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3"/>
  <workbookPr date1904="1"/>
  <mc:AlternateContent xmlns:mc="http://schemas.openxmlformats.org/markup-compatibility/2006">
    <mc:Choice Requires="x15">
      <x15ac:absPath xmlns:x15ac="http://schemas.microsoft.com/office/spreadsheetml/2010/11/ac" url="C:\Users\tinbodee\Downloads\"/>
    </mc:Choice>
  </mc:AlternateContent>
  <xr:revisionPtr revIDLastSave="2" documentId="8_{1A809581-42C1-46CB-B66A-978F7AFA7EC9}" xr6:coauthVersionLast="45" xr6:coauthVersionMax="45" xr10:uidLastSave="{CE1AE33B-CB10-4906-A5D6-371516C808DF}"/>
  <bookViews>
    <workbookView xWindow="-120" yWindow="-120" windowWidth="16440" windowHeight="28440" xr2:uid="{00000000-000D-0000-FFFF-FFFF00000000}"/>
  </bookViews>
  <sheets>
    <sheet name="BYOD pay" sheetId="37" r:id="rId1"/>
    <sheet name="Sheet2" sheetId="44" r:id="rId2"/>
    <sheet name="BYODperBU" sheetId="43" r:id="rId3"/>
    <sheet name="Asset-BU" sheetId="34" r:id="rId4"/>
    <sheet name="Sheet1" sheetId="28" r:id="rId5"/>
    <sheet name="Sheet4" sheetId="40" r:id="rId6"/>
    <sheet name="empl" sheetId="33" r:id="rId7"/>
    <sheet name="Asset" sheetId="39" r:id="rId8"/>
    <sheet name="data " sheetId="8" state="hidden" r:id="rId9"/>
  </sheets>
  <definedNames>
    <definedName name="_xlnm._FilterDatabase" localSheetId="0" hidden="1">'BYOD pay'!$A$1:$AE$273</definedName>
    <definedName name="KRS" localSheetId="0">#REF!</definedName>
    <definedName name="KRS">#REF!</definedName>
    <definedName name="KRSS" localSheetId="0">#REF!</definedName>
    <definedName name="KRSS">#REF!</definedName>
    <definedName name="KRSSS" localSheetId="0">#REF!</definedName>
    <definedName name="KRSSS">#REF!</definedName>
    <definedName name="OBJ" localSheetId="0">#REF!</definedName>
    <definedName name="OBJ">#REF!</definedName>
    <definedName name="_xlnm.Print_Area" localSheetId="0">'BYOD pay'!$A$1:$K$38</definedName>
    <definedName name="Timeline" localSheetId="0">#REF!</definedName>
    <definedName name="Timeline">#REF!</definedName>
  </definedNames>
  <calcPr calcId="191028" calcCompleted="0"/>
  <pivotCaches>
    <pivotCache cacheId="11393" r:id="rId10"/>
    <pivotCache cacheId="11394" r:id="rId11"/>
    <pivotCache cacheId="11395" r:id="rId12"/>
    <pivotCache cacheId="11396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91" i="37" l="1"/>
  <c r="L290" i="37"/>
  <c r="AD282" i="37" l="1"/>
  <c r="N287" i="37" s="1"/>
  <c r="AE282" i="37"/>
  <c r="AC282" i="37"/>
  <c r="L296" i="37"/>
  <c r="N292" i="37"/>
  <c r="N290" i="37"/>
  <c r="N289" i="37"/>
  <c r="N288" i="37"/>
  <c r="N286" i="37"/>
  <c r="N281" i="37"/>
  <c r="O281" i="37"/>
  <c r="P281" i="37"/>
  <c r="Q281" i="37"/>
  <c r="R281" i="37"/>
  <c r="S281" i="37"/>
  <c r="T281" i="37"/>
  <c r="U281" i="37"/>
  <c r="V281" i="37"/>
  <c r="W281" i="37"/>
  <c r="X281" i="37"/>
  <c r="Y281" i="37"/>
  <c r="Z281" i="37"/>
  <c r="AA281" i="37"/>
  <c r="AB281" i="37"/>
  <c r="AC281" i="37"/>
  <c r="AD281" i="37"/>
  <c r="AE281" i="37"/>
  <c r="M281" i="37"/>
  <c r="N280" i="37"/>
  <c r="O280" i="37"/>
  <c r="P280" i="37"/>
  <c r="Q280" i="37"/>
  <c r="R280" i="37"/>
  <c r="S280" i="37"/>
  <c r="T280" i="37"/>
  <c r="U280" i="37"/>
  <c r="V280" i="37"/>
  <c r="W280" i="37"/>
  <c r="X280" i="37"/>
  <c r="Y280" i="37"/>
  <c r="Z280" i="37"/>
  <c r="AA280" i="37"/>
  <c r="AB280" i="37"/>
  <c r="AC280" i="37"/>
  <c r="AD280" i="37"/>
  <c r="AE280" i="37"/>
  <c r="M280" i="37"/>
  <c r="N278" i="37"/>
  <c r="O278" i="37"/>
  <c r="P278" i="37"/>
  <c r="Q278" i="37"/>
  <c r="R278" i="37"/>
  <c r="S278" i="37"/>
  <c r="T278" i="37"/>
  <c r="U278" i="37"/>
  <c r="V278" i="37"/>
  <c r="W278" i="37"/>
  <c r="X278" i="37"/>
  <c r="Y278" i="37"/>
  <c r="Z278" i="37"/>
  <c r="AA278" i="37"/>
  <c r="AB278" i="37"/>
  <c r="AC278" i="37"/>
  <c r="AD278" i="37"/>
  <c r="AE278" i="37"/>
  <c r="M278" i="37"/>
  <c r="N279" i="37"/>
  <c r="O279" i="37"/>
  <c r="P279" i="37"/>
  <c r="Q279" i="37"/>
  <c r="R279" i="37"/>
  <c r="S279" i="37"/>
  <c r="T279" i="37"/>
  <c r="U279" i="37"/>
  <c r="V279" i="37"/>
  <c r="W279" i="37"/>
  <c r="X279" i="37"/>
  <c r="Y279" i="37"/>
  <c r="Z279" i="37"/>
  <c r="AA279" i="37"/>
  <c r="AB279" i="37"/>
  <c r="AC279" i="37"/>
  <c r="AD279" i="37"/>
  <c r="AE279" i="37"/>
  <c r="M279" i="37"/>
  <c r="L289" i="37"/>
  <c r="L286" i="37"/>
  <c r="R287" i="37"/>
  <c r="T286" i="37"/>
  <c r="S286" i="37"/>
  <c r="R286" i="37"/>
  <c r="L287" i="37"/>
  <c r="G239" i="37"/>
  <c r="G240" i="37"/>
  <c r="G241" i="37"/>
  <c r="G242" i="37"/>
  <c r="G243" i="37"/>
  <c r="G244" i="37"/>
  <c r="G245" i="37"/>
  <c r="G269" i="37"/>
  <c r="G246" i="37"/>
  <c r="G247" i="37"/>
  <c r="G248" i="37"/>
  <c r="G249" i="37"/>
  <c r="G250" i="37"/>
  <c r="G251" i="37"/>
  <c r="G252" i="37"/>
  <c r="G270" i="37"/>
  <c r="G253" i="37"/>
  <c r="G254" i="37"/>
  <c r="G255" i="37"/>
  <c r="G256" i="37"/>
  <c r="G257" i="37"/>
  <c r="G258" i="37"/>
  <c r="G259" i="37"/>
  <c r="G271" i="37"/>
  <c r="G260" i="37"/>
  <c r="G261" i="37"/>
  <c r="G262" i="37"/>
  <c r="G263" i="37"/>
  <c r="G264" i="37"/>
  <c r="G265" i="37"/>
  <c r="G266" i="37"/>
  <c r="G272" i="37"/>
  <c r="G267" i="37"/>
  <c r="F239" i="37"/>
  <c r="F240" i="37"/>
  <c r="F241" i="37"/>
  <c r="F242" i="37"/>
  <c r="F243" i="37"/>
  <c r="F244" i="37"/>
  <c r="F245" i="37"/>
  <c r="F269" i="37"/>
  <c r="F246" i="37"/>
  <c r="F247" i="37"/>
  <c r="F248" i="37"/>
  <c r="F249" i="37"/>
  <c r="F250" i="37"/>
  <c r="F251" i="37"/>
  <c r="F252" i="37"/>
  <c r="F270" i="37"/>
  <c r="F253" i="37"/>
  <c r="F254" i="37"/>
  <c r="F255" i="37"/>
  <c r="F256" i="37"/>
  <c r="F257" i="37"/>
  <c r="F258" i="37"/>
  <c r="F259" i="37"/>
  <c r="F271" i="37"/>
  <c r="F260" i="37"/>
  <c r="F261" i="37"/>
  <c r="F262" i="37"/>
  <c r="F263" i="37"/>
  <c r="F264" i="37"/>
  <c r="F265" i="37"/>
  <c r="F266" i="37"/>
  <c r="F272" i="37"/>
  <c r="F267" i="37"/>
  <c r="F36" i="37"/>
  <c r="G28" i="37"/>
  <c r="G273" i="37"/>
  <c r="G3" i="37"/>
  <c r="G19" i="37"/>
  <c r="G27" i="37"/>
  <c r="G26" i="37"/>
  <c r="G2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20" i="37"/>
  <c r="G21" i="37"/>
  <c r="G22" i="37"/>
  <c r="G23" i="37"/>
  <c r="G24" i="37"/>
  <c r="G25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68" i="37"/>
  <c r="G105" i="37"/>
  <c r="F28" i="37"/>
  <c r="F273" i="37"/>
  <c r="F3" i="37"/>
  <c r="F19" i="37"/>
  <c r="F27" i="37"/>
  <c r="F26" i="37"/>
  <c r="F2" i="37"/>
  <c r="F4" i="37"/>
  <c r="F5" i="37"/>
  <c r="F6" i="37"/>
  <c r="F7" i="37"/>
  <c r="F8" i="37"/>
  <c r="F9" i="37"/>
  <c r="F10" i="37"/>
  <c r="F11" i="37"/>
  <c r="F12" i="37"/>
  <c r="F13" i="37"/>
  <c r="F14" i="37"/>
  <c r="F15" i="37"/>
  <c r="F16" i="37"/>
  <c r="F17" i="37"/>
  <c r="F18" i="37"/>
  <c r="F20" i="37"/>
  <c r="F21" i="37"/>
  <c r="F22" i="37"/>
  <c r="F23" i="37"/>
  <c r="F24" i="37"/>
  <c r="F25" i="37"/>
  <c r="F29" i="37"/>
  <c r="F30" i="37"/>
  <c r="F31" i="37"/>
  <c r="F32" i="37"/>
  <c r="F33" i="37"/>
  <c r="F34" i="37"/>
  <c r="F35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49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  <c r="F100" i="37"/>
  <c r="F101" i="37"/>
  <c r="F102" i="37"/>
  <c r="F103" i="37"/>
  <c r="F104" i="37"/>
  <c r="F106" i="37"/>
  <c r="F107" i="37"/>
  <c r="F108" i="37"/>
  <c r="F109" i="37"/>
  <c r="F110" i="37"/>
  <c r="F111" i="37"/>
  <c r="F112" i="37"/>
  <c r="F113" i="37"/>
  <c r="F114" i="37"/>
  <c r="F115" i="37"/>
  <c r="F116" i="37"/>
  <c r="F117" i="37"/>
  <c r="F118" i="37"/>
  <c r="F119" i="37"/>
  <c r="F120" i="37"/>
  <c r="F121" i="37"/>
  <c r="F122" i="37"/>
  <c r="F123" i="37"/>
  <c r="F124" i="37"/>
  <c r="F125" i="37"/>
  <c r="F126" i="37"/>
  <c r="F127" i="37"/>
  <c r="F128" i="37"/>
  <c r="F129" i="37"/>
  <c r="F130" i="37"/>
  <c r="F131" i="37"/>
  <c r="F132" i="37"/>
  <c r="F133" i="37"/>
  <c r="F134" i="37"/>
  <c r="F135" i="37"/>
  <c r="F136" i="37"/>
  <c r="F137" i="37"/>
  <c r="F138" i="37"/>
  <c r="F139" i="37"/>
  <c r="F140" i="37"/>
  <c r="F141" i="37"/>
  <c r="F142" i="37"/>
  <c r="F143" i="37"/>
  <c r="F144" i="37"/>
  <c r="F145" i="37"/>
  <c r="F146" i="37"/>
  <c r="F147" i="37"/>
  <c r="F148" i="37"/>
  <c r="F149" i="37"/>
  <c r="F150" i="37"/>
  <c r="F151" i="37"/>
  <c r="F152" i="37"/>
  <c r="F153" i="37"/>
  <c r="F154" i="37"/>
  <c r="F155" i="37"/>
  <c r="F156" i="37"/>
  <c r="F157" i="37"/>
  <c r="F158" i="37"/>
  <c r="F159" i="37"/>
  <c r="F160" i="37"/>
  <c r="F161" i="37"/>
  <c r="F162" i="37"/>
  <c r="F163" i="37"/>
  <c r="F164" i="37"/>
  <c r="F165" i="37"/>
  <c r="F166" i="37"/>
  <c r="F167" i="37"/>
  <c r="F168" i="37"/>
  <c r="F169" i="37"/>
  <c r="F170" i="37"/>
  <c r="F171" i="37"/>
  <c r="F172" i="37"/>
  <c r="F173" i="37"/>
  <c r="F174" i="37"/>
  <c r="F175" i="37"/>
  <c r="F176" i="37"/>
  <c r="F177" i="37"/>
  <c r="F178" i="37"/>
  <c r="F179" i="37"/>
  <c r="F180" i="37"/>
  <c r="F181" i="37"/>
  <c r="F182" i="37"/>
  <c r="F183" i="37"/>
  <c r="F184" i="37"/>
  <c r="F185" i="37"/>
  <c r="F186" i="37"/>
  <c r="F187" i="37"/>
  <c r="F188" i="37"/>
  <c r="F189" i="37"/>
  <c r="F190" i="37"/>
  <c r="F191" i="37"/>
  <c r="F192" i="37"/>
  <c r="F193" i="37"/>
  <c r="F194" i="37"/>
  <c r="F195" i="37"/>
  <c r="F196" i="37"/>
  <c r="F197" i="37"/>
  <c r="F198" i="37"/>
  <c r="F199" i="37"/>
  <c r="F200" i="37"/>
  <c r="F201" i="37"/>
  <c r="F202" i="37"/>
  <c r="F203" i="37"/>
  <c r="F204" i="37"/>
  <c r="F205" i="37"/>
  <c r="F206" i="37"/>
  <c r="F207" i="37"/>
  <c r="F208" i="37"/>
  <c r="F209" i="37"/>
  <c r="F210" i="37"/>
  <c r="F211" i="37"/>
  <c r="F212" i="37"/>
  <c r="F213" i="37"/>
  <c r="F214" i="37"/>
  <c r="F215" i="37"/>
  <c r="F216" i="37"/>
  <c r="F217" i="37"/>
  <c r="F218" i="37"/>
  <c r="F219" i="37"/>
  <c r="F220" i="37"/>
  <c r="F221" i="37"/>
  <c r="F222" i="37"/>
  <c r="F223" i="37"/>
  <c r="F224" i="37"/>
  <c r="F225" i="37"/>
  <c r="F226" i="37"/>
  <c r="F227" i="37"/>
  <c r="F228" i="37"/>
  <c r="F229" i="37"/>
  <c r="F230" i="37"/>
  <c r="F231" i="37"/>
  <c r="F232" i="37"/>
  <c r="F233" i="37"/>
  <c r="F234" i="37"/>
  <c r="F235" i="37"/>
  <c r="F236" i="37"/>
  <c r="F237" i="37"/>
  <c r="F238" i="37"/>
  <c r="F268" i="37"/>
  <c r="F105" i="37"/>
  <c r="L288" i="37" l="1"/>
  <c r="C256" i="37" l="1"/>
  <c r="C257" i="37"/>
  <c r="C258" i="37"/>
  <c r="C259" i="37"/>
  <c r="C271" i="37"/>
  <c r="C260" i="37"/>
  <c r="C261" i="37"/>
  <c r="C262" i="37"/>
  <c r="C263" i="37"/>
  <c r="C264" i="37"/>
  <c r="C265" i="37"/>
  <c r="C266" i="37"/>
  <c r="C272" i="37"/>
  <c r="C267" i="37"/>
  <c r="C253" i="37" l="1"/>
  <c r="C254" i="37"/>
  <c r="C255" i="37"/>
  <c r="C273" i="37"/>
  <c r="C239" i="37"/>
  <c r="C240" i="37"/>
  <c r="C241" i="37"/>
  <c r="C242" i="37"/>
  <c r="C243" i="37"/>
  <c r="C244" i="37"/>
  <c r="C245" i="37"/>
  <c r="C269" i="37"/>
  <c r="C246" i="37"/>
  <c r="C247" i="37"/>
  <c r="C248" i="37"/>
  <c r="C249" i="37"/>
  <c r="C250" i="37"/>
  <c r="C251" i="37"/>
  <c r="C252" i="37"/>
  <c r="C270" i="37"/>
  <c r="L297" i="37" l="1"/>
  <c r="AA282" i="37" l="1"/>
  <c r="Y282" i="37"/>
  <c r="U282" i="37"/>
  <c r="W282" i="37"/>
  <c r="T282" i="37"/>
  <c r="X282" i="37"/>
  <c r="AB282" i="37"/>
  <c r="V282" i="37"/>
  <c r="Z282" i="37"/>
  <c r="C6" i="37"/>
  <c r="C268" i="37"/>
  <c r="C238" i="37"/>
  <c r="C237" i="37"/>
  <c r="C236" i="37"/>
  <c r="C235" i="37"/>
  <c r="C234" i="37"/>
  <c r="C233" i="37"/>
  <c r="C232" i="37"/>
  <c r="C231" i="37"/>
  <c r="C230" i="37"/>
  <c r="C229" i="37"/>
  <c r="C228" i="37"/>
  <c r="C227" i="37"/>
  <c r="C226" i="37"/>
  <c r="C225" i="37"/>
  <c r="C224" i="37" l="1"/>
  <c r="C223" i="37"/>
  <c r="C222" i="37"/>
  <c r="C221" i="37"/>
  <c r="C220" i="37"/>
  <c r="C219" i="37"/>
  <c r="C218" i="37"/>
  <c r="C203" i="37"/>
  <c r="C217" i="37"/>
  <c r="C216" i="37"/>
  <c r="C215" i="37"/>
  <c r="C214" i="37"/>
  <c r="C213" i="37"/>
  <c r="C212" i="37"/>
  <c r="C211" i="37"/>
  <c r="C210" i="37"/>
  <c r="C209" i="37"/>
  <c r="C208" i="37"/>
  <c r="C207" i="37"/>
  <c r="C206" i="37"/>
  <c r="C205" i="37"/>
  <c r="C204" i="37"/>
  <c r="C199" i="37" l="1"/>
  <c r="C202" i="37"/>
  <c r="C201" i="37"/>
  <c r="C200" i="37"/>
  <c r="C198" i="37"/>
  <c r="C197" i="37"/>
  <c r="C196" i="37"/>
  <c r="C195" i="37"/>
  <c r="C28" i="37"/>
  <c r="C194" i="37"/>
  <c r="C193" i="37"/>
  <c r="C192" i="37"/>
  <c r="C191" i="37"/>
  <c r="C190" i="37"/>
  <c r="C189" i="37"/>
  <c r="C188" i="37"/>
  <c r="C187" i="37" l="1"/>
  <c r="C186" i="37"/>
  <c r="C185" i="37"/>
  <c r="C184" i="37"/>
  <c r="C183" i="37"/>
  <c r="C182" i="37"/>
  <c r="C181" i="37"/>
  <c r="C180" i="37"/>
  <c r="C179" i="37"/>
  <c r="C178" i="37"/>
  <c r="C177" i="37"/>
  <c r="C176" i="37"/>
  <c r="C175" i="37"/>
  <c r="C174" i="37"/>
  <c r="C173" i="37"/>
  <c r="C172" i="37"/>
  <c r="N291" i="37" l="1"/>
  <c r="Q282" i="37" l="1"/>
  <c r="R282" i="37"/>
  <c r="P282" i="37"/>
  <c r="O282" i="37"/>
  <c r="N282" i="37"/>
  <c r="M282" i="37"/>
  <c r="S282" i="37"/>
  <c r="D5" i="40"/>
  <c r="E5" i="40"/>
  <c r="D6" i="40"/>
  <c r="E6" i="40"/>
  <c r="D7" i="40"/>
  <c r="E7" i="40"/>
  <c r="D8" i="40"/>
  <c r="E8" i="40"/>
  <c r="D9" i="40"/>
  <c r="E9" i="40"/>
  <c r="D10" i="40"/>
  <c r="E10" i="40"/>
  <c r="D11" i="40"/>
  <c r="E11" i="40"/>
  <c r="D12" i="40"/>
  <c r="E12" i="40"/>
  <c r="D13" i="40"/>
  <c r="E13" i="40"/>
  <c r="D14" i="40"/>
  <c r="E14" i="40"/>
  <c r="D15" i="40"/>
  <c r="E15" i="40"/>
  <c r="D16" i="40"/>
  <c r="E16" i="40"/>
  <c r="D17" i="40"/>
  <c r="E17" i="40"/>
  <c r="D18" i="40"/>
  <c r="E18" i="40"/>
  <c r="D19" i="40"/>
  <c r="E19" i="40"/>
  <c r="D20" i="40"/>
  <c r="E20" i="40"/>
  <c r="D21" i="40"/>
  <c r="E21" i="40"/>
  <c r="D22" i="40"/>
  <c r="E22" i="40"/>
  <c r="D23" i="40"/>
  <c r="E23" i="40"/>
  <c r="D24" i="40"/>
  <c r="E24" i="40"/>
  <c r="D25" i="40"/>
  <c r="E25" i="40"/>
  <c r="D26" i="40"/>
  <c r="E26" i="40"/>
  <c r="D27" i="40"/>
  <c r="E27" i="40"/>
  <c r="D28" i="40"/>
  <c r="E28" i="40"/>
  <c r="D29" i="40"/>
  <c r="E29" i="40"/>
  <c r="D30" i="40"/>
  <c r="E30" i="40"/>
  <c r="D31" i="40"/>
  <c r="E31" i="40"/>
  <c r="D32" i="40"/>
  <c r="E32" i="40"/>
  <c r="D33" i="40"/>
  <c r="E33" i="40"/>
  <c r="D34" i="40"/>
  <c r="E34" i="40"/>
  <c r="D35" i="40"/>
  <c r="E35" i="40"/>
  <c r="D36" i="40"/>
  <c r="E36" i="40"/>
  <c r="D37" i="40"/>
  <c r="E37" i="40"/>
  <c r="D38" i="40"/>
  <c r="E38" i="40"/>
  <c r="D39" i="40"/>
  <c r="E39" i="40"/>
  <c r="D40" i="40"/>
  <c r="E40" i="40"/>
  <c r="D41" i="40"/>
  <c r="E41" i="40"/>
  <c r="D42" i="40"/>
  <c r="E42" i="40"/>
  <c r="D43" i="40"/>
  <c r="E43" i="40"/>
  <c r="D44" i="40"/>
  <c r="E44" i="40"/>
  <c r="D45" i="40"/>
  <c r="E45" i="40"/>
  <c r="D46" i="40"/>
  <c r="E46" i="40"/>
  <c r="D47" i="40"/>
  <c r="E47" i="40"/>
  <c r="D48" i="40"/>
  <c r="E48" i="40"/>
  <c r="D49" i="40"/>
  <c r="E49" i="40"/>
  <c r="D50" i="40"/>
  <c r="E50" i="40"/>
  <c r="D51" i="40"/>
  <c r="E51" i="40"/>
  <c r="D52" i="40"/>
  <c r="E52" i="40"/>
  <c r="D53" i="40"/>
  <c r="E53" i="40"/>
  <c r="D54" i="40"/>
  <c r="E54" i="40"/>
  <c r="D55" i="40"/>
  <c r="E55" i="40"/>
  <c r="D56" i="40"/>
  <c r="E56" i="40"/>
  <c r="D57" i="40"/>
  <c r="E57" i="40"/>
  <c r="C95" i="37" l="1"/>
  <c r="C96" i="37"/>
  <c r="C97" i="37"/>
  <c r="C103" i="37"/>
  <c r="C104" i="37"/>
  <c r="C171" i="37" l="1"/>
  <c r="C170" i="37"/>
  <c r="C169" i="37"/>
  <c r="C168" i="37"/>
  <c r="C167" i="37"/>
  <c r="C166" i="37"/>
  <c r="C165" i="37"/>
  <c r="C164" i="37"/>
  <c r="C163" i="37"/>
  <c r="C162" i="37"/>
  <c r="C161" i="37"/>
  <c r="C160" i="37"/>
  <c r="C159" i="37"/>
  <c r="C158" i="37"/>
  <c r="C157" i="37"/>
  <c r="C156" i="37"/>
  <c r="C155" i="37"/>
  <c r="C154" i="37"/>
  <c r="C153" i="37"/>
  <c r="C152" i="37"/>
  <c r="C151" i="37"/>
  <c r="C150" i="37"/>
  <c r="C149" i="37"/>
  <c r="C148" i="37"/>
  <c r="C147" i="37"/>
  <c r="C146" i="37"/>
  <c r="C145" i="37"/>
  <c r="C144" i="37"/>
  <c r="C143" i="37"/>
  <c r="C142" i="37"/>
  <c r="C141" i="37"/>
  <c r="C140" i="37"/>
  <c r="C139" i="37"/>
  <c r="C138" i="37"/>
  <c r="C137" i="37"/>
  <c r="C136" i="37"/>
  <c r="C135" i="37"/>
  <c r="C134" i="37"/>
  <c r="C133" i="37"/>
  <c r="C132" i="37"/>
  <c r="C131" i="37"/>
  <c r="C130" i="37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111" i="37"/>
  <c r="C25" i="37"/>
  <c r="C110" i="37"/>
  <c r="C109" i="37"/>
  <c r="C108" i="37"/>
  <c r="C107" i="37"/>
  <c r="C106" i="37"/>
  <c r="C105" i="37"/>
  <c r="C24" i="37"/>
  <c r="C23" i="37"/>
  <c r="C102" i="37"/>
  <c r="C101" i="37"/>
  <c r="C100" i="37"/>
  <c r="C99" i="37"/>
  <c r="C98" i="37"/>
  <c r="C94" i="37"/>
  <c r="C93" i="37"/>
  <c r="C92" i="37"/>
  <c r="C91" i="37"/>
  <c r="C90" i="37"/>
  <c r="C89" i="37"/>
  <c r="C88" i="37"/>
  <c r="C87" i="37"/>
  <c r="C86" i="37"/>
  <c r="C85" i="37"/>
  <c r="C84" i="37"/>
  <c r="C83" i="37"/>
  <c r="C82" i="37"/>
  <c r="C22" i="37"/>
  <c r="C21" i="37"/>
  <c r="C20" i="37"/>
  <c r="C81" i="37"/>
  <c r="C80" i="37"/>
  <c r="C18" i="37"/>
  <c r="C17" i="37"/>
  <c r="C79" i="37"/>
  <c r="C16" i="37"/>
  <c r="C78" i="37"/>
  <c r="C15" i="37"/>
  <c r="C77" i="37"/>
  <c r="C76" i="37"/>
  <c r="C14" i="37"/>
  <c r="C75" i="37"/>
  <c r="C74" i="37"/>
  <c r="C73" i="37"/>
  <c r="C13" i="37"/>
  <c r="C72" i="37"/>
  <c r="C71" i="37"/>
  <c r="C12" i="37"/>
  <c r="C70" i="37"/>
  <c r="C69" i="37"/>
  <c r="C68" i="37"/>
  <c r="C67" i="37"/>
  <c r="C66" i="37"/>
  <c r="C65" i="37"/>
  <c r="C64" i="37"/>
  <c r="C11" i="37"/>
  <c r="C10" i="37"/>
  <c r="C63" i="37"/>
  <c r="C62" i="37"/>
  <c r="C61" i="37"/>
  <c r="C9" i="37"/>
  <c r="C60" i="37"/>
  <c r="C59" i="37"/>
  <c r="C58" i="37"/>
  <c r="C57" i="37"/>
  <c r="C56" i="37"/>
  <c r="C55" i="37"/>
  <c r="C54" i="37"/>
  <c r="C53" i="37"/>
  <c r="C52" i="37"/>
  <c r="C8" i="37"/>
  <c r="C51" i="37"/>
  <c r="C50" i="37"/>
  <c r="C7" i="37"/>
  <c r="C49" i="37"/>
  <c r="C48" i="37"/>
  <c r="C47" i="37"/>
  <c r="C5" i="37"/>
  <c r="C46" i="37"/>
  <c r="C45" i="37"/>
  <c r="C44" i="37"/>
  <c r="C4" i="37"/>
  <c r="C43" i="37"/>
  <c r="C42" i="37"/>
  <c r="C41" i="37"/>
  <c r="C40" i="37"/>
  <c r="C39" i="37"/>
  <c r="C2" i="37"/>
  <c r="C38" i="37"/>
  <c r="C37" i="37"/>
  <c r="C36" i="37"/>
  <c r="C35" i="37"/>
  <c r="C34" i="37"/>
  <c r="C33" i="37"/>
  <c r="C32" i="37"/>
  <c r="C31" i="37"/>
  <c r="C30" i="37"/>
  <c r="C29" i="37"/>
  <c r="N293" i="37" l="1"/>
  <c r="B12" i="8" l="1"/>
  <c r="B1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Ubonrath Kavkeamsri</author>
  </authors>
  <commentList>
    <comment ref="F5" authorId="0" shapeId="0" xr:uid="{03CA38C5-F75F-F941-81D2-F2E41183C769}">
      <text>
        <r>
          <rPr>
            <b/>
            <sz val="9"/>
            <color rgb="FF000000"/>
            <rFont val="Tahoma"/>
            <family val="2"/>
          </rPr>
          <t>Ubonrath Kavkeamsri: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เดิ่มแผนก</t>
        </r>
        <r>
          <rPr>
            <sz val="9"/>
            <color rgb="FF000000"/>
            <rFont val="Tahoma"/>
            <family val="2"/>
          </rPr>
          <t xml:space="preserve"> PS-Digital Information Services (DIS)</t>
        </r>
      </text>
    </comment>
    <comment ref="G5" authorId="0" shapeId="0" xr:uid="{2045B37C-A34E-4344-B673-94B0669FD3FB}">
      <text>
        <r>
          <rPr>
            <b/>
            <sz val="9"/>
            <color rgb="FF000000"/>
            <rFont val="Tahoma"/>
            <family val="2"/>
          </rPr>
          <t>Ubonrath Kavkeamsri: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เดิ่มแผนก</t>
        </r>
        <r>
          <rPr>
            <sz val="9"/>
            <color rgb="FF000000"/>
            <rFont val="Tahoma"/>
            <family val="2"/>
          </rPr>
          <t xml:space="preserve"> PS-Digital Information Services (DIS)</t>
        </r>
      </text>
    </comment>
  </commentList>
</comments>
</file>

<file path=xl/sharedStrings.xml><?xml version="1.0" encoding="utf-8"?>
<sst xmlns="http://schemas.openxmlformats.org/spreadsheetml/2006/main" count="91601" uniqueCount="27991">
  <si>
    <t>ลำดับที่</t>
  </si>
  <si>
    <t>รหัสพนักงาน</t>
  </si>
  <si>
    <t>DateResign</t>
  </si>
  <si>
    <t>Status</t>
  </si>
  <si>
    <t>ชื่อ - สกุล</t>
  </si>
  <si>
    <t>Division</t>
  </si>
  <si>
    <t>แผนก</t>
  </si>
  <si>
    <t>Cost center</t>
  </si>
  <si>
    <t>Level</t>
  </si>
  <si>
    <t>Email</t>
  </si>
  <si>
    <t>วันที่เข้าโปรแกรม</t>
  </si>
  <si>
    <t>Year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</si>
  <si>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</si>
  <si>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</si>
  <si>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</si>
  <si>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</si>
  <si>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</si>
  <si>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</si>
  <si>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</si>
  <si>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</si>
  <si>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</si>
  <si>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</si>
  <si>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</si>
  <si>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</si>
  <si>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02812</t>
  </si>
  <si>
    <t>Resign</t>
  </si>
  <si>
    <t>โสฬส เทียมไธสง</t>
  </si>
  <si>
    <t>PS44000</t>
  </si>
  <si>
    <t>F</t>
  </si>
  <si>
    <t>2018</t>
  </si>
  <si>
    <t>02819</t>
  </si>
  <si>
    <t>ศรีวิวัฒน์ ยิ่งเจริญธนา</t>
  </si>
  <si>
    <t>SP06000</t>
  </si>
  <si>
    <t>H</t>
  </si>
  <si>
    <t>Sriwiwat@mfec.co.th</t>
  </si>
  <si>
    <t>02997</t>
  </si>
  <si>
    <t>กอบชัย วรเพียน</t>
  </si>
  <si>
    <t>PS50030</t>
  </si>
  <si>
    <t>Kobchai@mfec.co.th</t>
  </si>
  <si>
    <t>03029</t>
  </si>
  <si>
    <t>นนทกานต์ คูหาอภิรมย์</t>
  </si>
  <si>
    <t>TE02000</t>
  </si>
  <si>
    <t>Nontakarn@mfec.co.th</t>
  </si>
  <si>
    <t>03037</t>
  </si>
  <si>
    <t>กิตติพงษ์ เล้าอรุณ</t>
  </si>
  <si>
    <t>PS45000</t>
  </si>
  <si>
    <t>Kittipong@mfec.co.th</t>
  </si>
  <si>
    <t>00963</t>
  </si>
  <si>
    <t>นพสิทธิ์ วรรณละเอียด</t>
  </si>
  <si>
    <t>PS50000</t>
  </si>
  <si>
    <t>noppasit@mfec.co.th</t>
  </si>
  <si>
    <t>02184</t>
  </si>
  <si>
    <t>ภาณุมาศ บุญเจริญปัญญา</t>
  </si>
  <si>
    <t>SP07020</t>
  </si>
  <si>
    <t>panumad@mfec.co.th</t>
  </si>
  <si>
    <t>02007</t>
  </si>
  <si>
    <t>มุกดา อินทรนุช</t>
  </si>
  <si>
    <t>mookda@mfec.co.th</t>
  </si>
  <si>
    <t>02911</t>
  </si>
  <si>
    <t>สาธิก ประเสริฐอาชา</t>
  </si>
  <si>
    <t>PS50050</t>
  </si>
  <si>
    <t>02968</t>
  </si>
  <si>
    <t>ทรงสิทธิ์ วงศ์กิระปราชญ์</t>
  </si>
  <si>
    <t>SL88020</t>
  </si>
  <si>
    <t>Songsit@mfec.co.th</t>
  </si>
  <si>
    <t>03115</t>
  </si>
  <si>
    <t>นาถจินดา รุ่งเจริญพร</t>
  </si>
  <si>
    <t>03128</t>
  </si>
  <si>
    <t>พีรพล ชุนพงษ์ทอง</t>
  </si>
  <si>
    <t>Peerapon_c@mfec.co.th</t>
  </si>
  <si>
    <t>01632</t>
  </si>
  <si>
    <t>น้ำทิพย์ เกิดสุข</t>
  </si>
  <si>
    <t>PS50010</t>
  </si>
  <si>
    <t>numthip@mfec.co.th</t>
  </si>
  <si>
    <t>02543</t>
  </si>
  <si>
    <t>ภัชรพล เนตรไสว</t>
  </si>
  <si>
    <t>TE01020</t>
  </si>
  <si>
    <t>patcharapon_n@mfec.co.th</t>
  </si>
  <si>
    <t>02989</t>
  </si>
  <si>
    <t>ณัฐวุฒิ หนองมีทรัพย์</t>
  </si>
  <si>
    <t>Nattawut_n@mfec.co.th</t>
  </si>
  <si>
    <t>03058</t>
  </si>
  <si>
    <t>ศิระวัชณ์ ยอดพราหมณ์</t>
  </si>
  <si>
    <t>SP07030</t>
  </si>
  <si>
    <t>03073</t>
  </si>
  <si>
    <t>ปรัชญา ชุมผอม</t>
  </si>
  <si>
    <t>Pratchaya@mfec.co.th</t>
  </si>
  <si>
    <t>03138</t>
  </si>
  <si>
    <t>ยุทธชัย เอกศิรสุวรรณ</t>
  </si>
  <si>
    <t>Yutthachai@mfec.co.th</t>
  </si>
  <si>
    <t>03141</t>
  </si>
  <si>
    <t>ธารนรา เอื้อวิทยาศุภร</t>
  </si>
  <si>
    <t>PS50070</t>
  </si>
  <si>
    <t>G</t>
  </si>
  <si>
    <t>Tannara@mfec.co.th</t>
  </si>
  <si>
    <t>03144</t>
  </si>
  <si>
    <t>วันชนะ กิจศิริ</t>
  </si>
  <si>
    <t>E</t>
  </si>
  <si>
    <t>03145</t>
  </si>
  <si>
    <t>รัฐพงศ์ ตุรงค์เรือง</t>
  </si>
  <si>
    <t>02758</t>
  </si>
  <si>
    <t>ปัญจรัตน์ โสมาบุตร</t>
  </si>
  <si>
    <t>TF01050</t>
  </si>
  <si>
    <t>Panjarath@mfec.co.th</t>
  </si>
  <si>
    <t>2019</t>
  </si>
  <si>
    <t>03172</t>
  </si>
  <si>
    <t>ปัญญา ทองคำดี</t>
  </si>
  <si>
    <t>SP06030</t>
  </si>
  <si>
    <t>Panya_t@mfec.co.th</t>
  </si>
  <si>
    <t>03090</t>
  </si>
  <si>
    <t>ศุภวัสส์ ลิ้มเจริญ</t>
  </si>
  <si>
    <t>Supawat_l@mfec.co.th</t>
  </si>
  <si>
    <t>03234</t>
  </si>
  <si>
    <t>31/09/2019</t>
  </si>
  <si>
    <t>พลวีร์ รัชตะชาติ</t>
  </si>
  <si>
    <t>Ponrawee@mfec.co.th</t>
  </si>
  <si>
    <t>03311</t>
  </si>
  <si>
    <t>ธนพศ ธิฐิคุณ</t>
  </si>
  <si>
    <t>TF02000</t>
  </si>
  <si>
    <t>thanaphot@mfec.co.th</t>
  </si>
  <si>
    <t>03444</t>
  </si>
  <si>
    <t>Cancel</t>
  </si>
  <si>
    <t>ฐิติ ช่างภู่</t>
  </si>
  <si>
    <t>titi@mfec.co.th</t>
  </si>
  <si>
    <t>00261</t>
  </si>
  <si>
    <t>Active</t>
  </si>
  <si>
    <t>ธนะพงษ์ จุลธรรมาศน์</t>
  </si>
  <si>
    <t>SP06020</t>
  </si>
  <si>
    <t>D</t>
  </si>
  <si>
    <t>thanapong@mfec.co.th</t>
  </si>
  <si>
    <t>00730</t>
  </si>
  <si>
    <t>รัฐพล เศรษฐบุตร</t>
  </si>
  <si>
    <t>rattapol@mfec.co.th</t>
  </si>
  <si>
    <t>01449</t>
  </si>
  <si>
    <t>ปรัชญา พัฒนกุลอนันต์</t>
  </si>
  <si>
    <t>pruchya@mfec.co.th</t>
  </si>
  <si>
    <t>01501</t>
  </si>
  <si>
    <t>นะ ทองยืน</t>
  </si>
  <si>
    <t>SP07036</t>
  </si>
  <si>
    <t>na@mfec.co.th</t>
  </si>
  <si>
    <t>01552</t>
  </si>
  <si>
    <t>อภิรุจน์ ศิริ</t>
  </si>
  <si>
    <t>apirut@mfec.co.th</t>
  </si>
  <si>
    <t>02060</t>
  </si>
  <si>
    <t>ณภัทร เนติภารัตนกุล</t>
  </si>
  <si>
    <t>SP06010</t>
  </si>
  <si>
    <t>napat_n@mfec.co.th</t>
  </si>
  <si>
    <t>02471</t>
  </si>
  <si>
    <t>ภาณุมาส มาลาเจริญ</t>
  </si>
  <si>
    <t>panumas@mfec.co.th</t>
  </si>
  <si>
    <t>02482</t>
  </si>
  <si>
    <t>อภินัทธ์ ติยะสุวรรณ</t>
  </si>
  <si>
    <t>SL88042</t>
  </si>
  <si>
    <t>aphinat@mfec.co.th</t>
  </si>
  <si>
    <t>02785</t>
  </si>
  <si>
    <t>นันท์ธเนศ ลี้พ้นพาล</t>
  </si>
  <si>
    <t>Nantanet@mfec.co.th</t>
  </si>
  <si>
    <t>02791</t>
  </si>
  <si>
    <t>นารดา มานะวัฒนากิจ</t>
  </si>
  <si>
    <t>TF01020</t>
  </si>
  <si>
    <t>Narada@mfec.co.th</t>
  </si>
  <si>
    <t>02830</t>
  </si>
  <si>
    <t>เวชยันต์ พันรูปท้าว</t>
  </si>
  <si>
    <t>MT03000</t>
  </si>
  <si>
    <t>Wetchayan@mfec.co.th</t>
  </si>
  <si>
    <t>02872</t>
  </si>
  <si>
    <t>เพ็ญนภา แซ่ลิ่ว</t>
  </si>
  <si>
    <t>TB01000</t>
  </si>
  <si>
    <t>Phennapa@mfec.co.th</t>
  </si>
  <si>
    <t>02894</t>
  </si>
  <si>
    <t>ณัฏฐชัย รุ่งเรืองเจริญผล</t>
  </si>
  <si>
    <t>TF04000</t>
  </si>
  <si>
    <t>Nattachai@mfec.co.th</t>
  </si>
  <si>
    <t>02958</t>
  </si>
  <si>
    <t>ชญานนท์ ใบม่วง</t>
  </si>
  <si>
    <t>Chayanon@mfec.co.th</t>
  </si>
  <si>
    <t>02996</t>
  </si>
  <si>
    <t>ปิยาพัชร รุจิระชุณห์</t>
  </si>
  <si>
    <t>Piyapach@mfec.co.th</t>
  </si>
  <si>
    <t>03013</t>
  </si>
  <si>
    <t>ชีวา รับศรีสุขสกุล</t>
  </si>
  <si>
    <t>Cheeva@mfec.co.th</t>
  </si>
  <si>
    <t>03014</t>
  </si>
  <si>
    <t>รสิก สุไลมาน</t>
  </si>
  <si>
    <t>Rhzic@mfec.co.th</t>
  </si>
  <si>
    <t>03021</t>
  </si>
  <si>
    <t>ภากร กอสนาน</t>
  </si>
  <si>
    <t>Parkorn@mfec.co.th</t>
  </si>
  <si>
    <t>03051</t>
  </si>
  <si>
    <t>ปัญญา วงศ์ดวงถวัลย์</t>
  </si>
  <si>
    <t>PS50040</t>
  </si>
  <si>
    <t>Panya_w@mfec.co.th</t>
  </si>
  <si>
    <t>03053</t>
  </si>
  <si>
    <t>ธนดล จันทร์สุข</t>
  </si>
  <si>
    <t>Tanadol@mfec.co.th</t>
  </si>
  <si>
    <t>03055</t>
  </si>
  <si>
    <t>ศตวรรษ ศรีสาร</t>
  </si>
  <si>
    <t>Stawas@mfec.co.th</t>
  </si>
  <si>
    <t>01347</t>
  </si>
  <si>
    <t>สานิต กาญจนอุทัย</t>
  </si>
  <si>
    <t>sanit@mfec.co.th</t>
  </si>
  <si>
    <t>01949</t>
  </si>
  <si>
    <t>ศศิธร คำยิ้ม</t>
  </si>
  <si>
    <t>PS50080</t>
  </si>
  <si>
    <t>sasithorn@mfec.co.th</t>
  </si>
  <si>
    <t>02563</t>
  </si>
  <si>
    <t>มานพ แสงสากล</t>
  </si>
  <si>
    <t>PS49000</t>
  </si>
  <si>
    <t>manop@mfec.co.th</t>
  </si>
  <si>
    <t>02671</t>
  </si>
  <si>
    <t>กัญญารัตน์ วรรณเลิศฤทธิ์</t>
  </si>
  <si>
    <t>Kanyarat_w@mfec.co.th</t>
  </si>
  <si>
    <t>03061</t>
  </si>
  <si>
    <t>ปราญชลี ชาลี</t>
  </si>
  <si>
    <t>TF01030</t>
  </si>
  <si>
    <t>Pranchalee@mfec.co.th</t>
  </si>
  <si>
    <t>03071</t>
  </si>
  <si>
    <t>นครภูมิ ชัยประเสริฐ</t>
  </si>
  <si>
    <t>Nakornpoom@mfec.co.th</t>
  </si>
  <si>
    <t>03085</t>
  </si>
  <si>
    <t>มาฬิศร์ มณีวงศ์</t>
  </si>
  <si>
    <t>Marit@mfec.co.th</t>
  </si>
  <si>
    <t>03086</t>
  </si>
  <si>
    <t>กรีเพชร สทรลักษณ์</t>
  </si>
  <si>
    <t>Kreephet@mfec.co.th</t>
  </si>
  <si>
    <t>03094</t>
  </si>
  <si>
    <t>ฐานนันท์ รอดนิยม</t>
  </si>
  <si>
    <t>Thananan@mfec.co.th</t>
  </si>
  <si>
    <t>00153</t>
  </si>
  <si>
    <t>สุชีรา สินบัวทอง</t>
  </si>
  <si>
    <t>SL09000</t>
  </si>
  <si>
    <t>sucheera@mfec.co.th</t>
  </si>
  <si>
    <t>01879</t>
  </si>
  <si>
    <t>พัชรา หอมตา</t>
  </si>
  <si>
    <t>PS56000</t>
  </si>
  <si>
    <t>Patchara_h@mfec.co.th</t>
  </si>
  <si>
    <t>02469</t>
  </si>
  <si>
    <t>ภาณุวัฒน์ ภูประพันธ์</t>
  </si>
  <si>
    <t>panuwat@mfec.co.th</t>
  </si>
  <si>
    <t>02743</t>
  </si>
  <si>
    <t>อนันต์ เพ็งขันธ์</t>
  </si>
  <si>
    <t>Anan_p@mfec.co.th</t>
  </si>
  <si>
    <t>02863</t>
  </si>
  <si>
    <t>กฤตกานต์ ราชคฤห์</t>
  </si>
  <si>
    <t>Krittakarn@mfec.co.th</t>
  </si>
  <si>
    <t>02982</t>
  </si>
  <si>
    <t>มนัญญา วรรณาการ</t>
  </si>
  <si>
    <t>SL10000</t>
  </si>
  <si>
    <t>Mananya@mfec.co.th</t>
  </si>
  <si>
    <t>02988</t>
  </si>
  <si>
    <t>หรรษธร ทองวงศ์บุตร</t>
  </si>
  <si>
    <t>Hatsatorn@mfec.co.th</t>
  </si>
  <si>
    <t>03088</t>
  </si>
  <si>
    <t>ภูริชญา ลีเลิศสกุลวงษ์</t>
  </si>
  <si>
    <t>Purichaya@mfec.co.th</t>
  </si>
  <si>
    <t>03096</t>
  </si>
  <si>
    <t>พลอยนภัส ปิติพรโชติระวี</t>
  </si>
  <si>
    <t>SL13000</t>
  </si>
  <si>
    <t>Ploynapat@mfec.co.th</t>
  </si>
  <si>
    <t>03097</t>
  </si>
  <si>
    <t>ภาวศุทธิ์ แก้วบุญมา</t>
  </si>
  <si>
    <t>Phawasud@mfec.co.th</t>
  </si>
  <si>
    <t>03104</t>
  </si>
  <si>
    <t>วาสนา กิมสร้อย</t>
  </si>
  <si>
    <t>Watsana@mfec.co.th</t>
  </si>
  <si>
    <t>03113</t>
  </si>
  <si>
    <t>ศิริทัช เรืองชัยวิริยะ</t>
  </si>
  <si>
    <t>Siritouch@mfec.co.th</t>
  </si>
  <si>
    <t>03126</t>
  </si>
  <si>
    <t>ศรัณย์พร พิสุทธิ์วิมล</t>
  </si>
  <si>
    <t>Sarunporn@mfec.co.th</t>
  </si>
  <si>
    <t>03127</t>
  </si>
  <si>
    <t>จีระพัฒน์ ศรีตะวัน</t>
  </si>
  <si>
    <t>Jeerapat@mfec.co.th</t>
  </si>
  <si>
    <t>00613</t>
  </si>
  <si>
    <t>สุรพิชญ์ เหลี่ยมสมบัติ</t>
  </si>
  <si>
    <t>TE01040</t>
  </si>
  <si>
    <t>surapitch@mfec.co.th</t>
  </si>
  <si>
    <t>00688</t>
  </si>
  <si>
    <t>อนุชาติ อัศววิวัฒน์พงศ์</t>
  </si>
  <si>
    <t>PS50060</t>
  </si>
  <si>
    <t>anuchard@mfec.co.th</t>
  </si>
  <si>
    <t>00770</t>
  </si>
  <si>
    <t>อัจฉรียา ชัยปัญญาทัศ</t>
  </si>
  <si>
    <t>ajchareeya@mfec.co.th</t>
  </si>
  <si>
    <t>02039</t>
  </si>
  <si>
    <t>พราวรวี ลาสีทัด</t>
  </si>
  <si>
    <t>prawrawi@mfec.co.th</t>
  </si>
  <si>
    <t>02387</t>
  </si>
  <si>
    <t>ชวพล อัสดรธารากุล</t>
  </si>
  <si>
    <t>chawapol@mfec.co.th</t>
  </si>
  <si>
    <t>02770</t>
  </si>
  <si>
    <t>มนัสชัย โรจนวิเชียร</t>
  </si>
  <si>
    <t>Manutchai_r@mfec.co.th</t>
  </si>
  <si>
    <t>03016</t>
  </si>
  <si>
    <t>อนันชัย ก้อนทอง</t>
  </si>
  <si>
    <t>Ananchai@mfec.co.th</t>
  </si>
  <si>
    <t>03120</t>
  </si>
  <si>
    <t>ณัฐตะวัน แดงเดช</t>
  </si>
  <si>
    <t>Nattawan@mfec.co.th</t>
  </si>
  <si>
    <t>03134</t>
  </si>
  <si>
    <t>นพมาศ ภูสีสด</t>
  </si>
  <si>
    <t>Noppamas@mfec.co.th</t>
  </si>
  <si>
    <t>03146</t>
  </si>
  <si>
    <t>ภัทร์นรินท์ แสนใจยะเลิศ</t>
  </si>
  <si>
    <t>Patnarin@mfec.co.th</t>
  </si>
  <si>
    <t>00740</t>
  </si>
  <si>
    <t>ไพโรจน์ บุญเสริม</t>
  </si>
  <si>
    <t>SL88060</t>
  </si>
  <si>
    <t>pairoj@mfec.co.th</t>
  </si>
  <si>
    <t>02761</t>
  </si>
  <si>
    <t>ธนันต์ มีพลัง</t>
  </si>
  <si>
    <t>Thanan@mfec.co.th</t>
  </si>
  <si>
    <t>03156</t>
  </si>
  <si>
    <t>สุพัฒน์ ลาภธนวัฒน์</t>
  </si>
  <si>
    <t>SL88070</t>
  </si>
  <si>
    <t>Supat_l@mfec.co.th</t>
  </si>
  <si>
    <t>03157</t>
  </si>
  <si>
    <t>นันทกา ไตรหัตถการ</t>
  </si>
  <si>
    <t>Nuntaka@mfec.co.th</t>
  </si>
  <si>
    <t>03165</t>
  </si>
  <si>
    <t>วรท มกรานนท์</t>
  </si>
  <si>
    <t>PS60033</t>
  </si>
  <si>
    <t>Warot_m@mfec.co.th</t>
  </si>
  <si>
    <t>03171</t>
  </si>
  <si>
    <t>วริษา   คลายนสูตร์</t>
  </si>
  <si>
    <t>Varisa@mfec.co.th</t>
  </si>
  <si>
    <t>03049</t>
  </si>
  <si>
    <t>กิรติ   เฮงประเสริฐ</t>
  </si>
  <si>
    <t>Kirati_h@mfec.co.th</t>
  </si>
  <si>
    <t>03178</t>
  </si>
  <si>
    <t xml:space="preserve">ปาริชาติ สัมฤทธิ์จินดากุล </t>
  </si>
  <si>
    <t>CS01000</t>
  </si>
  <si>
    <t>Parichat_s@mfec.co.th</t>
  </si>
  <si>
    <t>03194</t>
  </si>
  <si>
    <t>ชาตรี ชวนงูเหลือม</t>
  </si>
  <si>
    <t>TF05000</t>
  </si>
  <si>
    <t>Chatri@mfec.co.th</t>
  </si>
  <si>
    <t>02993</t>
  </si>
  <si>
    <t>คเชนทร์ จันทร์ขาว</t>
  </si>
  <si>
    <t>MT02000</t>
  </si>
  <si>
    <t>Kashane@mfec.co.th</t>
  </si>
  <si>
    <t>03201</t>
  </si>
  <si>
    <t>กัณฑณัติ ศรีหิรัญ</t>
  </si>
  <si>
    <t>Kantanut@mfec.co.th</t>
  </si>
  <si>
    <t>03205</t>
  </si>
  <si>
    <t>พิสิษฐ์ โชติทวีวัฒน์</t>
  </si>
  <si>
    <t>Pisit_c@mfec.co.th</t>
  </si>
  <si>
    <t>03047</t>
  </si>
  <si>
    <t>วชิรพร คงบุญ</t>
  </si>
  <si>
    <t>Wachirapohn@mfec.co.th</t>
  </si>
  <si>
    <t>03203</t>
  </si>
  <si>
    <t>ธรรมดา ทับเเสง</t>
  </si>
  <si>
    <t>Tamada@mfec.co.th</t>
  </si>
  <si>
    <t>03218</t>
  </si>
  <si>
    <t>ดลพร นิจสาธร</t>
  </si>
  <si>
    <t>EX03000</t>
  </si>
  <si>
    <t>Dollaporn@mfec.co.th</t>
  </si>
  <si>
    <t>02655</t>
  </si>
  <si>
    <t>กรินทร์ ศิริวิบูลย์ไชยกุล</t>
  </si>
  <si>
    <t>Karin_s@mfec.co.th</t>
  </si>
  <si>
    <t>00693</t>
  </si>
  <si>
    <t>สุภรณี สมบัติทวี</t>
  </si>
  <si>
    <t>suporanee@mfec.co.th</t>
  </si>
  <si>
    <t>03082</t>
  </si>
  <si>
    <t>ภัรทรนันธิ์ ทองอาษา</t>
  </si>
  <si>
    <t>Phantharanun@mfec.co.th</t>
  </si>
  <si>
    <t>03224</t>
  </si>
  <si>
    <t>กิตติรัตน์ ฮีมหมั่นงาน</t>
  </si>
  <si>
    <t>Kittirat@mfec.co.th</t>
  </si>
  <si>
    <t>03226</t>
  </si>
  <si>
    <t>อดินัย นาสถิตย์</t>
  </si>
  <si>
    <t>Adinai@mfec.co.th</t>
  </si>
  <si>
    <t>02696</t>
  </si>
  <si>
    <t>อาทิตย์ อุ่นแก้ว</t>
  </si>
  <si>
    <t>SP19000</t>
  </si>
  <si>
    <t>Arthit_a@mfec.co.th</t>
  </si>
  <si>
    <t>03229</t>
  </si>
  <si>
    <t>มงคล ศรีศิลป์</t>
  </si>
  <si>
    <t>mongkon@mfec.co.th</t>
  </si>
  <si>
    <t>02730</t>
  </si>
  <si>
    <t>กนิษฐา โคตรพันธ์</t>
  </si>
  <si>
    <t>Kanitthar@mfec.co.th</t>
  </si>
  <si>
    <t>03232</t>
  </si>
  <si>
    <t>นวัช สมนึก</t>
  </si>
  <si>
    <t>nawat@mfec.co.th</t>
  </si>
  <si>
    <t>00451</t>
  </si>
  <si>
    <t>ไชยศิริ เซ่งตระกูล</t>
  </si>
  <si>
    <t>chaisiri@mfec.co.th</t>
  </si>
  <si>
    <t>03077</t>
  </si>
  <si>
    <t>พรธนะ จันทร์นวล</t>
  </si>
  <si>
    <t>Porntana@mfec.co.th</t>
  </si>
  <si>
    <t>02832</t>
  </si>
  <si>
    <t>ปาริชาติ เจริญจงสุข</t>
  </si>
  <si>
    <t>Parichat_c@mfec.co.th</t>
  </si>
  <si>
    <t>01056</t>
  </si>
  <si>
    <t>ปาลิตา ตั้งอดุลย์รัตน์</t>
  </si>
  <si>
    <t>palita@mfec.co.th</t>
  </si>
  <si>
    <t>03236</t>
  </si>
  <si>
    <t>กีรติ มนัสสากร</t>
  </si>
  <si>
    <t>Dhaniyabha@mfec.co.th</t>
  </si>
  <si>
    <t>03237</t>
  </si>
  <si>
    <t>ธนิยาภา อุทธจันทร์</t>
  </si>
  <si>
    <t>02797</t>
  </si>
  <si>
    <t>วิสูตร หลวงสนาม</t>
  </si>
  <si>
    <t>Wisooth@mfec.co.th</t>
  </si>
  <si>
    <t>03248</t>
  </si>
  <si>
    <t>ศุภกร คงเจริญนิวัติ</t>
  </si>
  <si>
    <t>Supakorn_k@mfec.co.th</t>
  </si>
  <si>
    <t>03177</t>
  </si>
  <si>
    <t>เชาวลิต มีเพียร</t>
  </si>
  <si>
    <t>Chaovalit@mfec.co.th</t>
  </si>
  <si>
    <t>00910</t>
  </si>
  <si>
    <t>อากรกิจ วงษ์ทวีทรัพย์</t>
  </si>
  <si>
    <t>AF01000</t>
  </si>
  <si>
    <t>arkornkit@mfec.co.th</t>
  </si>
  <si>
    <t>02764</t>
  </si>
  <si>
    <t>สาโรจน์ โคตรชมภู</t>
  </si>
  <si>
    <t>Saroch@mfec.co.th</t>
  </si>
  <si>
    <t>03247</t>
  </si>
  <si>
    <t>ชนากานต์ สิทธินนท์</t>
  </si>
  <si>
    <t>Chanakan_si@mfec.co.th</t>
  </si>
  <si>
    <t>03227</t>
  </si>
  <si>
    <t>อธิวัชร์ แสงแก้ว</t>
  </si>
  <si>
    <t>Atiwat@mfec.co.th</t>
  </si>
  <si>
    <t>02972</t>
  </si>
  <si>
    <t>สัญฌา ศฤงคารินกุล</t>
  </si>
  <si>
    <t>Sancha@mfec.co.th</t>
  </si>
  <si>
    <t>02410</t>
  </si>
  <si>
    <t>ทนงศักดิ์ ไค่นุ่นสิงห์</t>
  </si>
  <si>
    <t>tanongsak@mfec.co.th</t>
  </si>
  <si>
    <t>02432</t>
  </si>
  <si>
    <t>สรวิศ ทองอินทร์</t>
  </si>
  <si>
    <t>PS60023</t>
  </si>
  <si>
    <t>sorawit_t@mfec.co.th</t>
  </si>
  <si>
    <t>03265</t>
  </si>
  <si>
    <t>จุฑารัตน์ โฆษิตนิธิกุล</t>
  </si>
  <si>
    <t>Jutarat_k@mfec.co.th</t>
  </si>
  <si>
    <t>02717</t>
  </si>
  <si>
    <t>มูฮัมหมัดสุกรี ตรี</t>
  </si>
  <si>
    <t>Muhammatsukri@mfec.co.th</t>
  </si>
  <si>
    <t>03270</t>
  </si>
  <si>
    <t>วีรฤทธิ์ ผลเจริญ</t>
  </si>
  <si>
    <t>Veerarit@mfec.co.th</t>
  </si>
  <si>
    <t>02411</t>
  </si>
  <si>
    <t>สุรสิทธิ์ ตั้งประณมกร</t>
  </si>
  <si>
    <t>surasit_t@mfec.co.th</t>
  </si>
  <si>
    <t>02814</t>
  </si>
  <si>
    <t>กิตติชัย ตระกูลวีรศักดิ์</t>
  </si>
  <si>
    <t>Kittichai_t@mfec.co.th</t>
  </si>
  <si>
    <t>03263</t>
  </si>
  <si>
    <t>ศศิธร พุ่มขจร</t>
  </si>
  <si>
    <t>Sasithorn_p@mfec.co.th</t>
  </si>
  <si>
    <t>02714</t>
  </si>
  <si>
    <t>พวงเพชร เจริญผล</t>
  </si>
  <si>
    <t>SL09010</t>
  </si>
  <si>
    <t>Puangpeth@mfec.co.th</t>
  </si>
  <si>
    <t>03266</t>
  </si>
  <si>
    <t>สาธินี อู๋อ่อน</t>
  </si>
  <si>
    <t>SL88022</t>
  </si>
  <si>
    <t>Sathinee@mfec.co.th</t>
  </si>
  <si>
    <t>02659</t>
  </si>
  <si>
    <t>จิตรลดา สิงห์ทอง</t>
  </si>
  <si>
    <t>Chitlada@mfec.co.th</t>
  </si>
  <si>
    <t>00208</t>
  </si>
  <si>
    <t>ธเนศ เชี่ยวชาญลิขิต</t>
  </si>
  <si>
    <t>thanead@mfec.co.th</t>
  </si>
  <si>
    <t>03264</t>
  </si>
  <si>
    <t>ณัฐนนท์ ลาวัง</t>
  </si>
  <si>
    <t>Nattanon@mfec.co.th</t>
  </si>
  <si>
    <t>03278</t>
  </si>
  <si>
    <t>ณัฐพล กองแก้ว</t>
  </si>
  <si>
    <t>SP06040</t>
  </si>
  <si>
    <t>Nattapol_k@mfec.co.th</t>
  </si>
  <si>
    <t>03319</t>
  </si>
  <si>
    <t>ธนโชติ วีรนุกูลจิต</t>
  </si>
  <si>
    <t>tanachot@mfec.co.th</t>
  </si>
  <si>
    <t>03285</t>
  </si>
  <si>
    <t>นัฐธนะพงศ์ บุญลีระวัฒน์</t>
  </si>
  <si>
    <t>SP07040</t>
  </si>
  <si>
    <t>Nuttanapong@mfec.co.th</t>
  </si>
  <si>
    <t>03273</t>
  </si>
  <si>
    <t>นิศาชล ขุนบรรเทิง</t>
  </si>
  <si>
    <t>SL88010</t>
  </si>
  <si>
    <t>Nisachon_k@mfec.co.th</t>
  </si>
  <si>
    <t>03312</t>
  </si>
  <si>
    <t>โชตพัส พิริยสุวัฒน์</t>
  </si>
  <si>
    <t>chotaphat@mfec.co.th</t>
  </si>
  <si>
    <t>03286</t>
  </si>
  <si>
    <t>นริศร สมัครการ</t>
  </si>
  <si>
    <t>Narisorn@mfec.co.th</t>
  </si>
  <si>
    <t>01589</t>
  </si>
  <si>
    <t>อุบลรัตน์ แก้วแกมสี</t>
  </si>
  <si>
    <t>ubonrath@mfec.co.th</t>
  </si>
  <si>
    <t>03269</t>
  </si>
  <si>
    <t>สุรชาติ บุญแสน</t>
  </si>
  <si>
    <t>Surachat_b@mfec.co.th</t>
  </si>
  <si>
    <t>00374</t>
  </si>
  <si>
    <t>ธนพันธ์ ประกอบนพเก้า</t>
  </si>
  <si>
    <t>thanaphan@mfec.co.th</t>
  </si>
  <si>
    <t>03287</t>
  </si>
  <si>
    <t>สุรพร ห่านตระกูล</t>
  </si>
  <si>
    <t>Suraporn@mfec.co.th</t>
  </si>
  <si>
    <t>03339</t>
  </si>
  <si>
    <t>เทียรรัชมนต์ อชิรญาพันธ์</t>
  </si>
  <si>
    <t>Thianratchamon@mfec.co.th</t>
  </si>
  <si>
    <t>01573</t>
  </si>
  <si>
    <t>วรวิชญ์ แช่มช้อย</t>
  </si>
  <si>
    <t>voravit@mfec.co.th</t>
  </si>
  <si>
    <t>03365</t>
  </si>
  <si>
    <t>เบญจรงค์ เรืองศิลป์</t>
  </si>
  <si>
    <t>benjarong_r@mfec.co.th</t>
  </si>
  <si>
    <t>03307</t>
  </si>
  <si>
    <t>ปภพ เอนกพูนสินสุข</t>
  </si>
  <si>
    <t>paphob@mfec.co.th</t>
  </si>
  <si>
    <t>02555</t>
  </si>
  <si>
    <t>นันทพร พงษ์พรรณากูล</t>
  </si>
  <si>
    <t>nuntaporn@mfec.co.th</t>
  </si>
  <si>
    <t>00484</t>
  </si>
  <si>
    <t>พิมพา เพิ่มพูนธัญญะ</t>
  </si>
  <si>
    <t>pimpa@mfec.co.th</t>
  </si>
  <si>
    <t>03349</t>
  </si>
  <si>
    <t>ธัชสุพล ชูรัตน์</t>
  </si>
  <si>
    <t>touchsupon@mfec.co.th</t>
  </si>
  <si>
    <t>03313</t>
  </si>
  <si>
    <t>สุกฤตา ลิมปยารยะ</t>
  </si>
  <si>
    <t>sukrita@mfec.co.th</t>
  </si>
  <si>
    <t>02960</t>
  </si>
  <si>
    <t>ศิรประภา สัตยาวุฒิ</t>
  </si>
  <si>
    <t>Siraprapa@mfec.co.th</t>
  </si>
  <si>
    <t>03345</t>
  </si>
  <si>
    <t>ธีรภัฎ คำปู่</t>
  </si>
  <si>
    <t>theeraphat@mfec.co.th</t>
  </si>
  <si>
    <t>03321</t>
  </si>
  <si>
    <t>ปฏิพล สุวรรณบล</t>
  </si>
  <si>
    <t>patipon@mfec.co.th</t>
  </si>
  <si>
    <t>03314</t>
  </si>
  <si>
    <t>ดาวิด ชูเศรษฐการ</t>
  </si>
  <si>
    <t>dawit@mfec.co.th</t>
  </si>
  <si>
    <t>03235</t>
  </si>
  <si>
    <t>จิรายุ จันทร์ดี</t>
  </si>
  <si>
    <t>Jirayu_j@mfec.co.th</t>
  </si>
  <si>
    <t>03344</t>
  </si>
  <si>
    <t>รัตนชาติ จำเนียรกาล</t>
  </si>
  <si>
    <t>rattanachart@mfec.co.th</t>
  </si>
  <si>
    <t>03360</t>
  </si>
  <si>
    <t>เสาวนีย์ ศาตศิลป์</t>
  </si>
  <si>
    <t>saowanee_s@mfec.co.th</t>
  </si>
  <si>
    <t>03300</t>
  </si>
  <si>
    <t>ชญตว์ เชิดเกียรติชัย</t>
  </si>
  <si>
    <t>chayoth@mfec.co.th</t>
  </si>
  <si>
    <t>03289</t>
  </si>
  <si>
    <t>พนพจน์ พวงนาค</t>
  </si>
  <si>
    <t>Panapot@mfec.co.th</t>
  </si>
  <si>
    <t>03298</t>
  </si>
  <si>
    <t>ภาณุพงศ์ มณีรัตน์</t>
  </si>
  <si>
    <t>Wipaporn_t@mfec.co.th</t>
  </si>
  <si>
    <t>02316</t>
  </si>
  <si>
    <t>กิตติศักดิ์ พึ่งอ้อ</t>
  </si>
  <si>
    <t>kittisak_p@mfec.co.th</t>
  </si>
  <si>
    <t>03330</t>
  </si>
  <si>
    <t>สุธินันท์ คงเมือง</t>
  </si>
  <si>
    <t>suthinun@mfec.co.th</t>
  </si>
  <si>
    <t>03294</t>
  </si>
  <si>
    <t>ทับทิม กู้ภูเขียว</t>
  </si>
  <si>
    <t>Thapthim@mfec.co.th</t>
  </si>
  <si>
    <t>03367</t>
  </si>
  <si>
    <t>ณัฐณิชา ชื่นมะนา</t>
  </si>
  <si>
    <t>natnicha_c@mfec.co.th</t>
  </si>
  <si>
    <t>03332</t>
  </si>
  <si>
    <t>พิชชาภา สุขวณิช</t>
  </si>
  <si>
    <t>pitchapa@mfec.co.th</t>
  </si>
  <si>
    <t>00704</t>
  </si>
  <si>
    <t>สุวัจชัย รสิกวรรณ</t>
  </si>
  <si>
    <t>suwajchai@mfec.co.th</t>
  </si>
  <si>
    <t>03346</t>
  </si>
  <si>
    <t>ปภัสพงศ์ จิรโรจน์อังกูร</t>
  </si>
  <si>
    <t>papatsapong@mfec.co.th</t>
  </si>
  <si>
    <t>03256</t>
  </si>
  <si>
    <t>ธนาวุธ จงเกษกรณ์</t>
  </si>
  <si>
    <t>Tanawut@mfec.co.th</t>
  </si>
  <si>
    <t>03306</t>
  </si>
  <si>
    <t>ณัฐวรา ปรัชญกุล</t>
  </si>
  <si>
    <t>nutwara@mfec.co.th</t>
  </si>
  <si>
    <t>00586</t>
  </si>
  <si>
    <t>นฤวัจน์ เพชรแสงงาม</t>
  </si>
  <si>
    <t>PS60031</t>
  </si>
  <si>
    <t>naruwat@mfec.co.th</t>
  </si>
  <si>
    <t>03411</t>
  </si>
  <si>
    <t>นวลลออ วิเศษ</t>
  </si>
  <si>
    <t>nualla-or@mfec.co.th</t>
  </si>
  <si>
    <t>03366</t>
  </si>
  <si>
    <t>ศุภเกียรติ เกียรติกันยา</t>
  </si>
  <si>
    <t>suphakiat_k@mfec.co.th</t>
  </si>
  <si>
    <t>03391</t>
  </si>
  <si>
    <t>มณฑรัตน์ ฉายากุล</t>
  </si>
  <si>
    <t>montarat@mfec.co.th</t>
  </si>
  <si>
    <t>03395</t>
  </si>
  <si>
    <t>นวภรณ์ มัณยานนท์</t>
  </si>
  <si>
    <t>Nawaporn_m@mfec.co.th</t>
  </si>
  <si>
    <t>02850</t>
  </si>
  <si>
    <t>วิทวัช สืบแสงทอง</t>
  </si>
  <si>
    <t>Passakorn_b@mfec.co.th</t>
  </si>
  <si>
    <t>03387</t>
  </si>
  <si>
    <t>ภรศิษฐ กิระนันทวัฒน์</t>
  </si>
  <si>
    <t>pornsit@mfec.co.th</t>
  </si>
  <si>
    <t>03388</t>
  </si>
  <si>
    <t>เกศรินทร์ วิมุตตา</t>
  </si>
  <si>
    <t>TF03000</t>
  </si>
  <si>
    <t>kedsarin@mfec.co.th</t>
  </si>
  <si>
    <t>03303</t>
  </si>
  <si>
    <t>ศรัณย์ สง่าแสง</t>
  </si>
  <si>
    <t>sarun_s@mfec.co.th</t>
  </si>
  <si>
    <t>01770</t>
  </si>
  <si>
    <t>ณิชคุณ เกตุพิชัย</t>
  </si>
  <si>
    <t>nitchakoon@mfec.co.th</t>
  </si>
  <si>
    <t>03301</t>
  </si>
  <si>
    <t>ธนวิชญ์ คล่องศาสตร์</t>
  </si>
  <si>
    <t>thanawich@mfec.co.th</t>
  </si>
  <si>
    <t>03334</t>
  </si>
  <si>
    <t>วิศรุต รักษ์โพธิ์เขียว</t>
  </si>
  <si>
    <t>visarut@mfec.co.th</t>
  </si>
  <si>
    <t>03374</t>
  </si>
  <si>
    <t>ณัฐธิดา ศรีสงวน</t>
  </si>
  <si>
    <t>natthida@mfec.co.th</t>
  </si>
  <si>
    <t>03385</t>
  </si>
  <si>
    <t>ภคาธร แจ่มจันทร์</t>
  </si>
  <si>
    <t>phakathorn@mfec.co.th</t>
  </si>
  <si>
    <t>03356</t>
  </si>
  <si>
    <t>กมลทิพย์ ธิติมูล</t>
  </si>
  <si>
    <t>kamontip_t@mfec.co.th</t>
  </si>
  <si>
    <t>03340</t>
  </si>
  <si>
    <t>ศุภิสรา ยงค์เจริญชัย</t>
  </si>
  <si>
    <t>supisara_y@mfec.co.th</t>
  </si>
  <si>
    <t>03358</t>
  </si>
  <si>
    <t>กฤษดา อ่างแก้ว</t>
  </si>
  <si>
    <t>krisada_a@mfec.co.th</t>
  </si>
  <si>
    <t>03439</t>
  </si>
  <si>
    <t>อาทิตยา นามพิมาย</t>
  </si>
  <si>
    <t>artitaya@mfec.co.th</t>
  </si>
  <si>
    <t>03428</t>
  </si>
  <si>
    <t>ตฤณ สุริยะโชติ</t>
  </si>
  <si>
    <t>PS60032</t>
  </si>
  <si>
    <t>trin@mfec.co.th</t>
  </si>
  <si>
    <t>03333</t>
  </si>
  <si>
    <t>ภาณุวิชญ์ เหล่าอุดม</t>
  </si>
  <si>
    <t>panuwich@mfec.co.th</t>
  </si>
  <si>
    <t>03392</t>
  </si>
  <si>
    <t>กรวิชญ์ ช่างทุ่งใหญ่</t>
  </si>
  <si>
    <t>korawich@mfec.co.th</t>
  </si>
  <si>
    <t>00285</t>
  </si>
  <si>
    <t>พงศธร เปาลานวัฒน์</t>
  </si>
  <si>
    <t>pongsatorn@mfec.co.th</t>
  </si>
  <si>
    <t>02398</t>
  </si>
  <si>
    <t>อนัญญา อุดมอัครโชค</t>
  </si>
  <si>
    <t>ananya_u@mfec.co.th</t>
  </si>
  <si>
    <t>03427</t>
  </si>
  <si>
    <t>ชนาธิป จีนสุนทร</t>
  </si>
  <si>
    <t>PS60011</t>
  </si>
  <si>
    <t>chanatip_j@mfec.co.th</t>
  </si>
  <si>
    <t>02615</t>
  </si>
  <si>
    <t>สุรชาติ อร่ามมงคลวิชัย</t>
  </si>
  <si>
    <t>Surachart@mfec.co.th</t>
  </si>
  <si>
    <t>03426</t>
  </si>
  <si>
    <t>พิทักษ์ไท ทรัพย์พูลเพชร</t>
  </si>
  <si>
    <t>PS60003</t>
  </si>
  <si>
    <t>pitaktai@mfec.co.th</t>
  </si>
  <si>
    <t>03425</t>
  </si>
  <si>
    <t>เฉลิมพัฒน์ วัฒนวงษ์คีรี</t>
  </si>
  <si>
    <t>chalermpat@mfec.co.th</t>
  </si>
  <si>
    <t>02901</t>
  </si>
  <si>
    <t>ปวริศร์ กิติธันยารัตน์</t>
  </si>
  <si>
    <t>Pawarit@mfec.co.th</t>
  </si>
  <si>
    <t>03407</t>
  </si>
  <si>
    <t>พงศธร รุ่งเรือง</t>
  </si>
  <si>
    <t>TE03030</t>
  </si>
  <si>
    <t>pongsatorn_r@mfec.co.th</t>
  </si>
  <si>
    <t>03368</t>
  </si>
  <si>
    <t>ศิริวรรณ ใจเย็นดี</t>
  </si>
  <si>
    <t>SL88030</t>
  </si>
  <si>
    <t>siriwan_j@mfec.co.th</t>
  </si>
  <si>
    <t>03414</t>
  </si>
  <si>
    <t>ทศพร สุขอนันต์</t>
  </si>
  <si>
    <t>tosaporn@mfec.co.th</t>
  </si>
  <si>
    <t>03336</t>
  </si>
  <si>
    <t>สุรัช สิริเกียรติกุล</t>
  </si>
  <si>
    <t>surat@mfec.co.th</t>
  </si>
  <si>
    <t>03359</t>
  </si>
  <si>
    <t>สิรภัทร จงศรีวัฒนพร</t>
  </si>
  <si>
    <t>sirapat_j@mfec.co.th</t>
  </si>
  <si>
    <t>03459</t>
  </si>
  <si>
    <t>ช่อผกา แผ่นจันทร์</t>
  </si>
  <si>
    <t>TF01040</t>
  </si>
  <si>
    <t>chorpaka@mfec.co.th</t>
  </si>
  <si>
    <t>03464</t>
  </si>
  <si>
    <t>ดลฤดี รุ่งอนุวงศ์</t>
  </si>
  <si>
    <t>donruedee@mfec.co.th</t>
  </si>
  <si>
    <t>02611</t>
  </si>
  <si>
    <t>เจนวิทย์ เชาวนานันท์</t>
  </si>
  <si>
    <t>janwit@mfec.co.th</t>
  </si>
  <si>
    <t>03454</t>
  </si>
  <si>
    <t>มนัญชยา เทพบำรุง</t>
  </si>
  <si>
    <t>PS60021</t>
  </si>
  <si>
    <t>mananchaya@mfec.co.th</t>
  </si>
  <si>
    <t>02661</t>
  </si>
  <si>
    <t>ธิตติพัชร์ ฐิติวรธรรมกุล</t>
  </si>
  <si>
    <t>PS61030</t>
  </si>
  <si>
    <t>Thittipatch@mfec.co.th</t>
  </si>
  <si>
    <t>02128</t>
  </si>
  <si>
    <t>ธีระยุทธ ทองสุทธิ์</t>
  </si>
  <si>
    <t>PS61010</t>
  </si>
  <si>
    <t>teerayut_t@mfec.co.th</t>
  </si>
  <si>
    <t>02815</t>
  </si>
  <si>
    <t>จิรัฐชัย เจริญวัฒนสมบัติ</t>
  </si>
  <si>
    <t>Jiratchai@mfec.co.th</t>
  </si>
  <si>
    <t>03393</t>
  </si>
  <si>
    <t>ศศิพร วัยพัฒน์</t>
  </si>
  <si>
    <t>sasiporn@mfec.co.th</t>
  </si>
  <si>
    <t>03443</t>
  </si>
  <si>
    <t>ทนงเกียรติ พาดี</t>
  </si>
  <si>
    <t>thanongkeat@mfec.co.th</t>
  </si>
  <si>
    <t>03449</t>
  </si>
  <si>
    <t>สิงห์ เดชะภากร</t>
  </si>
  <si>
    <t>singha@mfec.co.th</t>
  </si>
  <si>
    <t>03461</t>
  </si>
  <si>
    <t>ภูริตา พิชิตนภากุล</t>
  </si>
  <si>
    <t>phurita@mfec.co.th</t>
  </si>
  <si>
    <t>01886</t>
  </si>
  <si>
    <t>แพรวา สัณฐิติพงศ์</t>
  </si>
  <si>
    <t>praewa@mfec.co.th</t>
  </si>
  <si>
    <t>03450</t>
  </si>
  <si>
    <t>ชัยรัตน์ สาธร</t>
  </si>
  <si>
    <t>chairat@mfec.co.th</t>
  </si>
  <si>
    <t>01764</t>
  </si>
  <si>
    <t>ธนวินท์ วังมะนาวพิทักษ์</t>
  </si>
  <si>
    <t>thanawin@mfec.co.th</t>
  </si>
  <si>
    <t>03424</t>
  </si>
  <si>
    <t>วราพล โล่วรรธนะมาศ</t>
  </si>
  <si>
    <t>warapol@mfec.co.th</t>
  </si>
  <si>
    <t>00990</t>
  </si>
  <si>
    <t>กรองรัตน์ ชินกร</t>
  </si>
  <si>
    <t>krongrat@mfec.co.th</t>
  </si>
  <si>
    <t>02881</t>
  </si>
  <si>
    <t>กานต์ ศิริมิตร์</t>
  </si>
  <si>
    <t>Karn_s@mfec.co.th</t>
  </si>
  <si>
    <t>01887</t>
  </si>
  <si>
    <t>พรเทพ เจริญงาม</t>
  </si>
  <si>
    <t>pornthep@mfec.co.th</t>
  </si>
  <si>
    <t>00497</t>
  </si>
  <si>
    <t>ศุภวีร์ สายพิมพ์</t>
  </si>
  <si>
    <t>suphavee@mfec.co.th</t>
  </si>
  <si>
    <t>03403</t>
  </si>
  <si>
    <t>ณัฐวัฒน์ พลพิชัย</t>
  </si>
  <si>
    <t>nattawat_p@mfec.co.th</t>
  </si>
  <si>
    <t>00947</t>
  </si>
  <si>
    <t>ศรุต เยี่ยมรักชาติ</t>
  </si>
  <si>
    <t>sarut@mfec.co.th</t>
  </si>
  <si>
    <t>01798</t>
  </si>
  <si>
    <t>อนุศิษฏ์ ศิริวัฒพงศ์</t>
  </si>
  <si>
    <t>TE03050</t>
  </si>
  <si>
    <t>anusit@mfec.co.th</t>
  </si>
  <si>
    <t>03290</t>
  </si>
  <si>
    <t>เขมินท์ ถาดทอง</t>
  </si>
  <si>
    <t>Khemin@mfec.co.th</t>
  </si>
  <si>
    <t>03452</t>
  </si>
  <si>
    <t>ภวิศ จันทร์สัมฤทธิ์</t>
  </si>
  <si>
    <t>pavit@mfec.co.th</t>
  </si>
  <si>
    <t>03476</t>
  </si>
  <si>
    <t>เขมรัฐ เอี่ยมมีศรี</t>
  </si>
  <si>
    <t>khemarat@mfec.co.th</t>
  </si>
  <si>
    <t>01815</t>
  </si>
  <si>
    <t>รฐนนท์ เพ็งมีศรี</t>
  </si>
  <si>
    <t>rattanon@mfec.co.th</t>
  </si>
  <si>
    <t>02840</t>
  </si>
  <si>
    <t>สุรเดช สนงาม</t>
  </si>
  <si>
    <t>Suradech@mfec.co.th</t>
  </si>
  <si>
    <t>02774</t>
  </si>
  <si>
    <t>วลีรัตน์ พงษ์ไพเชฐ</t>
  </si>
  <si>
    <t>Waleerat@mfec.co.th</t>
  </si>
  <si>
    <t>03448</t>
  </si>
  <si>
    <t>แบ๊งค์ สันติวสุธา</t>
  </si>
  <si>
    <t>bank@mfec.co.th</t>
  </si>
  <si>
    <t>02341</t>
  </si>
  <si>
    <t>พัสกร จุลพล</t>
  </si>
  <si>
    <t>TE03020</t>
  </si>
  <si>
    <t>passakorn@mfec.co.th</t>
  </si>
  <si>
    <t>03417</t>
  </si>
  <si>
    <t>นัฐวุฒิ โพธิ์งาม</t>
  </si>
  <si>
    <t>nuttawut@mfec.co.th</t>
  </si>
  <si>
    <t>00082</t>
  </si>
  <si>
    <t>จิรายุส บุญค้ำ</t>
  </si>
  <si>
    <t>TE03000</t>
  </si>
  <si>
    <t>jirayus@mfec.co.th</t>
  </si>
  <si>
    <t>03493</t>
  </si>
  <si>
    <t>กัปตัน ประทุมศรี</t>
  </si>
  <si>
    <t>captain@mfec.co.th</t>
  </si>
  <si>
    <t>03471</t>
  </si>
  <si>
    <t>อนวัชร กิจเจริญ</t>
  </si>
  <si>
    <t>anawatt@mfec.co.th</t>
  </si>
  <si>
    <t>03245</t>
  </si>
  <si>
    <t>เปรมพงศ์ วิชัยดิษฐ</t>
  </si>
  <si>
    <t>Premphong@mfec.co.th</t>
  </si>
  <si>
    <t>03500</t>
  </si>
  <si>
    <t>สุรชาติ อุดดี</t>
  </si>
  <si>
    <t>surachart_u@mfec.co.th</t>
  </si>
  <si>
    <t>03512</t>
  </si>
  <si>
    <t>นนทพัทธ์ ศักดิ์เสียรพงศ์</t>
  </si>
  <si>
    <t>nontaphat@mfec.co.th</t>
  </si>
  <si>
    <t>03383</t>
  </si>
  <si>
    <t>สุภาวดี สีแบน</t>
  </si>
  <si>
    <t>supawadee_s@mfec.co.th</t>
  </si>
  <si>
    <t>03347</t>
  </si>
  <si>
    <t>พิทยา มุขดี</t>
  </si>
  <si>
    <t>pittaya@mfec.co.th</t>
  </si>
  <si>
    <t>03004</t>
  </si>
  <si>
    <t>ชนม์นิภา แก้วทอง</t>
  </si>
  <si>
    <t>Chonnipa_k@mfec.co.th</t>
  </si>
  <si>
    <t>03475</t>
  </si>
  <si>
    <t>ฤทธิพร ชูวิเชียร</t>
  </si>
  <si>
    <t>rittiporn@mfec.co.th</t>
  </si>
  <si>
    <t>03462</t>
  </si>
  <si>
    <t>สุรพันธ์ สุขแสงเพ็ชร</t>
  </si>
  <si>
    <t>suraphan@mfec.co.th</t>
  </si>
  <si>
    <t>03470</t>
  </si>
  <si>
    <t>ศรัณย์ สิงหะอุดม</t>
  </si>
  <si>
    <t>sarun_si@mfec.co.th</t>
  </si>
  <si>
    <t>03496</t>
  </si>
  <si>
    <t>จิรนุช เกยูรวิเชียร</t>
  </si>
  <si>
    <t>jiranuch@mfec.co.th</t>
  </si>
  <si>
    <t>03499</t>
  </si>
  <si>
    <t>พรรษชล บัวอุไร</t>
  </si>
  <si>
    <t>phatsachon@mfec.co.th</t>
  </si>
  <si>
    <t>03501</t>
  </si>
  <si>
    <t>ภัคคินัย จันทราวุฒิกร</t>
  </si>
  <si>
    <t>PS61040</t>
  </si>
  <si>
    <t>pakkinai@mfec.co.th</t>
  </si>
  <si>
    <t>02963</t>
  </si>
  <si>
    <t>อนุพงษ์ รัตนสุรางค์</t>
  </si>
  <si>
    <t>Anupong_ra@mfec.co.th</t>
  </si>
  <si>
    <t>03485</t>
  </si>
  <si>
    <t>ชิตะ สิรยาทร</t>
  </si>
  <si>
    <t>chita@mfec.co.th</t>
  </si>
  <si>
    <t>03262</t>
  </si>
  <si>
    <t>หัทญา ทองจีน</t>
  </si>
  <si>
    <t>Hattaya@mfec.co.th</t>
  </si>
  <si>
    <t>03474</t>
  </si>
  <si>
    <t>ธัชธรรม ชนะกิจศักดิกุล</t>
  </si>
  <si>
    <t>tuchtum@mfec.co.th</t>
  </si>
  <si>
    <t>01577</t>
  </si>
  <si>
    <t>ศิโรจน์ บุรัญชัย</t>
  </si>
  <si>
    <t>sirote@mfec.co.th</t>
  </si>
  <si>
    <t>03514</t>
  </si>
  <si>
    <t>ณัฏฐา สุขพัฒนานรากุล</t>
  </si>
  <si>
    <t>nattha_s@mfec.co.th</t>
  </si>
  <si>
    <t>01744</t>
  </si>
  <si>
    <t>ศิรการ พุทธพงษ์</t>
  </si>
  <si>
    <t>siragarn@mfec.co.th</t>
  </si>
  <si>
    <t>03525</t>
  </si>
  <si>
    <t>เจษฎา สุขพืชกิจ</t>
  </si>
  <si>
    <t>jedsada_s@mfec.co.th</t>
  </si>
  <si>
    <t>02842</t>
  </si>
  <si>
    <t>02498</t>
  </si>
  <si>
    <t>ศิวกร อนันตยา</t>
  </si>
  <si>
    <t>siwakorn@mfec.co.th</t>
  </si>
  <si>
    <t>03352</t>
  </si>
  <si>
    <t>ธิดามาศ เงียบประโคน</t>
  </si>
  <si>
    <t>thidamas@mfec.co.th</t>
  </si>
  <si>
    <t>03401</t>
  </si>
  <si>
    <t>ธัญชนก วิริยประภาพร</t>
  </si>
  <si>
    <t>thunchanok@mfec.co.th</t>
  </si>
  <si>
    <t>03524</t>
  </si>
  <si>
    <t>วิรัลสิรี เพิ่มกว่าเก่า</t>
  </si>
  <si>
    <t>wirunsiree@mfec.co.th</t>
  </si>
  <si>
    <t>03331</t>
  </si>
  <si>
    <t>นครินทร์ จันเกษ</t>
  </si>
  <si>
    <t>nakarin_j@mfec.co.th</t>
  </si>
  <si>
    <t>02491</t>
  </si>
  <si>
    <t>ธีระวุฒิ กาฬสินธุ์</t>
  </si>
  <si>
    <t>thirawut@mfec.co.th</t>
  </si>
  <si>
    <t>00301</t>
  </si>
  <si>
    <t>อรรคพล ติละกุล</t>
  </si>
  <si>
    <t>akapol@mfec.co.th</t>
  </si>
  <si>
    <t>01025</t>
  </si>
  <si>
    <t>ทศพร นิลสกุลวัฒน์</t>
  </si>
  <si>
    <t>tossaporn_n@mfec.co.th</t>
  </si>
  <si>
    <t>00701</t>
  </si>
  <si>
    <t>ดนัย แจ่มนุช</t>
  </si>
  <si>
    <t>danai_j@mfec.co.th</t>
  </si>
  <si>
    <t>02762</t>
  </si>
  <si>
    <t>พิชชาพร เลิศลักษณาพร</t>
  </si>
  <si>
    <t>Pitchaporn@mfec.co.th</t>
  </si>
  <si>
    <t>03509</t>
  </si>
  <si>
    <t>วสุนธรา คันทาโย</t>
  </si>
  <si>
    <t>wasuntara@mfec.co.th</t>
  </si>
  <si>
    <t>03362</t>
  </si>
  <si>
    <t>ศศิวรรณ สามัคคี</t>
  </si>
  <si>
    <t>sasiwan@mfec.co.th</t>
  </si>
  <si>
    <t>03531</t>
  </si>
  <si>
    <t>วีรบุตร รัตนภพ</t>
  </si>
  <si>
    <t>weerabutr@mfec.co.th</t>
  </si>
  <si>
    <t>03299</t>
  </si>
  <si>
    <t>พงศกร เจิดจิตกุศล</t>
  </si>
  <si>
    <t>pongsakorn_c@mfec.co.th</t>
  </si>
  <si>
    <t>03505</t>
  </si>
  <si>
    <t>วุฒิ ปุตระเศรณี</t>
  </si>
  <si>
    <t>vut@mfec.co.th</t>
  </si>
  <si>
    <t>จ่ายทั้งหมด</t>
  </si>
  <si>
    <t>resign</t>
  </si>
  <si>
    <t>total</t>
  </si>
  <si>
    <t>จำนวน</t>
  </si>
  <si>
    <t>ราคา</t>
  </si>
  <si>
    <t>รวม (บาท)</t>
  </si>
  <si>
    <t>จ่ายปี 2018</t>
  </si>
  <si>
    <t>จ่ายปี 2019</t>
  </si>
  <si>
    <t>notebook</t>
  </si>
  <si>
    <t>หากต้องซื้อ</t>
  </si>
  <si>
    <t>MS Office</t>
  </si>
  <si>
    <t>จ่าย BYOD</t>
  </si>
  <si>
    <t>Save cost(bath)</t>
  </si>
  <si>
    <t>จำนวนพนักงานทั้งหมด(Q3)</t>
  </si>
  <si>
    <t>จำนวนเข้าBYOD(Q3)</t>
  </si>
  <si>
    <t>เปอร์เซ็นต์ การเข้า BYOD(Q3)</t>
  </si>
  <si>
    <t>Employee ID</t>
  </si>
  <si>
    <t>Initial Name</t>
  </si>
  <si>
    <t>First Name</t>
  </si>
  <si>
    <t>Last Name</t>
  </si>
  <si>
    <t>Supervisor</t>
  </si>
  <si>
    <t>Supervisor for ERP</t>
  </si>
  <si>
    <t>Initial Name (Thai)</t>
  </si>
  <si>
    <t>First Name (Thai)</t>
  </si>
  <si>
    <t>Last Name (Thai)</t>
  </si>
  <si>
    <t>Nickname (Thai)</t>
  </si>
  <si>
    <t>Gender</t>
  </si>
  <si>
    <t>Position</t>
  </si>
  <si>
    <t>Employee Level</t>
  </si>
  <si>
    <t>Department</t>
  </si>
  <si>
    <t>Section</t>
  </si>
  <si>
    <t>Team</t>
  </si>
  <si>
    <t>Type of Contract</t>
  </si>
  <si>
    <t>Citizen ID.</t>
  </si>
  <si>
    <t>Office Tel.</t>
  </si>
  <si>
    <t>Phone No.</t>
  </si>
  <si>
    <t>Mobile Phone No.</t>
  </si>
  <si>
    <t>Company E-Mail</t>
  </si>
  <si>
    <t>Employee Status</t>
  </si>
  <si>
    <t>Employment Date</t>
  </si>
  <si>
    <t>Pass Probation Date</t>
  </si>
  <si>
    <t>Contract Start Date</t>
  </si>
  <si>
    <t>Contract End Date</t>
  </si>
  <si>
    <t>Marital Status</t>
  </si>
  <si>
    <t>00001</t>
  </si>
  <si>
    <t>Mr.</t>
  </si>
  <si>
    <t>Siriwat</t>
  </si>
  <si>
    <t>Vongjarukorn</t>
  </si>
  <si>
    <t/>
  </si>
  <si>
    <t>DUMMY4</t>
  </si>
  <si>
    <t>นาย</t>
  </si>
  <si>
    <t>ศิริวัฒน์</t>
  </si>
  <si>
    <t>วงศ์จารุกร</t>
  </si>
  <si>
    <t>คุณเล้ง</t>
  </si>
  <si>
    <t>Male</t>
  </si>
  <si>
    <t>Chief Executive Officer</t>
  </si>
  <si>
    <t>A</t>
  </si>
  <si>
    <t>Executive</t>
  </si>
  <si>
    <t>Office of Executive</t>
  </si>
  <si>
    <t>2</t>
  </si>
  <si>
    <t>3101300401871</t>
  </si>
  <si>
    <t>02-821-7891</t>
  </si>
  <si>
    <t>028217888</t>
  </si>
  <si>
    <t>081-866-6661</t>
  </si>
  <si>
    <t>siriwat@mfec.co.th</t>
  </si>
  <si>
    <t>00026</t>
  </si>
  <si>
    <t>Gowitt</t>
  </si>
  <si>
    <t>Dulayasopapan</t>
  </si>
  <si>
    <t>DUMMY3</t>
  </si>
  <si>
    <t>โกวิทย์</t>
  </si>
  <si>
    <t>ดุลยะโสภาพรรณ</t>
  </si>
  <si>
    <t>คุณโก</t>
  </si>
  <si>
    <t>Executive Advisor</t>
  </si>
  <si>
    <t>B</t>
  </si>
  <si>
    <t>Telco Business Unit</t>
  </si>
  <si>
    <t>10</t>
  </si>
  <si>
    <t>3409700242057</t>
  </si>
  <si>
    <t>02-821-7999</t>
  </si>
  <si>
    <t>023721818</t>
  </si>
  <si>
    <t>081-822-4182</t>
  </si>
  <si>
    <t>gowitt@mfec.co.th</t>
  </si>
  <si>
    <t>00033</t>
  </si>
  <si>
    <t>Miss</t>
  </si>
  <si>
    <t>Waewta</t>
  </si>
  <si>
    <t>Suksanae</t>
  </si>
  <si>
    <t>นางสาว</t>
  </si>
  <si>
    <t>แววตา</t>
  </si>
  <si>
    <t>สุขเสน่ห์</t>
  </si>
  <si>
    <t>คุณแวว</t>
  </si>
  <si>
    <t>Female</t>
  </si>
  <si>
    <t>Executive Consult to CEO</t>
  </si>
  <si>
    <t>3102200742138</t>
  </si>
  <si>
    <t>02-664-5999</t>
  </si>
  <si>
    <t>087-803-8111</t>
  </si>
  <si>
    <t>waewta@mfec.co.th</t>
  </si>
  <si>
    <t>Resigned</t>
  </si>
  <si>
    <t>1</t>
  </si>
  <si>
    <t>00041</t>
  </si>
  <si>
    <t>Kirana</t>
  </si>
  <si>
    <t>Pintanot</t>
  </si>
  <si>
    <t>00165</t>
  </si>
  <si>
    <t>กิรณา</t>
  </si>
  <si>
    <t>ปิ่นโตนด</t>
  </si>
  <si>
    <t>คุณณุช</t>
  </si>
  <si>
    <t>Purchasing Director</t>
  </si>
  <si>
    <t>Corporate Finance Operation</t>
  </si>
  <si>
    <t>Purchase</t>
  </si>
  <si>
    <t>3640300003161</t>
  </si>
  <si>
    <t>02-821-7998</t>
  </si>
  <si>
    <t>081-694-9672</t>
  </si>
  <si>
    <t>065-251-5966</t>
  </si>
  <si>
    <t>kirana_p@mfec.co.th</t>
  </si>
  <si>
    <t>00042</t>
  </si>
  <si>
    <t>Parunee</t>
  </si>
  <si>
    <t>Jaisithakul</t>
  </si>
  <si>
    <t>00163</t>
  </si>
  <si>
    <t>ภารุณี</t>
  </si>
  <si>
    <t>ใจสิทธากุล</t>
  </si>
  <si>
    <t>คุณเอ๋</t>
  </si>
  <si>
    <t>Executive Secretary &amp; Business Co-ordinator</t>
  </si>
  <si>
    <t>Telecommunication Services</t>
  </si>
  <si>
    <t>3110400739392</t>
  </si>
  <si>
    <t>02-821-7950</t>
  </si>
  <si>
    <t>02-4631253</t>
  </si>
  <si>
    <t>095-252-5958</t>
  </si>
  <si>
    <t>parunee@mfec.co.th</t>
  </si>
  <si>
    <t>00045</t>
  </si>
  <si>
    <t>Thanawat</t>
  </si>
  <si>
    <t>Nak-rong</t>
  </si>
  <si>
    <t>00162</t>
  </si>
  <si>
    <t>ธนวัฒน์</t>
  </si>
  <si>
    <t>นักร้อง</t>
  </si>
  <si>
    <t>คุณกอล์ฟ</t>
  </si>
  <si>
    <t>Presales Consultant</t>
  </si>
  <si>
    <t>Sales</t>
  </si>
  <si>
    <t>3730101049666</t>
  </si>
  <si>
    <t>034243488</t>
  </si>
  <si>
    <t>087-607-0891</t>
  </si>
  <si>
    <t>thanawat@mfec.co.th</t>
  </si>
  <si>
    <t>00050</t>
  </si>
  <si>
    <t>Achariya</t>
  </si>
  <si>
    <t>Pinyokul</t>
  </si>
  <si>
    <t>อัจฉริย</t>
  </si>
  <si>
    <t>ภิญโญกุล</t>
  </si>
  <si>
    <t>คุณเอฟ</t>
  </si>
  <si>
    <t>Senior Cabling Specialist</t>
  </si>
  <si>
    <t>Technology Business Consult</t>
  </si>
  <si>
    <t>Special Consultant and Data Center Preparation</t>
  </si>
  <si>
    <t>Implementation Enterprise &amp; Government</t>
  </si>
  <si>
    <t>3100602457801</t>
  </si>
  <si>
    <t>081-797-9281</t>
  </si>
  <si>
    <t>achariya@mfec.co.th</t>
  </si>
  <si>
    <t>00057</t>
  </si>
  <si>
    <t>Mrs.</t>
  </si>
  <si>
    <t>Varaporn</t>
  </si>
  <si>
    <t>Wisedsang</t>
  </si>
  <si>
    <t>นาง</t>
  </si>
  <si>
    <t>วราภรณ์</t>
  </si>
  <si>
    <t>วิเศษสังข์</t>
  </si>
  <si>
    <t>คุณตุ๊ก</t>
  </si>
  <si>
    <t>Company Secretary</t>
  </si>
  <si>
    <t>Office of Secretary</t>
  </si>
  <si>
    <t>3119900031834</t>
  </si>
  <si>
    <t>02-821-7804</t>
  </si>
  <si>
    <t>089-499-9158</t>
  </si>
  <si>
    <t>varaporn@mfec.co.th</t>
  </si>
  <si>
    <t>00061</t>
  </si>
  <si>
    <t>Tanapol</t>
  </si>
  <si>
    <t>Nahuanil</t>
  </si>
  <si>
    <t>01324</t>
  </si>
  <si>
    <t>ธนพล</t>
  </si>
  <si>
    <t>นาหัวนิล</t>
  </si>
  <si>
    <t>คุณหนุ่ม</t>
  </si>
  <si>
    <t>Senior System Consultant/Team Leader</t>
  </si>
  <si>
    <t>Professional Services &amp; Product Development</t>
  </si>
  <si>
    <t>Business Development</t>
  </si>
  <si>
    <t>5419990003014</t>
  </si>
  <si>
    <t>02-299-6127</t>
  </si>
  <si>
    <t>081-906-1547</t>
  </si>
  <si>
    <t>tanapol@mfec.co.th</t>
  </si>
  <si>
    <t>00065</t>
  </si>
  <si>
    <t>Waraporn</t>
  </si>
  <si>
    <t>Saisakares</t>
  </si>
  <si>
    <t>สายสาคเรศ</t>
  </si>
  <si>
    <t>คุณดาว</t>
  </si>
  <si>
    <t>Account Manager</t>
  </si>
  <si>
    <t>3410102292206</t>
  </si>
  <si>
    <t>081-559-5359</t>
  </si>
  <si>
    <t>waraporn@mfec.co.th</t>
  </si>
  <si>
    <t>00071</t>
  </si>
  <si>
    <t>Bancha</t>
  </si>
  <si>
    <t>Sae-lao</t>
  </si>
  <si>
    <t>00553</t>
  </si>
  <si>
    <t>บัญชา</t>
  </si>
  <si>
    <t>แซ่เล่า</t>
  </si>
  <si>
    <t>คุณบา</t>
  </si>
  <si>
    <t>Senior Security Specialist</t>
  </si>
  <si>
    <t>Hybrid Infrastructure Services</t>
  </si>
  <si>
    <t>Network</t>
  </si>
  <si>
    <t>3909800071900</t>
  </si>
  <si>
    <t>02-821-7888</t>
  </si>
  <si>
    <t>081-899-5660</t>
  </si>
  <si>
    <t>bancha@mfec.co.th</t>
  </si>
  <si>
    <t>00072</t>
  </si>
  <si>
    <t>Apichard</t>
  </si>
  <si>
    <t>Kosolchotechalothorn</t>
  </si>
  <si>
    <t>อภิชาติ</t>
  </si>
  <si>
    <t>โกศลโชติชโลธร</t>
  </si>
  <si>
    <t>คุณเอ</t>
  </si>
  <si>
    <t>Service Improvement Director</t>
  </si>
  <si>
    <t>3100904693337</t>
  </si>
  <si>
    <t>089-506-7001</t>
  </si>
  <si>
    <t>apichard@mfec.co.th</t>
  </si>
  <si>
    <t>00078</t>
  </si>
  <si>
    <t>Somjai</t>
  </si>
  <si>
    <t>Pungmeetham</t>
  </si>
  <si>
    <t>สมใจ</t>
  </si>
  <si>
    <t>ปวงมีธรรม</t>
  </si>
  <si>
    <t>คุณใจ</t>
  </si>
  <si>
    <t>Warehouse amd Logistic Director</t>
  </si>
  <si>
    <t>Warehouse</t>
  </si>
  <si>
    <t>3850100038261</t>
  </si>
  <si>
    <t>02-821-7930</t>
  </si>
  <si>
    <t>086-897-5967</t>
  </si>
  <si>
    <t>somjai@mfec.co.th</t>
  </si>
  <si>
    <t>3</t>
  </si>
  <si>
    <t>Jirayus</t>
  </si>
  <si>
    <t>Boonkham</t>
  </si>
  <si>
    <t>จิรายุส</t>
  </si>
  <si>
    <t>บุญค้ำ</t>
  </si>
  <si>
    <t>คุณหนุ่ย</t>
  </si>
  <si>
    <t>Senior App Infra Consultant</t>
  </si>
  <si>
    <t>3100201523446</t>
  </si>
  <si>
    <t>02-2701817</t>
  </si>
  <si>
    <t>081-640-9317</t>
  </si>
  <si>
    <t>00086</t>
  </si>
  <si>
    <t>Boonyanit</t>
  </si>
  <si>
    <t>Charoenpanit</t>
  </si>
  <si>
    <t>บุญญนิจ</t>
  </si>
  <si>
    <t>เจริญพานิช</t>
  </si>
  <si>
    <t>คุณเข็ม</t>
  </si>
  <si>
    <t>Senior Network Specialist</t>
  </si>
  <si>
    <t>3100904062477</t>
  </si>
  <si>
    <t>02-3113011</t>
  </si>
  <si>
    <t>081-826-0103</t>
  </si>
  <si>
    <t>boonyanit@mfec.co.th</t>
  </si>
  <si>
    <t>00089</t>
  </si>
  <si>
    <t>Somchai</t>
  </si>
  <si>
    <t>Somkasemkul</t>
  </si>
  <si>
    <t>สมชาย</t>
  </si>
  <si>
    <t>สมเกษมกุล</t>
  </si>
  <si>
    <t>คุณสมชาย</t>
  </si>
  <si>
    <t>Assistant Vice President</t>
  </si>
  <si>
    <t>C</t>
  </si>
  <si>
    <t>Customer Relation Management</t>
  </si>
  <si>
    <t>Office of Customer Relation Management</t>
  </si>
  <si>
    <t>3160400058581</t>
  </si>
  <si>
    <t>081-319-0043</t>
  </si>
  <si>
    <t>somchai@mfec.co.th</t>
  </si>
  <si>
    <t>00091</t>
  </si>
  <si>
    <t>Rangsee</t>
  </si>
  <si>
    <t>Yaiyoong</t>
  </si>
  <si>
    <t>รังษี</t>
  </si>
  <si>
    <t>ใยยุง</t>
  </si>
  <si>
    <t>คุณษี</t>
  </si>
  <si>
    <t>Sales Government</t>
  </si>
  <si>
    <t>3130500044612</t>
  </si>
  <si>
    <t>081-651-6566</t>
  </si>
  <si>
    <t>rangsee@mfec.co.th</t>
  </si>
  <si>
    <t>00120</t>
  </si>
  <si>
    <t>Chat</t>
  </si>
  <si>
    <t>Watcharapin</t>
  </si>
  <si>
    <t>00755</t>
  </si>
  <si>
    <t>ฉัตร</t>
  </si>
  <si>
    <t>วัชรพินธุ์</t>
  </si>
  <si>
    <t>คุณฉัตร</t>
  </si>
  <si>
    <t>Senior System Consultant</t>
  </si>
  <si>
    <t>Joint Professional Services (JP)</t>
  </si>
  <si>
    <t>System Infrastructure</t>
  </si>
  <si>
    <t>Postsales</t>
  </si>
  <si>
    <t>3100901028201</t>
  </si>
  <si>
    <t>02-321-5333</t>
  </si>
  <si>
    <t>061-598-8979</t>
  </si>
  <si>
    <t>chat@mfec.co.th</t>
  </si>
  <si>
    <t>00124</t>
  </si>
  <si>
    <t>Narongchai</t>
  </si>
  <si>
    <t>Yodkeaw</t>
  </si>
  <si>
    <t>ณรงค์ชัย</t>
  </si>
  <si>
    <t>ยอดแก้ว</t>
  </si>
  <si>
    <t>คุณเอี้ยง</t>
  </si>
  <si>
    <t>Senior Messenger</t>
  </si>
  <si>
    <t>Warehouse-Logistic-Messenger</t>
  </si>
  <si>
    <t>3190300047111</t>
  </si>
  <si>
    <t>02-821-7940</t>
  </si>
  <si>
    <t>081-829-7563</t>
  </si>
  <si>
    <t>narongchai@mfec.co.th</t>
  </si>
  <si>
    <t>00126</t>
  </si>
  <si>
    <t>Supaporn</t>
  </si>
  <si>
    <t>Sinsup</t>
  </si>
  <si>
    <t>สุภาภรณ์</t>
  </si>
  <si>
    <t>สินทรัพย์</t>
  </si>
  <si>
    <t>คุณตุ้ม</t>
  </si>
  <si>
    <t>Sales Coordinator Manager</t>
  </si>
  <si>
    <t>Sales Coordinate</t>
  </si>
  <si>
    <t>3800100387460</t>
  </si>
  <si>
    <t>02-821-7829</t>
  </si>
  <si>
    <t>083-031-3868</t>
  </si>
  <si>
    <t>supaporn@mfec.co.th</t>
  </si>
  <si>
    <t>00127</t>
  </si>
  <si>
    <t>Nattha</t>
  </si>
  <si>
    <t>Chantarin</t>
  </si>
  <si>
    <t>00249</t>
  </si>
  <si>
    <t>นัฏฐา</t>
  </si>
  <si>
    <t>จันทรินทร์</t>
  </si>
  <si>
    <t>คุณอิน</t>
  </si>
  <si>
    <t>Business Development Manager</t>
  </si>
  <si>
    <t>Client Services &amp; Support</t>
  </si>
  <si>
    <t>Network (Disabled)</t>
  </si>
  <si>
    <t>3100601284431</t>
  </si>
  <si>
    <t>081-762-1567</t>
  </si>
  <si>
    <t>nattha@mfec.co.th</t>
  </si>
  <si>
    <t>00128</t>
  </si>
  <si>
    <t>Phongpit</t>
  </si>
  <si>
    <t>Khwanchairat</t>
  </si>
  <si>
    <t>พงษ์พิชญ์</t>
  </si>
  <si>
    <t>ขวัญชัยรัตน์</t>
  </si>
  <si>
    <t>คุณปอน</t>
  </si>
  <si>
    <t>Senior  Security Specialist</t>
  </si>
  <si>
    <t>3960500105061</t>
  </si>
  <si>
    <t>086-302-0047</t>
  </si>
  <si>
    <t>phongpit@mfec.co.th</t>
  </si>
  <si>
    <t>00134</t>
  </si>
  <si>
    <t>Panya</t>
  </si>
  <si>
    <t>Suebkuson</t>
  </si>
  <si>
    <t>00145</t>
  </si>
  <si>
    <t>ปัญญา</t>
  </si>
  <si>
    <t>สืบกุศล</t>
  </si>
  <si>
    <t>คุณหน่อย</t>
  </si>
  <si>
    <t>Senior Network Engineer</t>
  </si>
  <si>
    <t>Datacenter Infrastructure</t>
  </si>
  <si>
    <t>3140800227712</t>
  </si>
  <si>
    <t>080-908-6199</t>
  </si>
  <si>
    <t>panya@mfec.co.th</t>
  </si>
  <si>
    <t>00141</t>
  </si>
  <si>
    <t>Threesinsakulchai</t>
  </si>
  <si>
    <t>00367</t>
  </si>
  <si>
    <t>ตรีสินสกุลชัย</t>
  </si>
  <si>
    <t>คุณหน่อง</t>
  </si>
  <si>
    <t>System &amp; Storage</t>
  </si>
  <si>
    <t>3102000702477</t>
  </si>
  <si>
    <t>089-880-0550</t>
  </si>
  <si>
    <t>somchai_t@mfec.co.th</t>
  </si>
  <si>
    <t>00142</t>
  </si>
  <si>
    <t>Santasak</t>
  </si>
  <si>
    <t>Ratsameerat</t>
  </si>
  <si>
    <t>สัณฑศักย์</t>
  </si>
  <si>
    <t>รัศมีรัตน์</t>
  </si>
  <si>
    <t>คุณรอน</t>
  </si>
  <si>
    <t>Vice President</t>
  </si>
  <si>
    <t>3101300186406</t>
  </si>
  <si>
    <t>085-217-9999</t>
  </si>
  <si>
    <t>santasak@mfec.co.th</t>
  </si>
  <si>
    <t>00143</t>
  </si>
  <si>
    <t>Sukanya</t>
  </si>
  <si>
    <t>Singto</t>
  </si>
  <si>
    <t>สุกัญญา</t>
  </si>
  <si>
    <t>สิงห์โต</t>
  </si>
  <si>
    <t>คุณละห์</t>
  </si>
  <si>
    <t>Senior Sales Coordinator</t>
  </si>
  <si>
    <t>3101501400359</t>
  </si>
  <si>
    <t>081-347-5224</t>
  </si>
  <si>
    <t>sukanya@mfec.co.th</t>
  </si>
  <si>
    <t>Pakasit</t>
  </si>
  <si>
    <t>Sooksri</t>
  </si>
  <si>
    <t>ปกาสิทธิ์</t>
  </si>
  <si>
    <t>สุขศรี</t>
  </si>
  <si>
    <t>คุณกระแต</t>
  </si>
  <si>
    <t>Telco Siteprep Team Lead</t>
  </si>
  <si>
    <t>3930700075174</t>
  </si>
  <si>
    <t>02-3321471</t>
  </si>
  <si>
    <t>081-700-5782</t>
  </si>
  <si>
    <t>pakasit@mfec.co.th</t>
  </si>
  <si>
    <t>00146</t>
  </si>
  <si>
    <t>Sophon</t>
  </si>
  <si>
    <t>Puksetthee</t>
  </si>
  <si>
    <t>โสภณ</t>
  </si>
  <si>
    <t>พุกเศรษฐี</t>
  </si>
  <si>
    <t>คุณโส</t>
  </si>
  <si>
    <t>IT Infrastructure Services Director</t>
  </si>
  <si>
    <t>IT Solution Services</t>
  </si>
  <si>
    <t>5720199001337</t>
  </si>
  <si>
    <t>02-821-7880</t>
  </si>
  <si>
    <t>081-939-9366</t>
  </si>
  <si>
    <t>sophon@mfec.co.th</t>
  </si>
  <si>
    <t>00147</t>
  </si>
  <si>
    <t>Somporn</t>
  </si>
  <si>
    <t>Angkoonmathavee</t>
  </si>
  <si>
    <t>01171</t>
  </si>
  <si>
    <t>สมพร</t>
  </si>
  <si>
    <t>อังกูรเมธาวี</t>
  </si>
  <si>
    <t>คุณสมพร</t>
  </si>
  <si>
    <t>System Integration</t>
  </si>
  <si>
    <t>IT Solution Architect</t>
  </si>
  <si>
    <t>3101701702405</t>
  </si>
  <si>
    <t>081-806-0619</t>
  </si>
  <si>
    <t>somporn@mfec.co.th</t>
  </si>
  <si>
    <t>00148</t>
  </si>
  <si>
    <t>Kriangsak</t>
  </si>
  <si>
    <t>Jeerathanyasakul</t>
  </si>
  <si>
    <t>เกรียงศักดิ์</t>
  </si>
  <si>
    <t>จีระธัญญาสกุล</t>
  </si>
  <si>
    <t>คุณอิฐ</t>
  </si>
  <si>
    <t>Service Director</t>
  </si>
  <si>
    <t>Presales</t>
  </si>
  <si>
    <t>3760100306924</t>
  </si>
  <si>
    <t>081-860-3307</t>
  </si>
  <si>
    <t>kreangsak@mfec.co.th</t>
  </si>
  <si>
    <t>00149</t>
  </si>
  <si>
    <t>Renuka</t>
  </si>
  <si>
    <t>Boonthongdee</t>
  </si>
  <si>
    <t>เรณุกา</t>
  </si>
  <si>
    <t>บุญทองดี</t>
  </si>
  <si>
    <t>คุณเก๋</t>
  </si>
  <si>
    <t>Internal Audit Manager</t>
  </si>
  <si>
    <t>Internal Audit</t>
  </si>
  <si>
    <t>3100900951684</t>
  </si>
  <si>
    <t>02-821-7827</t>
  </si>
  <si>
    <t>032-426594</t>
  </si>
  <si>
    <t>081-875-8887</t>
  </si>
  <si>
    <t>renuka@mfec.co.th</t>
  </si>
  <si>
    <t>00152</t>
  </si>
  <si>
    <t>Rathakrai</t>
  </si>
  <si>
    <t>Thanadkha</t>
  </si>
  <si>
    <t>รัฐไกร</t>
  </si>
  <si>
    <t>ถนัดค้า</t>
  </si>
  <si>
    <t>คุณปุ๋ง</t>
  </si>
  <si>
    <t>Senior Network Consultant</t>
  </si>
  <si>
    <t>3450400083273</t>
  </si>
  <si>
    <t>081-872-0459</t>
  </si>
  <si>
    <t>rathakrai@mfec.co.th</t>
  </si>
  <si>
    <t>Sucheera</t>
  </si>
  <si>
    <t>Sinbuathong</t>
  </si>
  <si>
    <t>01513</t>
  </si>
  <si>
    <t>01004</t>
  </si>
  <si>
    <t>สุชีรา</t>
  </si>
  <si>
    <t>สินบัวทอง</t>
  </si>
  <si>
    <t>Strategic Account Manager</t>
  </si>
  <si>
    <t>Sales Banking Financial Service Industry (BFSI)</t>
  </si>
  <si>
    <t>3730100327735</t>
  </si>
  <si>
    <t>034-255840</t>
  </si>
  <si>
    <t>086-661-5151</t>
  </si>
  <si>
    <t>00159</t>
  </si>
  <si>
    <t>Natnaka</t>
  </si>
  <si>
    <t>Sundaranaga</t>
  </si>
  <si>
    <t>01695</t>
  </si>
  <si>
    <t>นาถนาคา</t>
  </si>
  <si>
    <t>สุนทรนาค</t>
  </si>
  <si>
    <t>คุณนาถ</t>
  </si>
  <si>
    <t>Head of M-Lab</t>
  </si>
  <si>
    <t>Transformation</t>
  </si>
  <si>
    <t>M-Lab</t>
  </si>
  <si>
    <t>3539900225155</t>
  </si>
  <si>
    <t>097-178-7824</t>
  </si>
  <si>
    <t>natnaka@mfec.co.th</t>
  </si>
  <si>
    <t>00160</t>
  </si>
  <si>
    <t>Apichart</t>
  </si>
  <si>
    <t>Sripian</t>
  </si>
  <si>
    <t>01256</t>
  </si>
  <si>
    <t>ศรีเพียร</t>
  </si>
  <si>
    <t>คุณกุ๊ก</t>
  </si>
  <si>
    <t>Senior Solution Consultant</t>
  </si>
  <si>
    <t>Industry Presales</t>
  </si>
  <si>
    <t>3100701193143</t>
  </si>
  <si>
    <t>081-778-7955</t>
  </si>
  <si>
    <t>apichart@mfec.co.th</t>
  </si>
  <si>
    <t>Kitti</t>
  </si>
  <si>
    <t>Wintima</t>
  </si>
  <si>
    <t>กิตติ</t>
  </si>
  <si>
    <t>วินทิมา</t>
  </si>
  <si>
    <t>Chief Operating Officer – Telco BU</t>
  </si>
  <si>
    <t>3459900196873</t>
  </si>
  <si>
    <t>081-823-5107</t>
  </si>
  <si>
    <t>kitti@mfec.co.th</t>
  </si>
  <si>
    <t>Meelarp</t>
  </si>
  <si>
    <t>Ruangratanawicha</t>
  </si>
  <si>
    <t>มีลาภ</t>
  </si>
  <si>
    <t>เรืองรัตนวิชา</t>
  </si>
  <si>
    <t>คุณเท้</t>
  </si>
  <si>
    <t>AVP Sales Telco BU</t>
  </si>
  <si>
    <t>3710600129258</t>
  </si>
  <si>
    <t>02-9502453</t>
  </si>
  <si>
    <t>081-834-7907</t>
  </si>
  <si>
    <t>meelarp@mfec.co.th</t>
  </si>
  <si>
    <t>00164</t>
  </si>
  <si>
    <t>Panusak</t>
  </si>
  <si>
    <t>Eakareesak</t>
  </si>
  <si>
    <t>ภาณุศักดิ์</t>
  </si>
  <si>
    <t>เอกอารีศักดิ์</t>
  </si>
  <si>
    <t>คุณตี๋</t>
  </si>
  <si>
    <t>QA Director</t>
  </si>
  <si>
    <t>Corporate Operation Management</t>
  </si>
  <si>
    <t>Quality Management</t>
  </si>
  <si>
    <t>3100902029049</t>
  </si>
  <si>
    <t>02-821-7813</t>
  </si>
  <si>
    <t>02-918-4290</t>
  </si>
  <si>
    <t>061-830-4531</t>
  </si>
  <si>
    <t>panusak@mfec.co.th</t>
  </si>
  <si>
    <t>Thanakorn</t>
  </si>
  <si>
    <t>Charlee</t>
  </si>
  <si>
    <t>ธนกร</t>
  </si>
  <si>
    <t>ชาลี</t>
  </si>
  <si>
    <t>คุณเอ้</t>
  </si>
  <si>
    <t>Chief Operating Officer</t>
  </si>
  <si>
    <t>3120200398192</t>
  </si>
  <si>
    <t>02-821-7892</t>
  </si>
  <si>
    <t>081-8131038</t>
  </si>
  <si>
    <t>081-813-1038</t>
  </si>
  <si>
    <t>thanakorn@mfec.co.th</t>
  </si>
  <si>
    <t>00167</t>
  </si>
  <si>
    <t>Akkratat</t>
  </si>
  <si>
    <t>Sintavarattana</t>
  </si>
  <si>
    <t>อัครทัศน์</t>
  </si>
  <si>
    <t>สินธวะรัตน์</t>
  </si>
  <si>
    <t>คุณปี๊</t>
  </si>
  <si>
    <t>Solution Architect</t>
  </si>
  <si>
    <t>Software Solutions</t>
  </si>
  <si>
    <t>3100902122961</t>
  </si>
  <si>
    <t>02-821-7820</t>
  </si>
  <si>
    <t>081-838-9990</t>
  </si>
  <si>
    <t>akkratat@mfec.co.th</t>
  </si>
  <si>
    <t>00168</t>
  </si>
  <si>
    <t>Pasit</t>
  </si>
  <si>
    <t>Boonyakiat</t>
  </si>
  <si>
    <t>00251</t>
  </si>
  <si>
    <t>ภาสิต</t>
  </si>
  <si>
    <t>บุณยเกียรติ</t>
  </si>
  <si>
    <t>คุณนัท</t>
  </si>
  <si>
    <t>Consultant</t>
  </si>
  <si>
    <t>PS-Business Information Management (BIM)</t>
  </si>
  <si>
    <t>3101202576048</t>
  </si>
  <si>
    <t>081-855-8716</t>
  </si>
  <si>
    <t>pasit@mfec.co.th</t>
  </si>
  <si>
    <t>00184</t>
  </si>
  <si>
    <t>Chulee</t>
  </si>
  <si>
    <t>Werawittayanukoon</t>
  </si>
  <si>
    <t>ชุลี</t>
  </si>
  <si>
    <t>วีรวิทยานุกูล</t>
  </si>
  <si>
    <t>คุณซัง</t>
  </si>
  <si>
    <t>Project Director</t>
  </si>
  <si>
    <t>Transformation Office</t>
  </si>
  <si>
    <t>3102002528709</t>
  </si>
  <si>
    <t>02-424-6419</t>
  </si>
  <si>
    <t>081-441-4350</t>
  </si>
  <si>
    <t>chulee@mfec.co.th</t>
  </si>
  <si>
    <t>00187</t>
  </si>
  <si>
    <t>Thanavanich</t>
  </si>
  <si>
    <t>Jiraaszawakul</t>
  </si>
  <si>
    <t>00284</t>
  </si>
  <si>
    <t>ธนะวณิชย์</t>
  </si>
  <si>
    <t>จิรอัศวกุล</t>
  </si>
  <si>
    <t>คุณหว่อง</t>
  </si>
  <si>
    <t>Senior Account Manager</t>
  </si>
  <si>
    <t>Enterprise Business</t>
  </si>
  <si>
    <t>3190200310520</t>
  </si>
  <si>
    <t>081-817-1302</t>
  </si>
  <si>
    <t>thana@mfec.co.th</t>
  </si>
  <si>
    <t>00196</t>
  </si>
  <si>
    <t>Kittinan</t>
  </si>
  <si>
    <t>Rattakan</t>
  </si>
  <si>
    <t>กิตตินันท์</t>
  </si>
  <si>
    <t>รัถกาล</t>
  </si>
  <si>
    <t>คุณกล้า</t>
  </si>
  <si>
    <t>Siteprep Service Team</t>
  </si>
  <si>
    <t>3929900428567</t>
  </si>
  <si>
    <t>089-818-7114</t>
  </si>
  <si>
    <t>kittinunt@mfec.co.th</t>
  </si>
  <si>
    <t>00199</t>
  </si>
  <si>
    <t>Wanpen</t>
  </si>
  <si>
    <t>Vanaprasirt</t>
  </si>
  <si>
    <t>00388</t>
  </si>
  <si>
    <t>วันเพ็ญ</t>
  </si>
  <si>
    <t>วนาประเสริฐ</t>
  </si>
  <si>
    <t>คุณเพ็ญ</t>
  </si>
  <si>
    <t>Financial Assistant Manager</t>
  </si>
  <si>
    <t>Financial &amp; Budget</t>
  </si>
  <si>
    <t>3740300267604</t>
  </si>
  <si>
    <t>080-952-9889</t>
  </si>
  <si>
    <t>wanpen@mfec.co.th</t>
  </si>
  <si>
    <t>00204</t>
  </si>
  <si>
    <t>Chalermchai</t>
  </si>
  <si>
    <t>Kanjanarujee</t>
  </si>
  <si>
    <t>00491</t>
  </si>
  <si>
    <t>เฉลิมชัย</t>
  </si>
  <si>
    <t>กาญจนรุจี</t>
  </si>
  <si>
    <t>คุณป้อม</t>
  </si>
  <si>
    <t>Senior QA Officer</t>
  </si>
  <si>
    <t>3100902654261</t>
  </si>
  <si>
    <t>02-821-7935</t>
  </si>
  <si>
    <t>092-220-1492</t>
  </si>
  <si>
    <t>chalermchai@mfec.co.th</t>
  </si>
  <si>
    <t>00206</t>
  </si>
  <si>
    <t>Woravee</t>
  </si>
  <si>
    <t>Kitichaichoosap</t>
  </si>
  <si>
    <t>วรวีร์</t>
  </si>
  <si>
    <t>กิติชัยชูทรัพย์</t>
  </si>
  <si>
    <t>คุณไก่</t>
  </si>
  <si>
    <t>Assistant Purchasing Manager</t>
  </si>
  <si>
    <t>3101203424691</t>
  </si>
  <si>
    <t>02-821-7996</t>
  </si>
  <si>
    <t>081-755-1159</t>
  </si>
  <si>
    <t>woravee@mfec.co.th</t>
  </si>
  <si>
    <t>Thanead</t>
  </si>
  <si>
    <t>Chiawchanlikit</t>
  </si>
  <si>
    <t>ธเนศ</t>
  </si>
  <si>
    <t>เชี่ยวชาญลิขิต</t>
  </si>
  <si>
    <t>คุณปอ</t>
  </si>
  <si>
    <t>Business Services Management Manager</t>
  </si>
  <si>
    <t>Enterprise Solutions</t>
  </si>
  <si>
    <t>Business Service Management (BSM)</t>
  </si>
  <si>
    <t>3100101041148</t>
  </si>
  <si>
    <t>02-7217625</t>
  </si>
  <si>
    <t>089-770-8574</t>
  </si>
  <si>
    <t>00209</t>
  </si>
  <si>
    <t>Wirat</t>
  </si>
  <si>
    <t>Mahasalprasert</t>
  </si>
  <si>
    <t>00345</t>
  </si>
  <si>
    <t>วิรัตน์</t>
  </si>
  <si>
    <t>มหาศาลประเสริฐ</t>
  </si>
  <si>
    <t>คุณรัตน์</t>
  </si>
  <si>
    <t>Senior Business Analyst</t>
  </si>
  <si>
    <t>Business Solution</t>
  </si>
  <si>
    <t>3102201198032</t>
  </si>
  <si>
    <t>089-476-1768</t>
  </si>
  <si>
    <t>wirat@mfec.co.th</t>
  </si>
  <si>
    <t>00211</t>
  </si>
  <si>
    <t>Patthanan</t>
  </si>
  <si>
    <t>Kaikaew</t>
  </si>
  <si>
    <t>01247</t>
  </si>
  <si>
    <t>พัทธนันท์</t>
  </si>
  <si>
    <t>ไก่แก้ว</t>
  </si>
  <si>
    <t>คุณแอ๊ด</t>
  </si>
  <si>
    <t>Senior Help Desk Administrator</t>
  </si>
  <si>
    <t>IT Operation Managed Services</t>
  </si>
  <si>
    <t>Managed Services</t>
  </si>
  <si>
    <t>3240100780167</t>
  </si>
  <si>
    <t>02-821-6372</t>
  </si>
  <si>
    <t>091-535-3596</t>
  </si>
  <si>
    <t>patthanan@mfec.co.th</t>
  </si>
  <si>
    <t>00212</t>
  </si>
  <si>
    <t>Padara</t>
  </si>
  <si>
    <t>Kanjanaharitai</t>
  </si>
  <si>
    <t>พาฎรา</t>
  </si>
  <si>
    <t>กาญจนหฤทัย</t>
  </si>
  <si>
    <t>คุณโบว์</t>
  </si>
  <si>
    <t>Business Consultant</t>
  </si>
  <si>
    <t>3100601686920</t>
  </si>
  <si>
    <t>081-920-4433</t>
  </si>
  <si>
    <t>padara@mfec.co.th</t>
  </si>
  <si>
    <t>00217</t>
  </si>
  <si>
    <t>Nutthavoot</t>
  </si>
  <si>
    <t>Tanapipatkulchai</t>
  </si>
  <si>
    <t>ณัฐวุฒิ</t>
  </si>
  <si>
    <t>ธนพิพัฒนกุลชัย</t>
  </si>
  <si>
    <t>3129900200148</t>
  </si>
  <si>
    <t>081-441-4488</t>
  </si>
  <si>
    <t>nutthavoot@mfec.co.th</t>
  </si>
  <si>
    <t>00224</t>
  </si>
  <si>
    <t>Thitsadee</t>
  </si>
  <si>
    <t>Lunzear</t>
  </si>
  <si>
    <t>ทฤษฎี</t>
  </si>
  <si>
    <t>ลุ่นเซียะ</t>
  </si>
  <si>
    <t>คุณเล็ก</t>
  </si>
  <si>
    <t>Practice Director</t>
  </si>
  <si>
    <t>Solution Delivery (SD)</t>
  </si>
  <si>
    <t>3100600427891</t>
  </si>
  <si>
    <t>088-618-7878</t>
  </si>
  <si>
    <t>thitsadee@mfec.co.th</t>
  </si>
  <si>
    <t>00226</t>
  </si>
  <si>
    <t>Winai</t>
  </si>
  <si>
    <t>Manawanitsaroen</t>
  </si>
  <si>
    <t>00858</t>
  </si>
  <si>
    <t>วินัย</t>
  </si>
  <si>
    <t>มานะวาณิชเจริญ</t>
  </si>
  <si>
    <t>Sales Government &amp; Education 2</t>
  </si>
  <si>
    <t>3100903786510</t>
  </si>
  <si>
    <t>081-303-7803</t>
  </si>
  <si>
    <t>winai@mfec.co.th</t>
  </si>
  <si>
    <t>00229</t>
  </si>
  <si>
    <t>Pahon</t>
  </si>
  <si>
    <t>Wongthanavimok</t>
  </si>
  <si>
    <t>พหล</t>
  </si>
  <si>
    <t>ว่องธนะวิโมกษ์</t>
  </si>
  <si>
    <t>คุณต้น</t>
  </si>
  <si>
    <t>Cloud Computing Infrastructure Consultant</t>
  </si>
  <si>
    <t>SI Datacenter Solution</t>
  </si>
  <si>
    <t>3101790001904</t>
  </si>
  <si>
    <t>081-731-7329</t>
  </si>
  <si>
    <t>pahon@mfec.co.th</t>
  </si>
  <si>
    <t>00232</t>
  </si>
  <si>
    <t>Chanaporn</t>
  </si>
  <si>
    <t>Ampiporn</t>
  </si>
  <si>
    <t>ชนาพร</t>
  </si>
  <si>
    <t>อำไพพร</t>
  </si>
  <si>
    <t>คุณเดียร์</t>
  </si>
  <si>
    <t>Telco Service Administrator</t>
  </si>
  <si>
    <t>3440500074276</t>
  </si>
  <si>
    <t>081-816-5636</t>
  </si>
  <si>
    <t>chanaporn@mfec.co.th</t>
  </si>
  <si>
    <t>00239</t>
  </si>
  <si>
    <t>Montri</t>
  </si>
  <si>
    <t>Seemasiri</t>
  </si>
  <si>
    <t>มนตรี</t>
  </si>
  <si>
    <t>สีมาสิริ</t>
  </si>
  <si>
    <t>คุณโตส</t>
  </si>
  <si>
    <t>Director Of Managed Solution Center</t>
  </si>
  <si>
    <t>Office of IT Operation Managed Services</t>
  </si>
  <si>
    <t>3101202336411</t>
  </si>
  <si>
    <t>081-792-7367</t>
  </si>
  <si>
    <t>montri@mfec.co.th</t>
  </si>
  <si>
    <t>00242</t>
  </si>
  <si>
    <t>Teera</t>
  </si>
  <si>
    <t>Suri</t>
  </si>
  <si>
    <t>ธีระ</t>
  </si>
  <si>
    <t>สุริย์</t>
  </si>
  <si>
    <t>คุณเบ</t>
  </si>
  <si>
    <t>Senior Technical Consultant</t>
  </si>
  <si>
    <t>3199900210496</t>
  </si>
  <si>
    <t>089-925-5593</t>
  </si>
  <si>
    <t>teera@mfec.co.th</t>
  </si>
  <si>
    <t>00245</t>
  </si>
  <si>
    <t>Passamon</t>
  </si>
  <si>
    <t>Tieansathitkul</t>
  </si>
  <si>
    <t>พรรษมณฑ์</t>
  </si>
  <si>
    <t>เทียนสถิตย์กุล</t>
  </si>
  <si>
    <t>คุณแป้ง</t>
  </si>
  <si>
    <t>3709800051790</t>
  </si>
  <si>
    <t>081-835-4590</t>
  </si>
  <si>
    <t>passamon@mfec.co.th</t>
  </si>
  <si>
    <t>00247</t>
  </si>
  <si>
    <t>Setaphong</t>
  </si>
  <si>
    <t>Tantanawat</t>
  </si>
  <si>
    <t>เศรษฐพงศ์</t>
  </si>
  <si>
    <t>ตันธนวัฒน์</t>
  </si>
  <si>
    <t>คุณตั๊ก</t>
  </si>
  <si>
    <t>Senior Software Developer</t>
  </si>
  <si>
    <t>3909800980721</t>
  </si>
  <si>
    <t>02-821-7814</t>
  </si>
  <si>
    <t>089-891-2776</t>
  </si>
  <si>
    <t>setaphong@mfec.co.th</t>
  </si>
  <si>
    <t>Teerasak</t>
  </si>
  <si>
    <t>Chosuwanprateep</t>
  </si>
  <si>
    <t>ธีรศักดิ์</t>
  </si>
  <si>
    <t>ชูสุวรรณประทีป</t>
  </si>
  <si>
    <t>คุณบูลย์</t>
  </si>
  <si>
    <t>Technical Director</t>
  </si>
  <si>
    <t>3100100335865</t>
  </si>
  <si>
    <t>081-867-8967</t>
  </si>
  <si>
    <t>teerasak@mfec.co.th</t>
  </si>
  <si>
    <t>00250</t>
  </si>
  <si>
    <t>Suthon</t>
  </si>
  <si>
    <t>Chittaseno</t>
  </si>
  <si>
    <t>01182</t>
  </si>
  <si>
    <t>สุธน</t>
  </si>
  <si>
    <t>จิตตะเสโน</t>
  </si>
  <si>
    <t>คุณธน</t>
  </si>
  <si>
    <t>Senior Assistant Project Manager</t>
  </si>
  <si>
    <t>Project Facilitration</t>
  </si>
  <si>
    <t>3900100259240</t>
  </si>
  <si>
    <t>081-255-6495</t>
  </si>
  <si>
    <t>suthon@mfec.co.th</t>
  </si>
  <si>
    <t>Tanapong</t>
  </si>
  <si>
    <t>Wuttikajohnved</t>
  </si>
  <si>
    <t>ธนพงษ์</t>
  </si>
  <si>
    <t>วุฒิขจรเวทย์</t>
  </si>
  <si>
    <t>คุณโจ้</t>
  </si>
  <si>
    <t>Data Services Director</t>
  </si>
  <si>
    <t>Digital Information Services (DIS)</t>
  </si>
  <si>
    <t>Data Solutions</t>
  </si>
  <si>
    <t>3102400727191</t>
  </si>
  <si>
    <t>02-821-7808</t>
  </si>
  <si>
    <t>02-8708377</t>
  </si>
  <si>
    <t>081-838-9380</t>
  </si>
  <si>
    <t>tanapong@mfec.co.th</t>
  </si>
  <si>
    <t>00252</t>
  </si>
  <si>
    <t>Kungwan</t>
  </si>
  <si>
    <t>Assawachaiwasin</t>
  </si>
  <si>
    <t>01486</t>
  </si>
  <si>
    <t>กังวาน</t>
  </si>
  <si>
    <t>อัศวไชยวศิน</t>
  </si>
  <si>
    <t>คุณโอ๊ก</t>
  </si>
  <si>
    <t>Business Unit Manager</t>
  </si>
  <si>
    <t>Digital Delivery</t>
  </si>
  <si>
    <t>Digital Platform Solution</t>
  </si>
  <si>
    <t>3100800213029</t>
  </si>
  <si>
    <t>02-2238081</t>
  </si>
  <si>
    <t>081-583-2848</t>
  </si>
  <si>
    <t>kungwan@mfec.co.th</t>
  </si>
  <si>
    <t>Thanapong</t>
  </si>
  <si>
    <t>Jultanmas</t>
  </si>
  <si>
    <t>01455</t>
  </si>
  <si>
    <t>ธนะพงษ์</t>
  </si>
  <si>
    <t>จุลธรรมาศน์</t>
  </si>
  <si>
    <t>คุณพงษ์</t>
  </si>
  <si>
    <t>Information Security Director</t>
  </si>
  <si>
    <t>Information Security</t>
  </si>
  <si>
    <t>3102100029006</t>
  </si>
  <si>
    <t>02-821-7853</t>
  </si>
  <si>
    <t>02-899-4661</t>
  </si>
  <si>
    <t>084-769-2005</t>
  </si>
  <si>
    <t>00263</t>
  </si>
  <si>
    <t>Yongchai</t>
  </si>
  <si>
    <t>Sesilpsupatanakul</t>
  </si>
  <si>
    <t>ยงชัย</t>
  </si>
  <si>
    <t>สีศิลป์สุพัฒนกุล</t>
  </si>
  <si>
    <t>Senior System Analyst</t>
  </si>
  <si>
    <t>NULL</t>
  </si>
  <si>
    <t>3100100211708</t>
  </si>
  <si>
    <t>083-759-4363</t>
  </si>
  <si>
    <t>00267</t>
  </si>
  <si>
    <t>Navapol</t>
  </si>
  <si>
    <t>Hairthong</t>
  </si>
  <si>
    <t>นวพล</t>
  </si>
  <si>
    <t>แหทอง</t>
  </si>
  <si>
    <t>คุณแกบ</t>
  </si>
  <si>
    <t>Frontend Consultant</t>
  </si>
  <si>
    <t>Digital Experiences Solution</t>
  </si>
  <si>
    <t>3100203297346</t>
  </si>
  <si>
    <t>081-458-9686</t>
  </si>
  <si>
    <t>navapol@mfec.co.th</t>
  </si>
  <si>
    <t>00269</t>
  </si>
  <si>
    <t>Yingyos</t>
  </si>
  <si>
    <t>Theerataweewut</t>
  </si>
  <si>
    <t>ยิ่งยศ</t>
  </si>
  <si>
    <t>ธีรทวีวุฒิ</t>
  </si>
  <si>
    <t>3101800297622</t>
  </si>
  <si>
    <t>085-136-6163</t>
  </si>
  <si>
    <t>yingyos@mfec.co.th</t>
  </si>
  <si>
    <t>00271</t>
  </si>
  <si>
    <t>Onsiri</t>
  </si>
  <si>
    <t>Monsiriruangdaj</t>
  </si>
  <si>
    <t>อรศิริ</t>
  </si>
  <si>
    <t>มลสิริเรืองเดช</t>
  </si>
  <si>
    <t>คุณบุ๋ม</t>
  </si>
  <si>
    <t>Digital Creative Manager</t>
  </si>
  <si>
    <t>Digital Creative</t>
  </si>
  <si>
    <t>3100400273377</t>
  </si>
  <si>
    <t>085-152-6447</t>
  </si>
  <si>
    <t>onsiri@mfec.co.th</t>
  </si>
  <si>
    <t>00276</t>
  </si>
  <si>
    <t>Prapat</t>
  </si>
  <si>
    <t>Sumlee</t>
  </si>
  <si>
    <t>ประพัฒน์</t>
  </si>
  <si>
    <t>สำลี</t>
  </si>
  <si>
    <t>คุณปั้น</t>
  </si>
  <si>
    <t>Technical Solution Team Leader</t>
  </si>
  <si>
    <t>3102002653422</t>
  </si>
  <si>
    <t>081-536-0437</t>
  </si>
  <si>
    <t>prapat@mfec.co.th</t>
  </si>
  <si>
    <t>00277</t>
  </si>
  <si>
    <t>Kanoktip</t>
  </si>
  <si>
    <t>Chavapongpanit</t>
  </si>
  <si>
    <t>กนกทิพย์</t>
  </si>
  <si>
    <t>ชวพงษ์พานิช</t>
  </si>
  <si>
    <t>คุณหนก</t>
  </si>
  <si>
    <t>Business Analyst</t>
  </si>
  <si>
    <t>3100800796644</t>
  </si>
  <si>
    <t>081-347-0743</t>
  </si>
  <si>
    <t>kanoktip@mfec.co.th</t>
  </si>
  <si>
    <t>00279</t>
  </si>
  <si>
    <t>Kan</t>
  </si>
  <si>
    <t>Khampanya</t>
  </si>
  <si>
    <t>กัญจน์</t>
  </si>
  <si>
    <t>ขำปัญญา</t>
  </si>
  <si>
    <t>คุณกัญจน์</t>
  </si>
  <si>
    <t>Information Security Consultant</t>
  </si>
  <si>
    <t>3129900221692</t>
  </si>
  <si>
    <t>081-497-8536</t>
  </si>
  <si>
    <t>kan@mfec.co.th</t>
  </si>
  <si>
    <t>00282</t>
  </si>
  <si>
    <t>Mongkol</t>
  </si>
  <si>
    <t>Puengpipattrakul</t>
  </si>
  <si>
    <t>มงคล</t>
  </si>
  <si>
    <t>ปึงพิพัฒน์ตระกูล</t>
  </si>
  <si>
    <t>คุณปึง</t>
  </si>
  <si>
    <t>Technical Consultant Leader</t>
  </si>
  <si>
    <t>Digital Product Booster</t>
  </si>
  <si>
    <t>3909800156247</t>
  </si>
  <si>
    <t>089-486-8345</t>
  </si>
  <si>
    <t>mongkol@mfec.co.th</t>
  </si>
  <si>
    <t>Sathit</t>
  </si>
  <si>
    <t>Suksomboon</t>
  </si>
  <si>
    <t>สาธิต</t>
  </si>
  <si>
    <t>สุขสมบูรณ์</t>
  </si>
  <si>
    <t>3100501654287</t>
  </si>
  <si>
    <t>081-617-9473</t>
  </si>
  <si>
    <t>sathit@mfec.co.th</t>
  </si>
  <si>
    <t>Pongsatorn</t>
  </si>
  <si>
    <t>Paolanwat</t>
  </si>
  <si>
    <t>พงศธร</t>
  </si>
  <si>
    <t>เปาลานวัฒน์</t>
  </si>
  <si>
    <t>คุณมิก</t>
  </si>
  <si>
    <t>3100501658835</t>
  </si>
  <si>
    <t>089-924-4833</t>
  </si>
  <si>
    <t>00286</t>
  </si>
  <si>
    <t>Pongsak</t>
  </si>
  <si>
    <t>Chiewchankoljak</t>
  </si>
  <si>
    <t>พงษ์ศักดิ์</t>
  </si>
  <si>
    <t>เชี่ยวชาญกลจักร์</t>
  </si>
  <si>
    <t>คุณบุ้ง</t>
  </si>
  <si>
    <t>System Consultant</t>
  </si>
  <si>
    <t>3100501462809</t>
  </si>
  <si>
    <t>089-229-6491</t>
  </si>
  <si>
    <t>pongsak@mfec.co.th</t>
  </si>
  <si>
    <t>00287</t>
  </si>
  <si>
    <t>Anutta-orn</t>
  </si>
  <si>
    <t>Tovikkai</t>
  </si>
  <si>
    <t>อนรรฐอร</t>
  </si>
  <si>
    <t>โตวิกกัย</t>
  </si>
  <si>
    <t>คุณโอ๋</t>
  </si>
  <si>
    <t>3100901807960</t>
  </si>
  <si>
    <t>089-890-9663</t>
  </si>
  <si>
    <t>anuttaorn@mfec.co.th</t>
  </si>
  <si>
    <t>00288</t>
  </si>
  <si>
    <t>Chotikorn</t>
  </si>
  <si>
    <t>Buranarachada</t>
  </si>
  <si>
    <t>โชติกร</t>
  </si>
  <si>
    <t>บูรณรัชดา</t>
  </si>
  <si>
    <t>คุณโช</t>
  </si>
  <si>
    <t>3100603028971</t>
  </si>
  <si>
    <t>089-812-2899</t>
  </si>
  <si>
    <t>chotikorn@mfec.co.th</t>
  </si>
  <si>
    <t>00290</t>
  </si>
  <si>
    <t>Pattaraphol</t>
  </si>
  <si>
    <t>Puangthong</t>
  </si>
  <si>
    <t>ภัทรพล</t>
  </si>
  <si>
    <t>พวงทอง</t>
  </si>
  <si>
    <t>คุณแฟ้งค์</t>
  </si>
  <si>
    <t>Solution Consultant Manager</t>
  </si>
  <si>
    <t>3101701520757</t>
  </si>
  <si>
    <t>086-604-9489</t>
  </si>
  <si>
    <t>pattaraphol@mfec.co.th</t>
  </si>
  <si>
    <t>00292</t>
  </si>
  <si>
    <t>Phangdamrongphanit</t>
  </si>
  <si>
    <t>พางดำรงพาณิชย์</t>
  </si>
  <si>
    <t>คุณเขก</t>
  </si>
  <si>
    <t>Sales Federal Government &amp; Health Care Industry</t>
  </si>
  <si>
    <t>3860300159347</t>
  </si>
  <si>
    <t>081-312-3648</t>
  </si>
  <si>
    <t>ppanya@mfec.co.th</t>
  </si>
  <si>
    <t>00296</t>
  </si>
  <si>
    <t>Damrongsak</t>
  </si>
  <si>
    <t>Reetanon</t>
  </si>
  <si>
    <t>ดำรงศักดิ์</t>
  </si>
  <si>
    <t>รีตานนท์</t>
  </si>
  <si>
    <t>คุณจุ๊บ</t>
  </si>
  <si>
    <t>IT Integration</t>
  </si>
  <si>
    <t>Solution Delivery</t>
  </si>
  <si>
    <t>3209900241552</t>
  </si>
  <si>
    <t>081-917-1315</t>
  </si>
  <si>
    <t>damrongsak@mfec.co.th</t>
  </si>
  <si>
    <t>00299</t>
  </si>
  <si>
    <t>Rampaiphan</t>
  </si>
  <si>
    <t>Roikrong</t>
  </si>
  <si>
    <t>00366</t>
  </si>
  <si>
    <t>รำไพพรรณ</t>
  </si>
  <si>
    <t>ร้อยกรอง</t>
  </si>
  <si>
    <t>คุณหนิง</t>
  </si>
  <si>
    <t>GL/Sub companies Chief Accountant</t>
  </si>
  <si>
    <t>Accounting</t>
  </si>
  <si>
    <t>3100904685547</t>
  </si>
  <si>
    <t>081-810-6121</t>
  </si>
  <si>
    <t>rampaiphan@mfec.co.th</t>
  </si>
  <si>
    <t>Akapol</t>
  </si>
  <si>
    <t>Tilagul</t>
  </si>
  <si>
    <t>อรรคพล</t>
  </si>
  <si>
    <t>ติละกุล</t>
  </si>
  <si>
    <t>คุณแก๊ป</t>
  </si>
  <si>
    <t>3102201030972</t>
  </si>
  <si>
    <t>081-408-6681</t>
  </si>
  <si>
    <t>00310</t>
  </si>
  <si>
    <t>Chinpakorn</t>
  </si>
  <si>
    <t>Chalerm-Muang</t>
  </si>
  <si>
    <t>ชินปกรณ์</t>
  </si>
  <si>
    <t>เฉลิมเมือง</t>
  </si>
  <si>
    <t>คุณสร้าง</t>
  </si>
  <si>
    <t>Assistant Customer Service Manager</t>
  </si>
  <si>
    <t>3959800115036</t>
  </si>
  <si>
    <t>02-821-7867</t>
  </si>
  <si>
    <t>081-849-7623</t>
  </si>
  <si>
    <t>chinpakorn@mfec.co.th</t>
  </si>
  <si>
    <t>00311</t>
  </si>
  <si>
    <t>Panom</t>
  </si>
  <si>
    <t>Pianpraditkul</t>
  </si>
  <si>
    <t>พนม</t>
  </si>
  <si>
    <t>เพียรประดิษฐกุล</t>
  </si>
  <si>
    <t>คุณเติ้ล</t>
  </si>
  <si>
    <t>3849900222765</t>
  </si>
  <si>
    <t>089-202-2698</t>
  </si>
  <si>
    <t>panom@mfec.co.th</t>
  </si>
  <si>
    <t>00314</t>
  </si>
  <si>
    <t>Shimmy</t>
  </si>
  <si>
    <t>Thomas</t>
  </si>
  <si>
    <t>ชิมมี่</t>
  </si>
  <si>
    <t>โทมัส</t>
  </si>
  <si>
    <t>คุณโทมัส</t>
  </si>
  <si>
    <t>Executive Consultant</t>
  </si>
  <si>
    <t>6013908602530</t>
  </si>
  <si>
    <t>086-887-7560</t>
  </si>
  <si>
    <t>thomas@mfec.co.th</t>
  </si>
  <si>
    <t>00318</t>
  </si>
  <si>
    <t>Theeranan</t>
  </si>
  <si>
    <t>Hutangkul</t>
  </si>
  <si>
    <t>ธีรนันท์</t>
  </si>
  <si>
    <t>หุตางกูร</t>
  </si>
  <si>
    <t>คุณบอล</t>
  </si>
  <si>
    <t>0310080043678</t>
  </si>
  <si>
    <t>081-610-6033</t>
  </si>
  <si>
    <t>theeranan@mfec.co.th</t>
  </si>
  <si>
    <t>00319</t>
  </si>
  <si>
    <t>Panas</t>
  </si>
  <si>
    <t>พนัส</t>
  </si>
  <si>
    <t>เพียรประดิษฐ์กุล</t>
  </si>
  <si>
    <t>คุณต๊อบ</t>
  </si>
  <si>
    <t>3849900222773</t>
  </si>
  <si>
    <t>081-820-5496</t>
  </si>
  <si>
    <t>panas@mfec.co.th</t>
  </si>
  <si>
    <t>00320</t>
  </si>
  <si>
    <t>Wichai</t>
  </si>
  <si>
    <t>Patipaporn</t>
  </si>
  <si>
    <t>วิชัย</t>
  </si>
  <si>
    <t>ปฏิภาภรณ์</t>
  </si>
  <si>
    <t>คุณวิชัย</t>
  </si>
  <si>
    <t>Chief Technology Officer</t>
  </si>
  <si>
    <t>Research &amp; Development</t>
  </si>
  <si>
    <t>3189900028418</t>
  </si>
  <si>
    <t>02-821-7819</t>
  </si>
  <si>
    <t>081-823-3248</t>
  </si>
  <si>
    <t>wichai@mfec.co.th</t>
  </si>
  <si>
    <t>00323</t>
  </si>
  <si>
    <t>Sanchai</t>
  </si>
  <si>
    <t>Kongvijitpanit</t>
  </si>
  <si>
    <t>00560</t>
  </si>
  <si>
    <t>สรรชัย</t>
  </si>
  <si>
    <t>คงวิจิตรพาณิชย์</t>
  </si>
  <si>
    <t>Technical Team Leader</t>
  </si>
  <si>
    <t>Digital Automated Solution</t>
  </si>
  <si>
    <t>3102201625305</t>
  </si>
  <si>
    <t>089-447-7510</t>
  </si>
  <si>
    <t>sanchai@mfec.co.th</t>
  </si>
  <si>
    <t>00327</t>
  </si>
  <si>
    <t>Suphaporn</t>
  </si>
  <si>
    <t>Dabsok</t>
  </si>
  <si>
    <t>สุภาพร</t>
  </si>
  <si>
    <t>ดับโศรก</t>
  </si>
  <si>
    <t>Secretary &amp; Writer</t>
  </si>
  <si>
    <t>Office of Corporate Strategy &amp; Market Enablement</t>
  </si>
  <si>
    <t>3850100214441</t>
  </si>
  <si>
    <t>089-925-7439</t>
  </si>
  <si>
    <t>00336</t>
  </si>
  <si>
    <t>Jaruwan</t>
  </si>
  <si>
    <t>Sakthanawat</t>
  </si>
  <si>
    <t>02057</t>
  </si>
  <si>
    <t>จารุวรรณ</t>
  </si>
  <si>
    <t>ศักดิ์ธนวัฒน์</t>
  </si>
  <si>
    <t>คุณวี</t>
  </si>
  <si>
    <t>R&amp;D Consultant</t>
  </si>
  <si>
    <t>3149900175143</t>
  </si>
  <si>
    <t>084-768-4990</t>
  </si>
  <si>
    <t>jaruwan@mfec.co.th</t>
  </si>
  <si>
    <t>00337</t>
  </si>
  <si>
    <t>Sawarot</t>
  </si>
  <si>
    <t>Sookyu</t>
  </si>
  <si>
    <t>สวรส</t>
  </si>
  <si>
    <t>สุขอยู่</t>
  </si>
  <si>
    <t>Sales Manager</t>
  </si>
  <si>
    <t>3102100812134</t>
  </si>
  <si>
    <t>081-563-2683</t>
  </si>
  <si>
    <t>sawarot@mfec.co.th</t>
  </si>
  <si>
    <t>00339</t>
  </si>
  <si>
    <t>Santiphap</t>
  </si>
  <si>
    <t>Satthaporn</t>
  </si>
  <si>
    <t>สันติภาพ</t>
  </si>
  <si>
    <t>ศรัทธาพร</t>
  </si>
  <si>
    <t>คุณสัน</t>
  </si>
  <si>
    <t>Network and Communication Director</t>
  </si>
  <si>
    <t>3101401946376</t>
  </si>
  <si>
    <t>081-927-8853</t>
  </si>
  <si>
    <t>santiphap@mfec.co.th</t>
  </si>
  <si>
    <t>00340</t>
  </si>
  <si>
    <t>Sittisak</t>
  </si>
  <si>
    <t>Nganrungruang</t>
  </si>
  <si>
    <t>สิทธิศักดิ์</t>
  </si>
  <si>
    <t>งานรุ่งเรือง</t>
  </si>
  <si>
    <t>คุณโย</t>
  </si>
  <si>
    <t>Senior Strategic Consultant</t>
  </si>
  <si>
    <t>Project Management</t>
  </si>
  <si>
    <t>3101200909597</t>
  </si>
  <si>
    <t>086-336-9007</t>
  </si>
  <si>
    <t>sittisak@mfec.co.th</t>
  </si>
  <si>
    <t>00343</t>
  </si>
  <si>
    <t>Yuthapong</t>
  </si>
  <si>
    <t>Thaloengchok</t>
  </si>
  <si>
    <t>ยุทธพงศ์</t>
  </si>
  <si>
    <t>เถลิงโชค</t>
  </si>
  <si>
    <t>คุณบิ๊ก</t>
  </si>
  <si>
    <t>Practice Manager</t>
  </si>
  <si>
    <t>BIM-Business Analytic</t>
  </si>
  <si>
    <t>3100901087266</t>
  </si>
  <si>
    <t>089-490-7490</t>
  </si>
  <si>
    <t>yuthapong@mfec.co.th</t>
  </si>
  <si>
    <t>Phitha</t>
  </si>
  <si>
    <t>Tanpairoj</t>
  </si>
  <si>
    <t>พิธา</t>
  </si>
  <si>
    <t>ตัณฑ์ไพโรจน์</t>
  </si>
  <si>
    <t>คุณกุ๊ง</t>
  </si>
  <si>
    <t>Digital Business</t>
  </si>
  <si>
    <t>3100903985113</t>
  </si>
  <si>
    <t>080-055-9933</t>
  </si>
  <si>
    <t>phitha@mfec.co.th</t>
  </si>
  <si>
    <t>00350</t>
  </si>
  <si>
    <t>Ashara</t>
  </si>
  <si>
    <t>Chaisomsri</t>
  </si>
  <si>
    <t>อัจฉรา</t>
  </si>
  <si>
    <t>ไชยสมศรี</t>
  </si>
  <si>
    <t>คุณแอน</t>
  </si>
  <si>
    <t>HR Manager</t>
  </si>
  <si>
    <t>People Excellence</t>
  </si>
  <si>
    <t>Talent Acquisition &amp; Transformation</t>
  </si>
  <si>
    <t>4440900002211</t>
  </si>
  <si>
    <t>086-844-5795</t>
  </si>
  <si>
    <t>ashara@mfec.co.th</t>
  </si>
  <si>
    <t>00351</t>
  </si>
  <si>
    <t>Supoj</t>
  </si>
  <si>
    <t>Aram-ekkalarb</t>
  </si>
  <si>
    <t>สุพจน์</t>
  </si>
  <si>
    <t>อร่ามเอกลาภ</t>
  </si>
  <si>
    <t>คุณพจน์</t>
  </si>
  <si>
    <t>3101203224188</t>
  </si>
  <si>
    <t>089-695-8596</t>
  </si>
  <si>
    <t>supoj@mfec.co.th</t>
  </si>
  <si>
    <t>00352</t>
  </si>
  <si>
    <t>Sirithon</t>
  </si>
  <si>
    <t>Chuenchom</t>
  </si>
  <si>
    <t>ศิริธร</t>
  </si>
  <si>
    <t>ชื่มชม</t>
  </si>
  <si>
    <t>คุณโก้</t>
  </si>
  <si>
    <t>Sales Government 1</t>
  </si>
  <si>
    <t>3301401323024</t>
  </si>
  <si>
    <t>081-257-1107</t>
  </si>
  <si>
    <t>sirithon@mfec.co.th</t>
  </si>
  <si>
    <t>00353</t>
  </si>
  <si>
    <t>Apasiri</t>
  </si>
  <si>
    <t>Khattiya</t>
  </si>
  <si>
    <t>อาภาศิริ</t>
  </si>
  <si>
    <t>ขัตติยะ</t>
  </si>
  <si>
    <t>3120200462974</t>
  </si>
  <si>
    <t>081-836-4183</t>
  </si>
  <si>
    <t>apasiri@mfec.co.th</t>
  </si>
  <si>
    <t>00364</t>
  </si>
  <si>
    <t>Pimrapee</t>
  </si>
  <si>
    <t>Tammacharoen</t>
  </si>
  <si>
    <t>01430</t>
  </si>
  <si>
    <t>พิมพ์ระพี</t>
  </si>
  <si>
    <t>ธรรมเจริญ</t>
  </si>
  <si>
    <t>คุณพิมพ์</t>
  </si>
  <si>
    <t>3100502009563</t>
  </si>
  <si>
    <t>081-699-5402</t>
  </si>
  <si>
    <t>pimrapee@mfec.co.th</t>
  </si>
  <si>
    <t>00365</t>
  </si>
  <si>
    <t>Surangkhana</t>
  </si>
  <si>
    <t>Pornwilatsiri</t>
  </si>
  <si>
    <t>สุรางคณา</t>
  </si>
  <si>
    <t>พรวิลาศสิริ</t>
  </si>
  <si>
    <t>Solution Consultant</t>
  </si>
  <si>
    <t>Pre-sales Business Enterprise</t>
  </si>
  <si>
    <t>3101501211394</t>
  </si>
  <si>
    <t>081-831-1474</t>
  </si>
  <si>
    <t>surangkhana@mfec.co.th</t>
  </si>
  <si>
    <t>Siriporn</t>
  </si>
  <si>
    <t>Detnitirat</t>
  </si>
  <si>
    <t>ศิริพร</t>
  </si>
  <si>
    <t>เดชนิติรัตน์</t>
  </si>
  <si>
    <t>คุณอ้อ</t>
  </si>
  <si>
    <t>Chief Financial Officer</t>
  </si>
  <si>
    <t>7</t>
  </si>
  <si>
    <t>3101800923141</t>
  </si>
  <si>
    <t>02-821-7989</t>
  </si>
  <si>
    <t>02-4376687</t>
  </si>
  <si>
    <t>089-485-6299</t>
  </si>
  <si>
    <t>siriporn_d@mfec.co.th</t>
  </si>
  <si>
    <t>Geeravut</t>
  </si>
  <si>
    <t>Kong-on</t>
  </si>
  <si>
    <t>จีรวุธ</t>
  </si>
  <si>
    <t>คงอ่อน</t>
  </si>
  <si>
    <t>คุณจู๊ด</t>
  </si>
  <si>
    <t>Office of Client Services &amp; Support</t>
  </si>
  <si>
    <t>3120101596361</t>
  </si>
  <si>
    <t>089-202-9302</t>
  </si>
  <si>
    <t>geeravut@mfec.co.th</t>
  </si>
  <si>
    <t>00369</t>
  </si>
  <si>
    <t>Prakaypetch</t>
  </si>
  <si>
    <t>Klangboonkrong</t>
  </si>
  <si>
    <t>ประกายเพชร</t>
  </si>
  <si>
    <t>คลังบุญครอง</t>
  </si>
  <si>
    <t>คุณคาร่า</t>
  </si>
  <si>
    <t>Senior Software Engineer</t>
  </si>
  <si>
    <t>Technical Specialist</t>
  </si>
  <si>
    <t>Data Application Services</t>
  </si>
  <si>
    <t>3100502035467</t>
  </si>
  <si>
    <t>099-259-7447</t>
  </si>
  <si>
    <t>prakaypetch@mfec.co.th</t>
  </si>
  <si>
    <t>00371</t>
  </si>
  <si>
    <t>Adirake</t>
  </si>
  <si>
    <t>Patitus</t>
  </si>
  <si>
    <t>อดิเรก</t>
  </si>
  <si>
    <t>ปฏิทัศน์</t>
  </si>
  <si>
    <t>คุณอดิเรก</t>
  </si>
  <si>
    <t>Chairman</t>
  </si>
  <si>
    <t>5720400008861</t>
  </si>
  <si>
    <t>081-866-6662</t>
  </si>
  <si>
    <t>adirake@mfec.co.th</t>
  </si>
  <si>
    <t>00372</t>
  </si>
  <si>
    <t>Viroon</t>
  </si>
  <si>
    <t>Tanthuvanit</t>
  </si>
  <si>
    <t>วิรุฬห์</t>
  </si>
  <si>
    <t>ตันธุวนิตย์</t>
  </si>
  <si>
    <t>คุณตูน</t>
  </si>
  <si>
    <t>System Analyst</t>
  </si>
  <si>
    <t>PS-Special Project</t>
  </si>
  <si>
    <t>3100602638538</t>
  </si>
  <si>
    <t>089-130-3210</t>
  </si>
  <si>
    <t>viroon@mfec.co.th</t>
  </si>
  <si>
    <t>Thanaphan</t>
  </si>
  <si>
    <t>Prakobnoppakao</t>
  </si>
  <si>
    <t>00444</t>
  </si>
  <si>
    <t>ธนพันธ์</t>
  </si>
  <si>
    <t>ประกอบนพเก้า</t>
  </si>
  <si>
    <t>คุณอู๋</t>
  </si>
  <si>
    <t>Systems and Storages</t>
  </si>
  <si>
    <t>3102202037822</t>
  </si>
  <si>
    <t>081-915-7915</t>
  </si>
  <si>
    <t>00377</t>
  </si>
  <si>
    <t>Pichayada</t>
  </si>
  <si>
    <t>Noibumnet</t>
  </si>
  <si>
    <t>ภิชาญาดา</t>
  </si>
  <si>
    <t>น้อยบำเหน็จ</t>
  </si>
  <si>
    <t>Senior HR Analyst - Training</t>
  </si>
  <si>
    <t>3110102320253</t>
  </si>
  <si>
    <t>080-598-5444</t>
  </si>
  <si>
    <t>pichayada@mfec.co.th</t>
  </si>
  <si>
    <t>00378</t>
  </si>
  <si>
    <t>Tiwa</t>
  </si>
  <si>
    <t>Tresinsakulchai</t>
  </si>
  <si>
    <t>ทิวา</t>
  </si>
  <si>
    <t>คุณปลาย</t>
  </si>
  <si>
    <t>Senior MA Manager</t>
  </si>
  <si>
    <t>MA Enterprise Solution</t>
  </si>
  <si>
    <t>3100502106569</t>
  </si>
  <si>
    <t>091-698-8680</t>
  </si>
  <si>
    <t>tiwa@mfec.co.th</t>
  </si>
  <si>
    <t>00379</t>
  </si>
  <si>
    <t>Pareeya</t>
  </si>
  <si>
    <t>ปริยา</t>
  </si>
  <si>
    <t>คุณฝน</t>
  </si>
  <si>
    <t>3101203426040</t>
  </si>
  <si>
    <t>081-376-5246</t>
  </si>
  <si>
    <t>pareeya@mfec.co.th</t>
  </si>
  <si>
    <t>00380</t>
  </si>
  <si>
    <t>Nutthawud</t>
  </si>
  <si>
    <t>Changbu</t>
  </si>
  <si>
    <t>ช่างบุ</t>
  </si>
  <si>
    <t>คุณโจ</t>
  </si>
  <si>
    <t>3319900276169</t>
  </si>
  <si>
    <t>089-528-0906</t>
  </si>
  <si>
    <t>nutthawud@mfec.co.th</t>
  </si>
  <si>
    <t>00382</t>
  </si>
  <si>
    <t>Thanatnan</t>
  </si>
  <si>
    <t>Laksanasompong</t>
  </si>
  <si>
    <t>ธณัชช์นันท์</t>
  </si>
  <si>
    <t>ลักษณสมพงษ์</t>
  </si>
  <si>
    <t>คุณโอ๊ต</t>
  </si>
  <si>
    <t>Senior Multimedia Designer</t>
  </si>
  <si>
    <t>Marketing Communications and Investor Relations</t>
  </si>
  <si>
    <t>3101400323928</t>
  </si>
  <si>
    <t>081-939-5341</t>
  </si>
  <si>
    <t>thanatnan@mfec.co.th</t>
  </si>
  <si>
    <t>00383</t>
  </si>
  <si>
    <t>Aniraporn</t>
  </si>
  <si>
    <t>Klamngern</t>
  </si>
  <si>
    <t>01047</t>
  </si>
  <si>
    <t>อณิรภร</t>
  </si>
  <si>
    <t>กลำเงิน</t>
  </si>
  <si>
    <t>คุณจุ๋ม</t>
  </si>
  <si>
    <t>Senior Admin Officer</t>
  </si>
  <si>
    <t>Corporate Lawyer</t>
  </si>
  <si>
    <t>5100500024839</t>
  </si>
  <si>
    <t>02-821-7830</t>
  </si>
  <si>
    <t>081-850-6343</t>
  </si>
  <si>
    <t>aniraporn@mfec.co.th</t>
  </si>
  <si>
    <t>00385</t>
  </si>
  <si>
    <t>Jarunee</t>
  </si>
  <si>
    <t>Pudchang</t>
  </si>
  <si>
    <t>01058</t>
  </si>
  <si>
    <t>จารุณี</t>
  </si>
  <si>
    <t>พุดช่าง</t>
  </si>
  <si>
    <t>คุณเจี๊ยบ</t>
  </si>
  <si>
    <t>PS-Strategic Business</t>
  </si>
  <si>
    <t>3120600110960</t>
  </si>
  <si>
    <t>080-900-8203</t>
  </si>
  <si>
    <t>jarunee@mfec.co.th</t>
  </si>
  <si>
    <t>Thunkamol</t>
  </si>
  <si>
    <t>Pinthong</t>
  </si>
  <si>
    <t>ธัญกมล</t>
  </si>
  <si>
    <t>ปิ่นทอง</t>
  </si>
  <si>
    <t>คุณแป๋ว</t>
  </si>
  <si>
    <t>Financial and Budget Control Director</t>
  </si>
  <si>
    <t>Financial and Budget</t>
  </si>
  <si>
    <t>3540100730396</t>
  </si>
  <si>
    <t>02-821-7929</t>
  </si>
  <si>
    <t>083-848-5577</t>
  </si>
  <si>
    <t>thunkamol@mfec.co.th</t>
  </si>
  <si>
    <t>00396</t>
  </si>
  <si>
    <t>Watchreeya</t>
  </si>
  <si>
    <t>Suttidee</t>
  </si>
  <si>
    <t>วัชรียา</t>
  </si>
  <si>
    <t>สุทธิดี</t>
  </si>
  <si>
    <t>คุณไปป์</t>
  </si>
  <si>
    <t>3320400382085</t>
  </si>
  <si>
    <t>089-998-9066</t>
  </si>
  <si>
    <t>watchareeya@mfec.co.th</t>
  </si>
  <si>
    <t>00400</t>
  </si>
  <si>
    <t>Kasawan</t>
  </si>
  <si>
    <t>Phraephaisan</t>
  </si>
  <si>
    <t>01022</t>
  </si>
  <si>
    <t>กษวรรณ</t>
  </si>
  <si>
    <t>แพรไพศาล</t>
  </si>
  <si>
    <t>คุณจู</t>
  </si>
  <si>
    <t>Software Quality Control Team Leader</t>
  </si>
  <si>
    <t>PS-Quality Control (QC)</t>
  </si>
  <si>
    <t>Software Quality Control</t>
  </si>
  <si>
    <t>3710900676238</t>
  </si>
  <si>
    <t>089-602-8585</t>
  </si>
  <si>
    <t>kasawan@mfec.co.th</t>
  </si>
  <si>
    <t>00401</t>
  </si>
  <si>
    <t>Suphantree</t>
  </si>
  <si>
    <t>Kimchit</t>
  </si>
  <si>
    <t>สุพรรณตรี</t>
  </si>
  <si>
    <t>กิ่มจิตร์</t>
  </si>
  <si>
    <t>IT Support</t>
  </si>
  <si>
    <t>3110101348227</t>
  </si>
  <si>
    <t>086-558-6469</t>
  </si>
  <si>
    <t>00402</t>
  </si>
  <si>
    <t>Tadsuang</t>
  </si>
  <si>
    <t>Potirat</t>
  </si>
  <si>
    <t>ทัดทรวง</t>
  </si>
  <si>
    <t>โพธิรัชต์</t>
  </si>
  <si>
    <t>คุณปุ๊ก</t>
  </si>
  <si>
    <t>Big Data Solutions</t>
  </si>
  <si>
    <t>3102400738002</t>
  </si>
  <si>
    <t>086-553-4976</t>
  </si>
  <si>
    <t>tadsuang@mfec.co.th</t>
  </si>
  <si>
    <t>00407</t>
  </si>
  <si>
    <t>Ohmaphat</t>
  </si>
  <si>
    <t>Sirithanaphan</t>
  </si>
  <si>
    <t>01315</t>
  </si>
  <si>
    <t>โอมภัทร์</t>
  </si>
  <si>
    <t>สิริธนพันธุ์</t>
  </si>
  <si>
    <t>คุณโอม</t>
  </si>
  <si>
    <t>Business Solution Consult</t>
  </si>
  <si>
    <t>Special Project Consultant</t>
  </si>
  <si>
    <t>3101201887953</t>
  </si>
  <si>
    <t>086-904-1456</t>
  </si>
  <si>
    <t>ohmaphat@mfec.co.th</t>
  </si>
  <si>
    <t>00411</t>
  </si>
  <si>
    <t>Chathathai</t>
  </si>
  <si>
    <t>Aoonhachok</t>
  </si>
  <si>
    <t>ฉัตรหทัย</t>
  </si>
  <si>
    <t>อุณหโชค</t>
  </si>
  <si>
    <t>3100503981421</t>
  </si>
  <si>
    <t>086-985-0419</t>
  </si>
  <si>
    <t>chathathai@mfec.co.th</t>
  </si>
  <si>
    <t>00414</t>
  </si>
  <si>
    <t>Ponsak</t>
  </si>
  <si>
    <t>Rojjanasiraprapa</t>
  </si>
  <si>
    <t>พลศักดิ์</t>
  </si>
  <si>
    <t>โรจนศิรประภา</t>
  </si>
  <si>
    <t>Sales Engineer</t>
  </si>
  <si>
    <t>3100901304381</t>
  </si>
  <si>
    <t>081-899-6331</t>
  </si>
  <si>
    <t>ponsak@mfec.co.th</t>
  </si>
  <si>
    <t>00429</t>
  </si>
  <si>
    <t>Naruepon</t>
  </si>
  <si>
    <t>Pornwiriyakul</t>
  </si>
  <si>
    <t>01411</t>
  </si>
  <si>
    <t>นฤพนธ์</t>
  </si>
  <si>
    <t>พรวิริยกุล</t>
  </si>
  <si>
    <t>คุณบอย</t>
  </si>
  <si>
    <t>3150100145667</t>
  </si>
  <si>
    <t>081-721-9463</t>
  </si>
  <si>
    <t>naruepon_p@mfec.co.th</t>
  </si>
  <si>
    <t>00431</t>
  </si>
  <si>
    <t>Suwannee</t>
  </si>
  <si>
    <t>Deevaja</t>
  </si>
  <si>
    <t>สุวรรณี</t>
  </si>
  <si>
    <t>ดีวาจา</t>
  </si>
  <si>
    <t>คุณยุ้ย</t>
  </si>
  <si>
    <t>Senior Project Manager</t>
  </si>
  <si>
    <t>Office of Special Project Consultant</t>
  </si>
  <si>
    <t>3101202428804</t>
  </si>
  <si>
    <t>02-282-4178</t>
  </si>
  <si>
    <t>081-567-9129</t>
  </si>
  <si>
    <t>suwannee@mfec.co.th</t>
  </si>
  <si>
    <t>00432</t>
  </si>
  <si>
    <t>Usanee</t>
  </si>
  <si>
    <t>Khamlasai</t>
  </si>
  <si>
    <t>อุษณีย์</t>
  </si>
  <si>
    <t>คำหล้าทราย</t>
  </si>
  <si>
    <t>คุณปู</t>
  </si>
  <si>
    <t>Solution Director</t>
  </si>
  <si>
    <t>Digital Data Intelligence</t>
  </si>
  <si>
    <t>3100502545635</t>
  </si>
  <si>
    <t>02-9844466</t>
  </si>
  <si>
    <t>089-112-3211</t>
  </si>
  <si>
    <t>usanee@mfec.co.th</t>
  </si>
  <si>
    <t>00435</t>
  </si>
  <si>
    <t>Warinthon</t>
  </si>
  <si>
    <t>Bamrungkit</t>
  </si>
  <si>
    <t>วรินทร</t>
  </si>
  <si>
    <t>บำรุงกิจ</t>
  </si>
  <si>
    <t>คุณแนน</t>
  </si>
  <si>
    <t>Technical Writer</t>
  </si>
  <si>
    <t>Portfolio Management Office (PMO)</t>
  </si>
  <si>
    <t>Project Management Office (PMO)</t>
  </si>
  <si>
    <t>3269900001926</t>
  </si>
  <si>
    <t>085-555-8077</t>
  </si>
  <si>
    <t>warinthon@mfec.co.th</t>
  </si>
  <si>
    <t>00440</t>
  </si>
  <si>
    <t>Manassapan</t>
  </si>
  <si>
    <t>Muaenmaen</t>
  </si>
  <si>
    <t>มนัสพันธ์</t>
  </si>
  <si>
    <t>เหมือนแม้น</t>
  </si>
  <si>
    <t>คุณวาส</t>
  </si>
  <si>
    <t>Assistant Quality Control Manager</t>
  </si>
  <si>
    <t>3130400341682</t>
  </si>
  <si>
    <t>089-845-5662</t>
  </si>
  <si>
    <t>manassapan@mfec.co.th</t>
  </si>
  <si>
    <t>Thiti</t>
  </si>
  <si>
    <t>Solvaluk</t>
  </si>
  <si>
    <t>ฐิติ</t>
  </si>
  <si>
    <t>เสาวลักษณ์</t>
  </si>
  <si>
    <t>คุณเอ๊กซ์</t>
  </si>
  <si>
    <t>3659900390091</t>
  </si>
  <si>
    <t>081-740-3535</t>
  </si>
  <si>
    <t>thiti@mfec.co.th</t>
  </si>
  <si>
    <t>00445</t>
  </si>
  <si>
    <t>Nipat</t>
  </si>
  <si>
    <t>Bandanchai</t>
  </si>
  <si>
    <t>นิพัทธ์</t>
  </si>
  <si>
    <t>บันดาลชัย</t>
  </si>
  <si>
    <t>AIS Service Team Lead</t>
  </si>
  <si>
    <t>AIS Service Team</t>
  </si>
  <si>
    <t>3729900143203</t>
  </si>
  <si>
    <t>081-978-9456</t>
  </si>
  <si>
    <t>nipat@mfec.co.th</t>
  </si>
  <si>
    <t>00448</t>
  </si>
  <si>
    <t>Niramon</t>
  </si>
  <si>
    <t>Sajjaviriyapong</t>
  </si>
  <si>
    <t>นิรมล</t>
  </si>
  <si>
    <t>สัจจะวิริยะพงศ์</t>
  </si>
  <si>
    <t>คุณมล</t>
  </si>
  <si>
    <t>3100904108850</t>
  </si>
  <si>
    <t>084-161-3761</t>
  </si>
  <si>
    <t>niramon@mfec.co.th</t>
  </si>
  <si>
    <t>00450</t>
  </si>
  <si>
    <t>Porntevan</t>
  </si>
  <si>
    <t>Partomvong</t>
  </si>
  <si>
    <t>พรเทวัญ</t>
  </si>
  <si>
    <t>ปฐมวงศ์</t>
  </si>
  <si>
    <t>คุณพร</t>
  </si>
  <si>
    <t>Database Infrastructure Manager</t>
  </si>
  <si>
    <t>3101500388665</t>
  </si>
  <si>
    <t>02-8130379</t>
  </si>
  <si>
    <t>081-755-4711</t>
  </si>
  <si>
    <t>porntevan@mfec.co.th</t>
  </si>
  <si>
    <t>Chaisiri</t>
  </si>
  <si>
    <t>Sengtragul</t>
  </si>
  <si>
    <t>ไชยศิริ</t>
  </si>
  <si>
    <t>เซ่งตระกูล</t>
  </si>
  <si>
    <t>3200700304081</t>
  </si>
  <si>
    <t>086-832-5657</t>
  </si>
  <si>
    <t>00452</t>
  </si>
  <si>
    <t>Chanpen</t>
  </si>
  <si>
    <t>Somphopcharoen</t>
  </si>
  <si>
    <t>จันทร์เพ็ญ</t>
  </si>
  <si>
    <t>สมภพเจริญ</t>
  </si>
  <si>
    <t>Chief Software Quality Control</t>
  </si>
  <si>
    <t>3101502025586</t>
  </si>
  <si>
    <t>081-406-2246</t>
  </si>
  <si>
    <t>chanpen@mfec.co.th</t>
  </si>
  <si>
    <t>00455</t>
  </si>
  <si>
    <t>Withet</t>
  </si>
  <si>
    <t>Phuakchaiphaew</t>
  </si>
  <si>
    <t>วิเทศ</t>
  </si>
  <si>
    <t>เผือกใจแผ้ว</t>
  </si>
  <si>
    <t>คุณวิพ</t>
  </si>
  <si>
    <t>Project Manager</t>
  </si>
  <si>
    <t>5309990021102</t>
  </si>
  <si>
    <t>081-173-0934</t>
  </si>
  <si>
    <t>withet@mfec.co.th</t>
  </si>
  <si>
    <t>00456</t>
  </si>
  <si>
    <t>Phongsathon</t>
  </si>
  <si>
    <t>Chaemchaeng</t>
  </si>
  <si>
    <t>00906</t>
  </si>
  <si>
    <t>แจ่มแจ้ง</t>
  </si>
  <si>
    <t>3119900382483</t>
  </si>
  <si>
    <t>081-987-0693</t>
  </si>
  <si>
    <t>phongsathon@mfec.co.th</t>
  </si>
  <si>
    <t>00457</t>
  </si>
  <si>
    <t>Chisa</t>
  </si>
  <si>
    <t>Hiranchinnachote</t>
  </si>
  <si>
    <t>ชิสา</t>
  </si>
  <si>
    <t>หิรัญชินโชติ</t>
  </si>
  <si>
    <t>Assistant Project Manager</t>
  </si>
  <si>
    <t>3710500524325</t>
  </si>
  <si>
    <t>081-899-9159</t>
  </si>
  <si>
    <t>chisa@mfec.co.th</t>
  </si>
  <si>
    <t>00463</t>
  </si>
  <si>
    <t>Lakkana</t>
  </si>
  <si>
    <t>Tipprasert</t>
  </si>
  <si>
    <t>ลักขณา</t>
  </si>
  <si>
    <t>ทิพย์ประเสริฐ</t>
  </si>
  <si>
    <t>3330800012803</t>
  </si>
  <si>
    <t>089-782-3117</t>
  </si>
  <si>
    <t>lakkana@mfec.co.th</t>
  </si>
  <si>
    <t>00464</t>
  </si>
  <si>
    <t>Malinee</t>
  </si>
  <si>
    <t>Klianglam</t>
  </si>
  <si>
    <t>มาลินี</t>
  </si>
  <si>
    <t>เกลี้ยงล่ำ</t>
  </si>
  <si>
    <t>คุณนก</t>
  </si>
  <si>
    <t>3101601048584</t>
  </si>
  <si>
    <t>089-402-8820</t>
  </si>
  <si>
    <t>malinee@mfec.co.th</t>
  </si>
  <si>
    <t>00467</t>
  </si>
  <si>
    <t>Soontaree</t>
  </si>
  <si>
    <t>Pimjaipong</t>
  </si>
  <si>
    <t>สุนทรี</t>
  </si>
  <si>
    <t>พิมพ์ใจพงศ์</t>
  </si>
  <si>
    <t>คุณจิ๋ม</t>
  </si>
  <si>
    <t>3830100058822</t>
  </si>
  <si>
    <t>081-612-3526</t>
  </si>
  <si>
    <t>soontaree@mfec.co.th</t>
  </si>
  <si>
    <t>00477</t>
  </si>
  <si>
    <t>Thanitsorn</t>
  </si>
  <si>
    <t>Vekhavakayanon</t>
  </si>
  <si>
    <t>ธนิตสรณ์</t>
  </si>
  <si>
    <t>เวคะวากยานนท์</t>
  </si>
  <si>
    <t>คุณเอิร์ธ</t>
  </si>
  <si>
    <t>Database Administrator</t>
  </si>
  <si>
    <t>Application Infrastructure</t>
  </si>
  <si>
    <t>3359900136499</t>
  </si>
  <si>
    <t>089-444-0921</t>
  </si>
  <si>
    <t>thanitsorn@mfec.co.th</t>
  </si>
  <si>
    <t>00478</t>
  </si>
  <si>
    <t>Narison</t>
  </si>
  <si>
    <t>Ronnarongrit</t>
  </si>
  <si>
    <t>นริศร</t>
  </si>
  <si>
    <t>รณรงค์ฤทธิ์</t>
  </si>
  <si>
    <t>3700700707342</t>
  </si>
  <si>
    <t>032-232740</t>
  </si>
  <si>
    <t>081-745-1408</t>
  </si>
  <si>
    <t>narison@mfec.co.th</t>
  </si>
  <si>
    <t>00480</t>
  </si>
  <si>
    <t>Sarocha</t>
  </si>
  <si>
    <t>Teerawattananon</t>
  </si>
  <si>
    <t>สโรชา</t>
  </si>
  <si>
    <t>ตีระวัฒนานนท์</t>
  </si>
  <si>
    <t>คุณตาล</t>
  </si>
  <si>
    <t>3260300074657</t>
  </si>
  <si>
    <t>089-815-7796</t>
  </si>
  <si>
    <t>sarocha@mfec.co.th</t>
  </si>
  <si>
    <t>00482</t>
  </si>
  <si>
    <t>Wilawan</t>
  </si>
  <si>
    <t>Theppornchai</t>
  </si>
  <si>
    <t>วิลาวัณย์</t>
  </si>
  <si>
    <t>เทพพรชัย</t>
  </si>
  <si>
    <t>คุณเมย์</t>
  </si>
  <si>
    <t>Business Coordinator</t>
  </si>
  <si>
    <t>3100100344325</t>
  </si>
  <si>
    <t>085-199-6204</t>
  </si>
  <si>
    <t>wilawan_t@mfec.co.th</t>
  </si>
  <si>
    <t>Pimpa</t>
  </si>
  <si>
    <t>Permpoontanya</t>
  </si>
  <si>
    <t>พิมพา</t>
  </si>
  <si>
    <t>เพิ่มพูนธัญญะ</t>
  </si>
  <si>
    <t>คุณพิม</t>
  </si>
  <si>
    <t>Digital Services Solution</t>
  </si>
  <si>
    <t>3102001849129</t>
  </si>
  <si>
    <t>02-8833829</t>
  </si>
  <si>
    <t>063-539-5694</t>
  </si>
  <si>
    <t>00489</t>
  </si>
  <si>
    <t>Surmsak</t>
  </si>
  <si>
    <t>Mahittivanitcha</t>
  </si>
  <si>
    <t>เสริมศักดิ์</t>
  </si>
  <si>
    <t>มหิทธิวาณิชชา</t>
  </si>
  <si>
    <t>3101401808232</t>
  </si>
  <si>
    <t>081-581-0061</t>
  </si>
  <si>
    <t>surmsak@mfec.co.th</t>
  </si>
  <si>
    <t>Danai</t>
  </si>
  <si>
    <t>Krataithong</t>
  </si>
  <si>
    <t>ดนัย</t>
  </si>
  <si>
    <t>กระต่ายทอง</t>
  </si>
  <si>
    <t>คุณนัย</t>
  </si>
  <si>
    <t>Warehouse Manager</t>
  </si>
  <si>
    <t>5670300023605</t>
  </si>
  <si>
    <t>02-821-7931</t>
  </si>
  <si>
    <t>095-247-3376</t>
  </si>
  <si>
    <t>danai@mfec.co.th</t>
  </si>
  <si>
    <t>00495</t>
  </si>
  <si>
    <t>Prangsuporn</t>
  </si>
  <si>
    <t>Pairodamonchai</t>
  </si>
  <si>
    <t>ปรางค์ศุภร</t>
  </si>
  <si>
    <t>ไพโรจน์อมรชัย</t>
  </si>
  <si>
    <t>3100500978241</t>
  </si>
  <si>
    <t>086-522-8849</t>
  </si>
  <si>
    <t>prangsuporn@mfec.co.th</t>
  </si>
  <si>
    <t>00496</t>
  </si>
  <si>
    <t>Sukrit</t>
  </si>
  <si>
    <t>Moralai</t>
  </si>
  <si>
    <t>สุกฤษฎิ์</t>
  </si>
  <si>
    <t>โมราลาย</t>
  </si>
  <si>
    <t>คุณเจตน์</t>
  </si>
  <si>
    <t>Marketing Communications Manager</t>
  </si>
  <si>
    <t>3100904680316</t>
  </si>
  <si>
    <t>081-274-0568</t>
  </si>
  <si>
    <t>sukrit@mfec.co.th</t>
  </si>
  <si>
    <t>Suphavee</t>
  </si>
  <si>
    <t>Saipim</t>
  </si>
  <si>
    <t>ศุภวีร์</t>
  </si>
  <si>
    <t>สายพิมพ์</t>
  </si>
  <si>
    <t>คุณจิ๊บ</t>
  </si>
  <si>
    <t>Project Consultant Leader</t>
  </si>
  <si>
    <t>3100904872533</t>
  </si>
  <si>
    <t>061-696-5292</t>
  </si>
  <si>
    <t>00499</t>
  </si>
  <si>
    <t>Dol</t>
  </si>
  <si>
    <t>Charunruengteerakul</t>
  </si>
  <si>
    <t>ดล</t>
  </si>
  <si>
    <t>จรัญเรืองธีรกุล</t>
  </si>
  <si>
    <t>คุณดล</t>
  </si>
  <si>
    <t>Managed Security</t>
  </si>
  <si>
    <t>3100901091816</t>
  </si>
  <si>
    <t>081-455-5902</t>
  </si>
  <si>
    <t>dol@mfec.co.th</t>
  </si>
  <si>
    <t>00501</t>
  </si>
  <si>
    <t>Suthatip</t>
  </si>
  <si>
    <t>Jiranirundon</t>
  </si>
  <si>
    <t>สุธาทิพย์</t>
  </si>
  <si>
    <t>จิรนิรันดร</t>
  </si>
  <si>
    <t>คุณวิ</t>
  </si>
  <si>
    <t>Senior Receivable Finance Officer</t>
  </si>
  <si>
    <t>Industry Consulting Group</t>
  </si>
  <si>
    <t>3620100169758</t>
  </si>
  <si>
    <t>081-399-9953</t>
  </si>
  <si>
    <t>suthatip@mfec.co.th</t>
  </si>
  <si>
    <t>00502</t>
  </si>
  <si>
    <t>Sonti</t>
  </si>
  <si>
    <t>Wimolsillapawinyoo</t>
  </si>
  <si>
    <t>สนธิ</t>
  </si>
  <si>
    <t>วิมลศิลปวิญญู</t>
  </si>
  <si>
    <t>คุณเหน่ง</t>
  </si>
  <si>
    <t>3199900062403</t>
  </si>
  <si>
    <t>086-755-2865</t>
  </si>
  <si>
    <t>sonti@mfec.co.th</t>
  </si>
  <si>
    <t>00503</t>
  </si>
  <si>
    <t>Chutikarn</t>
  </si>
  <si>
    <t>Sathipchan</t>
  </si>
  <si>
    <t>ชุติกานต์</t>
  </si>
  <si>
    <t>สาทิพย์จันทร์</t>
  </si>
  <si>
    <t>คุณออย</t>
  </si>
  <si>
    <t>Senior Business Coordinator</t>
  </si>
  <si>
    <t>Office of Information Security</t>
  </si>
  <si>
    <t>3720400429941</t>
  </si>
  <si>
    <t>089-797-7958</t>
  </si>
  <si>
    <t>chutikarn@mfec.co.th</t>
  </si>
  <si>
    <t>00504</t>
  </si>
  <si>
    <t>Rungruedee</t>
  </si>
  <si>
    <t>Arunotai</t>
  </si>
  <si>
    <t>รุ่งฤดี</t>
  </si>
  <si>
    <t>อรุโณทัย</t>
  </si>
  <si>
    <t>คุณก้อย</t>
  </si>
  <si>
    <t>3101700512165</t>
  </si>
  <si>
    <t>081-454-8608</t>
  </si>
  <si>
    <t>rungruedee@mfec.co.th</t>
  </si>
  <si>
    <t>00505</t>
  </si>
  <si>
    <t>Autcharawan</t>
  </si>
  <si>
    <t>Jaroenrum</t>
  </si>
  <si>
    <t>อัจฉราวรรณ</t>
  </si>
  <si>
    <t>เจริญรัมย์</t>
  </si>
  <si>
    <t>3100700582570</t>
  </si>
  <si>
    <t>089-669-1093</t>
  </si>
  <si>
    <t>autcharawan@mfec.co.th</t>
  </si>
  <si>
    <t>00506</t>
  </si>
  <si>
    <t>Prute</t>
  </si>
  <si>
    <t>Tangpoonsupsiri</t>
  </si>
  <si>
    <t>พฤทธิ์</t>
  </si>
  <si>
    <t>ตั้งพูนทรัพย์ศิริ</t>
  </si>
  <si>
    <t>คุณพฤทธิ์</t>
  </si>
  <si>
    <t>3100800178991</t>
  </si>
  <si>
    <t>081-905-3906</t>
  </si>
  <si>
    <t>prute@mfec.co.th</t>
  </si>
  <si>
    <t>00510</t>
  </si>
  <si>
    <t>Thanurawet</t>
  </si>
  <si>
    <t>สิริวัฒน์</t>
  </si>
  <si>
    <t>ธนุรเวท</t>
  </si>
  <si>
    <t>คุณอิฏฐ์</t>
  </si>
  <si>
    <t>Database Infrastructure and Integration Services D</t>
  </si>
  <si>
    <t>Database Infrastructure and Integration Services</t>
  </si>
  <si>
    <t>3759900017500</t>
  </si>
  <si>
    <t>081-943-6314</t>
  </si>
  <si>
    <t>siriwat_th@mfec.co.th</t>
  </si>
  <si>
    <t>00511</t>
  </si>
  <si>
    <t>Sronchai</t>
  </si>
  <si>
    <t>Pukkulnant</t>
  </si>
  <si>
    <t>ศรชัย</t>
  </si>
  <si>
    <t>ปักกุลนันท์</t>
  </si>
  <si>
    <t>คุณแท่ง</t>
  </si>
  <si>
    <t>3259700044729</t>
  </si>
  <si>
    <t>086-929-6775</t>
  </si>
  <si>
    <t>sronchai@mfec.co.th</t>
  </si>
  <si>
    <t>00514</t>
  </si>
  <si>
    <t>Pojnat</t>
  </si>
  <si>
    <t>Pashaiyud</t>
  </si>
  <si>
    <t>พจนาถ</t>
  </si>
  <si>
    <t>พาชัยยุทธ</t>
  </si>
  <si>
    <t>Business Solution Manager</t>
  </si>
  <si>
    <t>3100601992541</t>
  </si>
  <si>
    <t>02-5388893</t>
  </si>
  <si>
    <t>089-116-0469</t>
  </si>
  <si>
    <t>pojnat@mfec.co.th</t>
  </si>
  <si>
    <t>00515</t>
  </si>
  <si>
    <t>Rachata</t>
  </si>
  <si>
    <t>Boondan</t>
  </si>
  <si>
    <t>รชต</t>
  </si>
  <si>
    <t>บุญด่าน</t>
  </si>
  <si>
    <t>คุณตรี</t>
  </si>
  <si>
    <t>Senior Purchasing Officer</t>
  </si>
  <si>
    <t>3530100232965</t>
  </si>
  <si>
    <t>084-084-2248</t>
  </si>
  <si>
    <t>rachata@mfec.co.th</t>
  </si>
  <si>
    <t>00521</t>
  </si>
  <si>
    <t>Phanupong</t>
  </si>
  <si>
    <t>Siriporn na rachseema</t>
  </si>
  <si>
    <t>ภาณุพงศ์</t>
  </si>
  <si>
    <t>ศิริพร ณ ราชสีมา</t>
  </si>
  <si>
    <t>3101100401541</t>
  </si>
  <si>
    <t>086-537-0931</t>
  </si>
  <si>
    <t>phanupong@mfec.co.th</t>
  </si>
  <si>
    <t>00522</t>
  </si>
  <si>
    <t>Suriya</t>
  </si>
  <si>
    <t>Taecharoenwiriyakun</t>
  </si>
  <si>
    <t>สุริยะ</t>
  </si>
  <si>
    <t>แต้เจริญวิริยะกุล</t>
  </si>
  <si>
    <t>คุณยะ</t>
  </si>
  <si>
    <t>Senior R&amp;D Engineer</t>
  </si>
  <si>
    <t>5430390007240</t>
  </si>
  <si>
    <t>086- 650-8150</t>
  </si>
  <si>
    <t>suriya@mfec.co.th</t>
  </si>
  <si>
    <t>00528</t>
  </si>
  <si>
    <t>Kittapas</t>
  </si>
  <si>
    <t>Tintupthai</t>
  </si>
  <si>
    <t>กฤตภาส</t>
  </si>
  <si>
    <t>ถิ่นทัพไทย</t>
  </si>
  <si>
    <t>คุณทิน</t>
  </si>
  <si>
    <t>Project Coordinator</t>
  </si>
  <si>
    <t>3600700535089</t>
  </si>
  <si>
    <t>081-822-2214</t>
  </si>
  <si>
    <t>kittapas@mfec.co.th</t>
  </si>
  <si>
    <t>00529</t>
  </si>
  <si>
    <t>Adithep</t>
  </si>
  <si>
    <t>Chitpitayaporn</t>
  </si>
  <si>
    <t>อดิเทพ</t>
  </si>
  <si>
    <t>จิตพิทยาพร</t>
  </si>
  <si>
    <t>คุณอ้น</t>
  </si>
  <si>
    <t>Appinfra-Technical Consultant</t>
  </si>
  <si>
    <t>3101501142511</t>
  </si>
  <si>
    <t>081-628-5099</t>
  </si>
  <si>
    <t>adithep@mfec.co.th</t>
  </si>
  <si>
    <t>00534</t>
  </si>
  <si>
    <t>Sarat</t>
  </si>
  <si>
    <t>Jaritngarm</t>
  </si>
  <si>
    <t>สารัตถ์</t>
  </si>
  <si>
    <t>จริตงาม</t>
  </si>
  <si>
    <t>คุณลูกแก้ว</t>
  </si>
  <si>
    <t>3800900774841</t>
  </si>
  <si>
    <t>081-902-7965</t>
  </si>
  <si>
    <t>sarat@mfec.co.th</t>
  </si>
  <si>
    <t>00535</t>
  </si>
  <si>
    <t>Krittika</t>
  </si>
  <si>
    <t>Suksubwasin</t>
  </si>
  <si>
    <t>01169</t>
  </si>
  <si>
    <t>กฤติกา</t>
  </si>
  <si>
    <t>สุขทรัพย์วศิน</t>
  </si>
  <si>
    <t>คุณจี้</t>
  </si>
  <si>
    <t>3102100347661</t>
  </si>
  <si>
    <t>081-342-3566</t>
  </si>
  <si>
    <t>krittika@mfec.co.th</t>
  </si>
  <si>
    <t>00536</t>
  </si>
  <si>
    <t>Somkiat</t>
  </si>
  <si>
    <t>Sanamchai</t>
  </si>
  <si>
    <t>สมเกียรติ</t>
  </si>
  <si>
    <t>สนามชัย</t>
  </si>
  <si>
    <t>คุณกลาง</t>
  </si>
  <si>
    <t>3101700172810</t>
  </si>
  <si>
    <t>083-928-1505</t>
  </si>
  <si>
    <t>somkiat@mfec.co.th</t>
  </si>
  <si>
    <t>00537</t>
  </si>
  <si>
    <t>Sirilak</t>
  </si>
  <si>
    <t>สิริลักษณ์</t>
  </si>
  <si>
    <t>HR Analyst</t>
  </si>
  <si>
    <t>3400200143205</t>
  </si>
  <si>
    <t>087-709-3256</t>
  </si>
  <si>
    <t>sirilak@mfec.co.th</t>
  </si>
  <si>
    <t>00540</t>
  </si>
  <si>
    <t>Pairote</t>
  </si>
  <si>
    <t>Sahapokasin</t>
  </si>
  <si>
    <t>ไพโรจน์</t>
  </si>
  <si>
    <t>สหโภคาสินธุ์</t>
  </si>
  <si>
    <t>คุณหมู</t>
  </si>
  <si>
    <t>2719800016091</t>
  </si>
  <si>
    <t>085-064-4525</t>
  </si>
  <si>
    <t>pairote@mfec.co.th</t>
  </si>
  <si>
    <t>00541</t>
  </si>
  <si>
    <t>Jaruwat</t>
  </si>
  <si>
    <t>Boonmee</t>
  </si>
  <si>
    <t>จารุวัฒน์</t>
  </si>
  <si>
    <t>บุญมี</t>
  </si>
  <si>
    <t>คุณต้าม</t>
  </si>
  <si>
    <t>Open Source Technology Manager</t>
  </si>
  <si>
    <t>3860200314898</t>
  </si>
  <si>
    <t>089-444-9656</t>
  </si>
  <si>
    <t>jaruwat@mfec.co.th</t>
  </si>
  <si>
    <t>00542</t>
  </si>
  <si>
    <t>Yudhana</t>
  </si>
  <si>
    <t>Chanvarasuth</t>
  </si>
  <si>
    <t>ยุทธนา</t>
  </si>
  <si>
    <t>จันทร์วราสุทธิ์</t>
  </si>
  <si>
    <t>คุณเอ๊ด</t>
  </si>
  <si>
    <t>3100602381367</t>
  </si>
  <si>
    <t>085-164-0215</t>
  </si>
  <si>
    <t>yudhana@mfec.co.th</t>
  </si>
  <si>
    <t>00546</t>
  </si>
  <si>
    <t>Saran</t>
  </si>
  <si>
    <t>Yuwanna</t>
  </si>
  <si>
    <t>ศรัณย์</t>
  </si>
  <si>
    <t>ยุวรรณะ</t>
  </si>
  <si>
    <t>3101700478595</t>
  </si>
  <si>
    <t>086-394-8600</t>
  </si>
  <si>
    <t>saran@mfec.co.th</t>
  </si>
  <si>
    <t>00552</t>
  </si>
  <si>
    <t>Phatthinan</t>
  </si>
  <si>
    <t>Samanyaporn</t>
  </si>
  <si>
    <t>ภัทธินัญฐ์</t>
  </si>
  <si>
    <t>สมัญญาภรณ์</t>
  </si>
  <si>
    <t>คุณหนึ่ง</t>
  </si>
  <si>
    <t>3101801143173</t>
  </si>
  <si>
    <t>098-265-2514</t>
  </si>
  <si>
    <t>phatthinan@mfec.co.th</t>
  </si>
  <si>
    <t>Somsak</t>
  </si>
  <si>
    <t>Chonpathomphikullert</t>
  </si>
  <si>
    <t>สมศักดิ์</t>
  </si>
  <si>
    <t>ชลปฐมพิกุลเลิศ</t>
  </si>
  <si>
    <t>คุณเอ็กซ์</t>
  </si>
  <si>
    <t>Network Manager</t>
  </si>
  <si>
    <t>3220200199172</t>
  </si>
  <si>
    <t>02-821-7875</t>
  </si>
  <si>
    <t>099-265-3696</t>
  </si>
  <si>
    <t>somsak@mfec.co.th</t>
  </si>
  <si>
    <t>00554</t>
  </si>
  <si>
    <t>Waralee</t>
  </si>
  <si>
    <t>Onpol</t>
  </si>
  <si>
    <t>02556</t>
  </si>
  <si>
    <t>วราลี</t>
  </si>
  <si>
    <t>อ่อนพล</t>
  </si>
  <si>
    <t>คุณอ้อย</t>
  </si>
  <si>
    <t>Senior Project Administrator</t>
  </si>
  <si>
    <t>3660400037008</t>
  </si>
  <si>
    <t>02-821-7839</t>
  </si>
  <si>
    <t>083-828-6109</t>
  </si>
  <si>
    <t>waralee@mfec.co.th</t>
  </si>
  <si>
    <t>00557</t>
  </si>
  <si>
    <t>Sirapop</t>
  </si>
  <si>
    <t>Khotcharrat</t>
  </si>
  <si>
    <t>สิรภพ</t>
  </si>
  <si>
    <t>คชรัตน์</t>
  </si>
  <si>
    <t>คุณแจ๊ค</t>
  </si>
  <si>
    <t>3659900246666</t>
  </si>
  <si>
    <t>086-621-6077</t>
  </si>
  <si>
    <t>sirapop@mfec.co.th</t>
  </si>
  <si>
    <t>00559</t>
  </si>
  <si>
    <t>Thanu</t>
  </si>
  <si>
    <t>Sukkaseme</t>
  </si>
  <si>
    <t>ธนู</t>
  </si>
  <si>
    <t>สุขเกษม</t>
  </si>
  <si>
    <t>คุณนู</t>
  </si>
  <si>
    <t>Warehouse Team Leader</t>
  </si>
  <si>
    <t>3110100651678</t>
  </si>
  <si>
    <t>02-821-7932</t>
  </si>
  <si>
    <t>086-893-5424</t>
  </si>
  <si>
    <t>thanu@mfec.co.th</t>
  </si>
  <si>
    <t>Natchanan</t>
  </si>
  <si>
    <t>Tangthamniyom</t>
  </si>
  <si>
    <t>นัชชนันท์</t>
  </si>
  <si>
    <t>ตั้งธรรมนิยม</t>
  </si>
  <si>
    <t>คุณปัด</t>
  </si>
  <si>
    <t>3100602816371</t>
  </si>
  <si>
    <t>081-801-5230</t>
  </si>
  <si>
    <t>natchanan@mfec.co.th</t>
  </si>
  <si>
    <t>00562</t>
  </si>
  <si>
    <t>Direk</t>
  </si>
  <si>
    <t>Yimlamai</t>
  </si>
  <si>
    <t>ดิเรก</t>
  </si>
  <si>
    <t>ยิ้มละมัย</t>
  </si>
  <si>
    <t>คุณตั้ว</t>
  </si>
  <si>
    <t>Cloud Solution Manager</t>
  </si>
  <si>
    <t>Cloud Solution Services</t>
  </si>
  <si>
    <t>3700400625219</t>
  </si>
  <si>
    <t>034-511383</t>
  </si>
  <si>
    <t>061-635-2425</t>
  </si>
  <si>
    <t>direk@mfec.co.th</t>
  </si>
  <si>
    <t>00563</t>
  </si>
  <si>
    <t>Sirote</t>
  </si>
  <si>
    <t>Chaiwattanapong</t>
  </si>
  <si>
    <t>สิโรจน์</t>
  </si>
  <si>
    <t>ชัยวัฒนพงศ์</t>
  </si>
  <si>
    <t>คุณตั้ม</t>
  </si>
  <si>
    <t>Network Engineer</t>
  </si>
  <si>
    <t>3200200092637</t>
  </si>
  <si>
    <t>086-988-3216</t>
  </si>
  <si>
    <t>00564</t>
  </si>
  <si>
    <t>Nawarat</t>
  </si>
  <si>
    <t>Ratnarathon</t>
  </si>
  <si>
    <t>นวรัตน์</t>
  </si>
  <si>
    <t>รัตน์นราทร</t>
  </si>
  <si>
    <t>คุณยอด</t>
  </si>
  <si>
    <t>3130100641931</t>
  </si>
  <si>
    <t>081-253-6395</t>
  </si>
  <si>
    <t>nawarat_r@mfec.co.th</t>
  </si>
  <si>
    <t>00565</t>
  </si>
  <si>
    <t>Phensiri</t>
  </si>
  <si>
    <t>Kullayanalap</t>
  </si>
  <si>
    <t>เพ็ญสิริ</t>
  </si>
  <si>
    <t>กัลยาณลาภ</t>
  </si>
  <si>
    <t>คุณแจน</t>
  </si>
  <si>
    <t>5409900006884</t>
  </si>
  <si>
    <t>084-386-5959</t>
  </si>
  <si>
    <t>phensiri@mfec.co.th</t>
  </si>
  <si>
    <t>00567</t>
  </si>
  <si>
    <t>Patiparn</t>
  </si>
  <si>
    <t>Lerdthanapiwat</t>
  </si>
  <si>
    <t>ปฏิภาณ</t>
  </si>
  <si>
    <t>เลิศธนาภิวัฒน์</t>
  </si>
  <si>
    <t>3130300368198</t>
  </si>
  <si>
    <t>086-780-6797</t>
  </si>
  <si>
    <t>patiparn@mfec.co.th</t>
  </si>
  <si>
    <t>00568</t>
  </si>
  <si>
    <t>Tinnakorn</t>
  </si>
  <si>
    <t>Siritanyapong</t>
  </si>
  <si>
    <t>ทินกร</t>
  </si>
  <si>
    <t>ศิริธัญพงศ์</t>
  </si>
  <si>
    <t>คุณนุ้ย</t>
  </si>
  <si>
    <t>3309901336866</t>
  </si>
  <si>
    <t>086-652-7788</t>
  </si>
  <si>
    <t>tinnakorn@mfec.co.th</t>
  </si>
  <si>
    <t>00569</t>
  </si>
  <si>
    <t>Sirirat</t>
  </si>
  <si>
    <t>Saconcharoengit</t>
  </si>
  <si>
    <t>ศิริรัตน์</t>
  </si>
  <si>
    <t>สาครเจริญกิจ</t>
  </si>
  <si>
    <t>Business Consultant Leader</t>
  </si>
  <si>
    <t>Digital Banking Solution</t>
  </si>
  <si>
    <t>3629900170651</t>
  </si>
  <si>
    <t>080-588-0617</t>
  </si>
  <si>
    <t>sirirat@mfec.co.th</t>
  </si>
  <si>
    <t>00570</t>
  </si>
  <si>
    <t>Wirojsin</t>
  </si>
  <si>
    <t>Trakuldon</t>
  </si>
  <si>
    <t>วิโรจน์ศิลป์</t>
  </si>
  <si>
    <t>ตระกูลดนย์</t>
  </si>
  <si>
    <t>Technical Consultant</t>
  </si>
  <si>
    <t>3630100391469</t>
  </si>
  <si>
    <t>086-656-4904</t>
  </si>
  <si>
    <t>wirojsin@mfec.co.th</t>
  </si>
  <si>
    <t>00573</t>
  </si>
  <si>
    <t>Kittipong</t>
  </si>
  <si>
    <t>Supan</t>
  </si>
  <si>
    <t>กิตติพงษ์</t>
  </si>
  <si>
    <t>สุพรรณ์</t>
  </si>
  <si>
    <t>3350100390899</t>
  </si>
  <si>
    <t>089-617-9472</t>
  </si>
  <si>
    <t>kittipong@mfec.co.th</t>
  </si>
  <si>
    <t>00575</t>
  </si>
  <si>
    <t>Vichan</t>
  </si>
  <si>
    <t>Chutitaporn</t>
  </si>
  <si>
    <t>วิชาญ</t>
  </si>
  <si>
    <t>ชุติธาภรณ์</t>
  </si>
  <si>
    <t>คุณอ่วย</t>
  </si>
  <si>
    <t>3331400341550</t>
  </si>
  <si>
    <t>086-773-9972</t>
  </si>
  <si>
    <t>vichan@mfec.co.th</t>
  </si>
  <si>
    <t>00583</t>
  </si>
  <si>
    <t>Lawankorn</t>
  </si>
  <si>
    <t>Chokumpornsub</t>
  </si>
  <si>
    <t>ลวัณกร</t>
  </si>
  <si>
    <t>โชคอัมพรทรัพย์</t>
  </si>
  <si>
    <t>คุณวรรณ</t>
  </si>
  <si>
    <t>3101501227819</t>
  </si>
  <si>
    <t>085-169-4771</t>
  </si>
  <si>
    <t>lawankorn@mfec.co.th</t>
  </si>
  <si>
    <t>Naruwat</t>
  </si>
  <si>
    <t>Petchsangngam</t>
  </si>
  <si>
    <t>นฤวัจน์</t>
  </si>
  <si>
    <t>เพชรแสงงาม</t>
  </si>
  <si>
    <t>คุณนะ</t>
  </si>
  <si>
    <t>3101300740900</t>
  </si>
  <si>
    <t>084-465-4256</t>
  </si>
  <si>
    <t>00587</t>
  </si>
  <si>
    <t>Suphada</t>
  </si>
  <si>
    <t>Danaiwan</t>
  </si>
  <si>
    <t>สุภาดา</t>
  </si>
  <si>
    <t>ดนัยวรรณ</t>
  </si>
  <si>
    <t>3419900163690</t>
  </si>
  <si>
    <t>086-850-2648</t>
  </si>
  <si>
    <t>supada@mfec.co.th</t>
  </si>
  <si>
    <t>00589</t>
  </si>
  <si>
    <t>Kanok</t>
  </si>
  <si>
    <t>Wiboonsin</t>
  </si>
  <si>
    <t>กนก</t>
  </si>
  <si>
    <t>วิบูลย์ศิลป์</t>
  </si>
  <si>
    <t>3100501802880</t>
  </si>
  <si>
    <t>086-530-2272</t>
  </si>
  <si>
    <t>00593</t>
  </si>
  <si>
    <t>Preedaporn</t>
  </si>
  <si>
    <t>Panpruksanont</t>
  </si>
  <si>
    <t>ปรีดาภรณ์</t>
  </si>
  <si>
    <t>ปัณพฤกษานนท์</t>
  </si>
  <si>
    <t>คุณเด่น</t>
  </si>
  <si>
    <t>3100800386802</t>
  </si>
  <si>
    <t>084-144-7171</t>
  </si>
  <si>
    <t>preedaporn@mfec.co.th</t>
  </si>
  <si>
    <t>00594</t>
  </si>
  <si>
    <t>Thanongkeat</t>
  </si>
  <si>
    <t>Padee</t>
  </si>
  <si>
    <t>ทนงเกียรติ</t>
  </si>
  <si>
    <t>พาดี</t>
  </si>
  <si>
    <t>คุณน๊อต</t>
  </si>
  <si>
    <t>Business Development Executive</t>
  </si>
  <si>
    <t>Digital Learning Innovation</t>
  </si>
  <si>
    <t>3471200360401</t>
  </si>
  <si>
    <t>086-637-6349</t>
  </si>
  <si>
    <t>00597</t>
  </si>
  <si>
    <t>Kittiwarasap</t>
  </si>
  <si>
    <t>สิริรัตน์</t>
  </si>
  <si>
    <t>กิตติวราทรัพย์</t>
  </si>
  <si>
    <t>คุณฟลุค</t>
  </si>
  <si>
    <t>Product Development</t>
  </si>
  <si>
    <t>8419988008904</t>
  </si>
  <si>
    <t>086-562-8460</t>
  </si>
  <si>
    <t>sirirat_k@mfec.co.th</t>
  </si>
  <si>
    <t>00598</t>
  </si>
  <si>
    <t>Ornumpai</t>
  </si>
  <si>
    <t>Luangvaranan</t>
  </si>
  <si>
    <t>อรอำไพ</t>
  </si>
  <si>
    <t>เหลืองวรานันท์</t>
  </si>
  <si>
    <t>คุณไวน์</t>
  </si>
  <si>
    <t>Quality Management Solutions</t>
  </si>
  <si>
    <t>3100800219248</t>
  </si>
  <si>
    <t>081-875-5150</t>
  </si>
  <si>
    <t>ornumpai@mfec.co.th</t>
  </si>
  <si>
    <t>00604</t>
  </si>
  <si>
    <t>Limwattanalert</t>
  </si>
  <si>
    <t>วราพร</t>
  </si>
  <si>
    <t>ลิ่มวัฒนาเลิศ</t>
  </si>
  <si>
    <t>คุณจิน</t>
  </si>
  <si>
    <t>3909800078157</t>
  </si>
  <si>
    <t>081-599-2759</t>
  </si>
  <si>
    <t>waraporn_l@mfec.co.th</t>
  </si>
  <si>
    <t>00606</t>
  </si>
  <si>
    <t>Sanipan</t>
  </si>
  <si>
    <t>Chokvijitkul</t>
  </si>
  <si>
    <t>ศนิพรรณ</t>
  </si>
  <si>
    <t>โชควิจิตรกุล</t>
  </si>
  <si>
    <t>3101202126344</t>
  </si>
  <si>
    <t>089-499-2850</t>
  </si>
  <si>
    <t>sanipan@mfec.co.th</t>
  </si>
  <si>
    <t>00607</t>
  </si>
  <si>
    <t>Keatcharoensin</t>
  </si>
  <si>
    <t>เกียรติเจริญสิน</t>
  </si>
  <si>
    <t>คุณวัฒน์</t>
  </si>
  <si>
    <t>Microsoft Business Manager</t>
  </si>
  <si>
    <t>Microsoft Business</t>
  </si>
  <si>
    <t>Solution Sales</t>
  </si>
  <si>
    <t>3110400394751</t>
  </si>
  <si>
    <t>087-505-1555</t>
  </si>
  <si>
    <t>siriwat_k@mfec.co.th</t>
  </si>
  <si>
    <t>00610</t>
  </si>
  <si>
    <t>Suchart</t>
  </si>
  <si>
    <t>Jirawanitjaroen</t>
  </si>
  <si>
    <t>00888</t>
  </si>
  <si>
    <t>สุชาติ</t>
  </si>
  <si>
    <t>จิรวณิชเจริญ</t>
  </si>
  <si>
    <t>คุณเอี๊ยง</t>
  </si>
  <si>
    <t>3100203096294</t>
  </si>
  <si>
    <t>086-327-2201</t>
  </si>
  <si>
    <t>suchart@mfec.co.th</t>
  </si>
  <si>
    <t>00611</t>
  </si>
  <si>
    <t>Pongdej</t>
  </si>
  <si>
    <t>Praneetponkrang</t>
  </si>
  <si>
    <t>พงษ์เดช</t>
  </si>
  <si>
    <t>ปราณีตพลกรัง</t>
  </si>
  <si>
    <t>คุณปื้ด</t>
  </si>
  <si>
    <t>3300800701064</t>
  </si>
  <si>
    <t>086-094-2323</t>
  </si>
  <si>
    <t>pongdej@mfec.co.th</t>
  </si>
  <si>
    <t>00612</t>
  </si>
  <si>
    <t>PO2</t>
  </si>
  <si>
    <t>Kritsada</t>
  </si>
  <si>
    <t>Pramual</t>
  </si>
  <si>
    <t>จ่าโท</t>
  </si>
  <si>
    <t>กฤษฎา</t>
  </si>
  <si>
    <t>ประมวล</t>
  </si>
  <si>
    <t>คุณจิ๊ป</t>
  </si>
  <si>
    <t>3101900073971</t>
  </si>
  <si>
    <t>081-818-6195</t>
  </si>
  <si>
    <t>kritsada@mfec.co.th</t>
  </si>
  <si>
    <t>Surapitch</t>
  </si>
  <si>
    <t>Leamsombut</t>
  </si>
  <si>
    <t>สุรพิชญ์</t>
  </si>
  <si>
    <t>เหลี่ยมสมบัติ</t>
  </si>
  <si>
    <t>คุณท๊อป</t>
  </si>
  <si>
    <t>3100201029301</t>
  </si>
  <si>
    <t>081-817-1883</t>
  </si>
  <si>
    <t>00614</t>
  </si>
  <si>
    <t>Satit</t>
  </si>
  <si>
    <t>Auputtinun</t>
  </si>
  <si>
    <t>อู่พุฒินันท์</t>
  </si>
  <si>
    <t>3659900159291</t>
  </si>
  <si>
    <t>084-073-0723</t>
  </si>
  <si>
    <t>satit@mfec.co.th</t>
  </si>
  <si>
    <t>00615</t>
  </si>
  <si>
    <t>Tanin</t>
  </si>
  <si>
    <t>Patsornpun</t>
  </si>
  <si>
    <t>ธานินทร์</t>
  </si>
  <si>
    <t>ภัสสรพรรณ</t>
  </si>
  <si>
    <t>คุณนน</t>
  </si>
  <si>
    <t>3959800034800</t>
  </si>
  <si>
    <t>063-195-6561</t>
  </si>
  <si>
    <t>tanin@mfec.co.th</t>
  </si>
  <si>
    <t>00616</t>
  </si>
  <si>
    <t>Or-ranuch</t>
  </si>
  <si>
    <t>Wanachakit</t>
  </si>
  <si>
    <t>อรนุช</t>
  </si>
  <si>
    <t>วนะชกิจ</t>
  </si>
  <si>
    <t>คุณนุช</t>
  </si>
  <si>
    <t>Marketing Coordinator</t>
  </si>
  <si>
    <t>3320100031228</t>
  </si>
  <si>
    <t>087-111-7799</t>
  </si>
  <si>
    <t>orranuch@mfec.co.th</t>
  </si>
  <si>
    <t>00617</t>
  </si>
  <si>
    <t>Pinyada</t>
  </si>
  <si>
    <t>Singhachayanon</t>
  </si>
  <si>
    <t>ภิญญดา</t>
  </si>
  <si>
    <t>สิงหชญานนท์</t>
  </si>
  <si>
    <t>Senior Administrator</t>
  </si>
  <si>
    <t>3249900087171</t>
  </si>
  <si>
    <t>086-975-0457</t>
  </si>
  <si>
    <t>pinyada@mfec.co.th</t>
  </si>
  <si>
    <t>00624</t>
  </si>
  <si>
    <t>Watcharin</t>
  </si>
  <si>
    <t>Trakultraipruk</t>
  </si>
  <si>
    <t>วัชรินทร์</t>
  </si>
  <si>
    <t>ตระกูลไตรพฤกษ์</t>
  </si>
  <si>
    <t>คุณpen</t>
  </si>
  <si>
    <t>3310400063150</t>
  </si>
  <si>
    <t>086-631-5567</t>
  </si>
  <si>
    <t>watcharin@mfec.co.th</t>
  </si>
  <si>
    <t>00625</t>
  </si>
  <si>
    <t>Tanan</t>
  </si>
  <si>
    <t>Punwilai</t>
  </si>
  <si>
    <t>ถานันท์</t>
  </si>
  <si>
    <t>พันวิลัย</t>
  </si>
  <si>
    <t>คุณกบ</t>
  </si>
  <si>
    <t>Senior Software Quality Control Engineer</t>
  </si>
  <si>
    <t>3410102184527</t>
  </si>
  <si>
    <t>090-678-9610</t>
  </si>
  <si>
    <t>tanan@mfec.co.th</t>
  </si>
  <si>
    <t>00626</t>
  </si>
  <si>
    <t>Decha</t>
  </si>
  <si>
    <t>Pipittanabun</t>
  </si>
  <si>
    <t>เดชา</t>
  </si>
  <si>
    <t>พิพิธธนาบรรพ์</t>
  </si>
  <si>
    <t>คุณปลา</t>
  </si>
  <si>
    <t>Project Consultant</t>
  </si>
  <si>
    <t>3779800039625</t>
  </si>
  <si>
    <t>089-895-2521</t>
  </si>
  <si>
    <t>decha@mfec.co.th</t>
  </si>
  <si>
    <t>00627</t>
  </si>
  <si>
    <t>Jesadaporn</t>
  </si>
  <si>
    <t>Kaewtatip</t>
  </si>
  <si>
    <t>เจษฎาภรณ์</t>
  </si>
  <si>
    <t>แก้วตาติ๊บ</t>
  </si>
  <si>
    <t>Senior Payabler Finance Officer</t>
  </si>
  <si>
    <t>3500600548741</t>
  </si>
  <si>
    <t>083-787-9598</t>
  </si>
  <si>
    <t>jesadaporn@mfec.co.th</t>
  </si>
  <si>
    <t>00628</t>
  </si>
  <si>
    <t>Areeyaporn</t>
  </si>
  <si>
    <t>Soonpawong</t>
  </si>
  <si>
    <t>อารียาพร</t>
  </si>
  <si>
    <t>ศูนย์พะวง</t>
  </si>
  <si>
    <t>คุณแจ๊ส</t>
  </si>
  <si>
    <t>Senior Budget Officer</t>
  </si>
  <si>
    <t>Budget</t>
  </si>
  <si>
    <t>3360400476705</t>
  </si>
  <si>
    <t>086-415-7409</t>
  </si>
  <si>
    <t>areeyaporn@mfec.co.th</t>
  </si>
  <si>
    <t>00632</t>
  </si>
  <si>
    <t>Weerapatr</t>
  </si>
  <si>
    <t>Ta_armart</t>
  </si>
  <si>
    <t>วีรภัทร</t>
  </si>
  <si>
    <t>ทาอามาตย์</t>
  </si>
  <si>
    <t>5400100032904</t>
  </si>
  <si>
    <t>087-997-9877</t>
  </si>
  <si>
    <t>weerapatr@mfec.co.th</t>
  </si>
  <si>
    <t>00633</t>
  </si>
  <si>
    <t>Autsawin</t>
  </si>
  <si>
    <t>Pasanpan</t>
  </si>
  <si>
    <t>อัศวิน</t>
  </si>
  <si>
    <t>ประสานพันธ์</t>
  </si>
  <si>
    <t>คุณเบนซ์</t>
  </si>
  <si>
    <t>3480600124119</t>
  </si>
  <si>
    <t>081-577-2221</t>
  </si>
  <si>
    <t>autsawin@mfec.co.th</t>
  </si>
  <si>
    <t>00635</t>
  </si>
  <si>
    <t>Somkid</t>
  </si>
  <si>
    <t>Saensanor</t>
  </si>
  <si>
    <t>สมคิด</t>
  </si>
  <si>
    <t>แสนเสนาะ</t>
  </si>
  <si>
    <t>คุณสมคิด</t>
  </si>
  <si>
    <t>3809900341993</t>
  </si>
  <si>
    <t>089-788-9847</t>
  </si>
  <si>
    <t>somkid@mfec.co.th</t>
  </si>
  <si>
    <t>00636</t>
  </si>
  <si>
    <t>Ekaraj</t>
  </si>
  <si>
    <t>Worasamutprakarn</t>
  </si>
  <si>
    <t>เอกราช</t>
  </si>
  <si>
    <t>วรสมุทรปราการ</t>
  </si>
  <si>
    <t>Senior Support Engineer</t>
  </si>
  <si>
    <t>3110401107411</t>
  </si>
  <si>
    <t>089-929-4141</t>
  </si>
  <si>
    <t>00637</t>
  </si>
  <si>
    <t>Jessupa</t>
  </si>
  <si>
    <t>Changsomboon</t>
  </si>
  <si>
    <t>เจษฐ์สุภา</t>
  </si>
  <si>
    <t>แฉ่งสมบูรณ์</t>
  </si>
  <si>
    <t>Senior CRM Executive</t>
  </si>
  <si>
    <t>3100202914040</t>
  </si>
  <si>
    <t>081-611-7929</t>
  </si>
  <si>
    <t>jessupa@mfec.co.th</t>
  </si>
  <si>
    <t>00639</t>
  </si>
  <si>
    <t>Amorn</t>
  </si>
  <si>
    <t>Suwantraiamorn</t>
  </si>
  <si>
    <t>อมร</t>
  </si>
  <si>
    <t>สุวรรณไตรอมร</t>
  </si>
  <si>
    <t>คุณเฮ้าส์</t>
  </si>
  <si>
    <t>3100400290981</t>
  </si>
  <si>
    <t>081-309-8601</t>
  </si>
  <si>
    <t>amorn@mfec.co.th</t>
  </si>
  <si>
    <t>00644</t>
  </si>
  <si>
    <t>Worawut</t>
  </si>
  <si>
    <t>Gedviriyachod</t>
  </si>
  <si>
    <t>00835</t>
  </si>
  <si>
    <t>วรวุฒิ</t>
  </si>
  <si>
    <t>เกตุวิริยะโชติ</t>
  </si>
  <si>
    <t>คุณวุฒิ</t>
  </si>
  <si>
    <t>Network Specialist</t>
  </si>
  <si>
    <t>Technology Specialist</t>
  </si>
  <si>
    <t>3419900413114</t>
  </si>
  <si>
    <t>082-653-3666</t>
  </si>
  <si>
    <t>worawut_g@mfec.co.th</t>
  </si>
  <si>
    <t>00646</t>
  </si>
  <si>
    <t>Jullasorn</t>
  </si>
  <si>
    <t>จุลละศร</t>
  </si>
  <si>
    <t>3102200132763</t>
  </si>
  <si>
    <t>081-346-3260</t>
  </si>
  <si>
    <t>nawarat_j@mfec.co.th</t>
  </si>
  <si>
    <t>00647</t>
  </si>
  <si>
    <t>Sumalee</t>
  </si>
  <si>
    <t>Jaijong</t>
  </si>
  <si>
    <t>00862</t>
  </si>
  <si>
    <t>สุมาลี</t>
  </si>
  <si>
    <t>ใจจ้อง</t>
  </si>
  <si>
    <t>คุณอี๊ด</t>
  </si>
  <si>
    <t>Senior Developer</t>
  </si>
  <si>
    <t>2920400015097</t>
  </si>
  <si>
    <t>089-6801375</t>
  </si>
  <si>
    <t>sumalee@mfec.co.th</t>
  </si>
  <si>
    <t>00648</t>
  </si>
  <si>
    <t>Ekkachai</t>
  </si>
  <si>
    <t>Lim</t>
  </si>
  <si>
    <t>เอกชัย</t>
  </si>
  <si>
    <t>แซ่ลิ้ม</t>
  </si>
  <si>
    <t>คุณเอก</t>
  </si>
  <si>
    <t>3100800895987</t>
  </si>
  <si>
    <t>089-164-7461</t>
  </si>
  <si>
    <t>ekkachai@mfec.co.th</t>
  </si>
  <si>
    <t>00651</t>
  </si>
  <si>
    <t>Attaphong</t>
  </si>
  <si>
    <t>Habsa</t>
  </si>
  <si>
    <t>อรรถพงษ์</t>
  </si>
  <si>
    <t>หาบสา</t>
  </si>
  <si>
    <t>คุณอาร์ม</t>
  </si>
  <si>
    <t>3649800008691</t>
  </si>
  <si>
    <t>081-307-4642</t>
  </si>
  <si>
    <t>attaphong@mfec.co.th</t>
  </si>
  <si>
    <t>00652</t>
  </si>
  <si>
    <t>Jutarat</t>
  </si>
  <si>
    <t>Choomkasean</t>
  </si>
  <si>
    <t>จุฑารัตน์</t>
  </si>
  <si>
    <t>ชุมเกษียร</t>
  </si>
  <si>
    <t>คุณกั้ง</t>
  </si>
  <si>
    <t>3149900396409</t>
  </si>
  <si>
    <t>086-305-9800</t>
  </si>
  <si>
    <t>jutarat@mfec.co.th</t>
  </si>
  <si>
    <t>00655</t>
  </si>
  <si>
    <t>Sutep</t>
  </si>
  <si>
    <t>Mahachairachun</t>
  </si>
  <si>
    <t>สุเทพ</t>
  </si>
  <si>
    <t>มหาชัยราชัน</t>
  </si>
  <si>
    <t>คุณเทพ</t>
  </si>
  <si>
    <t>3100902679761</t>
  </si>
  <si>
    <t>081-431-8884</t>
  </si>
  <si>
    <t>sutep@mfec.co.th</t>
  </si>
  <si>
    <t>00656</t>
  </si>
  <si>
    <t>Siwapong</t>
  </si>
  <si>
    <t>Sodcharoen</t>
  </si>
  <si>
    <t>01323</t>
  </si>
  <si>
    <t>ศิวพงษ์</t>
  </si>
  <si>
    <t>สดเจริญ</t>
  </si>
  <si>
    <t>Strategic Business</t>
  </si>
  <si>
    <t>3110100064624</t>
  </si>
  <si>
    <t>081-755-9488</t>
  </si>
  <si>
    <t>siwapong@mfec.co.th</t>
  </si>
  <si>
    <t>00659</t>
  </si>
  <si>
    <t>Rawat</t>
  </si>
  <si>
    <t>Singhsatit</t>
  </si>
  <si>
    <t>เรวัต</t>
  </si>
  <si>
    <t>สิงห์สถิตย์</t>
  </si>
  <si>
    <t>คุณต้าร์</t>
  </si>
  <si>
    <t>Solution Specialist</t>
  </si>
  <si>
    <t>3420500008745</t>
  </si>
  <si>
    <t>089-154-1952</t>
  </si>
  <si>
    <t>rawat@mfec.co.th</t>
  </si>
  <si>
    <t>00660</t>
  </si>
  <si>
    <t>Tamita</t>
  </si>
  <si>
    <t>Klormbonchong</t>
  </si>
  <si>
    <t>ทมิตา</t>
  </si>
  <si>
    <t>กล่อมบรรจง</t>
  </si>
  <si>
    <t>คุณน้ำผึ้ง</t>
  </si>
  <si>
    <t>Senior Software Quality Control</t>
  </si>
  <si>
    <t>3101701743748</t>
  </si>
  <si>
    <t>081-854-6443</t>
  </si>
  <si>
    <t>tamita@mfec.co.th</t>
  </si>
  <si>
    <t>00664</t>
  </si>
  <si>
    <t>Anurak</t>
  </si>
  <si>
    <t>Visedsung</t>
  </si>
  <si>
    <t>อนุรักษ์</t>
  </si>
  <si>
    <t>คุณสุด</t>
  </si>
  <si>
    <t>Logistic Officer</t>
  </si>
  <si>
    <t>I</t>
  </si>
  <si>
    <t>Logistics</t>
  </si>
  <si>
    <t>3102101771423</t>
  </si>
  <si>
    <t>083-136-6634</t>
  </si>
  <si>
    <t>anurak@mfec.co.th</t>
  </si>
  <si>
    <t>00666</t>
  </si>
  <si>
    <t>Phurich</t>
  </si>
  <si>
    <t>Leemekanont</t>
  </si>
  <si>
    <t>ภูริช</t>
  </si>
  <si>
    <t>ลีเมฆานนท์</t>
  </si>
  <si>
    <t>คุณดิ๊ว</t>
  </si>
  <si>
    <t>3100904138058</t>
  </si>
  <si>
    <t>081-430-0245</t>
  </si>
  <si>
    <t>phurich@mfec.co.th</t>
  </si>
  <si>
    <t>00668</t>
  </si>
  <si>
    <t>Papinvid</t>
  </si>
  <si>
    <t>Charoensook</t>
  </si>
  <si>
    <t>ปภินวิช</t>
  </si>
  <si>
    <t>เจริญสุข</t>
  </si>
  <si>
    <t>คุณพัด</t>
  </si>
  <si>
    <t>Project Controller</t>
  </si>
  <si>
    <t>3120600159721</t>
  </si>
  <si>
    <t>089-493-9974</t>
  </si>
  <si>
    <t>papinvid@mfec.co.th</t>
  </si>
  <si>
    <t>00669</t>
  </si>
  <si>
    <t>Suwat</t>
  </si>
  <si>
    <t>Meeboon</t>
  </si>
  <si>
    <t>สุวัฒน์</t>
  </si>
  <si>
    <t>มีบุญ</t>
  </si>
  <si>
    <t>คุณปอย</t>
  </si>
  <si>
    <t>5900900016046</t>
  </si>
  <si>
    <t>02-821-7859</t>
  </si>
  <si>
    <t>094-264-6614</t>
  </si>
  <si>
    <t>suwat@mfec.co.th</t>
  </si>
  <si>
    <t>00672</t>
  </si>
  <si>
    <t>Rachan</t>
  </si>
  <si>
    <t>Janma</t>
  </si>
  <si>
    <t>ราชัน</t>
  </si>
  <si>
    <t>จันทร์มา</t>
  </si>
  <si>
    <t>คุณซัน</t>
  </si>
  <si>
    <t>IT Support Team Leader</t>
  </si>
  <si>
    <t>3402000035273</t>
  </si>
  <si>
    <t>02-821-7809</t>
  </si>
  <si>
    <t>089-894-5354</t>
  </si>
  <si>
    <t>rachan@mfec.co.th</t>
  </si>
  <si>
    <t>00674</t>
  </si>
  <si>
    <t>Naruerong</t>
  </si>
  <si>
    <t>Chaipisitcharoen</t>
  </si>
  <si>
    <t>นฤรงค์</t>
  </si>
  <si>
    <t>ชัยพิสิษฐเจริญ</t>
  </si>
  <si>
    <t>คุณสมเดช</t>
  </si>
  <si>
    <t>5600100028719</t>
  </si>
  <si>
    <t>089-772-3351</t>
  </si>
  <si>
    <t>naruerong@mfec.co.th</t>
  </si>
  <si>
    <t>00675</t>
  </si>
  <si>
    <t>Rungtip</t>
  </si>
  <si>
    <t>Wongthaweewat</t>
  </si>
  <si>
    <t>รุ่งทิพย์</t>
  </si>
  <si>
    <t>วงศ์ทวีวัฒน์</t>
  </si>
  <si>
    <t>คุณรุ่ง</t>
  </si>
  <si>
    <t>3101500251627</t>
  </si>
  <si>
    <t>081-488-2755</t>
  </si>
  <si>
    <t>rungtip@mfec.co.th</t>
  </si>
  <si>
    <t>00676</t>
  </si>
  <si>
    <t>Paiboon</t>
  </si>
  <si>
    <t>Pattanasaksiri</t>
  </si>
  <si>
    <t>ไพบูลย์</t>
  </si>
  <si>
    <t>พัฒนศักดิ์ศิริ</t>
  </si>
  <si>
    <t>คุณไพบูลย์</t>
  </si>
  <si>
    <t>3240100686489</t>
  </si>
  <si>
    <t>081-762-5478</t>
  </si>
  <si>
    <t>paiboon@mfec.co.th</t>
  </si>
  <si>
    <t>00679</t>
  </si>
  <si>
    <t>Thanongsak</t>
  </si>
  <si>
    <t>Ittisupawan</t>
  </si>
  <si>
    <t>ทนงศักดิ์</t>
  </si>
  <si>
    <t>อิทธิศุภวรรณ</t>
  </si>
  <si>
    <t>คุณไบร์ท</t>
  </si>
  <si>
    <t>Information Security Specialist</t>
  </si>
  <si>
    <t>3102300113485</t>
  </si>
  <si>
    <t>087-993-9016</t>
  </si>
  <si>
    <t>087-503-3798</t>
  </si>
  <si>
    <t>thanongsak@mfec.co.th</t>
  </si>
  <si>
    <t>00681</t>
  </si>
  <si>
    <t>Pranom</t>
  </si>
  <si>
    <t>Plangnart</t>
  </si>
  <si>
    <t>ประนอม</t>
  </si>
  <si>
    <t>แปลงนารถ</t>
  </si>
  <si>
    <t>คุณแมว</t>
  </si>
  <si>
    <t>3302100096348</t>
  </si>
  <si>
    <t>089-011-8567</t>
  </si>
  <si>
    <t>pranom@mfec.co.th</t>
  </si>
  <si>
    <t>00684</t>
  </si>
  <si>
    <t>Nakarin</t>
  </si>
  <si>
    <t>Kanjanabat</t>
  </si>
  <si>
    <t>นครินทร์</t>
  </si>
  <si>
    <t>กาญจนบัตร</t>
  </si>
  <si>
    <t>3209800078099</t>
  </si>
  <si>
    <t>080-059-0888</t>
  </si>
  <si>
    <t>nakarin@mfec.co.th</t>
  </si>
  <si>
    <t>Anuchard</t>
  </si>
  <si>
    <t>Aussavaviwatpong</t>
  </si>
  <si>
    <t>อนุชาติ</t>
  </si>
  <si>
    <t>อัศววิวัฒน์พงศ์</t>
  </si>
  <si>
    <t>คุณขาว</t>
  </si>
  <si>
    <t>Blockchain Business Solution</t>
  </si>
  <si>
    <t>3102200136963</t>
  </si>
  <si>
    <t>081-205-6469</t>
  </si>
  <si>
    <t>00690</t>
  </si>
  <si>
    <t>Mathurose</t>
  </si>
  <si>
    <t>Suwanmalee</t>
  </si>
  <si>
    <t>มธุรส</t>
  </si>
  <si>
    <t>สุวรรณมาลี</t>
  </si>
  <si>
    <t>3100904356039</t>
  </si>
  <si>
    <t>081-408-3073</t>
  </si>
  <si>
    <t>mathurose@mfec.co.th</t>
  </si>
  <si>
    <t>00691</t>
  </si>
  <si>
    <t>Sasinapha</t>
  </si>
  <si>
    <t>Sombathawee</t>
  </si>
  <si>
    <t>02551</t>
  </si>
  <si>
    <t>ศศินภา</t>
  </si>
  <si>
    <t>สมบัติทวี</t>
  </si>
  <si>
    <t>คุณแจง</t>
  </si>
  <si>
    <t>3309901044563</t>
  </si>
  <si>
    <t>087-871-5383</t>
  </si>
  <si>
    <t>sasinapha@mfec.co.th</t>
  </si>
  <si>
    <t>Suporanee</t>
  </si>
  <si>
    <t>00724</t>
  </si>
  <si>
    <t>สุภรณี</t>
  </si>
  <si>
    <t>คุณแจ้</t>
  </si>
  <si>
    <t>Business Unit Leader</t>
  </si>
  <si>
    <t>5309990028433</t>
  </si>
  <si>
    <t>087-816-8877</t>
  </si>
  <si>
    <t>00694</t>
  </si>
  <si>
    <t>Adcharaporn</t>
  </si>
  <si>
    <t>Khumsroytong</t>
  </si>
  <si>
    <t>อัจฉราพร</t>
  </si>
  <si>
    <t>ขำสร้อยทอง</t>
  </si>
  <si>
    <t>คุณแอปเปิ้ล</t>
  </si>
  <si>
    <t>Office of Secretary &amp; Credibility</t>
  </si>
  <si>
    <t>3540100397492</t>
  </si>
  <si>
    <t>087-685-5658</t>
  </si>
  <si>
    <t>adcharaporn@mfec.co.th</t>
  </si>
  <si>
    <t>00696</t>
  </si>
  <si>
    <t>Alisa</t>
  </si>
  <si>
    <t>Ruangrit</t>
  </si>
  <si>
    <t>อลิสา</t>
  </si>
  <si>
    <t>เรืองฤทธิ์</t>
  </si>
  <si>
    <t>คุณเตย</t>
  </si>
  <si>
    <t>Product Development Specialist</t>
  </si>
  <si>
    <t>3100904839757</t>
  </si>
  <si>
    <t>086-780-7766</t>
  </si>
  <si>
    <t>alisa@mfec.co.th</t>
  </si>
  <si>
    <t>00697</t>
  </si>
  <si>
    <t>Siriwatanachot</t>
  </si>
  <si>
    <t>00928</t>
  </si>
  <si>
    <t>สิริวัฒนโชติ</t>
  </si>
  <si>
    <t>Sub companies Chief Accountant</t>
  </si>
  <si>
    <t>3101501709562</t>
  </si>
  <si>
    <t>02-821-7910</t>
  </si>
  <si>
    <t>095-269-4944</t>
  </si>
  <si>
    <t>malinee_s@mfec.co.th</t>
  </si>
  <si>
    <t>00699</t>
  </si>
  <si>
    <t>Natthayar</t>
  </si>
  <si>
    <t>Yhennathii</t>
  </si>
  <si>
    <t>ณัฏฐ์ธยาน์</t>
  </si>
  <si>
    <t>เย็นนที</t>
  </si>
  <si>
    <t>3309800281390</t>
  </si>
  <si>
    <t>086-382-0567</t>
  </si>
  <si>
    <t>natthayar@mfec.co.th</t>
  </si>
  <si>
    <t>00700</t>
  </si>
  <si>
    <t>Teerapong</t>
  </si>
  <si>
    <t>Piboonjirakitti</t>
  </si>
  <si>
    <t>ธีระพงษ์</t>
  </si>
  <si>
    <t>พิบูลจิระกิตติ</t>
  </si>
  <si>
    <t>คุณแมน</t>
  </si>
  <si>
    <t>3210300478995</t>
  </si>
  <si>
    <t>081-830-6450</t>
  </si>
  <si>
    <t>teerapong@mfec.co.th</t>
  </si>
  <si>
    <t>Jamnuch</t>
  </si>
  <si>
    <t>แจ่มนุช</t>
  </si>
  <si>
    <t>3120400025314</t>
  </si>
  <si>
    <t>029226787</t>
  </si>
  <si>
    <t>081-513-4517</t>
  </si>
  <si>
    <t>Suwajchai</t>
  </si>
  <si>
    <t>Rasikawan</t>
  </si>
  <si>
    <t>สุวัจชัย</t>
  </si>
  <si>
    <t>รสิกวรรณ</t>
  </si>
  <si>
    <t>Technical Project Lead</t>
  </si>
  <si>
    <t>3100202165268</t>
  </si>
  <si>
    <t>081-837-6355</t>
  </si>
  <si>
    <t>00705</t>
  </si>
  <si>
    <t>Prucksa-Aroon</t>
  </si>
  <si>
    <t>กิตติพงศ์</t>
  </si>
  <si>
    <t>พฤกษอรุณ</t>
  </si>
  <si>
    <t>Director</t>
  </si>
  <si>
    <t>PS-MS</t>
  </si>
  <si>
    <t>3101400881807</t>
  </si>
  <si>
    <t>081-616-4783</t>
  </si>
  <si>
    <t>kittipong_p@mfec.co.th</t>
  </si>
  <si>
    <t>00706</t>
  </si>
  <si>
    <t>Kosol</t>
  </si>
  <si>
    <t>Nartmuang</t>
  </si>
  <si>
    <t>โกศล</t>
  </si>
  <si>
    <t>เนตร์เมือง</t>
  </si>
  <si>
    <t>คุณศล</t>
  </si>
  <si>
    <t>Senior Project Facilitation</t>
  </si>
  <si>
    <t>3100603023740</t>
  </si>
  <si>
    <t>081-555-6766</t>
  </si>
  <si>
    <t>kosol@mfec.co.th</t>
  </si>
  <si>
    <t>00709</t>
  </si>
  <si>
    <t>Chuensiri</t>
  </si>
  <si>
    <t>ชื่นศิริ</t>
  </si>
  <si>
    <t>3101100128135</t>
  </si>
  <si>
    <t>089-666-2504</t>
  </si>
  <si>
    <t>suwannee_c@mfec.co.th</t>
  </si>
  <si>
    <t>00713</t>
  </si>
  <si>
    <t>Amornsit</t>
  </si>
  <si>
    <t>Lertsri</t>
  </si>
  <si>
    <t>อมรสิทธิ์</t>
  </si>
  <si>
    <t>เลิศศรี</t>
  </si>
  <si>
    <t>คุณดุ่ย</t>
  </si>
  <si>
    <t>3330500625966</t>
  </si>
  <si>
    <t>081-576-5107</t>
  </si>
  <si>
    <t>amornsit@mfec.co.th</t>
  </si>
  <si>
    <t>00714</t>
  </si>
  <si>
    <t>Boonlai</t>
  </si>
  <si>
    <t>Nuntijarn</t>
  </si>
  <si>
    <t>บุญหลาย</t>
  </si>
  <si>
    <t>นันทิจารย์</t>
  </si>
  <si>
    <t>คุณบ๊อบ</t>
  </si>
  <si>
    <t>3411100615734</t>
  </si>
  <si>
    <t>086-626-4348</t>
  </si>
  <si>
    <t>boonlai@mfec.co.th</t>
  </si>
  <si>
    <t>00720</t>
  </si>
  <si>
    <t>Larpboonek</t>
  </si>
  <si>
    <t>Wongphurin</t>
  </si>
  <si>
    <t>ลาภบุญเอก</t>
  </si>
  <si>
    <t>ว่องภูรินท์</t>
  </si>
  <si>
    <t>Information Security Manager</t>
  </si>
  <si>
    <t>1409900042217</t>
  </si>
  <si>
    <t>087-717-6954</t>
  </si>
  <si>
    <t>larpboonek@mfec.co.th</t>
  </si>
  <si>
    <t>00721</t>
  </si>
  <si>
    <t>Tanawach</t>
  </si>
  <si>
    <t>Limpattanachai</t>
  </si>
  <si>
    <t>ธนวัชร์</t>
  </si>
  <si>
    <t>ลิมป์พัฒนชัย</t>
  </si>
  <si>
    <t>คุณบี</t>
  </si>
  <si>
    <t>Security Architecture Consultant</t>
  </si>
  <si>
    <t>3101800434808</t>
  </si>
  <si>
    <t>029725929</t>
  </si>
  <si>
    <t>081-991-0079</t>
  </si>
  <si>
    <t>tanawach@mfec.co.th</t>
  </si>
  <si>
    <t>00723</t>
  </si>
  <si>
    <t>Wanida</t>
  </si>
  <si>
    <t>Wuttichaiworakul</t>
  </si>
  <si>
    <t>วนิดา</t>
  </si>
  <si>
    <t>วุฒิชัยวรกุล</t>
  </si>
  <si>
    <t>คุณอุ้ย</t>
  </si>
  <si>
    <t>3309700009124</t>
  </si>
  <si>
    <t>081-251-5822</t>
  </si>
  <si>
    <t>wanida@mfec.co.th</t>
  </si>
  <si>
    <t>Auttawat</t>
  </si>
  <si>
    <t>Patterapat</t>
  </si>
  <si>
    <t>อัฎฐวัฒน์</t>
  </si>
  <si>
    <t>พัฒนธีรภัทร</t>
  </si>
  <si>
    <t>คุณบอม</t>
  </si>
  <si>
    <t>3100800634687</t>
  </si>
  <si>
    <t>085-553-8633</t>
  </si>
  <si>
    <t>auttawat@mfec.co.th</t>
  </si>
  <si>
    <t>00725</t>
  </si>
  <si>
    <t>Nuttakorn</t>
  </si>
  <si>
    <t>Boonthamtanarung</t>
  </si>
  <si>
    <t>ณัฐกร</t>
  </si>
  <si>
    <t>บุญธรรมธนะรุ่ง</t>
  </si>
  <si>
    <t>3102001528608</t>
  </si>
  <si>
    <t>081-615-8010</t>
  </si>
  <si>
    <t>nuttakorn@mfec.co.th</t>
  </si>
  <si>
    <t>00727</t>
  </si>
  <si>
    <t>Rathaket</t>
  </si>
  <si>
    <t>Sangon</t>
  </si>
  <si>
    <t>รัฐเขตต์</t>
  </si>
  <si>
    <t>แสงอ่อน</t>
  </si>
  <si>
    <t>คุณบาส</t>
  </si>
  <si>
    <t>3520300257171</t>
  </si>
  <si>
    <t>086-612-8939</t>
  </si>
  <si>
    <t>rathaket@mfec.co.th</t>
  </si>
  <si>
    <t>00728</t>
  </si>
  <si>
    <t>Patcharin</t>
  </si>
  <si>
    <t>Sankamkid</t>
  </si>
  <si>
    <t>พัชรินทร์</t>
  </si>
  <si>
    <t>แสนคำคิด</t>
  </si>
  <si>
    <t>คุณเป้</t>
  </si>
  <si>
    <t>3430706034049</t>
  </si>
  <si>
    <t>086-658-1619</t>
  </si>
  <si>
    <t>patcharin@mfec.co.th</t>
  </si>
  <si>
    <t>00729</t>
  </si>
  <si>
    <t>Tapaporn</t>
  </si>
  <si>
    <t>Nuimuang</t>
  </si>
  <si>
    <t>ฐปพร</t>
  </si>
  <si>
    <t>นุ้ยเมือง</t>
  </si>
  <si>
    <t>1101400035845</t>
  </si>
  <si>
    <t>089-505-7532</t>
  </si>
  <si>
    <t>tapaporn@mfec.co.th</t>
  </si>
  <si>
    <t>Rattapol</t>
  </si>
  <si>
    <t>Sreshthabutra</t>
  </si>
  <si>
    <t>รัฐพล</t>
  </si>
  <si>
    <t>เศรษฐบุตร</t>
  </si>
  <si>
    <t>3100603027508</t>
  </si>
  <si>
    <t>086-666-8646</t>
  </si>
  <si>
    <t>00731</t>
  </si>
  <si>
    <t>Anuchit</t>
  </si>
  <si>
    <t>Charoenkeskit</t>
  </si>
  <si>
    <t>อนุชิต</t>
  </si>
  <si>
    <t>เจริญเกษกิจ</t>
  </si>
  <si>
    <t>1100700038504</t>
  </si>
  <si>
    <t>084-677-6655</t>
  </si>
  <si>
    <t>anuchit@mfec.co.th</t>
  </si>
  <si>
    <t>00732</t>
  </si>
  <si>
    <t>Somboon</t>
  </si>
  <si>
    <t>Arunwuttikul</t>
  </si>
  <si>
    <t>สมบูรณ์</t>
  </si>
  <si>
    <t>อรัญวุฒิกุล</t>
  </si>
  <si>
    <t>8499988000512</t>
  </si>
  <si>
    <t>089-444-5434</t>
  </si>
  <si>
    <t>somboon@mfec.co.th</t>
  </si>
  <si>
    <t>00733</t>
  </si>
  <si>
    <t>Kingkaew</t>
  </si>
  <si>
    <t>สุริยา</t>
  </si>
  <si>
    <t>กิ่งแก้ว</t>
  </si>
  <si>
    <t>3330900168686</t>
  </si>
  <si>
    <t>086-705-6704</t>
  </si>
  <si>
    <t>suriya_k@mfec.co.th</t>
  </si>
  <si>
    <t>00735</t>
  </si>
  <si>
    <t>Kunakorn</t>
  </si>
  <si>
    <t>Soranate</t>
  </si>
  <si>
    <t>คุณากร</t>
  </si>
  <si>
    <t>โสรเนตร</t>
  </si>
  <si>
    <t>คุณคุ</t>
  </si>
  <si>
    <t>Senior BI Developer</t>
  </si>
  <si>
    <t>3330300252686</t>
  </si>
  <si>
    <t>089-626-0623</t>
  </si>
  <si>
    <t>kunakorn@mfec.co.th</t>
  </si>
  <si>
    <t>00736</t>
  </si>
  <si>
    <t>Chaiwat</t>
  </si>
  <si>
    <t>Sookpanya</t>
  </si>
  <si>
    <t>ชัยวัฒน์</t>
  </si>
  <si>
    <t>สุขปัญญา</t>
  </si>
  <si>
    <t>คุณเลิฟ</t>
  </si>
  <si>
    <t>1319900003018</t>
  </si>
  <si>
    <t>083-199-3630</t>
  </si>
  <si>
    <t>chaiwat_s@mfec.co.th</t>
  </si>
  <si>
    <t>00737</t>
  </si>
  <si>
    <t>Jeeradech</t>
  </si>
  <si>
    <t>Kumlangkua</t>
  </si>
  <si>
    <t>จีระเดช</t>
  </si>
  <si>
    <t>กำลังเกื้อ</t>
  </si>
  <si>
    <t>1101400023081</t>
  </si>
  <si>
    <t>081-554-7781</t>
  </si>
  <si>
    <t>jeeradech@mfec.co.th</t>
  </si>
  <si>
    <t>00739</t>
  </si>
  <si>
    <t>Paworn</t>
  </si>
  <si>
    <t>Wongthongmak</t>
  </si>
  <si>
    <t>ภวร</t>
  </si>
  <si>
    <t>วงศ์ทองมาก</t>
  </si>
  <si>
    <t>คุณต่อ</t>
  </si>
  <si>
    <t>Pre-Sales</t>
  </si>
  <si>
    <t>3101403510907</t>
  </si>
  <si>
    <t>081-644-9982</t>
  </si>
  <si>
    <t>paworn@mfec.co.th</t>
  </si>
  <si>
    <t>Pairoj</t>
  </si>
  <si>
    <t>Boonserm</t>
  </si>
  <si>
    <t>บุญเสริม</t>
  </si>
  <si>
    <t>คุณตุ้ย</t>
  </si>
  <si>
    <t>3100500129863</t>
  </si>
  <si>
    <t>086-493-0211</t>
  </si>
  <si>
    <t>00741</t>
  </si>
  <si>
    <t>Songkran</t>
  </si>
  <si>
    <t>Phrasawang</t>
  </si>
  <si>
    <t>สงกรานต์</t>
  </si>
  <si>
    <t>พระสว่าง</t>
  </si>
  <si>
    <t>Office of Special Consultant and Data Center Prepa</t>
  </si>
  <si>
    <t>3170200325497</t>
  </si>
  <si>
    <t>081-915-7829</t>
  </si>
  <si>
    <t>songkran@mfec.co.th</t>
  </si>
  <si>
    <t>00743</t>
  </si>
  <si>
    <t>Chomkwan</t>
  </si>
  <si>
    <t>Cheerasiri</t>
  </si>
  <si>
    <t>จอมขวัญ</t>
  </si>
  <si>
    <t>จีระศิริ</t>
  </si>
  <si>
    <t>คุณเปิ้ล</t>
  </si>
  <si>
    <t>BIM-DWH &amp; Integration</t>
  </si>
  <si>
    <t>3309900156872</t>
  </si>
  <si>
    <t>097-007-7199</t>
  </si>
  <si>
    <t>chomkwan@mfec.co.th</t>
  </si>
  <si>
    <t>00746</t>
  </si>
  <si>
    <t>Nuanpun</t>
  </si>
  <si>
    <t>Juabkwamsook</t>
  </si>
  <si>
    <t>นวลพรรณ</t>
  </si>
  <si>
    <t>จวบความสุข</t>
  </si>
  <si>
    <t>Software Developer</t>
  </si>
  <si>
    <t>5120100015964</t>
  </si>
  <si>
    <t>081-436-0730</t>
  </si>
  <si>
    <t>00748</t>
  </si>
  <si>
    <t>Pornnarong</t>
  </si>
  <si>
    <t>Vipatavit</t>
  </si>
  <si>
    <t>พรณรงค์</t>
  </si>
  <si>
    <t>วิภาตวิทย์</t>
  </si>
  <si>
    <t>คุณเต็ก</t>
  </si>
  <si>
    <t>1309900038474</t>
  </si>
  <si>
    <t>081-999-4972</t>
  </si>
  <si>
    <t>pornnarong@mfec.co.th</t>
  </si>
  <si>
    <t>00751</t>
  </si>
  <si>
    <t>Tharest</t>
  </si>
  <si>
    <t>Worranadsakul</t>
  </si>
  <si>
    <t>ธเรศ</t>
  </si>
  <si>
    <t>วรนาถสกุล</t>
  </si>
  <si>
    <t>3901100152161</t>
  </si>
  <si>
    <t>081-208-3086</t>
  </si>
  <si>
    <t>thares@mfec.co.th</t>
  </si>
  <si>
    <t>00752</t>
  </si>
  <si>
    <t>Jinda</t>
  </si>
  <si>
    <t>Boonyakongrut</t>
  </si>
  <si>
    <t>80045</t>
  </si>
  <si>
    <t>จินดา</t>
  </si>
  <si>
    <t>บุญยะคงรัตน์</t>
  </si>
  <si>
    <t>Sales Executive</t>
  </si>
  <si>
    <t>Sales Emerging Market</t>
  </si>
  <si>
    <t>3100201537609</t>
  </si>
  <si>
    <t>081-355-2190</t>
  </si>
  <si>
    <t>jinda@mfec.co.th</t>
  </si>
  <si>
    <t>00754</t>
  </si>
  <si>
    <t>Thanyapat</t>
  </si>
  <si>
    <t>Tangchitsomkid</t>
  </si>
  <si>
    <t>ธันยพัฒน์</t>
  </si>
  <si>
    <t>ตั้งจิตสมคิด</t>
  </si>
  <si>
    <t>คุณกิ๊ฟ</t>
  </si>
  <si>
    <t>3669700066206</t>
  </si>
  <si>
    <t>086-379-6709</t>
  </si>
  <si>
    <t>thanyapat@mfec.co.th</t>
  </si>
  <si>
    <t>Niramol</t>
  </si>
  <si>
    <t>Lertpiyanuntakul</t>
  </si>
  <si>
    <t>00823</t>
  </si>
  <si>
    <t>เลิศปิยะนันทกูร</t>
  </si>
  <si>
    <t>คุณเฮี้ยง</t>
  </si>
  <si>
    <t>3101201208622</t>
  </si>
  <si>
    <t>022950943</t>
  </si>
  <si>
    <t>081-815-6069</t>
  </si>
  <si>
    <t>niramol@mfec.co.th</t>
  </si>
  <si>
    <t>00756</t>
  </si>
  <si>
    <t>Sopa</t>
  </si>
  <si>
    <t>Tangsuntornchai</t>
  </si>
  <si>
    <t>โสภา</t>
  </si>
  <si>
    <t>ตั้งสุนทรชัย</t>
  </si>
  <si>
    <t>คุณโสภา</t>
  </si>
  <si>
    <t>3219900047136</t>
  </si>
  <si>
    <t>086-323-2692</t>
  </si>
  <si>
    <t>sopa@mfec.co.th</t>
  </si>
  <si>
    <t>00757</t>
  </si>
  <si>
    <t>Taweeporn</t>
  </si>
  <si>
    <t>Juengmunkong</t>
  </si>
  <si>
    <t>ทวีพร</t>
  </si>
  <si>
    <t>จึงมั่นคง</t>
  </si>
  <si>
    <t>คุณบู้</t>
  </si>
  <si>
    <t>1349900021768</t>
  </si>
  <si>
    <t>086-862-8879</t>
  </si>
  <si>
    <t>taweeporn@mfec.co.th</t>
  </si>
  <si>
    <t>00768</t>
  </si>
  <si>
    <t>Pongpanut</t>
  </si>
  <si>
    <t>Laothanakit</t>
  </si>
  <si>
    <t>พงษ์พนัส</t>
  </si>
  <si>
    <t>เหล่าธนากิจ</t>
  </si>
  <si>
    <t>คุณปุก</t>
  </si>
  <si>
    <t>Senior Information Security Engineer</t>
  </si>
  <si>
    <t>Managed Security Services</t>
  </si>
  <si>
    <t>3730200335853</t>
  </si>
  <si>
    <t>089-696-3951</t>
  </si>
  <si>
    <t>pongpanut@mfec.co.th</t>
  </si>
  <si>
    <t>00769</t>
  </si>
  <si>
    <t>Namano</t>
  </si>
  <si>
    <t>Seiyapong</t>
  </si>
  <si>
    <t>ณมโน</t>
  </si>
  <si>
    <t>ศรียะพงษ์</t>
  </si>
  <si>
    <t>คุณโม</t>
  </si>
  <si>
    <t>Client Support Leader</t>
  </si>
  <si>
    <t>T-4Biz 02-05-2006</t>
  </si>
  <si>
    <t>089-666-9947</t>
  </si>
  <si>
    <t>namano@mfec.co.th</t>
  </si>
  <si>
    <t>Ajchareeya</t>
  </si>
  <si>
    <t>Chaipunyathat</t>
  </si>
  <si>
    <t>อัจฉรียา</t>
  </si>
  <si>
    <t>ชัยปัญญาทัศ</t>
  </si>
  <si>
    <t>คุณอ้อน</t>
  </si>
  <si>
    <t>3310200222971</t>
  </si>
  <si>
    <t>029820756</t>
  </si>
  <si>
    <t>090-946-1996</t>
  </si>
  <si>
    <t>00771</t>
  </si>
  <si>
    <t>Pornpimon</t>
  </si>
  <si>
    <t>Omkhun</t>
  </si>
  <si>
    <t>พรพิมล</t>
  </si>
  <si>
    <t>ออมขัน</t>
  </si>
  <si>
    <t>คุณต้อม</t>
  </si>
  <si>
    <t>089-632-7043</t>
  </si>
  <si>
    <t>pornpimon@mfec.co.th</t>
  </si>
  <si>
    <t>00772</t>
  </si>
  <si>
    <t>Pongpun</t>
  </si>
  <si>
    <t>Prakobnun</t>
  </si>
  <si>
    <t>ผ่องพรรณ</t>
  </si>
  <si>
    <t>ประกอบนันท์</t>
  </si>
  <si>
    <t>คุณมีน</t>
  </si>
  <si>
    <t>089-454-2785</t>
  </si>
  <si>
    <t>pongpun@mfec.co.th</t>
  </si>
  <si>
    <t>00773</t>
  </si>
  <si>
    <t>Visutvattanasak</t>
  </si>
  <si>
    <t>วิสุทธิ์วัฒนศักดิ์</t>
  </si>
  <si>
    <t>คุณบ๊วย</t>
  </si>
  <si>
    <t>089-789-7488</t>
  </si>
  <si>
    <t>jaruwan_v@mfec.co.th</t>
  </si>
  <si>
    <t>00777</t>
  </si>
  <si>
    <t>Tatsanee</t>
  </si>
  <si>
    <t>Tuliyakun</t>
  </si>
  <si>
    <t>ทัศนีย์</t>
  </si>
  <si>
    <t>ตุลิยะกุล</t>
  </si>
  <si>
    <t>คุณมะเมี่ยว</t>
  </si>
  <si>
    <t>T-4Biz 01-06-2006</t>
  </si>
  <si>
    <t>086-906-6059</t>
  </si>
  <si>
    <t>tatsanee@mfec.co.th</t>
  </si>
  <si>
    <t>00778</t>
  </si>
  <si>
    <t>Yupares</t>
  </si>
  <si>
    <t>Burasit</t>
  </si>
  <si>
    <t>ยุพเรศ</t>
  </si>
  <si>
    <t>บูระสิทธิ์</t>
  </si>
  <si>
    <t>คุณต๋อม</t>
  </si>
  <si>
    <t>3411400452440</t>
  </si>
  <si>
    <t>081-361-5747</t>
  </si>
  <si>
    <t>yupares@mfec.co.th</t>
  </si>
  <si>
    <t>00781</t>
  </si>
  <si>
    <t>Jituongardkit</t>
  </si>
  <si>
    <t>จิตรองอาจกิจ</t>
  </si>
  <si>
    <t>System Engineer</t>
  </si>
  <si>
    <t>3101500342100</t>
  </si>
  <si>
    <t>087-111-8545</t>
  </si>
  <si>
    <t>tanin_j@mfec.co.th</t>
  </si>
  <si>
    <t>00782</t>
  </si>
  <si>
    <t>Krisada</t>
  </si>
  <si>
    <t>Eisariyodom</t>
  </si>
  <si>
    <t>อิสริโยดม</t>
  </si>
  <si>
    <t>Software Engineer</t>
  </si>
  <si>
    <t>3140900180122</t>
  </si>
  <si>
    <t>089-051-1687</t>
  </si>
  <si>
    <t>krisada@mfec.co.th</t>
  </si>
  <si>
    <t>00783</t>
  </si>
  <si>
    <t>Pinfa</t>
  </si>
  <si>
    <t>Yookrobpaiboon</t>
  </si>
  <si>
    <t>ปิ่นฟ้า</t>
  </si>
  <si>
    <t>อยู่ครบไพบูลย์</t>
  </si>
  <si>
    <t>คุณเจิ้น</t>
  </si>
  <si>
    <t>1321000010304</t>
  </si>
  <si>
    <t>089-789-6995</t>
  </si>
  <si>
    <t>pinfa@mfec.co.th</t>
  </si>
  <si>
    <t>00784</t>
  </si>
  <si>
    <t>Tapptapont</t>
  </si>
  <si>
    <t>Tadajirapawat</t>
  </si>
  <si>
    <t>ทัพพ์ฐพนธ์</t>
  </si>
  <si>
    <t>ธาดาจิรภาวัฒน์</t>
  </si>
  <si>
    <t>Programmer</t>
  </si>
  <si>
    <t>3509900548884</t>
  </si>
  <si>
    <t>089-768-7065</t>
  </si>
  <si>
    <t>00788</t>
  </si>
  <si>
    <t>Asara</t>
  </si>
  <si>
    <t>Asavavejtaranont</t>
  </si>
  <si>
    <t>อัสรา</t>
  </si>
  <si>
    <t>อัศวเวชธารานนท์</t>
  </si>
  <si>
    <t>คุณเด๊ะ</t>
  </si>
  <si>
    <t>Senior Project Coordinator</t>
  </si>
  <si>
    <t>3100904557697</t>
  </si>
  <si>
    <t>02-821-7866</t>
  </si>
  <si>
    <t>095-614-9622</t>
  </si>
  <si>
    <t>asara@mfec.co.th</t>
  </si>
  <si>
    <t>00789</t>
  </si>
  <si>
    <t>Naruesate</t>
  </si>
  <si>
    <t>Thanawansirikul</t>
  </si>
  <si>
    <t>01331</t>
  </si>
  <si>
    <t>นฤเศรษฐ์</t>
  </si>
  <si>
    <t>ธนวรรธ์สิริกุล</t>
  </si>
  <si>
    <t>คุณอาร์ต</t>
  </si>
  <si>
    <t>Graphic Designer</t>
  </si>
  <si>
    <t>Partner Alliance</t>
  </si>
  <si>
    <t>T-PN 01-07-2006</t>
  </si>
  <si>
    <t>095-964-9665</t>
  </si>
  <si>
    <t>naruesate@mfec.co.th</t>
  </si>
  <si>
    <t>00790</t>
  </si>
  <si>
    <t>Jirayudech</t>
  </si>
  <si>
    <t>Thammavanich</t>
  </si>
  <si>
    <t>จิรายุเดช</t>
  </si>
  <si>
    <t>ธรรมวาณิชย์</t>
  </si>
  <si>
    <t>Senior Programmer</t>
  </si>
  <si>
    <t>PS-STC</t>
  </si>
  <si>
    <t>3130100089376</t>
  </si>
  <si>
    <t>086-312-7912</t>
  </si>
  <si>
    <t>jirayudech@mfec.co.th</t>
  </si>
  <si>
    <t>00791</t>
  </si>
  <si>
    <t>Rewat</t>
  </si>
  <si>
    <t>Trangansri</t>
  </si>
  <si>
    <t>ตระหง่านศรี</t>
  </si>
  <si>
    <t>3219900009455</t>
  </si>
  <si>
    <t>081-447-3367</t>
  </si>
  <si>
    <t>rewat@mfec.co.th</t>
  </si>
  <si>
    <t>00792</t>
  </si>
  <si>
    <t>Vipawan</t>
  </si>
  <si>
    <t>Jongjaiwanichkit</t>
  </si>
  <si>
    <t>วิภาวรรณ</t>
  </si>
  <si>
    <t>จงใจวาณิชย์กิจ</t>
  </si>
  <si>
    <t>3100800155339</t>
  </si>
  <si>
    <t>086-762-2267</t>
  </si>
  <si>
    <t>vipawan@mfec.co.th</t>
  </si>
  <si>
    <t>00793</t>
  </si>
  <si>
    <t>Anucha</t>
  </si>
  <si>
    <t>อนุชา</t>
  </si>
  <si>
    <t>คุณโน้ต</t>
  </si>
  <si>
    <t>1100700038512</t>
  </si>
  <si>
    <t>085-344-0055</t>
  </si>
  <si>
    <t>anucha@mfec.co.th</t>
  </si>
  <si>
    <t>00794</t>
  </si>
  <si>
    <t>Sirijit</t>
  </si>
  <si>
    <t>Ngowtanasuwan</t>
  </si>
  <si>
    <t>สิริจิตร</t>
  </si>
  <si>
    <t>โง้วธนสุวรรณ</t>
  </si>
  <si>
    <t>คุณขวัญ</t>
  </si>
  <si>
    <t>1409900032661</t>
  </si>
  <si>
    <t>089-119-9662</t>
  </si>
  <si>
    <t>sirijit@mfec.co.th</t>
  </si>
  <si>
    <t>00795</t>
  </si>
  <si>
    <t>Jennarong</t>
  </si>
  <si>
    <t>Poomket</t>
  </si>
  <si>
    <t>เจนณรงค์</t>
  </si>
  <si>
    <t>พุ่มเกตุ</t>
  </si>
  <si>
    <t>คุณป๊อบ</t>
  </si>
  <si>
    <t>3650101013662</t>
  </si>
  <si>
    <t>084-695-3850</t>
  </si>
  <si>
    <t>jennarong@mfec.co.th</t>
  </si>
  <si>
    <t>00799</t>
  </si>
  <si>
    <t>Pornpichit</t>
  </si>
  <si>
    <t>Promjun</t>
  </si>
  <si>
    <t>พรพิชิต</t>
  </si>
  <si>
    <t>พรมจันทร์</t>
  </si>
  <si>
    <t>3841500220814</t>
  </si>
  <si>
    <t>087-517-1114</t>
  </si>
  <si>
    <t>pornpichit@mfec.co.th</t>
  </si>
  <si>
    <t>00801</t>
  </si>
  <si>
    <t>Manassanun</t>
  </si>
  <si>
    <t>Thirananchulert</t>
  </si>
  <si>
    <t>มนัสนันท์</t>
  </si>
  <si>
    <t>ธิรนันท์ชูเลิศ</t>
  </si>
  <si>
    <t>3101600485719</t>
  </si>
  <si>
    <t>095-391-5982</t>
  </si>
  <si>
    <t>manassanun@mfec.co.th</t>
  </si>
  <si>
    <t>00803</t>
  </si>
  <si>
    <t>Kamol</t>
  </si>
  <si>
    <t>Malasithiwong</t>
  </si>
  <si>
    <t>กมล</t>
  </si>
  <si>
    <t>มาลาสิทธิวงศ์</t>
  </si>
  <si>
    <t>3101200838126</t>
  </si>
  <si>
    <t>081-816-1054</t>
  </si>
  <si>
    <t>00804</t>
  </si>
  <si>
    <t>Porranee</t>
  </si>
  <si>
    <t>Kate-um</t>
  </si>
  <si>
    <t>ภรณี</t>
  </si>
  <si>
    <t>เกตุอ่ำ</t>
  </si>
  <si>
    <t>3140200246813</t>
  </si>
  <si>
    <t>089-485-8824</t>
  </si>
  <si>
    <t>porranee@mfec.co.th</t>
  </si>
  <si>
    <t>00805</t>
  </si>
  <si>
    <t>Sahat</t>
  </si>
  <si>
    <t>Changsat</t>
  </si>
  <si>
    <t>สหัส</t>
  </si>
  <si>
    <t>ช้างสาต</t>
  </si>
  <si>
    <t>คุณซา</t>
  </si>
  <si>
    <t>Pre-sales Government</t>
  </si>
  <si>
    <t>3120100047355</t>
  </si>
  <si>
    <t>081-480-3436</t>
  </si>
  <si>
    <t>sahat@mfec.co.th</t>
  </si>
  <si>
    <t>00806</t>
  </si>
  <si>
    <t>Mongdee</t>
  </si>
  <si>
    <t>มุ่งดี</t>
  </si>
  <si>
    <t>คุณหนอน</t>
  </si>
  <si>
    <t>3960500136927</t>
  </si>
  <si>
    <t>081-488-5440</t>
  </si>
  <si>
    <t>sophon_m@mfec.co.th</t>
  </si>
  <si>
    <t>00808</t>
  </si>
  <si>
    <t>Det-Akarat</t>
  </si>
  <si>
    <t>เดชอัคราช</t>
  </si>
  <si>
    <t>5100200109855</t>
  </si>
  <si>
    <t>089-665-1860</t>
  </si>
  <si>
    <t>wirat_d@mfec.co.th</t>
  </si>
  <si>
    <t>00809</t>
  </si>
  <si>
    <t>Thanatip</t>
  </si>
  <si>
    <t>Yindee</t>
  </si>
  <si>
    <t>ธนาธิป</t>
  </si>
  <si>
    <t>ยินดี</t>
  </si>
  <si>
    <t>คุณม้อด</t>
  </si>
  <si>
    <t>3200700143737</t>
  </si>
  <si>
    <t>081-652-1501</t>
  </si>
  <si>
    <t>thanatip@mfec.co.th</t>
  </si>
  <si>
    <t>00811</t>
  </si>
  <si>
    <t>Phanuwat</t>
  </si>
  <si>
    <t>Ancharisangkart</t>
  </si>
  <si>
    <t>01074</t>
  </si>
  <si>
    <t>ภาณุวัฒน์</t>
  </si>
  <si>
    <t>อัญชลิสังกาศ</t>
  </si>
  <si>
    <t>Senior System Engineer</t>
  </si>
  <si>
    <t>Network and Security Services</t>
  </si>
  <si>
    <t>3100903535177</t>
  </si>
  <si>
    <t>081-924-9275</t>
  </si>
  <si>
    <t>phanuwat@mfec.co.th</t>
  </si>
  <si>
    <t>00812</t>
  </si>
  <si>
    <t>Thananant</t>
  </si>
  <si>
    <t>Promdacha</t>
  </si>
  <si>
    <t>ธนนันท์</t>
  </si>
  <si>
    <t>พรหมเดชะ</t>
  </si>
  <si>
    <t>คุณแว๊กซ์</t>
  </si>
  <si>
    <t>Executive Driver</t>
  </si>
  <si>
    <t>3329900066547</t>
  </si>
  <si>
    <t>083-311-1701</t>
  </si>
  <si>
    <t>thananant@mfec.co.th</t>
  </si>
  <si>
    <t>00813</t>
  </si>
  <si>
    <t>Suphattra</t>
  </si>
  <si>
    <t>Tesphitak</t>
  </si>
  <si>
    <t>สุพัตรา</t>
  </si>
  <si>
    <t>เทศพิทักษ์</t>
  </si>
  <si>
    <t>คุณออยล์</t>
  </si>
  <si>
    <t>3869800012939</t>
  </si>
  <si>
    <t>086-900-9060</t>
  </si>
  <si>
    <t>suphattra@mfec.co.th</t>
  </si>
  <si>
    <t>00814</t>
  </si>
  <si>
    <t>Act.2, Lt.</t>
  </si>
  <si>
    <t>Sanga</t>
  </si>
  <si>
    <t>Loyrungrueng</t>
  </si>
  <si>
    <t>ว่าที่ รต.</t>
  </si>
  <si>
    <t>สง่า</t>
  </si>
  <si>
    <t>ลอยรุ่งเรือง</t>
  </si>
  <si>
    <t>คุณหง่า</t>
  </si>
  <si>
    <t>3102201243127</t>
  </si>
  <si>
    <t>085-813-7077</t>
  </si>
  <si>
    <t>sanga@mfec.co.th</t>
  </si>
  <si>
    <t>00816</t>
  </si>
  <si>
    <t>Yuwadee</t>
  </si>
  <si>
    <t>Ratsathapornchai</t>
  </si>
  <si>
    <t>ยุวดี</t>
  </si>
  <si>
    <t>รัฐสถาพรชัย</t>
  </si>
  <si>
    <t>คุณยุ</t>
  </si>
  <si>
    <t>3720100727407</t>
  </si>
  <si>
    <t>089-515-3247</t>
  </si>
  <si>
    <t>yuwadee@mfec.co.th</t>
  </si>
  <si>
    <t>00817</t>
  </si>
  <si>
    <t>Imjai</t>
  </si>
  <si>
    <t>อิ่มใจ</t>
  </si>
  <si>
    <t>Technician</t>
  </si>
  <si>
    <t>3101900073904</t>
  </si>
  <si>
    <t>081-684-0419</t>
  </si>
  <si>
    <t>panya_i@mfec.co.th</t>
  </si>
  <si>
    <t>00818</t>
  </si>
  <si>
    <t>Adisak</t>
  </si>
  <si>
    <t>Saetang</t>
  </si>
  <si>
    <t>อดิศักดิ์</t>
  </si>
  <si>
    <t>แซ่ตั้ง</t>
  </si>
  <si>
    <t>คุณโก๋</t>
  </si>
  <si>
    <t>3100100335202</t>
  </si>
  <si>
    <t>081-751-1461</t>
  </si>
  <si>
    <t>adisak_s@mfec.co.th</t>
  </si>
  <si>
    <t>00820</t>
  </si>
  <si>
    <t>Sukonta</t>
  </si>
  <si>
    <t>Dindang</t>
  </si>
  <si>
    <t>สุคนธา</t>
  </si>
  <si>
    <t>ดินแดง</t>
  </si>
  <si>
    <t>คุณติ้ม</t>
  </si>
  <si>
    <t>Senior HR Analyst</t>
  </si>
  <si>
    <t>3760200228801</t>
  </si>
  <si>
    <t>089-137-8819</t>
  </si>
  <si>
    <t>sukonta@mfec.co.th</t>
  </si>
  <si>
    <t>00821</t>
  </si>
  <si>
    <t>Thammanoon</t>
  </si>
  <si>
    <t>Sang-Ake</t>
  </si>
  <si>
    <t>ธรรมนูญ</t>
  </si>
  <si>
    <t>แสงเอก</t>
  </si>
  <si>
    <t>คุณต้อ</t>
  </si>
  <si>
    <t>3102002295666</t>
  </si>
  <si>
    <t>081-829-1446</t>
  </si>
  <si>
    <t>thammanoon@mfec.co.th</t>
  </si>
  <si>
    <t>00822</t>
  </si>
  <si>
    <t>Kanlaya</t>
  </si>
  <si>
    <t>Siriwarin</t>
  </si>
  <si>
    <t>กัลยา</t>
  </si>
  <si>
    <t>ศิริวาริน</t>
  </si>
  <si>
    <t>คุณกัลย์</t>
  </si>
  <si>
    <t>3860400467558</t>
  </si>
  <si>
    <t>086-990-6901</t>
  </si>
  <si>
    <t>kanlaya@mfec.co.th</t>
  </si>
  <si>
    <t>Sermsak</t>
  </si>
  <si>
    <t>Sriphothong</t>
  </si>
  <si>
    <t>ศรีโพธิ์ทอง</t>
  </si>
  <si>
    <t>3120200468166</t>
  </si>
  <si>
    <t>024470757</t>
  </si>
  <si>
    <t>085-075-1884</t>
  </si>
  <si>
    <t>sermsak@mfec.co.th</t>
  </si>
  <si>
    <t>00824</t>
  </si>
  <si>
    <t>Phonkrit</t>
  </si>
  <si>
    <t>Sapsin</t>
  </si>
  <si>
    <t>พลกฤษณ์</t>
  </si>
  <si>
    <t>ทรัพย์สิน</t>
  </si>
  <si>
    <t>คุณดัมพ์</t>
  </si>
  <si>
    <t>3100905449146</t>
  </si>
  <si>
    <t>086-527-1981</t>
  </si>
  <si>
    <t>phonkrit@mfec.co.th</t>
  </si>
  <si>
    <t>00825</t>
  </si>
  <si>
    <t>Khanthima</t>
  </si>
  <si>
    <t>Mongsai</t>
  </si>
  <si>
    <t>กรรทิมา</t>
  </si>
  <si>
    <t>โม่งใส</t>
  </si>
  <si>
    <t>3100503222937</t>
  </si>
  <si>
    <t>08-9144-5255</t>
  </si>
  <si>
    <t>khanthima@mfec.co.th</t>
  </si>
  <si>
    <t>00827</t>
  </si>
  <si>
    <t>Chainarong</t>
  </si>
  <si>
    <t>Kornkosa</t>
  </si>
  <si>
    <t>ชัยณรงค์</t>
  </si>
  <si>
    <t>กรโกษา</t>
  </si>
  <si>
    <t>Project Leader</t>
  </si>
  <si>
    <t>3110200267861</t>
  </si>
  <si>
    <t>081-913-6210</t>
  </si>
  <si>
    <t>chainarong@mfec.co.th</t>
  </si>
  <si>
    <t>00829</t>
  </si>
  <si>
    <t>Thanasit</t>
  </si>
  <si>
    <t>Virojanadul</t>
  </si>
  <si>
    <t>ธนศิษฏ์</t>
  </si>
  <si>
    <t>วิโรจน์ดุลย์</t>
  </si>
  <si>
    <t>คุณอั้ม</t>
  </si>
  <si>
    <t>3100501697211</t>
  </si>
  <si>
    <t>086-764-9400</t>
  </si>
  <si>
    <t>thanasit@mfec.co.th</t>
  </si>
  <si>
    <t>00830</t>
  </si>
  <si>
    <t>Akegapong</t>
  </si>
  <si>
    <t>Piromsopa</t>
  </si>
  <si>
    <t>เอกพงษ์</t>
  </si>
  <si>
    <t>ภิรมย์โสภา</t>
  </si>
  <si>
    <t>3101202957190</t>
  </si>
  <si>
    <t>087-497-4105</t>
  </si>
  <si>
    <t>akegapong@mfec.co.th</t>
  </si>
  <si>
    <t>00831</t>
  </si>
  <si>
    <t>Sarawut</t>
  </si>
  <si>
    <t>Akarayotee</t>
  </si>
  <si>
    <t>ศราวุธ</t>
  </si>
  <si>
    <t>อัครโยธี</t>
  </si>
  <si>
    <t>3570101126280</t>
  </si>
  <si>
    <t>095-519-5335</t>
  </si>
  <si>
    <t>sarawut@mfec.co.th</t>
  </si>
  <si>
    <t>00832</t>
  </si>
  <si>
    <t>Ramate</t>
  </si>
  <si>
    <t>Aouthong</t>
  </si>
  <si>
    <t>ราเมศร์</t>
  </si>
  <si>
    <t>อู่ทอง</t>
  </si>
  <si>
    <t>คุณเก่ง</t>
  </si>
  <si>
    <t>3101403561714</t>
  </si>
  <si>
    <t>089-813-9160</t>
  </si>
  <si>
    <t>ramate@mfec.co.th</t>
  </si>
  <si>
    <t>00833</t>
  </si>
  <si>
    <t>Boonyarit</t>
  </si>
  <si>
    <t>Jiemrutanasri</t>
  </si>
  <si>
    <t>บุญญฤทธิ์</t>
  </si>
  <si>
    <t>เจียมรัตนศรี</t>
  </si>
  <si>
    <t>คุณเอ็ม</t>
  </si>
  <si>
    <t>Solution Delivery Manager</t>
  </si>
  <si>
    <t>3240200312050</t>
  </si>
  <si>
    <t>038823239</t>
  </si>
  <si>
    <t>089-996-2948</t>
  </si>
  <si>
    <t>boonyarit@mfec.co.th</t>
  </si>
  <si>
    <t>00834</t>
  </si>
  <si>
    <t>Phongpinit</t>
  </si>
  <si>
    <t>Boonpha</t>
  </si>
  <si>
    <t>พงษ์พินิจ</t>
  </si>
  <si>
    <t>บุญภา</t>
  </si>
  <si>
    <t>คุณก๊อปปี้</t>
  </si>
  <si>
    <t>Enterprise</t>
  </si>
  <si>
    <t>3451500066916</t>
  </si>
  <si>
    <t>085-481-3739</t>
  </si>
  <si>
    <t>phongpinit@mfec.co.th</t>
  </si>
  <si>
    <t>Sittichai</t>
  </si>
  <si>
    <t>Teanchaisang</t>
  </si>
  <si>
    <t>สิทธิชัย</t>
  </si>
  <si>
    <t>เทียนชัยแสง</t>
  </si>
  <si>
    <t>3709900032801</t>
  </si>
  <si>
    <t>086-358-7989</t>
  </si>
  <si>
    <t>sittichai@mfec.co.th</t>
  </si>
  <si>
    <t>00836</t>
  </si>
  <si>
    <t>Tossapol</t>
  </si>
  <si>
    <t>Sukumpeeranont</t>
  </si>
  <si>
    <t>ทศพล</t>
  </si>
  <si>
    <t>สุคัมภีรานนท์</t>
  </si>
  <si>
    <t>Network Consultant</t>
  </si>
  <si>
    <t>1102000276684</t>
  </si>
  <si>
    <t>089-924-4199</t>
  </si>
  <si>
    <t>tossapol@mfec.co.th</t>
  </si>
  <si>
    <t>00837</t>
  </si>
  <si>
    <t>Pirapong</t>
  </si>
  <si>
    <t>Wongvivatkit</t>
  </si>
  <si>
    <t>พีรพงศ์</t>
  </si>
  <si>
    <t>วงศ์วิวัฒน์กิจ</t>
  </si>
  <si>
    <t>คุณโทนี่</t>
  </si>
  <si>
    <t>1100400052986</t>
  </si>
  <si>
    <t>089-223-1605</t>
  </si>
  <si>
    <t>pirapong@mfec.co.th</t>
  </si>
  <si>
    <t>00838</t>
  </si>
  <si>
    <t>Pugdee</t>
  </si>
  <si>
    <t>Dulpheree</t>
  </si>
  <si>
    <t>ภักดี</t>
  </si>
  <si>
    <t>ดุลย์เภรี</t>
  </si>
  <si>
    <t>คุณติ๊ก</t>
  </si>
  <si>
    <t>3800101481214</t>
  </si>
  <si>
    <t>086-507-1099</t>
  </si>
  <si>
    <t>pugdee@mfec.co.th</t>
  </si>
  <si>
    <t>00839</t>
  </si>
  <si>
    <t>Pichai</t>
  </si>
  <si>
    <t>Wattanaparadorn</t>
  </si>
  <si>
    <t>พิชัย</t>
  </si>
  <si>
    <t>วัฒนะภราดร</t>
  </si>
  <si>
    <t>คุณโอ</t>
  </si>
  <si>
    <t>Presales Manager</t>
  </si>
  <si>
    <t>3101701411419</t>
  </si>
  <si>
    <t>02248-6797</t>
  </si>
  <si>
    <t>089-516-5634</t>
  </si>
  <si>
    <t>pichai@mfec.co.th</t>
  </si>
  <si>
    <t>00840</t>
  </si>
  <si>
    <t>Watcharee</t>
  </si>
  <si>
    <t>Nontiprasert</t>
  </si>
  <si>
    <t>วัชรี</t>
  </si>
  <si>
    <t>นนทิประเสริฐ</t>
  </si>
  <si>
    <t>3659900203258</t>
  </si>
  <si>
    <t>089-430-4033</t>
  </si>
  <si>
    <t>watcharee@mfec.co.th</t>
  </si>
  <si>
    <t>00842</t>
  </si>
  <si>
    <t>Thitirat</t>
  </si>
  <si>
    <t>Thanathitikankun</t>
  </si>
  <si>
    <t>ฐิติรัตน์</t>
  </si>
  <si>
    <t>ธนาธิติกาญจน์กุล</t>
  </si>
  <si>
    <t>3342000146815</t>
  </si>
  <si>
    <t>02-821-7815</t>
  </si>
  <si>
    <t>090-978-0354</t>
  </si>
  <si>
    <t>096-645-6946</t>
  </si>
  <si>
    <t>thitirat@mfec.co.th</t>
  </si>
  <si>
    <t>00844</t>
  </si>
  <si>
    <t>Wiwat</t>
  </si>
  <si>
    <t>Kiatdechawit</t>
  </si>
  <si>
    <t>วิวัธน์</t>
  </si>
  <si>
    <t>เกียรติเดชาวิทย์</t>
  </si>
  <si>
    <t>คุณคิม</t>
  </si>
  <si>
    <t>3769900302298</t>
  </si>
  <si>
    <t>089-690-8517</t>
  </si>
  <si>
    <t>wiwat@mfec.co.th</t>
  </si>
  <si>
    <t>00847</t>
  </si>
  <si>
    <t>Punika</t>
  </si>
  <si>
    <t>Chuaykaew</t>
  </si>
  <si>
    <t>ปุณิกา</t>
  </si>
  <si>
    <t>ช่วยแก้ว</t>
  </si>
  <si>
    <t>คุณเปรี้ยว</t>
  </si>
  <si>
    <t>3930500638612</t>
  </si>
  <si>
    <t>089-208-4949</t>
  </si>
  <si>
    <t>punika@mfec.co.th</t>
  </si>
  <si>
    <t>00848</t>
  </si>
  <si>
    <t>Pantanun</t>
  </si>
  <si>
    <t>Pacheekreepapol</t>
  </si>
  <si>
    <t>พันธนันท์</t>
  </si>
  <si>
    <t>พาชีครีพาพล</t>
  </si>
  <si>
    <t>คุณปิ๊ก</t>
  </si>
  <si>
    <t>3100400562298</t>
  </si>
  <si>
    <t>081-372-5080</t>
  </si>
  <si>
    <t>pantanun@mfec.co.th</t>
  </si>
  <si>
    <t>00851</t>
  </si>
  <si>
    <t>Suteera</t>
  </si>
  <si>
    <t>Kongdum</t>
  </si>
  <si>
    <t>สุธีรา</t>
  </si>
  <si>
    <t>คงดำ</t>
  </si>
  <si>
    <t>คุณกุ้งนาง</t>
  </si>
  <si>
    <t>3100600196333</t>
  </si>
  <si>
    <t>081-824-5788</t>
  </si>
  <si>
    <t>suteera@mfec.co.th</t>
  </si>
  <si>
    <t>00854</t>
  </si>
  <si>
    <t>Nisachon</t>
  </si>
  <si>
    <t>Kuabpimai</t>
  </si>
  <si>
    <t>นิศาชล</t>
  </si>
  <si>
    <t>ควบพิมาย</t>
  </si>
  <si>
    <t>คุณน้อย</t>
  </si>
  <si>
    <t>5301500043115</t>
  </si>
  <si>
    <t>081-836-2576</t>
  </si>
  <si>
    <t>nisachon@mfec.co.th</t>
  </si>
  <si>
    <t>00855</t>
  </si>
  <si>
    <t>Surachai</t>
  </si>
  <si>
    <t>Pitianont</t>
  </si>
  <si>
    <t>สุรชัย</t>
  </si>
  <si>
    <t>ปิติอานนท์</t>
  </si>
  <si>
    <t>คุณชัย</t>
  </si>
  <si>
    <t>3102201421335</t>
  </si>
  <si>
    <t>086-044-1991</t>
  </si>
  <si>
    <t>surachai_p@mfec.co.th</t>
  </si>
  <si>
    <t>00856</t>
  </si>
  <si>
    <t>Meeyindee</t>
  </si>
  <si>
    <t>มียินดี</t>
  </si>
  <si>
    <t>3770100505161</t>
  </si>
  <si>
    <t>086-335-8966</t>
  </si>
  <si>
    <t>decha_m@mfec.co.th</t>
  </si>
  <si>
    <t>00857</t>
  </si>
  <si>
    <t>Suradech</t>
  </si>
  <si>
    <t>Sonngam</t>
  </si>
  <si>
    <t>สุรเดช</t>
  </si>
  <si>
    <t>สนงาม</t>
  </si>
  <si>
    <t>คุณอู๊ด</t>
  </si>
  <si>
    <t>3130500184422</t>
  </si>
  <si>
    <t>086-987-7631</t>
  </si>
  <si>
    <t>suradech@mfec.co.th</t>
  </si>
  <si>
    <t>Rossamon</t>
  </si>
  <si>
    <t>Siriviboon</t>
  </si>
  <si>
    <t>รสมน</t>
  </si>
  <si>
    <t>สิริวิบูลย์</t>
  </si>
  <si>
    <t>คุณลูกชิ้น</t>
  </si>
  <si>
    <t>3100601466261</t>
  </si>
  <si>
    <t>081-611-7116</t>
  </si>
  <si>
    <t>rossamon@mfec.co.th</t>
  </si>
  <si>
    <t>00860</t>
  </si>
  <si>
    <t>Anocha</t>
  </si>
  <si>
    <t>Promkratumlom</t>
  </si>
  <si>
    <t>อโนชา</t>
  </si>
  <si>
    <t>พรมกระทุ่มล้ม</t>
  </si>
  <si>
    <t>Senior Corporate Administrator</t>
  </si>
  <si>
    <t>Corporate Services Excellence</t>
  </si>
  <si>
    <t>3730600128006</t>
  </si>
  <si>
    <t>089-965-0044</t>
  </si>
  <si>
    <t>anocha@mfec.co.th</t>
  </si>
  <si>
    <t>00861</t>
  </si>
  <si>
    <t>Phisit</t>
  </si>
  <si>
    <t>Suklim</t>
  </si>
  <si>
    <t>พิสิฐ</t>
  </si>
  <si>
    <t>สุขลิ้ม</t>
  </si>
  <si>
    <t>3809700024676</t>
  </si>
  <si>
    <t>081-499-0367</t>
  </si>
  <si>
    <t>phisit@mfec.co.th</t>
  </si>
  <si>
    <t>Sgun</t>
  </si>
  <si>
    <t>Tuangsirikulwattana</t>
  </si>
  <si>
    <t>สกรรจ์</t>
  </si>
  <si>
    <t>ตวงศิริกุลวัฒนา</t>
  </si>
  <si>
    <t>คุณกัน</t>
  </si>
  <si>
    <t>Practice Manager-Business Intelligence</t>
  </si>
  <si>
    <t>3102002282611</t>
  </si>
  <si>
    <t>089-690-6969</t>
  </si>
  <si>
    <t>sgun@mfec.co.th</t>
  </si>
  <si>
    <t>00882</t>
  </si>
  <si>
    <t>Sompong</t>
  </si>
  <si>
    <t>Nanakorn</t>
  </si>
  <si>
    <t>สมปอง</t>
  </si>
  <si>
    <t>นะนะกร</t>
  </si>
  <si>
    <t>3160400053911</t>
  </si>
  <si>
    <t>083-072-1602</t>
  </si>
  <si>
    <t>sompong@mfec.co.th</t>
  </si>
  <si>
    <t>00885</t>
  </si>
  <si>
    <t>Hathaithep</t>
  </si>
  <si>
    <t>Soontorn</t>
  </si>
  <si>
    <t>หทัยเทพ</t>
  </si>
  <si>
    <t>สุนทร</t>
  </si>
  <si>
    <t>คุณโค๊ก</t>
  </si>
  <si>
    <t>3770100597368</t>
  </si>
  <si>
    <t>089-026-6431</t>
  </si>
  <si>
    <t>hathaithep@mfec.co.th</t>
  </si>
  <si>
    <t>00886</t>
  </si>
  <si>
    <t>Orawan</t>
  </si>
  <si>
    <t>Omapinyan</t>
  </si>
  <si>
    <t>อรวรรณ</t>
  </si>
  <si>
    <t>โอมอภิญญาณ</t>
  </si>
  <si>
    <t>คุณอ้อม</t>
  </si>
  <si>
    <t>3520100327567</t>
  </si>
  <si>
    <t>081-447-9361</t>
  </si>
  <si>
    <t>orawan@mfec.co.th</t>
  </si>
  <si>
    <t>00887</t>
  </si>
  <si>
    <t>Chaiorawan</t>
  </si>
  <si>
    <t>ธนันต์</t>
  </si>
  <si>
    <t>ชัยอรวรรณ</t>
  </si>
  <si>
    <t>3101300397105</t>
  </si>
  <si>
    <t>081-874-3995</t>
  </si>
  <si>
    <t>tanan_c@mfec.co.th</t>
  </si>
  <si>
    <t>Chantrasmi</t>
  </si>
  <si>
    <t>จันทรัศมี</t>
  </si>
  <si>
    <t>3100500268677</t>
  </si>
  <si>
    <t>081-625-7274</t>
  </si>
  <si>
    <t>kanok_c@mfec.co.th</t>
  </si>
  <si>
    <t>00889</t>
  </si>
  <si>
    <t>Kessarin</t>
  </si>
  <si>
    <t>Boonyapuranon</t>
  </si>
  <si>
    <t>01081</t>
  </si>
  <si>
    <t>เกศรินทร์</t>
  </si>
  <si>
    <t>บุญญปุรานนท์</t>
  </si>
  <si>
    <t>คุณเกด</t>
  </si>
  <si>
    <t>Corporate Services Manager</t>
  </si>
  <si>
    <t>3650100520838</t>
  </si>
  <si>
    <t>02-821-7898</t>
  </si>
  <si>
    <t>081-925-3007</t>
  </si>
  <si>
    <t>kessarin@mfec.co.th</t>
  </si>
  <si>
    <t>00890</t>
  </si>
  <si>
    <t>Supachai</t>
  </si>
  <si>
    <t>Hongnikorn</t>
  </si>
  <si>
    <t>สุภชัย</t>
  </si>
  <si>
    <t>หงษ์นิกร</t>
  </si>
  <si>
    <t>คุณโน๊ต</t>
  </si>
  <si>
    <t>1609990004644</t>
  </si>
  <si>
    <t>089-493-9470</t>
  </si>
  <si>
    <t>supachai_h@mfec.co.th</t>
  </si>
  <si>
    <t>00892</t>
  </si>
  <si>
    <t>Narongrit</t>
  </si>
  <si>
    <t>Intasunta</t>
  </si>
  <si>
    <t>ณรงค์ฤทธิ์</t>
  </si>
  <si>
    <t>อินทสันตา</t>
  </si>
  <si>
    <t>System Outsource Engineer</t>
  </si>
  <si>
    <t>3480600086772</t>
  </si>
  <si>
    <t>089-184-5445</t>
  </si>
  <si>
    <t>narongrit@mfec.co.th</t>
  </si>
  <si>
    <t>00893</t>
  </si>
  <si>
    <t>Surasa</t>
  </si>
  <si>
    <t>Na Nongkhai</t>
  </si>
  <si>
    <t>สุรสา</t>
  </si>
  <si>
    <t>ณ หนองคาย</t>
  </si>
  <si>
    <t>Assistant Financial Manager</t>
  </si>
  <si>
    <t>3100602686664</t>
  </si>
  <si>
    <t>089-777-1177</t>
  </si>
  <si>
    <t>surasa@mfec.co.th</t>
  </si>
  <si>
    <t>00894</t>
  </si>
  <si>
    <t>Suthasinee</t>
  </si>
  <si>
    <t>Charoennam</t>
  </si>
  <si>
    <t>สุธาสินี</t>
  </si>
  <si>
    <t>เจริญนาม</t>
  </si>
  <si>
    <t>3100601347009</t>
  </si>
  <si>
    <t>085-088-9552</t>
  </si>
  <si>
    <t>suthasinee_c@mfec.co.th</t>
  </si>
  <si>
    <t>00897</t>
  </si>
  <si>
    <t>Wongworachatkan</t>
  </si>
  <si>
    <t>วงศ์วรชาติกาล</t>
  </si>
  <si>
    <t>คุณจัง</t>
  </si>
  <si>
    <t>3101290001301</t>
  </si>
  <si>
    <t>081-304-7979</t>
  </si>
  <si>
    <t>sompong_w@mfec.co.th</t>
  </si>
  <si>
    <t>00899</t>
  </si>
  <si>
    <t>Wilaichat</t>
  </si>
  <si>
    <t>Wararaksajja</t>
  </si>
  <si>
    <t>วิไลฉัตร</t>
  </si>
  <si>
    <t>วรารักษ์สัจจะ</t>
  </si>
  <si>
    <t>3101500444930</t>
  </si>
  <si>
    <t>089-770-5239</t>
  </si>
  <si>
    <t>wilaichat@mfec.co.th</t>
  </si>
  <si>
    <t>00900</t>
  </si>
  <si>
    <t>Thitima</t>
  </si>
  <si>
    <t>Buranawat</t>
  </si>
  <si>
    <t>ฐิติมา</t>
  </si>
  <si>
    <t>บูรณวัฒน์</t>
  </si>
  <si>
    <t>คุณแอนนี่</t>
  </si>
  <si>
    <t>Senior HR Manager</t>
  </si>
  <si>
    <t>3100902904942</t>
  </si>
  <si>
    <t>083-706-8648</t>
  </si>
  <si>
    <t>thitima_b@mfec.co.th</t>
  </si>
  <si>
    <t>00901</t>
  </si>
  <si>
    <t>Keerataya</t>
  </si>
  <si>
    <t>Phu-ngam</t>
  </si>
  <si>
    <t>กีรตยา</t>
  </si>
  <si>
    <t>ภู่งาม</t>
  </si>
  <si>
    <t>HR Business Partner  Manager</t>
  </si>
  <si>
    <t>HR of Client Services &amp; Support</t>
  </si>
  <si>
    <t>3160100733381</t>
  </si>
  <si>
    <t>082-355-4646</t>
  </si>
  <si>
    <t>keerataya@mfec.co.th</t>
  </si>
  <si>
    <t>00903</t>
  </si>
  <si>
    <t>Atthaporn</t>
  </si>
  <si>
    <t>Dusanee</t>
  </si>
  <si>
    <t>อรรถพร</t>
  </si>
  <si>
    <t>ดุษณีย์</t>
  </si>
  <si>
    <t>Technical Presales Director</t>
  </si>
  <si>
    <t>3159800025891</t>
  </si>
  <si>
    <t>089-111-0030</t>
  </si>
  <si>
    <t>atthaporn@mfec.co.th</t>
  </si>
  <si>
    <t>00904</t>
  </si>
  <si>
    <t>Jirayuth</t>
  </si>
  <si>
    <t>Suebjakkan</t>
  </si>
  <si>
    <t>จิรายุทธ์</t>
  </si>
  <si>
    <t>สืบจากกัน</t>
  </si>
  <si>
    <t>คุณฟลุ๊ก</t>
  </si>
  <si>
    <t>3101000647874</t>
  </si>
  <si>
    <t>092-896-4266</t>
  </si>
  <si>
    <t>jirayuth@mfec.co.th</t>
  </si>
  <si>
    <t>00905</t>
  </si>
  <si>
    <t>Churdchom</t>
  </si>
  <si>
    <t>Sumritsopark</t>
  </si>
  <si>
    <t>01202</t>
  </si>
  <si>
    <t>เฉิดโฉม</t>
  </si>
  <si>
    <t>สัมฤทธิ์โสภาค</t>
  </si>
  <si>
    <t>คุณโฉม</t>
  </si>
  <si>
    <t>PS-Government &amp; Defense</t>
  </si>
  <si>
    <t>3101501466279</t>
  </si>
  <si>
    <t>086-340-0036</t>
  </si>
  <si>
    <t>churdchom@mfec.co.th</t>
  </si>
  <si>
    <t>Nanta</t>
  </si>
  <si>
    <t>Rungjang</t>
  </si>
  <si>
    <t>นันต์ทา</t>
  </si>
  <si>
    <t>รุ่งแจ้ง</t>
  </si>
  <si>
    <t>Marketing Director</t>
  </si>
  <si>
    <t>Business Development &amp; Partner Alliance</t>
  </si>
  <si>
    <t>3210500412319</t>
  </si>
  <si>
    <t>081-801-8625</t>
  </si>
  <si>
    <t>nanta@mfec.co.th</t>
  </si>
  <si>
    <t>00908</t>
  </si>
  <si>
    <t>Tongtawat</t>
  </si>
  <si>
    <t>Thongtitcharoen</t>
  </si>
  <si>
    <t>ธงธวัช</t>
  </si>
  <si>
    <t>ทองทิตต์เจริญ</t>
  </si>
  <si>
    <t>คุณธง</t>
  </si>
  <si>
    <t>3240500241603</t>
  </si>
  <si>
    <t>081-723-7525</t>
  </si>
  <si>
    <t>tongtawat@mfec.co.th</t>
  </si>
  <si>
    <t>00909</t>
  </si>
  <si>
    <t>Jirapat</t>
  </si>
  <si>
    <t>Direakboossarakom</t>
  </si>
  <si>
    <t>จิรภัทร</t>
  </si>
  <si>
    <t>ดิเรกบุษราคม</t>
  </si>
  <si>
    <t>คุณต๋อง</t>
  </si>
  <si>
    <t>1739900064285</t>
  </si>
  <si>
    <t>081-930-1985</t>
  </si>
  <si>
    <t>jirapat_d@mfec.co.th</t>
  </si>
  <si>
    <t>Arkornkit</t>
  </si>
  <si>
    <t>Wongtaweesup</t>
  </si>
  <si>
    <t>อากรกิจ</t>
  </si>
  <si>
    <t>วงษ์ทวีทรัพย์</t>
  </si>
  <si>
    <t>Cost Accounting Assistant Manager</t>
  </si>
  <si>
    <t>1710600009655</t>
  </si>
  <si>
    <t>02-821-7911</t>
  </si>
  <si>
    <t>080-391-4199</t>
  </si>
  <si>
    <t>00911</t>
  </si>
  <si>
    <t>Duangdao</t>
  </si>
  <si>
    <t>Kankarn</t>
  </si>
  <si>
    <t>ดวงดาว</t>
  </si>
  <si>
    <t>กันการ</t>
  </si>
  <si>
    <t>Senior MA Solution Officer</t>
  </si>
  <si>
    <t>3251100176228</t>
  </si>
  <si>
    <t>081-482-5460</t>
  </si>
  <si>
    <t>duangdao@mfec.co.th</t>
  </si>
  <si>
    <t>00912</t>
  </si>
  <si>
    <t>Sasathorn</t>
  </si>
  <si>
    <t>Buttarat</t>
  </si>
  <si>
    <t>ศศธร</t>
  </si>
  <si>
    <t>บุตราช</t>
  </si>
  <si>
    <t>3460701040719</t>
  </si>
  <si>
    <t>081-868-4902</t>
  </si>
  <si>
    <t>00913</t>
  </si>
  <si>
    <t>Akkares</t>
  </si>
  <si>
    <t>Thangwattanarat</t>
  </si>
  <si>
    <t>อัครเรศ</t>
  </si>
  <si>
    <t>ตั้งวัฒนารัตน์</t>
  </si>
  <si>
    <t>คุณอรรจ</t>
  </si>
  <si>
    <t>1101700002071</t>
  </si>
  <si>
    <t>086-619-2623</t>
  </si>
  <si>
    <t>akkares@mfec.co.th</t>
  </si>
  <si>
    <t>00915</t>
  </si>
  <si>
    <t>Pakorn</t>
  </si>
  <si>
    <t>Kookarinrat</t>
  </si>
  <si>
    <t>ภากร</t>
  </si>
  <si>
    <t>คูกรินทร์รัตน์</t>
  </si>
  <si>
    <t>PS-Product Development</t>
  </si>
  <si>
    <t>1310490002787</t>
  </si>
  <si>
    <t>089-158-8041</t>
  </si>
  <si>
    <t>pakorn_k@mfec.co.th</t>
  </si>
  <si>
    <t>00917</t>
  </si>
  <si>
    <t>Prueak</t>
  </si>
  <si>
    <t>Thananusol</t>
  </si>
  <si>
    <t>พฤกษ์</t>
  </si>
  <si>
    <t>ธนานุสนธิ์</t>
  </si>
  <si>
    <t>คุณพฤกษ์</t>
  </si>
  <si>
    <t>1101400420731</t>
  </si>
  <si>
    <t>086-975-5322</t>
  </si>
  <si>
    <t>prueak@mfec.co.th</t>
  </si>
  <si>
    <t>00918</t>
  </si>
  <si>
    <t>Thararat</t>
  </si>
  <si>
    <t>Thikhanti</t>
  </si>
  <si>
    <t>ธารารัตน์</t>
  </si>
  <si>
    <t>ธิขันธ์ติ</t>
  </si>
  <si>
    <t>3540400246708</t>
  </si>
  <si>
    <t>084-169-1344</t>
  </si>
  <si>
    <t>thararat@mfec.co.th</t>
  </si>
  <si>
    <t>00919</t>
  </si>
  <si>
    <t>Saravuth</t>
  </si>
  <si>
    <t>Ruangsutham</t>
  </si>
  <si>
    <t>สราวุฒิ</t>
  </si>
  <si>
    <t>เรืองสุธรรม</t>
  </si>
  <si>
    <t>1100200143805</t>
  </si>
  <si>
    <t>085-161-7550</t>
  </si>
  <si>
    <t>00920</t>
  </si>
  <si>
    <t>Kritsamon</t>
  </si>
  <si>
    <t>Chaithanaphinyo</t>
  </si>
  <si>
    <t>กฤษมล</t>
  </si>
  <si>
    <t>ชัยธนะภิญโญ</t>
  </si>
  <si>
    <t>1400500016385</t>
  </si>
  <si>
    <t>086-641-1321</t>
  </si>
  <si>
    <t>kritsamon@mfec.co.th</t>
  </si>
  <si>
    <t>00921</t>
  </si>
  <si>
    <t>Dittanun</t>
  </si>
  <si>
    <t>Phonjaroensri</t>
  </si>
  <si>
    <t>ดิษฐ์ธนันต์</t>
  </si>
  <si>
    <t>ผลเจริญศรี</t>
  </si>
  <si>
    <t>คุณดิด</t>
  </si>
  <si>
    <t>1101400372795</t>
  </si>
  <si>
    <t>087-976-9829</t>
  </si>
  <si>
    <t>dittanun@mfec.co.th</t>
  </si>
  <si>
    <t>00922</t>
  </si>
  <si>
    <t>Polsun</t>
  </si>
  <si>
    <t>Karasin</t>
  </si>
  <si>
    <t>พลสัณ</t>
  </si>
  <si>
    <t>ฆารสินธุ์</t>
  </si>
  <si>
    <t>Information Security Team Lead</t>
  </si>
  <si>
    <t>3101401831684</t>
  </si>
  <si>
    <t>086-790-6990</t>
  </si>
  <si>
    <t>polsun@mfec.co.th</t>
  </si>
  <si>
    <t>00924</t>
  </si>
  <si>
    <t>Meechai</t>
  </si>
  <si>
    <t>Anukkamontri</t>
  </si>
  <si>
    <t>มีชัย</t>
  </si>
  <si>
    <t>อนัคฆมนตรี</t>
  </si>
  <si>
    <t>Information Security Engineer</t>
  </si>
  <si>
    <t>1489900001219</t>
  </si>
  <si>
    <t>089-203-5430</t>
  </si>
  <si>
    <t>meechai@mfec.co.th</t>
  </si>
  <si>
    <t>00925</t>
  </si>
  <si>
    <t>Atthawut</t>
  </si>
  <si>
    <t>Jaisuk</t>
  </si>
  <si>
    <t>อัฐวุฒิ</t>
  </si>
  <si>
    <t>ใจสุข</t>
  </si>
  <si>
    <t>คุณยศ</t>
  </si>
  <si>
    <t>Presales Engineer</t>
  </si>
  <si>
    <t>System Architect</t>
  </si>
  <si>
    <t>3570200210564</t>
  </si>
  <si>
    <t>087-938-3738</t>
  </si>
  <si>
    <t>atthawut@mfec.co.th</t>
  </si>
  <si>
    <t>00926</t>
  </si>
  <si>
    <t>Komson</t>
  </si>
  <si>
    <t>Naknawa</t>
  </si>
  <si>
    <t>คมสัน</t>
  </si>
  <si>
    <t>นาคนาวา</t>
  </si>
  <si>
    <t>3100904749740</t>
  </si>
  <si>
    <t>084-761-1829</t>
  </si>
  <si>
    <t>komson_n@mfec.co.th</t>
  </si>
  <si>
    <t>00927</t>
  </si>
  <si>
    <t>Pattarawin</t>
  </si>
  <si>
    <t>Boonyasurak</t>
  </si>
  <si>
    <t>00945</t>
  </si>
  <si>
    <t>ภัทรวินท์</t>
  </si>
  <si>
    <t>บุณยสุรักษ์</t>
  </si>
  <si>
    <t>คุณจ๋าย</t>
  </si>
  <si>
    <t>Presales Team Lead</t>
  </si>
  <si>
    <t>3169900093520</t>
  </si>
  <si>
    <t>087-904-4707</t>
  </si>
  <si>
    <t>pattarawin@mfec.co.th</t>
  </si>
  <si>
    <t>Netnapha</t>
  </si>
  <si>
    <t>Chaoun</t>
  </si>
  <si>
    <t>เนตรนภา</t>
  </si>
  <si>
    <t>ชาอุ่น</t>
  </si>
  <si>
    <t>Accounting Manager</t>
  </si>
  <si>
    <t>3670301337089</t>
  </si>
  <si>
    <t>02-821-7912</t>
  </si>
  <si>
    <t>081-107-5080</t>
  </si>
  <si>
    <t>087-668-8383</t>
  </si>
  <si>
    <t>netnapha@mfec.co.th</t>
  </si>
  <si>
    <t>00929</t>
  </si>
  <si>
    <t>Surasak</t>
  </si>
  <si>
    <t>Pinyoying</t>
  </si>
  <si>
    <t>สุรศักดิ์</t>
  </si>
  <si>
    <t>ภิญโญยิ่ง</t>
  </si>
  <si>
    <t>Messenger</t>
  </si>
  <si>
    <t>3670700619029</t>
  </si>
  <si>
    <t>089-531-1942</t>
  </si>
  <si>
    <t>surasak@mfec.co.th</t>
  </si>
  <si>
    <t>00930</t>
  </si>
  <si>
    <t>Wissanu</t>
  </si>
  <si>
    <t>Tiaoti</t>
  </si>
  <si>
    <t>วิษณุ</t>
  </si>
  <si>
    <t>เตียวติ</t>
  </si>
  <si>
    <t>คุณโต้ง</t>
  </si>
  <si>
    <t>3240100059026</t>
  </si>
  <si>
    <t>02-821-7941</t>
  </si>
  <si>
    <t>086-515-5949</t>
  </si>
  <si>
    <t>wissanu@mfec.co.th</t>
  </si>
  <si>
    <t>00931</t>
  </si>
  <si>
    <t>Tanida</t>
  </si>
  <si>
    <t>Ruangsawat</t>
  </si>
  <si>
    <t>01225</t>
  </si>
  <si>
    <t>ธนิดา</t>
  </si>
  <si>
    <t>เรืองสวัสดิ์</t>
  </si>
  <si>
    <t>คุณหวาน</t>
  </si>
  <si>
    <t>ERP Support</t>
  </si>
  <si>
    <t>1249900042995</t>
  </si>
  <si>
    <t>086-540-8434</t>
  </si>
  <si>
    <t>tanida@mfec.co.th</t>
  </si>
  <si>
    <t>00932</t>
  </si>
  <si>
    <t>Saowanee</t>
  </si>
  <si>
    <t>Suemanotham</t>
  </si>
  <si>
    <t>เสาวนีย์</t>
  </si>
  <si>
    <t>สื่อมโนธรรม</t>
  </si>
  <si>
    <t>3841200350844</t>
  </si>
  <si>
    <t>086-077-7501</t>
  </si>
  <si>
    <t>00933</t>
  </si>
  <si>
    <t>Kajohnsak</t>
  </si>
  <si>
    <t>Thiawsawang</t>
  </si>
  <si>
    <t>ขจรศักดิ์</t>
  </si>
  <si>
    <t>เที่ยวแสวง</t>
  </si>
  <si>
    <t>3540700135596</t>
  </si>
  <si>
    <t>084-007-2358</t>
  </si>
  <si>
    <t>kajohnsak@mfec.co.th</t>
  </si>
  <si>
    <t>00934</t>
  </si>
  <si>
    <t>1449900014116</t>
  </si>
  <si>
    <t>084-684-2883</t>
  </si>
  <si>
    <t>krisada_c@mfec.co.th</t>
  </si>
  <si>
    <t>00935</t>
  </si>
  <si>
    <t>Siwalee</t>
  </si>
  <si>
    <t>Nilduang</t>
  </si>
  <si>
    <t>01237</t>
  </si>
  <si>
    <t>สิวลี</t>
  </si>
  <si>
    <t>นิลดวง</t>
  </si>
  <si>
    <t>คุณปาล์ม</t>
  </si>
  <si>
    <t>Application Development</t>
  </si>
  <si>
    <t>1100700273937</t>
  </si>
  <si>
    <t>086-552-2440</t>
  </si>
  <si>
    <t>siwalee@mfec.co.th</t>
  </si>
  <si>
    <t>00936</t>
  </si>
  <si>
    <t>Pitsanu</t>
  </si>
  <si>
    <t>Prosuwan</t>
  </si>
  <si>
    <t>พิษณุ</t>
  </si>
  <si>
    <t>โพธิ์สุวรรณ</t>
  </si>
  <si>
    <t>คุณนุ</t>
  </si>
  <si>
    <t>System and IT Operation</t>
  </si>
  <si>
    <t>3721000305595</t>
  </si>
  <si>
    <t>085-335-6140</t>
  </si>
  <si>
    <t>pitsanu@mfec.co.th</t>
  </si>
  <si>
    <t>00937</t>
  </si>
  <si>
    <t>Sapphasit</t>
  </si>
  <si>
    <t>Laohmatwanich</t>
  </si>
  <si>
    <t>สรรพสิทธิ์</t>
  </si>
  <si>
    <t>เลาห์มาศวนิช</t>
  </si>
  <si>
    <t>คุณดอย</t>
  </si>
  <si>
    <t>Network Infrastructure</t>
  </si>
  <si>
    <t>3359900106140</t>
  </si>
  <si>
    <t>086-879-6839</t>
  </si>
  <si>
    <t>sapphasit@mfec.co.th</t>
  </si>
  <si>
    <t>00938</t>
  </si>
  <si>
    <t>Siwaporn</t>
  </si>
  <si>
    <t>Kitbutrawat</t>
  </si>
  <si>
    <t>ศิวพร</t>
  </si>
  <si>
    <t>กิจบุตราวัฒน์</t>
  </si>
  <si>
    <t>System Analysis &amp; Design</t>
  </si>
  <si>
    <t>3199700027281</t>
  </si>
  <si>
    <t>081-647-2505</t>
  </si>
  <si>
    <t>siwaporn@mfec.co.th</t>
  </si>
  <si>
    <t>00939</t>
  </si>
  <si>
    <t>Suphakrit</t>
  </si>
  <si>
    <t>01073</t>
  </si>
  <si>
    <t>ศุภกฤต</t>
  </si>
  <si>
    <t>3309900485663</t>
  </si>
  <si>
    <t>086-568-8873</t>
  </si>
  <si>
    <t>suphakrit_t@mfec.co.th</t>
  </si>
  <si>
    <t>00940</t>
  </si>
  <si>
    <t>Patamavadee</t>
  </si>
  <si>
    <t>Panikodom</t>
  </si>
  <si>
    <t>ปฐมาวดี</t>
  </si>
  <si>
    <t>พนิโคดม</t>
  </si>
  <si>
    <t>3110101779074</t>
  </si>
  <si>
    <t>081-400-4977</t>
  </si>
  <si>
    <t>patamavadee@mfec.co.th</t>
  </si>
  <si>
    <t>00941</t>
  </si>
  <si>
    <t>Navaphon</t>
  </si>
  <si>
    <t>Suedilokvattana</t>
  </si>
  <si>
    <t>สื่อดิลกวัฒนา</t>
  </si>
  <si>
    <t>คุณพล</t>
  </si>
  <si>
    <t>1100800127886</t>
  </si>
  <si>
    <t>081-261-2743</t>
  </si>
  <si>
    <t>navaphon@mfec.co.th</t>
  </si>
  <si>
    <t>00942</t>
  </si>
  <si>
    <t>Salila</t>
  </si>
  <si>
    <t>Jarupat</t>
  </si>
  <si>
    <t>สลิลา</t>
  </si>
  <si>
    <t>จารุพัฒน์</t>
  </si>
  <si>
    <t>คุณผึ้ง</t>
  </si>
  <si>
    <t>1100800156738</t>
  </si>
  <si>
    <t>089-440-0299</t>
  </si>
  <si>
    <t>salila@mfec.co.th</t>
  </si>
  <si>
    <t>00943</t>
  </si>
  <si>
    <t>Songpon</t>
  </si>
  <si>
    <t>Sompongsawad</t>
  </si>
  <si>
    <t>ทรงพล</t>
  </si>
  <si>
    <t>สมพงษ์สวัสดิ์</t>
  </si>
  <si>
    <t>3100201238121</t>
  </si>
  <si>
    <t>081-643-2340</t>
  </si>
  <si>
    <t>Sutasak</t>
  </si>
  <si>
    <t>Wangvanitchakorn</t>
  </si>
  <si>
    <t>สุธาเสก</t>
  </si>
  <si>
    <t>หวังวณิชชากร</t>
  </si>
  <si>
    <t>คุณเสก</t>
  </si>
  <si>
    <t>3809700174911</t>
  </si>
  <si>
    <t>0-2971-3642</t>
  </si>
  <si>
    <t>081-648-9683</t>
  </si>
  <si>
    <t>sutasak@mfec.co.th</t>
  </si>
  <si>
    <t>00946</t>
  </si>
  <si>
    <t>Wasan</t>
  </si>
  <si>
    <t>Matmeem</t>
  </si>
  <si>
    <t>วสันต์</t>
  </si>
  <si>
    <t>หมัดหมีม</t>
  </si>
  <si>
    <t>QA Officer</t>
  </si>
  <si>
    <t>3840600224349</t>
  </si>
  <si>
    <t>083-244-9843</t>
  </si>
  <si>
    <t>wasan@mfec.co.th</t>
  </si>
  <si>
    <t>Sarut</t>
  </si>
  <si>
    <t>Yeamrakchat</t>
  </si>
  <si>
    <t>ศรุต</t>
  </si>
  <si>
    <t>เยี่ยมรักชาติ</t>
  </si>
  <si>
    <t>คุณนุ๊ก</t>
  </si>
  <si>
    <t>1959900041127</t>
  </si>
  <si>
    <t>081-781-8418</t>
  </si>
  <si>
    <t>00948</t>
  </si>
  <si>
    <t>Nuttapol</t>
  </si>
  <si>
    <t>Triratanakulcharas</t>
  </si>
  <si>
    <t>ณัฏฐพล</t>
  </si>
  <si>
    <t>ตรีรัตนกุลจรัส</t>
  </si>
  <si>
    <t>ETL Developer</t>
  </si>
  <si>
    <t>1100400182316</t>
  </si>
  <si>
    <t>089-445-0024</t>
  </si>
  <si>
    <t>nuttapol@mfec.co.th</t>
  </si>
  <si>
    <t>00949</t>
  </si>
  <si>
    <t>Sasiwan</t>
  </si>
  <si>
    <t>Jitphungtham</t>
  </si>
  <si>
    <t>ศศิวัณย์</t>
  </si>
  <si>
    <t>จิตพึงธรรม</t>
  </si>
  <si>
    <t>Pre-sales Information Security</t>
  </si>
  <si>
    <t>1100400096908</t>
  </si>
  <si>
    <t>086-398-4898</t>
  </si>
  <si>
    <t>00950</t>
  </si>
  <si>
    <t>Punto</t>
  </si>
  <si>
    <t>พันโท</t>
  </si>
  <si>
    <t>1100700241881</t>
  </si>
  <si>
    <t>083-986-4727</t>
  </si>
  <si>
    <t>waraporn_p@mfec.co.th</t>
  </si>
  <si>
    <t>00952</t>
  </si>
  <si>
    <t>Chisanuthut</t>
  </si>
  <si>
    <t>Netnitianan</t>
  </si>
  <si>
    <t>ชิษณุทัศน์</t>
  </si>
  <si>
    <t>เนตรนิธิอนันต์</t>
  </si>
  <si>
    <t>Warehouse Officer</t>
  </si>
  <si>
    <t>3709900256369</t>
  </si>
  <si>
    <t>02-821-7934</t>
  </si>
  <si>
    <t>080-554-5509</t>
  </si>
  <si>
    <t>chisanuthut@mfec.co.th</t>
  </si>
  <si>
    <t>00953</t>
  </si>
  <si>
    <t>Panuwat</t>
  </si>
  <si>
    <t>Pugatorn</t>
  </si>
  <si>
    <t>ภานุวัฒน์</t>
  </si>
  <si>
    <t>พุกาธร</t>
  </si>
  <si>
    <t>3179900114578</t>
  </si>
  <si>
    <t>086-625-8441</t>
  </si>
  <si>
    <t>panuwat_p@mfec.co.th</t>
  </si>
  <si>
    <t>00955</t>
  </si>
  <si>
    <t>Komkit</t>
  </si>
  <si>
    <t>Sonthisophon</t>
  </si>
  <si>
    <t>คมกฤต</t>
  </si>
  <si>
    <t>สนธิโสภณ</t>
  </si>
  <si>
    <t>3229900133130</t>
  </si>
  <si>
    <t>081-714-6690</t>
  </si>
  <si>
    <t>komkit@mfec.co.th</t>
  </si>
  <si>
    <t>00956</t>
  </si>
  <si>
    <t>Sunthorn</t>
  </si>
  <si>
    <t>Prakitchaiwattana</t>
  </si>
  <si>
    <t>ประกิตชัยวัฒนา</t>
  </si>
  <si>
    <t>Enterprise Outsources</t>
  </si>
  <si>
    <t>3349800192044</t>
  </si>
  <si>
    <t>081-484-3040</t>
  </si>
  <si>
    <t>sunthorn@mfec.co.th</t>
  </si>
  <si>
    <t>00957</t>
  </si>
  <si>
    <t>Sarinya</t>
  </si>
  <si>
    <t>Sukmonop</t>
  </si>
  <si>
    <t>ศริญญา</t>
  </si>
  <si>
    <t>สุขมานพ</t>
  </si>
  <si>
    <t>คุณแตง</t>
  </si>
  <si>
    <t>IT Architect</t>
  </si>
  <si>
    <t>3100903030725</t>
  </si>
  <si>
    <t>081-402-0269</t>
  </si>
  <si>
    <t>sarinya@mfec.co.th</t>
  </si>
  <si>
    <t>00958</t>
  </si>
  <si>
    <t>Naphapan</t>
  </si>
  <si>
    <t>Promphakdee</t>
  </si>
  <si>
    <t>นภาพรรณ</t>
  </si>
  <si>
    <t>พรมภักดี</t>
  </si>
  <si>
    <t>3190200124548</t>
  </si>
  <si>
    <t>081-771-5797</t>
  </si>
  <si>
    <t>naphapan@mfec.co.th</t>
  </si>
  <si>
    <t>00959</t>
  </si>
  <si>
    <t>Napat</t>
  </si>
  <si>
    <t>Kamolraktrakul</t>
  </si>
  <si>
    <t>ณภัทร</t>
  </si>
  <si>
    <t>กมลรักตระกูล</t>
  </si>
  <si>
    <t>คุณปุ๋ม</t>
  </si>
  <si>
    <t>3100700186267</t>
  </si>
  <si>
    <t>086-663-0003</t>
  </si>
  <si>
    <t>napat@mfec.co.th</t>
  </si>
  <si>
    <t>00961</t>
  </si>
  <si>
    <t>Suprepong</t>
  </si>
  <si>
    <t>Srisaovajati</t>
  </si>
  <si>
    <t>สุปรีย์พงษ์</t>
  </si>
  <si>
    <t>ศรีเสาวชาติ</t>
  </si>
  <si>
    <t>คุณต้อง</t>
  </si>
  <si>
    <t>1102000103534</t>
  </si>
  <si>
    <t>089-217-8006</t>
  </si>
  <si>
    <t>suprepong@mfec.co.th</t>
  </si>
  <si>
    <t>00962</t>
  </si>
  <si>
    <t>Prawit</t>
  </si>
  <si>
    <t>Wongjakkham</t>
  </si>
  <si>
    <t>ประวิทย์</t>
  </si>
  <si>
    <t>วงศ์จักรคำ</t>
  </si>
  <si>
    <t>Developer</t>
  </si>
  <si>
    <t>1520800006619</t>
  </si>
  <si>
    <t>086-675-1611</t>
  </si>
  <si>
    <t>prawit@mfec.co.th</t>
  </si>
  <si>
    <t>Noppasit</t>
  </si>
  <si>
    <t>Wannala-iad</t>
  </si>
  <si>
    <t>นพสิทธิ์</t>
  </si>
  <si>
    <t>วรรณละเอียด</t>
  </si>
  <si>
    <t>คุณเป้ง</t>
  </si>
  <si>
    <t>Solution Specialist Team Leader</t>
  </si>
  <si>
    <t>1101400480628</t>
  </si>
  <si>
    <t>082-952-5945</t>
  </si>
  <si>
    <t>00964</t>
  </si>
  <si>
    <t>O-larn</t>
  </si>
  <si>
    <t>Suriyabhumi</t>
  </si>
  <si>
    <t>โอฬาร</t>
  </si>
  <si>
    <t>สุริยภูมิ</t>
  </si>
  <si>
    <t>คุณเต้ย</t>
  </si>
  <si>
    <t>Senior Software Presales</t>
  </si>
  <si>
    <t>3100603124139</t>
  </si>
  <si>
    <t>081-300-4232</t>
  </si>
  <si>
    <t>olarn@mfec.co.th</t>
  </si>
  <si>
    <t>00965</t>
  </si>
  <si>
    <t>Pleangpim</t>
  </si>
  <si>
    <t>Palaikaew</t>
  </si>
  <si>
    <t>เพลงพิมพ์</t>
  </si>
  <si>
    <t>ภาลัยแก้ว</t>
  </si>
  <si>
    <t>Information Security Postsale</t>
  </si>
  <si>
    <t>1520300002533</t>
  </si>
  <si>
    <t>081-859-0168</t>
  </si>
  <si>
    <t>pleangpim@mfec.co.th</t>
  </si>
  <si>
    <t>00967</t>
  </si>
  <si>
    <t>Chaimongkol</t>
  </si>
  <si>
    <t>Homnuan</t>
  </si>
  <si>
    <t>ชัยมงคล</t>
  </si>
  <si>
    <t>หอมนวล</t>
  </si>
  <si>
    <t>3560300636857</t>
  </si>
  <si>
    <t>089-567-9849</t>
  </si>
  <si>
    <t>chaimongkol@mfec.co.th</t>
  </si>
  <si>
    <t>00968</t>
  </si>
  <si>
    <t>Sitipong</t>
  </si>
  <si>
    <t>Piewla-Or</t>
  </si>
  <si>
    <t>สิฐิพงศ์</t>
  </si>
  <si>
    <t>ผิวละออ</t>
  </si>
  <si>
    <t>3720200759211</t>
  </si>
  <si>
    <t>099-196-9161</t>
  </si>
  <si>
    <t>sitipong@mfec.co.th</t>
  </si>
  <si>
    <t>00969</t>
  </si>
  <si>
    <t>Jiraporn</t>
  </si>
  <si>
    <t>จิราพร</t>
  </si>
  <si>
    <t>Digital TripleA Solution</t>
  </si>
  <si>
    <t>3940500087225</t>
  </si>
  <si>
    <t>086-748-0663</t>
  </si>
  <si>
    <t>jiraporn@mfec.co.th</t>
  </si>
  <si>
    <t>00970</t>
  </si>
  <si>
    <t>Bhurita</t>
  </si>
  <si>
    <t>Chayakulphakdi</t>
  </si>
  <si>
    <t>ภูริตา</t>
  </si>
  <si>
    <t>ชยะกุลภักดี</t>
  </si>
  <si>
    <t>คุณแอมป์</t>
  </si>
  <si>
    <t>1739970009623</t>
  </si>
  <si>
    <t>085-832-2210</t>
  </si>
  <si>
    <t>bhurita@mfec.co.th</t>
  </si>
  <si>
    <t>00972</t>
  </si>
  <si>
    <t>Vorapol</t>
  </si>
  <si>
    <t>Panna-Rye</t>
  </si>
  <si>
    <t>วรพล</t>
  </si>
  <si>
    <t>พรรณรายณ์</t>
  </si>
  <si>
    <t>System Analyst/ Technical Consultant</t>
  </si>
  <si>
    <t>3101701033015</t>
  </si>
  <si>
    <t>085-943-1575</t>
  </si>
  <si>
    <t>vorapol@mfec.co.th</t>
  </si>
  <si>
    <t>00973</t>
  </si>
  <si>
    <t>Chanthana</t>
  </si>
  <si>
    <t>Patchana</t>
  </si>
  <si>
    <t>จันทนา</t>
  </si>
  <si>
    <t>พัฒชนะ</t>
  </si>
  <si>
    <t>คุณกุ้ง</t>
  </si>
  <si>
    <t>3670600363642</t>
  </si>
  <si>
    <t>02-821-7856</t>
  </si>
  <si>
    <t>028217856</t>
  </si>
  <si>
    <t>081-593-6565</t>
  </si>
  <si>
    <t>chanthana_p@mfec.co.th</t>
  </si>
  <si>
    <t>00974</t>
  </si>
  <si>
    <t>Chawis</t>
  </si>
  <si>
    <t>Tungchaiwanna</t>
  </si>
  <si>
    <t>ชวิศ</t>
  </si>
  <si>
    <t>ตั้งชัยวรรณา</t>
  </si>
  <si>
    <t>คุณบอมบ์</t>
  </si>
  <si>
    <t>3190900033138</t>
  </si>
  <si>
    <t>081-205-1599</t>
  </si>
  <si>
    <t>chawis@mfec.co.th</t>
  </si>
  <si>
    <t>00977</t>
  </si>
  <si>
    <t>Aleena</t>
  </si>
  <si>
    <t>Tongdaeng</t>
  </si>
  <si>
    <t>อลีนา</t>
  </si>
  <si>
    <t>ทองแดง</t>
  </si>
  <si>
    <t>3101401921934</t>
  </si>
  <si>
    <t>081-585-8808</t>
  </si>
  <si>
    <t>aleena@mfec.co.th</t>
  </si>
  <si>
    <t>00978</t>
  </si>
  <si>
    <t>Saroch</t>
  </si>
  <si>
    <t>Khotchompoo</t>
  </si>
  <si>
    <t>สาโรจน์</t>
  </si>
  <si>
    <t>โคตรชมภู</t>
  </si>
  <si>
    <t>คุณโรจน์</t>
  </si>
  <si>
    <t>3430200644646</t>
  </si>
  <si>
    <t>084-655-4665</t>
  </si>
  <si>
    <t>saroch@mfec.co.th</t>
  </si>
  <si>
    <t>00979</t>
  </si>
  <si>
    <t>Sirikarn</t>
  </si>
  <si>
    <t>Thanawanopas</t>
  </si>
  <si>
    <t>ศิริกาญจน์</t>
  </si>
  <si>
    <t>ธนาวรรณโอภาส</t>
  </si>
  <si>
    <t>Budget Officer</t>
  </si>
  <si>
    <t>1710600017046</t>
  </si>
  <si>
    <t>081-484-8557</t>
  </si>
  <si>
    <t>sirikarn@mfec.co.th</t>
  </si>
  <si>
    <t>00981</t>
  </si>
  <si>
    <t>Suwai</t>
  </si>
  <si>
    <t>สุไว</t>
  </si>
  <si>
    <t>คุณอาร์ท</t>
  </si>
  <si>
    <t>Delivery Assistant Manager</t>
  </si>
  <si>
    <t>1560300107939</t>
  </si>
  <si>
    <t>02-821-7936</t>
  </si>
  <si>
    <t>085-099-4230</t>
  </si>
  <si>
    <t>somkiat_s@mfec.co.th</t>
  </si>
  <si>
    <t>00984</t>
  </si>
  <si>
    <t>Wongsawan</t>
  </si>
  <si>
    <t>Sittijan</t>
  </si>
  <si>
    <t>วงศ์สวรรค์</t>
  </si>
  <si>
    <t>สิทธิจันทร์</t>
  </si>
  <si>
    <t>คุณนิด</t>
  </si>
  <si>
    <t>3460100106502</t>
  </si>
  <si>
    <t>083-123-4979</t>
  </si>
  <si>
    <t>wongsawan@mfec.co.th</t>
  </si>
  <si>
    <t>00985</t>
  </si>
  <si>
    <t>Wisanu</t>
  </si>
  <si>
    <t>Phianchaokul</t>
  </si>
  <si>
    <t>เพียรเชาว์กุล</t>
  </si>
  <si>
    <t>3300400109826</t>
  </si>
  <si>
    <t>087-324-7407</t>
  </si>
  <si>
    <t>wisanu@mfec.co.th</t>
  </si>
  <si>
    <t>00986</t>
  </si>
  <si>
    <t>Jiradej</t>
  </si>
  <si>
    <t>จิรเดช</t>
  </si>
  <si>
    <t>1329900026964</t>
  </si>
  <si>
    <t>081-958-9394</t>
  </si>
  <si>
    <t>jiradej@mfec.co.th</t>
  </si>
  <si>
    <t>00987</t>
  </si>
  <si>
    <t>Donprapop</t>
  </si>
  <si>
    <t>Kaeowirai</t>
  </si>
  <si>
    <t>ดนย์ปภพ</t>
  </si>
  <si>
    <t>แก้ววิลัย</t>
  </si>
  <si>
    <t>คุณเฟิซท</t>
  </si>
  <si>
    <t>3199700088387</t>
  </si>
  <si>
    <t>081-869-9261</t>
  </si>
  <si>
    <t>donprapop@mfec.co.th</t>
  </si>
  <si>
    <t>00989</t>
  </si>
  <si>
    <t>Piyawadee</t>
  </si>
  <si>
    <t>Potirut</t>
  </si>
  <si>
    <t>ปิยวดี</t>
  </si>
  <si>
    <t>คุณแหม่ม</t>
  </si>
  <si>
    <t>Sales Director</t>
  </si>
  <si>
    <t>3102002186573</t>
  </si>
  <si>
    <t>02-821-7842</t>
  </si>
  <si>
    <t>095-464-9564</t>
  </si>
  <si>
    <t>piyawadee@mfec.co.th</t>
  </si>
  <si>
    <t>Krongrat</t>
  </si>
  <si>
    <t>Chinnagron</t>
  </si>
  <si>
    <t>กรองรัตน์</t>
  </si>
  <si>
    <t>ชินกร</t>
  </si>
  <si>
    <t>คุณศา</t>
  </si>
  <si>
    <t>Solution Architect Manager</t>
  </si>
  <si>
    <t>3449900201338</t>
  </si>
  <si>
    <t>0954162978</t>
  </si>
  <si>
    <t>095-416-2978</t>
  </si>
  <si>
    <t>00991</t>
  </si>
  <si>
    <t>Kannika</t>
  </si>
  <si>
    <t>Lomthaisong</t>
  </si>
  <si>
    <t>กรรณิการ์</t>
  </si>
  <si>
    <t>ลมไธสง</t>
  </si>
  <si>
    <t>Receivable Finance Officer</t>
  </si>
  <si>
    <t>3301600181793</t>
  </si>
  <si>
    <t>089-000-0583</t>
  </si>
  <si>
    <t>kannika@mfec.co.th</t>
  </si>
  <si>
    <t>00992</t>
  </si>
  <si>
    <t>Ruangsak</t>
  </si>
  <si>
    <t>Daraprasertkul</t>
  </si>
  <si>
    <t>เรืองศักดิ์</t>
  </si>
  <si>
    <t>ดาราประเสริฐกุล</t>
  </si>
  <si>
    <t>คุณเรือง</t>
  </si>
  <si>
    <t>3100902803607</t>
  </si>
  <si>
    <t>081-842-7684</t>
  </si>
  <si>
    <t>ruangsak@mfec.co.th</t>
  </si>
  <si>
    <t>00993</t>
  </si>
  <si>
    <t>Teerawat</t>
  </si>
  <si>
    <t>Suksumit</t>
  </si>
  <si>
    <t>ธีรวัฒน์</t>
  </si>
  <si>
    <t>สุขสุมิตร</t>
  </si>
  <si>
    <t>3730600426848</t>
  </si>
  <si>
    <t>085-170-8362</t>
  </si>
  <si>
    <t>teerawat@mfec.co.th</t>
  </si>
  <si>
    <t>00994</t>
  </si>
  <si>
    <t>Lalida</t>
  </si>
  <si>
    <t>Chantakhun</t>
  </si>
  <si>
    <t>ลลิดา</t>
  </si>
  <si>
    <t>จันทะคุณ</t>
  </si>
  <si>
    <t>3309901710024</t>
  </si>
  <si>
    <t>081-725-2619</t>
  </si>
  <si>
    <t>lalida@mfec.co.th</t>
  </si>
  <si>
    <t>00995</t>
  </si>
  <si>
    <t>Napapat</t>
  </si>
  <si>
    <t>Boonchayapat</t>
  </si>
  <si>
    <t>ณปภัช</t>
  </si>
  <si>
    <t>บุญชยภัช</t>
  </si>
  <si>
    <t>3440600741631</t>
  </si>
  <si>
    <t>089-502-4222</t>
  </si>
  <si>
    <t>napapat@mfec.co.th</t>
  </si>
  <si>
    <t>00996</t>
  </si>
  <si>
    <t>Sirisacorn</t>
  </si>
  <si>
    <t>ศิริสาคร</t>
  </si>
  <si>
    <t>3239900048248</t>
  </si>
  <si>
    <t>087-671-6178</t>
  </si>
  <si>
    <t>supaporn_s@mfec.co.th</t>
  </si>
  <si>
    <t>00997</t>
  </si>
  <si>
    <t>Chamchoy</t>
  </si>
  <si>
    <t>แช่มช้อย</t>
  </si>
  <si>
    <t>3101401373562</t>
  </si>
  <si>
    <t>085-058-8315</t>
  </si>
  <si>
    <t>supaporn_c@mfec.co.th</t>
  </si>
  <si>
    <t>00998</t>
  </si>
  <si>
    <t>Bhatarajit</t>
  </si>
  <si>
    <t>Piamduaytham</t>
  </si>
  <si>
    <t>ภัทรจิตร์</t>
  </si>
  <si>
    <t>เปี่ยมด้วยธรรม</t>
  </si>
  <si>
    <t>คุณเฮเลน</t>
  </si>
  <si>
    <t>Energy</t>
  </si>
  <si>
    <t>1101500079798</t>
  </si>
  <si>
    <t>087-500-9646</t>
  </si>
  <si>
    <t>bhatarajit@mfec.co.th</t>
  </si>
  <si>
    <t>00999</t>
  </si>
  <si>
    <t>Saravut</t>
  </si>
  <si>
    <t>Tawan</t>
  </si>
  <si>
    <t>ทาวรรณ</t>
  </si>
  <si>
    <t>คุณอ๊อฟ</t>
  </si>
  <si>
    <t>3551000040399</t>
  </si>
  <si>
    <t>081-288-3692</t>
  </si>
  <si>
    <t>saravut@mfec.co.th</t>
  </si>
  <si>
    <t>01000</t>
  </si>
  <si>
    <t>Tossapon</t>
  </si>
  <si>
    <t>Kongnoi</t>
  </si>
  <si>
    <t>คงน้อย</t>
  </si>
  <si>
    <t>คุณนอท</t>
  </si>
  <si>
    <t>Help Desk Engineer</t>
  </si>
  <si>
    <t>Help Desk</t>
  </si>
  <si>
    <t>3110101784612</t>
  </si>
  <si>
    <t>081-937-0484</t>
  </si>
  <si>
    <t>tossapon@mfec.co.th</t>
  </si>
  <si>
    <t>01002</t>
  </si>
  <si>
    <t>Pavaruch</t>
  </si>
  <si>
    <t>Kongon</t>
  </si>
  <si>
    <t>ปวรัชญ์</t>
  </si>
  <si>
    <t>คุณกล้วย</t>
  </si>
  <si>
    <t>3120600541642</t>
  </si>
  <si>
    <t>089-112-2807</t>
  </si>
  <si>
    <t>pavaruch@mfec.co.th</t>
  </si>
  <si>
    <t>Khumitti</t>
  </si>
  <si>
    <t>คุ้มอิทธิ</t>
  </si>
  <si>
    <t>คุณเจ็ด</t>
  </si>
  <si>
    <t>Senior Sales Director</t>
  </si>
  <si>
    <t>3929900267466</t>
  </si>
  <si>
    <t>02-821-7843</t>
  </si>
  <si>
    <t>084-044-5777</t>
  </si>
  <si>
    <t>surachai@mfec.co.th</t>
  </si>
  <si>
    <t>01005</t>
  </si>
  <si>
    <t>Jatuporn</t>
  </si>
  <si>
    <t>Kupatipatnukul</t>
  </si>
  <si>
    <t>จตุพร</t>
  </si>
  <si>
    <t>คูปฏิพัทธ์นุกุล</t>
  </si>
  <si>
    <t>คุณอีฟ</t>
  </si>
  <si>
    <t>1640600024906</t>
  </si>
  <si>
    <t>084-043-1200</t>
  </si>
  <si>
    <t>jatuporn@mfec.co.th</t>
  </si>
  <si>
    <t>01006</t>
  </si>
  <si>
    <t>Jutiporn</t>
  </si>
  <si>
    <t>จุติพร</t>
  </si>
  <si>
    <t>คุณออฟ</t>
  </si>
  <si>
    <t>1640600024914</t>
  </si>
  <si>
    <t>084-999-5920</t>
  </si>
  <si>
    <t>jutiporn@mfec.co.th</t>
  </si>
  <si>
    <t>01008</t>
  </si>
  <si>
    <t>Supannee</t>
  </si>
  <si>
    <t>Nokjaeng</t>
  </si>
  <si>
    <t>สุพรรณี</t>
  </si>
  <si>
    <t>นกแจ้ง</t>
  </si>
  <si>
    <t>คุณต่าย</t>
  </si>
  <si>
    <t>3100903373754</t>
  </si>
  <si>
    <t>02-821-7925</t>
  </si>
  <si>
    <t>081-301-3337</t>
  </si>
  <si>
    <t>supannee@mfec.co.th</t>
  </si>
  <si>
    <t>01009</t>
  </si>
  <si>
    <t>Pakavat</t>
  </si>
  <si>
    <t>Nonkunakorn</t>
  </si>
  <si>
    <t>ภควัต</t>
  </si>
  <si>
    <t>นนท์คุณากร</t>
  </si>
  <si>
    <t>คุณคิง</t>
  </si>
  <si>
    <t>1101200023851</t>
  </si>
  <si>
    <t>089-207-0539</t>
  </si>
  <si>
    <t>pakavat@mfec.co.th</t>
  </si>
  <si>
    <t>01010</t>
  </si>
  <si>
    <t>Duangjun</t>
  </si>
  <si>
    <t>Sokhampa</t>
  </si>
  <si>
    <t>ดวงจันทร์</t>
  </si>
  <si>
    <t>โสคำภา</t>
  </si>
  <si>
    <t>คุณสอง</t>
  </si>
  <si>
    <t>3650200296816</t>
  </si>
  <si>
    <t>092-409-5419</t>
  </si>
  <si>
    <t>duangjun@mfec.co.th</t>
  </si>
  <si>
    <t>01011</t>
  </si>
  <si>
    <t>Pramote</t>
  </si>
  <si>
    <t>Vassanashin</t>
  </si>
  <si>
    <t>ปราโมทย์</t>
  </si>
  <si>
    <t>วัสนชิน</t>
  </si>
  <si>
    <t>คุณโมทย์</t>
  </si>
  <si>
    <t>3100500860941</t>
  </si>
  <si>
    <t>086-508-3860</t>
  </si>
  <si>
    <t>pramote@mfec.co.th</t>
  </si>
  <si>
    <t>01012</t>
  </si>
  <si>
    <t>Wanichaya</t>
  </si>
  <si>
    <t>Rachabundit</t>
  </si>
  <si>
    <t>วณิชยา</t>
  </si>
  <si>
    <t>ราชบัณฑิต</t>
  </si>
  <si>
    <t>คุณส้ม</t>
  </si>
  <si>
    <t>1489900021562</t>
  </si>
  <si>
    <t>084-990-4330</t>
  </si>
  <si>
    <t>wanichaya@mfec.co.th</t>
  </si>
  <si>
    <t>01013</t>
  </si>
  <si>
    <t>Nongnapas</t>
  </si>
  <si>
    <t>Muangthong</t>
  </si>
  <si>
    <t>นงนภัส</t>
  </si>
  <si>
    <t>เมืองทอง</t>
  </si>
  <si>
    <t>คุณจูน</t>
  </si>
  <si>
    <t>3560500686947</t>
  </si>
  <si>
    <t>084-160-7654</t>
  </si>
  <si>
    <t>nongnapas@mfec.co.th</t>
  </si>
  <si>
    <t>01015</t>
  </si>
  <si>
    <t>Orasa</t>
  </si>
  <si>
    <t>Yooyen</t>
  </si>
  <si>
    <t>ว่าที่ รต.หญิง</t>
  </si>
  <si>
    <t>อรษา</t>
  </si>
  <si>
    <t>อยู่เย็น</t>
  </si>
  <si>
    <t>คุณษา</t>
  </si>
  <si>
    <t>Remedy Data Entry Officer</t>
  </si>
  <si>
    <t>3160300397708</t>
  </si>
  <si>
    <t>086-541-7023</t>
  </si>
  <si>
    <t>orasa@mfec.co.th</t>
  </si>
  <si>
    <t>01016</t>
  </si>
  <si>
    <t>Chinda</t>
  </si>
  <si>
    <t>1349990003438</t>
  </si>
  <si>
    <t>081-662-8731</t>
  </si>
  <si>
    <t>suwanneec@mfec.co.th</t>
  </si>
  <si>
    <t>01017</t>
  </si>
  <si>
    <t>Kunkamta</t>
  </si>
  <si>
    <t>คูณคำตา</t>
  </si>
  <si>
    <t>3330401184171</t>
  </si>
  <si>
    <t>086-973-3711</t>
  </si>
  <si>
    <t>worawut_k@mfec.co.th</t>
  </si>
  <si>
    <t>01018</t>
  </si>
  <si>
    <t>Nuchanat</t>
  </si>
  <si>
    <t>Kanjanopas</t>
  </si>
  <si>
    <t>นุชนาต</t>
  </si>
  <si>
    <t>กาญจโนภาส</t>
  </si>
  <si>
    <t>3209900422581</t>
  </si>
  <si>
    <t>081-868-2893</t>
  </si>
  <si>
    <t>nuchanat@mfec.co.th</t>
  </si>
  <si>
    <t>01019</t>
  </si>
  <si>
    <t>Sariya</t>
  </si>
  <si>
    <t>Sukkhakij</t>
  </si>
  <si>
    <t>ศริยา</t>
  </si>
  <si>
    <t>สุขกิจ</t>
  </si>
  <si>
    <t>คุณน้ำหวาน</t>
  </si>
  <si>
    <t>Office of Strategic Business</t>
  </si>
  <si>
    <t>3100500453121</t>
  </si>
  <si>
    <t>081-558-1868</t>
  </si>
  <si>
    <t>sariya@mfec.co.th</t>
  </si>
  <si>
    <t>01021</t>
  </si>
  <si>
    <t>Wanapa</t>
  </si>
  <si>
    <t>Ranadthaisong</t>
  </si>
  <si>
    <t>วรรณนภา</t>
  </si>
  <si>
    <t>ระนาดไธสง</t>
  </si>
  <si>
    <t>3620700185525</t>
  </si>
  <si>
    <t>081-459-5699</t>
  </si>
  <si>
    <t>wanapa@mfec.co.th</t>
  </si>
  <si>
    <t>Ratanapol</t>
  </si>
  <si>
    <t>Bubphachart</t>
  </si>
  <si>
    <t>รตนพล</t>
  </si>
  <si>
    <t>บุบผาชาติ</t>
  </si>
  <si>
    <t>Quality Control Manager</t>
  </si>
  <si>
    <t>3102002454829</t>
  </si>
  <si>
    <t>081-589-3792</t>
  </si>
  <si>
    <t>ratanapol@mfec.co.th</t>
  </si>
  <si>
    <t>01023</t>
  </si>
  <si>
    <t>Patchareeya</t>
  </si>
  <si>
    <t>Chamchong</t>
  </si>
  <si>
    <t>พัชรียา</t>
  </si>
  <si>
    <t>ช่ำชอง</t>
  </si>
  <si>
    <t>คุณหญิง</t>
  </si>
  <si>
    <t>1209700037831</t>
  </si>
  <si>
    <t>089-038-9297</t>
  </si>
  <si>
    <t>patchareeya@mfec.co.th</t>
  </si>
  <si>
    <t>01024</t>
  </si>
  <si>
    <t>Nuttea</t>
  </si>
  <si>
    <t>Jirattivongvibul</t>
  </si>
  <si>
    <t>นัทที</t>
  </si>
  <si>
    <t>จิรัฐติวงศ์วิบูล</t>
  </si>
  <si>
    <t>1509900175321</t>
  </si>
  <si>
    <t>087-678-2797</t>
  </si>
  <si>
    <t>nuttea@mfec.co.th</t>
  </si>
  <si>
    <t>Tossaporn</t>
  </si>
  <si>
    <t>Nilsakulwat</t>
  </si>
  <si>
    <t>ทศพร</t>
  </si>
  <si>
    <t>นิลสกุลวัฒน์</t>
  </si>
  <si>
    <t>IT Operation Managed Services Team Lead</t>
  </si>
  <si>
    <t>1101400221452</t>
  </si>
  <si>
    <t>086-772-9989</t>
  </si>
  <si>
    <t>01026</t>
  </si>
  <si>
    <t>Peerapat</t>
  </si>
  <si>
    <t>Yaemma</t>
  </si>
  <si>
    <t>พีรภัสร์</t>
  </si>
  <si>
    <t>แย้มมา</t>
  </si>
  <si>
    <t>คุณม่อน</t>
  </si>
  <si>
    <t>1710500014975</t>
  </si>
  <si>
    <t>084-434-4757 </t>
  </si>
  <si>
    <t>peerapat@mfec.co.th</t>
  </si>
  <si>
    <t>01027</t>
  </si>
  <si>
    <t>Wittaya</t>
  </si>
  <si>
    <t>Piyo</t>
  </si>
  <si>
    <t>วิทยา</t>
  </si>
  <si>
    <t>ปิโย</t>
  </si>
  <si>
    <t>3710100077941</t>
  </si>
  <si>
    <t>082-498-3222</t>
  </si>
  <si>
    <t>wittaya@mfec.co.th</t>
  </si>
  <si>
    <t>01028</t>
  </si>
  <si>
    <t>Tanawazz</t>
  </si>
  <si>
    <t>Suwannarakkul</t>
  </si>
  <si>
    <t>ธนวัสส์</t>
  </si>
  <si>
    <t>สุวรรณรักษ์กูล</t>
  </si>
  <si>
    <t>1729900017040</t>
  </si>
  <si>
    <t>086-702-9728</t>
  </si>
  <si>
    <t>tanawazz@mfec.co.th</t>
  </si>
  <si>
    <t>01030</t>
  </si>
  <si>
    <t>Weerachart</t>
  </si>
  <si>
    <t>Lertyingyot</t>
  </si>
  <si>
    <t>วีรชาติ</t>
  </si>
  <si>
    <t>เลิศยิ่งยศ</t>
  </si>
  <si>
    <t>BI Developer</t>
  </si>
  <si>
    <t>3309901335568</t>
  </si>
  <si>
    <t>084-637-5999</t>
  </si>
  <si>
    <t>weerachart@mfec.co.th</t>
  </si>
  <si>
    <t>01031</t>
  </si>
  <si>
    <t>Nimit</t>
  </si>
  <si>
    <t>Yantasri</t>
  </si>
  <si>
    <t>นิมิต</t>
  </si>
  <si>
    <t>ยันตะศรี</t>
  </si>
  <si>
    <t>1101200055788</t>
  </si>
  <si>
    <t>081-908-8683</t>
  </si>
  <si>
    <t>nimit@mfec.co.th</t>
  </si>
  <si>
    <t>01032</t>
  </si>
  <si>
    <t>Patipat</t>
  </si>
  <si>
    <t>Maksomboon</t>
  </si>
  <si>
    <t>ปฏิพัทธ์</t>
  </si>
  <si>
    <t>มากสมบูรณ์</t>
  </si>
  <si>
    <t>คุณป้อง</t>
  </si>
  <si>
    <t>3100905279453</t>
  </si>
  <si>
    <t>082-335-9799</t>
  </si>
  <si>
    <t>patipat@mfec.co.th</t>
  </si>
  <si>
    <t>01033</t>
  </si>
  <si>
    <t>Arunsak</t>
  </si>
  <si>
    <t>Butipanka</t>
  </si>
  <si>
    <t>อรุณศักดิ์</t>
  </si>
  <si>
    <t>บุติพันคา</t>
  </si>
  <si>
    <t>3640600147982</t>
  </si>
  <si>
    <t>083-130-7319</t>
  </si>
  <si>
    <t>arunsak@mfec.co.th</t>
  </si>
  <si>
    <t>01034</t>
  </si>
  <si>
    <t>Wisut</t>
  </si>
  <si>
    <t>Jumnaksarn</t>
  </si>
  <si>
    <t>วิสุทธิ์</t>
  </si>
  <si>
    <t>จำแนกสาร</t>
  </si>
  <si>
    <t>3141400318746</t>
  </si>
  <si>
    <t>081-363-9827</t>
  </si>
  <si>
    <t>wisut@mfec.co.th</t>
  </si>
  <si>
    <t>01035</t>
  </si>
  <si>
    <t>Fangangwanwong</t>
  </si>
  <si>
    <t>ฟังกังวาลวงศ์</t>
  </si>
  <si>
    <t>คุณบูน</t>
  </si>
  <si>
    <t>3102101646246</t>
  </si>
  <si>
    <t>081-848-8306</t>
  </si>
  <si>
    <t>paiboon_f@mfec.co.th</t>
  </si>
  <si>
    <t>01036</t>
  </si>
  <si>
    <t>Monchupa</t>
  </si>
  <si>
    <t>Mahataman</t>
  </si>
  <si>
    <t>01834</t>
  </si>
  <si>
    <t>มญชุภา</t>
  </si>
  <si>
    <t>มหาตมัน</t>
  </si>
  <si>
    <t>คุณหมิง</t>
  </si>
  <si>
    <t>1709900096802</t>
  </si>
  <si>
    <t>083-600-3000</t>
  </si>
  <si>
    <t>monchupa@mfec.co.th</t>
  </si>
  <si>
    <t>01037</t>
  </si>
  <si>
    <t>Ngamsirisuk</t>
  </si>
  <si>
    <t>งามสิริสุข</t>
  </si>
  <si>
    <t>คุณใหม่</t>
  </si>
  <si>
    <t>3101202946180</t>
  </si>
  <si>
    <t>086-809-3227</t>
  </si>
  <si>
    <t>mongkol_n@mfec.co.th</t>
  </si>
  <si>
    <t>01038</t>
  </si>
  <si>
    <t>Atitta</t>
  </si>
  <si>
    <t>Phaiboon</t>
  </si>
  <si>
    <t>อทิตตา</t>
  </si>
  <si>
    <t>คุณน้ำ</t>
  </si>
  <si>
    <t>3800900440063</t>
  </si>
  <si>
    <t>081-089-6226</t>
  </si>
  <si>
    <t>atitta@mfec.co.th</t>
  </si>
  <si>
    <t>01039</t>
  </si>
  <si>
    <t>Anuwong</t>
  </si>
  <si>
    <t>Wongchusak</t>
  </si>
  <si>
    <t>อนุวงศ์</t>
  </si>
  <si>
    <t>วงศ์ชูศักดิ์</t>
  </si>
  <si>
    <t>3840800083293</t>
  </si>
  <si>
    <t>081-307-9471</t>
  </si>
  <si>
    <t>anuwong@mfec.co.th</t>
  </si>
  <si>
    <t>01041</t>
  </si>
  <si>
    <t>Benchapol</t>
  </si>
  <si>
    <t>Phungchampee</t>
  </si>
  <si>
    <t>เบญจพล</t>
  </si>
  <si>
    <t>พวงจำปี</t>
  </si>
  <si>
    <t>Senior ETL Developer</t>
  </si>
  <si>
    <t>3200101097118</t>
  </si>
  <si>
    <t>084-933-4884</t>
  </si>
  <si>
    <t>benchapol@mfec.co.th</t>
  </si>
  <si>
    <t>01042</t>
  </si>
  <si>
    <t>Orawee</t>
  </si>
  <si>
    <t>Hinthong</t>
  </si>
  <si>
    <t>อรวี</t>
  </si>
  <si>
    <t>หินทอง</t>
  </si>
  <si>
    <t>คุณออน</t>
  </si>
  <si>
    <t>1101400628765</t>
  </si>
  <si>
    <t>084-019-8389</t>
  </si>
  <si>
    <t>orawee@mfec.co.th</t>
  </si>
  <si>
    <t>01043</t>
  </si>
  <si>
    <t>Sumeth</t>
  </si>
  <si>
    <t>Jongpipattanasiri</t>
  </si>
  <si>
    <t>สุเมธ</t>
  </si>
  <si>
    <t>จงพิพัฒนศิริ</t>
  </si>
  <si>
    <t>คุณเมธ</t>
  </si>
  <si>
    <t>1840100012346</t>
  </si>
  <si>
    <t>086-561-3958</t>
  </si>
  <si>
    <t>sumeth@mfec.co.th</t>
  </si>
  <si>
    <t>01044</t>
  </si>
  <si>
    <t>Farra</t>
  </si>
  <si>
    <t>Utarasint</t>
  </si>
  <si>
    <t>ฟาห์ร่า</t>
  </si>
  <si>
    <t>อุตรสินธุ์</t>
  </si>
  <si>
    <t>คุณฟาร์</t>
  </si>
  <si>
    <t>Application Analyst</t>
  </si>
  <si>
    <t>3961100098794</t>
  </si>
  <si>
    <t>089-814-1396</t>
  </si>
  <si>
    <t>farra@mfec.co.th</t>
  </si>
  <si>
    <t>01045</t>
  </si>
  <si>
    <t>Suwimon</t>
  </si>
  <si>
    <t>Jamroonsilp</t>
  </si>
  <si>
    <t>สุวิมล</t>
  </si>
  <si>
    <t>จำรูญศิลป์</t>
  </si>
  <si>
    <t>คุณเฟิร์น</t>
  </si>
  <si>
    <t>3969800092770</t>
  </si>
  <si>
    <t>081-633-8940</t>
  </si>
  <si>
    <t>suwimon@mfec.co.th</t>
  </si>
  <si>
    <t>01046</t>
  </si>
  <si>
    <t>Srion</t>
  </si>
  <si>
    <t>ศรีอ่อน</t>
  </si>
  <si>
    <t>Sales Representative</t>
  </si>
  <si>
    <t>2361300016021</t>
  </si>
  <si>
    <t>087-498-8882</t>
  </si>
  <si>
    <t>kirana@mfec.co.th</t>
  </si>
  <si>
    <t>Pisit</t>
  </si>
  <si>
    <t>Thitihiranthikun</t>
  </si>
  <si>
    <t>พิศิษฐ์</t>
  </si>
  <si>
    <t>ฐิติหิรัญธิคุณ</t>
  </si>
  <si>
    <t>Legal Director</t>
  </si>
  <si>
    <t>3101202125135</t>
  </si>
  <si>
    <t>02-821-7801</t>
  </si>
  <si>
    <t>089-783-7685</t>
  </si>
  <si>
    <t>pisit@mfec.co.th</t>
  </si>
  <si>
    <t>01049</t>
  </si>
  <si>
    <t>Sakan</t>
  </si>
  <si>
    <t>Luerakoran</t>
  </si>
  <si>
    <t>01656</t>
  </si>
  <si>
    <t>ศกรรจ์</t>
  </si>
  <si>
    <t>ลือรักษ์โอฬาร</t>
  </si>
  <si>
    <t>Microsoft Application Platform</t>
  </si>
  <si>
    <t>3101800502048</t>
  </si>
  <si>
    <t>081-550-3575</t>
  </si>
  <si>
    <t>sakan@mfec.co.th</t>
  </si>
  <si>
    <t>01050</t>
  </si>
  <si>
    <t>Sakgavon</t>
  </si>
  <si>
    <t>Vongkongthong</t>
  </si>
  <si>
    <t>สักกวร</t>
  </si>
  <si>
    <t>วงศ์กงทอง</t>
  </si>
  <si>
    <t>คุณแบท</t>
  </si>
  <si>
    <t>3101500381148</t>
  </si>
  <si>
    <t>086-899-6766</t>
  </si>
  <si>
    <t>sakgavon@mfec.co.th</t>
  </si>
  <si>
    <t>01051</t>
  </si>
  <si>
    <t>Suppawan</t>
  </si>
  <si>
    <t>Boonsawat</t>
  </si>
  <si>
    <t>ศุภวรรณ</t>
  </si>
  <si>
    <t>บุญสวัสดิ์</t>
  </si>
  <si>
    <t>Senior Software Quality Assurance</t>
  </si>
  <si>
    <t>3960800153061</t>
  </si>
  <si>
    <t>02-821-7816</t>
  </si>
  <si>
    <t>086-066-1990</t>
  </si>
  <si>
    <t>suppawan@mfec.co.th</t>
  </si>
  <si>
    <t>01052</t>
  </si>
  <si>
    <t>Rittichai</t>
  </si>
  <si>
    <t>Thatdee</t>
  </si>
  <si>
    <t>ฤทธิชัย</t>
  </si>
  <si>
    <t>ธาตุดี</t>
  </si>
  <si>
    <t>คุณเซียน</t>
  </si>
  <si>
    <t>3419900455739</t>
  </si>
  <si>
    <t>086-642-8442</t>
  </si>
  <si>
    <t>rittichai@mfec.co.th</t>
  </si>
  <si>
    <t>01053</t>
  </si>
  <si>
    <t>Rhutairat</t>
  </si>
  <si>
    <t>Kiriwanna</t>
  </si>
  <si>
    <t>ฤทัยรัตน์</t>
  </si>
  <si>
    <t>กิริวรรณา</t>
  </si>
  <si>
    <t>Implementer</t>
  </si>
  <si>
    <t>3101700531623</t>
  </si>
  <si>
    <t>081-408-9414</t>
  </si>
  <si>
    <t>rhutairat@mfec.co.th</t>
  </si>
  <si>
    <t>01054</t>
  </si>
  <si>
    <t>Nuphan</t>
  </si>
  <si>
    <t>Pakdee</t>
  </si>
  <si>
    <t>นุพันธ์</t>
  </si>
  <si>
    <t>Senior Procurement Manager</t>
  </si>
  <si>
    <t>3400700689452</t>
  </si>
  <si>
    <t>086-374-5481</t>
  </si>
  <si>
    <t>nuphan@mfec.co.th</t>
  </si>
  <si>
    <t>01055</t>
  </si>
  <si>
    <t>Phanita</t>
  </si>
  <si>
    <t>Siriwongpaisal</t>
  </si>
  <si>
    <t>ผานิตา</t>
  </si>
  <si>
    <t>ศิริวงศ์ไพศาล</t>
  </si>
  <si>
    <t>3660100511022</t>
  </si>
  <si>
    <t>087-819-8383</t>
  </si>
  <si>
    <t>phanita@mfec.co.th</t>
  </si>
  <si>
    <t>Palita</t>
  </si>
  <si>
    <t>Tangadulrat</t>
  </si>
  <si>
    <t>ปาลิตา</t>
  </si>
  <si>
    <t>ตั้งอดุลย์รัตน์</t>
  </si>
  <si>
    <t>คุณฝ้าย</t>
  </si>
  <si>
    <t>1309900075264</t>
  </si>
  <si>
    <t>081-959-9241</t>
  </si>
  <si>
    <t>Peerada</t>
  </si>
  <si>
    <t>พีรดา</t>
  </si>
  <si>
    <t>Business Development Director</t>
  </si>
  <si>
    <t>T-Skybiz 14-07-1997</t>
  </si>
  <si>
    <t>081-637-6864</t>
  </si>
  <si>
    <t>peerada@mfec.co.th</t>
  </si>
  <si>
    <t>01059</t>
  </si>
  <si>
    <t>Ratchatawan</t>
  </si>
  <si>
    <t>Tancharoen</t>
  </si>
  <si>
    <t>รัชตวรรณ</t>
  </si>
  <si>
    <t>ตันเจริญ</t>
  </si>
  <si>
    <t>Digital Data Excellence Manager</t>
  </si>
  <si>
    <t>MS Data Analytics</t>
  </si>
  <si>
    <t>3119900459532</t>
  </si>
  <si>
    <t>081-483-1797</t>
  </si>
  <si>
    <t>ratchatawan@mfec.co.th</t>
  </si>
  <si>
    <t>01060</t>
  </si>
  <si>
    <t>Anyamanee</t>
  </si>
  <si>
    <t>Sinuthok</t>
  </si>
  <si>
    <t>อัญมณี</t>
  </si>
  <si>
    <t>สินุธก</t>
  </si>
  <si>
    <t>คุณเม่ย</t>
  </si>
  <si>
    <t>3100600226810</t>
  </si>
  <si>
    <t>081-567-4339</t>
  </si>
  <si>
    <t>anyamanee@mfec.co.th</t>
  </si>
  <si>
    <t>01061</t>
  </si>
  <si>
    <t>Wirut</t>
  </si>
  <si>
    <t>Khunton</t>
  </si>
  <si>
    <t>ขุนทน</t>
  </si>
  <si>
    <t>3800600421641</t>
  </si>
  <si>
    <t>084-144-5111</t>
  </si>
  <si>
    <t>wirut@mfec.co.th</t>
  </si>
  <si>
    <t>01062</t>
  </si>
  <si>
    <t>Rittirong</t>
  </si>
  <si>
    <t>Chindamai</t>
  </si>
  <si>
    <t>ฤทธิรงค์</t>
  </si>
  <si>
    <t>จินดามัย</t>
  </si>
  <si>
    <t>Senior Consultant</t>
  </si>
  <si>
    <t>3100201157768</t>
  </si>
  <si>
    <t>083-297-2233</t>
  </si>
  <si>
    <t>rittirong@mfec.co.th</t>
  </si>
  <si>
    <t>01063</t>
  </si>
  <si>
    <t>Pornlabhas</t>
  </si>
  <si>
    <t>Wattanaworphong</t>
  </si>
  <si>
    <t>พรลภัส</t>
  </si>
  <si>
    <t>วัฒนวรพงศ์</t>
  </si>
  <si>
    <t>3200100366328</t>
  </si>
  <si>
    <t>089-452-1745</t>
  </si>
  <si>
    <t>pornlabhas@mfec.co.th</t>
  </si>
  <si>
    <t>01064</t>
  </si>
  <si>
    <t>Preimwadee</t>
  </si>
  <si>
    <t>Lertmeta</t>
  </si>
  <si>
    <t>เปรมวดี</t>
  </si>
  <si>
    <t>เลิศเมธา</t>
  </si>
  <si>
    <t>Executive Secretary</t>
  </si>
  <si>
    <t>PS-Executive &amp; Administration</t>
  </si>
  <si>
    <t>3710600081077</t>
  </si>
  <si>
    <t>084-770-0874</t>
  </si>
  <si>
    <t>preimwadee@mfec.co.th</t>
  </si>
  <si>
    <t>01065</t>
  </si>
  <si>
    <t>Phatcharee</t>
  </si>
  <si>
    <t>Siwatewintra</t>
  </si>
  <si>
    <t>พัชรี</t>
  </si>
  <si>
    <t>ศิวเทวินทรา</t>
  </si>
  <si>
    <t>คุณพัช</t>
  </si>
  <si>
    <t>3100900270687</t>
  </si>
  <si>
    <t>081-925-6100</t>
  </si>
  <si>
    <t>phatcharee@mfec.co.th</t>
  </si>
  <si>
    <t>01066</t>
  </si>
  <si>
    <t>Chayanon</t>
  </si>
  <si>
    <t>Ratchaphat</t>
  </si>
  <si>
    <t>ชยานนท์</t>
  </si>
  <si>
    <t>ราชพัฒน์</t>
  </si>
  <si>
    <t>3420100072390</t>
  </si>
  <si>
    <t>089-199-2580</t>
  </si>
  <si>
    <t>chayanon@mfec.co.th</t>
  </si>
  <si>
    <t>01067</t>
  </si>
  <si>
    <t>Tanawat</t>
  </si>
  <si>
    <t>Poopattanakul</t>
  </si>
  <si>
    <t>ภู่พัฒนะกูล</t>
  </si>
  <si>
    <t>คุณแบ้งค์</t>
  </si>
  <si>
    <t>Business Information Consultant</t>
  </si>
  <si>
    <t>5120100007546</t>
  </si>
  <si>
    <t>089-121-0138</t>
  </si>
  <si>
    <t>tanawat@mfec.co.th</t>
  </si>
  <si>
    <t>01068</t>
  </si>
  <si>
    <t>Thapanan</t>
  </si>
  <si>
    <t>Pensuk</t>
  </si>
  <si>
    <t>ฐปนรรฆ์</t>
  </si>
  <si>
    <t>เป็นสุข</t>
  </si>
  <si>
    <t>คุณก้อง</t>
  </si>
  <si>
    <t>3102401072105</t>
  </si>
  <si>
    <t>084-762-8324</t>
  </si>
  <si>
    <t>thapanan@mfec.co.th</t>
  </si>
  <si>
    <t>01069</t>
  </si>
  <si>
    <t>Kittiphon</t>
  </si>
  <si>
    <t>Wijitrasoontorn</t>
  </si>
  <si>
    <t>กิตติพล</t>
  </si>
  <si>
    <t>วิจิตรสุนทร</t>
  </si>
  <si>
    <t>3470101379766</t>
  </si>
  <si>
    <t>084-399-3931</t>
  </si>
  <si>
    <t>kittiphon@mfec.co.th</t>
  </si>
  <si>
    <t>01070</t>
  </si>
  <si>
    <t>Ninnet</t>
  </si>
  <si>
    <t>Methakul</t>
  </si>
  <si>
    <t>นิลเนตร</t>
  </si>
  <si>
    <t>เมธากุล</t>
  </si>
  <si>
    <t>MA Solution Officer</t>
  </si>
  <si>
    <t>3809900458050</t>
  </si>
  <si>
    <t>083-811-0133</t>
  </si>
  <si>
    <t>ninnet@mfec.co.th</t>
  </si>
  <si>
    <t>01071</t>
  </si>
  <si>
    <t>Thongchai</t>
  </si>
  <si>
    <t>Phanwa</t>
  </si>
  <si>
    <t>ธงชัย</t>
  </si>
  <si>
    <t>พันธุ์วา</t>
  </si>
  <si>
    <t>3519900011732</t>
  </si>
  <si>
    <t>081-373-4070</t>
  </si>
  <si>
    <t>thongchai@mfec.co.th</t>
  </si>
  <si>
    <t>01072</t>
  </si>
  <si>
    <t>Yanisa</t>
  </si>
  <si>
    <t>Tubcheangthong</t>
  </si>
  <si>
    <t>ญาณิสา</t>
  </si>
  <si>
    <t>ทับเชียงทอง</t>
  </si>
  <si>
    <t>คุณน้อง</t>
  </si>
  <si>
    <t>3100602026010</t>
  </si>
  <si>
    <t>02-821-7831</t>
  </si>
  <si>
    <t>080-999-8246</t>
  </si>
  <si>
    <t>yanisa@mfec.co.th</t>
  </si>
  <si>
    <t>Tanyathron</t>
  </si>
  <si>
    <t>Yanyongsatid</t>
  </si>
  <si>
    <t>ธัญยธรณ์</t>
  </si>
  <si>
    <t>ยรรยงสถิตย์</t>
  </si>
  <si>
    <t>คุณอุ่ง</t>
  </si>
  <si>
    <t>3101600241135</t>
  </si>
  <si>
    <t>02-472-4201</t>
  </si>
  <si>
    <t>092-245-6359</t>
  </si>
  <si>
    <t>tanyathron@mfec.co.th</t>
  </si>
  <si>
    <t>Satean</t>
  </si>
  <si>
    <t>Chonprasurtsuk</t>
  </si>
  <si>
    <t>02807</t>
  </si>
  <si>
    <t>เสถียร</t>
  </si>
  <si>
    <t>ชลประเสริฐสุข</t>
  </si>
  <si>
    <t>คุณบี้</t>
  </si>
  <si>
    <t>Senior IT Operation Managed Services Manager</t>
  </si>
  <si>
    <t>3101202283555</t>
  </si>
  <si>
    <t>095-938-2555</t>
  </si>
  <si>
    <t>satean@mfec.co.th</t>
  </si>
  <si>
    <t>01075</t>
  </si>
  <si>
    <t>Pataraporn</t>
  </si>
  <si>
    <t>Kulphimai</t>
  </si>
  <si>
    <t>ภัทรพร</t>
  </si>
  <si>
    <t>กูลพิมาย</t>
  </si>
  <si>
    <t>คุณหยกแก้ว</t>
  </si>
  <si>
    <t>3311400073407</t>
  </si>
  <si>
    <t>084-651-1319</t>
  </si>
  <si>
    <t>pataraporn@mfec.co.th</t>
  </si>
  <si>
    <t>01076</t>
  </si>
  <si>
    <t>Thanyamas</t>
  </si>
  <si>
    <t>Komkhunthod</t>
  </si>
  <si>
    <t>ธัญญามาศ</t>
  </si>
  <si>
    <t>กมขุนทด</t>
  </si>
  <si>
    <t>Support Administrator</t>
  </si>
  <si>
    <t>Support Administration</t>
  </si>
  <si>
    <t>3620300313194</t>
  </si>
  <si>
    <t>086-538-7469</t>
  </si>
  <si>
    <t>thanyamas@mfec.co.th</t>
  </si>
  <si>
    <t>01077</t>
  </si>
  <si>
    <t>Vorapoj</t>
  </si>
  <si>
    <t>Harinsud</t>
  </si>
  <si>
    <t>02663</t>
  </si>
  <si>
    <t>วรพจน์</t>
  </si>
  <si>
    <t>หะรินสุต</t>
  </si>
  <si>
    <t>คุณแม็คกี้</t>
  </si>
  <si>
    <t>Network Engineering</t>
  </si>
  <si>
    <t>3102001386030</t>
  </si>
  <si>
    <t>090-226-2661</t>
  </si>
  <si>
    <t>vorapoj@mfec.co.th</t>
  </si>
  <si>
    <t>01078</t>
  </si>
  <si>
    <t>Pattanasak</t>
  </si>
  <si>
    <t>Chatviriyathum</t>
  </si>
  <si>
    <t>พัฒนศักดิ์</t>
  </si>
  <si>
    <t>ฉัตรวิริยะธรรม</t>
  </si>
  <si>
    <t>คุณป๊อป</t>
  </si>
  <si>
    <t>Senior IT Support Officer</t>
  </si>
  <si>
    <t>3102200937338</t>
  </si>
  <si>
    <t>089-210-3547</t>
  </si>
  <si>
    <t>viriya@mfec.co.th</t>
  </si>
  <si>
    <t>01079</t>
  </si>
  <si>
    <t>Anuphan</t>
  </si>
  <si>
    <t>Eiabpradit</t>
  </si>
  <si>
    <t>อนุพันธ์</t>
  </si>
  <si>
    <t>เอี๊ยบประดิษฐ์</t>
  </si>
  <si>
    <t>คุณฟอร์ด</t>
  </si>
  <si>
    <t>End Point Security</t>
  </si>
  <si>
    <t>1859900003820</t>
  </si>
  <si>
    <t>086-940-6929</t>
  </si>
  <si>
    <t>anuphan@mfec.co.th</t>
  </si>
  <si>
    <t>01080</t>
  </si>
  <si>
    <t>Arkom</t>
  </si>
  <si>
    <t>Jitnok</t>
  </si>
  <si>
    <t>อาคม</t>
  </si>
  <si>
    <t>จิตรนอก</t>
  </si>
  <si>
    <t>Senior Sales Executive</t>
  </si>
  <si>
    <t>3101500208284</t>
  </si>
  <si>
    <t>081-551-4954</t>
  </si>
  <si>
    <t>Uraporn</t>
  </si>
  <si>
    <t>Aiedkarn</t>
  </si>
  <si>
    <t>อุราภรณ์</t>
  </si>
  <si>
    <t>เอียดการ</t>
  </si>
  <si>
    <t>People Excellence Director</t>
  </si>
  <si>
    <t>People Development</t>
  </si>
  <si>
    <t>3930500627505</t>
  </si>
  <si>
    <t>02-821-7899</t>
  </si>
  <si>
    <t>085-495-5642</t>
  </si>
  <si>
    <t>uraporn@mfec.co.th</t>
  </si>
  <si>
    <t>01082</t>
  </si>
  <si>
    <t>San</t>
  </si>
  <si>
    <t>Potisook</t>
  </si>
  <si>
    <t>สันต์</t>
  </si>
  <si>
    <t>โพธิสุข</t>
  </si>
  <si>
    <t>คุณแม็ค</t>
  </si>
  <si>
    <t>Solution Consultant-Telco</t>
  </si>
  <si>
    <t>3570500578150</t>
  </si>
  <si>
    <t>02-821-7970</t>
  </si>
  <si>
    <t>086-366-7692</t>
  </si>
  <si>
    <t>san@mfec.co.th</t>
  </si>
  <si>
    <t>01083</t>
  </si>
  <si>
    <t>Prachayaporn</t>
  </si>
  <si>
    <t>Kaenchun</t>
  </si>
  <si>
    <t>ปราชญาภรณ์</t>
  </si>
  <si>
    <t>แก่นจันทร์</t>
  </si>
  <si>
    <t>คุณหลิว</t>
  </si>
  <si>
    <t>1460800007021</t>
  </si>
  <si>
    <t>02-821-7951</t>
  </si>
  <si>
    <t>061-801-6755</t>
  </si>
  <si>
    <t>prachayaporn@mfec.co.th</t>
  </si>
  <si>
    <t>01084</t>
  </si>
  <si>
    <t>Monthon</t>
  </si>
  <si>
    <t>Nguankij</t>
  </si>
  <si>
    <t>มณฑล</t>
  </si>
  <si>
    <t>ง่วนกิจ</t>
  </si>
  <si>
    <t>3100201316173</t>
  </si>
  <si>
    <t>081-550-1813</t>
  </si>
  <si>
    <t>monthon@mfec.co.th</t>
  </si>
  <si>
    <t>01085</t>
  </si>
  <si>
    <t>Somyot</t>
  </si>
  <si>
    <t>Namsaksawat</t>
  </si>
  <si>
    <t>สมยศ</t>
  </si>
  <si>
    <t>นามศักดิ์สวัสดิ์</t>
  </si>
  <si>
    <t>3209900234807</t>
  </si>
  <si>
    <t>089-919-6144</t>
  </si>
  <si>
    <t>somyot@mfec.co.th</t>
  </si>
  <si>
    <t>01086</t>
  </si>
  <si>
    <t>Yuttana</t>
  </si>
  <si>
    <t>Sae-ue</t>
  </si>
  <si>
    <t>แซ่อือ</t>
  </si>
  <si>
    <t>คุณเบียร์</t>
  </si>
  <si>
    <t>Database Administrator Team Leader</t>
  </si>
  <si>
    <t>Digital Platform and Management (DPM)</t>
  </si>
  <si>
    <t>Cloud Data Platform 1</t>
  </si>
  <si>
    <t>1209700055121</t>
  </si>
  <si>
    <t>085-121-6121</t>
  </si>
  <si>
    <t>yuttana@mfec.co.th</t>
  </si>
  <si>
    <t>01087</t>
  </si>
  <si>
    <t>Chaiyod</t>
  </si>
  <si>
    <t>Saekhow</t>
  </si>
  <si>
    <t>ชัยยศ</t>
  </si>
  <si>
    <t>แซ่โค้ว</t>
  </si>
  <si>
    <t>คุณหมี</t>
  </si>
  <si>
    <t>1929900036417</t>
  </si>
  <si>
    <t>081-542-4376</t>
  </si>
  <si>
    <t>chaiyod@mfec.co.th</t>
  </si>
  <si>
    <t>01088</t>
  </si>
  <si>
    <t>Weeraphat</t>
  </si>
  <si>
    <t>Choksaengthong</t>
  </si>
  <si>
    <t>วีรภัทร์</t>
  </si>
  <si>
    <t>โชคแสงทอง</t>
  </si>
  <si>
    <t>คุณตี้</t>
  </si>
  <si>
    <t>Support Engineer</t>
  </si>
  <si>
    <t>1909800028811</t>
  </si>
  <si>
    <t>085-069-1433</t>
  </si>
  <si>
    <t>weeraphat@mfec.co.th</t>
  </si>
  <si>
    <t>01089</t>
  </si>
  <si>
    <t>Surasee</t>
  </si>
  <si>
    <t>Buacharoen</t>
  </si>
  <si>
    <t>สุรสีห์</t>
  </si>
  <si>
    <t>บัวเจริญ</t>
  </si>
  <si>
    <t>3102100782138</t>
  </si>
  <si>
    <t>089-665-7915</t>
  </si>
  <si>
    <t>surasee@mfec.co.th</t>
  </si>
  <si>
    <t>01090</t>
  </si>
  <si>
    <t>Thatsanai</t>
  </si>
  <si>
    <t>Chaloemkiatnukool</t>
  </si>
  <si>
    <t>ทัศนัย</t>
  </si>
  <si>
    <t>เฉลิมเกียรตินุกูล</t>
  </si>
  <si>
    <t>Kbank Managed Services</t>
  </si>
  <si>
    <t>Operation Management</t>
  </si>
  <si>
    <t>System Operation</t>
  </si>
  <si>
    <t>3770500130297</t>
  </si>
  <si>
    <t>083-199-0157</t>
  </si>
  <si>
    <t>thatsanai@mfec.co.th</t>
  </si>
  <si>
    <t>01091</t>
  </si>
  <si>
    <t>Tonsak</t>
  </si>
  <si>
    <t>Jaruputhikorn</t>
  </si>
  <si>
    <t>ต้นศักดิ์</t>
  </si>
  <si>
    <t>จารุพุทธิกร</t>
  </si>
  <si>
    <t>1100900365339</t>
  </si>
  <si>
    <t>085-063-9850</t>
  </si>
  <si>
    <t>tonsak@mfec.co.th</t>
  </si>
  <si>
    <t>01092</t>
  </si>
  <si>
    <t>Fangmongkolkit</t>
  </si>
  <si>
    <t>ฝั่งมงคลกิจ</t>
  </si>
  <si>
    <t>คุณเห่ย</t>
  </si>
  <si>
    <t>8439988001730</t>
  </si>
  <si>
    <t>085-872-8848</t>
  </si>
  <si>
    <t>somboon_f@mfec.co.th</t>
  </si>
  <si>
    <t>01093</t>
  </si>
  <si>
    <t>Orathai</t>
  </si>
  <si>
    <t>Srimongkol</t>
  </si>
  <si>
    <t>อรทัย</t>
  </si>
  <si>
    <t>ศรีมงคล</t>
  </si>
  <si>
    <t>คุณต๋อย</t>
  </si>
  <si>
    <t>General &amp; Asset Accounting Assistant Manager</t>
  </si>
  <si>
    <t>3450200655761</t>
  </si>
  <si>
    <t>02-821-7914</t>
  </si>
  <si>
    <t>081-398-2068</t>
  </si>
  <si>
    <t>orathai@mfec.co.th</t>
  </si>
  <si>
    <t>01094</t>
  </si>
  <si>
    <t>Kritchai</t>
  </si>
  <si>
    <t>Mitsantisuk</t>
  </si>
  <si>
    <t>กฤษณ์ชัย</t>
  </si>
  <si>
    <t>มิตรสันติสุข</t>
  </si>
  <si>
    <t>3102201945881</t>
  </si>
  <si>
    <t>085-529-0529</t>
  </si>
  <si>
    <t>kritchai@mfec.co.th</t>
  </si>
  <si>
    <t>01095</t>
  </si>
  <si>
    <t>Siriorn</t>
  </si>
  <si>
    <t>Osotsapa</t>
  </si>
  <si>
    <t>สิริอร</t>
  </si>
  <si>
    <t>โอสถสภา</t>
  </si>
  <si>
    <t>คุณมิ้งค์</t>
  </si>
  <si>
    <t>Secretary &amp; Business Coordinator</t>
  </si>
  <si>
    <t>3100601775337</t>
  </si>
  <si>
    <t>086-511-6071</t>
  </si>
  <si>
    <t>siriorn@mfec.co.th</t>
  </si>
  <si>
    <t>01096</t>
  </si>
  <si>
    <t>Niti</t>
  </si>
  <si>
    <t>Tantichamnankum</t>
  </si>
  <si>
    <t>นิติ</t>
  </si>
  <si>
    <t>ตันติชำนาญกุล</t>
  </si>
  <si>
    <t>081-649-9095</t>
  </si>
  <si>
    <t>niti@mfec.co.th</t>
  </si>
  <si>
    <t>01097</t>
  </si>
  <si>
    <t>Sukkasem</t>
  </si>
  <si>
    <t>BIM-Support</t>
  </si>
  <si>
    <t>3129900062594</t>
  </si>
  <si>
    <t>081-938-2546</t>
  </si>
  <si>
    <t>anurak_s@mfec.co.th</t>
  </si>
  <si>
    <t>01098</t>
  </si>
  <si>
    <t>Teerayuth</t>
  </si>
  <si>
    <t>Dumrongtrakulcharoen</t>
  </si>
  <si>
    <t>ธีรยุทธ</t>
  </si>
  <si>
    <t>ดำรงตระกูลเจริญ</t>
  </si>
  <si>
    <t>คุณง้วน</t>
  </si>
  <si>
    <t>System Integration &amp; Managed Security Service</t>
  </si>
  <si>
    <t>1101800214526</t>
  </si>
  <si>
    <t>095-560-0745</t>
  </si>
  <si>
    <t>teerayuth@mfec.co.th</t>
  </si>
  <si>
    <t>01099</t>
  </si>
  <si>
    <t>Pimpawan</t>
  </si>
  <si>
    <t>Suwansamrith</t>
  </si>
  <si>
    <t>พิมพวรรณ</t>
  </si>
  <si>
    <t>สุวรรณสัมฤทธิ์</t>
  </si>
  <si>
    <t>คุณอิ่ม</t>
  </si>
  <si>
    <t>1100700485110</t>
  </si>
  <si>
    <t>085-117-2327</t>
  </si>
  <si>
    <t>pimpawan@mfec.co.th</t>
  </si>
  <si>
    <t>01100</t>
  </si>
  <si>
    <t>Kawintip</t>
  </si>
  <si>
    <t>Srisuriya</t>
  </si>
  <si>
    <t>กวินทิพย์</t>
  </si>
  <si>
    <t>ศรีสุริยะ</t>
  </si>
  <si>
    <t>คุณเบิร์ด</t>
  </si>
  <si>
    <t>Government</t>
  </si>
  <si>
    <t>3909700009757</t>
  </si>
  <si>
    <t>081-855-9797</t>
  </si>
  <si>
    <t>monwipa@mfec.co.th</t>
  </si>
  <si>
    <t>01101</t>
  </si>
  <si>
    <t>Attavit</t>
  </si>
  <si>
    <t>Reungratanakul</t>
  </si>
  <si>
    <t>อรรถวิท</t>
  </si>
  <si>
    <t>เรืองรัตนกุล</t>
  </si>
  <si>
    <t>คุณแฮท</t>
  </si>
  <si>
    <t>1100900366963</t>
  </si>
  <si>
    <t>081-306-1690</t>
  </si>
  <si>
    <t>attavit@mfec.co.th</t>
  </si>
  <si>
    <t>01102</t>
  </si>
  <si>
    <t>Kiattisak</t>
  </si>
  <si>
    <t>Phawajunsatit</t>
  </si>
  <si>
    <t>เกียรติศักดิ์</t>
  </si>
  <si>
    <t>ภวะจันทร์สถิต</t>
  </si>
  <si>
    <t>คุณปาร์ค</t>
  </si>
  <si>
    <t>ERP Developer</t>
  </si>
  <si>
    <t>1100500166398</t>
  </si>
  <si>
    <t>086-157-4150</t>
  </si>
  <si>
    <t>kiattisak@mfec.co.th</t>
  </si>
  <si>
    <t>01103</t>
  </si>
  <si>
    <t>Pipatkulsawat</t>
  </si>
  <si>
    <t>พิพัฒน์กุลสวัสดิ์</t>
  </si>
  <si>
    <t>3100100615914</t>
  </si>
  <si>
    <t>081-813-9004</t>
  </si>
  <si>
    <t>thitirat_p@mfec.co.th</t>
  </si>
  <si>
    <t>01104</t>
  </si>
  <si>
    <t>Sengnon</t>
  </si>
  <si>
    <t>เส้งนนท์</t>
  </si>
  <si>
    <t>คุณโจ๊ก</t>
  </si>
  <si>
    <t>3939900179222</t>
  </si>
  <si>
    <t>086-985-9991</t>
  </si>
  <si>
    <t>thanakorn_s@mfec.co.th</t>
  </si>
  <si>
    <t>01105</t>
  </si>
  <si>
    <t>Phonpitsanu</t>
  </si>
  <si>
    <t>Phraibueng</t>
  </si>
  <si>
    <t>พรพิษณุ</t>
  </si>
  <si>
    <t>ไพรบึง</t>
  </si>
  <si>
    <t>3330300592966</t>
  </si>
  <si>
    <t>084-025-4040</t>
  </si>
  <si>
    <t>phonpitsanu@mfec.co.th</t>
  </si>
  <si>
    <t>01106</t>
  </si>
  <si>
    <t>Wongsakorn</t>
  </si>
  <si>
    <t>Kawinwiwat</t>
  </si>
  <si>
    <t>วงศกร</t>
  </si>
  <si>
    <t>กวินวิวัฒน์</t>
  </si>
  <si>
    <t>คุณปอนด์</t>
  </si>
  <si>
    <t>1579900032253</t>
  </si>
  <si>
    <t>089-633-3603</t>
  </si>
  <si>
    <t>wongsakorn@mfec.co.th</t>
  </si>
  <si>
    <t>01107</t>
  </si>
  <si>
    <t>Nichakarn</t>
  </si>
  <si>
    <t>Chantakosol</t>
  </si>
  <si>
    <t>ณิชากานต์</t>
  </si>
  <si>
    <t>จันทโกศล</t>
  </si>
  <si>
    <t>3900100052211</t>
  </si>
  <si>
    <t>081-655-7846</t>
  </si>
  <si>
    <t>nichakarn@mfec.co.th</t>
  </si>
  <si>
    <t>01108</t>
  </si>
  <si>
    <t>Wilaiporn</t>
  </si>
  <si>
    <t>Kijkanjanarat</t>
  </si>
  <si>
    <t>วิไลพร</t>
  </si>
  <si>
    <t>กิจกาญจนารัตน์</t>
  </si>
  <si>
    <t>คุณหลง</t>
  </si>
  <si>
    <t>3102002395768</t>
  </si>
  <si>
    <t>081-750-1442</t>
  </si>
  <si>
    <t>wilaiporn@mfec.co.th</t>
  </si>
  <si>
    <t>01109</t>
  </si>
  <si>
    <t>Dumri</t>
  </si>
  <si>
    <t>Ruayratanapron</t>
  </si>
  <si>
    <t>ดำริ</t>
  </si>
  <si>
    <t>รวยรัตนาภรณ์</t>
  </si>
  <si>
    <t>คุณมด</t>
  </si>
  <si>
    <t>1100700305324</t>
  </si>
  <si>
    <t>089-444-2829</t>
  </si>
  <si>
    <t>dumri@mfec.co.th</t>
  </si>
  <si>
    <t>01110</t>
  </si>
  <si>
    <t>Kangwansupapan</t>
  </si>
  <si>
    <t>ธีรพงศ์</t>
  </si>
  <si>
    <t>กังวานศุภพันธ์</t>
  </si>
  <si>
    <t>1329900017213</t>
  </si>
  <si>
    <t>086-535-8458</t>
  </si>
  <si>
    <t>teerapong_k@mfec.co.th</t>
  </si>
  <si>
    <t>01111</t>
  </si>
  <si>
    <t>Somvalee</t>
  </si>
  <si>
    <t>Puttacoonrugsa</t>
  </si>
  <si>
    <t>สมวลี</t>
  </si>
  <si>
    <t>พุทธคุณรักษา</t>
  </si>
  <si>
    <t>1739900042605</t>
  </si>
  <si>
    <t>086-535-3008</t>
  </si>
  <si>
    <t>somvalee@mfec.co.th</t>
  </si>
  <si>
    <t>01112</t>
  </si>
  <si>
    <t>Pavida</t>
  </si>
  <si>
    <t>Kosonjitbun</t>
  </si>
  <si>
    <t>ภาวิดา</t>
  </si>
  <si>
    <t>โกศลจิตต์บุญ</t>
  </si>
  <si>
    <t>คุณดา</t>
  </si>
  <si>
    <t>3229900073064</t>
  </si>
  <si>
    <t>083-541-4760</t>
  </si>
  <si>
    <t>pavida@mfec.co.th</t>
  </si>
  <si>
    <t>01113</t>
  </si>
  <si>
    <t>Rungnapaporn</t>
  </si>
  <si>
    <t>Jendanklang</t>
  </si>
  <si>
    <t>รุ่งนภาพร</t>
  </si>
  <si>
    <t>เจนด่านกลาง</t>
  </si>
  <si>
    <t>089-122-7843</t>
  </si>
  <si>
    <t>rungnapaporn@mfec.co.th</t>
  </si>
  <si>
    <t>01114</t>
  </si>
  <si>
    <t>Kanjana</t>
  </si>
  <si>
    <t>Wongsaksirikul</t>
  </si>
  <si>
    <t>กาญจนา</t>
  </si>
  <si>
    <t>วงศ์ศักดิ์ศิริกุล</t>
  </si>
  <si>
    <t>คุณหมวย</t>
  </si>
  <si>
    <t>1100200131670</t>
  </si>
  <si>
    <t>089-672-2021</t>
  </si>
  <si>
    <t>kanjana_w@mfec.co.th</t>
  </si>
  <si>
    <t>01115</t>
  </si>
  <si>
    <t>Surapong</t>
  </si>
  <si>
    <t>Junsiripan</t>
  </si>
  <si>
    <t>สุรพงษ์</t>
  </si>
  <si>
    <t>จันทร์สริพรรณ</t>
  </si>
  <si>
    <t>3230200025778</t>
  </si>
  <si>
    <t>087-299-0627</t>
  </si>
  <si>
    <t>surapong@mfec.co.th</t>
  </si>
  <si>
    <t>01116</t>
  </si>
  <si>
    <t>Nitiwach</t>
  </si>
  <si>
    <t>Surarriyaphat</t>
  </si>
  <si>
    <t>นิธิวัชร์</t>
  </si>
  <si>
    <t>สุรอริยพัฒน์</t>
  </si>
  <si>
    <t>คุณทัด</t>
  </si>
  <si>
    <t>3100601108918</t>
  </si>
  <si>
    <t>081-561-5569</t>
  </si>
  <si>
    <t>nitiwach@mfec.co.th</t>
  </si>
  <si>
    <t>01117</t>
  </si>
  <si>
    <t>Apinya</t>
  </si>
  <si>
    <t>Jitsue</t>
  </si>
  <si>
    <t>อภิญญา</t>
  </si>
  <si>
    <t>จิตต์ซื่อ</t>
  </si>
  <si>
    <t>3300900800561</t>
  </si>
  <si>
    <t>081-309-6170</t>
  </si>
  <si>
    <t>apinya@mfec.co.th</t>
  </si>
  <si>
    <t>01118</t>
  </si>
  <si>
    <t>Voraphong</t>
  </si>
  <si>
    <t>Rotruengmart</t>
  </si>
  <si>
    <t>วรพงศ์</t>
  </si>
  <si>
    <t>โรจน์เรืองมาศ</t>
  </si>
  <si>
    <t>คุณเจมส์</t>
  </si>
  <si>
    <t>1100400238281</t>
  </si>
  <si>
    <t>081-563-3664</t>
  </si>
  <si>
    <t>voraphong@mfec.co.th</t>
  </si>
  <si>
    <t>01119</t>
  </si>
  <si>
    <t>Jirachai</t>
  </si>
  <si>
    <t>Arsakij</t>
  </si>
  <si>
    <t>จีระชัย</t>
  </si>
  <si>
    <t>อาษากิจ</t>
  </si>
  <si>
    <t>คุณตาร์</t>
  </si>
  <si>
    <t>1509900360099</t>
  </si>
  <si>
    <t>086-672-3379</t>
  </si>
  <si>
    <t>jirachai@mfec.co.th</t>
  </si>
  <si>
    <t>01121</t>
  </si>
  <si>
    <t>Kittisak</t>
  </si>
  <si>
    <t>Chairapiwong</t>
  </si>
  <si>
    <t>กิตติศักดิ์</t>
  </si>
  <si>
    <t>จิรภิวงศ์</t>
  </si>
  <si>
    <t>2841500016453</t>
  </si>
  <si>
    <t>086-538-7792</t>
  </si>
  <si>
    <t>kittisak@mfec.co.th</t>
  </si>
  <si>
    <t>01122</t>
  </si>
  <si>
    <t>Aim-on</t>
  </si>
  <si>
    <t>Kanjanasanit</t>
  </si>
  <si>
    <t>02258</t>
  </si>
  <si>
    <t>เอมอร</t>
  </si>
  <si>
    <t>กาญจนสนิท</t>
  </si>
  <si>
    <t>Helpdesk</t>
  </si>
  <si>
    <t>3800100096538</t>
  </si>
  <si>
    <t>02-821-7971</t>
  </si>
  <si>
    <t>089-770-5255</t>
  </si>
  <si>
    <t>aim-on@mfec.co.th</t>
  </si>
  <si>
    <t>01123</t>
  </si>
  <si>
    <t>Busagarin</t>
  </si>
  <si>
    <t>Nitiwong</t>
  </si>
  <si>
    <t>บุษกริน</t>
  </si>
  <si>
    <t>นิติวงศ์</t>
  </si>
  <si>
    <t>Industry Solution Group</t>
  </si>
  <si>
    <t>3100504274663</t>
  </si>
  <si>
    <t>085-131-8065</t>
  </si>
  <si>
    <t>busagarin@mfec.co.th</t>
  </si>
  <si>
    <t>01124</t>
  </si>
  <si>
    <t>Jirayu</t>
  </si>
  <si>
    <t>Viriyawat</t>
  </si>
  <si>
    <t>จิรายุ</t>
  </si>
  <si>
    <t>วิริยะวัฒน์</t>
  </si>
  <si>
    <t>HR Team Leader</t>
  </si>
  <si>
    <t>3100501271078</t>
  </si>
  <si>
    <t>086-367-1971</t>
  </si>
  <si>
    <t>jirayu@mfec.co.th</t>
  </si>
  <si>
    <t>01125</t>
  </si>
  <si>
    <t>Chama</t>
  </si>
  <si>
    <t>Assawaruanganan</t>
  </si>
  <si>
    <t>ชามา</t>
  </si>
  <si>
    <t>อัศวเรืองอนันต์</t>
  </si>
  <si>
    <t>คุณฝัน</t>
  </si>
  <si>
    <t>1100700519502</t>
  </si>
  <si>
    <t>081-442-5204</t>
  </si>
  <si>
    <t>chama@mfec.co.th</t>
  </si>
  <si>
    <t>01126</t>
  </si>
  <si>
    <t>Panorjit</t>
  </si>
  <si>
    <t>Panjatanamongkol</t>
  </si>
  <si>
    <t>พนอจิตต์</t>
  </si>
  <si>
    <t>ปัญจธนมงคล</t>
  </si>
  <si>
    <t>1100400142918</t>
  </si>
  <si>
    <t>081-459-0913</t>
  </si>
  <si>
    <t>panorjit@mfec.co.th</t>
  </si>
  <si>
    <t>01127</t>
  </si>
  <si>
    <t>Thanida</t>
  </si>
  <si>
    <t>Limsirivallop</t>
  </si>
  <si>
    <t>ลิ้มศิริวัลลภ</t>
  </si>
  <si>
    <t>คุณซิ่ว</t>
  </si>
  <si>
    <t>1101200070655</t>
  </si>
  <si>
    <t>081-825-2775</t>
  </si>
  <si>
    <t>thanida@mfec.co.th</t>
  </si>
  <si>
    <t>01128</t>
  </si>
  <si>
    <t>Ratapong</t>
  </si>
  <si>
    <t>Wongpiang</t>
  </si>
  <si>
    <t>รัฐพงษ์</t>
  </si>
  <si>
    <t>วงศ์เปียง</t>
  </si>
  <si>
    <t>Technical Architect</t>
  </si>
  <si>
    <t>1101400509090</t>
  </si>
  <si>
    <t>084-665-7398</t>
  </si>
  <si>
    <t>ratapong@mfec.co.th</t>
  </si>
  <si>
    <t>01129</t>
  </si>
  <si>
    <t>Puttapong</t>
  </si>
  <si>
    <t>Chiewvech</t>
  </si>
  <si>
    <t>พุทธพงษ์</t>
  </si>
  <si>
    <t>เชี่ยวเวช</t>
  </si>
  <si>
    <t>Senior Technical Specialist</t>
  </si>
  <si>
    <t>1709900149060</t>
  </si>
  <si>
    <t>089-548-4836</t>
  </si>
  <si>
    <t>puttapong@mfec.co.th</t>
  </si>
  <si>
    <t>01130</t>
  </si>
  <si>
    <t>Narate</t>
  </si>
  <si>
    <t>Sungkachotivong</t>
  </si>
  <si>
    <t>นเรศ</t>
  </si>
  <si>
    <t>สังคะโชติวงษ์</t>
  </si>
  <si>
    <t>1100800175031</t>
  </si>
  <si>
    <t>085-900-3993</t>
  </si>
  <si>
    <t>narate@mfec.co.th</t>
  </si>
  <si>
    <t>01131</t>
  </si>
  <si>
    <t>Pramorn</t>
  </si>
  <si>
    <t>Thongpimol</t>
  </si>
  <si>
    <t>ภมร</t>
  </si>
  <si>
    <t>ทองพิมล</t>
  </si>
  <si>
    <t>3100905597773</t>
  </si>
  <si>
    <t>085-823-3482</t>
  </si>
  <si>
    <t>01132</t>
  </si>
  <si>
    <t>Songwisit</t>
  </si>
  <si>
    <t>Assawachartthongchai</t>
  </si>
  <si>
    <t>ทรงวิสิทธิ์</t>
  </si>
  <si>
    <t>อัศวชาติธงชัย</t>
  </si>
  <si>
    <t>คุณวัต</t>
  </si>
  <si>
    <t>3102001603286</t>
  </si>
  <si>
    <t>087-674-0026</t>
  </si>
  <si>
    <t>songwisit@mfec.co.th</t>
  </si>
  <si>
    <t>01133</t>
  </si>
  <si>
    <t>Wichet</t>
  </si>
  <si>
    <t>Limpayaraya</t>
  </si>
  <si>
    <t>วิเชษฐ์</t>
  </si>
  <si>
    <t>ลิมปยารยะ</t>
  </si>
  <si>
    <t>Pre-sales Government &amp; Education 2</t>
  </si>
  <si>
    <t>3100800840155</t>
  </si>
  <si>
    <t>081-492-2727</t>
  </si>
  <si>
    <t>wichet_l@mfec.co.th</t>
  </si>
  <si>
    <t>01134</t>
  </si>
  <si>
    <t>Pornthip</t>
  </si>
  <si>
    <t>Choowisetwanitch</t>
  </si>
  <si>
    <t>พรทิพย์</t>
  </si>
  <si>
    <t>ชูวิเศษวณิชย์</t>
  </si>
  <si>
    <t>คุณเบล</t>
  </si>
  <si>
    <t>DBA Team Leader</t>
  </si>
  <si>
    <t>DBIIS - Technology Consult</t>
  </si>
  <si>
    <t>Technology Consult</t>
  </si>
  <si>
    <t>1100700458538</t>
  </si>
  <si>
    <t>087-974-2554</t>
  </si>
  <si>
    <t>pornthip@mfec.co.th</t>
  </si>
  <si>
    <t>01135</t>
  </si>
  <si>
    <t>Piyanut</t>
  </si>
  <si>
    <t>Thong-ngam</t>
  </si>
  <si>
    <t>ปิยะนุช</t>
  </si>
  <si>
    <t>ทองงาม</t>
  </si>
  <si>
    <t>3100601860831</t>
  </si>
  <si>
    <t>085-553-6314</t>
  </si>
  <si>
    <t>piyanut@mfec.co.th</t>
  </si>
  <si>
    <t>01136</t>
  </si>
  <si>
    <t>Kanlayanee</t>
  </si>
  <si>
    <t>Saeton</t>
  </si>
  <si>
    <t>กัลยาณี</t>
  </si>
  <si>
    <t>แซ่ตัน</t>
  </si>
  <si>
    <t>1529900108454</t>
  </si>
  <si>
    <t>084-169-3377</t>
  </si>
  <si>
    <t>kanlayanee@mfec.co.th</t>
  </si>
  <si>
    <t>01137</t>
  </si>
  <si>
    <t>Yukontorn</t>
  </si>
  <si>
    <t>Pangma</t>
  </si>
  <si>
    <t>ยุคนธร</t>
  </si>
  <si>
    <t>แพงมา</t>
  </si>
  <si>
    <t>คุณอ๋อย</t>
  </si>
  <si>
    <t>3409900055633</t>
  </si>
  <si>
    <t>089-449-2227</t>
  </si>
  <si>
    <t>yukontorn@mfec.co.th</t>
  </si>
  <si>
    <t>01139</t>
  </si>
  <si>
    <t>Pungosol</t>
  </si>
  <si>
    <t>พันธ์โกศล</t>
  </si>
  <si>
    <t>Information Security Advisory</t>
  </si>
  <si>
    <t>Security Audit</t>
  </si>
  <si>
    <t>1101499044400</t>
  </si>
  <si>
    <t>086-958-1047</t>
  </si>
  <si>
    <t>supachai_p@mfec.co.th</t>
  </si>
  <si>
    <t>01140</t>
  </si>
  <si>
    <t>Wanaporn</t>
  </si>
  <si>
    <t>Danchai</t>
  </si>
  <si>
    <t>วรรณพร</t>
  </si>
  <si>
    <t>ด่านชัย</t>
  </si>
  <si>
    <t>คุณจอย</t>
  </si>
  <si>
    <t>Software Quality Assurance</t>
  </si>
  <si>
    <t>PS-Quality Assurance (QA)</t>
  </si>
  <si>
    <t>3101401315376</t>
  </si>
  <si>
    <t>087-674-0025</t>
  </si>
  <si>
    <t>wanaporn@mfec.co.th</t>
  </si>
  <si>
    <t>01142</t>
  </si>
  <si>
    <t>Manutchai</t>
  </si>
  <si>
    <t>Rojanavichian</t>
  </si>
  <si>
    <t>มนัสชัย</t>
  </si>
  <si>
    <t>โรจนวิเชียร</t>
  </si>
  <si>
    <t>5180200016270</t>
  </si>
  <si>
    <t>082-070-8000</t>
  </si>
  <si>
    <t>manutchai@mfec.co.th</t>
  </si>
  <si>
    <t>01143</t>
  </si>
  <si>
    <t>Ekparwin</t>
  </si>
  <si>
    <t>Poonyaranich</t>
  </si>
  <si>
    <t>เอกภาวิน</t>
  </si>
  <si>
    <t>ปุญญวานิช</t>
  </si>
  <si>
    <t>1100400052595</t>
  </si>
  <si>
    <t>0879817772</t>
  </si>
  <si>
    <t>087-981-7772</t>
  </si>
  <si>
    <t>ekparwin@mfec.co.th</t>
  </si>
  <si>
    <t>01145</t>
  </si>
  <si>
    <t>Wiwatsomjai</t>
  </si>
  <si>
    <t>วิวัฒน์</t>
  </si>
  <si>
    <t>วิวรรธน์สมใจ</t>
  </si>
  <si>
    <t>3220100414357</t>
  </si>
  <si>
    <t>083-006-2552</t>
  </si>
  <si>
    <t>wiwat_w@mfec.co.th</t>
  </si>
  <si>
    <t>01146</t>
  </si>
  <si>
    <t>Natnicha</t>
  </si>
  <si>
    <t>Phengtham</t>
  </si>
  <si>
    <t>ณัฐนิชา</t>
  </si>
  <si>
    <t>เพ็งธรรม</t>
  </si>
  <si>
    <t>คุณเอ๊กซ์ตร้า</t>
  </si>
  <si>
    <t>Legal Administrator</t>
  </si>
  <si>
    <t>Lawyer Administration</t>
  </si>
  <si>
    <t>3430700033352</t>
  </si>
  <si>
    <t>087-947-2230</t>
  </si>
  <si>
    <t>natnicha@mfec.co.th</t>
  </si>
  <si>
    <t>01147</t>
  </si>
  <si>
    <t>Kitiyakorn</t>
  </si>
  <si>
    <t>Saensud</t>
  </si>
  <si>
    <t>กิติยากร</t>
  </si>
  <si>
    <t>แสนสุด</t>
  </si>
  <si>
    <t>คุณติ</t>
  </si>
  <si>
    <t>Senior ERP Developer</t>
  </si>
  <si>
    <t>3340400568031</t>
  </si>
  <si>
    <t>090-970-0102</t>
  </si>
  <si>
    <t>kitiyakorn@mfec.co.th</t>
  </si>
  <si>
    <t>01148</t>
  </si>
  <si>
    <t>Salisa</t>
  </si>
  <si>
    <t>Boonsap</t>
  </si>
  <si>
    <t>ศลิสา</t>
  </si>
  <si>
    <t>บุญทรัพย์</t>
  </si>
  <si>
    <t>คุณเต๋า</t>
  </si>
  <si>
    <t>3110100488840</t>
  </si>
  <si>
    <t>086-844-4246</t>
  </si>
  <si>
    <t>salisa@mfec.co.th</t>
  </si>
  <si>
    <t>01149</t>
  </si>
  <si>
    <t>Luckananusorn</t>
  </si>
  <si>
    <t>ลักขณานุสรณ์</t>
  </si>
  <si>
    <t>3100100484941</t>
  </si>
  <si>
    <t>089-812-1206</t>
  </si>
  <si>
    <t>somporn_l@mfec.co.th</t>
  </si>
  <si>
    <t>01150</t>
  </si>
  <si>
    <t>Kritsanon</t>
  </si>
  <si>
    <t>Kettim</t>
  </si>
  <si>
    <t>กฤษณนท์</t>
  </si>
  <si>
    <t>เกตุทิม</t>
  </si>
  <si>
    <t>คุณหน่ำ</t>
  </si>
  <si>
    <t>3500100030211</t>
  </si>
  <si>
    <t>0816118902</t>
  </si>
  <si>
    <t>kritsanon@mfec.co.th</t>
  </si>
  <si>
    <t>01151</t>
  </si>
  <si>
    <t>Paijitra</t>
  </si>
  <si>
    <t>Thongmak</t>
  </si>
  <si>
    <t>ไพจิตรา</t>
  </si>
  <si>
    <t>ทองมาก</t>
  </si>
  <si>
    <t>3190600218132</t>
  </si>
  <si>
    <t>086-546-9050</t>
  </si>
  <si>
    <t>paijitra@mfec.co.th</t>
  </si>
  <si>
    <t>01152</t>
  </si>
  <si>
    <t>Nattaporn</t>
  </si>
  <si>
    <t>Thapanavorakun</t>
  </si>
  <si>
    <t>ณัฐพร</t>
  </si>
  <si>
    <t>ฐาปนวรกุล</t>
  </si>
  <si>
    <t>คุณณัฐ</t>
  </si>
  <si>
    <t>ERP Implementer</t>
  </si>
  <si>
    <t>3110400044424</t>
  </si>
  <si>
    <t>089-496-3270</t>
  </si>
  <si>
    <t>nattaporn@mfec.co.th</t>
  </si>
  <si>
    <t>01153</t>
  </si>
  <si>
    <t>Ekalug</t>
  </si>
  <si>
    <t>Paiboonying</t>
  </si>
  <si>
    <t>เอกลักษณ์</t>
  </si>
  <si>
    <t>ไพบูลย์ยิ่ง</t>
  </si>
  <si>
    <t>3100200610108</t>
  </si>
  <si>
    <t>081-735-4437</t>
  </si>
  <si>
    <t>ekalug@mfec.co.th</t>
  </si>
  <si>
    <t>01154</t>
  </si>
  <si>
    <t>Peera</t>
  </si>
  <si>
    <t>Denprayoonwong</t>
  </si>
  <si>
    <t>พีระ</t>
  </si>
  <si>
    <t>เด่นประยูรวงศ์</t>
  </si>
  <si>
    <t>คุณวิน</t>
  </si>
  <si>
    <t>3100800123500</t>
  </si>
  <si>
    <t>086-335-2669</t>
  </si>
  <si>
    <t>peera@mfec.co.th</t>
  </si>
  <si>
    <t>01155</t>
  </si>
  <si>
    <t>Witchawat</t>
  </si>
  <si>
    <t>Burapavong</t>
  </si>
  <si>
    <t>วิชชาวัชร</t>
  </si>
  <si>
    <t>บูรพวงศ์</t>
  </si>
  <si>
    <t>คุณอ๋อง</t>
  </si>
  <si>
    <t>1100900371240</t>
  </si>
  <si>
    <t>081-566-7890</t>
  </si>
  <si>
    <t>witchawat@mfec.co.th</t>
  </si>
  <si>
    <t>01156</t>
  </si>
  <si>
    <t>Yuwat</t>
  </si>
  <si>
    <t>Chuesathuchon</t>
  </si>
  <si>
    <t>ยุวัฒน์</t>
  </si>
  <si>
    <t>เชื้อสาธุชน</t>
  </si>
  <si>
    <t>คุณดิว</t>
  </si>
  <si>
    <t>Software Development Specialist</t>
  </si>
  <si>
    <t>Research and Development</t>
  </si>
  <si>
    <t>5349990018829</t>
  </si>
  <si>
    <t>084-030-4251</t>
  </si>
  <si>
    <t>yuwat@mfec.co.th</t>
  </si>
  <si>
    <t>01158</t>
  </si>
  <si>
    <t>Rungruthai</t>
  </si>
  <si>
    <t>Sanjeam</t>
  </si>
  <si>
    <t>รุ้งฤทัย</t>
  </si>
  <si>
    <t>แสนเจียม</t>
  </si>
  <si>
    <t>3350800016981</t>
  </si>
  <si>
    <t>089-048-5118</t>
  </si>
  <si>
    <t>rungruthai@mfec.co.th</t>
  </si>
  <si>
    <t>01159</t>
  </si>
  <si>
    <t>Poonpak</t>
  </si>
  <si>
    <t>Poonsawat</t>
  </si>
  <si>
    <t>พูลภักดิ์</t>
  </si>
  <si>
    <t>พูลสวัสดิ์</t>
  </si>
  <si>
    <t>คุณโป้ง</t>
  </si>
  <si>
    <t>3101000403428</t>
  </si>
  <si>
    <t>087-983-2430</t>
  </si>
  <si>
    <t>poonpak@mfec.co.th</t>
  </si>
  <si>
    <t>01160</t>
  </si>
  <si>
    <t>Saruti</t>
  </si>
  <si>
    <t>Phetmee</t>
  </si>
  <si>
    <t>ศรุติ</t>
  </si>
  <si>
    <t>เพชรมี</t>
  </si>
  <si>
    <t>3549900205707</t>
  </si>
  <si>
    <t>085-151-1777</t>
  </si>
  <si>
    <t>saruti@mfec.co.th</t>
  </si>
  <si>
    <t>01161</t>
  </si>
  <si>
    <t>Amornlertvit</t>
  </si>
  <si>
    <t>อมรเลิศวิทย์</t>
  </si>
  <si>
    <t>1101400595573</t>
  </si>
  <si>
    <t>085-018-0900</t>
  </si>
  <si>
    <t>pavida_a@mfec.co.th</t>
  </si>
  <si>
    <t>01163</t>
  </si>
  <si>
    <t>Charoenchai</t>
  </si>
  <si>
    <t>Saeheng</t>
  </si>
  <si>
    <t>เจริญชัย</t>
  </si>
  <si>
    <t>แซ่เฮ้ง</t>
  </si>
  <si>
    <t>คุณอ๋า</t>
  </si>
  <si>
    <t>3101600490526</t>
  </si>
  <si>
    <t>089-188-9321</t>
  </si>
  <si>
    <t>charoenchai@mfec.co.th</t>
  </si>
  <si>
    <t>01164</t>
  </si>
  <si>
    <t>Pornmetha</t>
  </si>
  <si>
    <t>Kosuwan</t>
  </si>
  <si>
    <t>พรเมธา</t>
  </si>
  <si>
    <t>โคสุวรรณ</t>
  </si>
  <si>
    <t>3409700324797</t>
  </si>
  <si>
    <t>085-0744-442</t>
  </si>
  <si>
    <t>pornmetha@mfec.co.th</t>
  </si>
  <si>
    <t>01165</t>
  </si>
  <si>
    <t>Teeraporn</t>
  </si>
  <si>
    <t>Brahmmetee</t>
  </si>
  <si>
    <t>ธีรพร</t>
  </si>
  <si>
    <t>พรหมเมธี</t>
  </si>
  <si>
    <t>3759900101608</t>
  </si>
  <si>
    <t>086-558-6922</t>
  </si>
  <si>
    <t>teeraporn@mfec.co.th</t>
  </si>
  <si>
    <t>01166</t>
  </si>
  <si>
    <t>Yuvaluk</t>
  </si>
  <si>
    <t>Saengue</t>
  </si>
  <si>
    <t>ยุวลักษณ์</t>
  </si>
  <si>
    <t>แซ่งุ่ย</t>
  </si>
  <si>
    <t>3101201806287</t>
  </si>
  <si>
    <t>081-646-8656</t>
  </si>
  <si>
    <t>yuvaluk@mfec.co.th</t>
  </si>
  <si>
    <t>01167</t>
  </si>
  <si>
    <t>Maneewan</t>
  </si>
  <si>
    <t>Rasarak</t>
  </si>
  <si>
    <t>มณีวรรณ</t>
  </si>
  <si>
    <t>ระษารักษ์</t>
  </si>
  <si>
    <t>3140200171503</t>
  </si>
  <si>
    <t>086-043-1214</t>
  </si>
  <si>
    <t>maneewan@mfec.co.th</t>
  </si>
  <si>
    <t>01168</t>
  </si>
  <si>
    <t>Srisupa</t>
  </si>
  <si>
    <t>Joraleechanchai</t>
  </si>
  <si>
    <t>ศรีสุภา</t>
  </si>
  <si>
    <t>จรลีชาญชัย</t>
  </si>
  <si>
    <t>คุณนุ่น</t>
  </si>
  <si>
    <t>3439900086482</t>
  </si>
  <si>
    <t>088-017-1248</t>
  </si>
  <si>
    <t>srisupa@mfec.co.th</t>
  </si>
  <si>
    <t>Bung-on</t>
  </si>
  <si>
    <t>Saipin</t>
  </si>
  <si>
    <t>บังอร</t>
  </si>
  <si>
    <t>สายพิณ</t>
  </si>
  <si>
    <t>BI and Data Analytics</t>
  </si>
  <si>
    <t>3730100156809</t>
  </si>
  <si>
    <t>095-335-4462</t>
  </si>
  <si>
    <t>bung-on@mfec.co.th</t>
  </si>
  <si>
    <t>01170</t>
  </si>
  <si>
    <t>Kongkrit</t>
  </si>
  <si>
    <t>Kaewsatit</t>
  </si>
  <si>
    <t>คงกฤช</t>
  </si>
  <si>
    <t>แก้วสถิตย์</t>
  </si>
  <si>
    <t>3102002671820</t>
  </si>
  <si>
    <t>089-499-9524</t>
  </si>
  <si>
    <t>kongkrit@mfec.co.th</t>
  </si>
  <si>
    <t>Chaiyo</t>
  </si>
  <si>
    <t>Eksuwan</t>
  </si>
  <si>
    <t>ไชโย</t>
  </si>
  <si>
    <t>เอกสุวรรณ</t>
  </si>
  <si>
    <t>System Integration Director</t>
  </si>
  <si>
    <t>Office of JP</t>
  </si>
  <si>
    <t>3100202920783</t>
  </si>
  <si>
    <t>081-875-7078</t>
  </si>
  <si>
    <t>chaiyo@mfec.co.th</t>
  </si>
  <si>
    <t>01172</t>
  </si>
  <si>
    <t>Navarat</t>
  </si>
  <si>
    <t>Pattanotai</t>
  </si>
  <si>
    <t>พัฒโนทัย</t>
  </si>
  <si>
    <t>3601000003247</t>
  </si>
  <si>
    <t>081-7339-369</t>
  </si>
  <si>
    <t>navarat@mfec.co.th</t>
  </si>
  <si>
    <t>01173</t>
  </si>
  <si>
    <t>Pahn</t>
  </si>
  <si>
    <t>Tientrakool</t>
  </si>
  <si>
    <t>ป่าน</t>
  </si>
  <si>
    <t>เทียนตระกูล</t>
  </si>
  <si>
    <t>คุณป่าน</t>
  </si>
  <si>
    <t>3509900288190</t>
  </si>
  <si>
    <t>083-573-1580</t>
  </si>
  <si>
    <t>pahn@mfec.co.th</t>
  </si>
  <si>
    <t>01174</t>
  </si>
  <si>
    <t>Nontapol</t>
  </si>
  <si>
    <t>Somrang</t>
  </si>
  <si>
    <t>นนทพล</t>
  </si>
  <si>
    <t>สมร่าง</t>
  </si>
  <si>
    <t>3869900007261</t>
  </si>
  <si>
    <t>089-153-9181</t>
  </si>
  <si>
    <t>nontapol@mfec.co.th</t>
  </si>
  <si>
    <t>01175</t>
  </si>
  <si>
    <t>Dararat</t>
  </si>
  <si>
    <t>Munkarn</t>
  </si>
  <si>
    <t>ดารารัตน์</t>
  </si>
  <si>
    <t>หมั่นการ</t>
  </si>
  <si>
    <t>1250100033861</t>
  </si>
  <si>
    <t>083-985-7336</t>
  </si>
  <si>
    <t>dararat@mfec.co.th</t>
  </si>
  <si>
    <t>01176</t>
  </si>
  <si>
    <t>Kanitha</t>
  </si>
  <si>
    <t>Panaworn</t>
  </si>
  <si>
    <t>ขนิษฐา</t>
  </si>
  <si>
    <t>ปาณวร</t>
  </si>
  <si>
    <t>คุณปุ๋ย</t>
  </si>
  <si>
    <t>Solution Consultant &amp; Channel</t>
  </si>
  <si>
    <t>1199999009643</t>
  </si>
  <si>
    <t>086-898-1666</t>
  </si>
  <si>
    <t>kanitha@mfec.co.th</t>
  </si>
  <si>
    <t>01177</t>
  </si>
  <si>
    <t>Sudarat</t>
  </si>
  <si>
    <t>Trairatanobhas</t>
  </si>
  <si>
    <t>สุดารัตน์</t>
  </si>
  <si>
    <t>ไตรรัตโนภาส</t>
  </si>
  <si>
    <t>3100800034701</t>
  </si>
  <si>
    <t>081-915-1056</t>
  </si>
  <si>
    <t>sudarat@mfec.co.th</t>
  </si>
  <si>
    <t>01178</t>
  </si>
  <si>
    <t>Budsabong</t>
  </si>
  <si>
    <t>Siripong</t>
  </si>
  <si>
    <t>บุษบง</t>
  </si>
  <si>
    <t>ศิริพงษ์</t>
  </si>
  <si>
    <t>คุณเน</t>
  </si>
  <si>
    <t>1101400425945</t>
  </si>
  <si>
    <t>087-700-4010</t>
  </si>
  <si>
    <t>budsabong@mfec.co.th</t>
  </si>
  <si>
    <t>01179</t>
  </si>
  <si>
    <t>Thippawan</t>
  </si>
  <si>
    <t>Muangchu</t>
  </si>
  <si>
    <t>ทิพวรรณ</t>
  </si>
  <si>
    <t>เมืองชู</t>
  </si>
  <si>
    <t>คุณทิพย์</t>
  </si>
  <si>
    <t>1709900143347</t>
  </si>
  <si>
    <t>086-805-9884</t>
  </si>
  <si>
    <t>thippawan@mfec.co.th</t>
  </si>
  <si>
    <t>01180</t>
  </si>
  <si>
    <t>Pimonrath</t>
  </si>
  <si>
    <t>Jaiyen</t>
  </si>
  <si>
    <t>พิมลรัตน์</t>
  </si>
  <si>
    <t>ใจเย็น</t>
  </si>
  <si>
    <t>1529900074631</t>
  </si>
  <si>
    <t>086-673-6642</t>
  </si>
  <si>
    <t>pimonrath@mfec.co.th</t>
  </si>
  <si>
    <t>01181</t>
  </si>
  <si>
    <t>Panisara</t>
  </si>
  <si>
    <t>Punsuan</t>
  </si>
  <si>
    <t>ปาณิสรา</t>
  </si>
  <si>
    <t>ปันส่วน</t>
  </si>
  <si>
    <t>คุณแอม</t>
  </si>
  <si>
    <t>3101701320308</t>
  </si>
  <si>
    <t>086-010-7044</t>
  </si>
  <si>
    <t>panisara@mfec.co.th</t>
  </si>
  <si>
    <t>Ongard</t>
  </si>
  <si>
    <t>Chawakhieo</t>
  </si>
  <si>
    <t>องอาจ</t>
  </si>
  <si>
    <t>ชะวาเขียว</t>
  </si>
  <si>
    <t>คุณเอิร์ด</t>
  </si>
  <si>
    <t>Senior Project Facilitation Manager</t>
  </si>
  <si>
    <t>3101400413633</t>
  </si>
  <si>
    <t>02-566-5178</t>
  </si>
  <si>
    <t>081-849-5164</t>
  </si>
  <si>
    <t>ongard@mfec.co.th</t>
  </si>
  <si>
    <t>01183</t>
  </si>
  <si>
    <t>Seri</t>
  </si>
  <si>
    <t>Makiad</t>
  </si>
  <si>
    <t>เสรี</t>
  </si>
  <si>
    <t>มากเอียด</t>
  </si>
  <si>
    <t>คุณเสรี</t>
  </si>
  <si>
    <t>3930100017947</t>
  </si>
  <si>
    <t>086-058-3074</t>
  </si>
  <si>
    <t>seri@mfec.co.th</t>
  </si>
  <si>
    <t>01184</t>
  </si>
  <si>
    <t>Thunyatorn</t>
  </si>
  <si>
    <t>Chumsri</t>
  </si>
  <si>
    <t>ธัญธร</t>
  </si>
  <si>
    <t>ชุมศรี</t>
  </si>
  <si>
    <t>3800300273921</t>
  </si>
  <si>
    <t>086-689-4969</t>
  </si>
  <si>
    <t>thunyatorn@mfec.co.th</t>
  </si>
  <si>
    <t>01185</t>
  </si>
  <si>
    <t>Wipusit</t>
  </si>
  <si>
    <t>Pantsena</t>
  </si>
  <si>
    <t>วิภูษิต</t>
  </si>
  <si>
    <t>พันธุ์เสนา</t>
  </si>
  <si>
    <t>คุณเสือ</t>
  </si>
  <si>
    <t>3401400290776</t>
  </si>
  <si>
    <t>081-558-6215</t>
  </si>
  <si>
    <t>wipusit@mfec.co.th</t>
  </si>
  <si>
    <t>01186</t>
  </si>
  <si>
    <t>Netsai</t>
  </si>
  <si>
    <t>Chardthong</t>
  </si>
  <si>
    <t>เนตรทราย</t>
  </si>
  <si>
    <t>ชาติทอง</t>
  </si>
  <si>
    <t>3100901001744</t>
  </si>
  <si>
    <t>089-117-8091</t>
  </si>
  <si>
    <t>netsai@mfec.co.th</t>
  </si>
  <si>
    <t>01187</t>
  </si>
  <si>
    <t>Ampawan</t>
  </si>
  <si>
    <t>Wisaratakun</t>
  </si>
  <si>
    <t>อัมพวรรณ</t>
  </si>
  <si>
    <t>วิสารทกุล</t>
  </si>
  <si>
    <t>คุณหยก</t>
  </si>
  <si>
    <t>3600100479897</t>
  </si>
  <si>
    <t>089-208-0854</t>
  </si>
  <si>
    <t>ampawan@mfec.co.th</t>
  </si>
  <si>
    <t>01188</t>
  </si>
  <si>
    <t>Sunitee</t>
  </si>
  <si>
    <t>Pumison</t>
  </si>
  <si>
    <t>สุนิธี</t>
  </si>
  <si>
    <t>ภูมิสนธิ์</t>
  </si>
  <si>
    <t>087-596-0797</t>
  </si>
  <si>
    <t>sunitee@mfec.co.th</t>
  </si>
  <si>
    <t>01189</t>
  </si>
  <si>
    <t>Kunjanith</t>
  </si>
  <si>
    <t>Ritthihiranrat</t>
  </si>
  <si>
    <t>กัญจณิตฐ์</t>
  </si>
  <si>
    <t>ฤทธิหิรัณย์รัช</t>
  </si>
  <si>
    <t>คุณแขก</t>
  </si>
  <si>
    <t>Marketing</t>
  </si>
  <si>
    <t>3800900991922</t>
  </si>
  <si>
    <t>085-329-9900</t>
  </si>
  <si>
    <t>kunjanith@mfec.co.th</t>
  </si>
  <si>
    <t>01190</t>
  </si>
  <si>
    <t>Vatchara</t>
  </si>
  <si>
    <t>Kittitarakhun</t>
  </si>
  <si>
    <t>วัชระ</t>
  </si>
  <si>
    <t>กิตติธรคุณ</t>
  </si>
  <si>
    <t>5620390024070</t>
  </si>
  <si>
    <t>083-189-8884</t>
  </si>
  <si>
    <t>vatchara@mfec.co.th</t>
  </si>
  <si>
    <t>01191</t>
  </si>
  <si>
    <t>Pantip</t>
  </si>
  <si>
    <t>Tripunya</t>
  </si>
  <si>
    <t>ปานทิพ</t>
  </si>
  <si>
    <t>ไตรปัญญา</t>
  </si>
  <si>
    <t>คุณหนู</t>
  </si>
  <si>
    <t>Senior Business Development Executive</t>
  </si>
  <si>
    <t>1101700007839</t>
  </si>
  <si>
    <t>084-550-0118</t>
  </si>
  <si>
    <t>pantip@mfec.co.th</t>
  </si>
  <si>
    <t>01192</t>
  </si>
  <si>
    <t>Karnrawee</t>
  </si>
  <si>
    <t>Archavaditchai</t>
  </si>
  <si>
    <t>กานต์รวี</t>
  </si>
  <si>
    <t>อาชวดิษฐ์ชัย</t>
  </si>
  <si>
    <t>คุณหวิว</t>
  </si>
  <si>
    <t>3120101822948</t>
  </si>
  <si>
    <t>084-071-1120</t>
  </si>
  <si>
    <t>karnrawee@mfec.co.th</t>
  </si>
  <si>
    <t>01193</t>
  </si>
  <si>
    <t>Jumrearn</t>
  </si>
  <si>
    <t>Donmuang</t>
  </si>
  <si>
    <t>จำเริญ</t>
  </si>
  <si>
    <t>ดอนเมือง</t>
  </si>
  <si>
    <t>3579900098081</t>
  </si>
  <si>
    <t>082-916-2888</t>
  </si>
  <si>
    <t>jumrearn@mfec.co.th</t>
  </si>
  <si>
    <t>01194</t>
  </si>
  <si>
    <t>Puttarak</t>
  </si>
  <si>
    <t>Thipchatchawanwong</t>
  </si>
  <si>
    <t>พุทธรักษ์</t>
  </si>
  <si>
    <t>ทิพชัชวาลวงศ์</t>
  </si>
  <si>
    <t>คุณฟิต</t>
  </si>
  <si>
    <t>3101203457581</t>
  </si>
  <si>
    <t>084-670-4570</t>
  </si>
  <si>
    <t>puttarak@mfec.co.th</t>
  </si>
  <si>
    <t>01195</t>
  </si>
  <si>
    <t>Sitthiporn</t>
  </si>
  <si>
    <t>Kunnapanth</t>
  </si>
  <si>
    <t>สิทธิพร</t>
  </si>
  <si>
    <t>คุณพันธ์</t>
  </si>
  <si>
    <t>คุณแบงค์</t>
  </si>
  <si>
    <t>Customer Service Manager</t>
  </si>
  <si>
    <t>3101800161542</t>
  </si>
  <si>
    <t>096-995-4999</t>
  </si>
  <si>
    <t>sitthiporn@mfec.co.th</t>
  </si>
  <si>
    <t>01196</t>
  </si>
  <si>
    <t>Ravadee</t>
  </si>
  <si>
    <t>Chareamphan</t>
  </si>
  <si>
    <t>เรวดี</t>
  </si>
  <si>
    <t>จะเรียมพันธ์</t>
  </si>
  <si>
    <t>3100201419932</t>
  </si>
  <si>
    <t>081-832-8125</t>
  </si>
  <si>
    <t>ravadee@mfec.co.th</t>
  </si>
  <si>
    <t>01197</t>
  </si>
  <si>
    <t>Attapong</t>
  </si>
  <si>
    <t>Pintasri</t>
  </si>
  <si>
    <t>อัฐพงษ์</t>
  </si>
  <si>
    <t>ปินตาศรี</t>
  </si>
  <si>
    <t>3510100345689</t>
  </si>
  <si>
    <t>081-278-3447</t>
  </si>
  <si>
    <t>attapong@mfec.co.th</t>
  </si>
  <si>
    <t>01198</t>
  </si>
  <si>
    <t>Guixi</t>
  </si>
  <si>
    <t>Tong</t>
  </si>
  <si>
    <t>ก๊วยซิ</t>
  </si>
  <si>
    <t>ทง</t>
  </si>
  <si>
    <t>6014900059667</t>
  </si>
  <si>
    <t>087-357-3363</t>
  </si>
  <si>
    <t>tong@mfec.co.th</t>
  </si>
  <si>
    <t>01199</t>
  </si>
  <si>
    <t>Thanita</t>
  </si>
  <si>
    <t>Ratthabutr</t>
  </si>
  <si>
    <t>ฐานิตา</t>
  </si>
  <si>
    <t>รัฐบุตร</t>
  </si>
  <si>
    <t>คุณเมย</t>
  </si>
  <si>
    <t>3102201565922</t>
  </si>
  <si>
    <t>081-6120-988</t>
  </si>
  <si>
    <t>thanita@mfec.co.th</t>
  </si>
  <si>
    <t>01200</t>
  </si>
  <si>
    <t>Annop</t>
  </si>
  <si>
    <t>Wongtavornpinit</t>
  </si>
  <si>
    <t>อัณณพ</t>
  </si>
  <si>
    <t>วงศ์ถาวรพินิจ</t>
  </si>
  <si>
    <t>3100602874142</t>
  </si>
  <si>
    <t>089-798-2928</t>
  </si>
  <si>
    <t>annop@mfec.co.th</t>
  </si>
  <si>
    <t>01201</t>
  </si>
  <si>
    <t>Pattarakitsophon</t>
  </si>
  <si>
    <t>ภัทรกิจโสภณ</t>
  </si>
  <si>
    <t>คุณหม่อง</t>
  </si>
  <si>
    <t>1841500033635</t>
  </si>
  <si>
    <t>083-299-9288</t>
  </si>
  <si>
    <t>sophon_p@mfec.co.th</t>
  </si>
  <si>
    <t>Kasinee</t>
  </si>
  <si>
    <t>Boonyanant</t>
  </si>
  <si>
    <t>เกศินี</t>
  </si>
  <si>
    <t>บุญญานันต์</t>
  </si>
  <si>
    <t>T-4Biz 01/08/08</t>
  </si>
  <si>
    <t>084-711-1066</t>
  </si>
  <si>
    <t>kasinee@mfec.co.th</t>
  </si>
  <si>
    <t>01203</t>
  </si>
  <si>
    <t>Pitak</t>
  </si>
  <si>
    <t>Kaewkulnil</t>
  </si>
  <si>
    <t>พิทักษ์</t>
  </si>
  <si>
    <t>แก้วกุลนิล</t>
  </si>
  <si>
    <t>คุณทัก</t>
  </si>
  <si>
    <t>3901100225265</t>
  </si>
  <si>
    <t>081-466-2868</t>
  </si>
  <si>
    <t>pitak@mfec.co.th</t>
  </si>
  <si>
    <t>01204</t>
  </si>
  <si>
    <t>Preeyanan</t>
  </si>
  <si>
    <t>Baiplod</t>
  </si>
  <si>
    <t>ปรียานันท์</t>
  </si>
  <si>
    <t>ใบปลอด</t>
  </si>
  <si>
    <t>3200400166081</t>
  </si>
  <si>
    <t>081-466-7445</t>
  </si>
  <si>
    <t>preeyanan@mfec.co.th</t>
  </si>
  <si>
    <t>01205</t>
  </si>
  <si>
    <t>Jakkarin</t>
  </si>
  <si>
    <t>Metphan</t>
  </si>
  <si>
    <t>จักรินทร์</t>
  </si>
  <si>
    <t>เมษพันธุ์</t>
  </si>
  <si>
    <t>3101202650850</t>
  </si>
  <si>
    <t>085-934-7786</t>
  </si>
  <si>
    <t>jakkarin@mfec.co.th</t>
  </si>
  <si>
    <t>01206</t>
  </si>
  <si>
    <t>Saelao</t>
  </si>
  <si>
    <t>แซ่เล้า</t>
  </si>
  <si>
    <t>Delivery Officer</t>
  </si>
  <si>
    <t>3710100107026</t>
  </si>
  <si>
    <t>089-980-2202</t>
  </si>
  <si>
    <t>thongchai_s@mfec.co.th</t>
  </si>
  <si>
    <t>01207</t>
  </si>
  <si>
    <t>Chairattanamanokorn</t>
  </si>
  <si>
    <t>ชัยรัตนมโนกร</t>
  </si>
  <si>
    <t>3949900071154</t>
  </si>
  <si>
    <t>086-984-0325</t>
  </si>
  <si>
    <t>kitti_c@mfec.co.th</t>
  </si>
  <si>
    <t>01208</t>
  </si>
  <si>
    <t>Alongkot</t>
  </si>
  <si>
    <t>Wongyam</t>
  </si>
  <si>
    <t>อลงกฏ</t>
  </si>
  <si>
    <t>วงษ์แหยม</t>
  </si>
  <si>
    <t>คุณเอ็ด</t>
  </si>
  <si>
    <t>DevSecOps</t>
  </si>
  <si>
    <t>3169900237831</t>
  </si>
  <si>
    <t>081-445-7774</t>
  </si>
  <si>
    <t>alongkot@mfec.co.th</t>
  </si>
  <si>
    <t>01209</t>
  </si>
  <si>
    <t>Ketpeng</t>
  </si>
  <si>
    <t>เกตุเพ็ง</t>
  </si>
  <si>
    <t>คุณต้อย</t>
  </si>
  <si>
    <t>System Managed Services</t>
  </si>
  <si>
    <t>3250200234229</t>
  </si>
  <si>
    <t>085-136-9159</t>
  </si>
  <si>
    <t>surapong_k@mfec.co.th</t>
  </si>
  <si>
    <t>01210</t>
  </si>
  <si>
    <t>Hirun</t>
  </si>
  <si>
    <t>Benjapolpithak</t>
  </si>
  <si>
    <t>หิรัญ</t>
  </si>
  <si>
    <t>เบญจพลพิทักษ์</t>
  </si>
  <si>
    <t>คุณปุ้ย</t>
  </si>
  <si>
    <t>3901000492059</t>
  </si>
  <si>
    <t>083-598-3883</t>
  </si>
  <si>
    <t>hirun@mfec.co.th</t>
  </si>
  <si>
    <t>01211</t>
  </si>
  <si>
    <t>Worapot</t>
  </si>
  <si>
    <t>Wongpan</t>
  </si>
  <si>
    <t>วงศ์พันธ์</t>
  </si>
  <si>
    <t>Senior Legal Officer</t>
  </si>
  <si>
    <t>3520101315201</t>
  </si>
  <si>
    <t>02-821-7802</t>
  </si>
  <si>
    <t>097-159-4842</t>
  </si>
  <si>
    <t>worapot@mfec.co.th</t>
  </si>
  <si>
    <t>01212</t>
  </si>
  <si>
    <t>Pheema</t>
  </si>
  <si>
    <t>Ekpho</t>
  </si>
  <si>
    <t>ภีมะ</t>
  </si>
  <si>
    <t>เอกโพธิ์</t>
  </si>
  <si>
    <t>คุณภีม</t>
  </si>
  <si>
    <t>3101401066040</t>
  </si>
  <si>
    <t>086-391-1170</t>
  </si>
  <si>
    <t>pheema@mfec.co.th</t>
  </si>
  <si>
    <t>01213</t>
  </si>
  <si>
    <t>Chiangtong</t>
  </si>
  <si>
    <t>เชียงทอง</t>
  </si>
  <si>
    <t>3719900103244</t>
  </si>
  <si>
    <t>089-498-2927</t>
  </si>
  <si>
    <t>worawut_c@mfec.co.th</t>
  </si>
  <si>
    <t>01214</t>
  </si>
  <si>
    <t>Boontharika</t>
  </si>
  <si>
    <t>Pattayuth</t>
  </si>
  <si>
    <t>บุณฑริกา</t>
  </si>
  <si>
    <t>พัทธยุติ</t>
  </si>
  <si>
    <t>Service Sales and Marketing</t>
  </si>
  <si>
    <t>3100602813551</t>
  </si>
  <si>
    <t>081-665-6559</t>
  </si>
  <si>
    <t>boontharika@mfec.co.th</t>
  </si>
  <si>
    <t>01216</t>
  </si>
  <si>
    <t>Pariyaporn</t>
  </si>
  <si>
    <t>Rithichai</t>
  </si>
  <si>
    <t>ปริยาภรณ์</t>
  </si>
  <si>
    <t>3102001171726</t>
  </si>
  <si>
    <t>081-936-3881</t>
  </si>
  <si>
    <t>pariyaporn@mfec.co.th</t>
  </si>
  <si>
    <t>01217</t>
  </si>
  <si>
    <t>Nutchapol</t>
  </si>
  <si>
    <t>Cheevarichawalkul</t>
  </si>
  <si>
    <t>ณัชพล</t>
  </si>
  <si>
    <t>ชีวะวิชวาลกุล</t>
  </si>
  <si>
    <t>คุณแชมป์</t>
  </si>
  <si>
    <t>1100800059716</t>
  </si>
  <si>
    <t>089-019-0029</t>
  </si>
  <si>
    <t>nutchapol@mfec.co.th</t>
  </si>
  <si>
    <t>01218</t>
  </si>
  <si>
    <t>Narong</t>
  </si>
  <si>
    <t>Singhtee</t>
  </si>
  <si>
    <t>ณรงค์</t>
  </si>
  <si>
    <t>สิงห์ที</t>
  </si>
  <si>
    <t>คุณโร่</t>
  </si>
  <si>
    <t>1310700059071</t>
  </si>
  <si>
    <t>086-455-2485</t>
  </si>
  <si>
    <t>narong@mfec.co.th</t>
  </si>
  <si>
    <t>01219</t>
  </si>
  <si>
    <t>Maneejansuk</t>
  </si>
  <si>
    <t>มณีจันสุข</t>
  </si>
  <si>
    <t>3570200212613</t>
  </si>
  <si>
    <t>081-475-8868</t>
  </si>
  <si>
    <t>wiwat_m@mfec.co.th</t>
  </si>
  <si>
    <t>01220</t>
  </si>
  <si>
    <t>Alongkon</t>
  </si>
  <si>
    <t>อลงกรณ์</t>
  </si>
  <si>
    <t>3169900237823</t>
  </si>
  <si>
    <t>080-999-5466</t>
  </si>
  <si>
    <t>alongkon@mfec.co.th</t>
  </si>
  <si>
    <t>01221</t>
  </si>
  <si>
    <t>Preecha</t>
  </si>
  <si>
    <t>Sitthiburana</t>
  </si>
  <si>
    <t>ปรีชา</t>
  </si>
  <si>
    <t>สิทธิบูรณะ</t>
  </si>
  <si>
    <t>คุณฮาร์ท</t>
  </si>
  <si>
    <t>3101000652193</t>
  </si>
  <si>
    <t>087-773-0352</t>
  </si>
  <si>
    <t>preecha@mfec.co.th</t>
  </si>
  <si>
    <t>01222</t>
  </si>
  <si>
    <t>Pisuttisak</t>
  </si>
  <si>
    <t>Chongboonchuer</t>
  </si>
  <si>
    <t>พิสุทธิศักดิ์</t>
  </si>
  <si>
    <t>จงบุญเจือ</t>
  </si>
  <si>
    <t>1830100007415</t>
  </si>
  <si>
    <t>089-178-1287</t>
  </si>
  <si>
    <t>pisuttisak@mfec.co.th</t>
  </si>
  <si>
    <t>01223</t>
  </si>
  <si>
    <t>Sakon</t>
  </si>
  <si>
    <t>Hamatulin</t>
  </si>
  <si>
    <t>สกล</t>
  </si>
  <si>
    <t>เหมะธุลิน</t>
  </si>
  <si>
    <t>5102100003852</t>
  </si>
  <si>
    <t>089-170-4534</t>
  </si>
  <si>
    <t>sakon@mfec.co.th</t>
  </si>
  <si>
    <t>01224</t>
  </si>
  <si>
    <t>Wirunpat</t>
  </si>
  <si>
    <t>Pongpaichate</t>
  </si>
  <si>
    <t>วิรัลพัชร</t>
  </si>
  <si>
    <t>พงษ์ไพเชฐ</t>
  </si>
  <si>
    <t>3110100746709</t>
  </si>
  <si>
    <t>086-602-4321</t>
  </si>
  <si>
    <t>wirunpat@mfec.co.th</t>
  </si>
  <si>
    <t>Asawaplungkul</t>
  </si>
  <si>
    <t>อัศวพลังกูล</t>
  </si>
  <si>
    <t>คุณม้ง</t>
  </si>
  <si>
    <t>3100400136507</t>
  </si>
  <si>
    <t>0-2233-8710</t>
  </si>
  <si>
    <t>095-547-9951</t>
  </si>
  <si>
    <t>mongkol_a@mfec.co.th</t>
  </si>
  <si>
    <t>01226</t>
  </si>
  <si>
    <t>Thanasai</t>
  </si>
  <si>
    <t>Tangvongchai</t>
  </si>
  <si>
    <t>ธนาศัย</t>
  </si>
  <si>
    <t>ตั้งวงษ์ไชย</t>
  </si>
  <si>
    <t>คุณพีร์</t>
  </si>
  <si>
    <t>3102002400486</t>
  </si>
  <si>
    <t>087-699-0999</t>
  </si>
  <si>
    <t>thanasai@mfec.co.th</t>
  </si>
  <si>
    <t>01227</t>
  </si>
  <si>
    <t>Nuttawoot</t>
  </si>
  <si>
    <t>Rukarcheep</t>
  </si>
  <si>
    <t>รักอาชีพ</t>
  </si>
  <si>
    <t>1550500019847</t>
  </si>
  <si>
    <t>089-430-6713</t>
  </si>
  <si>
    <t>nuttawoot@mfec.co.th</t>
  </si>
  <si>
    <t>01228</t>
  </si>
  <si>
    <t>พีรพัฒน์</t>
  </si>
  <si>
    <t>3240200253444</t>
  </si>
  <si>
    <t>084-905-5335</t>
  </si>
  <si>
    <t>peerapat_t@mfec.co.th</t>
  </si>
  <si>
    <t>01229</t>
  </si>
  <si>
    <t>Nutthapol</t>
  </si>
  <si>
    <t>ณัฐพล</t>
  </si>
  <si>
    <t>Operations Support Center</t>
  </si>
  <si>
    <t>1102000321442</t>
  </si>
  <si>
    <t>081-905-5106</t>
  </si>
  <si>
    <t>nutthapol@mfec.co.th</t>
  </si>
  <si>
    <t>01230</t>
  </si>
  <si>
    <t>Sasima</t>
  </si>
  <si>
    <t>Sakulmongkol</t>
  </si>
  <si>
    <t>ศศิมา</t>
  </si>
  <si>
    <t>สกุลมงคล</t>
  </si>
  <si>
    <t>3240400648558</t>
  </si>
  <si>
    <t>085-932-8899</t>
  </si>
  <si>
    <t>sasima@mfec.co.th</t>
  </si>
  <si>
    <t>01231</t>
  </si>
  <si>
    <t>Chanin</t>
  </si>
  <si>
    <t>Ponglimanon</t>
  </si>
  <si>
    <t>ชนินทร์</t>
  </si>
  <si>
    <t>พงษ์ลิมานนท์</t>
  </si>
  <si>
    <t>คุณตู่</t>
  </si>
  <si>
    <t>1100700002399</t>
  </si>
  <si>
    <t>089-653-9883</t>
  </si>
  <si>
    <t>chanin@mfec.co.th</t>
  </si>
  <si>
    <t>01232</t>
  </si>
  <si>
    <t>Chayut</t>
  </si>
  <si>
    <t>Sekchaisua</t>
  </si>
  <si>
    <t>ชยุตม์</t>
  </si>
  <si>
    <t>เศกใจเสือ</t>
  </si>
  <si>
    <t>คุณกิ๊ฟท์</t>
  </si>
  <si>
    <t>1100800103103</t>
  </si>
  <si>
    <t>089-205-6045</t>
  </si>
  <si>
    <t>chayut@mfec.co.th</t>
  </si>
  <si>
    <t>01233</t>
  </si>
  <si>
    <t>Worranat</t>
  </si>
  <si>
    <t>Nimsang</t>
  </si>
  <si>
    <t>วรณัฐ</t>
  </si>
  <si>
    <t>นิ่มสังข์</t>
  </si>
  <si>
    <t>3660700034161</t>
  </si>
  <si>
    <t>081-493-8900</t>
  </si>
  <si>
    <t>worranat@mfec.co.th</t>
  </si>
  <si>
    <t>01234</t>
  </si>
  <si>
    <t>Krittiya</t>
  </si>
  <si>
    <t>Meeluekarn</t>
  </si>
  <si>
    <t>กฤติญา</t>
  </si>
  <si>
    <t>มีลือการ</t>
  </si>
  <si>
    <t>เอ็ม</t>
  </si>
  <si>
    <t>3101801038442</t>
  </si>
  <si>
    <t>082-337-0189</t>
  </si>
  <si>
    <t>krittiya@mfec.co.th</t>
  </si>
  <si>
    <t>01236</t>
  </si>
  <si>
    <t>Pimphaka</t>
  </si>
  <si>
    <t>Ungsvanonda</t>
  </si>
  <si>
    <t>พิมพ์ผกา</t>
  </si>
  <si>
    <t>อังสวานนท์</t>
  </si>
  <si>
    <t>3119900185971</t>
  </si>
  <si>
    <t>081-420-7992</t>
  </si>
  <si>
    <t>pimphaka@mfec.co.th</t>
  </si>
  <si>
    <t>Sasikan</t>
  </si>
  <si>
    <t>Tapang</t>
  </si>
  <si>
    <t>ศศิกานต์</t>
  </si>
  <si>
    <t>ถาแปง</t>
  </si>
  <si>
    <t>Application Development Manager</t>
  </si>
  <si>
    <t>JP Master Solutions</t>
  </si>
  <si>
    <t>3501300819715</t>
  </si>
  <si>
    <t>02-821-7840</t>
  </si>
  <si>
    <t>092-196-1941</t>
  </si>
  <si>
    <t>sasikan@mfec.co.th</t>
  </si>
  <si>
    <t>01238</t>
  </si>
  <si>
    <t>Taneeporn</t>
  </si>
  <si>
    <t>Thanuttawongcharoen</t>
  </si>
  <si>
    <t>ธนีพร</t>
  </si>
  <si>
    <t>ฐานัตถวงศ์เจริญ</t>
  </si>
  <si>
    <t>คุณพีช</t>
  </si>
  <si>
    <t>1102000309663</t>
  </si>
  <si>
    <t>081-821-4983</t>
  </si>
  <si>
    <t>taneeporn@mfec.co.th</t>
  </si>
  <si>
    <t>01239</t>
  </si>
  <si>
    <t>Mongkolpath</t>
  </si>
  <si>
    <t>Poonsaphon</t>
  </si>
  <si>
    <t>มงคลพัฒน์</t>
  </si>
  <si>
    <t>พูนสะผล</t>
  </si>
  <si>
    <t>1101400666233</t>
  </si>
  <si>
    <t>086-810-9909</t>
  </si>
  <si>
    <t>mongkolpath@mfec.co.th</t>
  </si>
  <si>
    <t>01240</t>
  </si>
  <si>
    <t>Apiyos</t>
  </si>
  <si>
    <t>Rienvipattana</t>
  </si>
  <si>
    <t>อภิยศ</t>
  </si>
  <si>
    <t>เหรียญวิพัฒน์</t>
  </si>
  <si>
    <t>โด่ง</t>
  </si>
  <si>
    <t>1100200024873</t>
  </si>
  <si>
    <t>081-512-3205</t>
  </si>
  <si>
    <t>apiyos@mfec.co.th</t>
  </si>
  <si>
    <t>01241</t>
  </si>
  <si>
    <t>Joraluk</t>
  </si>
  <si>
    <t>จรลักษณ์</t>
  </si>
  <si>
    <t>3809900616429</t>
  </si>
  <si>
    <t>081-898-1699</t>
  </si>
  <si>
    <t>kittipong_j@mfec.co.th</t>
  </si>
  <si>
    <t>01243</t>
  </si>
  <si>
    <t>Natnawat</t>
  </si>
  <si>
    <t>Karuwanchutisorn</t>
  </si>
  <si>
    <t>ณัฎฐ์นวัต</t>
  </si>
  <si>
    <t>ครุวารชุติสรณ์</t>
  </si>
  <si>
    <t>โก้</t>
  </si>
  <si>
    <t>3120100310226</t>
  </si>
  <si>
    <t>081-828-8285</t>
  </si>
  <si>
    <t>natnawat@mfec.co.th</t>
  </si>
  <si>
    <t>01244</t>
  </si>
  <si>
    <t>Thippa</t>
  </si>
  <si>
    <t>Jongthiemtao</t>
  </si>
  <si>
    <t>ทิพภา</t>
  </si>
  <si>
    <t>จงเทียมเท่า</t>
  </si>
  <si>
    <t>3770200408877</t>
  </si>
  <si>
    <t>081-371-8612</t>
  </si>
  <si>
    <t>thippa@mfec.co.th</t>
  </si>
  <si>
    <t>01245</t>
  </si>
  <si>
    <t>Cojorn</t>
  </si>
  <si>
    <t>โคจร</t>
  </si>
  <si>
    <t>คุณมิ่ง</t>
  </si>
  <si>
    <t>3440600828302</t>
  </si>
  <si>
    <t>081-572-7242</t>
  </si>
  <si>
    <t>montri_c@mfec.co.th</t>
  </si>
  <si>
    <t>01246</t>
  </si>
  <si>
    <t>Patcharee</t>
  </si>
  <si>
    <t>Rakyordjit</t>
  </si>
  <si>
    <t>รักษ์ยอดจิตร</t>
  </si>
  <si>
    <t>3949900220991</t>
  </si>
  <si>
    <t>089-658-8945</t>
  </si>
  <si>
    <t>patcharee_r@mfec.co.th</t>
  </si>
  <si>
    <t>Nopporn</t>
  </si>
  <si>
    <t>Jindarat</t>
  </si>
  <si>
    <t>นพพร</t>
  </si>
  <si>
    <t>จินดารัตน์</t>
  </si>
  <si>
    <t>IT Operation Managed Services Manager</t>
  </si>
  <si>
    <t>3949800005621</t>
  </si>
  <si>
    <t>073-411399</t>
  </si>
  <si>
    <t>081-621-5140</t>
  </si>
  <si>
    <t>nopporn@mfec.co.th</t>
  </si>
  <si>
    <t>01248</t>
  </si>
  <si>
    <t>Banroengsanoh</t>
  </si>
  <si>
    <t>จิราภรณ์</t>
  </si>
  <si>
    <t>บรรเริงเสนาะ</t>
  </si>
  <si>
    <t>คุณจิ</t>
  </si>
  <si>
    <t>5210100016081</t>
  </si>
  <si>
    <t>086-662-4658</t>
  </si>
  <si>
    <t>jiraporn_b@mfec.co.th</t>
  </si>
  <si>
    <t>01249</t>
  </si>
  <si>
    <t>Suwarut</t>
  </si>
  <si>
    <t>Peungsupa</t>
  </si>
  <si>
    <t>สุวรัตน์</t>
  </si>
  <si>
    <t>พึ่งสุภา</t>
  </si>
  <si>
    <t>3120101160929</t>
  </si>
  <si>
    <t>081-922-9419</t>
  </si>
  <si>
    <t>suwarut@mfec.co.th</t>
  </si>
  <si>
    <t>01250</t>
  </si>
  <si>
    <t>Chayakon</t>
  </si>
  <si>
    <t>Pongsiri</t>
  </si>
  <si>
    <t>ชยากร</t>
  </si>
  <si>
    <t>ป้องศิริ</t>
  </si>
  <si>
    <t>1420400005659</t>
  </si>
  <si>
    <t>089-667-4972</t>
  </si>
  <si>
    <t>chayakon@mfec.co.th</t>
  </si>
  <si>
    <t>01251</t>
  </si>
  <si>
    <t>Panakorn</t>
  </si>
  <si>
    <t>Jaiwangyen</t>
  </si>
  <si>
    <t>พนากร</t>
  </si>
  <si>
    <t>ใจวังเย็น</t>
  </si>
  <si>
    <t>คุณปั๊ม</t>
  </si>
  <si>
    <t>1529900081921</t>
  </si>
  <si>
    <t>089-122-9994</t>
  </si>
  <si>
    <t>panakorn@mfec.co.th</t>
  </si>
  <si>
    <t>01252</t>
  </si>
  <si>
    <t>Rattanaporn</t>
  </si>
  <si>
    <t>Janphuang</t>
  </si>
  <si>
    <t>รัตนาภรณ์</t>
  </si>
  <si>
    <t>จันทร์พวง</t>
  </si>
  <si>
    <t>คุณจ๋า</t>
  </si>
  <si>
    <t>1341500033761</t>
  </si>
  <si>
    <t>087-800-2575</t>
  </si>
  <si>
    <t>rattanaporn@mfec.co.th</t>
  </si>
  <si>
    <t>01253</t>
  </si>
  <si>
    <t>Chonlawit</t>
  </si>
  <si>
    <t>Tunchai</t>
  </si>
  <si>
    <t>ชลวิทย์</t>
  </si>
  <si>
    <t>ตันไชย</t>
  </si>
  <si>
    <t>คุณวิทย์</t>
  </si>
  <si>
    <t>Team Lead</t>
  </si>
  <si>
    <t>3510200352792</t>
  </si>
  <si>
    <t>089-844-3035</t>
  </si>
  <si>
    <t>chonlawit@mfec.co.th</t>
  </si>
  <si>
    <t>01254</t>
  </si>
  <si>
    <t>Tawach</t>
  </si>
  <si>
    <t>Jungrajang</t>
  </si>
  <si>
    <t>ธวัช</t>
  </si>
  <si>
    <t>จันทร์กระจ่าง</t>
  </si>
  <si>
    <t>คุณวัช</t>
  </si>
  <si>
    <t>3760700048071</t>
  </si>
  <si>
    <t>081-668-8219</t>
  </si>
  <si>
    <t>01255</t>
  </si>
  <si>
    <t>Wiranpat</t>
  </si>
  <si>
    <t>Keetikachutisorn</t>
  </si>
  <si>
    <t>คีติกาชุติสรณ์</t>
  </si>
  <si>
    <t>คุณแพร์</t>
  </si>
  <si>
    <t>3120101875383</t>
  </si>
  <si>
    <t>086-375-0589</t>
  </si>
  <si>
    <t>wiranpat_k@mfec.co.th</t>
  </si>
  <si>
    <t>Tanod</t>
  </si>
  <si>
    <t>Paopoksatit</t>
  </si>
  <si>
    <t>ธนต</t>
  </si>
  <si>
    <t>เผ่าโภคสถิตย์</t>
  </si>
  <si>
    <t>คุณนต</t>
  </si>
  <si>
    <t>Senior Industry Presale Manage</t>
  </si>
  <si>
    <t>3100201134873</t>
  </si>
  <si>
    <t>086-908-5145</t>
  </si>
  <si>
    <t>tanod@mfec.co.th</t>
  </si>
  <si>
    <t>01258</t>
  </si>
  <si>
    <t>Kasidaij</t>
  </si>
  <si>
    <t>Permpoonpatanasuk</t>
  </si>
  <si>
    <t>กษิดิ์เดช</t>
  </si>
  <si>
    <t>เพิ่มพูนพัฒนสุข</t>
  </si>
  <si>
    <t>คุณแม็ก</t>
  </si>
  <si>
    <t>1100800367615</t>
  </si>
  <si>
    <t>081-930-0590</t>
  </si>
  <si>
    <t>kasidaij@mfec.co.th</t>
  </si>
  <si>
    <t>01259</t>
  </si>
  <si>
    <t>Kirati</t>
  </si>
  <si>
    <t>Techaiem-amon</t>
  </si>
  <si>
    <t>กีรติ</t>
  </si>
  <si>
    <t>เตชะเอี่ยมอมร</t>
  </si>
  <si>
    <t>คุณจก</t>
  </si>
  <si>
    <t>1102000162735</t>
  </si>
  <si>
    <t>086-535-6631</t>
  </si>
  <si>
    <t>kirati@mfec.co.th</t>
  </si>
  <si>
    <t>01260</t>
  </si>
  <si>
    <t>Jittasut</t>
  </si>
  <si>
    <t>Pongnarintasut</t>
  </si>
  <si>
    <t>จิตตสุทธิ์</t>
  </si>
  <si>
    <t>พงษ์นารินทสุทธิ์</t>
  </si>
  <si>
    <t>คุณไกด์</t>
  </si>
  <si>
    <t>3369900055421</t>
  </si>
  <si>
    <t>081-555-4255</t>
  </si>
  <si>
    <t>jittasut@mfec.co.th</t>
  </si>
  <si>
    <t>01261</t>
  </si>
  <si>
    <t>Sresaowanan</t>
  </si>
  <si>
    <t>ศรีเสาวนันท์</t>
  </si>
  <si>
    <t>คุณพีค</t>
  </si>
  <si>
    <t>1100700559946</t>
  </si>
  <si>
    <t>087-519-7043</t>
  </si>
  <si>
    <t>01262</t>
  </si>
  <si>
    <t>Ittichote</t>
  </si>
  <si>
    <t>Maiuted</t>
  </si>
  <si>
    <t>อิทธิโชติ</t>
  </si>
  <si>
    <t>ม้ายอุเทศ</t>
  </si>
  <si>
    <t>คุณโชติ</t>
  </si>
  <si>
    <t>3769900331158</t>
  </si>
  <si>
    <t>089-668-7550</t>
  </si>
  <si>
    <t>ittichote@mfec.co.th</t>
  </si>
  <si>
    <t>01263</t>
  </si>
  <si>
    <t>Atthakarn</t>
  </si>
  <si>
    <t>Kerdchun</t>
  </si>
  <si>
    <t>อรรถการ</t>
  </si>
  <si>
    <t>เกิดจั่น</t>
  </si>
  <si>
    <t>คุณไอซ์</t>
  </si>
  <si>
    <t>3120100455585</t>
  </si>
  <si>
    <t>081-398-7803</t>
  </si>
  <si>
    <t>atthakarn@mfec.co.th</t>
  </si>
  <si>
    <t>01264</t>
  </si>
  <si>
    <t>Jiranee</t>
  </si>
  <si>
    <t>Kladsombat</t>
  </si>
  <si>
    <t>จิราณี</t>
  </si>
  <si>
    <t>กลัดสมบัติ</t>
  </si>
  <si>
    <t>1100700540722</t>
  </si>
  <si>
    <t>084-128-9490</t>
  </si>
  <si>
    <t>jiranee@mfec.co.th</t>
  </si>
  <si>
    <t>01265</t>
  </si>
  <si>
    <t>Thanyarat</t>
  </si>
  <si>
    <t>Wichitpanya</t>
  </si>
  <si>
    <t>ธัญญารัตน์</t>
  </si>
  <si>
    <t>วิจิตรปัญญา</t>
  </si>
  <si>
    <t>Assistant System Engineer</t>
  </si>
  <si>
    <t>1420900006093</t>
  </si>
  <si>
    <t>086-839-4912</t>
  </si>
  <si>
    <t>thanyarat@mfec.co.th</t>
  </si>
  <si>
    <t>01266</t>
  </si>
  <si>
    <t>Nittaya</t>
  </si>
  <si>
    <t>Khammala</t>
  </si>
  <si>
    <t>นิตยา</t>
  </si>
  <si>
    <t>คำมาละ</t>
  </si>
  <si>
    <t>1530300005508</t>
  </si>
  <si>
    <t>081-145-2473</t>
  </si>
  <si>
    <t>nittaya@mfec.co.th</t>
  </si>
  <si>
    <t>01267</t>
  </si>
  <si>
    <t>Nateesuwan</t>
  </si>
  <si>
    <t>นภพร</t>
  </si>
  <si>
    <t>นาฑีสุวรรณ</t>
  </si>
  <si>
    <t>คุณโจ๋</t>
  </si>
  <si>
    <t>3100200789272</t>
  </si>
  <si>
    <t>081-401-1360</t>
  </si>
  <si>
    <t>nopporn_n@mfec.co.th</t>
  </si>
  <si>
    <t>01268</t>
  </si>
  <si>
    <t>Jutharat</t>
  </si>
  <si>
    <t>Rodkrah</t>
  </si>
  <si>
    <t>รอดเคราะห์</t>
  </si>
  <si>
    <t>คุณจุ๊</t>
  </si>
  <si>
    <t>Cloud Computing Technology</t>
  </si>
  <si>
    <t>Engineering and Operation</t>
  </si>
  <si>
    <t>1101800206418</t>
  </si>
  <si>
    <t>089-159-8434</t>
  </si>
  <si>
    <t>jutharat@mfec.co.th</t>
  </si>
  <si>
    <t>01269</t>
  </si>
  <si>
    <t>Rakcharoen</t>
  </si>
  <si>
    <t>รักษ์เจริญ</t>
  </si>
  <si>
    <t>3100501222964</t>
  </si>
  <si>
    <t>086-328-0824</t>
  </si>
  <si>
    <t>kanlaya_r@mfec.co.th</t>
  </si>
  <si>
    <t>01271</t>
  </si>
  <si>
    <t>Napong</t>
  </si>
  <si>
    <t>Ungphakorn</t>
  </si>
  <si>
    <t>ณพงษ์</t>
  </si>
  <si>
    <t>อึ้งภากรณ์</t>
  </si>
  <si>
    <t>Senior Strategic Account Manager</t>
  </si>
  <si>
    <t>3101800514810</t>
  </si>
  <si>
    <t>087-497-6096</t>
  </si>
  <si>
    <t>napong@mfec.co.th</t>
  </si>
  <si>
    <t>01273</t>
  </si>
  <si>
    <t>Yada</t>
  </si>
  <si>
    <t>Intarapanich</t>
  </si>
  <si>
    <t>ญาดา</t>
  </si>
  <si>
    <t>อินทรพานิช</t>
  </si>
  <si>
    <t>1419900127948</t>
  </si>
  <si>
    <t>089-009-6556</t>
  </si>
  <si>
    <t>yada@mfec.co.th</t>
  </si>
  <si>
    <t>01274</t>
  </si>
  <si>
    <t>Chotip</t>
  </si>
  <si>
    <t>Pong-Aree</t>
  </si>
  <si>
    <t>ช่อทิพย์</t>
  </si>
  <si>
    <t>พงศ์อารีย์</t>
  </si>
  <si>
    <t>1100800317472</t>
  </si>
  <si>
    <t>084-654-4594</t>
  </si>
  <si>
    <t>chotip@mfec.co.th</t>
  </si>
  <si>
    <t>01275</t>
  </si>
  <si>
    <t>Woramon</t>
  </si>
  <si>
    <t>Chaisomboon</t>
  </si>
  <si>
    <t>วรมน</t>
  </si>
  <si>
    <t>ไชยสมบูรณ์</t>
  </si>
  <si>
    <t>1101401194378</t>
  </si>
  <si>
    <t>089-661-0741</t>
  </si>
  <si>
    <t>woramon@mfec.co.th</t>
  </si>
  <si>
    <t>01276</t>
  </si>
  <si>
    <t>Pawitha</t>
  </si>
  <si>
    <t>Hengcharoen</t>
  </si>
  <si>
    <t>ภาวิตา</t>
  </si>
  <si>
    <t>เฮงเจริญ</t>
  </si>
  <si>
    <t>1120100109435</t>
  </si>
  <si>
    <t>095-502-9626</t>
  </si>
  <si>
    <t>pawitha@mfec.co.th</t>
  </si>
  <si>
    <t>01277</t>
  </si>
  <si>
    <t>Nonthawat</t>
  </si>
  <si>
    <t>Jongchanakit</t>
  </si>
  <si>
    <t>นนทวัฒน์</t>
  </si>
  <si>
    <t>จงชนะกิจ</t>
  </si>
  <si>
    <t>คุณนนท์</t>
  </si>
  <si>
    <t>1101400567723</t>
  </si>
  <si>
    <t>089-454-5575</t>
  </si>
  <si>
    <t>nonthawat@mfec.co.th</t>
  </si>
  <si>
    <t>01278</t>
  </si>
  <si>
    <t>Chaya</t>
  </si>
  <si>
    <t>Utayanig</t>
  </si>
  <si>
    <t>ชยา</t>
  </si>
  <si>
    <t>อุทยานิก</t>
  </si>
  <si>
    <t>1209700006286</t>
  </si>
  <si>
    <t>089-499-3827</t>
  </si>
  <si>
    <t>chaya@mfec.co.th</t>
  </si>
  <si>
    <t>01279</t>
  </si>
  <si>
    <t>Raveeroj</t>
  </si>
  <si>
    <t>Hataitipparat</t>
  </si>
  <si>
    <t>รวีโรจน์</t>
  </si>
  <si>
    <t>หทัยทิพรัตน์</t>
  </si>
  <si>
    <t>3749900293043</t>
  </si>
  <si>
    <t>081-916-4529</t>
  </si>
  <si>
    <t>raveeroj@mfec.co.th</t>
  </si>
  <si>
    <t>01280</t>
  </si>
  <si>
    <t>Chatchai</t>
  </si>
  <si>
    <t>Komrugded</t>
  </si>
  <si>
    <t>ฉัตรชัย</t>
  </si>
  <si>
    <t>กำลังเดช</t>
  </si>
  <si>
    <t>1101500207249</t>
  </si>
  <si>
    <t>082-016-9702</t>
  </si>
  <si>
    <t>chatchai@mfec.co.th</t>
  </si>
  <si>
    <t>01281</t>
  </si>
  <si>
    <t>Withawat</t>
  </si>
  <si>
    <t>Suwanarit</t>
  </si>
  <si>
    <t>วิธวัช</t>
  </si>
  <si>
    <t>สุวรรณฤทธิ์</t>
  </si>
  <si>
    <t>คุณยิม</t>
  </si>
  <si>
    <t>Database Services Manager</t>
  </si>
  <si>
    <t>Presales and Solution Consultant</t>
  </si>
  <si>
    <t>1160100069867</t>
  </si>
  <si>
    <t>036-420372</t>
  </si>
  <si>
    <t>085-970-3443</t>
  </si>
  <si>
    <t>withawat@mfec.co.th</t>
  </si>
  <si>
    <t>01282</t>
  </si>
  <si>
    <t>Kalyawatana</t>
  </si>
  <si>
    <t>Chandasri</t>
  </si>
  <si>
    <t>กัลยวรรธน์</t>
  </si>
  <si>
    <t>จันทร์ดาศรี</t>
  </si>
  <si>
    <t>คุณเบญ</t>
  </si>
  <si>
    <t>3100502335436</t>
  </si>
  <si>
    <t>081-632-4443</t>
  </si>
  <si>
    <t>kalyawatana@mfec.co.th</t>
  </si>
  <si>
    <t>01283</t>
  </si>
  <si>
    <t>Prabhaphan</t>
  </si>
  <si>
    <t>Chuphinit</t>
  </si>
  <si>
    <t>ประภาพรรณ</t>
  </si>
  <si>
    <t>ชูพินิจ</t>
  </si>
  <si>
    <t>1629900035863</t>
  </si>
  <si>
    <t>080-230-2489</t>
  </si>
  <si>
    <t>prabhaphan@mfec.co.th</t>
  </si>
  <si>
    <t>01284</t>
  </si>
  <si>
    <t>Poovarodom</t>
  </si>
  <si>
    <t>ภู่วโรดม</t>
  </si>
  <si>
    <t>1659900068532</t>
  </si>
  <si>
    <t>084-688-6486</t>
  </si>
  <si>
    <t>wasan_p@mfec.co.th</t>
  </si>
  <si>
    <t>01285</t>
  </si>
  <si>
    <t>Dewrada</t>
  </si>
  <si>
    <t>Narubeskraisee</t>
  </si>
  <si>
    <t>ดิวรดา</t>
  </si>
  <si>
    <t>นฤเบศร์ไกรสีห์</t>
  </si>
  <si>
    <t>1101500033330</t>
  </si>
  <si>
    <t>086-349-0393</t>
  </si>
  <si>
    <t>dewrada@mfec.co.th</t>
  </si>
  <si>
    <t>01286</t>
  </si>
  <si>
    <t>Viyakanee</t>
  </si>
  <si>
    <t>ไวยคณี</t>
  </si>
  <si>
    <t>คุณแต๋ว</t>
  </si>
  <si>
    <t>3140600229606</t>
  </si>
  <si>
    <t>081-815-4617</t>
  </si>
  <si>
    <t>wanpen_v@mfec.co.th</t>
  </si>
  <si>
    <t>01287</t>
  </si>
  <si>
    <t>Karn</t>
  </si>
  <si>
    <t>Santidhananon</t>
  </si>
  <si>
    <t>กานต์</t>
  </si>
  <si>
    <t>สันติธนานนท์</t>
  </si>
  <si>
    <t>คุณก้ำ</t>
  </si>
  <si>
    <t>1101400746181</t>
  </si>
  <si>
    <t>089-666-1844</t>
  </si>
  <si>
    <t>karn_s@mfec.co.th</t>
  </si>
  <si>
    <t>01288</t>
  </si>
  <si>
    <t>Kittikorn</t>
  </si>
  <si>
    <t>Pattanawongsoontorn</t>
  </si>
  <si>
    <t>กิตติกร</t>
  </si>
  <si>
    <t>พัฒนวงศ์สุนทร</t>
  </si>
  <si>
    <t>1100800338143</t>
  </si>
  <si>
    <t>084-772-3771</t>
  </si>
  <si>
    <t>kittikorn@mfec.co.th</t>
  </si>
  <si>
    <t>01289</t>
  </si>
  <si>
    <t>Benyathip</t>
  </si>
  <si>
    <t>Kunteeramongkol</t>
  </si>
  <si>
    <t>เบญญทิพย์</t>
  </si>
  <si>
    <t>คุณธีรมงคล</t>
  </si>
  <si>
    <t>1100200346579</t>
  </si>
  <si>
    <t>081-989-4241</t>
  </si>
  <si>
    <t>benyathip@mfec.co.th</t>
  </si>
  <si>
    <t>01290</t>
  </si>
  <si>
    <t>Kampanat</t>
  </si>
  <si>
    <t>Metawuthinun</t>
  </si>
  <si>
    <t>กัมปนาท</t>
  </si>
  <si>
    <t>เมธาวุฒินันท์</t>
  </si>
  <si>
    <t>Software Development</t>
  </si>
  <si>
    <t>3100700623993</t>
  </si>
  <si>
    <t>086-364-1964</t>
  </si>
  <si>
    <t>kampanat@mfec.co.th</t>
  </si>
  <si>
    <t>01291</t>
  </si>
  <si>
    <t>Pinyo</t>
  </si>
  <si>
    <t>Lamlaklert</t>
  </si>
  <si>
    <t>ภิญโญ</t>
  </si>
  <si>
    <t>ล้ำลักษณ์เลิศ</t>
  </si>
  <si>
    <t>1100400218671</t>
  </si>
  <si>
    <t>081-889-8709</t>
  </si>
  <si>
    <t>pinyo@mfec.co.th</t>
  </si>
  <si>
    <t>01292</t>
  </si>
  <si>
    <t>Sansanee</t>
  </si>
  <si>
    <t>Asawasamrit</t>
  </si>
  <si>
    <t>ศันสนีย์</t>
  </si>
  <si>
    <t>อัศวสัมฤทธิ์</t>
  </si>
  <si>
    <t>คุณกระต่าย</t>
  </si>
  <si>
    <t>1679900115387</t>
  </si>
  <si>
    <t>086-735-7340</t>
  </si>
  <si>
    <t>sansanee@mfec.co.th</t>
  </si>
  <si>
    <t>01293</t>
  </si>
  <si>
    <t>Montira</t>
  </si>
  <si>
    <t>Sawangchai</t>
  </si>
  <si>
    <t>มนทิรา</t>
  </si>
  <si>
    <t>สว่างชัย</t>
  </si>
  <si>
    <t>คุณมน</t>
  </si>
  <si>
    <t>1640600092871</t>
  </si>
  <si>
    <t>084-820-3727</t>
  </si>
  <si>
    <t>montira@mfec.co.th</t>
  </si>
  <si>
    <t>01294</t>
  </si>
  <si>
    <t>Watcharapon</t>
  </si>
  <si>
    <t>Chokjutha</t>
  </si>
  <si>
    <t>วัชรพล</t>
  </si>
  <si>
    <t>โชคจุฑา</t>
  </si>
  <si>
    <t>1101400886489</t>
  </si>
  <si>
    <t>085-112-1832</t>
  </si>
  <si>
    <t>watcharapon@mfec.co.th</t>
  </si>
  <si>
    <t>01295</t>
  </si>
  <si>
    <t>Puangpetch</t>
  </si>
  <si>
    <t>Sincharoenpanich</t>
  </si>
  <si>
    <t>พวงเพชร</t>
  </si>
  <si>
    <t>สินเจริญพาณิชย์</t>
  </si>
  <si>
    <t>คุณเพชร</t>
  </si>
  <si>
    <t>3100400030555</t>
  </si>
  <si>
    <t>081-349-4358</t>
  </si>
  <si>
    <t>puangpetch@mfec.co.th</t>
  </si>
  <si>
    <t>01296</t>
  </si>
  <si>
    <t>Kanyalak</t>
  </si>
  <si>
    <t>Mahaisavariya</t>
  </si>
  <si>
    <t>กัญญาลักษณ์</t>
  </si>
  <si>
    <t>มไหสวริยะ</t>
  </si>
  <si>
    <t>1100800324908</t>
  </si>
  <si>
    <t>083-975-4785</t>
  </si>
  <si>
    <t>kanyalak@mfec.co.th</t>
  </si>
  <si>
    <t>01297</t>
  </si>
  <si>
    <t>Rangsima</t>
  </si>
  <si>
    <t>Ujjin</t>
  </si>
  <si>
    <t>รังสิมา</t>
  </si>
  <si>
    <t>อุชชิน</t>
  </si>
  <si>
    <t>1101400976861</t>
  </si>
  <si>
    <t>085-949-4834</t>
  </si>
  <si>
    <t>rangsima@mfec.co.th</t>
  </si>
  <si>
    <t>01298</t>
  </si>
  <si>
    <t>Saitarn</t>
  </si>
  <si>
    <t>Dokchan</t>
  </si>
  <si>
    <t>สายธาร</t>
  </si>
  <si>
    <t>ดอกจันทร์</t>
  </si>
  <si>
    <t>1501490001712</t>
  </si>
  <si>
    <t>089-159-5547</t>
  </si>
  <si>
    <t>saitarn@mfec.co.th</t>
  </si>
  <si>
    <t>01299</t>
  </si>
  <si>
    <t>Maneerat</t>
  </si>
  <si>
    <t>Tantinukul</t>
  </si>
  <si>
    <t>มณีรัตน์</t>
  </si>
  <si>
    <t>ตันตินุกูล</t>
  </si>
  <si>
    <t>1101400750498</t>
  </si>
  <si>
    <t>082-325-9379</t>
  </si>
  <si>
    <t>maneerat@mfec.co.th</t>
  </si>
  <si>
    <t>01300</t>
  </si>
  <si>
    <t>Varocha</t>
  </si>
  <si>
    <t>Vornkhoporn</t>
  </si>
  <si>
    <t>วโรชา</t>
  </si>
  <si>
    <t>วอนขอพร</t>
  </si>
  <si>
    <t>คุณอ้วน</t>
  </si>
  <si>
    <t>3570700201416</t>
  </si>
  <si>
    <t>089-131-4433</t>
  </si>
  <si>
    <t>varocha@mfec.co.th</t>
  </si>
  <si>
    <t>01301</t>
  </si>
  <si>
    <t>Nuttapong</t>
  </si>
  <si>
    <t>Wongsawang</t>
  </si>
  <si>
    <t>ณัฐพงศ์</t>
  </si>
  <si>
    <t>วงศ์สว่าง</t>
  </si>
  <si>
    <t>คุณจี</t>
  </si>
  <si>
    <t>1160100167265</t>
  </si>
  <si>
    <t>084-900-8925</t>
  </si>
  <si>
    <t>nuttapong@mfec.co.th</t>
  </si>
  <si>
    <t>01302</t>
  </si>
  <si>
    <t>Tidthayaporn</t>
  </si>
  <si>
    <t>Patthanapollakonsakun</t>
  </si>
  <si>
    <t>ธิตยาภรณ์</t>
  </si>
  <si>
    <t>พัฒนาพลกรสกุล</t>
  </si>
  <si>
    <t>คุณกิ๊ก</t>
  </si>
  <si>
    <t>1101401103291</t>
  </si>
  <si>
    <t>081-554-7439</t>
  </si>
  <si>
    <t>tidthayaporn@mfec.co.th</t>
  </si>
  <si>
    <t>01303</t>
  </si>
  <si>
    <t>Tirawat</t>
  </si>
  <si>
    <t>Kaewkulsri</t>
  </si>
  <si>
    <t>ถิรวัฒน์</t>
  </si>
  <si>
    <t>แก้วกุลศรี</t>
  </si>
  <si>
    <t>คุณแจ๊ก</t>
  </si>
  <si>
    <t>1160700032336</t>
  </si>
  <si>
    <t>02-821-7937</t>
  </si>
  <si>
    <t>081-255-2764</t>
  </si>
  <si>
    <t>tirawat@mfec.co.th</t>
  </si>
  <si>
    <t>01304</t>
  </si>
  <si>
    <t>Yuenthanakul</t>
  </si>
  <si>
    <t>ยืนฐานะกุล</t>
  </si>
  <si>
    <t>คุณไช้</t>
  </si>
  <si>
    <t>3909801095233</t>
  </si>
  <si>
    <t>081-599-2690</t>
  </si>
  <si>
    <t>suwat_y@mfec.co.th</t>
  </si>
  <si>
    <t>01305</t>
  </si>
  <si>
    <t>Amornrat</t>
  </si>
  <si>
    <t>Pangbubpha</t>
  </si>
  <si>
    <t>อมรรัตน์</t>
  </si>
  <si>
    <t>เพ็งบุบผา</t>
  </si>
  <si>
    <t>คุณฟ้า</t>
  </si>
  <si>
    <t>1250100100496</t>
  </si>
  <si>
    <t>089-009-7575</t>
  </si>
  <si>
    <t>amornrat@mfec.co.th</t>
  </si>
  <si>
    <t>01306</t>
  </si>
  <si>
    <t>Wichian</t>
  </si>
  <si>
    <t>Suranna</t>
  </si>
  <si>
    <t>วิเชียร</t>
  </si>
  <si>
    <t>สุรันนา</t>
  </si>
  <si>
    <t>3461300061198</t>
  </si>
  <si>
    <t>089-810-3539</t>
  </si>
  <si>
    <t>wichian@mfec.co.th</t>
  </si>
  <si>
    <t>01307</t>
  </si>
  <si>
    <t>Wananya</t>
  </si>
  <si>
    <t>Chaiyaphum</t>
  </si>
  <si>
    <t>วนัญญา</t>
  </si>
  <si>
    <t>ชัยภูมิ</t>
  </si>
  <si>
    <t>MA Coordinator</t>
  </si>
  <si>
    <t>3250200678755</t>
  </si>
  <si>
    <t>085-216-5500</t>
  </si>
  <si>
    <t>wananya@mfec.co.th</t>
  </si>
  <si>
    <t>01308</t>
  </si>
  <si>
    <t>คุณหลิง</t>
  </si>
  <si>
    <t>086-970-3199</t>
  </si>
  <si>
    <t>saowanee@mfec.co.th</t>
  </si>
  <si>
    <t>01309</t>
  </si>
  <si>
    <t>Pattama</t>
  </si>
  <si>
    <t>Payakkin</t>
  </si>
  <si>
    <t>ปัทมา</t>
  </si>
  <si>
    <t>พยัคฆิน</t>
  </si>
  <si>
    <t>3100501774606</t>
  </si>
  <si>
    <t>084-700-0897</t>
  </si>
  <si>
    <t>pattama_p@mfec.co.th</t>
  </si>
  <si>
    <t>01310</t>
  </si>
  <si>
    <t>Kritsakorn</t>
  </si>
  <si>
    <t>Chaicharoen</t>
  </si>
  <si>
    <t>กฤษกร</t>
  </si>
  <si>
    <t>ชัยเจริญ</t>
  </si>
  <si>
    <t>คุณธำ</t>
  </si>
  <si>
    <t>SaaS and Opensource Technology Director</t>
  </si>
  <si>
    <t>3101202716265</t>
  </si>
  <si>
    <t>081-172-5376</t>
  </si>
  <si>
    <t>Kritsakorn@mfec.co.th</t>
  </si>
  <si>
    <t>01311</t>
  </si>
  <si>
    <t>Pasan</t>
  </si>
  <si>
    <t>Opapirom</t>
  </si>
  <si>
    <t>พสันต์</t>
  </si>
  <si>
    <t>โอภาภิรมย์</t>
  </si>
  <si>
    <t>3101501038676</t>
  </si>
  <si>
    <t>089-450-8433</t>
  </si>
  <si>
    <t>pasan@mfec.co.th</t>
  </si>
  <si>
    <t>01312</t>
  </si>
  <si>
    <t>Wason</t>
  </si>
  <si>
    <t>Liwlompaisan</t>
  </si>
  <si>
    <t>ลิ่วลมไพศาล</t>
  </si>
  <si>
    <t>คุณลิ่ว</t>
  </si>
  <si>
    <t>3102400605746</t>
  </si>
  <si>
    <t>089-669-8099</t>
  </si>
  <si>
    <t>wason@mfec.co.th</t>
  </si>
  <si>
    <t>01313</t>
  </si>
  <si>
    <t>Tidarat</t>
  </si>
  <si>
    <t>Jamjan</t>
  </si>
  <si>
    <t>ธิดารัตน์</t>
  </si>
  <si>
    <t>แจ่มจันทร์</t>
  </si>
  <si>
    <t>Senior Remedy Data Entry</t>
  </si>
  <si>
    <t>3460300115653</t>
  </si>
  <si>
    <t>086-539-0107</t>
  </si>
  <si>
    <t>tidarat@mfec.co.th</t>
  </si>
  <si>
    <t>01314</t>
  </si>
  <si>
    <t>Chayuthi</t>
  </si>
  <si>
    <t>Boonsombat</t>
  </si>
  <si>
    <t>ชยุติ</t>
  </si>
  <si>
    <t>บุญสมบัติ</t>
  </si>
  <si>
    <t>1101400886284</t>
  </si>
  <si>
    <t>089-123-6813</t>
  </si>
  <si>
    <t>chayuthi@mfec.co.th</t>
  </si>
  <si>
    <t>Pannawadee</t>
  </si>
  <si>
    <t>Wirathepsuporn</t>
  </si>
  <si>
    <t>พรรณวดี</t>
  </si>
  <si>
    <t>วิระเทพสุภรณ์</t>
  </si>
  <si>
    <t>3670300440790</t>
  </si>
  <si>
    <t>02-821-7884</t>
  </si>
  <si>
    <t>063-964-2924</t>
  </si>
  <si>
    <t>pannawadee@mfec.co.th</t>
  </si>
  <si>
    <t>01316</t>
  </si>
  <si>
    <t>Laptrakool</t>
  </si>
  <si>
    <t>ลาภตระกูล</t>
  </si>
  <si>
    <t>คุณปูเป้</t>
  </si>
  <si>
    <t>3100905471915</t>
  </si>
  <si>
    <t>085-044-8988</t>
  </si>
  <si>
    <t>jaruwan_l@mfec.co.th</t>
  </si>
  <si>
    <t>01317</t>
  </si>
  <si>
    <t>Pattapol</t>
  </si>
  <si>
    <t>Lekpejra</t>
  </si>
  <si>
    <t>พัทธพล</t>
  </si>
  <si>
    <t>เหล็กเพ็ชร</t>
  </si>
  <si>
    <t>1100600073944</t>
  </si>
  <si>
    <t>086-500-0182</t>
  </si>
  <si>
    <t>pattapol@mfec.co.th</t>
  </si>
  <si>
    <t>01318</t>
  </si>
  <si>
    <t>Jaturapat</t>
  </si>
  <si>
    <t>Patanasongsivilai</t>
  </si>
  <si>
    <t>จตุรพัชร์</t>
  </si>
  <si>
    <t>พัฒนทรงศิวิไล</t>
  </si>
  <si>
    <t>3301900034851</t>
  </si>
  <si>
    <t>085-415-5786</t>
  </si>
  <si>
    <t>jaturapat@mfec.co.th</t>
  </si>
  <si>
    <t>01319</t>
  </si>
  <si>
    <t>Nakorn</t>
  </si>
  <si>
    <t>Orapunt</t>
  </si>
  <si>
    <t>นคร</t>
  </si>
  <si>
    <t>โอรพันธ์</t>
  </si>
  <si>
    <t>3102401317698</t>
  </si>
  <si>
    <t>081-828-6656</t>
  </si>
  <si>
    <t>nakorn@mfec.co.th</t>
  </si>
  <si>
    <t>01320</t>
  </si>
  <si>
    <t>Thitaree</t>
  </si>
  <si>
    <t>Ubontip</t>
  </si>
  <si>
    <t>ฐิตารีย์</t>
  </si>
  <si>
    <t>อุบลทิพย์</t>
  </si>
  <si>
    <t>5102199020088</t>
  </si>
  <si>
    <t>087-588-8074</t>
  </si>
  <si>
    <t>thitaree@mfec.co.th</t>
  </si>
  <si>
    <t>01321</t>
  </si>
  <si>
    <t>Raktapa</t>
  </si>
  <si>
    <t>Chatjiradechkul</t>
  </si>
  <si>
    <t>รักตาภา</t>
  </si>
  <si>
    <t>ชัชจิราเดชกุล</t>
  </si>
  <si>
    <t>3409900985975</t>
  </si>
  <si>
    <t>089-680-9955</t>
  </si>
  <si>
    <t>raktapa@mfec.co.th</t>
  </si>
  <si>
    <t>01322</t>
  </si>
  <si>
    <t>Kittaphon</t>
  </si>
  <si>
    <t>Khemwutthisarn</t>
  </si>
  <si>
    <t>กิตภณ</t>
  </si>
  <si>
    <t>เขมวุฒิสาร</t>
  </si>
  <si>
    <t>1101800200282</t>
  </si>
  <si>
    <t>087-677-0918</t>
  </si>
  <si>
    <t>kittaphon@mfec.co.th</t>
  </si>
  <si>
    <t>Staporn</t>
  </si>
  <si>
    <t>Sambhavaphala</t>
  </si>
  <si>
    <t>สถาพร</t>
  </si>
  <si>
    <t>สัมภวะผล</t>
  </si>
  <si>
    <t>3101401889861</t>
  </si>
  <si>
    <t>081-814-8140</t>
  </si>
  <si>
    <t>staporn@mfec.co.th</t>
  </si>
  <si>
    <t>Watchara</t>
  </si>
  <si>
    <t>วัชร</t>
  </si>
  <si>
    <t>คุณเป็ก</t>
  </si>
  <si>
    <t>3100601442974</t>
  </si>
  <si>
    <t>085-210-6636</t>
  </si>
  <si>
    <t>watchara@mfec.co.th</t>
  </si>
  <si>
    <t>01325</t>
  </si>
  <si>
    <t>Nongnat</t>
  </si>
  <si>
    <t>Denpechkul</t>
  </si>
  <si>
    <t>นงนาจ</t>
  </si>
  <si>
    <t>เด่นเพชรกุล</t>
  </si>
  <si>
    <t>5100200226908</t>
  </si>
  <si>
    <t>087-898-1515</t>
  </si>
  <si>
    <t>nongnat@mfec.co.th</t>
  </si>
  <si>
    <t>01326</t>
  </si>
  <si>
    <t>Sataporn</t>
  </si>
  <si>
    <t>Kulnin</t>
  </si>
  <si>
    <t>กุลนิล</t>
  </si>
  <si>
    <t>3901000465370</t>
  </si>
  <si>
    <t>081-441-5554</t>
  </si>
  <si>
    <t>sataporn@mfec.co.th</t>
  </si>
  <si>
    <t>01327</t>
  </si>
  <si>
    <t>Sirichanphan</t>
  </si>
  <si>
    <t>ศิริจันทร์พันธุ์</t>
  </si>
  <si>
    <t>คุณอ๊อด</t>
  </si>
  <si>
    <t>3100202557875</t>
  </si>
  <si>
    <t>089-449-8181</t>
  </si>
  <si>
    <t>01328</t>
  </si>
  <si>
    <t>Pornchai</t>
  </si>
  <si>
    <t>Pornsongchit</t>
  </si>
  <si>
    <t>พรชัย</t>
  </si>
  <si>
    <t>พรทรงจิตร์</t>
  </si>
  <si>
    <t>3101401943512</t>
  </si>
  <si>
    <t>081-825-5798</t>
  </si>
  <si>
    <t>pornchai@mfec.co.th</t>
  </si>
  <si>
    <t>01329</t>
  </si>
  <si>
    <t>Warach</t>
  </si>
  <si>
    <t>Wongpairoj</t>
  </si>
  <si>
    <t>วารัชญ์</t>
  </si>
  <si>
    <t>วงศ์ไพโรจน์</t>
  </si>
  <si>
    <t>คุณดนย์</t>
  </si>
  <si>
    <t>Solution Architecture Consultant</t>
  </si>
  <si>
    <t>1229900005399</t>
  </si>
  <si>
    <t>087-714-4033</t>
  </si>
  <si>
    <t>warach@mfec.co.th</t>
  </si>
  <si>
    <t>01330</t>
  </si>
  <si>
    <t>Paparphan</t>
  </si>
  <si>
    <t>Jiraphitayasakul</t>
  </si>
  <si>
    <t>ปภาพรรณ</t>
  </si>
  <si>
    <t>จิรพิทยาสกุล</t>
  </si>
  <si>
    <t>4101500004831</t>
  </si>
  <si>
    <t>081-484-8215</t>
  </si>
  <si>
    <t>paparphan@mfec.co.th</t>
  </si>
  <si>
    <t>Suwathawornsakul</t>
  </si>
  <si>
    <t>สุวถาวรสกุล</t>
  </si>
  <si>
    <t>3209900140403</t>
  </si>
  <si>
    <t>084-718-5551</t>
  </si>
  <si>
    <t>amornrat_s@mfec.co.th</t>
  </si>
  <si>
    <t>01332</t>
  </si>
  <si>
    <t>Wasawatt</t>
  </si>
  <si>
    <t>Chirdsanguan</t>
  </si>
  <si>
    <t>วสวัตติ์</t>
  </si>
  <si>
    <t>เชิดสงวน</t>
  </si>
  <si>
    <t>คุณอั๋น</t>
  </si>
  <si>
    <t>Services Delivery - Cloud Computing</t>
  </si>
  <si>
    <t>3100903699901</t>
  </si>
  <si>
    <t>089-813-3623</t>
  </si>
  <si>
    <t>wasawatt@mfec.co.th</t>
  </si>
  <si>
    <t>01333</t>
  </si>
  <si>
    <t>Jiarayotin</t>
  </si>
  <si>
    <t>ธีระศักดิ์</t>
  </si>
  <si>
    <t>เจียรโยธิน</t>
  </si>
  <si>
    <t>3850400089791</t>
  </si>
  <si>
    <t>086-696-3625</t>
  </si>
  <si>
    <t>teerasak_j@mfec.co.th</t>
  </si>
  <si>
    <t>01334</t>
  </si>
  <si>
    <t>Thumsanong</t>
  </si>
  <si>
    <t>ธรรมสนอง</t>
  </si>
  <si>
    <t>3101202561261</t>
  </si>
  <si>
    <t>081-752-6615</t>
  </si>
  <si>
    <t>thongchai_t@mfec.co.th</t>
  </si>
  <si>
    <t>01335</t>
  </si>
  <si>
    <t>Supat</t>
  </si>
  <si>
    <t>Lapthanawat</t>
  </si>
  <si>
    <t>สุพัฒน์</t>
  </si>
  <si>
    <t>ลาภธนวัฒน์</t>
  </si>
  <si>
    <t>3102102025580</t>
  </si>
  <si>
    <t>085-067-8177</t>
  </si>
  <si>
    <t>supat@mfec.co.th</t>
  </si>
  <si>
    <t>01336</t>
  </si>
  <si>
    <t>Varimon</t>
  </si>
  <si>
    <t>Samakoses</t>
  </si>
  <si>
    <t>วริมน</t>
  </si>
  <si>
    <t>สามโกเศศ</t>
  </si>
  <si>
    <t>คุณปูม</t>
  </si>
  <si>
    <t>Personal Assistant to President</t>
  </si>
  <si>
    <t>3100603302908</t>
  </si>
  <si>
    <t>080-588-7177</t>
  </si>
  <si>
    <t>varimon@mfec.co.th</t>
  </si>
  <si>
    <t>01337</t>
  </si>
  <si>
    <t>Nattapon</t>
  </si>
  <si>
    <t>Suukkasam</t>
  </si>
  <si>
    <t>1160100039429</t>
  </si>
  <si>
    <t>095-717-4344</t>
  </si>
  <si>
    <t>nattapon@mfec.co.th</t>
  </si>
  <si>
    <t>01338</t>
  </si>
  <si>
    <t>Phunto</t>
  </si>
  <si>
    <t>089-231-3119</t>
  </si>
  <si>
    <t>01339</t>
  </si>
  <si>
    <t>Tangareemit</t>
  </si>
  <si>
    <t>ตั้งอารีย์มิตร</t>
  </si>
  <si>
    <t>คุณแนท</t>
  </si>
  <si>
    <t>1749900009748</t>
  </si>
  <si>
    <t>087-561-4806</t>
  </si>
  <si>
    <t>prawit_t@mfec.co.th</t>
  </si>
  <si>
    <t>01340</t>
  </si>
  <si>
    <t>Attasit</t>
  </si>
  <si>
    <t>อรรถสิทธิ์</t>
  </si>
  <si>
    <t>3100601753112</t>
  </si>
  <si>
    <t>02-530-3597</t>
  </si>
  <si>
    <t>081-350-5929</t>
  </si>
  <si>
    <t>attasit@mfec.co.th</t>
  </si>
  <si>
    <t>01341</t>
  </si>
  <si>
    <t>Sangwan</t>
  </si>
  <si>
    <t>Ouncharoen</t>
  </si>
  <si>
    <t>สังวาลย์</t>
  </si>
  <si>
    <t>อุ่นเจริญ</t>
  </si>
  <si>
    <t>คุณวาน</t>
  </si>
  <si>
    <t>1450400082866</t>
  </si>
  <si>
    <t>089-475-2534</t>
  </si>
  <si>
    <t>sangwan@mfec.co.th</t>
  </si>
  <si>
    <t>01342</t>
  </si>
  <si>
    <t>Attaporn</t>
  </si>
  <si>
    <t>Watiwuttiphong</t>
  </si>
  <si>
    <t>วติวุฒิพงค์</t>
  </si>
  <si>
    <t>คุณเปรียว</t>
  </si>
  <si>
    <t>3330700045785</t>
  </si>
  <si>
    <t>089-045-5059</t>
  </si>
  <si>
    <t>attaporn@mfec.co.th</t>
  </si>
  <si>
    <t>01343</t>
  </si>
  <si>
    <t>Irynne</t>
  </si>
  <si>
    <t>Smithmaythakul</t>
  </si>
  <si>
    <t>ไอรีนน์</t>
  </si>
  <si>
    <t>สมิทธิ์เมธากุล</t>
  </si>
  <si>
    <t>3102200277818</t>
  </si>
  <si>
    <t>086-644-6464</t>
  </si>
  <si>
    <t>irynne@mfec.co.th</t>
  </si>
  <si>
    <t>01344</t>
  </si>
  <si>
    <t>Manthana</t>
  </si>
  <si>
    <t>Tiaocharoensopha</t>
  </si>
  <si>
    <t>มัณฑนา</t>
  </si>
  <si>
    <t>เตียวเจริญโสภา</t>
  </si>
  <si>
    <t>Administrator</t>
  </si>
  <si>
    <t>1329900093246</t>
  </si>
  <si>
    <t>087-794-0150</t>
  </si>
  <si>
    <t>manthana@mfec.co.th</t>
  </si>
  <si>
    <t>01345</t>
  </si>
  <si>
    <t>Supakhan</t>
  </si>
  <si>
    <t>Bunluewongpaisal</t>
  </si>
  <si>
    <t>ศุภกานต์</t>
  </si>
  <si>
    <t>บุญลือวงศ์ไพศาล</t>
  </si>
  <si>
    <t>3101202086997</t>
  </si>
  <si>
    <t>085-218-8821</t>
  </si>
  <si>
    <t>supakhan@mfec.co.th</t>
  </si>
  <si>
    <t>01346</t>
  </si>
  <si>
    <t>Angsripuang</t>
  </si>
  <si>
    <t>อังศรีพวง</t>
  </si>
  <si>
    <t>3700800037462</t>
  </si>
  <si>
    <t>094-424-5942</t>
  </si>
  <si>
    <t>pornchai_a@mfec.co.th</t>
  </si>
  <si>
    <t>Sanit</t>
  </si>
  <si>
    <t>Kanjana-uthai</t>
  </si>
  <si>
    <t>สานิต</t>
  </si>
  <si>
    <t>กาญจนอุทัย</t>
  </si>
  <si>
    <t>1101400803818</t>
  </si>
  <si>
    <t>088-676-6999</t>
  </si>
  <si>
    <t>01348</t>
  </si>
  <si>
    <t>Jariya</t>
  </si>
  <si>
    <t>Pripemuk</t>
  </si>
  <si>
    <t>จริยา</t>
  </si>
  <si>
    <t>ไพรภิมุข</t>
  </si>
  <si>
    <t>Remedy Data Entry</t>
  </si>
  <si>
    <t>3949800042667</t>
  </si>
  <si>
    <t>083-187-5875</t>
  </si>
  <si>
    <t>jariya@mfec.co.th</t>
  </si>
  <si>
    <t>01349</t>
  </si>
  <si>
    <t>Bomrung</t>
  </si>
  <si>
    <t>Thawornsook</t>
  </si>
  <si>
    <t>บำรุง</t>
  </si>
  <si>
    <t>ถาวรสุข</t>
  </si>
  <si>
    <t>คุณเปิ้น</t>
  </si>
  <si>
    <t>3149700058411</t>
  </si>
  <si>
    <t>081-710-4564</t>
  </si>
  <si>
    <t>bomrung@mfec.co.th</t>
  </si>
  <si>
    <t>01350</t>
  </si>
  <si>
    <t>Promkhajorn</t>
  </si>
  <si>
    <t>พรมขจร</t>
  </si>
  <si>
    <t>คุณแจ๊คกี้</t>
  </si>
  <si>
    <t>3102200602557</t>
  </si>
  <si>
    <t>086-909-4190</t>
  </si>
  <si>
    <t>01351</t>
  </si>
  <si>
    <t>Jitnawasatian</t>
  </si>
  <si>
    <t>จิตรนวเสถียร</t>
  </si>
  <si>
    <t>1100400067941</t>
  </si>
  <si>
    <t>089-699-8017</t>
  </si>
  <si>
    <t>kanlaya_j@mfec.co.th</t>
  </si>
  <si>
    <t>01352</t>
  </si>
  <si>
    <t>Aphichart</t>
  </si>
  <si>
    <t>Chaianansucharit</t>
  </si>
  <si>
    <t>ไชยอนันต์สุจริต</t>
  </si>
  <si>
    <t>คุณชาติ</t>
  </si>
  <si>
    <t>3101700378272</t>
  </si>
  <si>
    <t>089-103-1366</t>
  </si>
  <si>
    <t>aphichart@mfec.co.th</t>
  </si>
  <si>
    <t>01353</t>
  </si>
  <si>
    <t>Trin</t>
  </si>
  <si>
    <t>Jakkongtammakul</t>
  </si>
  <si>
    <t>ตฤน</t>
  </si>
  <si>
    <t>จักคงธรรมกุล</t>
  </si>
  <si>
    <t>Senior Database Administrator</t>
  </si>
  <si>
    <t>1100800087418</t>
  </si>
  <si>
    <t>087-686-9676</t>
  </si>
  <si>
    <t>01354</t>
  </si>
  <si>
    <t>Manita</t>
  </si>
  <si>
    <t>Suwannasa</t>
  </si>
  <si>
    <t>มาณิตา</t>
  </si>
  <si>
    <t>สุวรรณสา</t>
  </si>
  <si>
    <t>คุณตา</t>
  </si>
  <si>
    <t>5540300034217</t>
  </si>
  <si>
    <t>083-433-1683</t>
  </si>
  <si>
    <t>manita@mfec.co.th</t>
  </si>
  <si>
    <t>01355</t>
  </si>
  <si>
    <t>Pawin</t>
  </si>
  <si>
    <t>Sopechoke</t>
  </si>
  <si>
    <t>ภาวิน</t>
  </si>
  <si>
    <t>สพโชค</t>
  </si>
  <si>
    <t>Managed Services Consultant</t>
  </si>
  <si>
    <t>3959900114783</t>
  </si>
  <si>
    <t>089-188-0210</t>
  </si>
  <si>
    <t>pawin@mfec.co.th</t>
  </si>
  <si>
    <t>01356</t>
  </si>
  <si>
    <t>Chakkree</t>
  </si>
  <si>
    <t>Tipsupa</t>
  </si>
  <si>
    <t>จักรี</t>
  </si>
  <si>
    <t>ทิพย์สุภา</t>
  </si>
  <si>
    <t>1579900153531</t>
  </si>
  <si>
    <t>083-602-2261</t>
  </si>
  <si>
    <t>chakkree@mfec.co.th</t>
  </si>
  <si>
    <t>01357</t>
  </si>
  <si>
    <t>Phuangkaeokanok</t>
  </si>
  <si>
    <t>Intrapong</t>
  </si>
  <si>
    <t>พวงแก้วกนก</t>
  </si>
  <si>
    <t>อินทราพงษ์</t>
  </si>
  <si>
    <t>3770600410259</t>
  </si>
  <si>
    <t>085-447-1969</t>
  </si>
  <si>
    <t>phuangkaeokanok@mfec.co.th</t>
  </si>
  <si>
    <t>01358</t>
  </si>
  <si>
    <t>Nut</t>
  </si>
  <si>
    <t>Jesadarom</t>
  </si>
  <si>
    <t>ณัฐ</t>
  </si>
  <si>
    <t>เจษฎารมย์</t>
  </si>
  <si>
    <t>1190900063189</t>
  </si>
  <si>
    <t>086-550-9630</t>
  </si>
  <si>
    <t>nut@mfec.co.th</t>
  </si>
  <si>
    <t>01359</t>
  </si>
  <si>
    <t>Krit</t>
  </si>
  <si>
    <t>Prasertchiewchan</t>
  </si>
  <si>
    <t>กฤษณ์</t>
  </si>
  <si>
    <t>ประเสริฐเชี่ยวชาญ</t>
  </si>
  <si>
    <t>Telecom</t>
  </si>
  <si>
    <t>1100900417843</t>
  </si>
  <si>
    <t>086-633-3402</t>
  </si>
  <si>
    <t>krit@mfec.co.th</t>
  </si>
  <si>
    <t>01360</t>
  </si>
  <si>
    <t>Tanapat</t>
  </si>
  <si>
    <t>Wongpanicharoen</t>
  </si>
  <si>
    <t>ธนพัฒน์</t>
  </si>
  <si>
    <t>ว่องพาณิชเจริญ</t>
  </si>
  <si>
    <t>1101200181465</t>
  </si>
  <si>
    <t>085-491-9737</t>
  </si>
  <si>
    <t>tanapat@mfec.co.th</t>
  </si>
  <si>
    <t>01361</t>
  </si>
  <si>
    <t>Nadpiya</t>
  </si>
  <si>
    <t>Bhekanan</t>
  </si>
  <si>
    <t>นัดด์ปิยะ</t>
  </si>
  <si>
    <t>เภกะนันทน์</t>
  </si>
  <si>
    <t>1120600112877</t>
  </si>
  <si>
    <t>087-674-1419</t>
  </si>
  <si>
    <t>nadpiya@mfec.co.th</t>
  </si>
  <si>
    <t>01362</t>
  </si>
  <si>
    <t>Chayanun</t>
  </si>
  <si>
    <t>Jaipratum</t>
  </si>
  <si>
    <t>ชยานันท์</t>
  </si>
  <si>
    <t>ใจประทุม</t>
  </si>
  <si>
    <t>3160700182156</t>
  </si>
  <si>
    <t>089-664-6478</t>
  </si>
  <si>
    <t>chayanun@mfec.co.th</t>
  </si>
  <si>
    <t>01363</t>
  </si>
  <si>
    <t>Kullada</t>
  </si>
  <si>
    <t>Warasit</t>
  </si>
  <si>
    <t>กุลลดา</t>
  </si>
  <si>
    <t>วราสิทธิ์</t>
  </si>
  <si>
    <t>1199900110371</t>
  </si>
  <si>
    <t>085-553-5001</t>
  </si>
  <si>
    <t>kullada@mfec.co.th</t>
  </si>
  <si>
    <t>01364</t>
  </si>
  <si>
    <t>Nutta</t>
  </si>
  <si>
    <t>Dumrongsoontornchai</t>
  </si>
  <si>
    <t>ณัฐฐา</t>
  </si>
  <si>
    <t>ดำรงสุนทรชัย</t>
  </si>
  <si>
    <t>1101800291741</t>
  </si>
  <si>
    <t>086-985-6605</t>
  </si>
  <si>
    <t>nutta@mfec.co.th</t>
  </si>
  <si>
    <t>01365</t>
  </si>
  <si>
    <t>Songklod</t>
  </si>
  <si>
    <t>Suwannaphichat</t>
  </si>
  <si>
    <t>ทรงกลด</t>
  </si>
  <si>
    <t>สุวรรณาภิชาติ</t>
  </si>
  <si>
    <t>คุณบูม</t>
  </si>
  <si>
    <t>1229900221989</t>
  </si>
  <si>
    <t>089-699-5333</t>
  </si>
  <si>
    <t>songklod@mfec.co.th</t>
  </si>
  <si>
    <t>01366</t>
  </si>
  <si>
    <t>Wijittra</t>
  </si>
  <si>
    <t>Paleeriam</t>
  </si>
  <si>
    <t>วิจิตรา</t>
  </si>
  <si>
    <t>ปาลีเรียม</t>
  </si>
  <si>
    <t>3570700350616</t>
  </si>
  <si>
    <t>080-775-5297</t>
  </si>
  <si>
    <t>wijittra@mfec.co.th</t>
  </si>
  <si>
    <t>01367</t>
  </si>
  <si>
    <t>Benjamat</t>
  </si>
  <si>
    <t>Srisawang</t>
  </si>
  <si>
    <t>เบญจมาศ</t>
  </si>
  <si>
    <t>ศรีสว่าง</t>
  </si>
  <si>
    <t>1650600006169</t>
  </si>
  <si>
    <t>084-990-4003</t>
  </si>
  <si>
    <t>benjamat@mfec.co.th</t>
  </si>
  <si>
    <t>01368</t>
  </si>
  <si>
    <t>Suwatchai</t>
  </si>
  <si>
    <t>Kipanya</t>
  </si>
  <si>
    <t>สุวัฒน์ชัย</t>
  </si>
  <si>
    <t>กิปัญญา</t>
  </si>
  <si>
    <t>คุณตอง</t>
  </si>
  <si>
    <t>Mae Fah Luang University (MFU)</t>
  </si>
  <si>
    <t>5</t>
  </si>
  <si>
    <t>1639900067447</t>
  </si>
  <si>
    <t>083-471-3883</t>
  </si>
  <si>
    <t>suwatchai@mfec.co.th</t>
  </si>
  <si>
    <t>01369</t>
  </si>
  <si>
    <t>Nipaporn</t>
  </si>
  <si>
    <t>Suwattanawanich</t>
  </si>
  <si>
    <t>นิภาพร</t>
  </si>
  <si>
    <t>สุวัฒนวนิช</t>
  </si>
  <si>
    <t>1309900274615</t>
  </si>
  <si>
    <t>086-654-8632</t>
  </si>
  <si>
    <t>nipaporn@mfec.co.th</t>
  </si>
  <si>
    <t>01370</t>
  </si>
  <si>
    <t>Pannapa</t>
  </si>
  <si>
    <t>Chantarasit</t>
  </si>
  <si>
    <t>แพนนภา</t>
  </si>
  <si>
    <t>จันทรสิทธิ</t>
  </si>
  <si>
    <t>คุณแพน</t>
  </si>
  <si>
    <t>Web Programmer</t>
  </si>
  <si>
    <t>1570700026243</t>
  </si>
  <si>
    <t>084-042-3029</t>
  </si>
  <si>
    <t>pannapa@mfec.co.th</t>
  </si>
  <si>
    <t>01371</t>
  </si>
  <si>
    <t>Naya</t>
  </si>
  <si>
    <t>Jinagate</t>
  </si>
  <si>
    <t>ณยา</t>
  </si>
  <si>
    <t>จินาเกตุ</t>
  </si>
  <si>
    <t>คุณซีน</t>
  </si>
  <si>
    <t>1559900100224</t>
  </si>
  <si>
    <t>083-906-3727</t>
  </si>
  <si>
    <t>naya@mfec.co.th</t>
  </si>
  <si>
    <t>01372</t>
  </si>
  <si>
    <t>Thongrote</t>
  </si>
  <si>
    <t>ธนวัต</t>
  </si>
  <si>
    <t>ทองโรจน์</t>
  </si>
  <si>
    <t>1579900135532</t>
  </si>
  <si>
    <t>085-106-7741</t>
  </si>
  <si>
    <t>thanawat_t@mfec.co.th</t>
  </si>
  <si>
    <t>01373</t>
  </si>
  <si>
    <t>Sarankorn</t>
  </si>
  <si>
    <t>Phoolkate</t>
  </si>
  <si>
    <t>ศรัณย์กร</t>
  </si>
  <si>
    <t>พูลเกตุ</t>
  </si>
  <si>
    <t>คุณรัน</t>
  </si>
  <si>
    <t>Graphic&amp;Multimedia</t>
  </si>
  <si>
    <t>1769900026618</t>
  </si>
  <si>
    <t>089-758-0111</t>
  </si>
  <si>
    <t>sarankorn@mfec.co.th</t>
  </si>
  <si>
    <t>01374</t>
  </si>
  <si>
    <t>Katthreya</t>
  </si>
  <si>
    <t>Jarusdamrong</t>
  </si>
  <si>
    <t>แคทรียา</t>
  </si>
  <si>
    <t>จรัสดำรง</t>
  </si>
  <si>
    <t>คุณแคท</t>
  </si>
  <si>
    <t>1579900065135</t>
  </si>
  <si>
    <t>086-587-8185</t>
  </si>
  <si>
    <t>katthreya@mfec.co.th</t>
  </si>
  <si>
    <t>01375</t>
  </si>
  <si>
    <t>Anukul</t>
  </si>
  <si>
    <t>Dockturien</t>
  </si>
  <si>
    <t>อนุกูล</t>
  </si>
  <si>
    <t>ดอกทุเรียน</t>
  </si>
  <si>
    <t>คุณซันเดย์</t>
  </si>
  <si>
    <t>1500900034762</t>
  </si>
  <si>
    <t>089-556-1319</t>
  </si>
  <si>
    <t>anukul@mfec.co.th</t>
  </si>
  <si>
    <t>01376</t>
  </si>
  <si>
    <t>Noppadol</t>
  </si>
  <si>
    <t>นพดล</t>
  </si>
  <si>
    <t>คุณจอห์น</t>
  </si>
  <si>
    <t>3571100064834</t>
  </si>
  <si>
    <t>081-671-4834</t>
  </si>
  <si>
    <t>noppadol@mfec.co.th</t>
  </si>
  <si>
    <t>01377</t>
  </si>
  <si>
    <t>Aiyara</t>
  </si>
  <si>
    <t>Prompingka</t>
  </si>
  <si>
    <t>ไอยรา</t>
  </si>
  <si>
    <t>พรหมปิงกา</t>
  </si>
  <si>
    <t>คุณไอ</t>
  </si>
  <si>
    <t>1560100031688</t>
  </si>
  <si>
    <t>089-432-8853</t>
  </si>
  <si>
    <t>aiyara@mfec.co.th</t>
  </si>
  <si>
    <t>01378</t>
  </si>
  <si>
    <t>Taechapon</t>
  </si>
  <si>
    <t>Himarat</t>
  </si>
  <si>
    <t>เตชภณ</t>
  </si>
  <si>
    <t>หิมารัตน์</t>
  </si>
  <si>
    <t>คุณสู้</t>
  </si>
  <si>
    <t>1120100092346</t>
  </si>
  <si>
    <t>085-859-8218</t>
  </si>
  <si>
    <t>taechapon@mfec.co.th</t>
  </si>
  <si>
    <t>01379</t>
  </si>
  <si>
    <t>Nitipan</t>
  </si>
  <si>
    <t>Kantawang</t>
  </si>
  <si>
    <t>นิติภัณฑ์</t>
  </si>
  <si>
    <t>กันทะวัง</t>
  </si>
  <si>
    <t>คุณเน็ต</t>
  </si>
  <si>
    <t>UX and UI Leader</t>
  </si>
  <si>
    <t>3500900754460</t>
  </si>
  <si>
    <t>086-659-4371</t>
  </si>
  <si>
    <t>nitipan@mfec.co.th</t>
  </si>
  <si>
    <t>01380</t>
  </si>
  <si>
    <t>Thanyawat</t>
  </si>
  <si>
    <t>Mangma</t>
  </si>
  <si>
    <t>ธัญวัฒน์</t>
  </si>
  <si>
    <t>มั่งมา</t>
  </si>
  <si>
    <t>1579900150884</t>
  </si>
  <si>
    <t>083-515-7945</t>
  </si>
  <si>
    <t>thanyawat@mfec.co.th</t>
  </si>
  <si>
    <t>01381</t>
  </si>
  <si>
    <t>Wangmuean</t>
  </si>
  <si>
    <t>วังหมื่น</t>
  </si>
  <si>
    <t>1560100083637</t>
  </si>
  <si>
    <t>085-547-9525</t>
  </si>
  <si>
    <t>waraporn_w@mfec.co.th</t>
  </si>
  <si>
    <t>01382</t>
  </si>
  <si>
    <t>Teerawoot</t>
  </si>
  <si>
    <t>Charoenporn</t>
  </si>
  <si>
    <t>ธีรวุฒิ</t>
  </si>
  <si>
    <t>เจริญพร</t>
  </si>
  <si>
    <t>1579900139872</t>
  </si>
  <si>
    <t>086-118-3400</t>
  </si>
  <si>
    <t>teerawoot@mfec.co.th</t>
  </si>
  <si>
    <t>01383</t>
  </si>
  <si>
    <t>Temvuttirojn</t>
  </si>
  <si>
    <t>จิรภัทร์</t>
  </si>
  <si>
    <t>เต็มวุฒิโรจน์</t>
  </si>
  <si>
    <t>คุณภูมิ</t>
  </si>
  <si>
    <t>1101401183139</t>
  </si>
  <si>
    <t>084-725-8778</t>
  </si>
  <si>
    <t>jirapat@mfec.co.th</t>
  </si>
  <si>
    <t>01384</t>
  </si>
  <si>
    <t>Nantawan</t>
  </si>
  <si>
    <t>Rodwatcharasewee</t>
  </si>
  <si>
    <t>นันทวัน</t>
  </si>
  <si>
    <t>โรจน์วัชรเสวี</t>
  </si>
  <si>
    <t>1119900165079</t>
  </si>
  <si>
    <t>085-936-4556</t>
  </si>
  <si>
    <t>nantawan@mfec.co.th</t>
  </si>
  <si>
    <t>01385</t>
  </si>
  <si>
    <t>Wongsasung</t>
  </si>
  <si>
    <t>วงษาสูง</t>
  </si>
  <si>
    <t>Senior MA Enterprise Solution</t>
  </si>
  <si>
    <t>3760200148298</t>
  </si>
  <si>
    <t>02-821-7832</t>
  </si>
  <si>
    <t>096-878-3963</t>
  </si>
  <si>
    <t>nutta_w@mfec.co.th</t>
  </si>
  <si>
    <t>01386</t>
  </si>
  <si>
    <t>Suphakiat</t>
  </si>
  <si>
    <t>Lohasammakul</t>
  </si>
  <si>
    <t>ศุภเกียรติ</t>
  </si>
  <si>
    <t>โลหะสัมมากุล</t>
  </si>
  <si>
    <t>User Interface Developer</t>
  </si>
  <si>
    <t>1579900143616</t>
  </si>
  <si>
    <t>086-671-8417</t>
  </si>
  <si>
    <t>suphakiat@mfec.co.th</t>
  </si>
  <si>
    <t>01387</t>
  </si>
  <si>
    <t>Chakrit</t>
  </si>
  <si>
    <t>Sanbaupon</t>
  </si>
  <si>
    <t>ชาคริต</t>
  </si>
  <si>
    <t>แสนบัวโพธิ์</t>
  </si>
  <si>
    <t>คุณคริต</t>
  </si>
  <si>
    <t>3450800410867</t>
  </si>
  <si>
    <t>081-554-8119</t>
  </si>
  <si>
    <t>chakrit@mfec.co.th</t>
  </si>
  <si>
    <t>01388</t>
  </si>
  <si>
    <t>Akarapol</t>
  </si>
  <si>
    <t>Rongphan</t>
  </si>
  <si>
    <t>อัครพล</t>
  </si>
  <si>
    <t>รงค์พันธุ์</t>
  </si>
  <si>
    <t>Senior Client Relationship Manager</t>
  </si>
  <si>
    <t>3101403037926</t>
  </si>
  <si>
    <t>081-808-1268</t>
  </si>
  <si>
    <t>akarapol@mfec.co.th</t>
  </si>
  <si>
    <t>01389</t>
  </si>
  <si>
    <t>Thanit</t>
  </si>
  <si>
    <t>Naiyabut</t>
  </si>
  <si>
    <t>ฐนิตย์</t>
  </si>
  <si>
    <t>นัยบุตร</t>
  </si>
  <si>
    <t>Appinfra-Manage Services</t>
  </si>
  <si>
    <t>1640100085281</t>
  </si>
  <si>
    <t>086-653-6606</t>
  </si>
  <si>
    <t>thanit@mfec.co.th</t>
  </si>
  <si>
    <t>01390</t>
  </si>
  <si>
    <t>Pasakorn</t>
  </si>
  <si>
    <t>Na Lampang</t>
  </si>
  <si>
    <t>ภาสกร</t>
  </si>
  <si>
    <t>ณ ลำปาง</t>
  </si>
  <si>
    <t>1579900180694</t>
  </si>
  <si>
    <t>084-805-8296</t>
  </si>
  <si>
    <t>pasakorn@mfec.co.th</t>
  </si>
  <si>
    <t>01391</t>
  </si>
  <si>
    <t>Parinya</t>
  </si>
  <si>
    <t>Ekparinya</t>
  </si>
  <si>
    <t>ปริญญา</t>
  </si>
  <si>
    <t>เอกปริญญา</t>
  </si>
  <si>
    <t>คุณนิว</t>
  </si>
  <si>
    <t>1100800208517</t>
  </si>
  <si>
    <t>089-567-3341</t>
  </si>
  <si>
    <t>parinya@mfec.co.th</t>
  </si>
  <si>
    <t>01392</t>
  </si>
  <si>
    <t>Photchani</t>
  </si>
  <si>
    <t>Sitthisarnwattanachai</t>
  </si>
  <si>
    <t>พจนีย์</t>
  </si>
  <si>
    <t>สิทธิสารวัฒนชัย</t>
  </si>
  <si>
    <t>Senior Database Developer</t>
  </si>
  <si>
    <t>1100600156475</t>
  </si>
  <si>
    <t>087-660-5550</t>
  </si>
  <si>
    <t>photchani@mfec.co.th</t>
  </si>
  <si>
    <t>01393</t>
  </si>
  <si>
    <t>Anupong</t>
  </si>
  <si>
    <t>Natip</t>
  </si>
  <si>
    <t>อนุพงษ์</t>
  </si>
  <si>
    <t>น๊ะทิพย์</t>
  </si>
  <si>
    <t>Draftman</t>
  </si>
  <si>
    <t>3550700259945</t>
  </si>
  <si>
    <t>081-627-8566</t>
  </si>
  <si>
    <t>089-127-7583</t>
  </si>
  <si>
    <t>anupong@mfec.co.th</t>
  </si>
  <si>
    <t>01394</t>
  </si>
  <si>
    <t>Chadchawan</t>
  </si>
  <si>
    <t>Tapin</t>
  </si>
  <si>
    <t>ชัชวาลย์</t>
  </si>
  <si>
    <t>เตปิน</t>
  </si>
  <si>
    <t>3520100319220</t>
  </si>
  <si>
    <t>081-647-6886</t>
  </si>
  <si>
    <t>chadchawan@mfec.co.th</t>
  </si>
  <si>
    <t>01395</t>
  </si>
  <si>
    <t>Songwoot</t>
  </si>
  <si>
    <t>Boonprakom</t>
  </si>
  <si>
    <t>ทรงวุฒิ</t>
  </si>
  <si>
    <t>บุญประคม</t>
  </si>
  <si>
    <t>1361000041315</t>
  </si>
  <si>
    <t>084-451-0956</t>
  </si>
  <si>
    <t>songwoot@mfec.co.th</t>
  </si>
  <si>
    <t>01396</t>
  </si>
  <si>
    <t>Hutaman</t>
  </si>
  <si>
    <t>หุตะมาน</t>
  </si>
  <si>
    <t>1600100220650</t>
  </si>
  <si>
    <t>086-210-5236</t>
  </si>
  <si>
    <t>kiattisak_h@mfec.co.th</t>
  </si>
  <si>
    <t>01397</t>
  </si>
  <si>
    <t>Chutima</t>
  </si>
  <si>
    <t>Niyomsat</t>
  </si>
  <si>
    <t>ชุติมา</t>
  </si>
  <si>
    <t>นิยมศาสตร์</t>
  </si>
  <si>
    <t>คุณสาม</t>
  </si>
  <si>
    <t>3700200032958</t>
  </si>
  <si>
    <t>095-945-5964</t>
  </si>
  <si>
    <t>chutima@mfec.co.th</t>
  </si>
  <si>
    <t>01398</t>
  </si>
  <si>
    <t>Surasit</t>
  </si>
  <si>
    <t>Sae tang</t>
  </si>
  <si>
    <t>สุรสิทธิ์</t>
  </si>
  <si>
    <t>คุณที</t>
  </si>
  <si>
    <t>Product Marketing Manager</t>
  </si>
  <si>
    <t>Product Marketing Management</t>
  </si>
  <si>
    <t>3102101356621</t>
  </si>
  <si>
    <t>081-811-1291</t>
  </si>
  <si>
    <t>surasit@mfec.co.th</t>
  </si>
  <si>
    <t>01399</t>
  </si>
  <si>
    <t>Samatcha</t>
  </si>
  <si>
    <t>Tantikamas</t>
  </si>
  <si>
    <t>สมัชชา</t>
  </si>
  <si>
    <t>ทัณฑิกามาศ</t>
  </si>
  <si>
    <t>คุณมัช</t>
  </si>
  <si>
    <t>Marketing Officer</t>
  </si>
  <si>
    <t>1659900054019</t>
  </si>
  <si>
    <t>081-733-3069</t>
  </si>
  <si>
    <t>samatcha@mfec.co.th</t>
  </si>
  <si>
    <t>01400</t>
  </si>
  <si>
    <t>Jessada</t>
  </si>
  <si>
    <t>Panmuang</t>
  </si>
  <si>
    <t>เจษฎา</t>
  </si>
  <si>
    <t>ปานเมือง</t>
  </si>
  <si>
    <t>1901200002679</t>
  </si>
  <si>
    <t>084-439-4397</t>
  </si>
  <si>
    <t>jessada@mfec.co.th</t>
  </si>
  <si>
    <t>01401</t>
  </si>
  <si>
    <t>Komate</t>
  </si>
  <si>
    <t>Tulayanisaka</t>
  </si>
  <si>
    <t>โกเมท</t>
  </si>
  <si>
    <t>ตุลยนิษกะ</t>
  </si>
  <si>
    <t>3939900272800</t>
  </si>
  <si>
    <t>082-490-8072</t>
  </si>
  <si>
    <t>komate@mfec.co.th</t>
  </si>
  <si>
    <t>01402</t>
  </si>
  <si>
    <t>Pennapa</t>
  </si>
  <si>
    <t>Uthai</t>
  </si>
  <si>
    <t>เพ็ญนภา</t>
  </si>
  <si>
    <t>อุทัย</t>
  </si>
  <si>
    <t>Receptionist</t>
  </si>
  <si>
    <t>1490700002159</t>
  </si>
  <si>
    <t>082-141-5923</t>
  </si>
  <si>
    <t>pennapa@mfec.co.th</t>
  </si>
  <si>
    <t>01404</t>
  </si>
  <si>
    <t>Phanchitar</t>
  </si>
  <si>
    <t>Wipatchwatee</t>
  </si>
  <si>
    <t>พัณณ์ชิตา</t>
  </si>
  <si>
    <t>วิภัชวาที</t>
  </si>
  <si>
    <t>People Business Partner</t>
  </si>
  <si>
    <t>4</t>
  </si>
  <si>
    <t>1101400676646</t>
  </si>
  <si>
    <t>02-821-7894</t>
  </si>
  <si>
    <t>087-710-5190</t>
  </si>
  <si>
    <t>phanchitar@mfec.co.th</t>
  </si>
  <si>
    <t>01405</t>
  </si>
  <si>
    <t>Kitima</t>
  </si>
  <si>
    <t>Lerdprasit</t>
  </si>
  <si>
    <t>กิติมา</t>
  </si>
  <si>
    <t>เลิศประสิทธิ์</t>
  </si>
  <si>
    <t>1929900151127</t>
  </si>
  <si>
    <t>02-821-7857</t>
  </si>
  <si>
    <t>089-471-3155</t>
  </si>
  <si>
    <t>kitima@mfec.co.th</t>
  </si>
  <si>
    <t>01406</t>
  </si>
  <si>
    <t>Kitworrawat</t>
  </si>
  <si>
    <t>Wongcharoen</t>
  </si>
  <si>
    <t>กฤษวรวรรษ</t>
  </si>
  <si>
    <t>วงศ์เจริญ</t>
  </si>
  <si>
    <t>1209700167565</t>
  </si>
  <si>
    <t>089-440-9402</t>
  </si>
  <si>
    <t>kitworrawat@mfec.co.th</t>
  </si>
  <si>
    <t>01407</t>
  </si>
  <si>
    <t>Suppachai</t>
  </si>
  <si>
    <t>Kusonsurasuk</t>
  </si>
  <si>
    <t>ศุภชัย</t>
  </si>
  <si>
    <t>กุศลสุรศักดิ์</t>
  </si>
  <si>
    <t>Marketing Executive</t>
  </si>
  <si>
    <t>1100400309162</t>
  </si>
  <si>
    <t>087-021-0533</t>
  </si>
  <si>
    <t>supachai_k@mfec.co.th</t>
  </si>
  <si>
    <t>01408</t>
  </si>
  <si>
    <t>083-256-6604</t>
  </si>
  <si>
    <t>01409</t>
  </si>
  <si>
    <t>Tanatechawong</t>
  </si>
  <si>
    <t>ธนาเตชะวงศ์</t>
  </si>
  <si>
    <t>คุณโด่ง</t>
  </si>
  <si>
    <t>Database Developer Team Leader</t>
  </si>
  <si>
    <t>DBIIS - Research and Development</t>
  </si>
  <si>
    <t>3209900169681</t>
  </si>
  <si>
    <t>083-039-9630</t>
  </si>
  <si>
    <t>nattapon_t@mfec.co.th</t>
  </si>
  <si>
    <t>01410</t>
  </si>
  <si>
    <t>Narin</t>
  </si>
  <si>
    <t>Saenew</t>
  </si>
  <si>
    <t>นรินทร์</t>
  </si>
  <si>
    <t>แซ่นิ่ว</t>
  </si>
  <si>
    <t>คุณเดียว</t>
  </si>
  <si>
    <t>1909800082093</t>
  </si>
  <si>
    <t>084-996-1566</t>
  </si>
  <si>
    <t>narin@mfec.co.th</t>
  </si>
  <si>
    <t>Surachet</t>
  </si>
  <si>
    <t>Chalermphol</t>
  </si>
  <si>
    <t>สุรเชษฐ์</t>
  </si>
  <si>
    <t>เฉลิมผล</t>
  </si>
  <si>
    <t>คุณน้ำเต้า</t>
  </si>
  <si>
    <t>3429900176651</t>
  </si>
  <si>
    <t>081-612-1417</t>
  </si>
  <si>
    <t>087-777-6000</t>
  </si>
  <si>
    <t>surachet@mfec.co.th</t>
  </si>
  <si>
    <t>01412</t>
  </si>
  <si>
    <t>Pornpat</t>
  </si>
  <si>
    <t>Wattananiyomkajohn</t>
  </si>
  <si>
    <t>พรพัฒน์</t>
  </si>
  <si>
    <t>วัฒนนิยมขจร</t>
  </si>
  <si>
    <t>1190900046195</t>
  </si>
  <si>
    <t>082-898-9070</t>
  </si>
  <si>
    <t>pornpat@mfec.co.th</t>
  </si>
  <si>
    <t>01413</t>
  </si>
  <si>
    <t>Rujiphan</t>
  </si>
  <si>
    <t>รุจิพรรณ</t>
  </si>
  <si>
    <t>1101401306231</t>
  </si>
  <si>
    <t>085-422-4186</t>
  </si>
  <si>
    <t>rujiphan@mfec.co.th</t>
  </si>
  <si>
    <t>01414</t>
  </si>
  <si>
    <t>Charastanetkul</t>
  </si>
  <si>
    <t>จรัสธเนศกุล</t>
  </si>
  <si>
    <t>3100701231061</t>
  </si>
  <si>
    <t>081-443-3366</t>
  </si>
  <si>
    <t>narin_c@mfec.co.th</t>
  </si>
  <si>
    <t>01415</t>
  </si>
  <si>
    <t>Subin</t>
  </si>
  <si>
    <t>Tanchawang</t>
  </si>
  <si>
    <t>สุบิน</t>
  </si>
  <si>
    <t>ตันเชวง</t>
  </si>
  <si>
    <t>3100904583345</t>
  </si>
  <si>
    <t>091-749-5665 / 089-1140-990</t>
  </si>
  <si>
    <t>subin@mfec.co.th</t>
  </si>
  <si>
    <t>01416</t>
  </si>
  <si>
    <t>Sanchompoo</t>
  </si>
  <si>
    <t>แสนชมภู</t>
  </si>
  <si>
    <t>Customer Success Engineer</t>
  </si>
  <si>
    <t>1529900046874</t>
  </si>
  <si>
    <t>081-918-1194</t>
  </si>
  <si>
    <t>01417</t>
  </si>
  <si>
    <t>Suttipong</t>
  </si>
  <si>
    <t>Punyaworasin</t>
  </si>
  <si>
    <t>สุทธิพงษ์</t>
  </si>
  <si>
    <t>ปัญญาวรศิลป์</t>
  </si>
  <si>
    <t>คุณบอนด์</t>
  </si>
  <si>
    <t>1509900501016</t>
  </si>
  <si>
    <t>081-144-2324</t>
  </si>
  <si>
    <t>suttipong@mfec.co.th</t>
  </si>
  <si>
    <t>01418</t>
  </si>
  <si>
    <t>Kamolporn</t>
  </si>
  <si>
    <t>Poya</t>
  </si>
  <si>
    <t>กมลพร</t>
  </si>
  <si>
    <t>โพธิ์หย่า</t>
  </si>
  <si>
    <t>คุณปราง</t>
  </si>
  <si>
    <t>1101401044988</t>
  </si>
  <si>
    <t>089-444-8457</t>
  </si>
  <si>
    <t>kamolporn@mfec.co.th</t>
  </si>
  <si>
    <t>01419</t>
  </si>
  <si>
    <t>Teerarat</t>
  </si>
  <si>
    <t>Jarivattanasirinon</t>
  </si>
  <si>
    <t>ธีรรัตน์</t>
  </si>
  <si>
    <t>จริวัฒนศิรินนท์</t>
  </si>
  <si>
    <t>คุณธี</t>
  </si>
  <si>
    <t>1100900382543</t>
  </si>
  <si>
    <t>087-671-1321</t>
  </si>
  <si>
    <t>teerarat@mfec.co.th</t>
  </si>
  <si>
    <t>01420</t>
  </si>
  <si>
    <t>Thansita</t>
  </si>
  <si>
    <t>Theerapunnawat</t>
  </si>
  <si>
    <t>ธันย์สิตา</t>
  </si>
  <si>
    <t>ธีระปุณณวัฒน์</t>
  </si>
  <si>
    <t>1309900175994</t>
  </si>
  <si>
    <t>081-424-0041</t>
  </si>
  <si>
    <t>thansita@mfec.co.th</t>
  </si>
  <si>
    <t>01421</t>
  </si>
  <si>
    <t>Nawaporn</t>
  </si>
  <si>
    <t>Sattamwilai</t>
  </si>
  <si>
    <t>นวพร</t>
  </si>
  <si>
    <t>สัทธรรมวิไล</t>
  </si>
  <si>
    <t>1100400207173</t>
  </si>
  <si>
    <t>087-030-3220</t>
  </si>
  <si>
    <t>nawaporn@mfec.co.th</t>
  </si>
  <si>
    <t>01422</t>
  </si>
  <si>
    <t>Kotchanon</t>
  </si>
  <si>
    <t>Tawepradit</t>
  </si>
  <si>
    <t>กชณล</t>
  </si>
  <si>
    <t>ทวีประดิษฐ์</t>
  </si>
  <si>
    <t>1100800390366</t>
  </si>
  <si>
    <t>085-615-1369</t>
  </si>
  <si>
    <t>kotchanon@mfec.co.th</t>
  </si>
  <si>
    <t>01423</t>
  </si>
  <si>
    <t>Phimpaporn</t>
  </si>
  <si>
    <t>Natbhannaphon</t>
  </si>
  <si>
    <t>พิมพาภรณ์</t>
  </si>
  <si>
    <t>ณัฎบัณพนต์</t>
  </si>
  <si>
    <t>คุณเท็น</t>
  </si>
  <si>
    <t>Banking</t>
  </si>
  <si>
    <t>1100600126380</t>
  </si>
  <si>
    <t>089-991-5845</t>
  </si>
  <si>
    <t>phimpaporn@mfec.co.th</t>
  </si>
  <si>
    <t>01424</t>
  </si>
  <si>
    <t>Uanpoklang</t>
  </si>
  <si>
    <t>จารุวัลย์</t>
  </si>
  <si>
    <t>อ้วนโพธิ์กลาง</t>
  </si>
  <si>
    <t>1439900086061</t>
  </si>
  <si>
    <t>090-990-9221</t>
  </si>
  <si>
    <t>jaruwan_u@mfec.co.th</t>
  </si>
  <si>
    <t>01425</t>
  </si>
  <si>
    <t>Chananya</t>
  </si>
  <si>
    <t>Asavathitanonta</t>
  </si>
  <si>
    <t>จณัญญา</t>
  </si>
  <si>
    <t>อัศวธิตานนท์</t>
  </si>
  <si>
    <t>1101401282846</t>
  </si>
  <si>
    <t>087-559-4449</t>
  </si>
  <si>
    <t>jananya@mfec.co.th</t>
  </si>
  <si>
    <t>01426</t>
  </si>
  <si>
    <t>Pattamaphon</t>
  </si>
  <si>
    <t>ปัทมาพร</t>
  </si>
  <si>
    <t>ไชยมงคล</t>
  </si>
  <si>
    <t>คุณขวัญข้าว</t>
  </si>
  <si>
    <t>1470600047380</t>
  </si>
  <si>
    <t>084-796-6006</t>
  </si>
  <si>
    <t>pattamaphon@mfec.co.th</t>
  </si>
  <si>
    <t>01427</t>
  </si>
  <si>
    <t>Weerabutr</t>
  </si>
  <si>
    <t>Rattanapop</t>
  </si>
  <si>
    <t>วีรบุตร</t>
  </si>
  <si>
    <t>รัตนภพ</t>
  </si>
  <si>
    <t>คุณชาย</t>
  </si>
  <si>
    <t>1102000893616</t>
  </si>
  <si>
    <t>089-699-5746</t>
  </si>
  <si>
    <t>01428</t>
  </si>
  <si>
    <t>Assanee</t>
  </si>
  <si>
    <t>Kimsuk</t>
  </si>
  <si>
    <t>อัศณีย์</t>
  </si>
  <si>
    <t>กิมศุก</t>
  </si>
  <si>
    <t>คุณจุ๊บแจง</t>
  </si>
  <si>
    <t>1209900067653</t>
  </si>
  <si>
    <t>086-113-1322</t>
  </si>
  <si>
    <t>assanee@mfec.co.th</t>
  </si>
  <si>
    <t>01429</t>
  </si>
  <si>
    <t>Sukit</t>
  </si>
  <si>
    <t>Benjangjaru</t>
  </si>
  <si>
    <t>สุกิจ</t>
  </si>
  <si>
    <t>เบญจางจารุ</t>
  </si>
  <si>
    <t>คุณไต๋</t>
  </si>
  <si>
    <t>1100700642100</t>
  </si>
  <si>
    <t>085-199-6142</t>
  </si>
  <si>
    <t>sukit@mfec.co.th</t>
  </si>
  <si>
    <t>Jirapong</t>
  </si>
  <si>
    <t>Laokajorn</t>
  </si>
  <si>
    <t>จิระพงศ์</t>
  </si>
  <si>
    <t>เลาห์ขจร</t>
  </si>
  <si>
    <t>คุณพงศ์</t>
  </si>
  <si>
    <t>Chief Commercial Officer</t>
  </si>
  <si>
    <t>Office of Sales</t>
  </si>
  <si>
    <t>3100902401339</t>
  </si>
  <si>
    <t>02-821-7838</t>
  </si>
  <si>
    <t>081-665-4566</t>
  </si>
  <si>
    <t>jirapong@mfec.co.th</t>
  </si>
  <si>
    <t>01431</t>
  </si>
  <si>
    <t>Akkasit</t>
  </si>
  <si>
    <t>Promma</t>
  </si>
  <si>
    <t>อักกสิทธิ์</t>
  </si>
  <si>
    <t>พรหมมา</t>
  </si>
  <si>
    <t>Infrastructure Project Manager</t>
  </si>
  <si>
    <t>3102002742247</t>
  </si>
  <si>
    <t>089-755-6566</t>
  </si>
  <si>
    <t>akkasit@mfec.co.th</t>
  </si>
  <si>
    <t>01432</t>
  </si>
  <si>
    <t>Rosesana</t>
  </si>
  <si>
    <t>Jarusvattanakul</t>
  </si>
  <si>
    <t>รศนา</t>
  </si>
  <si>
    <t>จรัสวัฒนกุล</t>
  </si>
  <si>
    <t>คุณนานา</t>
  </si>
  <si>
    <t>Configuration Manager</t>
  </si>
  <si>
    <t>5100999083341</t>
  </si>
  <si>
    <t>081-666-2799</t>
  </si>
  <si>
    <t>rosesana@mfec.co.th</t>
  </si>
  <si>
    <t>01433</t>
  </si>
  <si>
    <t>Sasin</t>
  </si>
  <si>
    <t>Phitsanuphan</t>
  </si>
  <si>
    <t>ศษิน</t>
  </si>
  <si>
    <t>พิษณุพันธ์</t>
  </si>
  <si>
    <t>คุณศิน</t>
  </si>
  <si>
    <t>3839900145639</t>
  </si>
  <si>
    <t>099-213-1777</t>
  </si>
  <si>
    <t>sasin@mfec.co.th</t>
  </si>
  <si>
    <t>01434</t>
  </si>
  <si>
    <t>Suchat</t>
  </si>
  <si>
    <t>Boonyu</t>
  </si>
  <si>
    <t>บุญอยู่</t>
  </si>
  <si>
    <t>Senior Technical</t>
  </si>
  <si>
    <t>6</t>
  </si>
  <si>
    <t>3160301141766</t>
  </si>
  <si>
    <t>084-944-3282</t>
  </si>
  <si>
    <t>suchat_b@mfec.co.th</t>
  </si>
  <si>
    <t>01435</t>
  </si>
  <si>
    <t>Jakkrapong</t>
  </si>
  <si>
    <t>Sumethnapis</t>
  </si>
  <si>
    <t>จักรพงศ์</t>
  </si>
  <si>
    <t>สุเมธนภิส</t>
  </si>
  <si>
    <t>3100700768681</t>
  </si>
  <si>
    <t>085-555-1640</t>
  </si>
  <si>
    <t>jakkrapong@mfec.co.th</t>
  </si>
  <si>
    <t>01437</t>
  </si>
  <si>
    <t>Phannaphat</t>
  </si>
  <si>
    <t>Sakonvoratid</t>
  </si>
  <si>
    <t>ภรรณภัทร</t>
  </si>
  <si>
    <t>สกลวรทิศ</t>
  </si>
  <si>
    <t>คุณพี</t>
  </si>
  <si>
    <t>3670800414488</t>
  </si>
  <si>
    <t>084-084-0018</t>
  </si>
  <si>
    <t>phannaphat@mfec.co.th</t>
  </si>
  <si>
    <t>01438</t>
  </si>
  <si>
    <t>Montree</t>
  </si>
  <si>
    <t>Yawichai</t>
  </si>
  <si>
    <t>ยาวิชัย</t>
  </si>
  <si>
    <t>3570800318617</t>
  </si>
  <si>
    <t>085-129-5072</t>
  </si>
  <si>
    <t>montree@mfec.co.th</t>
  </si>
  <si>
    <t>01440</t>
  </si>
  <si>
    <t>Chisnupong</t>
  </si>
  <si>
    <t>Sakulrangsun</t>
  </si>
  <si>
    <t>ชิษณุพงศ์</t>
  </si>
  <si>
    <t>สกุลรังสรรค์</t>
  </si>
  <si>
    <t>084-145-6611</t>
  </si>
  <si>
    <t>chisnupong@mfec.co.th</t>
  </si>
  <si>
    <t>01441</t>
  </si>
  <si>
    <t>Paveena</t>
  </si>
  <si>
    <t>Maneewong</t>
  </si>
  <si>
    <t>ปวีณา</t>
  </si>
  <si>
    <t>มณีวงษ์</t>
  </si>
  <si>
    <t>คุณนิค</t>
  </si>
  <si>
    <t>Marketing Assistant Manager</t>
  </si>
  <si>
    <t>3730600137340</t>
  </si>
  <si>
    <t>092-585-0499</t>
  </si>
  <si>
    <t>paveena@mfec.co.th</t>
  </si>
  <si>
    <t>01442</t>
  </si>
  <si>
    <t>Wanlaya</t>
  </si>
  <si>
    <t>วัลยา</t>
  </si>
  <si>
    <t>ขัติยะ</t>
  </si>
  <si>
    <t>คุณจิฟท์</t>
  </si>
  <si>
    <t>Senior Marketing Officer</t>
  </si>
  <si>
    <t>3520400079330</t>
  </si>
  <si>
    <t>084-100-0576</t>
  </si>
  <si>
    <t>wanlaya@mfec.co.th</t>
  </si>
  <si>
    <t>01443</t>
  </si>
  <si>
    <t>R&amp;D Administrator</t>
  </si>
  <si>
    <t>3149900175127</t>
  </si>
  <si>
    <t>02-821-7818</t>
  </si>
  <si>
    <t>089-513-9853</t>
  </si>
  <si>
    <t>apichart_s@mfec.co.th</t>
  </si>
  <si>
    <t>01444</t>
  </si>
  <si>
    <t>Sarayut</t>
  </si>
  <si>
    <t>Phongnil</t>
  </si>
  <si>
    <t>ศรายุทธ</t>
  </si>
  <si>
    <t>พงษ์นิล</t>
  </si>
  <si>
    <t>3779800148971</t>
  </si>
  <si>
    <t>081-915-5850</t>
  </si>
  <si>
    <t>sarayut@mfec.co.th</t>
  </si>
  <si>
    <t>01445</t>
  </si>
  <si>
    <t>Sasipong</t>
  </si>
  <si>
    <t>Ngamnusonkit</t>
  </si>
  <si>
    <t>ศศิพงษ์</t>
  </si>
  <si>
    <t>งามนุสนธิ์กิจ</t>
  </si>
  <si>
    <t>3809800092436</t>
  </si>
  <si>
    <t>085-019-9797</t>
  </si>
  <si>
    <t>sasipong@mfec.co.th</t>
  </si>
  <si>
    <t>01446</t>
  </si>
  <si>
    <t>Tanagorn</t>
  </si>
  <si>
    <t>Jaroenchao</t>
  </si>
  <si>
    <t>เจริญเชาว์</t>
  </si>
  <si>
    <t>Microsoft  Core Infrastructure</t>
  </si>
  <si>
    <t>1101499069607</t>
  </si>
  <si>
    <t>085-444-2529</t>
  </si>
  <si>
    <t>tanagorn@mfec.co.th</t>
  </si>
  <si>
    <t>01447</t>
  </si>
  <si>
    <t>Sistha</t>
  </si>
  <si>
    <t>Promlek</t>
  </si>
  <si>
    <t>ศิษฐา</t>
  </si>
  <si>
    <t>พรมเล็ก</t>
  </si>
  <si>
    <t>คุณปุ้ม</t>
  </si>
  <si>
    <t>1869900012837</t>
  </si>
  <si>
    <t>089-923-5699</t>
  </si>
  <si>
    <t>sistha@mfec.co.th</t>
  </si>
  <si>
    <t>01448</t>
  </si>
  <si>
    <t>Thada</t>
  </si>
  <si>
    <t>Pahuran</t>
  </si>
  <si>
    <t>ธาดา</t>
  </si>
  <si>
    <t>พาหุรันต์</t>
  </si>
  <si>
    <t>1219900071715</t>
  </si>
  <si>
    <t>080-000-5807</t>
  </si>
  <si>
    <t>thada@mfec.co.th</t>
  </si>
  <si>
    <t>Pruchya</t>
  </si>
  <si>
    <t>Pattanakulanun</t>
  </si>
  <si>
    <t>ปรัชญา</t>
  </si>
  <si>
    <t>พัฒนกุลอนันต์</t>
  </si>
  <si>
    <t>Virtualization and Cloud Technologies</t>
  </si>
  <si>
    <t>3730400375352</t>
  </si>
  <si>
    <t>086-644-6934</t>
  </si>
  <si>
    <t>01451</t>
  </si>
  <si>
    <t>Ananya</t>
  </si>
  <si>
    <t>Srithai</t>
  </si>
  <si>
    <t>อนัญญา</t>
  </si>
  <si>
    <t>ศรีไทย</t>
  </si>
  <si>
    <t>3120600665783</t>
  </si>
  <si>
    <t>02-821-7833</t>
  </si>
  <si>
    <t>090-962-2361</t>
  </si>
  <si>
    <t>ananya@mfec.co.th</t>
  </si>
  <si>
    <t>01452</t>
  </si>
  <si>
    <t>Asama</t>
  </si>
  <si>
    <t>01560</t>
  </si>
  <si>
    <t>อสมา</t>
  </si>
  <si>
    <t>ฉายศิริ</t>
  </si>
  <si>
    <t>Infrastructure PM Assistant</t>
  </si>
  <si>
    <t>1102000891371</t>
  </si>
  <si>
    <t>082-677-8111</t>
  </si>
  <si>
    <t>asama@mfec.co.th</t>
  </si>
  <si>
    <t>01453</t>
  </si>
  <si>
    <t>Rungtham</t>
  </si>
  <si>
    <t>Rodrawangpai</t>
  </si>
  <si>
    <t>รุ่งธรรม</t>
  </si>
  <si>
    <t>รอดระวังภัย</t>
  </si>
  <si>
    <t>1229900264238</t>
  </si>
  <si>
    <t>089-506-0800</t>
  </si>
  <si>
    <t>rungtham@mfec.co.th</t>
  </si>
  <si>
    <t>01454</t>
  </si>
  <si>
    <t>Viratsakultip</t>
  </si>
  <si>
    <t>ตะวัน</t>
  </si>
  <si>
    <t>วิรัชสกุลทิพย์</t>
  </si>
  <si>
    <t>คุณตะวัน</t>
  </si>
  <si>
    <t>1100500273551</t>
  </si>
  <si>
    <t>084-074-6754</t>
  </si>
  <si>
    <t>tawan@mfec.co.th</t>
  </si>
  <si>
    <t>Kokanok</t>
  </si>
  <si>
    <t>Phattarametaworakul</t>
  </si>
  <si>
    <t>ก่อกนก</t>
  </si>
  <si>
    <t>ภัทรเมธาวรกุล</t>
  </si>
  <si>
    <t>คุณเป็ด</t>
  </si>
  <si>
    <t>Senior Information Security Director</t>
  </si>
  <si>
    <t>3760700155030</t>
  </si>
  <si>
    <t>02-821-7852</t>
  </si>
  <si>
    <t>094-778-3888</t>
  </si>
  <si>
    <t>kokanok@mfec.co.th</t>
  </si>
  <si>
    <t>01456</t>
  </si>
  <si>
    <t>02012</t>
  </si>
  <si>
    <t>Test Development Manager</t>
  </si>
  <si>
    <t>01457</t>
  </si>
  <si>
    <t>Amnaj</t>
  </si>
  <si>
    <t>Piyathamrat</t>
  </si>
  <si>
    <t>อำนาจ</t>
  </si>
  <si>
    <t>ปิยธรรมรัตน์</t>
  </si>
  <si>
    <t>คุณป๋อง</t>
  </si>
  <si>
    <t>3100200624117</t>
  </si>
  <si>
    <t>085-151-1651</t>
  </si>
  <si>
    <t>amnaj@mfec.co.th</t>
  </si>
  <si>
    <t>01458</t>
  </si>
  <si>
    <t>Supamongkol</t>
  </si>
  <si>
    <t>Mongpruan</t>
  </si>
  <si>
    <t>ศุภมงคล</t>
  </si>
  <si>
    <t>ม่วงพรวน</t>
  </si>
  <si>
    <t>3100502881252</t>
  </si>
  <si>
    <t>088-089-4498</t>
  </si>
  <si>
    <t>01459</t>
  </si>
  <si>
    <t>Chalermpong</t>
  </si>
  <si>
    <t>Chaiyawan</t>
  </si>
  <si>
    <t>เฉลิมพงษ์</t>
  </si>
  <si>
    <t>ไชยวรรณ์</t>
  </si>
  <si>
    <t>คุณปุ๊</t>
  </si>
  <si>
    <t>3101701368441</t>
  </si>
  <si>
    <t>081-659-2523</t>
  </si>
  <si>
    <t>chalermpong@mfec.co.th</t>
  </si>
  <si>
    <t>01460</t>
  </si>
  <si>
    <t>Yutthanan</t>
  </si>
  <si>
    <t>Kanhachon</t>
  </si>
  <si>
    <t>ยุทธนันท์</t>
  </si>
  <si>
    <t>กันหาชน</t>
  </si>
  <si>
    <t>คุณก๊อบ</t>
  </si>
  <si>
    <t>1409900074771</t>
  </si>
  <si>
    <t>083-326-6022</t>
  </si>
  <si>
    <t>yutthanan@mfec.co.th</t>
  </si>
  <si>
    <t>01461</t>
  </si>
  <si>
    <t>Pichetpong</t>
  </si>
  <si>
    <t>Suriyaprasert</t>
  </si>
  <si>
    <t>พิเชฐพงศ์</t>
  </si>
  <si>
    <t>สุริยประเสริฐ</t>
  </si>
  <si>
    <t>Senior User Interface Developer</t>
  </si>
  <si>
    <t>4909800002558</t>
  </si>
  <si>
    <t>086-963-0246</t>
  </si>
  <si>
    <t>pichetpong@mfec.co.th</t>
  </si>
  <si>
    <t>01462</t>
  </si>
  <si>
    <t>Thitimar</t>
  </si>
  <si>
    <t>Bumroongthum</t>
  </si>
  <si>
    <t>บำรุงธรรม</t>
  </si>
  <si>
    <t>1579900035279</t>
  </si>
  <si>
    <t>086-000-9777</t>
  </si>
  <si>
    <t>thitimar@mfec.co.th</t>
  </si>
  <si>
    <t>01463</t>
  </si>
  <si>
    <t>Juthamard</t>
  </si>
  <si>
    <t>Kaewdee</t>
  </si>
  <si>
    <t>จุฑามาศ</t>
  </si>
  <si>
    <t>แก้วดี</t>
  </si>
  <si>
    <t>Accounting Officer</t>
  </si>
  <si>
    <t>1529900328250</t>
  </si>
  <si>
    <t>084-501-7245</t>
  </si>
  <si>
    <t>juthamard@mfec.co.th</t>
  </si>
  <si>
    <t>01464</t>
  </si>
  <si>
    <t>Isarin</t>
  </si>
  <si>
    <t>Luansutham</t>
  </si>
  <si>
    <t>อิศรินทร์</t>
  </si>
  <si>
    <t>ล้วนสุธรรม</t>
  </si>
  <si>
    <t>คุณเบ็นซ์</t>
  </si>
  <si>
    <t>1100800491251</t>
  </si>
  <si>
    <t>081-832-2546</t>
  </si>
  <si>
    <t>isarin@mfec.co.th</t>
  </si>
  <si>
    <t>01465</t>
  </si>
  <si>
    <t>Wunsang</t>
  </si>
  <si>
    <t>หวั่นแสง</t>
  </si>
  <si>
    <t>3300900990726</t>
  </si>
  <si>
    <t>086-508-0680</t>
  </si>
  <si>
    <t>suppachai_w@mfec.co.th</t>
  </si>
  <si>
    <t>01466</t>
  </si>
  <si>
    <t>Supavat</t>
  </si>
  <si>
    <t>Srivongchai</t>
  </si>
  <si>
    <t>01490</t>
  </si>
  <si>
    <t>ศุภวัชร</t>
  </si>
  <si>
    <t>ศรีวงษ์ชัย</t>
  </si>
  <si>
    <t>คุณแอ็ค</t>
  </si>
  <si>
    <t>1709900403128</t>
  </si>
  <si>
    <t>089-983-2626</t>
  </si>
  <si>
    <t>supavat@mfec.co.th</t>
  </si>
  <si>
    <t>01467</t>
  </si>
  <si>
    <t>Wanlaphit</t>
  </si>
  <si>
    <t>Hongpraphat</t>
  </si>
  <si>
    <t>วัลลภิศร์</t>
  </si>
  <si>
    <t>หงส์ประภัศร</t>
  </si>
  <si>
    <t>3100602041302</t>
  </si>
  <si>
    <t>089-447-0010</t>
  </si>
  <si>
    <t>wanlaphit@mfec.co.th</t>
  </si>
  <si>
    <t>01468</t>
  </si>
  <si>
    <t>Aitsara</t>
  </si>
  <si>
    <t>Kanchananiwatse</t>
  </si>
  <si>
    <t>อิศรา</t>
  </si>
  <si>
    <t>กาญจนนิวาสน์</t>
  </si>
  <si>
    <t>คุณอิศ</t>
  </si>
  <si>
    <t>3101202376413</t>
  </si>
  <si>
    <t>086-626-8979</t>
  </si>
  <si>
    <t>aitsara@mfec.co.th</t>
  </si>
  <si>
    <t>01469</t>
  </si>
  <si>
    <t>Tanapon</t>
  </si>
  <si>
    <t>Poyen</t>
  </si>
  <si>
    <t>โพธิ์เย็น</t>
  </si>
  <si>
    <t>คุณแด๊ก</t>
  </si>
  <si>
    <t>1739900182199</t>
  </si>
  <si>
    <t>084-322-4663</t>
  </si>
  <si>
    <t>tanapon@mfec.co.th</t>
  </si>
  <si>
    <t>01470</t>
  </si>
  <si>
    <t>Pongpruk</t>
  </si>
  <si>
    <t>Kongcharoen</t>
  </si>
  <si>
    <t>พงค์พฤทธิ์</t>
  </si>
  <si>
    <t>คงเจริญ</t>
  </si>
  <si>
    <t>Open Source Specialist</t>
  </si>
  <si>
    <t>1101401096724</t>
  </si>
  <si>
    <t>082-999-0515</t>
  </si>
  <si>
    <t>pongpruk@mfec.co.th</t>
  </si>
  <si>
    <t>01471</t>
  </si>
  <si>
    <t>Monthiralai</t>
  </si>
  <si>
    <t>Chalothorn</t>
  </si>
  <si>
    <t>01547</t>
  </si>
  <si>
    <t>มนทิราลัย</t>
  </si>
  <si>
    <t>ชโลทร</t>
  </si>
  <si>
    <t>คุณกุ๊กไก่</t>
  </si>
  <si>
    <t>PTT Managed Services and NetApp Product</t>
  </si>
  <si>
    <t>1219900124860</t>
  </si>
  <si>
    <t>080-429-5891</t>
  </si>
  <si>
    <t>monthiralai@mfec.co.th</t>
  </si>
  <si>
    <t>01472</t>
  </si>
  <si>
    <t>Rungrot</t>
  </si>
  <si>
    <t>Leelakulwech</t>
  </si>
  <si>
    <t>รุ่งโรจน์</t>
  </si>
  <si>
    <t>ลีลากุลเวชช์</t>
  </si>
  <si>
    <t>คุณปิงปอง</t>
  </si>
  <si>
    <t>1959800012851</t>
  </si>
  <si>
    <t>085-796-8424</t>
  </si>
  <si>
    <t>rungrot@mfec.co.th</t>
  </si>
  <si>
    <t>01473</t>
  </si>
  <si>
    <t>Piyaporn</t>
  </si>
  <si>
    <t>Charernpanit</t>
  </si>
  <si>
    <t>ปิยาภรณ์</t>
  </si>
  <si>
    <t>เจริญพานิชย์</t>
  </si>
  <si>
    <t>คุณฟาง</t>
  </si>
  <si>
    <t>1509900252539</t>
  </si>
  <si>
    <t>081-348-4808</t>
  </si>
  <si>
    <t>piyaporn@mfec.co.th</t>
  </si>
  <si>
    <t>01474</t>
  </si>
  <si>
    <t>Piput</t>
  </si>
  <si>
    <t>Puakinnui</t>
  </si>
  <si>
    <t>พิพัฒน์</t>
  </si>
  <si>
    <t>เผือกอินนุ้ย</t>
  </si>
  <si>
    <t>1869900075278</t>
  </si>
  <si>
    <t>088-225-1750</t>
  </si>
  <si>
    <t>piput@mfec.co.th</t>
  </si>
  <si>
    <t>01475</t>
  </si>
  <si>
    <t>Santipap</t>
  </si>
  <si>
    <t>Umpawanwong</t>
  </si>
  <si>
    <t>อัมพวันวงศ์</t>
  </si>
  <si>
    <t>คุณเปา</t>
  </si>
  <si>
    <t>2609900016891</t>
  </si>
  <si>
    <t>081-038-9958</t>
  </si>
  <si>
    <t>santipap@mfec.co.th</t>
  </si>
  <si>
    <t>01476</t>
  </si>
  <si>
    <t>Sujittra</t>
  </si>
  <si>
    <t>Ponrat</t>
  </si>
  <si>
    <t>สุจิตรา</t>
  </si>
  <si>
    <t>พลรัฐ</t>
  </si>
  <si>
    <t>คุณขนมปาด</t>
  </si>
  <si>
    <t>1650100007611</t>
  </si>
  <si>
    <t>084-041-4728</t>
  </si>
  <si>
    <t>sujittra@mfec.co.th</t>
  </si>
  <si>
    <t>01477</t>
  </si>
  <si>
    <t>Pongpipat</t>
  </si>
  <si>
    <t>Jamreonpanit</t>
  </si>
  <si>
    <t>พงษ์พิพัฒน์</t>
  </si>
  <si>
    <t>จำเริญพานิช</t>
  </si>
  <si>
    <t>คุณพัฒน์</t>
  </si>
  <si>
    <t>Senior Graphic &amp; Multimedia Designer</t>
  </si>
  <si>
    <t>3209900387247</t>
  </si>
  <si>
    <t>081-639-0988</t>
  </si>
  <si>
    <t>pongpipat@mfec.co.th</t>
  </si>
  <si>
    <t>01478</t>
  </si>
  <si>
    <t>Saksit</t>
  </si>
  <si>
    <t>Khaethaisong</t>
  </si>
  <si>
    <t>ศักสิทธิ์</t>
  </si>
  <si>
    <t>แคไธสง</t>
  </si>
  <si>
    <t>3400700564901</t>
  </si>
  <si>
    <t>089-218-1431</t>
  </si>
  <si>
    <t>No</t>
  </si>
  <si>
    <t>01479</t>
  </si>
  <si>
    <t>Narongkorn</t>
  </si>
  <si>
    <t>Chuawittayawuth</t>
  </si>
  <si>
    <t>ณรงค์กร</t>
  </si>
  <si>
    <t>เชื่อวิทยาวุฒิ</t>
  </si>
  <si>
    <t>Infrastructure Management Manager</t>
  </si>
  <si>
    <t>Infrastructure Project Management</t>
  </si>
  <si>
    <t>1959900007557</t>
  </si>
  <si>
    <t>086-774-6364</t>
  </si>
  <si>
    <t>narongkorn@mfec.co.th</t>
  </si>
  <si>
    <t>01480</t>
  </si>
  <si>
    <t>Kotchakorn</t>
  </si>
  <si>
    <t>Changthieng</t>
  </si>
  <si>
    <t>กชกร</t>
  </si>
  <si>
    <t>ช้างเที่ยง</t>
  </si>
  <si>
    <t>คุณพลอย</t>
  </si>
  <si>
    <t>1949900091728</t>
  </si>
  <si>
    <t>089-231-2291</t>
  </si>
  <si>
    <t>kotchakorn@mfec.co.th</t>
  </si>
  <si>
    <t>01481</t>
  </si>
  <si>
    <t>Chid</t>
  </si>
  <si>
    <t>Mitranun</t>
  </si>
  <si>
    <t>ชิต</t>
  </si>
  <si>
    <t>มิตรานันท์</t>
  </si>
  <si>
    <t>คุณชิต</t>
  </si>
  <si>
    <t>3100602912346</t>
  </si>
  <si>
    <t>02-665-5999</t>
  </si>
  <si>
    <t>089-663-8782</t>
  </si>
  <si>
    <t>chid@mfec.co.th</t>
  </si>
  <si>
    <t>01482</t>
  </si>
  <si>
    <t>Adipat</t>
  </si>
  <si>
    <t>Prawanna</t>
  </si>
  <si>
    <t>อดิพัฒน์</t>
  </si>
  <si>
    <t>ประวันณา</t>
  </si>
  <si>
    <t>1410600138288</t>
  </si>
  <si>
    <t>085-964-9520</t>
  </si>
  <si>
    <t>adipat@mfec.co.th</t>
  </si>
  <si>
    <t>01483</t>
  </si>
  <si>
    <t>Prasert</t>
  </si>
  <si>
    <t>Termmee</t>
  </si>
  <si>
    <t>ประเสริฐ</t>
  </si>
  <si>
    <t>เติมมี</t>
  </si>
  <si>
    <t>2579900032812</t>
  </si>
  <si>
    <t>086-899-6938</t>
  </si>
  <si>
    <t>prasert@mfec.co.th</t>
  </si>
  <si>
    <t>01484</t>
  </si>
  <si>
    <t>Peerayos</t>
  </si>
  <si>
    <t>Ratanachartchuchai</t>
  </si>
  <si>
    <t>พีรยศ</t>
  </si>
  <si>
    <t>รัตนชาติชูชัย</t>
  </si>
  <si>
    <t>คุณจ๊อบ</t>
  </si>
  <si>
    <t>1100900395602</t>
  </si>
  <si>
    <t>084-102-8899</t>
  </si>
  <si>
    <t>peerayos@mfec.co.th</t>
  </si>
  <si>
    <t>01485</t>
  </si>
  <si>
    <t>Wachira</t>
  </si>
  <si>
    <t>Ponpai</t>
  </si>
  <si>
    <t>วชิร</t>
  </si>
  <si>
    <t>พ้นภัย</t>
  </si>
  <si>
    <t>1269900078906</t>
  </si>
  <si>
    <t>087-932-9473</t>
  </si>
  <si>
    <t>wachira@mfec.co.th</t>
  </si>
  <si>
    <t>Pornkajornkitkul</t>
  </si>
  <si>
    <t>พรขจรกิจกุล</t>
  </si>
  <si>
    <t>คุณปอง</t>
  </si>
  <si>
    <t>Business Unit Director</t>
  </si>
  <si>
    <t>3102001357048</t>
  </si>
  <si>
    <t>084-700-0817</t>
  </si>
  <si>
    <t>panya_p@mfec.co.th</t>
  </si>
  <si>
    <t>01487</t>
  </si>
  <si>
    <t>Piechsut</t>
  </si>
  <si>
    <t>Chindarak</t>
  </si>
  <si>
    <t>พิชศุต</t>
  </si>
  <si>
    <t>จินดารักษ์</t>
  </si>
  <si>
    <t>3100905036879</t>
  </si>
  <si>
    <t>02-321-4587</t>
  </si>
  <si>
    <t>081-735-2012</t>
  </si>
  <si>
    <t>piechsut@mfec.co.th</t>
  </si>
  <si>
    <t>01488</t>
  </si>
  <si>
    <t>Chanon</t>
  </si>
  <si>
    <t>Manchasing</t>
  </si>
  <si>
    <t>ชานนท์</t>
  </si>
  <si>
    <t>มัญชสิงห์</t>
  </si>
  <si>
    <t>1101401035172</t>
  </si>
  <si>
    <t>086-902-2944</t>
  </si>
  <si>
    <t>chanon_m@mfec.co.th</t>
  </si>
  <si>
    <t>01489</t>
  </si>
  <si>
    <t>Mornrat</t>
  </si>
  <si>
    <t>Boonwan</t>
  </si>
  <si>
    <t>มอญรัตน์</t>
  </si>
  <si>
    <t>บุญหวาน</t>
  </si>
  <si>
    <t>3801100183695</t>
  </si>
  <si>
    <t>084-217-4714</t>
  </si>
  <si>
    <t>mornrat@mfec.co.th</t>
  </si>
  <si>
    <t>Phalat</t>
  </si>
  <si>
    <t>Worrapongsanon</t>
  </si>
  <si>
    <t>พลัฏฐ์</t>
  </si>
  <si>
    <t>วรพงศานนท์</t>
  </si>
  <si>
    <t>3679900182455</t>
  </si>
  <si>
    <t>087-939-7879</t>
  </si>
  <si>
    <t>phalat@mfec.co.th</t>
  </si>
  <si>
    <t>01491</t>
  </si>
  <si>
    <t>Pimnada</t>
  </si>
  <si>
    <t>Lerdananthawon</t>
  </si>
  <si>
    <t>พิมพ์ณดา</t>
  </si>
  <si>
    <t>เลิศอนันต์ถาวร</t>
  </si>
  <si>
    <t>3510300424019</t>
  </si>
  <si>
    <t>090-924-4008</t>
  </si>
  <si>
    <t>pimnada@mfec.co.th</t>
  </si>
  <si>
    <t>01492</t>
  </si>
  <si>
    <t>Pornthima</t>
  </si>
  <si>
    <t>Pornpimolwat</t>
  </si>
  <si>
    <t>พรทิมา</t>
  </si>
  <si>
    <t>พรพิมลวัฒน์</t>
  </si>
  <si>
    <t>คุณจิ๋ว</t>
  </si>
  <si>
    <t>3929800091013</t>
  </si>
  <si>
    <t>081-691-9232</t>
  </si>
  <si>
    <t>pornthima@mfec.co.th</t>
  </si>
  <si>
    <t>01493</t>
  </si>
  <si>
    <t>Piyada</t>
  </si>
  <si>
    <t>Sianghom</t>
  </si>
  <si>
    <t>ปิยดา</t>
  </si>
  <si>
    <t>เสียงหอม</t>
  </si>
  <si>
    <t>คุณแนล</t>
  </si>
  <si>
    <t>3909900472469</t>
  </si>
  <si>
    <t>081-955-1524</t>
  </si>
  <si>
    <t>piyada@mfec.co.th</t>
  </si>
  <si>
    <t>01494</t>
  </si>
  <si>
    <t>Pongsakorn</t>
  </si>
  <si>
    <t>Chuwong</t>
  </si>
  <si>
    <t>พงศกร</t>
  </si>
  <si>
    <t>ชูวงศ์</t>
  </si>
  <si>
    <t>1869900020295</t>
  </si>
  <si>
    <t>081-629-1199</t>
  </si>
  <si>
    <t>pongsakorn@mfec.co.th</t>
  </si>
  <si>
    <t>01495</t>
  </si>
  <si>
    <t>Sarunyoo</t>
  </si>
  <si>
    <t>Chobpanich</t>
  </si>
  <si>
    <t>ศรัญญู</t>
  </si>
  <si>
    <t>ชอบพานิช</t>
  </si>
  <si>
    <t>คุณจิ้ง</t>
  </si>
  <si>
    <t>1101400612532</t>
  </si>
  <si>
    <t>084-112-4587</t>
  </si>
  <si>
    <t>sarunyoo@mfec.co.th</t>
  </si>
  <si>
    <t>01496</t>
  </si>
  <si>
    <t>Atipun</t>
  </si>
  <si>
    <t>อธิพันธ์</t>
  </si>
  <si>
    <t>ณ นคร</t>
  </si>
  <si>
    <t>คุณมัน</t>
  </si>
  <si>
    <t>R&amp;D Executive Consultant</t>
  </si>
  <si>
    <t>3110100991096</t>
  </si>
  <si>
    <t>081-564-2940</t>
  </si>
  <si>
    <t>atipun@mfec.co.th</t>
  </si>
  <si>
    <t>01497</t>
  </si>
  <si>
    <t>Thitanan</t>
  </si>
  <si>
    <t>Worapatbanchakit</t>
  </si>
  <si>
    <t>01558</t>
  </si>
  <si>
    <t>ฐิตานันท์</t>
  </si>
  <si>
    <t>วรพัฒน์บัญชากิจ</t>
  </si>
  <si>
    <t>Project Administrator</t>
  </si>
  <si>
    <t>1100500106140</t>
  </si>
  <si>
    <t>086-600-6107</t>
  </si>
  <si>
    <t>yaowarat@mfec.co.th</t>
  </si>
  <si>
    <t>01498</t>
  </si>
  <si>
    <t>Pakpoom</t>
  </si>
  <si>
    <t>Wetwittayakhlang</t>
  </si>
  <si>
    <t>ภาคภูมิ</t>
  </si>
  <si>
    <t>เวชวิทยาขลัง</t>
  </si>
  <si>
    <t>1849800062417</t>
  </si>
  <si>
    <t>082-388-8822</t>
  </si>
  <si>
    <t>pakpoom@mfec.co.th</t>
  </si>
  <si>
    <t>01499</t>
  </si>
  <si>
    <t>Piyapong</t>
  </si>
  <si>
    <t>Siritun</t>
  </si>
  <si>
    <t>01771</t>
  </si>
  <si>
    <t>ปิยะพงษ์</t>
  </si>
  <si>
    <t>ศิริตัน</t>
  </si>
  <si>
    <t>Administrator Management (AIX)</t>
  </si>
  <si>
    <t>1100700878987</t>
  </si>
  <si>
    <t>084-557-7707</t>
  </si>
  <si>
    <t>piyapong@mfec.co.th</t>
  </si>
  <si>
    <t>01500</t>
  </si>
  <si>
    <t>Peeravat</t>
  </si>
  <si>
    <t>Pholvises</t>
  </si>
  <si>
    <t>พีรวัส</t>
  </si>
  <si>
    <t>พลวิเศษ</t>
  </si>
  <si>
    <t>1101401384240</t>
  </si>
  <si>
    <t>086-893-2530</t>
  </si>
  <si>
    <t>peeravat@mfec.co.th</t>
  </si>
  <si>
    <t>Na</t>
  </si>
  <si>
    <t>Thongyoun</t>
  </si>
  <si>
    <t>นะ</t>
  </si>
  <si>
    <t>ทองยืน</t>
  </si>
  <si>
    <t>SAN and Storage Team Lead</t>
  </si>
  <si>
    <t>SAN and Storage Management</t>
  </si>
  <si>
    <t>1100700563552</t>
  </si>
  <si>
    <t>062-615-1789</t>
  </si>
  <si>
    <t>01502</t>
  </si>
  <si>
    <t>Sorawit</t>
  </si>
  <si>
    <t>Suwannapong</t>
  </si>
  <si>
    <t>สรวิศ</t>
  </si>
  <si>
    <t>สุวรรณพงษ์</t>
  </si>
  <si>
    <t>คุณเบ็นซิน</t>
  </si>
  <si>
    <t>Enterprise Infrastructure Consultant</t>
  </si>
  <si>
    <t>1199900176925</t>
  </si>
  <si>
    <t>086-128-4222</t>
  </si>
  <si>
    <t>sorawit@mfec.co.th</t>
  </si>
  <si>
    <t>01503</t>
  </si>
  <si>
    <t>Suthikarn</t>
  </si>
  <si>
    <t>Chujai</t>
  </si>
  <si>
    <t>สุทธิกานต์</t>
  </si>
  <si>
    <t>ชูใจ</t>
  </si>
  <si>
    <t>1101401639418</t>
  </si>
  <si>
    <t>084-099-9986</t>
  </si>
  <si>
    <t>suthikarn@mfec.co.th</t>
  </si>
  <si>
    <t>01504</t>
  </si>
  <si>
    <t>Aekkanut</t>
  </si>
  <si>
    <t>Anekjalearnvanich</t>
  </si>
  <si>
    <t>เอกณัฏฐ์</t>
  </si>
  <si>
    <t>อเนกเจริญวณิช</t>
  </si>
  <si>
    <t>คุณปิง</t>
  </si>
  <si>
    <t>1101401480893</t>
  </si>
  <si>
    <t>092-626-5339</t>
  </si>
  <si>
    <t>aekkanut@mfec.co.th</t>
  </si>
  <si>
    <t>01505</t>
  </si>
  <si>
    <t>Palmtaya</t>
  </si>
  <si>
    <t>Phokakul</t>
  </si>
  <si>
    <t>ปามล์ธญา</t>
  </si>
  <si>
    <t>โภคะกุล</t>
  </si>
  <si>
    <t>คุณมะเหมี่ยว</t>
  </si>
  <si>
    <t>1101401651485</t>
  </si>
  <si>
    <t>090-986-3901</t>
  </si>
  <si>
    <t>palmtaya@mfec.co.th</t>
  </si>
  <si>
    <t>01506</t>
  </si>
  <si>
    <t>Bodin</t>
  </si>
  <si>
    <t>Suepsutin</t>
  </si>
  <si>
    <t>บดินทร์</t>
  </si>
  <si>
    <t>สืบสุติน</t>
  </si>
  <si>
    <t>1529900362504</t>
  </si>
  <si>
    <t>090-985-4327</t>
  </si>
  <si>
    <t>bodin@mfec.co.th</t>
  </si>
  <si>
    <t>01507</t>
  </si>
  <si>
    <t>Supaprapat</t>
  </si>
  <si>
    <t>Noiphan</t>
  </si>
  <si>
    <t>ศุภประภัทร์</t>
  </si>
  <si>
    <t>น้อยพันธ์</t>
  </si>
  <si>
    <t>คุณฮาล์ฟ</t>
  </si>
  <si>
    <t>1640600128906</t>
  </si>
  <si>
    <t>085-601-9601</t>
  </si>
  <si>
    <t>supaprapat@mfec.co.th</t>
  </si>
  <si>
    <t>01508</t>
  </si>
  <si>
    <t>Naratchathorn</t>
  </si>
  <si>
    <t>Asavasrivorakul</t>
  </si>
  <si>
    <t>นรัชญ์ธร</t>
  </si>
  <si>
    <t>อัศวศรีวรกุล</t>
  </si>
  <si>
    <t>คุณออม</t>
  </si>
  <si>
    <t>1509900720184</t>
  </si>
  <si>
    <t>085-659-3636</t>
  </si>
  <si>
    <t>naratchathorn@mfec.co.th</t>
  </si>
  <si>
    <t>01509</t>
  </si>
  <si>
    <t>Pitchsinee</t>
  </si>
  <si>
    <t>Piansamai</t>
  </si>
  <si>
    <t>พิชญ์สินี</t>
  </si>
  <si>
    <t>เปลี่ยนสมัย</t>
  </si>
  <si>
    <t>1200100249350</t>
  </si>
  <si>
    <t>081-908-5575</t>
  </si>
  <si>
    <t>pitchsinee@mfec.co.th</t>
  </si>
  <si>
    <t>01510</t>
  </si>
  <si>
    <t>Taweedet</t>
  </si>
  <si>
    <t>ทวีเดช</t>
  </si>
  <si>
    <t>1309900396010</t>
  </si>
  <si>
    <t>089-626-8205</t>
  </si>
  <si>
    <t>pornchai_t@mfec.co.th</t>
  </si>
  <si>
    <t>01511</t>
  </si>
  <si>
    <t>Chantana</t>
  </si>
  <si>
    <t>Financial Officer</t>
  </si>
  <si>
    <t>1240800038092</t>
  </si>
  <si>
    <t>085-362-7228</t>
  </si>
  <si>
    <t>01512</t>
  </si>
  <si>
    <t>Mayuree</t>
  </si>
  <si>
    <t>Chaona</t>
  </si>
  <si>
    <t>มยุรี</t>
  </si>
  <si>
    <t>ชาวนา</t>
  </si>
  <si>
    <t>1341900086528</t>
  </si>
  <si>
    <t>084-449-0742</t>
  </si>
  <si>
    <t>mayuree@mfec.co.th</t>
  </si>
  <si>
    <t>Benchawan</t>
  </si>
  <si>
    <t>Rungthaveesuk</t>
  </si>
  <si>
    <t>เบญจวรรณ</t>
  </si>
  <si>
    <t>รุ่งทวีสุข</t>
  </si>
  <si>
    <t>คุณเอมมี่</t>
  </si>
  <si>
    <t>3101800531447</t>
  </si>
  <si>
    <t>096-628-2946</t>
  </si>
  <si>
    <t>benchawan@mfec.co.th</t>
  </si>
  <si>
    <t>01514</t>
  </si>
  <si>
    <t>Jitramet</t>
  </si>
  <si>
    <t>จิตระเมศ</t>
  </si>
  <si>
    <t>3140400171957</t>
  </si>
  <si>
    <t>089-204-4417</t>
  </si>
  <si>
    <t>surachai_j@mfec.co.th</t>
  </si>
  <si>
    <t>01515</t>
  </si>
  <si>
    <t>Ruangchai</t>
  </si>
  <si>
    <t>Muttahutthakorn</t>
  </si>
  <si>
    <t>เรืองชัย</t>
  </si>
  <si>
    <t>มุททาหัตถากร</t>
  </si>
  <si>
    <t>3100501898208</t>
  </si>
  <si>
    <t>02-821-7858</t>
  </si>
  <si>
    <t>02-580-0220</t>
  </si>
  <si>
    <t>081-694-8292</t>
  </si>
  <si>
    <t>ruangchai@mfec.co.th</t>
  </si>
  <si>
    <t>01516</t>
  </si>
  <si>
    <t>Thawornmuangpan</t>
  </si>
  <si>
    <t>ถาวรเมืองแพน</t>
  </si>
  <si>
    <t>1409600031058</t>
  </si>
  <si>
    <t>082-101-3066</t>
  </si>
  <si>
    <t>jiraporn_t@mfec.co.th</t>
  </si>
  <si>
    <t>01517</t>
  </si>
  <si>
    <t>Kitiya</t>
  </si>
  <si>
    <t>Jariyama</t>
  </si>
  <si>
    <t>กิติยา</t>
  </si>
  <si>
    <t>จริยามา</t>
  </si>
  <si>
    <t>Licensing Sales Executive</t>
  </si>
  <si>
    <t>1100200359107</t>
  </si>
  <si>
    <t>089-448-7373</t>
  </si>
  <si>
    <t>kitiya@mfec.co.th</t>
  </si>
  <si>
    <t>01518</t>
  </si>
  <si>
    <t>Wirach</t>
  </si>
  <si>
    <t>Samatthiyadeekul</t>
  </si>
  <si>
    <t>วิรัช</t>
  </si>
  <si>
    <t>สามัตถิยดีกุล</t>
  </si>
  <si>
    <t>คุณปุ่น</t>
  </si>
  <si>
    <t>Innovation Consultant</t>
  </si>
  <si>
    <t>Innovation Solution</t>
  </si>
  <si>
    <t>3101202882882</t>
  </si>
  <si>
    <t>081-553-0440</t>
  </si>
  <si>
    <t>wirach@mfec.co.th</t>
  </si>
  <si>
    <t>01519</t>
  </si>
  <si>
    <t>Tiantada</t>
  </si>
  <si>
    <t>Hiranyachattada</t>
  </si>
  <si>
    <t>เธียรธาดา</t>
  </si>
  <si>
    <t>หิรัญญะชาติธาดา</t>
  </si>
  <si>
    <t>คุณมะเฟือง</t>
  </si>
  <si>
    <t>1909800368400</t>
  </si>
  <si>
    <t>081-632-2394</t>
  </si>
  <si>
    <t>tiantada@mfec.co.th</t>
  </si>
  <si>
    <t>01520</t>
  </si>
  <si>
    <t>Rungsimuntuchat</t>
  </si>
  <si>
    <t>รังสิมันตุชาติ</t>
  </si>
  <si>
    <t>1809900089805</t>
  </si>
  <si>
    <t>02-821-7979</t>
  </si>
  <si>
    <t>0988804278</t>
  </si>
  <si>
    <t>songklod_r@mfec.co.th</t>
  </si>
  <si>
    <t>01521</t>
  </si>
  <si>
    <t>Prachumporn</t>
  </si>
  <si>
    <t>Hongsakul</t>
  </si>
  <si>
    <t>ประชุมพร</t>
  </si>
  <si>
    <t>หงสกุล</t>
  </si>
  <si>
    <t>คุณเดี่ยว</t>
  </si>
  <si>
    <t>3100904464508</t>
  </si>
  <si>
    <t>086-620-1279</t>
  </si>
  <si>
    <t>prachumporn@mfec.co.th</t>
  </si>
  <si>
    <t>01522</t>
  </si>
  <si>
    <t>Supote</t>
  </si>
  <si>
    <t>Phunsakul</t>
  </si>
  <si>
    <t>พันธ์สกุล</t>
  </si>
  <si>
    <t>3102201768459</t>
  </si>
  <si>
    <t>081-862-8456</t>
  </si>
  <si>
    <t>supote@mfec.co.th</t>
  </si>
  <si>
    <t>01523</t>
  </si>
  <si>
    <t>Pornwit</t>
  </si>
  <si>
    <t>Chinchotangkul</t>
  </si>
  <si>
    <t>พรวิทย์</t>
  </si>
  <si>
    <t>ชินโชติอังกูร</t>
  </si>
  <si>
    <t>คุณอิงค์</t>
  </si>
  <si>
    <t>1100400192681</t>
  </si>
  <si>
    <t>086-978-5178</t>
  </si>
  <si>
    <t>pornwit@mfec.co.th</t>
  </si>
  <si>
    <t>01524</t>
  </si>
  <si>
    <t>Marutpong</t>
  </si>
  <si>
    <t>Boonkueasong</t>
  </si>
  <si>
    <t>มรุตพงษ์</t>
  </si>
  <si>
    <t>บุญเกื้อสงค์</t>
  </si>
  <si>
    <t>1929900048326</t>
  </si>
  <si>
    <t>086-323-5121</t>
  </si>
  <si>
    <t>marutpong@mfec.co.th</t>
  </si>
  <si>
    <t>01525</t>
  </si>
  <si>
    <t>Kritti</t>
  </si>
  <si>
    <t>Kaewkaemsua</t>
  </si>
  <si>
    <t>กฤติ</t>
  </si>
  <si>
    <t>แก้วแกมเสือ</t>
  </si>
  <si>
    <t>3720200335578</t>
  </si>
  <si>
    <t>0917862345</t>
  </si>
  <si>
    <t>091-786-2345</t>
  </si>
  <si>
    <t>kritti@mfec.co.th</t>
  </si>
  <si>
    <t>01526</t>
  </si>
  <si>
    <t>Pokpong</t>
  </si>
  <si>
    <t>Wiriyapirom</t>
  </si>
  <si>
    <t>ปกป้อง</t>
  </si>
  <si>
    <t>วิริยาภิรมย์</t>
  </si>
  <si>
    <t>Backup &amp; Storage Management</t>
  </si>
  <si>
    <t>1309900259900</t>
  </si>
  <si>
    <t>081-699-5065</t>
  </si>
  <si>
    <t>pokpong@mfec.co.th</t>
  </si>
  <si>
    <t>01527</t>
  </si>
  <si>
    <t>Naran</t>
  </si>
  <si>
    <t>Panthong</t>
  </si>
  <si>
    <t>ณรัณ</t>
  </si>
  <si>
    <t>พานทอง</t>
  </si>
  <si>
    <t>3250200292938</t>
  </si>
  <si>
    <t>081-422-1152</t>
  </si>
  <si>
    <t>naran@mfec.co.th</t>
  </si>
  <si>
    <t>01528</t>
  </si>
  <si>
    <t>Thitikorn</t>
  </si>
  <si>
    <t>Onketupol</t>
  </si>
  <si>
    <t>ฐิติกร</t>
  </si>
  <si>
    <t>อ่อนเกตุพล</t>
  </si>
  <si>
    <t>3100800408571</t>
  </si>
  <si>
    <t>081-173-8825</t>
  </si>
  <si>
    <t>thitikorn@mfec.co.th</t>
  </si>
  <si>
    <t>01529</t>
  </si>
  <si>
    <t>Thanet</t>
  </si>
  <si>
    <t>Rukrut</t>
  </si>
  <si>
    <t>รักรัตน์</t>
  </si>
  <si>
    <t>3730101320564</t>
  </si>
  <si>
    <t>086-621-5209</t>
  </si>
  <si>
    <t>thanet@mfec.co.th</t>
  </si>
  <si>
    <t>01530</t>
  </si>
  <si>
    <t>Tula</t>
  </si>
  <si>
    <t>Rodsalub</t>
  </si>
  <si>
    <t>ตุลา</t>
  </si>
  <si>
    <t>รอดสลับ</t>
  </si>
  <si>
    <t>คุณตุล</t>
  </si>
  <si>
    <t>1102000153124</t>
  </si>
  <si>
    <t>084-033-3277</t>
  </si>
  <si>
    <t>tula@mfec.co.th</t>
  </si>
  <si>
    <t>01531</t>
  </si>
  <si>
    <t>Pheerasut</t>
  </si>
  <si>
    <t>Phanichamnuay</t>
  </si>
  <si>
    <t>พีรศุษม์</t>
  </si>
  <si>
    <t>พณิชย์อำนวย</t>
  </si>
  <si>
    <t>คุณแม๊ก</t>
  </si>
  <si>
    <t>1100700460141</t>
  </si>
  <si>
    <t>084-001-8736</t>
  </si>
  <si>
    <t>pheerasut@mfec.co.th</t>
  </si>
  <si>
    <t>01532</t>
  </si>
  <si>
    <t>Pratkasem</t>
  </si>
  <si>
    <t>Vesarach</t>
  </si>
  <si>
    <t>ปรัชญ์เกษม</t>
  </si>
  <si>
    <t>เวสารัชช์</t>
  </si>
  <si>
    <t>คุณเสม</t>
  </si>
  <si>
    <t>3101900546268</t>
  </si>
  <si>
    <t>081-754-2674</t>
  </si>
  <si>
    <t>pratkasem@mfec.co.th</t>
  </si>
  <si>
    <t>01533</t>
  </si>
  <si>
    <t>Nairuthai</t>
  </si>
  <si>
    <t>Nimkratoke</t>
  </si>
  <si>
    <t>นัยฤทัย</t>
  </si>
  <si>
    <t>นิ่มกระโทก</t>
  </si>
  <si>
    <t>1300200106193</t>
  </si>
  <si>
    <t>087-572-7191</t>
  </si>
  <si>
    <t>nairuthai@mfec.co.th</t>
  </si>
  <si>
    <t>01534</t>
  </si>
  <si>
    <t>Nitchanan</t>
  </si>
  <si>
    <t>Utarasak</t>
  </si>
  <si>
    <t>ณิชนันทน์</t>
  </si>
  <si>
    <t>อุตรสัก</t>
  </si>
  <si>
    <t>1579900165776</t>
  </si>
  <si>
    <t>082-763-9313</t>
  </si>
  <si>
    <t>nitchanan@mfec.co.th</t>
  </si>
  <si>
    <t>01535</t>
  </si>
  <si>
    <t>Samattaron</t>
  </si>
  <si>
    <t>Witthawaskul</t>
  </si>
  <si>
    <t>สมรรถรณ</t>
  </si>
  <si>
    <t>วิทวัสกุล</t>
  </si>
  <si>
    <t>คุณฮิม</t>
  </si>
  <si>
    <t>PTT Managed Services</t>
  </si>
  <si>
    <t>1100800074685</t>
  </si>
  <si>
    <t>086-669-7931</t>
  </si>
  <si>
    <t>samattaron@mfec.co.th</t>
  </si>
  <si>
    <t>01536</t>
  </si>
  <si>
    <t>Chodok</t>
  </si>
  <si>
    <t>Hirunyasumrit</t>
  </si>
  <si>
    <t>โชดก</t>
  </si>
  <si>
    <t>หิรัญญสัมฤทธิ์</t>
  </si>
  <si>
    <t>1102000086419</t>
  </si>
  <si>
    <t>082-453-9086</t>
  </si>
  <si>
    <t>chodok@mfec.co.th</t>
  </si>
  <si>
    <t>01537</t>
  </si>
  <si>
    <t>Butsayapong</t>
  </si>
  <si>
    <t>Musikachai</t>
  </si>
  <si>
    <t>บุษยพงศ์</t>
  </si>
  <si>
    <t>มุสิกไชย</t>
  </si>
  <si>
    <t>1102200054901</t>
  </si>
  <si>
    <t>089-926-3818</t>
  </si>
  <si>
    <t>butsayapong@mfec.co.th</t>
  </si>
  <si>
    <t>01538</t>
  </si>
  <si>
    <t>Jitrin</t>
  </si>
  <si>
    <t>Mataeng</t>
  </si>
  <si>
    <t>จิตริณ</t>
  </si>
  <si>
    <t>มาแตง</t>
  </si>
  <si>
    <t>คุณโดม</t>
  </si>
  <si>
    <t>1101401450889</t>
  </si>
  <si>
    <t>088-691-8822</t>
  </si>
  <si>
    <t>jitrin@mfec.co.th</t>
  </si>
  <si>
    <t>01539</t>
  </si>
  <si>
    <t>Aideel</t>
  </si>
  <si>
    <t>Dar-o</t>
  </si>
  <si>
    <t>อัยดีล</t>
  </si>
  <si>
    <t>ดาโอะ</t>
  </si>
  <si>
    <t>คุณดีล</t>
  </si>
  <si>
    <t>1969900074882</t>
  </si>
  <si>
    <t>080-601-0405</t>
  </si>
  <si>
    <t>aideel@mfec.co.th</t>
  </si>
  <si>
    <t>01540</t>
  </si>
  <si>
    <t>Panida</t>
  </si>
  <si>
    <t>Lumlertkij</t>
  </si>
  <si>
    <t>พนิดา</t>
  </si>
  <si>
    <t>ล้ำเลิศกิจ</t>
  </si>
  <si>
    <t>คุณกิ่ม</t>
  </si>
  <si>
    <t>1100400280644</t>
  </si>
  <si>
    <t>081-768-4688</t>
  </si>
  <si>
    <t>panida@mfec.co.th</t>
  </si>
  <si>
    <t>01541</t>
  </si>
  <si>
    <t>Nutpapas</t>
  </si>
  <si>
    <t>Pornpapassorn</t>
  </si>
  <si>
    <t>ณัฐพพัส</t>
  </si>
  <si>
    <t>ภรพภัสสรณ์</t>
  </si>
  <si>
    <t>Client Support Consultant</t>
  </si>
  <si>
    <t>1100800538606</t>
  </si>
  <si>
    <t>085-443-3646</t>
  </si>
  <si>
    <t>nutpapas@mfec.co.th</t>
  </si>
  <si>
    <t>01542</t>
  </si>
  <si>
    <t>Phuwadej</t>
  </si>
  <si>
    <t>Tienboon</t>
  </si>
  <si>
    <t>ภูวเดช</t>
  </si>
  <si>
    <t>เทียนบุญ</t>
  </si>
  <si>
    <t>1101401384070</t>
  </si>
  <si>
    <t>081-495-0231</t>
  </si>
  <si>
    <t>phuwadej@mfec.co.th</t>
  </si>
  <si>
    <t>01543</t>
  </si>
  <si>
    <t>Peerawat</t>
  </si>
  <si>
    <t>Ujaiyen</t>
  </si>
  <si>
    <t>02073</t>
  </si>
  <si>
    <t>พีรวัตร</t>
  </si>
  <si>
    <t>อยู่ใจเย็น</t>
  </si>
  <si>
    <t>คุณฟิค</t>
  </si>
  <si>
    <t>Cloud Platform and Management</t>
  </si>
  <si>
    <t>1101401578257</t>
  </si>
  <si>
    <t>087-763-5367</t>
  </si>
  <si>
    <t>peerawat_u@mfec.co.th</t>
  </si>
  <si>
    <t>01544</t>
  </si>
  <si>
    <t>Pornpinit</t>
  </si>
  <si>
    <t>Thanasutives</t>
  </si>
  <si>
    <t>พรพินิจ</t>
  </si>
  <si>
    <t>ธนสุทธิเวศย์</t>
  </si>
  <si>
    <t>คุณไนซ์</t>
  </si>
  <si>
    <t>1101401612234</t>
  </si>
  <si>
    <t>081-561-1159</t>
  </si>
  <si>
    <t>pornpinit@mfec.co.th</t>
  </si>
  <si>
    <t>01545</t>
  </si>
  <si>
    <t>Nutchanat</t>
  </si>
  <si>
    <t>Kam-on</t>
  </si>
  <si>
    <t>01546</t>
  </si>
  <si>
    <t>นุชนาถ</t>
  </si>
  <si>
    <t>คำอ่อน</t>
  </si>
  <si>
    <t>คุณแพร</t>
  </si>
  <si>
    <t>1809800062191</t>
  </si>
  <si>
    <t>084-210-0086</t>
  </si>
  <si>
    <t>nutchanat@mfec.co.th</t>
  </si>
  <si>
    <t>Rapeeporn</t>
  </si>
  <si>
    <t>Treewit</t>
  </si>
  <si>
    <t>ระพีพร</t>
  </si>
  <si>
    <t>ตรีวิทย์</t>
  </si>
  <si>
    <t>คุณโป้ย</t>
  </si>
  <si>
    <t>1102001060839</t>
  </si>
  <si>
    <t>080-613-8558</t>
  </si>
  <si>
    <t>rapeeporn@mfec.co.th</t>
  </si>
  <si>
    <t>Attawut</t>
  </si>
  <si>
    <t>Kampradit</t>
  </si>
  <si>
    <t>อรรถวุฒิ</t>
  </si>
  <si>
    <t>คำประดิษฐ์</t>
  </si>
  <si>
    <t>คุณก๊อด</t>
  </si>
  <si>
    <t>IT Operation Director</t>
  </si>
  <si>
    <t>3209900308924</t>
  </si>
  <si>
    <t>086-789-8981</t>
  </si>
  <si>
    <t>attawut@mfec.co.th</t>
  </si>
  <si>
    <t>01548</t>
  </si>
  <si>
    <t>Attaphon</t>
  </si>
  <si>
    <t>Rodpriree</t>
  </si>
  <si>
    <t>อรรถพล</t>
  </si>
  <si>
    <t>รอดไพรี</t>
  </si>
  <si>
    <t>1100700129151</t>
  </si>
  <si>
    <t>085-260-1144</t>
  </si>
  <si>
    <t>attaphon@mfec.co.th</t>
  </si>
  <si>
    <t>01549</t>
  </si>
  <si>
    <t>Palakorn</t>
  </si>
  <si>
    <t>Fumfuai</t>
  </si>
  <si>
    <t>พลากร</t>
  </si>
  <si>
    <t>ฟุ่มเฟือย</t>
  </si>
  <si>
    <t>Assistant IT Operation Manager</t>
  </si>
  <si>
    <t>3540100228216</t>
  </si>
  <si>
    <t>085-900-2186</t>
  </si>
  <si>
    <t>palakorn@mfec.co.th</t>
  </si>
  <si>
    <t>01550</t>
  </si>
  <si>
    <t>Kieartbodin</t>
  </si>
  <si>
    <t>Chainanta</t>
  </si>
  <si>
    <t>เกียรติบดินทร์</t>
  </si>
  <si>
    <t>ชัยนันตา</t>
  </si>
  <si>
    <t>1529900243815</t>
  </si>
  <si>
    <t>085-865-4300</t>
  </si>
  <si>
    <t>kieartbodin@mfec.co.th</t>
  </si>
  <si>
    <t>01551</t>
  </si>
  <si>
    <t>Intanupat</t>
  </si>
  <si>
    <t>อินทนุพัฒน์</t>
  </si>
  <si>
    <t>คุณแตน</t>
  </si>
  <si>
    <t>1841500010082</t>
  </si>
  <si>
    <t>083-231-5662</t>
  </si>
  <si>
    <t>sudarat_i@mfec.co.th</t>
  </si>
  <si>
    <t>Apirut</t>
  </si>
  <si>
    <t>Siri</t>
  </si>
  <si>
    <t>อภิรุจน์</t>
  </si>
  <si>
    <t>ศิริ</t>
  </si>
  <si>
    <t>คุณอ๋อ</t>
  </si>
  <si>
    <t>1509900037506</t>
  </si>
  <si>
    <t>085-555-0700</t>
  </si>
  <si>
    <t>01553</t>
  </si>
  <si>
    <t>Paphan</t>
  </si>
  <si>
    <t>Panprajuab</t>
  </si>
  <si>
    <t>พาฝัน</t>
  </si>
  <si>
    <t>พันธุ์ประจวบ</t>
  </si>
  <si>
    <t>1779900008717</t>
  </si>
  <si>
    <t>02-821-7952</t>
  </si>
  <si>
    <t>089-022-7346</t>
  </si>
  <si>
    <t>paphan@mfec.co.th</t>
  </si>
  <si>
    <t>01554</t>
  </si>
  <si>
    <t>Kranjirapat</t>
  </si>
  <si>
    <t>ธนากร</t>
  </si>
  <si>
    <t>กาญจน์จิรภัทร</t>
  </si>
  <si>
    <t>5100900073829</t>
  </si>
  <si>
    <t>089-897-2515</t>
  </si>
  <si>
    <t>thanakorn_k@mfec.co.th</t>
  </si>
  <si>
    <t>01555</t>
  </si>
  <si>
    <t>Kachain</t>
  </si>
  <si>
    <t>Mungwattana</t>
  </si>
  <si>
    <t>คเชนทร์</t>
  </si>
  <si>
    <t>มุ่งวัฒนา</t>
  </si>
  <si>
    <t>คุณธัญ</t>
  </si>
  <si>
    <t>Interactive &amp; Multimedia Designer</t>
  </si>
  <si>
    <t>3102200002274</t>
  </si>
  <si>
    <t>080-986-0003</t>
  </si>
  <si>
    <t>kachain@mfec.co.th</t>
  </si>
  <si>
    <t>01556</t>
  </si>
  <si>
    <t>Kowit</t>
  </si>
  <si>
    <t>Yunoo</t>
  </si>
  <si>
    <t>โกวิท</t>
  </si>
  <si>
    <t>อยู่หนู</t>
  </si>
  <si>
    <t>1900800031351</t>
  </si>
  <si>
    <t>081-899-7736</t>
  </si>
  <si>
    <t>kowit@mfec.co.th</t>
  </si>
  <si>
    <t>01557</t>
  </si>
  <si>
    <t>Yuthana</t>
  </si>
  <si>
    <t>Chuangaroon</t>
  </si>
  <si>
    <t>ช่วงอรุณ</t>
  </si>
  <si>
    <t>คุณใหญ่</t>
  </si>
  <si>
    <t>3570900196611</t>
  </si>
  <si>
    <t>081-850-8662</t>
  </si>
  <si>
    <t>yuthana@mfec.co.th</t>
  </si>
  <si>
    <t>Pongtosaporn</t>
  </si>
  <si>
    <t>Junlobol</t>
  </si>
  <si>
    <t>พงษ์ทศพร</t>
  </si>
  <si>
    <t>จุลโลบล</t>
  </si>
  <si>
    <t>IT Operation Manager</t>
  </si>
  <si>
    <t>3120200070138</t>
  </si>
  <si>
    <t>089-300-1180</t>
  </si>
  <si>
    <t>pongtosaporn@mfec.co.th</t>
  </si>
  <si>
    <t>01559</t>
  </si>
  <si>
    <t>Nattapol</t>
  </si>
  <si>
    <t>Phorueng</t>
  </si>
  <si>
    <t>ณัฎฐ์พล</t>
  </si>
  <si>
    <t>โพธิ์เรือง</t>
  </si>
  <si>
    <t>5740200003261</t>
  </si>
  <si>
    <t>087-591-6858</t>
  </si>
  <si>
    <t>nattapol@mfec.co.th</t>
  </si>
  <si>
    <t>Sodsri</t>
  </si>
  <si>
    <t>สดศรี</t>
  </si>
  <si>
    <t>Countrywide Support Manager</t>
  </si>
  <si>
    <t>3250900042934</t>
  </si>
  <si>
    <t>083-136-4747</t>
  </si>
  <si>
    <t>01561</t>
  </si>
  <si>
    <t>Chatcharoen</t>
  </si>
  <si>
    <t>Chivakanit</t>
  </si>
  <si>
    <t>ชัชเจริญ</t>
  </si>
  <si>
    <t>ชีวกนิษฐ์</t>
  </si>
  <si>
    <t>1101401592586</t>
  </si>
  <si>
    <t>085-820-0421</t>
  </si>
  <si>
    <t>chatcharoen@mfec.co.th</t>
  </si>
  <si>
    <t>01562</t>
  </si>
  <si>
    <t>Thummasuk</t>
  </si>
  <si>
    <t>Chaiyasith</t>
  </si>
  <si>
    <t>ธรรมศักดิ์</t>
  </si>
  <si>
    <t>ไชยสิทธิ์</t>
  </si>
  <si>
    <t>คุณปัน</t>
  </si>
  <si>
    <t>Digital Data Excellence Team Leader</t>
  </si>
  <si>
    <t>1101401665940</t>
  </si>
  <si>
    <t>084-864-4354</t>
  </si>
  <si>
    <t>thummasuk@mfec.co.th</t>
  </si>
  <si>
    <t>01563</t>
  </si>
  <si>
    <t>Natthawut</t>
  </si>
  <si>
    <t>Khao-orn</t>
  </si>
  <si>
    <t>ขาวอ่อน</t>
  </si>
  <si>
    <t>คุณเบสท์</t>
  </si>
  <si>
    <t>1100900404695</t>
  </si>
  <si>
    <t>089-816-5665</t>
  </si>
  <si>
    <t>natthawut@mfec.co.th</t>
  </si>
  <si>
    <t>01564</t>
  </si>
  <si>
    <t>Pitchayuk</t>
  </si>
  <si>
    <t>Supapattranon</t>
  </si>
  <si>
    <t>พิชญ์ยุกต์</t>
  </si>
  <si>
    <t>สุภาภัทรานนท์</t>
  </si>
  <si>
    <t>คุณจ้อย</t>
  </si>
  <si>
    <t>MS Data Platform</t>
  </si>
  <si>
    <t>1100800525903</t>
  </si>
  <si>
    <t>087-328-5588</t>
  </si>
  <si>
    <t>pitchayuk@mfec.co.th</t>
  </si>
  <si>
    <t>01565</t>
  </si>
  <si>
    <t>Anuwat</t>
  </si>
  <si>
    <t>Krongmongkol</t>
  </si>
  <si>
    <t>01627</t>
  </si>
  <si>
    <t>อนุวัฒน์</t>
  </si>
  <si>
    <t>ครองมงคล</t>
  </si>
  <si>
    <t>คุณยิ้ม</t>
  </si>
  <si>
    <t>PTT Managed Services Team lead</t>
  </si>
  <si>
    <t>1101400625847</t>
  </si>
  <si>
    <t>084-010-5926</t>
  </si>
  <si>
    <t>anuwat@mfec.co.th</t>
  </si>
  <si>
    <t>01566</t>
  </si>
  <si>
    <t>Artidsuda</t>
  </si>
  <si>
    <t>Butin</t>
  </si>
  <si>
    <t>อาทิตย์สุดา</t>
  </si>
  <si>
    <t>บุตรอินทร์</t>
  </si>
  <si>
    <t>Senior Resource Management Officer</t>
  </si>
  <si>
    <t>3620700311504</t>
  </si>
  <si>
    <t>081-440-0865</t>
  </si>
  <si>
    <t>artidsuda@mfec.co.th</t>
  </si>
  <si>
    <t>01567</t>
  </si>
  <si>
    <t>Jamroon</t>
  </si>
  <si>
    <t>Chuepan</t>
  </si>
  <si>
    <t>จำรูญ</t>
  </si>
  <si>
    <t>เชื้อพันธ์</t>
  </si>
  <si>
    <t>คุณรูญ</t>
  </si>
  <si>
    <t>1331400012924</t>
  </si>
  <si>
    <t>087-018-6148</t>
  </si>
  <si>
    <t>jamroon@mfec.co.th</t>
  </si>
  <si>
    <t>01568</t>
  </si>
  <si>
    <t>Suchavadee</t>
  </si>
  <si>
    <t>Pradit</t>
  </si>
  <si>
    <t>สุชาวดี</t>
  </si>
  <si>
    <t>ประดิษฐ์</t>
  </si>
  <si>
    <t>3539900042387</t>
  </si>
  <si>
    <t>089-493-8996</t>
  </si>
  <si>
    <t>suchavadee@mfec.co.th</t>
  </si>
  <si>
    <t>01569</t>
  </si>
  <si>
    <t>Chaithanphinyo</t>
  </si>
  <si>
    <t>01570</t>
  </si>
  <si>
    <t>Pongsuppat</t>
  </si>
  <si>
    <t>พงศ์สุพพัต</t>
  </si>
  <si>
    <t>คุณเสี่ย</t>
  </si>
  <si>
    <t>R&amp;D Manager</t>
  </si>
  <si>
    <t>3101701475433</t>
  </si>
  <si>
    <t>02-247-4788</t>
  </si>
  <si>
    <t>081-256-9870</t>
  </si>
  <si>
    <t>01571</t>
  </si>
  <si>
    <t>Puntep</t>
  </si>
  <si>
    <t>Wongsawat</t>
  </si>
  <si>
    <t>พันธุ์เทพ</t>
  </si>
  <si>
    <t>วงษ์สวัสดิ์</t>
  </si>
  <si>
    <t>Application Infrastructure Specialist</t>
  </si>
  <si>
    <t>3969900187357</t>
  </si>
  <si>
    <t>089-944-9562</t>
  </si>
  <si>
    <t>puntep@mfec.co.th</t>
  </si>
  <si>
    <t>01572</t>
  </si>
  <si>
    <t>Pechpimai</t>
  </si>
  <si>
    <t>เพชรพิมาย</t>
  </si>
  <si>
    <t>3301401076116</t>
  </si>
  <si>
    <t>080-601-5487</t>
  </si>
  <si>
    <t>Pitak@mfec.co.th</t>
  </si>
  <si>
    <t>Voravit</t>
  </si>
  <si>
    <t>วรวิชญ์</t>
  </si>
  <si>
    <t>1849900001916</t>
  </si>
  <si>
    <t>089-440-5620</t>
  </si>
  <si>
    <t>01575</t>
  </si>
  <si>
    <t>Panisa</t>
  </si>
  <si>
    <t>Sonsamdang</t>
  </si>
  <si>
    <t>02055</t>
  </si>
  <si>
    <t>ปาณิศา</t>
  </si>
  <si>
    <t>สอนสำแดง</t>
  </si>
  <si>
    <t>1250200076872</t>
  </si>
  <si>
    <t>081-255-1678</t>
  </si>
  <si>
    <t>panisa@mfec.co.th</t>
  </si>
  <si>
    <t>01576</t>
  </si>
  <si>
    <t>Chinnawat</t>
  </si>
  <si>
    <t>Boonta</t>
  </si>
  <si>
    <t>ชินวัฒ</t>
  </si>
  <si>
    <t>บุญตา</t>
  </si>
  <si>
    <t>คุณชิน</t>
  </si>
  <si>
    <t>Operation Shift Lead</t>
  </si>
  <si>
    <t>1340900011101</t>
  </si>
  <si>
    <t>087-460-8075</t>
  </si>
  <si>
    <t>chinnawat@mfec.co.th</t>
  </si>
  <si>
    <t>Buranchai</t>
  </si>
  <si>
    <t>ศิโรจน์</t>
  </si>
  <si>
    <t>บุรัญชัย</t>
  </si>
  <si>
    <t>คุณบอยล์</t>
  </si>
  <si>
    <t>IT Service Operation Shift Lead</t>
  </si>
  <si>
    <t>IT Managed Services</t>
  </si>
  <si>
    <t>3101800489017</t>
  </si>
  <si>
    <t>081-172-9211</t>
  </si>
  <si>
    <t>01578</t>
  </si>
  <si>
    <t>Jeamjittarom</t>
  </si>
  <si>
    <t>เจียมจิตตารมณ์</t>
  </si>
  <si>
    <t>Senior HR Analyst - Recruitment</t>
  </si>
  <si>
    <t>1249900094766</t>
  </si>
  <si>
    <t>087-574-2588</t>
  </si>
  <si>
    <t>01579</t>
  </si>
  <si>
    <t>Verojporn</t>
  </si>
  <si>
    <t>เวโรจน์พร</t>
  </si>
  <si>
    <t>1101401412961</t>
  </si>
  <si>
    <t>086-998-7554</t>
  </si>
  <si>
    <t>thanet_v@mfec.co.th</t>
  </si>
  <si>
    <t>01580</t>
  </si>
  <si>
    <t>Ratthanun</t>
  </si>
  <si>
    <t>Thanaroek</t>
  </si>
  <si>
    <t>รัฐนันท์</t>
  </si>
  <si>
    <t>ธนะฤกษ์</t>
  </si>
  <si>
    <t>คุณบัว</t>
  </si>
  <si>
    <t>DBIIS - Manage Services</t>
  </si>
  <si>
    <t>1102001058524</t>
  </si>
  <si>
    <t>096-624-6496</t>
  </si>
  <si>
    <t>ratthanun@mfec.co.th</t>
  </si>
  <si>
    <t>01581</t>
  </si>
  <si>
    <t>Panuwit</t>
  </si>
  <si>
    <t>Kangpapan</t>
  </si>
  <si>
    <t>ภานุวิทย์</t>
  </si>
  <si>
    <t>กลางประพันธ์</t>
  </si>
  <si>
    <t>คุณตั๊บ</t>
  </si>
  <si>
    <t>1840100011242</t>
  </si>
  <si>
    <t>080-554-4472</t>
  </si>
  <si>
    <t>panuwit@mfec.co.th</t>
  </si>
  <si>
    <t>01582</t>
  </si>
  <si>
    <t>Phongdanai</t>
  </si>
  <si>
    <t>Chailak</t>
  </si>
  <si>
    <t>พงษ์ดนัย</t>
  </si>
  <si>
    <t>ใจหลัก</t>
  </si>
  <si>
    <t>คุณโตน</t>
  </si>
  <si>
    <t>1100700702170</t>
  </si>
  <si>
    <t>088-612-4118</t>
  </si>
  <si>
    <t>phongdanai@mfec.co.th</t>
  </si>
  <si>
    <t>01583</t>
  </si>
  <si>
    <t>Arnon</t>
  </si>
  <si>
    <t>Munkhetwit</t>
  </si>
  <si>
    <t>อานนท์</t>
  </si>
  <si>
    <t>มั่นเขตวิทย์</t>
  </si>
  <si>
    <t>Administrator Management (Windows)</t>
  </si>
  <si>
    <t>1629900003783</t>
  </si>
  <si>
    <t>086-678-2258</t>
  </si>
  <si>
    <t>arnon@mfec.co.th</t>
  </si>
  <si>
    <t>01584</t>
  </si>
  <si>
    <t>Sutthinan</t>
  </si>
  <si>
    <t>Booranameekun</t>
  </si>
  <si>
    <t>สุทธินันท์</t>
  </si>
  <si>
    <t>บูรณมีกุล</t>
  </si>
  <si>
    <t>คุณเย</t>
  </si>
  <si>
    <t>1100200101711</t>
  </si>
  <si>
    <t>086-151-6969</t>
  </si>
  <si>
    <t>sutthinan@mfec.co.th</t>
  </si>
  <si>
    <t>01585</t>
  </si>
  <si>
    <t>Supranee</t>
  </si>
  <si>
    <t>Kongsawatsrisuk</t>
  </si>
  <si>
    <t>สุปราณี</t>
  </si>
  <si>
    <t>คงสวัสดิ์ศรีสุข</t>
  </si>
  <si>
    <t>คุณฮวง</t>
  </si>
  <si>
    <t>3100800964831</t>
  </si>
  <si>
    <t>02-821-7807</t>
  </si>
  <si>
    <t>089-131-1319</t>
  </si>
  <si>
    <t>supranee@mfec.co.th</t>
  </si>
  <si>
    <t>01586</t>
  </si>
  <si>
    <t>Praphon</t>
  </si>
  <si>
    <t>Sinlikhitkul</t>
  </si>
  <si>
    <t>ประพนธ์</t>
  </si>
  <si>
    <t>สินลิขิตกุล</t>
  </si>
  <si>
    <t>3100700334665</t>
  </si>
  <si>
    <t>086-548-4843</t>
  </si>
  <si>
    <t>praphon@mfec.co.th</t>
  </si>
  <si>
    <t>01587</t>
  </si>
  <si>
    <t>Nintiem</t>
  </si>
  <si>
    <t>01892</t>
  </si>
  <si>
    <t>นิลเทียม</t>
  </si>
  <si>
    <t>Business Development Officer</t>
  </si>
  <si>
    <t>1101401289476</t>
  </si>
  <si>
    <t>080-441-4211</t>
  </si>
  <si>
    <t>waraporn_n@mfec.co.th</t>
  </si>
  <si>
    <t>01588</t>
  </si>
  <si>
    <t>Supamas</t>
  </si>
  <si>
    <t>Pakdeenok</t>
  </si>
  <si>
    <t>สุภามาศ</t>
  </si>
  <si>
    <t>ภักดีนอก</t>
  </si>
  <si>
    <t>คุณหลิน</t>
  </si>
  <si>
    <t>3101501245841</t>
  </si>
  <si>
    <t>084-439-8865</t>
  </si>
  <si>
    <t>supamas@mfec.co.th</t>
  </si>
  <si>
    <t>Ubonrath</t>
  </si>
  <si>
    <t>Keawkeamsri</t>
  </si>
  <si>
    <t>อุบลรัตน์</t>
  </si>
  <si>
    <t>แก้วแกมสี</t>
  </si>
  <si>
    <t>คุณบล</t>
  </si>
  <si>
    <t>Employee Experiences Team Lead</t>
  </si>
  <si>
    <t>Employee Experience Partner</t>
  </si>
  <si>
    <t>1730500070336</t>
  </si>
  <si>
    <t>02-821-7895</t>
  </si>
  <si>
    <t>098-105-3957</t>
  </si>
  <si>
    <t>01590</t>
  </si>
  <si>
    <t>Wuttiwai</t>
  </si>
  <si>
    <t>วุฒิวัย</t>
  </si>
  <si>
    <t>คุณนา</t>
  </si>
  <si>
    <t>1720700001818</t>
  </si>
  <si>
    <t>085-227-6615</t>
  </si>
  <si>
    <t>thitima_w@mfec.co.th</t>
  </si>
  <si>
    <t>01591</t>
  </si>
  <si>
    <t>Voraurai</t>
  </si>
  <si>
    <t>วรอุไร</t>
  </si>
  <si>
    <t>คุณพิ้งค์</t>
  </si>
  <si>
    <t>1100600149711</t>
  </si>
  <si>
    <t>082-017-6789</t>
  </si>
  <si>
    <t>01592</t>
  </si>
  <si>
    <t>Wipaporn</t>
  </si>
  <si>
    <t>Keerin</t>
  </si>
  <si>
    <t>วิภาพร</t>
  </si>
  <si>
    <t>คีรินทร์</t>
  </si>
  <si>
    <t>3650800730291</t>
  </si>
  <si>
    <t>089-178-5120</t>
  </si>
  <si>
    <t>wipaporn@mfec.co.th</t>
  </si>
  <si>
    <t>01593</t>
  </si>
  <si>
    <t>Purich</t>
  </si>
  <si>
    <t>Penphon</t>
  </si>
  <si>
    <t>ภูริชญ์</t>
  </si>
  <si>
    <t>เผ่นโผน</t>
  </si>
  <si>
    <t>คุณมายด์</t>
  </si>
  <si>
    <t>1102001511032</t>
  </si>
  <si>
    <t>090-950-6421</t>
  </si>
  <si>
    <t>purich@mfec.co.th</t>
  </si>
  <si>
    <t>01594</t>
  </si>
  <si>
    <t>Chalitaratana</t>
  </si>
  <si>
    <t>Thaipreecha</t>
  </si>
  <si>
    <t>ชลิตรัตน์</t>
  </si>
  <si>
    <t>ไทยปรีชา</t>
  </si>
  <si>
    <t>คุณสปาย</t>
  </si>
  <si>
    <t>1101401104352</t>
  </si>
  <si>
    <t>089-815-2919</t>
  </si>
  <si>
    <t>chalitaratana@mfec.co.th</t>
  </si>
  <si>
    <t>01595</t>
  </si>
  <si>
    <t>Rungruangpanich</t>
  </si>
  <si>
    <t>รุ่งเรืองพานิช</t>
  </si>
  <si>
    <t>Sales Coordinator</t>
  </si>
  <si>
    <t>1101401255725</t>
  </si>
  <si>
    <t>086-826-5200</t>
  </si>
  <si>
    <t>nipaporn_r@mfec.co.th</t>
  </si>
  <si>
    <t>01596</t>
  </si>
  <si>
    <t>Supakorn</t>
  </si>
  <si>
    <t>Anatarpol</t>
  </si>
  <si>
    <t>ศุภกร</t>
  </si>
  <si>
    <t>อนันตผล</t>
  </si>
  <si>
    <t>1709900324082</t>
  </si>
  <si>
    <t>089-912-4201</t>
  </si>
  <si>
    <t>supakorn@mfec.co.th</t>
  </si>
  <si>
    <t>01597</t>
  </si>
  <si>
    <t>Wirodrittikun</t>
  </si>
  <si>
    <t>วิโรจน์ฤทธิกุล</t>
  </si>
  <si>
    <t>1659900108275</t>
  </si>
  <si>
    <t>086-928-7766</t>
  </si>
  <si>
    <t>nattapon_w@mfec.co.th</t>
  </si>
  <si>
    <t>01598</t>
  </si>
  <si>
    <t>Supawat</t>
  </si>
  <si>
    <t>Srithaworn</t>
  </si>
  <si>
    <t>ศุภวัฒน์</t>
  </si>
  <si>
    <t>ศรีถาวรณ์</t>
  </si>
  <si>
    <t>คุณเขียด</t>
  </si>
  <si>
    <t>1449900016763</t>
  </si>
  <si>
    <t>085-852-6767</t>
  </si>
  <si>
    <t>supawat@mfec.co.th</t>
  </si>
  <si>
    <t>01599</t>
  </si>
  <si>
    <t>Saracha</t>
  </si>
  <si>
    <t>Tongkumpunt</t>
  </si>
  <si>
    <t>สรัชา</t>
  </si>
  <si>
    <t>ทองคำพันธุ์</t>
  </si>
  <si>
    <t>คุณเฟิร์ส</t>
  </si>
  <si>
    <t>1249900140610</t>
  </si>
  <si>
    <t>084-907-3001</t>
  </si>
  <si>
    <t>saracha@mfec.co.th</t>
  </si>
  <si>
    <t>01600</t>
  </si>
  <si>
    <t>Permsak</t>
  </si>
  <si>
    <t>Ponglimakorn</t>
  </si>
  <si>
    <t>เพิ่มศักดิ์</t>
  </si>
  <si>
    <t>พงศ์ลิมากร</t>
  </si>
  <si>
    <t>คุณหลาย</t>
  </si>
  <si>
    <t>Customer Relation Management Manager</t>
  </si>
  <si>
    <t>3909700049597</t>
  </si>
  <si>
    <t>097-262-9195</t>
  </si>
  <si>
    <t>permsak@mfec.co.th</t>
  </si>
  <si>
    <t>01601</t>
  </si>
  <si>
    <t>Wichien</t>
  </si>
  <si>
    <t>Prommese</t>
  </si>
  <si>
    <t>พรมมีสี</t>
  </si>
  <si>
    <t>3101900129501</t>
  </si>
  <si>
    <t>084-773-8804</t>
  </si>
  <si>
    <t>wichien@mfec.co.th</t>
  </si>
  <si>
    <t>01602</t>
  </si>
  <si>
    <t>Jeerapun</t>
  </si>
  <si>
    <t>Kawsaard</t>
  </si>
  <si>
    <t>จีรพรรณ</t>
  </si>
  <si>
    <t>ขาวสอาด</t>
  </si>
  <si>
    <t>1101400792701</t>
  </si>
  <si>
    <t>084-663-9409</t>
  </si>
  <si>
    <t>jeerapun@mfec.co.th</t>
  </si>
  <si>
    <t>01603</t>
  </si>
  <si>
    <t>Lelachardchoo</t>
  </si>
  <si>
    <t>สัญชัย</t>
  </si>
  <si>
    <t>ลีลาเชิดชู</t>
  </si>
  <si>
    <t>คุณเฮง</t>
  </si>
  <si>
    <t>3101800439621</t>
  </si>
  <si>
    <t>084-772-1630</t>
  </si>
  <si>
    <t>sanchai_l@mfec.co.th</t>
  </si>
  <si>
    <t>01604</t>
  </si>
  <si>
    <t>Limtoprasert</t>
  </si>
  <si>
    <t>ปาณิสา</t>
  </si>
  <si>
    <t>หลิ่มโตประเสริฐ</t>
  </si>
  <si>
    <t>1179900090974</t>
  </si>
  <si>
    <t>086-599-1613</t>
  </si>
  <si>
    <t>panisa_l@mfec.co.th</t>
  </si>
  <si>
    <t>01605</t>
  </si>
  <si>
    <t>Peerasit</t>
  </si>
  <si>
    <t>Chaimaneerat</t>
  </si>
  <si>
    <t>พีรสิทธิ์</t>
  </si>
  <si>
    <t>ชัยมณีรัตน์</t>
  </si>
  <si>
    <t>คุณแพ็ค</t>
  </si>
  <si>
    <t>1559900040728</t>
  </si>
  <si>
    <t>089-882-5342</t>
  </si>
  <si>
    <t>peerasit@mfec.co.th</t>
  </si>
  <si>
    <t>01606</t>
  </si>
  <si>
    <t>Jarupong</t>
  </si>
  <si>
    <t>Wiboonchart</t>
  </si>
  <si>
    <t>จารุพงษ์</t>
  </si>
  <si>
    <t>วิบูลย์ชาติ</t>
  </si>
  <si>
    <t>1101500199254</t>
  </si>
  <si>
    <t>084-172-2033</t>
  </si>
  <si>
    <t>jarupong@mfec.co.th</t>
  </si>
  <si>
    <t>01607</t>
  </si>
  <si>
    <t>Wittanee</t>
  </si>
  <si>
    <t>Tongkum</t>
  </si>
  <si>
    <t>วิทนีย์</t>
  </si>
  <si>
    <t>ทองคำ</t>
  </si>
  <si>
    <t>คุณติ๊ดติ๋ว</t>
  </si>
  <si>
    <t>2580200016026</t>
  </si>
  <si>
    <t>085-522-3839</t>
  </si>
  <si>
    <t>wittanee@mfec.co.th</t>
  </si>
  <si>
    <t>01608</t>
  </si>
  <si>
    <t>Apaichon</t>
  </si>
  <si>
    <t>Panopas</t>
  </si>
  <si>
    <t>อภัยชนม์</t>
  </si>
  <si>
    <t>พันธุ์โอภาส</t>
  </si>
  <si>
    <t>คุณปั๊บ</t>
  </si>
  <si>
    <t>3339900059915</t>
  </si>
  <si>
    <t>087-759-8239</t>
  </si>
  <si>
    <t>apaichon@mfec.co.th</t>
  </si>
  <si>
    <t>01609</t>
  </si>
  <si>
    <t>Chatchawal</t>
  </si>
  <si>
    <t>Siluang</t>
  </si>
  <si>
    <t>ชัชวาล</t>
  </si>
  <si>
    <t>สีเหลือง</t>
  </si>
  <si>
    <t>1339900067814</t>
  </si>
  <si>
    <t>087-091-7638</t>
  </si>
  <si>
    <t>chatchawal@mfec.co.th</t>
  </si>
  <si>
    <t>01610</t>
  </si>
  <si>
    <t>Simathamanand</t>
  </si>
  <si>
    <t>จิรภาต</t>
  </si>
  <si>
    <t>สิมะธัมนันท์</t>
  </si>
  <si>
    <t>คุณก๊อท</t>
  </si>
  <si>
    <t>1101400787529</t>
  </si>
  <si>
    <t>081-341-8098</t>
  </si>
  <si>
    <t>jirapat_s@mfec.co.th</t>
  </si>
  <si>
    <t>01611</t>
  </si>
  <si>
    <t>Kamonnate</t>
  </si>
  <si>
    <t>Niamtang</t>
  </si>
  <si>
    <t>กมลเนตร</t>
  </si>
  <si>
    <t>เนียมตั้ง</t>
  </si>
  <si>
    <t>3869900063616</t>
  </si>
  <si>
    <t>089-161-3434</t>
  </si>
  <si>
    <t>094-251-9247</t>
  </si>
  <si>
    <t>kamonnate@mfec.co.th</t>
  </si>
  <si>
    <t>01612</t>
  </si>
  <si>
    <t>Tangboriboonsuk</t>
  </si>
  <si>
    <t>ตั้งบริบูรณ์สุข</t>
  </si>
  <si>
    <t>HR Business Partner  Specialist</t>
  </si>
  <si>
    <t>1100200024521</t>
  </si>
  <si>
    <t>087-547-2992</t>
  </si>
  <si>
    <t>kamolporn_t@mfec.co.th</t>
  </si>
  <si>
    <t>01613</t>
  </si>
  <si>
    <t>Photisuwan</t>
  </si>
  <si>
    <t>โพธิสุวรรณ</t>
  </si>
  <si>
    <t>Solution Architect  Consultant</t>
  </si>
  <si>
    <t>3100100146035</t>
  </si>
  <si>
    <t>081-614-5950</t>
  </si>
  <si>
    <t>kitti_p@mfec.co.th</t>
  </si>
  <si>
    <t>01614</t>
  </si>
  <si>
    <t>Anchalee</t>
  </si>
  <si>
    <t>Phuthakhan</t>
  </si>
  <si>
    <t>อัญชลี</t>
  </si>
  <si>
    <t>พุทธขันธ์</t>
  </si>
  <si>
    <t>1101200150462</t>
  </si>
  <si>
    <t>088-869-5671</t>
  </si>
  <si>
    <t>anchalee_p@mfec.co.th</t>
  </si>
  <si>
    <t>01615</t>
  </si>
  <si>
    <t>Pattarapol</t>
  </si>
  <si>
    <t>3401200524447</t>
  </si>
  <si>
    <t>081-718-6587</t>
  </si>
  <si>
    <t>pattarapol@mfec.co.th</t>
  </si>
  <si>
    <t>01616</t>
  </si>
  <si>
    <t>Tunkul</t>
  </si>
  <si>
    <t>01762</t>
  </si>
  <si>
    <t>สมชัย</t>
  </si>
  <si>
    <t>ตันกูล</t>
  </si>
  <si>
    <t>คุณคิด</t>
  </si>
  <si>
    <t>Internal Audit Officer</t>
  </si>
  <si>
    <t>1101500136716</t>
  </si>
  <si>
    <t>086-512-7311</t>
  </si>
  <si>
    <t>somchai_tu@mfec.co.th</t>
  </si>
  <si>
    <t>01617</t>
  </si>
  <si>
    <t>Nathapol</t>
  </si>
  <si>
    <t>Kasamsup</t>
  </si>
  <si>
    <t>เกษมทรัพย์</t>
  </si>
  <si>
    <t>คุณมิค</t>
  </si>
  <si>
    <t>Senior Internal Audit Officer</t>
  </si>
  <si>
    <t>1440600004761</t>
  </si>
  <si>
    <t>089-620-1182</t>
  </si>
  <si>
    <t>nathapol@mfec.co.th</t>
  </si>
  <si>
    <t>01618</t>
  </si>
  <si>
    <t>Jatuphol</t>
  </si>
  <si>
    <t>Sennok</t>
  </si>
  <si>
    <t>จตุพล</t>
  </si>
  <si>
    <t>เสนนอก</t>
  </si>
  <si>
    <t>คุณแบล็ค</t>
  </si>
  <si>
    <t>IT Support Officer</t>
  </si>
  <si>
    <t>1102001229591</t>
  </si>
  <si>
    <t>089-785-7372</t>
  </si>
  <si>
    <t>jatuphol@mfec.co.th</t>
  </si>
  <si>
    <t>01619</t>
  </si>
  <si>
    <t>Rajchada</t>
  </si>
  <si>
    <t>Chanajitt</t>
  </si>
  <si>
    <t>รัชฎา</t>
  </si>
  <si>
    <t>ชนะจิตต์</t>
  </si>
  <si>
    <t>1100700837946</t>
  </si>
  <si>
    <t>081-869-2695</t>
  </si>
  <si>
    <t>rajchada@mfec.co.th</t>
  </si>
  <si>
    <t>01620</t>
  </si>
  <si>
    <t>Santad</t>
  </si>
  <si>
    <t>Hongniphon</t>
  </si>
  <si>
    <t>สันทัด</t>
  </si>
  <si>
    <t>หงนิพนธ์</t>
  </si>
  <si>
    <t>คุณฮั้ว</t>
  </si>
  <si>
    <t>Database Developer Specialist</t>
  </si>
  <si>
    <t>1959900041810</t>
  </si>
  <si>
    <t>089-653-8537</t>
  </si>
  <si>
    <t>santad@mfec.co.th</t>
  </si>
  <si>
    <t>01621</t>
  </si>
  <si>
    <t>Aphiwat</t>
  </si>
  <si>
    <t>Kitkitiwiriya</t>
  </si>
  <si>
    <t>อภิวัฒน์</t>
  </si>
  <si>
    <t>กิจกิติวิริยะ</t>
  </si>
  <si>
    <t>คุณเต้</t>
  </si>
  <si>
    <t>1101800166301</t>
  </si>
  <si>
    <t>084-777-8001</t>
  </si>
  <si>
    <t>aphiwat@mfec.co.th</t>
  </si>
  <si>
    <t>01622</t>
  </si>
  <si>
    <t>Suppasit</t>
  </si>
  <si>
    <t>Sakkankosol</t>
  </si>
  <si>
    <t>ศุภสิทธิ์</t>
  </si>
  <si>
    <t>สักการโกศล</t>
  </si>
  <si>
    <t>3101900407331</t>
  </si>
  <si>
    <t>089-110-7959</t>
  </si>
  <si>
    <t>suppasit@mfec.co.th</t>
  </si>
  <si>
    <t>01623</t>
  </si>
  <si>
    <t>Juraiwan</t>
  </si>
  <si>
    <t>Chaemchan</t>
  </si>
  <si>
    <t>จุไรวรรณ</t>
  </si>
  <si>
    <t>คุณม่วย</t>
  </si>
  <si>
    <t>1100500047241</t>
  </si>
  <si>
    <t>086-621-6727</t>
  </si>
  <si>
    <t>juraiwan@mfec.co.th</t>
  </si>
  <si>
    <t>01624</t>
  </si>
  <si>
    <t>Rinrada</t>
  </si>
  <si>
    <t>Mapakhe</t>
  </si>
  <si>
    <t>รินรดา</t>
  </si>
  <si>
    <t>มะปะเข</t>
  </si>
  <si>
    <t>1440900083306</t>
  </si>
  <si>
    <t>086-031-3471</t>
  </si>
  <si>
    <t>rinrada@mfec.co.th</t>
  </si>
  <si>
    <t>01625</t>
  </si>
  <si>
    <t>Pimsupang</t>
  </si>
  <si>
    <t>Supasith</t>
  </si>
  <si>
    <t>พิมศุภางค์</t>
  </si>
  <si>
    <t>3409900433255</t>
  </si>
  <si>
    <t>085-005-5338</t>
  </si>
  <si>
    <t>pimsupang@mfec.co.th</t>
  </si>
  <si>
    <t>01626</t>
  </si>
  <si>
    <t>Wachirapun</t>
  </si>
  <si>
    <t>Artnarong</t>
  </si>
  <si>
    <t>วชิรพันธุ์</t>
  </si>
  <si>
    <t>อาจณรงค์</t>
  </si>
  <si>
    <t>คุณพัน</t>
  </si>
  <si>
    <t>3940400220586</t>
  </si>
  <si>
    <t>089-112-1409</t>
  </si>
  <si>
    <t>wachirapun@mfec.co.th</t>
  </si>
  <si>
    <t>Sitthichai</t>
  </si>
  <si>
    <t>Jittangtammakul</t>
  </si>
  <si>
    <t>จิตตั้งธรรมกุล</t>
  </si>
  <si>
    <t>Managed IT Services Manager</t>
  </si>
  <si>
    <t>3100903363953</t>
  </si>
  <si>
    <t>083-427-0777</t>
  </si>
  <si>
    <t>sitthichai@mfec.co.th</t>
  </si>
  <si>
    <t>01628</t>
  </si>
  <si>
    <t>Songsrijan</t>
  </si>
  <si>
    <t>ส่งศรีจันทร์</t>
  </si>
  <si>
    <t>1839900005873</t>
  </si>
  <si>
    <t>087-752-1133</t>
  </si>
  <si>
    <t>jirayu_s@mfec.co.th</t>
  </si>
  <si>
    <t>01629</t>
  </si>
  <si>
    <t>Poranut</t>
  </si>
  <si>
    <t>Somjit</t>
  </si>
  <si>
    <t>ปรณัฐ</t>
  </si>
  <si>
    <t>สมจิตร</t>
  </si>
  <si>
    <t>คุณแพท</t>
  </si>
  <si>
    <t>1101400707568</t>
  </si>
  <si>
    <t>086-893-4562</t>
  </si>
  <si>
    <t>poranut@mfec.co.th</t>
  </si>
  <si>
    <t>01630</t>
  </si>
  <si>
    <t>Attapol</t>
  </si>
  <si>
    <t>Thungjinda</t>
  </si>
  <si>
    <t>ถุงจินดา</t>
  </si>
  <si>
    <t>คุณยุ่ง</t>
  </si>
  <si>
    <t>1341700033188</t>
  </si>
  <si>
    <t>086-383-6959</t>
  </si>
  <si>
    <t>attapol@mfec.co.th</t>
  </si>
  <si>
    <t>01631</t>
  </si>
  <si>
    <t>Pakornsin</t>
  </si>
  <si>
    <t>Pornsuppaisarn</t>
  </si>
  <si>
    <t>ปกรสิน</t>
  </si>
  <si>
    <t>พรทรัพย์ไพศาล</t>
  </si>
  <si>
    <t>1102001313133</t>
  </si>
  <si>
    <t>087-355-3704</t>
  </si>
  <si>
    <t>pakornsin@mfec.co.th</t>
  </si>
  <si>
    <t>Numthip</t>
  </si>
  <si>
    <t>Koedsuk</t>
  </si>
  <si>
    <t>น้ำทิพย์</t>
  </si>
  <si>
    <t>เกิดสุข</t>
  </si>
  <si>
    <t>3710500444232</t>
  </si>
  <si>
    <t>086-977-9687</t>
  </si>
  <si>
    <t>01633</t>
  </si>
  <si>
    <t>Keerati</t>
  </si>
  <si>
    <t>Pukpoon</t>
  </si>
  <si>
    <t>พุกพูน</t>
  </si>
  <si>
    <t>คุณปุย</t>
  </si>
  <si>
    <t>1419900158363</t>
  </si>
  <si>
    <t>093-949-2624</t>
  </si>
  <si>
    <t>keerati@mfec.co.th</t>
  </si>
  <si>
    <t>01634</t>
  </si>
  <si>
    <t>Pornsak</t>
  </si>
  <si>
    <t>Fantib</t>
  </si>
  <si>
    <t>พรศักดิ์</t>
  </si>
  <si>
    <t>ฝั้นติ๊บ</t>
  </si>
  <si>
    <t>คุณเอ๊ะ</t>
  </si>
  <si>
    <t>3501600208614</t>
  </si>
  <si>
    <t>082-655-7555</t>
  </si>
  <si>
    <t>pornsak@mfec.co.th</t>
  </si>
  <si>
    <t>01635</t>
  </si>
  <si>
    <t>Khanin</t>
  </si>
  <si>
    <t>Chungsawanunt</t>
  </si>
  <si>
    <t>คณิน</t>
  </si>
  <si>
    <t>จึงสวนันทน์</t>
  </si>
  <si>
    <t>คุณชาร์ป</t>
  </si>
  <si>
    <t>1100400448367</t>
  </si>
  <si>
    <t>081-694-3222</t>
  </si>
  <si>
    <t>khanin@mfec.co.th</t>
  </si>
  <si>
    <t>01636</t>
  </si>
  <si>
    <t>Pongpisut</t>
  </si>
  <si>
    <t>Nanthasakulkarn</t>
  </si>
  <si>
    <t>พงศ์พิสุทธิ์</t>
  </si>
  <si>
    <t>นันทสกุลการ</t>
  </si>
  <si>
    <t>1100701133284</t>
  </si>
  <si>
    <t>085-360-9988</t>
  </si>
  <si>
    <t>pongpisut@mfec.co.th</t>
  </si>
  <si>
    <t>01637</t>
  </si>
  <si>
    <t>Tanwa</t>
  </si>
  <si>
    <t>Navakiatpiboon</t>
  </si>
  <si>
    <t>ธันวา</t>
  </si>
  <si>
    <t>นวเกียรติไพบูลย์</t>
  </si>
  <si>
    <t>คุณเต๊ปซ์</t>
  </si>
  <si>
    <t>1101200260900</t>
  </si>
  <si>
    <t>081-615-1750</t>
  </si>
  <si>
    <t>tanwa@mfec.co.th</t>
  </si>
  <si>
    <t>01638</t>
  </si>
  <si>
    <t>Sitkarn</t>
  </si>
  <si>
    <t>poputtaluk</t>
  </si>
  <si>
    <t>สิทธิ์กานต์</t>
  </si>
  <si>
    <t>โพธิ์พุฒรักษ์</t>
  </si>
  <si>
    <t>1101401713979</t>
  </si>
  <si>
    <t>085-334-8331</t>
  </si>
  <si>
    <t>sitkarn@mfec.co.th</t>
  </si>
  <si>
    <t>01639</t>
  </si>
  <si>
    <t>Tarit</t>
  </si>
  <si>
    <t>Eakpinitpittaya</t>
  </si>
  <si>
    <t>ธฤต</t>
  </si>
  <si>
    <t>เอกพินิจพิทยา</t>
  </si>
  <si>
    <t>คุณเพียว</t>
  </si>
  <si>
    <t>1101401854335</t>
  </si>
  <si>
    <t>080-448-0360</t>
  </si>
  <si>
    <t>tarit@mfec.co.th</t>
  </si>
  <si>
    <t>01640</t>
  </si>
  <si>
    <t>Nakarattanakorn</t>
  </si>
  <si>
    <t>นาคะรัตนากร</t>
  </si>
  <si>
    <t>1101401687633</t>
  </si>
  <si>
    <t>081-612-0891</t>
  </si>
  <si>
    <t>01641</t>
  </si>
  <si>
    <t>Kanitpong</t>
  </si>
  <si>
    <t>Jarudilokkul</t>
  </si>
  <si>
    <t>คณิตพงศ์</t>
  </si>
  <si>
    <t>จารุดิลกกุล</t>
  </si>
  <si>
    <t>1101401301131</t>
  </si>
  <si>
    <t>087-323-2386</t>
  </si>
  <si>
    <t>kanitpong@mfec.co.th</t>
  </si>
  <si>
    <t>01642</t>
  </si>
  <si>
    <t>Kumpoosean</t>
  </si>
  <si>
    <t>ณวพร</t>
  </si>
  <si>
    <t>คำภูแสน</t>
  </si>
  <si>
    <t>1101401765910</t>
  </si>
  <si>
    <t>087-097-3589</t>
  </si>
  <si>
    <t>nawaporn_k@mfec.co.th</t>
  </si>
  <si>
    <t>01643</t>
  </si>
  <si>
    <t>Supicha</t>
  </si>
  <si>
    <t>Choeito</t>
  </si>
  <si>
    <t>สุพิชา</t>
  </si>
  <si>
    <t>เชยโต</t>
  </si>
  <si>
    <t>คุณการ์ตูน</t>
  </si>
  <si>
    <t>DBIIS-Presale</t>
  </si>
  <si>
    <t>1710600118900</t>
  </si>
  <si>
    <t>085-512-2156</t>
  </si>
  <si>
    <t>supicha@mfec.co.th</t>
  </si>
  <si>
    <t>01644</t>
  </si>
  <si>
    <t>Sajee</t>
  </si>
  <si>
    <t>Manodamrongtham</t>
  </si>
  <si>
    <t>ศจี</t>
  </si>
  <si>
    <t>มโนดำรงธรรม</t>
  </si>
  <si>
    <t>คุณขนมเข่ง</t>
  </si>
  <si>
    <t>1101500372312</t>
  </si>
  <si>
    <t>082-071-7281</t>
  </si>
  <si>
    <t>sajee@mfec.co.th</t>
  </si>
  <si>
    <t>01645</t>
  </si>
  <si>
    <t>Nunthita</t>
  </si>
  <si>
    <t>Jantrasakaowong</t>
  </si>
  <si>
    <t>นันทิตา</t>
  </si>
  <si>
    <t>จันทราสกาววงศ์</t>
  </si>
  <si>
    <t>คุณเฟรนด์</t>
  </si>
  <si>
    <t>Database Developer</t>
  </si>
  <si>
    <t>1100800572804</t>
  </si>
  <si>
    <t>081-928-0922</t>
  </si>
  <si>
    <t>nunthita@mfec.co.th</t>
  </si>
  <si>
    <t>01646</t>
  </si>
  <si>
    <t>Lalita</t>
  </si>
  <si>
    <t>Techakamphonsarakit</t>
  </si>
  <si>
    <t>ลลิตา</t>
  </si>
  <si>
    <t>เตชะกัมพลสารกิจ</t>
  </si>
  <si>
    <t>คุณผิง</t>
  </si>
  <si>
    <t>1909800428283</t>
  </si>
  <si>
    <t>081-540-8558</t>
  </si>
  <si>
    <t>lalita@mfec.co.th</t>
  </si>
  <si>
    <t>01647</t>
  </si>
  <si>
    <t>Saratchaphorn</t>
  </si>
  <si>
    <t>Panuspiboon</t>
  </si>
  <si>
    <t>สรัชฌ์ภร</t>
  </si>
  <si>
    <t>พนัสพิบูลย์</t>
  </si>
  <si>
    <t>1100600194679</t>
  </si>
  <si>
    <t>085-941-8778</t>
  </si>
  <si>
    <t>saratchaphorn@mfec.co.th</t>
  </si>
  <si>
    <t>01648</t>
  </si>
  <si>
    <t>Lattawat</t>
  </si>
  <si>
    <t>กฤติยา</t>
  </si>
  <si>
    <t>ลัทธะวัฒน์</t>
  </si>
  <si>
    <t>DBIIS - Business Intelligence</t>
  </si>
  <si>
    <t>1100400457650</t>
  </si>
  <si>
    <t>087-675-5410</t>
  </si>
  <si>
    <t>krittiya_l@mfec.co.th</t>
  </si>
  <si>
    <t>01649</t>
  </si>
  <si>
    <t>Nutkamon</t>
  </si>
  <si>
    <t>Sittisareerat</t>
  </si>
  <si>
    <t>ณัฐกมล</t>
  </si>
  <si>
    <t>สิทธิเสรีรัตน์</t>
  </si>
  <si>
    <t>คุณเจน</t>
  </si>
  <si>
    <t>1102001261630</t>
  </si>
  <si>
    <t>081-612-0177</t>
  </si>
  <si>
    <t>nutkamon@mfec.co.th</t>
  </si>
  <si>
    <t>01650</t>
  </si>
  <si>
    <t>Laphatrada</t>
  </si>
  <si>
    <t>Thadaphattaranun</t>
  </si>
  <si>
    <t>ลภัสรดา</t>
  </si>
  <si>
    <t>ธาดาภัทรนันท์</t>
  </si>
  <si>
    <t>1100800465382</t>
  </si>
  <si>
    <t>089-698-4288</t>
  </si>
  <si>
    <t>laphatrada@mfec.co.th</t>
  </si>
  <si>
    <t>01651</t>
  </si>
  <si>
    <t>Supansa</t>
  </si>
  <si>
    <t>Warichwattana</t>
  </si>
  <si>
    <t>สุพรรษา</t>
  </si>
  <si>
    <t>วาริชวัฒนะ</t>
  </si>
  <si>
    <t>1100800580661</t>
  </si>
  <si>
    <t>084-646-4148</t>
  </si>
  <si>
    <t>supansa@mfec.co.th</t>
  </si>
  <si>
    <t>01652</t>
  </si>
  <si>
    <t>Monchai</t>
  </si>
  <si>
    <t>Sorjamjit</t>
  </si>
  <si>
    <t>มนชัย</t>
  </si>
  <si>
    <t>สอแจ่มจิตต์</t>
  </si>
  <si>
    <t>1100800472991</t>
  </si>
  <si>
    <t>080-972-8509</t>
  </si>
  <si>
    <t>monchai@mfec.co.th</t>
  </si>
  <si>
    <t>01653</t>
  </si>
  <si>
    <t>Surin</t>
  </si>
  <si>
    <t>Worrakitudomphan</t>
  </si>
  <si>
    <t>สุรินทร์</t>
  </si>
  <si>
    <t>วรกิจอุดมพันธ์</t>
  </si>
  <si>
    <t>1102001029273</t>
  </si>
  <si>
    <t>083-826-8236</t>
  </si>
  <si>
    <t>surin@mfec.co.th</t>
  </si>
  <si>
    <t>01654</t>
  </si>
  <si>
    <t>Rattawit</t>
  </si>
  <si>
    <t>Kanjanapak</t>
  </si>
  <si>
    <t>รัฐวิศว์</t>
  </si>
  <si>
    <t>กาญจนภาคย์</t>
  </si>
  <si>
    <t>คุณวอร์ม</t>
  </si>
  <si>
    <t>Database Services</t>
  </si>
  <si>
    <t>1101401817235</t>
  </si>
  <si>
    <t>090-018-0010</t>
  </si>
  <si>
    <t>rattawit@mfec.co.th</t>
  </si>
  <si>
    <t>01655</t>
  </si>
  <si>
    <t>Noppasin</t>
  </si>
  <si>
    <t>Benyadilok</t>
  </si>
  <si>
    <t>นภสินธุ์</t>
  </si>
  <si>
    <t>เบญญาดิลก</t>
  </si>
  <si>
    <t>1100400451643</t>
  </si>
  <si>
    <t>085-168-8236</t>
  </si>
  <si>
    <t>noppasin@mfec.co.th</t>
  </si>
  <si>
    <t>01657</t>
  </si>
  <si>
    <t>Chawanlak</t>
  </si>
  <si>
    <t>Tafai</t>
  </si>
  <si>
    <t>ชวัลลักษณ์</t>
  </si>
  <si>
    <t>ตาไฝ</t>
  </si>
  <si>
    <t>BIM-Presales &amp; Consult</t>
  </si>
  <si>
    <t>1509900834783</t>
  </si>
  <si>
    <t>087-185-8580</t>
  </si>
  <si>
    <t>chawanlak@mfec.co.th</t>
  </si>
  <si>
    <t>01658</t>
  </si>
  <si>
    <t>Akekarat</t>
  </si>
  <si>
    <t>Yingjaroen</t>
  </si>
  <si>
    <t>เอกรัฐ</t>
  </si>
  <si>
    <t>ยิ่งเจริญ</t>
  </si>
  <si>
    <t>คุณเนท</t>
  </si>
  <si>
    <t>1102001036296</t>
  </si>
  <si>
    <t>088-092-4969</t>
  </si>
  <si>
    <t>akekarat@mfec.co.th</t>
  </si>
  <si>
    <t>01659</t>
  </si>
  <si>
    <t>Wiboon</t>
  </si>
  <si>
    <t>Suphakiatkamchorn</t>
  </si>
  <si>
    <t>วิบูลย์</t>
  </si>
  <si>
    <t>ศุภเกียรติกำจร</t>
  </si>
  <si>
    <t>Senior Sales Manager</t>
  </si>
  <si>
    <t>3229900121450</t>
  </si>
  <si>
    <t>081-375-0979</t>
  </si>
  <si>
    <t>wiboon@mfec.co.th</t>
  </si>
  <si>
    <t>01660</t>
  </si>
  <si>
    <t>Supatra</t>
  </si>
  <si>
    <t>Insri</t>
  </si>
  <si>
    <t>อินศรี</t>
  </si>
  <si>
    <t>1100800294456</t>
  </si>
  <si>
    <t>02-664-6999</t>
  </si>
  <si>
    <t>087-981-4556</t>
  </si>
  <si>
    <t>supatra@mfec.co.th</t>
  </si>
  <si>
    <t>01661</t>
  </si>
  <si>
    <t>Patnarin</t>
  </si>
  <si>
    <t>Saenjaiyalert</t>
  </si>
  <si>
    <t>ภัทร์นรินท์</t>
  </si>
  <si>
    <t>แสนใจยะเลิศ</t>
  </si>
  <si>
    <t>1629900108992</t>
  </si>
  <si>
    <t>087-051-0229</t>
  </si>
  <si>
    <t>patnarin@mfec.co.th</t>
  </si>
  <si>
    <t>01662</t>
  </si>
  <si>
    <t>Saritpong</t>
  </si>
  <si>
    <t>Techa-apaikon</t>
  </si>
  <si>
    <t>สฤษดิ์พงศ์</t>
  </si>
  <si>
    <t>เตชะอภัยคุณ</t>
  </si>
  <si>
    <t>1959900223705</t>
  </si>
  <si>
    <t>085-961-5075</t>
  </si>
  <si>
    <t>saritpong@mfec.co.th</t>
  </si>
  <si>
    <t>01663</t>
  </si>
  <si>
    <t>Vatsana</t>
  </si>
  <si>
    <t>Jaroenchisakon</t>
  </si>
  <si>
    <t>วาสนา</t>
  </si>
  <si>
    <t>เจริญชัยสกล</t>
  </si>
  <si>
    <t>คุณนกทอย</t>
  </si>
  <si>
    <t>2302300005526</t>
  </si>
  <si>
    <t>081-559-0889</t>
  </si>
  <si>
    <t>vatsana@mfec.co.th</t>
  </si>
  <si>
    <t>01664</t>
  </si>
  <si>
    <t>Banpote</t>
  </si>
  <si>
    <t>Jaruboon</t>
  </si>
  <si>
    <t>บรรพต</t>
  </si>
  <si>
    <t>จารุบุณย์</t>
  </si>
  <si>
    <t>คุณจอน</t>
  </si>
  <si>
    <t>3410101897643</t>
  </si>
  <si>
    <t>084-976-9370</t>
  </si>
  <si>
    <t>banpote@mfec.co.th</t>
  </si>
  <si>
    <t>01665</t>
  </si>
  <si>
    <t>Jeerawan</t>
  </si>
  <si>
    <t>Duangpol</t>
  </si>
  <si>
    <t>จีรวรรณ</t>
  </si>
  <si>
    <t>ดวงพล</t>
  </si>
  <si>
    <t>3330800808624</t>
  </si>
  <si>
    <t>084-422-9880</t>
  </si>
  <si>
    <t>jeerawan@mfec.co.th</t>
  </si>
  <si>
    <t>01666</t>
  </si>
  <si>
    <t>Pasuta</t>
  </si>
  <si>
    <t>Pimubol</t>
  </si>
  <si>
    <t>ปสุตา</t>
  </si>
  <si>
    <t>พิมพ์อุบล</t>
  </si>
  <si>
    <t>1579900298792</t>
  </si>
  <si>
    <t>087-361-3685</t>
  </si>
  <si>
    <t>pasuta@mfec.co.th</t>
  </si>
  <si>
    <t>01667</t>
  </si>
  <si>
    <t>Wannika</t>
  </si>
  <si>
    <t>Jipibhob</t>
  </si>
  <si>
    <t>วรรณิกา</t>
  </si>
  <si>
    <t>จิปิภพ</t>
  </si>
  <si>
    <t>คุณกิ</t>
  </si>
  <si>
    <t>1101200004865</t>
  </si>
  <si>
    <t>082-221-8866</t>
  </si>
  <si>
    <t>wannika@mfec.co.th</t>
  </si>
  <si>
    <t>01668</t>
  </si>
  <si>
    <t>Pattraporn</t>
  </si>
  <si>
    <t>Aroonphaichitra</t>
  </si>
  <si>
    <t>ภัทราพร</t>
  </si>
  <si>
    <t>อรุณไพจิตรา</t>
  </si>
  <si>
    <t>1100800360718</t>
  </si>
  <si>
    <t>085-661-4654</t>
  </si>
  <si>
    <t>pattraporn@mfec.co.th</t>
  </si>
  <si>
    <t>01669</t>
  </si>
  <si>
    <t>Likhit</t>
  </si>
  <si>
    <t>Panumaswiwat</t>
  </si>
  <si>
    <t>ลิขิต</t>
  </si>
  <si>
    <t>ภานุมาสวิวัฒน์</t>
  </si>
  <si>
    <t>คุณมะขาม</t>
  </si>
  <si>
    <t>1729900151374</t>
  </si>
  <si>
    <t>081-858-2541</t>
  </si>
  <si>
    <t>likhit@mfec.co.th</t>
  </si>
  <si>
    <t>01670</t>
  </si>
  <si>
    <t>Wattanawadee</t>
  </si>
  <si>
    <t>Roshom</t>
  </si>
  <si>
    <t>วัฒนาวดี</t>
  </si>
  <si>
    <t>รสหอม</t>
  </si>
  <si>
    <t>1209600091699</t>
  </si>
  <si>
    <t>086-833-6052</t>
  </si>
  <si>
    <t>wattanawadee@mfec.co.th</t>
  </si>
  <si>
    <t>01671</t>
  </si>
  <si>
    <t>Naronglit</t>
  </si>
  <si>
    <t>Saleesongsom</t>
  </si>
  <si>
    <t>สลีสองสม</t>
  </si>
  <si>
    <t>1579900059399</t>
  </si>
  <si>
    <t>089-192-8299</t>
  </si>
  <si>
    <t>naronglit@mfec.co.th</t>
  </si>
  <si>
    <t>01672</t>
  </si>
  <si>
    <t>Singnon</t>
  </si>
  <si>
    <t>สิงห์นันท์</t>
  </si>
  <si>
    <t>คุณรงค์</t>
  </si>
  <si>
    <t>1100700701637</t>
  </si>
  <si>
    <t>085-977-9215</t>
  </si>
  <si>
    <t>narong_s@mfec.co.th</t>
  </si>
  <si>
    <t>01673</t>
  </si>
  <si>
    <t>Kittanai</t>
  </si>
  <si>
    <t>Chamvijit</t>
  </si>
  <si>
    <t>01717</t>
  </si>
  <si>
    <t>กฤตนัย</t>
  </si>
  <si>
    <t>ฉ่ำวิจิตร</t>
  </si>
  <si>
    <t>Cloud Computing Product Development Specialist</t>
  </si>
  <si>
    <t>1100700126497</t>
  </si>
  <si>
    <t>089-021-5509</t>
  </si>
  <si>
    <t>kittanai@mfec.co.th</t>
  </si>
  <si>
    <t>01674</t>
  </si>
  <si>
    <t>Ruttapol</t>
  </si>
  <si>
    <t>คุณม้า</t>
  </si>
  <si>
    <t>3100903915301</t>
  </si>
  <si>
    <t>089-763-3336</t>
  </si>
  <si>
    <t>ruttapol@mfec.co.th</t>
  </si>
  <si>
    <t>01675</t>
  </si>
  <si>
    <t>Sudatip</t>
  </si>
  <si>
    <t>Junlapan</t>
  </si>
  <si>
    <t>สุดาทิพย์</t>
  </si>
  <si>
    <t>จุลพันธ์</t>
  </si>
  <si>
    <t>Information Security Presale</t>
  </si>
  <si>
    <t>1100700047686</t>
  </si>
  <si>
    <t>089-491-9052</t>
  </si>
  <si>
    <t>sudatip@mfec.co.th</t>
  </si>
  <si>
    <t>01676</t>
  </si>
  <si>
    <t>Tatcharin</t>
  </si>
  <si>
    <t>Buranakarl</t>
  </si>
  <si>
    <t>ธัชริน</t>
  </si>
  <si>
    <t>บูรณกาล</t>
  </si>
  <si>
    <t>Senior UI Developer</t>
  </si>
  <si>
    <t>1100500160454</t>
  </si>
  <si>
    <t>089-811-7069</t>
  </si>
  <si>
    <t>tatcharin@mfec.co.th</t>
  </si>
  <si>
    <t>01677</t>
  </si>
  <si>
    <t>Somchulee</t>
  </si>
  <si>
    <t>Thananurat</t>
  </si>
  <si>
    <t>สมชุลี</t>
  </si>
  <si>
    <t>ธนานุรัตน์</t>
  </si>
  <si>
    <t>2259700016808</t>
  </si>
  <si>
    <t>089-200-3881</t>
  </si>
  <si>
    <t>somchulee@mfec.co.th</t>
  </si>
  <si>
    <t>01678</t>
  </si>
  <si>
    <t>Sasiporn</t>
  </si>
  <si>
    <t>Prungtang</t>
  </si>
  <si>
    <t>ศศิพร</t>
  </si>
  <si>
    <t>ปรุงแต่ง</t>
  </si>
  <si>
    <t>3100600028104</t>
  </si>
  <si>
    <t>080-290-6669</t>
  </si>
  <si>
    <t>01679</t>
  </si>
  <si>
    <t>Sunaree</t>
  </si>
  <si>
    <t>Chareondong</t>
  </si>
  <si>
    <t>สุนารี</t>
  </si>
  <si>
    <t>เจริญดง</t>
  </si>
  <si>
    <t>1251200033252</t>
  </si>
  <si>
    <t>085-219-9099</t>
  </si>
  <si>
    <t>sunaree@mfec.co.th</t>
  </si>
  <si>
    <t>01680</t>
  </si>
  <si>
    <t>Kasem</t>
  </si>
  <si>
    <t>Puttiprasert</t>
  </si>
  <si>
    <t>เกษม</t>
  </si>
  <si>
    <t>พฤทธิประเสริฐ</t>
  </si>
  <si>
    <t>3101500171429</t>
  </si>
  <si>
    <t>084-700-0352</t>
  </si>
  <si>
    <t>kasem@mfec.co.th</t>
  </si>
  <si>
    <t>01681</t>
  </si>
  <si>
    <t>Noppon</t>
  </si>
  <si>
    <t>Klinpol</t>
  </si>
  <si>
    <t>นพพล</t>
  </si>
  <si>
    <t>กลิ่นผล</t>
  </si>
  <si>
    <t>3170100125151</t>
  </si>
  <si>
    <t>089-499-9103</t>
  </si>
  <si>
    <t>noppon@mfec.co.th</t>
  </si>
  <si>
    <t>01682</t>
  </si>
  <si>
    <t>Chonthicha</t>
  </si>
  <si>
    <t>ชลฐิฌา</t>
  </si>
  <si>
    <t>3440500074284</t>
  </si>
  <si>
    <t>02-821-7953</t>
  </si>
  <si>
    <t>093-958-8491</t>
  </si>
  <si>
    <t>chonthicha@mfec.co.th</t>
  </si>
  <si>
    <t>01683</t>
  </si>
  <si>
    <t>Pichet</t>
  </si>
  <si>
    <t>Jarunithi</t>
  </si>
  <si>
    <t>พิเชฐ</t>
  </si>
  <si>
    <t>จารุนิธิ</t>
  </si>
  <si>
    <t>1449900110808</t>
  </si>
  <si>
    <t>080-214-4500</t>
  </si>
  <si>
    <t>pichet@mfec.co.th</t>
  </si>
  <si>
    <t>01684</t>
  </si>
  <si>
    <t>Auttakorn</t>
  </si>
  <si>
    <t>Wiriyanuphap</t>
  </si>
  <si>
    <t>อรรถกร</t>
  </si>
  <si>
    <t>วิริยานุภาพ</t>
  </si>
  <si>
    <t>3100904731191</t>
  </si>
  <si>
    <t>084-459-7997</t>
  </si>
  <si>
    <t>auttakorn@mfec.co.th</t>
  </si>
  <si>
    <t>01685</t>
  </si>
  <si>
    <t>Satita</t>
  </si>
  <si>
    <t>Vejvitwarakul</t>
  </si>
  <si>
    <t>สาธิตา</t>
  </si>
  <si>
    <t>เวชวิทย์วรากุล</t>
  </si>
  <si>
    <t>คุณเดือน</t>
  </si>
  <si>
    <t>1101401136751</t>
  </si>
  <si>
    <t>090-986-7517</t>
  </si>
  <si>
    <t>satita@mfec.co.th</t>
  </si>
  <si>
    <t>01686</t>
  </si>
  <si>
    <t>Paweena</t>
  </si>
  <si>
    <t>Kittipattanasak</t>
  </si>
  <si>
    <t>กิตติพัฒนศักดิ์</t>
  </si>
  <si>
    <t>Senior Cost &amp; Sub Companies Accountant</t>
  </si>
  <si>
    <t>1809900189699</t>
  </si>
  <si>
    <t>02-821-7915</t>
  </si>
  <si>
    <t>083-180-1057</t>
  </si>
  <si>
    <t>paweena@mfec.co.th</t>
  </si>
  <si>
    <t>01687</t>
  </si>
  <si>
    <t>Theerasak</t>
  </si>
  <si>
    <t>Sukeam</t>
  </si>
  <si>
    <t>สุขเอี่ยม</t>
  </si>
  <si>
    <t>3760100161551</t>
  </si>
  <si>
    <t>095-752-8181</t>
  </si>
  <si>
    <t>theerasak@mfec.co.th</t>
  </si>
  <si>
    <t>01688</t>
  </si>
  <si>
    <t>Suphang</t>
  </si>
  <si>
    <t>Sennin</t>
  </si>
  <si>
    <t>ศุภางค์</t>
  </si>
  <si>
    <t>เซ็นนิล</t>
  </si>
  <si>
    <t>คุณแก้ม</t>
  </si>
  <si>
    <t>1470400008038</t>
  </si>
  <si>
    <t>02-664-58999</t>
  </si>
  <si>
    <t>080-464-2924</t>
  </si>
  <si>
    <t>suphang@mfec.co.th</t>
  </si>
  <si>
    <t>01689</t>
  </si>
  <si>
    <t>Itiwat</t>
  </si>
  <si>
    <t>Jarusriworakul</t>
  </si>
  <si>
    <t>อิทธิวัฒน์</t>
  </si>
  <si>
    <t>จารุศรีวรกุล</t>
  </si>
  <si>
    <t>1100400392710</t>
  </si>
  <si>
    <t>085-556-2524</t>
  </si>
  <si>
    <t>itiwat@mfec.co.th</t>
  </si>
  <si>
    <t>01690</t>
  </si>
  <si>
    <t>Jumroen</t>
  </si>
  <si>
    <t>Bhoosawang</t>
  </si>
  <si>
    <t>ภู่สว่าง</t>
  </si>
  <si>
    <t>คุณเส็ง</t>
  </si>
  <si>
    <t>3519900056949</t>
  </si>
  <si>
    <t>081-620-4707</t>
  </si>
  <si>
    <t>jumroen@mfec.co.th</t>
  </si>
  <si>
    <t>01691</t>
  </si>
  <si>
    <t>Kamthorn</t>
  </si>
  <si>
    <t>Chutimatavin</t>
  </si>
  <si>
    <t>กำธร</t>
  </si>
  <si>
    <t>ชุติมาเทวินทร์</t>
  </si>
  <si>
    <t>คุณกำธร</t>
  </si>
  <si>
    <t>1100800295274</t>
  </si>
  <si>
    <t>084-151-8672</t>
  </si>
  <si>
    <t>kamthorn@mfec.co.th</t>
  </si>
  <si>
    <t>01692</t>
  </si>
  <si>
    <t>Jurarat</t>
  </si>
  <si>
    <t>Charoenpakdee</t>
  </si>
  <si>
    <t>จุฬารัตน์</t>
  </si>
  <si>
    <t>เจริญภักดี</t>
  </si>
  <si>
    <t>3102002635696</t>
  </si>
  <si>
    <t>089-488-8337</t>
  </si>
  <si>
    <t>jurarat@mfec.co.th</t>
  </si>
  <si>
    <t>01693</t>
  </si>
  <si>
    <t>Sutida</t>
  </si>
  <si>
    <t>Jaroenruangkit</t>
  </si>
  <si>
    <t>สุธิดา</t>
  </si>
  <si>
    <t>เจริญเรืองกิจ</t>
  </si>
  <si>
    <t>3100500919104</t>
  </si>
  <si>
    <t>085-480-6954</t>
  </si>
  <si>
    <t>sutida@mfec.co.th</t>
  </si>
  <si>
    <t>01694</t>
  </si>
  <si>
    <t>Navaporn</t>
  </si>
  <si>
    <t>Siripinyonond</t>
  </si>
  <si>
    <t>ศิริภิญญานนท์</t>
  </si>
  <si>
    <t>คณเชอรี่</t>
  </si>
  <si>
    <t>1100800060056</t>
  </si>
  <si>
    <t>085-155-3251</t>
  </si>
  <si>
    <t>navaporn@mfec.co.th</t>
  </si>
  <si>
    <t>Arm</t>
  </si>
  <si>
    <t>Sivadith</t>
  </si>
  <si>
    <t>อาร์ม</t>
  </si>
  <si>
    <t>ศิวะดิตถ์</t>
  </si>
  <si>
    <t>Chief Transformation Officer</t>
  </si>
  <si>
    <t>3101202816367</t>
  </si>
  <si>
    <t>081-937-6883</t>
  </si>
  <si>
    <t>arm@mfec.co.th</t>
  </si>
  <si>
    <t>01697</t>
  </si>
  <si>
    <t>Pupharut</t>
  </si>
  <si>
    <t>Euaareepichit</t>
  </si>
  <si>
    <t>ภูผารัตน์</t>
  </si>
  <si>
    <t>เอื้ออารีย์พิชิต</t>
  </si>
  <si>
    <t>3101200652880</t>
  </si>
  <si>
    <t>086-984-6886</t>
  </si>
  <si>
    <t>pupharut@mfec.co.th</t>
  </si>
  <si>
    <t>01699</t>
  </si>
  <si>
    <t>Nitit</t>
  </si>
  <si>
    <t>Thaimanee</t>
  </si>
  <si>
    <t>นิธิศ</t>
  </si>
  <si>
    <t>ไทยมณี</t>
  </si>
  <si>
    <t>Administrator Management(Windows)</t>
  </si>
  <si>
    <t>1100600015448</t>
  </si>
  <si>
    <t>089-267-9655</t>
  </si>
  <si>
    <t>nitit@mfec.co.th</t>
  </si>
  <si>
    <t>01700</t>
  </si>
  <si>
    <t>Somkeat</t>
  </si>
  <si>
    <t>Tansuwannarat</t>
  </si>
  <si>
    <t>ตันสุวรรณรัตน์</t>
  </si>
  <si>
    <t>1249999000483</t>
  </si>
  <si>
    <t>081-305-4151</t>
  </si>
  <si>
    <t>somkeat@mfec.co.th</t>
  </si>
  <si>
    <t>01701</t>
  </si>
  <si>
    <t>Worawit</t>
  </si>
  <si>
    <t>Harnpichitvanich</t>
  </si>
  <si>
    <t>วรวิทย์</t>
  </si>
  <si>
    <t>หาญพิชิตวณิชย์</t>
  </si>
  <si>
    <t>5101200001613</t>
  </si>
  <si>
    <t>081-913-1887</t>
  </si>
  <si>
    <t>worawit@mfec.co.th</t>
  </si>
  <si>
    <t>01702</t>
  </si>
  <si>
    <t>Parin</t>
  </si>
  <si>
    <t>ปริญญ์</t>
  </si>
  <si>
    <t>คุณนุก</t>
  </si>
  <si>
    <t>1102700005713</t>
  </si>
  <si>
    <t>088-791-2886</t>
  </si>
  <si>
    <t>parin@mfec.co.th</t>
  </si>
  <si>
    <t>01703</t>
  </si>
  <si>
    <t>Panatda</t>
  </si>
  <si>
    <t>Khotphuwiang</t>
  </si>
  <si>
    <t>ปนัดดา</t>
  </si>
  <si>
    <t>โคตรภูเวียง</t>
  </si>
  <si>
    <t>Senior Receivable Accountant</t>
  </si>
  <si>
    <t>1400400012566</t>
  </si>
  <si>
    <t>02-821-7916</t>
  </si>
  <si>
    <t>089-187-5787</t>
  </si>
  <si>
    <t>panatda@mfec.co.th</t>
  </si>
  <si>
    <t>01704</t>
  </si>
  <si>
    <t>Sutthiwan</t>
  </si>
  <si>
    <t>Boonkien</t>
  </si>
  <si>
    <t>สุทธิวรรณ</t>
  </si>
  <si>
    <t>บุญเขียน</t>
  </si>
  <si>
    <t>Licensing Specialist</t>
  </si>
  <si>
    <t>3100500569448</t>
  </si>
  <si>
    <t>085-488-9404</t>
  </si>
  <si>
    <t>sutthiwan@mfec.co.th</t>
  </si>
  <si>
    <t>01705</t>
  </si>
  <si>
    <t>Prushya</t>
  </si>
  <si>
    <t>Ampansook</t>
  </si>
  <si>
    <t>อำพันสุข</t>
  </si>
  <si>
    <t>คุณเม</t>
  </si>
  <si>
    <t>3860100826978</t>
  </si>
  <si>
    <t>081-447-4424</t>
  </si>
  <si>
    <t>prushya@mfec.co.th</t>
  </si>
  <si>
    <t>01706</t>
  </si>
  <si>
    <t>Yanyong</t>
  </si>
  <si>
    <t>Mongkolsin</t>
  </si>
  <si>
    <t>ยรรยง</t>
  </si>
  <si>
    <t>มงคลสินธุ์</t>
  </si>
  <si>
    <t>คุณโอ้</t>
  </si>
  <si>
    <t>3469900141114</t>
  </si>
  <si>
    <t>081-871-7471</t>
  </si>
  <si>
    <t>yanyong@mfec.co.th</t>
  </si>
  <si>
    <t>01707</t>
  </si>
  <si>
    <t>Narintorn</t>
  </si>
  <si>
    <t>นรินธร</t>
  </si>
  <si>
    <t>1779900083808</t>
  </si>
  <si>
    <t>085-210-9322</t>
  </si>
  <si>
    <t>narintorn@mfec.co.th</t>
  </si>
  <si>
    <t>01708</t>
  </si>
  <si>
    <t>Settakarn</t>
  </si>
  <si>
    <t>Silapasamai</t>
  </si>
  <si>
    <t>เศรษฐการณ์</t>
  </si>
  <si>
    <t>ศิลปสมัย</t>
  </si>
  <si>
    <t>คุณเฟรม</t>
  </si>
  <si>
    <t>1101401695792</t>
  </si>
  <si>
    <t>084-997-7877</t>
  </si>
  <si>
    <t>settakarn@mfec.co.th</t>
  </si>
  <si>
    <t>01709</t>
  </si>
  <si>
    <t>Sudkate</t>
  </si>
  <si>
    <t>Sukmongkol</t>
  </si>
  <si>
    <t>สุดเขต</t>
  </si>
  <si>
    <t>สุขมงคล</t>
  </si>
  <si>
    <t>3110200315181</t>
  </si>
  <si>
    <t>089-990-8380</t>
  </si>
  <si>
    <t>sudkate@mfec.co.th</t>
  </si>
  <si>
    <t>01710</t>
  </si>
  <si>
    <t>Wisarut</t>
  </si>
  <si>
    <t>Phearnsaksiri</t>
  </si>
  <si>
    <t>วิศรุต</t>
  </si>
  <si>
    <t>เพียรศักดิ์สิริ</t>
  </si>
  <si>
    <t>1101800058214</t>
  </si>
  <si>
    <t>086-624-4454</t>
  </si>
  <si>
    <t>wisarut@mfec.co.th</t>
  </si>
  <si>
    <t>01711</t>
  </si>
  <si>
    <t>Praewpran</t>
  </si>
  <si>
    <t>Jitsomran</t>
  </si>
  <si>
    <t>แพรวพรรณ</t>
  </si>
  <si>
    <t>จิตรสำราญ</t>
  </si>
  <si>
    <t>1249900153681</t>
  </si>
  <si>
    <t>086-830-8395</t>
  </si>
  <si>
    <t>praewpran@mfec.co.th</t>
  </si>
  <si>
    <t>01712</t>
  </si>
  <si>
    <t>Suchanont</t>
  </si>
  <si>
    <t>Chairuan</t>
  </si>
  <si>
    <t>สุชานนท์</t>
  </si>
  <si>
    <t>ไชยเรือน</t>
  </si>
  <si>
    <t>1509900713021</t>
  </si>
  <si>
    <t>083-766-9612</t>
  </si>
  <si>
    <t>suchanont@mfec.co.th</t>
  </si>
  <si>
    <t>01713</t>
  </si>
  <si>
    <t>Unchalee</t>
  </si>
  <si>
    <t>Thongnual</t>
  </si>
  <si>
    <t>ทองนวล</t>
  </si>
  <si>
    <t>คุณลี</t>
  </si>
  <si>
    <t>Services Delivery - End User computing</t>
  </si>
  <si>
    <t>1150600006732</t>
  </si>
  <si>
    <t>085-687-4090</t>
  </si>
  <si>
    <t>unchalee@mfec.co.th</t>
  </si>
  <si>
    <t>01714</t>
  </si>
  <si>
    <t>Nareenuch</t>
  </si>
  <si>
    <t>นารีนุช</t>
  </si>
  <si>
    <t>คุณเจ๋ง</t>
  </si>
  <si>
    <t>3490200225767</t>
  </si>
  <si>
    <t>087-502-7111</t>
  </si>
  <si>
    <t>anucha_n@mfec.co.th</t>
  </si>
  <si>
    <t>01715</t>
  </si>
  <si>
    <t>Issriyapon</t>
  </si>
  <si>
    <t>Manotham</t>
  </si>
  <si>
    <t>อิสรีญาพร</t>
  </si>
  <si>
    <t>มะโนธรรม</t>
  </si>
  <si>
    <t>1330100102935</t>
  </si>
  <si>
    <t>02-821-7841</t>
  </si>
  <si>
    <t>096-836-6451</t>
  </si>
  <si>
    <t>issriyapon@mfec.co.th</t>
  </si>
  <si>
    <t>01716</t>
  </si>
  <si>
    <t>Akkharawat</t>
  </si>
  <si>
    <t>Chayaphiwat</t>
  </si>
  <si>
    <t>อัครวรรธน์</t>
  </si>
  <si>
    <t>ชยาภิวัฒน์</t>
  </si>
  <si>
    <t>1969900145461</t>
  </si>
  <si>
    <t>084-664-8655</t>
  </si>
  <si>
    <t>akkharawat@mfec.co.th</t>
  </si>
  <si>
    <t>Rachtiwa</t>
  </si>
  <si>
    <t>Pongpawaret</t>
  </si>
  <si>
    <t>ราชทิวา</t>
  </si>
  <si>
    <t>พงษ์ปวเรศ</t>
  </si>
  <si>
    <t>3920600677393</t>
  </si>
  <si>
    <t>084-555-0016</t>
  </si>
  <si>
    <t>rachtiwa@mfec.co.th</t>
  </si>
  <si>
    <t>01718</t>
  </si>
  <si>
    <t>Varanukulsak</t>
  </si>
  <si>
    <t>วรานุกูลศักดิ์</t>
  </si>
  <si>
    <t>คุณสุชาติ</t>
  </si>
  <si>
    <t>R&amp;D Specialist</t>
  </si>
  <si>
    <t>3730200418881</t>
  </si>
  <si>
    <t>084-149-9941</t>
  </si>
  <si>
    <t>suchat_v@mfec.co.th</t>
  </si>
  <si>
    <t>01719</t>
  </si>
  <si>
    <t>Nattapan</t>
  </si>
  <si>
    <t>ณัฐภัณฑ์</t>
  </si>
  <si>
    <t>Senior User Interface Designer</t>
  </si>
  <si>
    <t>1500900100030</t>
  </si>
  <si>
    <t>082-182-1510</t>
  </si>
  <si>
    <t>nattapan@mfec.co.th</t>
  </si>
  <si>
    <t>01720</t>
  </si>
  <si>
    <t>Atit</t>
  </si>
  <si>
    <t>Hongwiangchan</t>
  </si>
  <si>
    <t>อาทิตย์</t>
  </si>
  <si>
    <t>หงษ์เวียงจันทร์</t>
  </si>
  <si>
    <t>1720900097100</t>
  </si>
  <si>
    <t>087-678-9117</t>
  </si>
  <si>
    <t>atit@mfec.co.th</t>
  </si>
  <si>
    <t>01721</t>
  </si>
  <si>
    <t>Chompoonuch</t>
  </si>
  <si>
    <t>Nuchnabee</t>
  </si>
  <si>
    <t>ชมพูนุช</t>
  </si>
  <si>
    <t>นุชนาบี</t>
  </si>
  <si>
    <t>HR Officer</t>
  </si>
  <si>
    <t>2101100016185</t>
  </si>
  <si>
    <t>088-645-4764</t>
  </si>
  <si>
    <t>chompoonuch@mfec.co.th</t>
  </si>
  <si>
    <t>01722</t>
  </si>
  <si>
    <t>Jassada</t>
  </si>
  <si>
    <t>Juejunthuk</t>
  </si>
  <si>
    <t>เจือจันทึก</t>
  </si>
  <si>
    <t>คุณเจษ</t>
  </si>
  <si>
    <t>Service Improvement Manager</t>
  </si>
  <si>
    <t>3430100229477</t>
  </si>
  <si>
    <t>081-867-6868</t>
  </si>
  <si>
    <t>jassada@mfec.co.th</t>
  </si>
  <si>
    <t>01723</t>
  </si>
  <si>
    <t>Chotiwit</t>
  </si>
  <si>
    <t>Supawongwattana</t>
  </si>
  <si>
    <t>โชติวิทย์</t>
  </si>
  <si>
    <t>ศุภวงศ์วรรธนะ</t>
  </si>
  <si>
    <t>คุณไผ่</t>
  </si>
  <si>
    <t>1509900158362</t>
  </si>
  <si>
    <t>081-874-7744</t>
  </si>
  <si>
    <t>chotiwit@mfec.co.th</t>
  </si>
  <si>
    <t>01724</t>
  </si>
  <si>
    <t>Chanaboon</t>
  </si>
  <si>
    <t>ชนะบูรณ์</t>
  </si>
  <si>
    <t>คุณแตงโม</t>
  </si>
  <si>
    <t>1459900020558</t>
  </si>
  <si>
    <t>084-001-0515</t>
  </si>
  <si>
    <t>waraporn_c@mfec.co.th</t>
  </si>
  <si>
    <t>01725</t>
  </si>
  <si>
    <t>01726</t>
  </si>
  <si>
    <t>Boonsom</t>
  </si>
  <si>
    <t>ญาณิศา</t>
  </si>
  <si>
    <t>บุญสม</t>
  </si>
  <si>
    <t>1129900036627</t>
  </si>
  <si>
    <t>087-564-3998</t>
  </si>
  <si>
    <t>yanisa_b@mfec.co.th</t>
  </si>
  <si>
    <t>01727</t>
  </si>
  <si>
    <t>Suwitchaya</t>
  </si>
  <si>
    <t>สุวิชญา</t>
  </si>
  <si>
    <t>คุณแก้ว</t>
  </si>
  <si>
    <t>1539900213088</t>
  </si>
  <si>
    <t>088-907-8707</t>
  </si>
  <si>
    <t>suwitchaya@mfec.co.th</t>
  </si>
  <si>
    <t>01728</t>
  </si>
  <si>
    <t>Pechmongkol</t>
  </si>
  <si>
    <t>ธีรพงษ์</t>
  </si>
  <si>
    <t>เพ็ชรมงคล</t>
  </si>
  <si>
    <t>1103700036385</t>
  </si>
  <si>
    <t>087-980-8779</t>
  </si>
  <si>
    <t>teerapong_p@mfec.co.th</t>
  </si>
  <si>
    <t>01729</t>
  </si>
  <si>
    <t>Kitisak</t>
  </si>
  <si>
    <t>Kanjanakun</t>
  </si>
  <si>
    <t>กิติศักดิ์</t>
  </si>
  <si>
    <t>กาญจนกุล</t>
  </si>
  <si>
    <t>2200100004860</t>
  </si>
  <si>
    <t>087-446 5542</t>
  </si>
  <si>
    <t>kitisak@mfec.co.th</t>
  </si>
  <si>
    <t>01730</t>
  </si>
  <si>
    <t>Waranthon</t>
  </si>
  <si>
    <t>Kongseerak</t>
  </si>
  <si>
    <t>วรันธร</t>
  </si>
  <si>
    <t>กองศรีรักษ์</t>
  </si>
  <si>
    <t>1449900173311</t>
  </si>
  <si>
    <t>080-460-7857</t>
  </si>
  <si>
    <t>waranthon@mfec.co.th</t>
  </si>
  <si>
    <t>01731</t>
  </si>
  <si>
    <t>Akarin</t>
  </si>
  <si>
    <t>Tammajak</t>
  </si>
  <si>
    <t>เอกรินทร์</t>
  </si>
  <si>
    <t>ธรรมจักร์</t>
  </si>
  <si>
    <t>Operation Consultant</t>
  </si>
  <si>
    <t>3570500253064</t>
  </si>
  <si>
    <t>081-577-2488</t>
  </si>
  <si>
    <t>akarin@mfec.co.th</t>
  </si>
  <si>
    <t>01732</t>
  </si>
  <si>
    <t>Chaichan</t>
  </si>
  <si>
    <t>Kangwanpong</t>
  </si>
  <si>
    <t>ฉายฉาน</t>
  </si>
  <si>
    <t>กังวานพงศ์</t>
  </si>
  <si>
    <t>คุณฉายฉาน</t>
  </si>
  <si>
    <t>3101400445357</t>
  </si>
  <si>
    <t>081-855-6789</t>
  </si>
  <si>
    <t>chaichan@mfec.co.th</t>
  </si>
  <si>
    <t>01733</t>
  </si>
  <si>
    <t>Kornranath</t>
  </si>
  <si>
    <t>Lukklai</t>
  </si>
  <si>
    <t>กรณัฏฐ์</t>
  </si>
  <si>
    <t>รักใคร่</t>
  </si>
  <si>
    <t>3100502968480</t>
  </si>
  <si>
    <t>N/A</t>
  </si>
  <si>
    <t>01734</t>
  </si>
  <si>
    <t>Suphakit</t>
  </si>
  <si>
    <t>Noppakhun</t>
  </si>
  <si>
    <t>ศุภกิจ</t>
  </si>
  <si>
    <t>นพคุณ</t>
  </si>
  <si>
    <t>คุณตุ๋ย</t>
  </si>
  <si>
    <t>3200700894732</t>
  </si>
  <si>
    <t>086-145-0599</t>
  </si>
  <si>
    <t>suphakit@mfec.co.th</t>
  </si>
  <si>
    <t>01735</t>
  </si>
  <si>
    <t>Pichayanan</t>
  </si>
  <si>
    <t>Tupradab</t>
  </si>
  <si>
    <t>พิชญานัน</t>
  </si>
  <si>
    <t>ตู้ประดับ</t>
  </si>
  <si>
    <t>คุณมิ้ว</t>
  </si>
  <si>
    <t>Project Engineer</t>
  </si>
  <si>
    <t>Country wide Support</t>
  </si>
  <si>
    <t>1769900169672</t>
  </si>
  <si>
    <t>084-203-3162</t>
  </si>
  <si>
    <t>pichayanan@mfec.co.th</t>
  </si>
  <si>
    <t>01736</t>
  </si>
  <si>
    <t>Weeranon</t>
  </si>
  <si>
    <t>Supanuson</t>
  </si>
  <si>
    <t>วีรนนท์</t>
  </si>
  <si>
    <t>ศุภานุสนธิ์</t>
  </si>
  <si>
    <t>คุณฟอร์ย</t>
  </si>
  <si>
    <t>1160100152179</t>
  </si>
  <si>
    <t>081-760-6955</t>
  </si>
  <si>
    <t>weeranon@mfec.co.th</t>
  </si>
  <si>
    <t>01737</t>
  </si>
  <si>
    <t>Ratanaporn</t>
  </si>
  <si>
    <t>Sornngaidee</t>
  </si>
  <si>
    <t>สอนง่ายดี</t>
  </si>
  <si>
    <t>3650900356218</t>
  </si>
  <si>
    <t>02-644-5999</t>
  </si>
  <si>
    <t>089-702-5335</t>
  </si>
  <si>
    <t>ratanaporn@mfec.co.th</t>
  </si>
  <si>
    <t>01738</t>
  </si>
  <si>
    <t>Siriwan</t>
  </si>
  <si>
    <t>Chattsaveruegroj</t>
  </si>
  <si>
    <t>ศิริวรรณ</t>
  </si>
  <si>
    <t>ฉัตรทวีรุ่งโรจน์</t>
  </si>
  <si>
    <t>3120101270660</t>
  </si>
  <si>
    <t>09-2265-3444</t>
  </si>
  <si>
    <t>siriwan@mfec.co.th</t>
  </si>
  <si>
    <t>01739</t>
  </si>
  <si>
    <t>Siripan</t>
  </si>
  <si>
    <t>Singjan</t>
  </si>
  <si>
    <t>ศิริพรรณ</t>
  </si>
  <si>
    <t>สิงห์จันทร์</t>
  </si>
  <si>
    <t>1101500246791</t>
  </si>
  <si>
    <t>080-006-5549</t>
  </si>
  <si>
    <t>siripan@mfec.co.th</t>
  </si>
  <si>
    <t>01740</t>
  </si>
  <si>
    <t>Noppol</t>
  </si>
  <si>
    <t>Lertprasertpakorn</t>
  </si>
  <si>
    <t>เลิศประเสริฐภากร</t>
  </si>
  <si>
    <t>3101400769136</t>
  </si>
  <si>
    <t>089-025-8833</t>
  </si>
  <si>
    <t>noppol@mfec.co.th</t>
  </si>
  <si>
    <t>01741</t>
  </si>
  <si>
    <t>Kiraphon</t>
  </si>
  <si>
    <t>Chianwanitcha</t>
  </si>
  <si>
    <t>กีรพล</t>
  </si>
  <si>
    <t>เจียรวณิชชา</t>
  </si>
  <si>
    <t>คุุณโจ้</t>
  </si>
  <si>
    <t>1959900117425</t>
  </si>
  <si>
    <t>085-159-0898</t>
  </si>
  <si>
    <t>kiraphon@mfec.co.th</t>
  </si>
  <si>
    <t>01742</t>
  </si>
  <si>
    <t>Seangsai</t>
  </si>
  <si>
    <t>เสียงใส</t>
  </si>
  <si>
    <t>3700200368468</t>
  </si>
  <si>
    <t>097-055-4470</t>
  </si>
  <si>
    <t>panya_s@mfec.co.th</t>
  </si>
  <si>
    <t>01743</t>
  </si>
  <si>
    <t>Natcharee</t>
  </si>
  <si>
    <t>Theerametthararot</t>
  </si>
  <si>
    <t>ณัชชารีย์</t>
  </si>
  <si>
    <t>ธีรเมธธราโรจน์</t>
  </si>
  <si>
    <t>1130200081290</t>
  </si>
  <si>
    <t>098-923-2696</t>
  </si>
  <si>
    <t>natcharee@mfec.co.th</t>
  </si>
  <si>
    <t>Siragarn</t>
  </si>
  <si>
    <t>Puttaphong</t>
  </si>
  <si>
    <t>ศิรการ</t>
  </si>
  <si>
    <t>3719900037136</t>
  </si>
  <si>
    <t>099-283-4441</t>
  </si>
  <si>
    <t>01745</t>
  </si>
  <si>
    <t>Rangpae</t>
  </si>
  <si>
    <t>หรั่งแพ</t>
  </si>
  <si>
    <t>1100700926311</t>
  </si>
  <si>
    <t>081-926-3387</t>
  </si>
  <si>
    <t>panuwat_r@mfec.co.th</t>
  </si>
  <si>
    <t>01746</t>
  </si>
  <si>
    <t>Pattanapong</t>
  </si>
  <si>
    <t>Wisaikam</t>
  </si>
  <si>
    <t>01986</t>
  </si>
  <si>
    <t>พัฒนพงศ์</t>
  </si>
  <si>
    <t>วิทรายคำ</t>
  </si>
  <si>
    <t>System Operator</t>
  </si>
  <si>
    <t>3330101543907</t>
  </si>
  <si>
    <t>086-514-0412</t>
  </si>
  <si>
    <t>pattanapong@mfec.co.th</t>
  </si>
  <si>
    <t>01747</t>
  </si>
  <si>
    <t>Pichaya</t>
  </si>
  <si>
    <t>Chareunsri</t>
  </si>
  <si>
    <t>พิชยา</t>
  </si>
  <si>
    <t>เจริญศรี</t>
  </si>
  <si>
    <t>คุณแบ็ค</t>
  </si>
  <si>
    <t>Operation</t>
  </si>
  <si>
    <t>1840100213121</t>
  </si>
  <si>
    <t>081-538-0339</t>
  </si>
  <si>
    <t>pichaya@mfec.co.th</t>
  </si>
  <si>
    <t>01748</t>
  </si>
  <si>
    <t>Nattapong</t>
  </si>
  <si>
    <t>Pantem</t>
  </si>
  <si>
    <t>ณัฐพงษ์</t>
  </si>
  <si>
    <t>พันธุ์เต็ม</t>
  </si>
  <si>
    <t>1101401136173</t>
  </si>
  <si>
    <t>086-988-7897</t>
  </si>
  <si>
    <t>nattapong@mfec.co.th</t>
  </si>
  <si>
    <t>01749</t>
  </si>
  <si>
    <t>Jiranut</t>
  </si>
  <si>
    <t>Nuntagun</t>
  </si>
  <si>
    <t>จิรณัฐ์</t>
  </si>
  <si>
    <t>นันทกุล</t>
  </si>
  <si>
    <t>คุณแอ</t>
  </si>
  <si>
    <t>3411800394544</t>
  </si>
  <si>
    <t>082-069-8319</t>
  </si>
  <si>
    <t>piya@mfec.co.th</t>
  </si>
  <si>
    <t>01750</t>
  </si>
  <si>
    <t>Chutmatipakorn</t>
  </si>
  <si>
    <t>ชุติมาทิพากร</t>
  </si>
  <si>
    <t>คุณหมง</t>
  </si>
  <si>
    <t>1101401072787</t>
  </si>
  <si>
    <t>087-767-9442</t>
  </si>
  <si>
    <t>mongkol_c@mfec.co.th</t>
  </si>
  <si>
    <t>01751</t>
  </si>
  <si>
    <t>Nawee</t>
  </si>
  <si>
    <t>Saetiaw</t>
  </si>
  <si>
    <t>ณวีร์</t>
  </si>
  <si>
    <t>แซ่เตียว</t>
  </si>
  <si>
    <t>1119900111483</t>
  </si>
  <si>
    <t>089-487-5426</t>
  </si>
  <si>
    <t>nawee@mfec.co.th</t>
  </si>
  <si>
    <t>01752</t>
  </si>
  <si>
    <t>Sureephan</t>
  </si>
  <si>
    <t>Ruangnimit</t>
  </si>
  <si>
    <t>สุรีพันธ์</t>
  </si>
  <si>
    <t>เรืองนิมิตร</t>
  </si>
  <si>
    <t>1130100052379</t>
  </si>
  <si>
    <t>02-821-7834</t>
  </si>
  <si>
    <t>085-160-6924</t>
  </si>
  <si>
    <t>sureephan@mfec.co.th</t>
  </si>
  <si>
    <t>01753</t>
  </si>
  <si>
    <t>Chaloemwattanatrai</t>
  </si>
  <si>
    <t>เฉลิมวัฒนไตร</t>
  </si>
  <si>
    <t>Senior SAN &amp; Storage Engineer</t>
  </si>
  <si>
    <t>SAN &amp; Storage Management</t>
  </si>
  <si>
    <t>3101502021033</t>
  </si>
  <si>
    <t>086-810-3208</t>
  </si>
  <si>
    <t>supachai@mfec.co.th</t>
  </si>
  <si>
    <t>01754</t>
  </si>
  <si>
    <t>Photchanin</t>
  </si>
  <si>
    <t>Lertliangchai</t>
  </si>
  <si>
    <t>พจนินท์</t>
  </si>
  <si>
    <t>เลิศเลียงชัย</t>
  </si>
  <si>
    <t>3901000406802</t>
  </si>
  <si>
    <t>087-823-7383</t>
  </si>
  <si>
    <t>photchanin@mfec.co.th</t>
  </si>
  <si>
    <t>01755</t>
  </si>
  <si>
    <t>Chalee</t>
  </si>
  <si>
    <t>Eampacha</t>
  </si>
  <si>
    <t>เอี่ยมประชา</t>
  </si>
  <si>
    <t>คุณเจ</t>
  </si>
  <si>
    <t>3100501947900</t>
  </si>
  <si>
    <t>095-712-2571</t>
  </si>
  <si>
    <t>chalee@mfec.co.th</t>
  </si>
  <si>
    <t>01756</t>
  </si>
  <si>
    <t>Rungaroon</t>
  </si>
  <si>
    <t>Burabhatthamrongkul</t>
  </si>
  <si>
    <t>รุ่งอรุณ</t>
  </si>
  <si>
    <t>บุรภัทรธำรงกุล</t>
  </si>
  <si>
    <t>Office of Kbank Managed Services</t>
  </si>
  <si>
    <t>1360400021639</t>
  </si>
  <si>
    <t>089-018-0953</t>
  </si>
  <si>
    <t>rungaroon@mfec.co.th</t>
  </si>
  <si>
    <t>01757</t>
  </si>
  <si>
    <t>Pornprasit</t>
  </si>
  <si>
    <t>Rangsiyakul</t>
  </si>
  <si>
    <t>พรประสิทธิ์</t>
  </si>
  <si>
    <t>รังสิยากูล</t>
  </si>
  <si>
    <t>คุณเป๊กโก้</t>
  </si>
  <si>
    <t>3101400712924</t>
  </si>
  <si>
    <t>081-890-1114</t>
  </si>
  <si>
    <t>pornprasit@mfec.co.th</t>
  </si>
  <si>
    <t>01758</t>
  </si>
  <si>
    <t>Sirin</t>
  </si>
  <si>
    <t>Aggaitchaya</t>
  </si>
  <si>
    <t>ศิรินทร์</t>
  </si>
  <si>
    <t>อัคคอิชยา</t>
  </si>
  <si>
    <t>คุณพีส</t>
  </si>
  <si>
    <t>1100800134092</t>
  </si>
  <si>
    <t>090-986-0649</t>
  </si>
  <si>
    <t>sirin@mfec.co.th</t>
  </si>
  <si>
    <t>01759</t>
  </si>
  <si>
    <t>Chuthai</t>
  </si>
  <si>
    <t>ชูไทย</t>
  </si>
  <si>
    <t>1101499036938</t>
  </si>
  <si>
    <t>083-888-8293</t>
  </si>
  <si>
    <t>01760</t>
  </si>
  <si>
    <t>Katchamach</t>
  </si>
  <si>
    <t>คัชมาตย์</t>
  </si>
  <si>
    <t>1709900425521</t>
  </si>
  <si>
    <t>084-639-2448</t>
  </si>
  <si>
    <t>01761</t>
  </si>
  <si>
    <t>Kongprasert</t>
  </si>
  <si>
    <t>คงประเสริฐ</t>
  </si>
  <si>
    <t>คุณปราโมทย์</t>
  </si>
  <si>
    <t>3101700780810</t>
  </si>
  <si>
    <t>Sadabpin</t>
  </si>
  <si>
    <t>Kriddanarakorn</t>
  </si>
  <si>
    <t>สดับพิณ</t>
  </si>
  <si>
    <t>กฤดานรากรณ์</t>
  </si>
  <si>
    <t>คุณหลี</t>
  </si>
  <si>
    <t>Chief of Internal Audit</t>
  </si>
  <si>
    <t>3100202106083</t>
  </si>
  <si>
    <t>081-926-4578</t>
  </si>
  <si>
    <t>sadabpin@mfec.co.th</t>
  </si>
  <si>
    <t>01763</t>
  </si>
  <si>
    <t>Prawut</t>
  </si>
  <si>
    <t>Disapirom</t>
  </si>
  <si>
    <t>ประวุฒิ</t>
  </si>
  <si>
    <t>ดิษาภิรมย์</t>
  </si>
  <si>
    <t>1102000736189</t>
  </si>
  <si>
    <t>089-045-1810</t>
  </si>
  <si>
    <t>prawut@mfec.co.th</t>
  </si>
  <si>
    <t>Thanawin</t>
  </si>
  <si>
    <t>Wangmanaopithak</t>
  </si>
  <si>
    <t>ธนวินท์</t>
  </si>
  <si>
    <t>วังมะนาวพิทักษ์</t>
  </si>
  <si>
    <t>3100904110072</t>
  </si>
  <si>
    <t>096-718-5234</t>
  </si>
  <si>
    <t>01765</t>
  </si>
  <si>
    <t>Roylarpcharoenporn</t>
  </si>
  <si>
    <t>รอยลาภเจริญพร</t>
  </si>
  <si>
    <t>คุณนพพร</t>
  </si>
  <si>
    <t>3102101088014</t>
  </si>
  <si>
    <t>01766</t>
  </si>
  <si>
    <t>Natchaphon</t>
  </si>
  <si>
    <t>Chuntaketta</t>
  </si>
  <si>
    <t>จันทรเขตต์</t>
  </si>
  <si>
    <t>คุณแน๊ท</t>
  </si>
  <si>
    <t>2100600012587</t>
  </si>
  <si>
    <t>084-557-9914</t>
  </si>
  <si>
    <t>natchaphon@mfec.co.th</t>
  </si>
  <si>
    <t>01767</t>
  </si>
  <si>
    <t>Tanyatorn</t>
  </si>
  <si>
    <t>Singhagraiwan</t>
  </si>
  <si>
    <t>ธัญญาธร</t>
  </si>
  <si>
    <t>สิงหะไกรวรรณ</t>
  </si>
  <si>
    <t>1102000814759</t>
  </si>
  <si>
    <t>089-688-6325</t>
  </si>
  <si>
    <t>tanyatorn@mfec.co.th</t>
  </si>
  <si>
    <t>01768</t>
  </si>
  <si>
    <t>Komepiraprai</t>
  </si>
  <si>
    <t>คำภิระไพร</t>
  </si>
  <si>
    <t>Software Support</t>
  </si>
  <si>
    <t>1510100130015</t>
  </si>
  <si>
    <t>082-077-4466</t>
  </si>
  <si>
    <t>supachai_ko@mfec.co.th</t>
  </si>
  <si>
    <t>01769</t>
  </si>
  <si>
    <t>Buabang</t>
  </si>
  <si>
    <t>บัวบาง</t>
  </si>
  <si>
    <t>1100700592960</t>
  </si>
  <si>
    <t>087-998-0295</t>
  </si>
  <si>
    <t>Nitchakoon</t>
  </si>
  <si>
    <t>Ketpichai</t>
  </si>
  <si>
    <t>ณิชคุณ</t>
  </si>
  <si>
    <t>เกตุพิชัย</t>
  </si>
  <si>
    <t>1820500042838</t>
  </si>
  <si>
    <t>089-012-9870</t>
  </si>
  <si>
    <t>Payung</t>
  </si>
  <si>
    <t>พยุง</t>
  </si>
  <si>
    <t>คุณแปน</t>
  </si>
  <si>
    <t>Administrator Management(Unix)</t>
  </si>
  <si>
    <t>3730600824371</t>
  </si>
  <si>
    <t>089-667-9667</t>
  </si>
  <si>
    <t>kritsada_p@mfec.co.th</t>
  </si>
  <si>
    <t>01772</t>
  </si>
  <si>
    <t>Thanaphol</t>
  </si>
  <si>
    <t>Jitthum</t>
  </si>
  <si>
    <t>จิตต์ธรรม</t>
  </si>
  <si>
    <t>3100501484501</t>
  </si>
  <si>
    <t>085-981-0605</t>
  </si>
  <si>
    <t>thanaphol@mfec.co.th</t>
  </si>
  <si>
    <t>01773</t>
  </si>
  <si>
    <t>Sratonghoy</t>
  </si>
  <si>
    <t>สระทองห้อย</t>
  </si>
  <si>
    <t>Deployment Engineer</t>
  </si>
  <si>
    <t>Deployment Management</t>
  </si>
  <si>
    <t>3720700765598</t>
  </si>
  <si>
    <t>089-017-8334</t>
  </si>
  <si>
    <t>montree_s@mfec.co.th</t>
  </si>
  <si>
    <t>01774</t>
  </si>
  <si>
    <t>Parichat</t>
  </si>
  <si>
    <t>Aiwseng</t>
  </si>
  <si>
    <t>ปาริฉัตร</t>
  </si>
  <si>
    <t>เอี่ยวเส็ง</t>
  </si>
  <si>
    <t>Tools Management</t>
  </si>
  <si>
    <t>1269900052125</t>
  </si>
  <si>
    <t>081-150-2964</t>
  </si>
  <si>
    <t>parichat@mfec.co.th</t>
  </si>
  <si>
    <t>01775</t>
  </si>
  <si>
    <t>Pacharaporn</t>
  </si>
  <si>
    <t>Manochompoo</t>
  </si>
  <si>
    <t>พชรพร</t>
  </si>
  <si>
    <t>มะโนชมภู</t>
  </si>
  <si>
    <t>คุณพชรพร</t>
  </si>
  <si>
    <t>3570900447494</t>
  </si>
  <si>
    <t>01776</t>
  </si>
  <si>
    <t>Phitsanukorn</t>
  </si>
  <si>
    <t>Theansawang</t>
  </si>
  <si>
    <t>พิษณุกรณ์</t>
  </si>
  <si>
    <t>เทียนสว่าง</t>
  </si>
  <si>
    <t>คุณโอ๊ค</t>
  </si>
  <si>
    <t>3670101620739</t>
  </si>
  <si>
    <t>086-665-4560</t>
  </si>
  <si>
    <t>phitsanukorn@mfec.co.th</t>
  </si>
  <si>
    <t>01777</t>
  </si>
  <si>
    <t>Watcharapong</t>
  </si>
  <si>
    <t>Jaisuda</t>
  </si>
  <si>
    <t>วัชรพงศ์</t>
  </si>
  <si>
    <t>ใจสุดา</t>
  </si>
  <si>
    <t>1549900165423</t>
  </si>
  <si>
    <t>081-253-5959</t>
  </si>
  <si>
    <t>watcharapong@mfec.co.th</t>
  </si>
  <si>
    <t>01778</t>
  </si>
  <si>
    <t>Chanyut</t>
  </si>
  <si>
    <t>Kanjanawong</t>
  </si>
  <si>
    <t>ชาญยุทธ</t>
  </si>
  <si>
    <t>กาญจนวงษ์</t>
  </si>
  <si>
    <t>คุณยุทธ</t>
  </si>
  <si>
    <t>3909900480526</t>
  </si>
  <si>
    <t>087-599-9451</t>
  </si>
  <si>
    <t>chanyut@mfec.co.th</t>
  </si>
  <si>
    <t>01779</t>
  </si>
  <si>
    <t>Wikrom</t>
  </si>
  <si>
    <t>Kerdkaew</t>
  </si>
  <si>
    <t>02698</t>
  </si>
  <si>
    <t>วิกรม</t>
  </si>
  <si>
    <t>เกิดแก้ว</t>
  </si>
  <si>
    <t>1709900401915</t>
  </si>
  <si>
    <t>081-018-0646</t>
  </si>
  <si>
    <t>wikrom@mfec.co.th</t>
  </si>
  <si>
    <t>01780</t>
  </si>
  <si>
    <t>Rujikajorn</t>
  </si>
  <si>
    <t>รุจิขจร</t>
  </si>
  <si>
    <t>คุณโหน่ง</t>
  </si>
  <si>
    <t>1100800323201</t>
  </si>
  <si>
    <t>096-395-4165</t>
  </si>
  <si>
    <t>pattarapol_r@mfec.co.th</t>
  </si>
  <si>
    <t>01781</t>
  </si>
  <si>
    <t>Akearoun</t>
  </si>
  <si>
    <t>Tounsoun</t>
  </si>
  <si>
    <t>เอกอรุณ</t>
  </si>
  <si>
    <t>ตันสุน</t>
  </si>
  <si>
    <t>2769900001338</t>
  </si>
  <si>
    <t>083-177-2812</t>
  </si>
  <si>
    <t>akearoun@mfec.co.th</t>
  </si>
  <si>
    <t>01782</t>
  </si>
  <si>
    <t>Suphawat</t>
  </si>
  <si>
    <t>Khuntong</t>
  </si>
  <si>
    <t>สุภวัชช</t>
  </si>
  <si>
    <t>ขันทอง</t>
  </si>
  <si>
    <t>5730100009187</t>
  </si>
  <si>
    <t>085-255-1357</t>
  </si>
  <si>
    <t>suphawat@mfec.co.th</t>
  </si>
  <si>
    <t>01783</t>
  </si>
  <si>
    <t>Sukprasert</t>
  </si>
  <si>
    <t>สุขประเสริฐ</t>
  </si>
  <si>
    <t>Senior Deployment Engineer</t>
  </si>
  <si>
    <t>1159900087701</t>
  </si>
  <si>
    <t>086-604-9995</t>
  </si>
  <si>
    <t>noppadol_s@mfec.co.th</t>
  </si>
  <si>
    <t>01784</t>
  </si>
  <si>
    <t>Preeyaporn</t>
  </si>
  <si>
    <t>Pribwai</t>
  </si>
  <si>
    <t>ปรียาพร</t>
  </si>
  <si>
    <t>พริบไหว</t>
  </si>
  <si>
    <t>1540300070156</t>
  </si>
  <si>
    <t>0-2664-5999</t>
  </si>
  <si>
    <t>086-358-0482</t>
  </si>
  <si>
    <t>preeyaporn@mfec.co.th</t>
  </si>
  <si>
    <t>01785</t>
  </si>
  <si>
    <t>Atip</t>
  </si>
  <si>
    <t>Thitisatapronkoon</t>
  </si>
  <si>
    <t>อธิป</t>
  </si>
  <si>
    <t>ธิติสถาพรกุล</t>
  </si>
  <si>
    <t>1180500066334</t>
  </si>
  <si>
    <t>085-508-2501</t>
  </si>
  <si>
    <t>atip@mfec.co.th</t>
  </si>
  <si>
    <t>01786</t>
  </si>
  <si>
    <t>Nattawat</t>
  </si>
  <si>
    <t>Sakdapisit</t>
  </si>
  <si>
    <t>ณัฐวัฒน์</t>
  </si>
  <si>
    <t>ศักดาพิสิฐ</t>
  </si>
  <si>
    <t>คุณหลุย</t>
  </si>
  <si>
    <t>1100800547711</t>
  </si>
  <si>
    <t>089-152-9012</t>
  </si>
  <si>
    <t>nattawat@mfec.co.th</t>
  </si>
  <si>
    <t>01787</t>
  </si>
  <si>
    <t>Tiramanat</t>
  </si>
  <si>
    <t>Boonma</t>
  </si>
  <si>
    <t>ถิรมนัส</t>
  </si>
  <si>
    <t>บุญมา</t>
  </si>
  <si>
    <t>1709900491345</t>
  </si>
  <si>
    <t>089-544-0080</t>
  </si>
  <si>
    <t>tiramanat@mfec.co.th</t>
  </si>
  <si>
    <t>01788</t>
  </si>
  <si>
    <t>Voravan</t>
  </si>
  <si>
    <t>Charnsawat</t>
  </si>
  <si>
    <t>วรวรรณ</t>
  </si>
  <si>
    <t>ชาญสวัสดิ์</t>
  </si>
  <si>
    <t>1809900273568</t>
  </si>
  <si>
    <t>087-783-9922</t>
  </si>
  <si>
    <t>voravan@mfec.co.th</t>
  </si>
  <si>
    <t>01789</t>
  </si>
  <si>
    <t>Supanich</t>
  </si>
  <si>
    <t>Sangchawee</t>
  </si>
  <si>
    <t>สุภนิช</t>
  </si>
  <si>
    <t>แสงฉวี</t>
  </si>
  <si>
    <t>คุณนิช</t>
  </si>
  <si>
    <t>1100400062914</t>
  </si>
  <si>
    <t>083-542-7534</t>
  </si>
  <si>
    <t>supanich@mfec.co.th</t>
  </si>
  <si>
    <t>01790</t>
  </si>
  <si>
    <t>Uthaiwattananon</t>
  </si>
  <si>
    <t>อุทัยวัฒนานนท์</t>
  </si>
  <si>
    <t>1669900033011</t>
  </si>
  <si>
    <t>086-214-9214</t>
  </si>
  <si>
    <t>arnon_u@mfec.co.th</t>
  </si>
  <si>
    <t>01791</t>
  </si>
  <si>
    <t>Krisda</t>
  </si>
  <si>
    <t>Kallayanapark</t>
  </si>
  <si>
    <t>กัลยาณภาคย์</t>
  </si>
  <si>
    <t>คุณตง</t>
  </si>
  <si>
    <t>1601000004808</t>
  </si>
  <si>
    <t>082-755-1552</t>
  </si>
  <si>
    <t>krisda@mfec.co.th</t>
  </si>
  <si>
    <t>01792</t>
  </si>
  <si>
    <t>Panit</t>
  </si>
  <si>
    <t>Srihongse</t>
  </si>
  <si>
    <t>พานิช</t>
  </si>
  <si>
    <t>ศรีหงส์</t>
  </si>
  <si>
    <t>3101700189259</t>
  </si>
  <si>
    <t>091-414-8493</t>
  </si>
  <si>
    <t>panit@mfec.co.th</t>
  </si>
  <si>
    <t>01793</t>
  </si>
  <si>
    <t>Ruthairat</t>
  </si>
  <si>
    <t>Rungrat</t>
  </si>
  <si>
    <t>เรืองรัตน์</t>
  </si>
  <si>
    <t>คุณกอร์</t>
  </si>
  <si>
    <t>1801600121137</t>
  </si>
  <si>
    <t>087-267-3644</t>
  </si>
  <si>
    <t>ruthairat@mfec.co.th</t>
  </si>
  <si>
    <t>01794</t>
  </si>
  <si>
    <t>Witawat</t>
  </si>
  <si>
    <t>Theeprasombat</t>
  </si>
  <si>
    <t>วิทวัส</t>
  </si>
  <si>
    <t>ทีปะสมบัติ</t>
  </si>
  <si>
    <t>คุณเบส</t>
  </si>
  <si>
    <t>1101500391759</t>
  </si>
  <si>
    <t>082-705-6968</t>
  </si>
  <si>
    <t>witawat@mfec.co.th</t>
  </si>
  <si>
    <t>01795</t>
  </si>
  <si>
    <t>Dachopon</t>
  </si>
  <si>
    <t>Sriittiyavat</t>
  </si>
  <si>
    <t>เดโชพล</t>
  </si>
  <si>
    <t>ศรีอิทธิยาเวทย์</t>
  </si>
  <si>
    <t>คุณฟาร์ม</t>
  </si>
  <si>
    <t>1250100100909</t>
  </si>
  <si>
    <t>081-290-3675</t>
  </si>
  <si>
    <t>dachopon@mfec.co.th</t>
  </si>
  <si>
    <t>01796</t>
  </si>
  <si>
    <t>Natdaporn</t>
  </si>
  <si>
    <t>Lerglappananon</t>
  </si>
  <si>
    <t>นัฐดาพร</t>
  </si>
  <si>
    <t>ฤกษ์ลัภนะนนท์</t>
  </si>
  <si>
    <t>คุณมิ้น</t>
  </si>
  <si>
    <t>1101401692866</t>
  </si>
  <si>
    <t>081-834-3491</t>
  </si>
  <si>
    <t>natdaporn@mfec.co.th</t>
  </si>
  <si>
    <t>01797</t>
  </si>
  <si>
    <t>Pornrudee</t>
  </si>
  <si>
    <t>Atthasampunna</t>
  </si>
  <si>
    <t>พรฤดี</t>
  </si>
  <si>
    <t>อัตถะสัมปุณณะ</t>
  </si>
  <si>
    <t>คุณตาว</t>
  </si>
  <si>
    <t>4199900002981</t>
  </si>
  <si>
    <t>085-252-4849</t>
  </si>
  <si>
    <t>pornrudee@mfec.co.th</t>
  </si>
  <si>
    <t>Anusit</t>
  </si>
  <si>
    <t>Siriwattapong</t>
  </si>
  <si>
    <t>อนุศิษฏ์</t>
  </si>
  <si>
    <t>ศิริวัฒพงศ์</t>
  </si>
  <si>
    <t>1600100241967</t>
  </si>
  <si>
    <t>087-800-6644</t>
  </si>
  <si>
    <t>01799</t>
  </si>
  <si>
    <t>Sansana</t>
  </si>
  <si>
    <t>Rattanawiroge</t>
  </si>
  <si>
    <t>ศันสนะ</t>
  </si>
  <si>
    <t>รัตนวิโรจน์</t>
  </si>
  <si>
    <t>3110101675376</t>
  </si>
  <si>
    <t>089-950-9725</t>
  </si>
  <si>
    <t>sansana@mfec.co.th</t>
  </si>
  <si>
    <t>01800</t>
  </si>
  <si>
    <t>Nida</t>
  </si>
  <si>
    <t>Wongnapakarn</t>
  </si>
  <si>
    <t>นิดา</t>
  </si>
  <si>
    <t>วงศ์นภากาญจน์</t>
  </si>
  <si>
    <t>1100800548792</t>
  </si>
  <si>
    <t>086-774-3542</t>
  </si>
  <si>
    <t>nida@mfec.co.th</t>
  </si>
  <si>
    <t>01801</t>
  </si>
  <si>
    <t>Komkrit</t>
  </si>
  <si>
    <t>Sriwashirasrej</t>
  </si>
  <si>
    <t>คมกฤช</t>
  </si>
  <si>
    <t>ศรีวชิราเศรษฐ์</t>
  </si>
  <si>
    <t>คุณเบน</t>
  </si>
  <si>
    <t>1103300016620</t>
  </si>
  <si>
    <t>084-123-4475</t>
  </si>
  <si>
    <t>komkrit@mfec.co.th</t>
  </si>
  <si>
    <t>01802</t>
  </si>
  <si>
    <t>Chutatip</t>
  </si>
  <si>
    <t>Sinlapakhong</t>
  </si>
  <si>
    <t>จุฑาทิพย์</t>
  </si>
  <si>
    <t>ศิลปคง</t>
  </si>
  <si>
    <t>คุณหมิว</t>
  </si>
  <si>
    <t>1709900470593</t>
  </si>
  <si>
    <t>085-198-1496</t>
  </si>
  <si>
    <t>chutatip@mfec.co.th</t>
  </si>
  <si>
    <t>01803</t>
  </si>
  <si>
    <t>Kwanrapee</t>
  </si>
  <si>
    <t>Promsiri</t>
  </si>
  <si>
    <t>ขวัญรพี</t>
  </si>
  <si>
    <t>พรหมศิริ</t>
  </si>
  <si>
    <t>คุณมุก</t>
  </si>
  <si>
    <t>1103700001832</t>
  </si>
  <si>
    <t>085-779-4378</t>
  </si>
  <si>
    <t>kwanrapee@mfec.co.th</t>
  </si>
  <si>
    <t>01804</t>
  </si>
  <si>
    <t>Pueng-or</t>
  </si>
  <si>
    <t>พึ่งอ้อ</t>
  </si>
  <si>
    <t>คุณกิต</t>
  </si>
  <si>
    <t>1150600079101</t>
  </si>
  <si>
    <t>088-234-5428</t>
  </si>
  <si>
    <t>01805</t>
  </si>
  <si>
    <t>Katchalar</t>
  </si>
  <si>
    <t>Thananuwatwatthana</t>
  </si>
  <si>
    <t>กัชชลา</t>
  </si>
  <si>
    <t>ธนานุวัฒน์วัฒนา</t>
  </si>
  <si>
    <t>คุณลูกตาล</t>
  </si>
  <si>
    <t>1100200571122</t>
  </si>
  <si>
    <t>089-775-3557</t>
  </si>
  <si>
    <t>katchalar@mfec.co.th</t>
  </si>
  <si>
    <t>01806</t>
  </si>
  <si>
    <t>Patamaporn</t>
  </si>
  <si>
    <t>Narkarach</t>
  </si>
  <si>
    <t>ปัทมพร</t>
  </si>
  <si>
    <t>นาคราช</t>
  </si>
  <si>
    <t>คุณอุ๋ย</t>
  </si>
  <si>
    <t>1209700273004</t>
  </si>
  <si>
    <t>087-105-0711</t>
  </si>
  <si>
    <t>patamaporn@mfec.co.th</t>
  </si>
  <si>
    <t>01807</t>
  </si>
  <si>
    <t>Chayapol</t>
  </si>
  <si>
    <t>Khomsorn</t>
  </si>
  <si>
    <t>ชยพล</t>
  </si>
  <si>
    <t>คำสอน</t>
  </si>
  <si>
    <t>Presales &amp; Support</t>
  </si>
  <si>
    <t>3101202844123</t>
  </si>
  <si>
    <t>081-497-9969</t>
  </si>
  <si>
    <t>chayapol@mfec.co.th</t>
  </si>
  <si>
    <t>01808</t>
  </si>
  <si>
    <t>Kanchat</t>
  </si>
  <si>
    <t>Banyam</t>
  </si>
  <si>
    <t>คันฉัตร</t>
  </si>
  <si>
    <t>บานแย้ม</t>
  </si>
  <si>
    <t>3101201503896</t>
  </si>
  <si>
    <t>087-561-0676</t>
  </si>
  <si>
    <t>kanchat@mfec.co.th</t>
  </si>
  <si>
    <t>01809</t>
  </si>
  <si>
    <t>Puunyapat</t>
  </si>
  <si>
    <t>Rakmun</t>
  </si>
  <si>
    <t>ปุญญพัฒน์</t>
  </si>
  <si>
    <t>รักมั่น</t>
  </si>
  <si>
    <t>3102300392023</t>
  </si>
  <si>
    <t>086-555-2050</t>
  </si>
  <si>
    <t>puunyapat@mfec.co.th</t>
  </si>
  <si>
    <t>01810</t>
  </si>
  <si>
    <t>Jetsada</t>
  </si>
  <si>
    <t>Suwaphanwattana</t>
  </si>
  <si>
    <t>สุวพันธุ์วัฒนา</t>
  </si>
  <si>
    <t>1101401555559</t>
  </si>
  <si>
    <t>084-010-0707</t>
  </si>
  <si>
    <t>jetsada@mfec.co.th</t>
  </si>
  <si>
    <t>01811</t>
  </si>
  <si>
    <t>Durongrit</t>
  </si>
  <si>
    <t>Ngernchuklin</t>
  </si>
  <si>
    <t>ดุรงค์ฤทธิ์</t>
  </si>
  <si>
    <t>เงินชูกลิ่น</t>
  </si>
  <si>
    <t>3809900191215</t>
  </si>
  <si>
    <t>081-646-7465</t>
  </si>
  <si>
    <t>durongrit@mfec.co.th</t>
  </si>
  <si>
    <t>01812</t>
  </si>
  <si>
    <t>Roopitak</t>
  </si>
  <si>
    <t>หรูพิทักษ์</t>
  </si>
  <si>
    <t>3102400085483</t>
  </si>
  <si>
    <t>080-587-9676</t>
  </si>
  <si>
    <t>01813</t>
  </si>
  <si>
    <t>Thanawit</t>
  </si>
  <si>
    <t>Oudomwan</t>
  </si>
  <si>
    <t>ธนวิชญ์</t>
  </si>
  <si>
    <t>อุดมวรรณ</t>
  </si>
  <si>
    <t>1101401669643</t>
  </si>
  <si>
    <t>087-565-3752</t>
  </si>
  <si>
    <t>thanawit@mfec.co.th</t>
  </si>
  <si>
    <t>01814</t>
  </si>
  <si>
    <t>Sittipong</t>
  </si>
  <si>
    <t>Kewha</t>
  </si>
  <si>
    <t>สิทธิพงษ์</t>
  </si>
  <si>
    <t>คิวหา</t>
  </si>
  <si>
    <t>1720600049231</t>
  </si>
  <si>
    <t>087-992-9908</t>
  </si>
  <si>
    <t>sittipong_k@mfec.co.th</t>
  </si>
  <si>
    <t>Rattanon</t>
  </si>
  <si>
    <t>Peangmeesri</t>
  </si>
  <si>
    <t>รฐนนท์</t>
  </si>
  <si>
    <t>เพ็งมีศรี</t>
  </si>
  <si>
    <t>คุณเจฟ</t>
  </si>
  <si>
    <t>1100701039474</t>
  </si>
  <si>
    <t>083-043-3493</t>
  </si>
  <si>
    <t>01816</t>
  </si>
  <si>
    <t>Thiwakorn</t>
  </si>
  <si>
    <t>Phimsa</t>
  </si>
  <si>
    <t>ธิวากรณ์</t>
  </si>
  <si>
    <t>พิมพ์สา</t>
  </si>
  <si>
    <t>1341200043125</t>
  </si>
  <si>
    <t>083-128-5883</t>
  </si>
  <si>
    <t>thiwakorn@mfec.co.th</t>
  </si>
  <si>
    <t>01817</t>
  </si>
  <si>
    <t>Boonwong</t>
  </si>
  <si>
    <t>บุญวงศ์</t>
  </si>
  <si>
    <t>3730500430720</t>
  </si>
  <si>
    <t>081-559-4459</t>
  </si>
  <si>
    <t>siriporn@mfec.co.th</t>
  </si>
  <si>
    <t>01818</t>
  </si>
  <si>
    <t>Todsapon</t>
  </si>
  <si>
    <t>Kumriab</t>
  </si>
  <si>
    <t>คำเรียบ</t>
  </si>
  <si>
    <t>คุณทิว</t>
  </si>
  <si>
    <t>1419990005961</t>
  </si>
  <si>
    <t>080-616-0749</t>
  </si>
  <si>
    <t>todsapon@mfec.co.th</t>
  </si>
  <si>
    <t>01819</t>
  </si>
  <si>
    <t>Leesuntornpaisan</t>
  </si>
  <si>
    <t>ลี้สุนทรไพศาล</t>
  </si>
  <si>
    <t>คุณชิ้ม</t>
  </si>
  <si>
    <t>1219900170209</t>
  </si>
  <si>
    <t>085-091-7517</t>
  </si>
  <si>
    <t>nattapong_l@mfec.co.th</t>
  </si>
  <si>
    <t>01820</t>
  </si>
  <si>
    <t>Ukarapol</t>
  </si>
  <si>
    <t>Phomwong</t>
  </si>
  <si>
    <t>พรมวงค์</t>
  </si>
  <si>
    <t>คุณลี่</t>
  </si>
  <si>
    <t>1451000160143</t>
  </si>
  <si>
    <t>085-085-3281</t>
  </si>
  <si>
    <t>ukarapol@mfec.co.th</t>
  </si>
  <si>
    <t>01821</t>
  </si>
  <si>
    <t>Moonkhum</t>
  </si>
  <si>
    <t>หมุนขำ</t>
  </si>
  <si>
    <t>Software Architect</t>
  </si>
  <si>
    <t>3800700530611</t>
  </si>
  <si>
    <t>081-667-3322</t>
  </si>
  <si>
    <t>teerapong_m@mfec.co.th</t>
  </si>
  <si>
    <t>01822</t>
  </si>
  <si>
    <t>Khomkrit</t>
  </si>
  <si>
    <t>Khorchurnklang</t>
  </si>
  <si>
    <t>คมกริช</t>
  </si>
  <si>
    <t>ขอเชิญกลาง</t>
  </si>
  <si>
    <t>1679900144778</t>
  </si>
  <si>
    <t>083-581-6928</t>
  </si>
  <si>
    <t>khomkrit@mfec.co.th</t>
  </si>
  <si>
    <t>01823</t>
  </si>
  <si>
    <t>Teerayut</t>
  </si>
  <si>
    <t>Tanasan</t>
  </si>
  <si>
    <t>ธนะสันต์</t>
  </si>
  <si>
    <t>1729900090677</t>
  </si>
  <si>
    <t>081-991-9593</t>
  </si>
  <si>
    <t>teerayut@mfec.co.th</t>
  </si>
  <si>
    <t>01824</t>
  </si>
  <si>
    <t>Nutapong</t>
  </si>
  <si>
    <t>Permsup</t>
  </si>
  <si>
    <t>ณัทพงศ์</t>
  </si>
  <si>
    <t>เพิ่มทรัพย์</t>
  </si>
  <si>
    <t>3210100759389</t>
  </si>
  <si>
    <t>081-589-6020</t>
  </si>
  <si>
    <t>nutapong@mfec.co.th</t>
  </si>
  <si>
    <t>01825</t>
  </si>
  <si>
    <t>Pakee-issara</t>
  </si>
  <si>
    <t>ภาคีอิสสระ</t>
  </si>
  <si>
    <t>คุณอินดี้</t>
  </si>
  <si>
    <t>1309900380369</t>
  </si>
  <si>
    <t>089-847-0877</t>
  </si>
  <si>
    <t>pongsak_p@mfec.co.th</t>
  </si>
  <si>
    <t>01826</t>
  </si>
  <si>
    <t>Senasutum</t>
  </si>
  <si>
    <t>เสนาสุธรรม</t>
  </si>
  <si>
    <t>1100701072994</t>
  </si>
  <si>
    <t>086-392-0271</t>
  </si>
  <si>
    <t>tanapol_s@mfec.co.th</t>
  </si>
  <si>
    <t>01827</t>
  </si>
  <si>
    <t>Ekawuth</t>
  </si>
  <si>
    <t>Srimontol</t>
  </si>
  <si>
    <t>เอกวุฒิ</t>
  </si>
  <si>
    <t>ศรีมณฑล</t>
  </si>
  <si>
    <t>1100400415736</t>
  </si>
  <si>
    <t>084-097-2284</t>
  </si>
  <si>
    <t>ekawuth@mfec.co.th</t>
  </si>
  <si>
    <t>01828</t>
  </si>
  <si>
    <t>Kusonsawat</t>
  </si>
  <si>
    <t>กุศลสวัสดิ์</t>
  </si>
  <si>
    <t>1709900304286</t>
  </si>
  <si>
    <t>089-199-1882</t>
  </si>
  <si>
    <t>01829</t>
  </si>
  <si>
    <t>Piyaphong</t>
  </si>
  <si>
    <t>Chunpan</t>
  </si>
  <si>
    <t>ปิยะพงศ์</t>
  </si>
  <si>
    <t>จันทร์ปาน</t>
  </si>
  <si>
    <t>2939900006532</t>
  </si>
  <si>
    <t>083-041-5604</t>
  </si>
  <si>
    <t>piyaphong@mfec.co.th</t>
  </si>
  <si>
    <t>01830</t>
  </si>
  <si>
    <t>Jedsada</t>
  </si>
  <si>
    <t>Sukputkit</t>
  </si>
  <si>
    <t>สุขพืชกิจ</t>
  </si>
  <si>
    <t>คุณนกยูง</t>
  </si>
  <si>
    <t>IT Service Operation Officer</t>
  </si>
  <si>
    <t>1101401630470</t>
  </si>
  <si>
    <t>090-963-4919</t>
  </si>
  <si>
    <t>jedsada@mfec.co.th</t>
  </si>
  <si>
    <t>01831</t>
  </si>
  <si>
    <t>Siwa</t>
  </si>
  <si>
    <t>Nanchinda</t>
  </si>
  <si>
    <t>สิวะ</t>
  </si>
  <si>
    <t>นันจินดา</t>
  </si>
  <si>
    <t>คุณวะ</t>
  </si>
  <si>
    <t>1469900139652</t>
  </si>
  <si>
    <t>090-839-5643</t>
  </si>
  <si>
    <t>siwa@mfec.co.th</t>
  </si>
  <si>
    <t>01832</t>
  </si>
  <si>
    <t>Singkaew</t>
  </si>
  <si>
    <t>สิงห์แก้ว</t>
  </si>
  <si>
    <t>1650200028769</t>
  </si>
  <si>
    <t>089-706-9229</t>
  </si>
  <si>
    <t>pongsakorn_s@mfec.co.th</t>
  </si>
  <si>
    <t>01833</t>
  </si>
  <si>
    <t>Attphon</t>
  </si>
  <si>
    <t>Boonla</t>
  </si>
  <si>
    <t>บุญหล้า</t>
  </si>
  <si>
    <t>1350400085122</t>
  </si>
  <si>
    <t>089-856-6778</t>
  </si>
  <si>
    <t>attphon@mfec.co.th</t>
  </si>
  <si>
    <t>Bussagorn</t>
  </si>
  <si>
    <t>Leejoeiwara</t>
  </si>
  <si>
    <t>บุษกรณ์</t>
  </si>
  <si>
    <t>ลีเจ้ยวะระ</t>
  </si>
  <si>
    <t>คุณบุษ</t>
  </si>
  <si>
    <t>Vice President Corporate Marketing</t>
  </si>
  <si>
    <t>5400299008212</t>
  </si>
  <si>
    <t>089-816-4841</t>
  </si>
  <si>
    <t>buss@mfec.co.th</t>
  </si>
  <si>
    <t>01835</t>
  </si>
  <si>
    <t>Sawatsalung</t>
  </si>
  <si>
    <t>สวัสดิ์สลุง</t>
  </si>
  <si>
    <t>1350300062562</t>
  </si>
  <si>
    <t>083-705-7140</t>
  </si>
  <si>
    <t>surasak_s@mfec.co.th</t>
  </si>
  <si>
    <t>01836</t>
  </si>
  <si>
    <t>Gingpo</t>
  </si>
  <si>
    <t>กิ่งโพธิ์</t>
  </si>
  <si>
    <t>1309900101761</t>
  </si>
  <si>
    <t>086-833-6914</t>
  </si>
  <si>
    <t>danai_g@mfec.co.th</t>
  </si>
  <si>
    <t>01837</t>
  </si>
  <si>
    <t>Chayanan</t>
  </si>
  <si>
    <t>Tonpromram</t>
  </si>
  <si>
    <t>ชญาน์ณันท์</t>
  </si>
  <si>
    <t>ตนพรมรัมย์</t>
  </si>
  <si>
    <t>1199900133045</t>
  </si>
  <si>
    <t>089-409-1945</t>
  </si>
  <si>
    <t>chayanan@mfec.co.th</t>
  </si>
  <si>
    <t>01838</t>
  </si>
  <si>
    <t>Yanee</t>
  </si>
  <si>
    <t>Promchote</t>
  </si>
  <si>
    <t>ญาณี</t>
  </si>
  <si>
    <t>พรหมโชติ</t>
  </si>
  <si>
    <t>คุณปังปอนด์</t>
  </si>
  <si>
    <t>Deployment &amp; Middleware Management</t>
  </si>
  <si>
    <t>1809900308108</t>
  </si>
  <si>
    <t>083-296-3404</t>
  </si>
  <si>
    <t>yanee@mfec.co.th</t>
  </si>
  <si>
    <t>01839</t>
  </si>
  <si>
    <t>Ronnarong</t>
  </si>
  <si>
    <t>Onpeng</t>
  </si>
  <si>
    <t>รณรงค์</t>
  </si>
  <si>
    <t>อันเพ็ง</t>
  </si>
  <si>
    <t>คุณจ้ำ</t>
  </si>
  <si>
    <t>3860100557888</t>
  </si>
  <si>
    <t>086-615-8833</t>
  </si>
  <si>
    <t>ronnarong@mfec.co.th</t>
  </si>
  <si>
    <t>01840</t>
  </si>
  <si>
    <t>Witthaya</t>
  </si>
  <si>
    <t>Saengkla</t>
  </si>
  <si>
    <t>แสงกล้า</t>
  </si>
  <si>
    <t>คุณแจ็ค</t>
  </si>
  <si>
    <t>3140500306994</t>
  </si>
  <si>
    <t>089-660-8781</t>
  </si>
  <si>
    <t>witthaya@mfec.co.th</t>
  </si>
  <si>
    <t>01841</t>
  </si>
  <si>
    <t>Bundit</t>
  </si>
  <si>
    <t>Mekiyanon</t>
  </si>
  <si>
    <t>บัณฑิต</t>
  </si>
  <si>
    <t>เมฆิยานนท์</t>
  </si>
  <si>
    <t>คุณดิต</t>
  </si>
  <si>
    <t>3909801093605</t>
  </si>
  <si>
    <t>02-664-9999</t>
  </si>
  <si>
    <t>084-774-8904</t>
  </si>
  <si>
    <t>bundit_m@mfec.co.th</t>
  </si>
  <si>
    <t>01842</t>
  </si>
  <si>
    <t>Peerawan</t>
  </si>
  <si>
    <t>Muicharoen</t>
  </si>
  <si>
    <t>พีรวรรณ</t>
  </si>
  <si>
    <t>มุยเจริญ</t>
  </si>
  <si>
    <t>คุณดุ๊ดดิ๊ด</t>
  </si>
  <si>
    <t>1101500485338</t>
  </si>
  <si>
    <t>087-675-2722</t>
  </si>
  <si>
    <t>peerawan@mfec.co.th</t>
  </si>
  <si>
    <t>01843</t>
  </si>
  <si>
    <t>Pajaree</t>
  </si>
  <si>
    <t>Sungam</t>
  </si>
  <si>
    <t>ปาจรีย์</t>
  </si>
  <si>
    <t>สุงาม</t>
  </si>
  <si>
    <t>1100400282451</t>
  </si>
  <si>
    <t>087-511-9865</t>
  </si>
  <si>
    <t>pajaree@mfec.co.th</t>
  </si>
  <si>
    <t>01844</t>
  </si>
  <si>
    <t>Wilairat</t>
  </si>
  <si>
    <t>Thonphonkrang</t>
  </si>
  <si>
    <t>DUMMY5</t>
  </si>
  <si>
    <t>วิไลรัตน์</t>
  </si>
  <si>
    <t>ทนพลกรัง</t>
  </si>
  <si>
    <t>คุณแหวว</t>
  </si>
  <si>
    <t>3300100713388</t>
  </si>
  <si>
    <t>02-821-7997</t>
  </si>
  <si>
    <t>081-266-5327</t>
  </si>
  <si>
    <t>wilairat@mfec.co.th</t>
  </si>
  <si>
    <t>01845</t>
  </si>
  <si>
    <t>Nipath</t>
  </si>
  <si>
    <t>Chumchern</t>
  </si>
  <si>
    <t>ชุ่มชื่น</t>
  </si>
  <si>
    <t>1101401594228</t>
  </si>
  <si>
    <t>080-953-0489</t>
  </si>
  <si>
    <t>nipath@mfec.co.th</t>
  </si>
  <si>
    <t>01846</t>
  </si>
  <si>
    <t>Bantita</t>
  </si>
  <si>
    <t>Plengpanich</t>
  </si>
  <si>
    <t>บัณฑิตา</t>
  </si>
  <si>
    <t>เปล่งพานิช</t>
  </si>
  <si>
    <t>Business Development Coordinator</t>
  </si>
  <si>
    <t>1100500146613</t>
  </si>
  <si>
    <t>089-661-4417</t>
  </si>
  <si>
    <t>bantita@mfec.co.th</t>
  </si>
  <si>
    <t>01847</t>
  </si>
  <si>
    <t>Suchada</t>
  </si>
  <si>
    <t>Luengsakoonthai</t>
  </si>
  <si>
    <t>สุชาดา</t>
  </si>
  <si>
    <t>เหลืองสกุลไทย</t>
  </si>
  <si>
    <t>1329900273287</t>
  </si>
  <si>
    <t>081-966-9185</t>
  </si>
  <si>
    <t>suchada@mfec.co.th</t>
  </si>
  <si>
    <t>01848</t>
  </si>
  <si>
    <t>Makpadungkeat</t>
  </si>
  <si>
    <t>เมฆผดุงเกียรติ</t>
  </si>
  <si>
    <t>คุณปู่</t>
  </si>
  <si>
    <t>3259900079933</t>
  </si>
  <si>
    <t>085-321-7004</t>
  </si>
  <si>
    <t>surasak_m@mfec.co.th</t>
  </si>
  <si>
    <t>01849</t>
  </si>
  <si>
    <t>Tavee</t>
  </si>
  <si>
    <t>Manavathongchai</t>
  </si>
  <si>
    <t>ทวี</t>
  </si>
  <si>
    <t>มานวธงชัย</t>
  </si>
  <si>
    <t>3101800433682</t>
  </si>
  <si>
    <t>086-518-1477</t>
  </si>
  <si>
    <t>tavee@mfec.co.th</t>
  </si>
  <si>
    <t>01850</t>
  </si>
  <si>
    <t>Netnapa</t>
  </si>
  <si>
    <t>Yammak</t>
  </si>
  <si>
    <t>แย้มมาก</t>
  </si>
  <si>
    <t>1189900096026</t>
  </si>
  <si>
    <t>087-006-9202</t>
  </si>
  <si>
    <t>netnapa@mfec.co.th</t>
  </si>
  <si>
    <t>01851</t>
  </si>
  <si>
    <t>Suphatcha</t>
  </si>
  <si>
    <t>Chanhomkesorn</t>
  </si>
  <si>
    <t>สุพัชชา</t>
  </si>
  <si>
    <t>จันทร์หอมเกษร</t>
  </si>
  <si>
    <t>Software Tester</t>
  </si>
  <si>
    <t>1229900352064</t>
  </si>
  <si>
    <t>090-970-0545</t>
  </si>
  <si>
    <t>suphatcha@mfec.co.th</t>
  </si>
  <si>
    <t>01852</t>
  </si>
  <si>
    <t>Pralop</t>
  </si>
  <si>
    <t>Sutivaree</t>
  </si>
  <si>
    <t>ประลภย์</t>
  </si>
  <si>
    <t>สุทธิวารี</t>
  </si>
  <si>
    <t>1209600087080</t>
  </si>
  <si>
    <t>083-081-0821</t>
  </si>
  <si>
    <t>pralop@mfec.co.th</t>
  </si>
  <si>
    <t>01853</t>
  </si>
  <si>
    <t>Busabongkot</t>
  </si>
  <si>
    <t>บุษบงกช</t>
  </si>
  <si>
    <t>3101701831965</t>
  </si>
  <si>
    <t>086-981-3399</t>
  </si>
  <si>
    <t>01854</t>
  </si>
  <si>
    <t>Tantiviriyangkul</t>
  </si>
  <si>
    <t>ตันติวิริยางกูร</t>
  </si>
  <si>
    <t>คุณภัทร</t>
  </si>
  <si>
    <t>3102000551002</t>
  </si>
  <si>
    <t>087-556-6888</t>
  </si>
  <si>
    <t>napat_t@mfec.co.th</t>
  </si>
  <si>
    <t>01855</t>
  </si>
  <si>
    <t>Uraiwan</t>
  </si>
  <si>
    <t>Paka</t>
  </si>
  <si>
    <t>อุไรวรรณ</t>
  </si>
  <si>
    <t>ผากา</t>
  </si>
  <si>
    <t>คุณยู</t>
  </si>
  <si>
    <t>Senior Receivable &amp; Sub Companies Accountant</t>
  </si>
  <si>
    <t>3490100584579</t>
  </si>
  <si>
    <t>02-821-7917</t>
  </si>
  <si>
    <t>087-346-9868</t>
  </si>
  <si>
    <t>uraiwan@mfec.co.th</t>
  </si>
  <si>
    <t>01856</t>
  </si>
  <si>
    <t>Kannida</t>
  </si>
  <si>
    <t>Paengkhamsai</t>
  </si>
  <si>
    <t>กาญนิดา</t>
  </si>
  <si>
    <t>แปงคำใส</t>
  </si>
  <si>
    <t>1550800035830</t>
  </si>
  <si>
    <t>087-192-1722</t>
  </si>
  <si>
    <t>kannida@mfec.co.th</t>
  </si>
  <si>
    <t>01857</t>
  </si>
  <si>
    <t>Suthee</t>
  </si>
  <si>
    <t>Kouwnual</t>
  </si>
  <si>
    <t>สุธีร์</t>
  </si>
  <si>
    <t>ขาวนวล</t>
  </si>
  <si>
    <t>คุณจอร์ส</t>
  </si>
  <si>
    <t>3210100451821</t>
  </si>
  <si>
    <t>085-352-9465</t>
  </si>
  <si>
    <t>suthee@mfec.co.th</t>
  </si>
  <si>
    <t>01858</t>
  </si>
  <si>
    <t>01859</t>
  </si>
  <si>
    <t>Kasempong</t>
  </si>
  <si>
    <t>Thamrongsrisakul</t>
  </si>
  <si>
    <t>เกษมพงศ์</t>
  </si>
  <si>
    <t>ธำรงศรีสกุล</t>
  </si>
  <si>
    <t>1102000347557</t>
  </si>
  <si>
    <t>086-664-4545</t>
  </si>
  <si>
    <t>kasempong@mfec.co.th</t>
  </si>
  <si>
    <t>01860</t>
  </si>
  <si>
    <t>Nunyaphol</t>
  </si>
  <si>
    <t>Wiwitawan</t>
  </si>
  <si>
    <t>นัญพล</t>
  </si>
  <si>
    <t>วิวิธวรรธ์</t>
  </si>
  <si>
    <t>1100800093264</t>
  </si>
  <si>
    <t>089-233-6777</t>
  </si>
  <si>
    <t>nunyaphol@mfec.co.th</t>
  </si>
  <si>
    <t>01861</t>
  </si>
  <si>
    <t>Natchanon</t>
  </si>
  <si>
    <t>Bangrat</t>
  </si>
  <si>
    <t>ณัฐชนน</t>
  </si>
  <si>
    <t>บางรัตน์</t>
  </si>
  <si>
    <t>1103700137335</t>
  </si>
  <si>
    <t>083-779-0672</t>
  </si>
  <si>
    <t>natchanon_b@mfec.co.th</t>
  </si>
  <si>
    <t>01862</t>
  </si>
  <si>
    <t>Thitiwan</t>
  </si>
  <si>
    <t>Vanno</t>
  </si>
  <si>
    <t>ฐิติวรรณ</t>
  </si>
  <si>
    <t>วรรโณ</t>
  </si>
  <si>
    <t>คุณขิง</t>
  </si>
  <si>
    <t>1909800520554</t>
  </si>
  <si>
    <t>094-570-8787</t>
  </si>
  <si>
    <t>thitiwan@mfec.co.th</t>
  </si>
  <si>
    <t>01863</t>
  </si>
  <si>
    <t>Chisarat</t>
  </si>
  <si>
    <t>Pratyawongchai</t>
  </si>
  <si>
    <t>ชิศรัสย์</t>
  </si>
  <si>
    <t>ปรัชญาวงศ์ชัย</t>
  </si>
  <si>
    <t>1309900718491</t>
  </si>
  <si>
    <t>085-154-6140</t>
  </si>
  <si>
    <t>chisarat@mfec.co.th</t>
  </si>
  <si>
    <t>01864</t>
  </si>
  <si>
    <t>Sahatchai</t>
  </si>
  <si>
    <t>Songsrikitikul</t>
  </si>
  <si>
    <t>สหัสชัย</t>
  </si>
  <si>
    <t>ทรงศรีกิตติกุล</t>
  </si>
  <si>
    <t>คุณทอม</t>
  </si>
  <si>
    <t>1100400191722</t>
  </si>
  <si>
    <t>089-773-5132</t>
  </si>
  <si>
    <t>sahatchai@mfec.co.th</t>
  </si>
  <si>
    <t>01865</t>
  </si>
  <si>
    <t>Napassakorn</t>
  </si>
  <si>
    <t>Vasunan</t>
  </si>
  <si>
    <t>นภัสกร</t>
  </si>
  <si>
    <t>วสุนันต์</t>
  </si>
  <si>
    <t>คุณบิล</t>
  </si>
  <si>
    <t>1100800580696</t>
  </si>
  <si>
    <t>094-557-5581</t>
  </si>
  <si>
    <t>napassakorn@mfec.co.th</t>
  </si>
  <si>
    <t>01866</t>
  </si>
  <si>
    <t>Karin</t>
  </si>
  <si>
    <t>Naak-in</t>
  </si>
  <si>
    <t>กรินทร์</t>
  </si>
  <si>
    <t>นาคอินทร์</t>
  </si>
  <si>
    <t>คุณบาย</t>
  </si>
  <si>
    <t>3769900141685</t>
  </si>
  <si>
    <t>032-428-530</t>
  </si>
  <si>
    <t>081-735-5505</t>
  </si>
  <si>
    <t>karin@mfec.co.th</t>
  </si>
  <si>
    <t>01868</t>
  </si>
  <si>
    <t>Jangjaturonrasami</t>
  </si>
  <si>
    <t>จ่างจาตุรนต์รัศมี</t>
  </si>
  <si>
    <t>1100400447271</t>
  </si>
  <si>
    <t>081-934-7895</t>
  </si>
  <si>
    <t>pongsakorn_j@mfec.co.th</t>
  </si>
  <si>
    <t>01869</t>
  </si>
  <si>
    <t>Pornsopon</t>
  </si>
  <si>
    <t>ณัฏฐ์</t>
  </si>
  <si>
    <t>พรโสภณ</t>
  </si>
  <si>
    <t>1102001200851</t>
  </si>
  <si>
    <t>02-821-7862</t>
  </si>
  <si>
    <t>089-055-5628</t>
  </si>
  <si>
    <t>nut_p@mfec.co.th</t>
  </si>
  <si>
    <t>01870</t>
  </si>
  <si>
    <t>Watcharaphong</t>
  </si>
  <si>
    <t>Theprak</t>
  </si>
  <si>
    <t>วัชรพงษ์</t>
  </si>
  <si>
    <t>เทพรักษ์</t>
  </si>
  <si>
    <t>1939900009525</t>
  </si>
  <si>
    <t>089-016-5108</t>
  </si>
  <si>
    <t>watcharaphong@mfec.co.th</t>
  </si>
  <si>
    <t>01871</t>
  </si>
  <si>
    <t>Sarintorn</t>
  </si>
  <si>
    <t>Suttiyut</t>
  </si>
  <si>
    <t>สรินธร</t>
  </si>
  <si>
    <t>สุทธิยุทธ์</t>
  </si>
  <si>
    <t>คุณน้ำใจ</t>
  </si>
  <si>
    <t>1100799002183</t>
  </si>
  <si>
    <t>089-779-5220</t>
  </si>
  <si>
    <t>sarintorn@mfec.co.th</t>
  </si>
  <si>
    <t>01872</t>
  </si>
  <si>
    <t>Matchulika</t>
  </si>
  <si>
    <t>Sae-chang</t>
  </si>
  <si>
    <t>02206</t>
  </si>
  <si>
    <t>02373</t>
  </si>
  <si>
    <t>มัชชุลิกา</t>
  </si>
  <si>
    <t>แซ่จัง</t>
  </si>
  <si>
    <t>คุณเบวล์</t>
  </si>
  <si>
    <t>System Operation Monitoring</t>
  </si>
  <si>
    <t>1909800435964</t>
  </si>
  <si>
    <t>086-969-6588</t>
  </si>
  <si>
    <t>matchulika@mfec.co.th</t>
  </si>
  <si>
    <t>01873</t>
  </si>
  <si>
    <t>Gunpong</t>
  </si>
  <si>
    <t>Thippaphasawat</t>
  </si>
  <si>
    <t>กันต์พงษ์</t>
  </si>
  <si>
    <t>ทิพปภาสวัสดิ์</t>
  </si>
  <si>
    <t>คุณเจิด</t>
  </si>
  <si>
    <t>1700400012938</t>
  </si>
  <si>
    <t>084-752-6336</t>
  </si>
  <si>
    <t>gunpong@mfec.co.th</t>
  </si>
  <si>
    <t>01874</t>
  </si>
  <si>
    <t>Nuttachai</t>
  </si>
  <si>
    <t>Ekiamwattanakul</t>
  </si>
  <si>
    <t>ณัฏฐชัย</t>
  </si>
  <si>
    <t>เอกเอี่ยมวัฒนกุล</t>
  </si>
  <si>
    <t>1102001424474</t>
  </si>
  <si>
    <t>080-213-1926</t>
  </si>
  <si>
    <t>nuttachai@mfec.co.th</t>
  </si>
  <si>
    <t>01875</t>
  </si>
  <si>
    <t>Sirinapa</t>
  </si>
  <si>
    <t>Bumrungsri</t>
  </si>
  <si>
    <t>ศิรินภา</t>
  </si>
  <si>
    <t>บำรุงศรี</t>
  </si>
  <si>
    <t>1341900004181</t>
  </si>
  <si>
    <t>086-895-3947</t>
  </si>
  <si>
    <t>sirinapa@mfec.co.th</t>
  </si>
  <si>
    <t>01876</t>
  </si>
  <si>
    <t>คุณเพนกวิ้น</t>
  </si>
  <si>
    <t>084-085-6768</t>
  </si>
  <si>
    <t>01877</t>
  </si>
  <si>
    <t>01878</t>
  </si>
  <si>
    <t>Chinnaworn</t>
  </si>
  <si>
    <t>Tungpaiboonwanich</t>
  </si>
  <si>
    <t>ชินวร</t>
  </si>
  <si>
    <t>ตั้งไพบูลย์วณิช</t>
  </si>
  <si>
    <t>คุณลูกคิด</t>
  </si>
  <si>
    <t>1100200414671</t>
  </si>
  <si>
    <t>086-399-9046</t>
  </si>
  <si>
    <t>chinnaworn@mfec.co.th</t>
  </si>
  <si>
    <t>Patchara</t>
  </si>
  <si>
    <t>Homta</t>
  </si>
  <si>
    <t>พัชรา</t>
  </si>
  <si>
    <t>หอมตา</t>
  </si>
  <si>
    <t>3670300144490</t>
  </si>
  <si>
    <t>085-260-1780</t>
  </si>
  <si>
    <t>01880</t>
  </si>
  <si>
    <t>Thanyaphon</t>
  </si>
  <si>
    <t>Kemaprasit</t>
  </si>
  <si>
    <t>ธัญญาภรณ์</t>
  </si>
  <si>
    <t>เขมะประสิทธิ์</t>
  </si>
  <si>
    <t>3700501159248</t>
  </si>
  <si>
    <t>081-889-7149</t>
  </si>
  <si>
    <t>thanyaphon@mfec.co.th</t>
  </si>
  <si>
    <t>01881</t>
  </si>
  <si>
    <t>Tongrod</t>
  </si>
  <si>
    <t>ทองรอด</t>
  </si>
  <si>
    <t>1300800023710</t>
  </si>
  <si>
    <t>084-672-5523</t>
  </si>
  <si>
    <t>watchara_t@mfec.co.th</t>
  </si>
  <si>
    <t>01882</t>
  </si>
  <si>
    <t>Weerasit</t>
  </si>
  <si>
    <t>Kaenthip</t>
  </si>
  <si>
    <t>02848</t>
  </si>
  <si>
    <t>วีระสิทธิ์</t>
  </si>
  <si>
    <t>แก่นทิพย์</t>
  </si>
  <si>
    <t>System Operation Batch</t>
  </si>
  <si>
    <t>1330800146994</t>
  </si>
  <si>
    <t>094-487-6414</t>
  </si>
  <si>
    <t>weerasit@mfec.co.th</t>
  </si>
  <si>
    <t>01883</t>
  </si>
  <si>
    <t>Nukun</t>
  </si>
  <si>
    <t>Mueangsun</t>
  </si>
  <si>
    <t>นุกูล</t>
  </si>
  <si>
    <t>เมืองสูญ</t>
  </si>
  <si>
    <t>คุณระ</t>
  </si>
  <si>
    <t>1640200064854</t>
  </si>
  <si>
    <t>091-186-1971</t>
  </si>
  <si>
    <t>Nukun@mfec.co.th</t>
  </si>
  <si>
    <t>01884</t>
  </si>
  <si>
    <t>Bussakorn</t>
  </si>
  <si>
    <t>Thongyeun</t>
  </si>
  <si>
    <t>บุษกร</t>
  </si>
  <si>
    <t>Middleware Engineer</t>
  </si>
  <si>
    <t>1779800089316</t>
  </si>
  <si>
    <t>084-868-5325</t>
  </si>
  <si>
    <t>bussakorn@mfec.co.th</t>
  </si>
  <si>
    <t>01885</t>
  </si>
  <si>
    <t>Pennit</t>
  </si>
  <si>
    <t>Na-raj</t>
  </si>
  <si>
    <t>เป็นนิตย์</t>
  </si>
  <si>
    <t>นาราช</t>
  </si>
  <si>
    <t>1310600085746</t>
  </si>
  <si>
    <t>088-581-5855</t>
  </si>
  <si>
    <t>Pennit@mfec.co.th</t>
  </si>
  <si>
    <t>Praewa</t>
  </si>
  <si>
    <t>Santhitipong</t>
  </si>
  <si>
    <t>แพรวา</t>
  </si>
  <si>
    <t>สัณฐิติพงศ์</t>
  </si>
  <si>
    <t>People Development Team Lead</t>
  </si>
  <si>
    <t>1103700333592</t>
  </si>
  <si>
    <t>02-821-7897</t>
  </si>
  <si>
    <t>091-414-8395</t>
  </si>
  <si>
    <t>Pornthep</t>
  </si>
  <si>
    <t>Jaroen-ngam</t>
  </si>
  <si>
    <t>พรเทพ</t>
  </si>
  <si>
    <t>เจริญงาม</t>
  </si>
  <si>
    <t>1103700337903</t>
  </si>
  <si>
    <t>083-049-4870</t>
  </si>
  <si>
    <t>01888</t>
  </si>
  <si>
    <t>Iamwilai</t>
  </si>
  <si>
    <t>เอี่ยมวิไล</t>
  </si>
  <si>
    <t>คุณกฤช</t>
  </si>
  <si>
    <t>1239900132137</t>
  </si>
  <si>
    <t>084-881-5650</t>
  </si>
  <si>
    <t>komkit_i@mfec.co.th</t>
  </si>
  <si>
    <t>01889</t>
  </si>
  <si>
    <t>Khanitsart</t>
  </si>
  <si>
    <t>Pongsomroop</t>
  </si>
  <si>
    <t>คณิตศาสตร์</t>
  </si>
  <si>
    <t>ผ่องสมรูป</t>
  </si>
  <si>
    <t>คุณเน็ท</t>
  </si>
  <si>
    <t>1103100053114</t>
  </si>
  <si>
    <t>082-094-1555</t>
  </si>
  <si>
    <t>khanitsart@mfec.co.th</t>
  </si>
  <si>
    <t>01890</t>
  </si>
  <si>
    <t>Aob-aun</t>
  </si>
  <si>
    <t>อบอุ่น</t>
  </si>
  <si>
    <t>1349800082234</t>
  </si>
  <si>
    <t>084-474-6845</t>
  </si>
  <si>
    <t>todsapon_a@mfec.co.th</t>
  </si>
  <si>
    <t>01891</t>
  </si>
  <si>
    <t>Soravit</t>
  </si>
  <si>
    <t>Wiratanapokin</t>
  </si>
  <si>
    <t>สรวิชญ์</t>
  </si>
  <si>
    <t>วิรัตนโภคิน</t>
  </si>
  <si>
    <t>1739900288264</t>
  </si>
  <si>
    <t>089-964-1717</t>
  </si>
  <si>
    <t>soravit@mfec.co.th</t>
  </si>
  <si>
    <t>Senior Business Development</t>
  </si>
  <si>
    <t>01893</t>
  </si>
  <si>
    <t>Sathongloi</t>
  </si>
  <si>
    <t>สระทองลอย</t>
  </si>
  <si>
    <t>3102000770634</t>
  </si>
  <si>
    <t>084-9785951</t>
  </si>
  <si>
    <t>somsak_s@mfec.co.th</t>
  </si>
  <si>
    <t>01894</t>
  </si>
  <si>
    <t>Lamor</t>
  </si>
  <si>
    <t>ลามอ</t>
  </si>
  <si>
    <t>คุณวาวา</t>
  </si>
  <si>
    <t>1100200385353</t>
  </si>
  <si>
    <t>089-333-4777</t>
  </si>
  <si>
    <t>Jiraporn_l@mfec.co.th</t>
  </si>
  <si>
    <t>01895</t>
  </si>
  <si>
    <t>Suchawadee</t>
  </si>
  <si>
    <t>Sukkawee</t>
  </si>
  <si>
    <t>สุขกวี</t>
  </si>
  <si>
    <t>1459900197563</t>
  </si>
  <si>
    <t>087-887-8438</t>
  </si>
  <si>
    <t>suchawadee@mfec.co.th</t>
  </si>
  <si>
    <t>01896</t>
  </si>
  <si>
    <t>Kaunchanok</t>
  </si>
  <si>
    <t>Onchoy</t>
  </si>
  <si>
    <t>ขวัญชนก</t>
  </si>
  <si>
    <t>อ่อนช้อย</t>
  </si>
  <si>
    <t>คุณน้ำตาล</t>
  </si>
  <si>
    <t>1850300050951</t>
  </si>
  <si>
    <t>095-545-0485</t>
  </si>
  <si>
    <t>kaunchanok@mfec.co.th</t>
  </si>
  <si>
    <t>01897</t>
  </si>
  <si>
    <t>Wirawit</t>
  </si>
  <si>
    <t>Thudthapong</t>
  </si>
  <si>
    <t>วิรวิชญ์</t>
  </si>
  <si>
    <t>ถัดทะพงษ์</t>
  </si>
  <si>
    <t>Software Quality Control Engineer</t>
  </si>
  <si>
    <t>1103700313818</t>
  </si>
  <si>
    <t>085-900-8837</t>
  </si>
  <si>
    <t>wirawit@mfec.co.th</t>
  </si>
  <si>
    <t>01898</t>
  </si>
  <si>
    <t>Phatsaraphon</t>
  </si>
  <si>
    <t>ภัสราภรณ์</t>
  </si>
  <si>
    <t>1919900099516</t>
  </si>
  <si>
    <t>082-434-0781</t>
  </si>
  <si>
    <t>phatsaraphon@mfec.co.th</t>
  </si>
  <si>
    <t>01899</t>
  </si>
  <si>
    <t>Waristha</t>
  </si>
  <si>
    <t>Panthongsem</t>
  </si>
  <si>
    <t>วริษฐา</t>
  </si>
  <si>
    <t>ปานทองเสม</t>
  </si>
  <si>
    <t>คุณวาววา</t>
  </si>
  <si>
    <t>1100701433920</t>
  </si>
  <si>
    <t>083-292-9669</t>
  </si>
  <si>
    <t>waristha@mfec.co.th</t>
  </si>
  <si>
    <t>01900</t>
  </si>
  <si>
    <t>Chaiyapong</t>
  </si>
  <si>
    <t>Pipithanachoti</t>
  </si>
  <si>
    <t>ไชยพงศ์</t>
  </si>
  <si>
    <t>พิพิธธนโชติ</t>
  </si>
  <si>
    <t>1100800629458</t>
  </si>
  <si>
    <t>089-211-1481</t>
  </si>
  <si>
    <t>chaiyapong@mfec.co.th</t>
  </si>
  <si>
    <t>01901</t>
  </si>
  <si>
    <t>Hattaporn</t>
  </si>
  <si>
    <t>หัตถภรณ์</t>
  </si>
  <si>
    <t>คุณไหม</t>
  </si>
  <si>
    <t>1101401882096</t>
  </si>
  <si>
    <t>081-666-0355</t>
  </si>
  <si>
    <t>Hattaporn@mfec.co.th</t>
  </si>
  <si>
    <t>01902</t>
  </si>
  <si>
    <t>Sangdara</t>
  </si>
  <si>
    <t>แสงดารา</t>
  </si>
  <si>
    <t>คุณปิ๊ง</t>
  </si>
  <si>
    <t>3930500175345</t>
  </si>
  <si>
    <t>086-564-5558</t>
  </si>
  <si>
    <t>nittaya_s@mfec.co.th</t>
  </si>
  <si>
    <t>01903</t>
  </si>
  <si>
    <t>Jomsawang</t>
  </si>
  <si>
    <t>จอมสว่าง</t>
  </si>
  <si>
    <t>1160400127552</t>
  </si>
  <si>
    <t>02-821-7810</t>
  </si>
  <si>
    <t>086-260-6581</t>
  </si>
  <si>
    <t>Phisit@mfec.co.th</t>
  </si>
  <si>
    <t>01904</t>
  </si>
  <si>
    <t>Sakpon</t>
  </si>
  <si>
    <t>Gunlayatuvanon</t>
  </si>
  <si>
    <t>ศักดิ์พล</t>
  </si>
  <si>
    <t>กัลยาธุวานนท์</t>
  </si>
  <si>
    <t>คุณป๊อก</t>
  </si>
  <si>
    <t>1100800655769</t>
  </si>
  <si>
    <t>083-777-3384</t>
  </si>
  <si>
    <t>sakpon@mfec.co.th</t>
  </si>
  <si>
    <t>01905</t>
  </si>
  <si>
    <t>Akarakiatsophon</t>
  </si>
  <si>
    <t>อัครินทร์</t>
  </si>
  <si>
    <t>อัครเกียรติโสภณ</t>
  </si>
  <si>
    <t>1103700337601</t>
  </si>
  <si>
    <t>085-019-5756</t>
  </si>
  <si>
    <t>akarin_a@mfec.co.th</t>
  </si>
  <si>
    <t>01906</t>
  </si>
  <si>
    <t>Phonthip</t>
  </si>
  <si>
    <t>Tantrakul</t>
  </si>
  <si>
    <t>ภรณ์ทิพย์</t>
  </si>
  <si>
    <t>ตันตระกูล</t>
  </si>
  <si>
    <t>1102800015541</t>
  </si>
  <si>
    <t>090-909-2948</t>
  </si>
  <si>
    <t>phonthip@mfec.co.th</t>
  </si>
  <si>
    <t>01907</t>
  </si>
  <si>
    <t>Irin</t>
  </si>
  <si>
    <t>Weerathongprasert</t>
  </si>
  <si>
    <t>ไอริณ</t>
  </si>
  <si>
    <t>วีรทองประเสริฐ</t>
  </si>
  <si>
    <t>1103700166904</t>
  </si>
  <si>
    <t>086-799-4770</t>
  </si>
  <si>
    <t>irin@mfec.co.th</t>
  </si>
  <si>
    <t>01908</t>
  </si>
  <si>
    <t>Praewnapa</t>
  </si>
  <si>
    <t>Kaewprasert</t>
  </si>
  <si>
    <t>แพรวนภา</t>
  </si>
  <si>
    <t>แก้วประเสริฐ</t>
  </si>
  <si>
    <t>คุณโอปอล์</t>
  </si>
  <si>
    <t>1101700073386</t>
  </si>
  <si>
    <t>02-821-7913</t>
  </si>
  <si>
    <t>091-724-7421</t>
  </si>
  <si>
    <t>praewnapa@mfec.co.th</t>
  </si>
  <si>
    <t>01909</t>
  </si>
  <si>
    <t>Kantida</t>
  </si>
  <si>
    <t>Meekaew</t>
  </si>
  <si>
    <t>กานต์ธิดา</t>
  </si>
  <si>
    <t>มีแก้ว</t>
  </si>
  <si>
    <t>1809900336209</t>
  </si>
  <si>
    <t>02-821-7919</t>
  </si>
  <si>
    <t>083-824-5185</t>
  </si>
  <si>
    <t>kantida@mfec.co.th</t>
  </si>
  <si>
    <t>01910</t>
  </si>
  <si>
    <t>Petpakdee</t>
  </si>
  <si>
    <t>เพ็ชภักดี</t>
  </si>
  <si>
    <t>คุณอัง</t>
  </si>
  <si>
    <t>1450400121942</t>
  </si>
  <si>
    <t>086-216-5510</t>
  </si>
  <si>
    <t>tidarat_p@mfec.co.th</t>
  </si>
  <si>
    <t>01911</t>
  </si>
  <si>
    <t>Warisa</t>
  </si>
  <si>
    <t>Wongkerepibool</t>
  </si>
  <si>
    <t>วริษา</t>
  </si>
  <si>
    <t>วงศ์คีรีพิบูลย์</t>
  </si>
  <si>
    <t>คุณไวซ์</t>
  </si>
  <si>
    <t>1103700583912</t>
  </si>
  <si>
    <t>081-701-7145</t>
  </si>
  <si>
    <t>warisa@mfec.co.th</t>
  </si>
  <si>
    <t>01912</t>
  </si>
  <si>
    <t>Charoensamrejkit</t>
  </si>
  <si>
    <t>เจริญสำเร็จกิจ</t>
  </si>
  <si>
    <t>1100700799912</t>
  </si>
  <si>
    <t>087-131-1064</t>
  </si>
  <si>
    <t>sanit_c@mfec.co.th</t>
  </si>
  <si>
    <t>01913</t>
  </si>
  <si>
    <t>Amonthep</t>
  </si>
  <si>
    <t>Netrphiphob</t>
  </si>
  <si>
    <t>อมรเทพ</t>
  </si>
  <si>
    <t>เนตรพิภพ</t>
  </si>
  <si>
    <t>คุณโบ๊ท</t>
  </si>
  <si>
    <t>1240900040587</t>
  </si>
  <si>
    <t>087-542-8408</t>
  </si>
  <si>
    <t>amornthep@mfec.co.th</t>
  </si>
  <si>
    <t>01914</t>
  </si>
  <si>
    <t>Areerat</t>
  </si>
  <si>
    <t>Phuenaree</t>
  </si>
  <si>
    <t>อารีรัตน์</t>
  </si>
  <si>
    <t>เผื่อนอารีย์</t>
  </si>
  <si>
    <t>1100800585469</t>
  </si>
  <si>
    <t>085-110-5803</t>
  </si>
  <si>
    <t>areerat@mfec.co.th</t>
  </si>
  <si>
    <t>01915</t>
  </si>
  <si>
    <t>Yotsapat</t>
  </si>
  <si>
    <t>Kulvorachot</t>
  </si>
  <si>
    <t>ยศภัทร</t>
  </si>
  <si>
    <t>กุลวรโชติ</t>
  </si>
  <si>
    <t>คุณมอส</t>
  </si>
  <si>
    <t>1100400507479</t>
  </si>
  <si>
    <t>082-634-8248</t>
  </si>
  <si>
    <t>yotsapat@mfec.co.th</t>
  </si>
  <si>
    <t>01916</t>
  </si>
  <si>
    <t>Katechulasriroj</t>
  </si>
  <si>
    <t>นภัส</t>
  </si>
  <si>
    <t>เกษจุฬาศรีโรจน์</t>
  </si>
  <si>
    <t>1100701267761</t>
  </si>
  <si>
    <t>089-453-3920</t>
  </si>
  <si>
    <t>napat_k@mfec.co.th</t>
  </si>
  <si>
    <t>01917</t>
  </si>
  <si>
    <t>Panheung</t>
  </si>
  <si>
    <t>Siributvong</t>
  </si>
  <si>
    <t>ปานหนึ่ง</t>
  </si>
  <si>
    <t>สิริบุตรวงศ์</t>
  </si>
  <si>
    <t>1410500037331</t>
  </si>
  <si>
    <t>083-718-7265</t>
  </si>
  <si>
    <t>panheung@mfec.co.th</t>
  </si>
  <si>
    <t>01918</t>
  </si>
  <si>
    <t>Nattakan</t>
  </si>
  <si>
    <t>Srisurach</t>
  </si>
  <si>
    <t>ณัฐกานต์</t>
  </si>
  <si>
    <t>ศรีสุราช</t>
  </si>
  <si>
    <t>2489900018543</t>
  </si>
  <si>
    <t>080-013-2299</t>
  </si>
  <si>
    <t>nattakan@mfec.co.th</t>
  </si>
  <si>
    <t>01919</t>
  </si>
  <si>
    <t>Senior Presale Consultant</t>
  </si>
  <si>
    <t>01920</t>
  </si>
  <si>
    <t>Wongyai</t>
  </si>
  <si>
    <t>วงศ์ใหญ่</t>
  </si>
  <si>
    <t>คุณนิน</t>
  </si>
  <si>
    <t>1579900145121</t>
  </si>
  <si>
    <t>086-732-2549</t>
  </si>
  <si>
    <t>watcharee_w@mfec.co.th</t>
  </si>
  <si>
    <t>01921</t>
  </si>
  <si>
    <t>Tupluechai</t>
  </si>
  <si>
    <t>ทัพฤาไชย</t>
  </si>
  <si>
    <t>1409900177244</t>
  </si>
  <si>
    <t>096-964-9894</t>
  </si>
  <si>
    <t>sukanya_t@mfec.co.th</t>
  </si>
  <si>
    <t>01922</t>
  </si>
  <si>
    <t>Pitchyawit</t>
  </si>
  <si>
    <t>Nakavivat</t>
  </si>
  <si>
    <t>พิชยะวิทย์</t>
  </si>
  <si>
    <t>นาคะวิวัฒน์</t>
  </si>
  <si>
    <t>คุณแอร์</t>
  </si>
  <si>
    <t>1103700428968</t>
  </si>
  <si>
    <t>095-518-1445</t>
  </si>
  <si>
    <t>pitchyawit@mfec.co.th</t>
  </si>
  <si>
    <t>01923</t>
  </si>
  <si>
    <t>Tipwimon</t>
  </si>
  <si>
    <t>Jiwiriyawat</t>
  </si>
  <si>
    <t>ทิพย์วิมล</t>
  </si>
  <si>
    <t>จิวิริยะวัฒน์</t>
  </si>
  <si>
    <t>คุณตูนย์</t>
  </si>
  <si>
    <t>1200100319731</t>
  </si>
  <si>
    <t>086-821-1321</t>
  </si>
  <si>
    <t>tipwimon@mfec.co.th</t>
  </si>
  <si>
    <t>01924</t>
  </si>
  <si>
    <t>Nutchanon</t>
  </si>
  <si>
    <t>Leelapornudom</t>
  </si>
  <si>
    <t>ลีลาพรอุดม</t>
  </si>
  <si>
    <t>คุณอาม</t>
  </si>
  <si>
    <t>1103700246436</t>
  </si>
  <si>
    <t>092-578-9015</t>
  </si>
  <si>
    <t>nutchanon@mfec.co.th</t>
  </si>
  <si>
    <t>01925</t>
  </si>
  <si>
    <t>Supreeya</t>
  </si>
  <si>
    <t>Thitivoarratammakul</t>
  </si>
  <si>
    <t>สุปรียา</t>
  </si>
  <si>
    <t>ฐิติวรธรรมกุล</t>
  </si>
  <si>
    <t>1100800645445</t>
  </si>
  <si>
    <t>089-026-9997</t>
  </si>
  <si>
    <t>supreeya@mfec.co.th</t>
  </si>
  <si>
    <t>01926</t>
  </si>
  <si>
    <t>Avika</t>
  </si>
  <si>
    <t>Sangpenprow</t>
  </si>
  <si>
    <t>เอวิกา</t>
  </si>
  <si>
    <t>แสงเพ็ญพราว</t>
  </si>
  <si>
    <t>1103700177558</t>
  </si>
  <si>
    <t>089-922-4999</t>
  </si>
  <si>
    <t>avika@mfec.co.th</t>
  </si>
  <si>
    <t>01927</t>
  </si>
  <si>
    <t>Makkanai</t>
  </si>
  <si>
    <t>Naiyanate</t>
  </si>
  <si>
    <t>มรรคนัย</t>
  </si>
  <si>
    <t>นัยเนตร</t>
  </si>
  <si>
    <t>1103700429824</t>
  </si>
  <si>
    <t>086-777-3758</t>
  </si>
  <si>
    <t>makkanai@mfec.co.th</t>
  </si>
  <si>
    <t>01928</t>
  </si>
  <si>
    <t>Rast</t>
  </si>
  <si>
    <t>Rastapana</t>
  </si>
  <si>
    <t>รัษฐ์</t>
  </si>
  <si>
    <t>รัษฐปานะ</t>
  </si>
  <si>
    <t>คุณตั๋ง</t>
  </si>
  <si>
    <t>1101700098044</t>
  </si>
  <si>
    <t>081-257-2188</t>
  </si>
  <si>
    <t>rast@mfec.co.th</t>
  </si>
  <si>
    <t>01929</t>
  </si>
  <si>
    <t>Anan</t>
  </si>
  <si>
    <t>Dawsai</t>
  </si>
  <si>
    <t>อนันต์</t>
  </si>
  <si>
    <t>ดาวใส</t>
  </si>
  <si>
    <t>1341000102586</t>
  </si>
  <si>
    <t>088-005-7870</t>
  </si>
  <si>
    <t>anan_d@mfec.co.th</t>
  </si>
  <si>
    <t>01930</t>
  </si>
  <si>
    <t>Khittibhol</t>
  </si>
  <si>
    <t>Khanthanankham</t>
  </si>
  <si>
    <t>กิตติภณ</t>
  </si>
  <si>
    <t>ขันทนันต์คำ</t>
  </si>
  <si>
    <t>1169800007081</t>
  </si>
  <si>
    <t>085-407-5963</t>
  </si>
  <si>
    <t>khittibhol@mfec.co.th</t>
  </si>
  <si>
    <t>01931</t>
  </si>
  <si>
    <t>Ekarat</t>
  </si>
  <si>
    <t>Tantivipas</t>
  </si>
  <si>
    <t>ตันติวิภาส</t>
  </si>
  <si>
    <t>1100800469574</t>
  </si>
  <si>
    <t>080-960-9680</t>
  </si>
  <si>
    <t>ekarat@mfec.co.th</t>
  </si>
  <si>
    <t>01932</t>
  </si>
  <si>
    <t>Teerapun</t>
  </si>
  <si>
    <t>Toranathiti</t>
  </si>
  <si>
    <t>ธีรพันธุ์</t>
  </si>
  <si>
    <t>ธรณธิติ</t>
  </si>
  <si>
    <t>คุณพีท</t>
  </si>
  <si>
    <t>1100600203422</t>
  </si>
  <si>
    <t>086-362-2275</t>
  </si>
  <si>
    <t>teerapun@mfec.co.th</t>
  </si>
  <si>
    <t>01933</t>
  </si>
  <si>
    <t>Kaenthong</t>
  </si>
  <si>
    <t>แก่นทอง</t>
  </si>
  <si>
    <t>1100701383957</t>
  </si>
  <si>
    <t>087-359-0630</t>
  </si>
  <si>
    <t>anuchit_k@mfec.co.th</t>
  </si>
  <si>
    <t>01934</t>
  </si>
  <si>
    <t>Worakan</t>
  </si>
  <si>
    <t>Pongnumkul</t>
  </si>
  <si>
    <t>วรการ</t>
  </si>
  <si>
    <t>พงษ์นุ่มกุล</t>
  </si>
  <si>
    <t>คุณเกม</t>
  </si>
  <si>
    <t>1102001429298</t>
  </si>
  <si>
    <t>089-810-1991</t>
  </si>
  <si>
    <t>worakan@mfec.co.th</t>
  </si>
  <si>
    <t>01935</t>
  </si>
  <si>
    <t>Sudapun</t>
  </si>
  <si>
    <t>Aonuthai</t>
  </si>
  <si>
    <t>สุดาพรรณ</t>
  </si>
  <si>
    <t>อ่อนอุทัย</t>
  </si>
  <si>
    <t>คุณตุ๊กตา</t>
  </si>
  <si>
    <t>1420500065017</t>
  </si>
  <si>
    <t>089-709-2367</t>
  </si>
  <si>
    <t>sudapun@mfec.co.th</t>
  </si>
  <si>
    <t>01936</t>
  </si>
  <si>
    <t>Pichit</t>
  </si>
  <si>
    <t>Chumchart</t>
  </si>
  <si>
    <t>พิชิต</t>
  </si>
  <si>
    <t>ชุ่มชาติ</t>
  </si>
  <si>
    <t>1129900076181</t>
  </si>
  <si>
    <t>081-929-1533</t>
  </si>
  <si>
    <t>pichit@mfec.co.th</t>
  </si>
  <si>
    <t>01937</t>
  </si>
  <si>
    <t>Boonyong</t>
  </si>
  <si>
    <t>Pikhroe</t>
  </si>
  <si>
    <t>บุญยงค์</t>
  </si>
  <si>
    <t>พิเคราะห์</t>
  </si>
  <si>
    <t>คุณยงค์</t>
  </si>
  <si>
    <t>1560400003817</t>
  </si>
  <si>
    <t>086-772-1538</t>
  </si>
  <si>
    <t>boonyong@mfec.co.th</t>
  </si>
  <si>
    <t>01938</t>
  </si>
  <si>
    <t>Yaowarak</t>
  </si>
  <si>
    <t>Suksamran</t>
  </si>
  <si>
    <t>เยาวรักษ์</t>
  </si>
  <si>
    <t>สุขสำราญ</t>
  </si>
  <si>
    <t>3102101352676</t>
  </si>
  <si>
    <t>084-020-2793</t>
  </si>
  <si>
    <t>yaowarak@mfec.co.th</t>
  </si>
  <si>
    <t>01939</t>
  </si>
  <si>
    <t>Peerawit</t>
  </si>
  <si>
    <t>Hongsa</t>
  </si>
  <si>
    <t>พีระวิศว์</t>
  </si>
  <si>
    <t>หงษา</t>
  </si>
  <si>
    <t>Managed Services Manager</t>
  </si>
  <si>
    <t>3101701373533</t>
  </si>
  <si>
    <t>083-118-9292</t>
  </si>
  <si>
    <t>peerawit@mfec.co.th</t>
  </si>
  <si>
    <t>01940</t>
  </si>
  <si>
    <t>Pattanasriroj</t>
  </si>
  <si>
    <t>พัฒนาศรีโรจน์</t>
  </si>
  <si>
    <t>3510600562891</t>
  </si>
  <si>
    <t>086-541-2399</t>
  </si>
  <si>
    <t>watchara_p@mfec.co.th</t>
  </si>
  <si>
    <t>01941</t>
  </si>
  <si>
    <t>Phaithoon</t>
  </si>
  <si>
    <t>Prapapanpong</t>
  </si>
  <si>
    <t>ไพฑูรย์</t>
  </si>
  <si>
    <t>ประภาพรรณพงศ์</t>
  </si>
  <si>
    <t>1101401016721</t>
  </si>
  <si>
    <t>086-509-4964</t>
  </si>
  <si>
    <t>phaithoon@mfec.co.th</t>
  </si>
  <si>
    <t>01942</t>
  </si>
  <si>
    <t>Porntip</t>
  </si>
  <si>
    <t>Watin</t>
  </si>
  <si>
    <t>วาทิน</t>
  </si>
  <si>
    <t>คุณทิฟฟี่</t>
  </si>
  <si>
    <t>Cloud Computing Infrastructure Engineer</t>
  </si>
  <si>
    <t>1739900164239</t>
  </si>
  <si>
    <t>083-091-0255</t>
  </si>
  <si>
    <t>porntip@mfec.co.th</t>
  </si>
  <si>
    <t>01943</t>
  </si>
  <si>
    <t>Nattiya</t>
  </si>
  <si>
    <t>Tongmung</t>
  </si>
  <si>
    <t>ณัติญา</t>
  </si>
  <si>
    <t>ทองมั่ง</t>
  </si>
  <si>
    <t>คุณปลื้ม</t>
  </si>
  <si>
    <t>1119900205038</t>
  </si>
  <si>
    <t>084-003-5567</t>
  </si>
  <si>
    <t>nattiya@mfec.co.th</t>
  </si>
  <si>
    <t>01944</t>
  </si>
  <si>
    <t>Siwachai</t>
  </si>
  <si>
    <t>Juessoy</t>
  </si>
  <si>
    <t>สิวชัย</t>
  </si>
  <si>
    <t>จุ้ยสร้อย</t>
  </si>
  <si>
    <t>1103700276564</t>
  </si>
  <si>
    <t>085-333-2138</t>
  </si>
  <si>
    <t>siwachai@mfec.co.th</t>
  </si>
  <si>
    <t>01945</t>
  </si>
  <si>
    <t>Papichanad</t>
  </si>
  <si>
    <t>Leewattanakul</t>
  </si>
  <si>
    <t>ปพิชนาถ</t>
  </si>
  <si>
    <t>ลีวัฒนากุล</t>
  </si>
  <si>
    <t>คุณควีน</t>
  </si>
  <si>
    <t>2919900007661</t>
  </si>
  <si>
    <t>085-057-1989</t>
  </si>
  <si>
    <t>papichanad@mfec.co.th</t>
  </si>
  <si>
    <t>01946</t>
  </si>
  <si>
    <t>Pongdanai</t>
  </si>
  <si>
    <t>Keawkarn</t>
  </si>
  <si>
    <t>แก้วกาญจน์</t>
  </si>
  <si>
    <t>1900800034431</t>
  </si>
  <si>
    <t>084-243-8886</t>
  </si>
  <si>
    <t>pongdanai@mfec.co.th</t>
  </si>
  <si>
    <t>01947</t>
  </si>
  <si>
    <t>Pornpipat</t>
  </si>
  <si>
    <t>Rattanavigrom</t>
  </si>
  <si>
    <t>พรพิพัฒน์</t>
  </si>
  <si>
    <t>รัตนวิกรม</t>
  </si>
  <si>
    <t>1160100212678</t>
  </si>
  <si>
    <t>089-612-1493</t>
  </si>
  <si>
    <t>pornpipat@mfec.co.th</t>
  </si>
  <si>
    <t>01948</t>
  </si>
  <si>
    <t>Natthachai</t>
  </si>
  <si>
    <t>Pimsawad</t>
  </si>
  <si>
    <t>ณัฐชัย</t>
  </si>
  <si>
    <t>พิมพ์สวัสดิ์</t>
  </si>
  <si>
    <t>คุณบอมบี๋</t>
  </si>
  <si>
    <t>1103700475630</t>
  </si>
  <si>
    <t>092-256-2525</t>
  </si>
  <si>
    <t>natthachai@mfec.co.th</t>
  </si>
  <si>
    <t>Sasithorn</t>
  </si>
  <si>
    <t>Khamyim</t>
  </si>
  <si>
    <t>ศศิธร</t>
  </si>
  <si>
    <t>คำยิ้ม</t>
  </si>
  <si>
    <t>คุณบุ้งกี๋</t>
  </si>
  <si>
    <t>1219900282104</t>
  </si>
  <si>
    <t>086-943-0390</t>
  </si>
  <si>
    <t>01950</t>
  </si>
  <si>
    <t>Kokpech</t>
  </si>
  <si>
    <t>โคกเพ็ชร</t>
  </si>
  <si>
    <t>1269900108163</t>
  </si>
  <si>
    <t>083-553-3394</t>
  </si>
  <si>
    <t>panida_k@mfec.co.th</t>
  </si>
  <si>
    <t>01951</t>
  </si>
  <si>
    <t>Kanokkarn</t>
  </si>
  <si>
    <t>Kaewwantha</t>
  </si>
  <si>
    <t>กนกกาญจน์</t>
  </si>
  <si>
    <t>แก้ววันทา</t>
  </si>
  <si>
    <t>1100500503246</t>
  </si>
  <si>
    <t>083-549-4160</t>
  </si>
  <si>
    <t>kanokkarn@mfec.co.th</t>
  </si>
  <si>
    <t>01952</t>
  </si>
  <si>
    <t>Pongpol</t>
  </si>
  <si>
    <t>Laksap</t>
  </si>
  <si>
    <t>ปองพล</t>
  </si>
  <si>
    <t>หลักทรัพย์</t>
  </si>
  <si>
    <t>คุณไมค์</t>
  </si>
  <si>
    <t>1102700047548</t>
  </si>
  <si>
    <t>084-755-5250</t>
  </si>
  <si>
    <t>pongpol@mfec.co.th</t>
  </si>
  <si>
    <t>01953</t>
  </si>
  <si>
    <t>Jeerasak</t>
  </si>
  <si>
    <t>Ruangprasom</t>
  </si>
  <si>
    <t>จีระศักดิ์</t>
  </si>
  <si>
    <t>เรืองประสม</t>
  </si>
  <si>
    <t>3860100546274</t>
  </si>
  <si>
    <t>081-085-6200</t>
  </si>
  <si>
    <t>jeerasak_r@mfec.co.th</t>
  </si>
  <si>
    <t>01954</t>
  </si>
  <si>
    <t>Khikhunthod</t>
  </si>
  <si>
    <t>ขิขุนทด</t>
  </si>
  <si>
    <t>คุณกฤษ</t>
  </si>
  <si>
    <t>3300800797789</t>
  </si>
  <si>
    <t>081-360-9006</t>
  </si>
  <si>
    <t>kritsada_k@mfec.co.th</t>
  </si>
  <si>
    <t>01955</t>
  </si>
  <si>
    <t>Mechai</t>
  </si>
  <si>
    <t>Prawsri</t>
  </si>
  <si>
    <t>พราวศรี</t>
  </si>
  <si>
    <t>2130200027064</t>
  </si>
  <si>
    <t>088-876-7082</t>
  </si>
  <si>
    <t>mechai@mfec.co.th</t>
  </si>
  <si>
    <t>01956</t>
  </si>
  <si>
    <t>Itti</t>
  </si>
  <si>
    <t>Pomthongkam</t>
  </si>
  <si>
    <t>อิทธิ</t>
  </si>
  <si>
    <t>ป้อมทองคำ</t>
  </si>
  <si>
    <t>1609900169819</t>
  </si>
  <si>
    <t>088-282-6535</t>
  </si>
  <si>
    <t>itti@mfec.co.th</t>
  </si>
  <si>
    <t>01957</t>
  </si>
  <si>
    <t>Chinghuan</t>
  </si>
  <si>
    <t>Ng</t>
  </si>
  <si>
    <t>จิงห๋วน</t>
  </si>
  <si>
    <t>อึง</t>
  </si>
  <si>
    <t>คุณจิงห๋วน</t>
  </si>
  <si>
    <t>5570600019388</t>
  </si>
  <si>
    <t>087-175-8701</t>
  </si>
  <si>
    <t>chinghuan@mfec.co.th</t>
  </si>
  <si>
    <t>01958</t>
  </si>
  <si>
    <t>Tuchchai</t>
  </si>
  <si>
    <t>Apinuntakulchai</t>
  </si>
  <si>
    <t>ธัชชัย</t>
  </si>
  <si>
    <t>อภินันทกุลชัย</t>
  </si>
  <si>
    <t>1102800016172</t>
  </si>
  <si>
    <t>086-363-0537</t>
  </si>
  <si>
    <t>tuchchai@mfec.co.th</t>
  </si>
  <si>
    <t>01959</t>
  </si>
  <si>
    <t>Jeanpanichpong</t>
  </si>
  <si>
    <t>เจียรพาณิชย์พงศ์</t>
  </si>
  <si>
    <t>1101500458292</t>
  </si>
  <si>
    <t>081-266-2663</t>
  </si>
  <si>
    <t>keerati_j@mfec.co.th</t>
  </si>
  <si>
    <t>01960</t>
  </si>
  <si>
    <t>Utairat</t>
  </si>
  <si>
    <t>Sakchaichanchol</t>
  </si>
  <si>
    <t>อุทัยรัตน์</t>
  </si>
  <si>
    <t>ศักดิ์ชัยชาญชล</t>
  </si>
  <si>
    <t>คุณกี</t>
  </si>
  <si>
    <t>1100400466764</t>
  </si>
  <si>
    <t>084-662-2074</t>
  </si>
  <si>
    <t>utairat@mfec.co.th</t>
  </si>
  <si>
    <t>01961</t>
  </si>
  <si>
    <t>Auttapon</t>
  </si>
  <si>
    <t>Eaimsriwong</t>
  </si>
  <si>
    <t>เอี่ยมศรีวงศ์</t>
  </si>
  <si>
    <t>1102001098712</t>
  </si>
  <si>
    <t>089-662-4089</t>
  </si>
  <si>
    <t>auttapon@mfec.co.th</t>
  </si>
  <si>
    <t>01962</t>
  </si>
  <si>
    <t>Apinapa</t>
  </si>
  <si>
    <t>Ounon</t>
  </si>
  <si>
    <t>อภินภา</t>
  </si>
  <si>
    <t>อุ่นอ่อน</t>
  </si>
  <si>
    <t>1102700040225</t>
  </si>
  <si>
    <t>085-059-5756</t>
  </si>
  <si>
    <t>apinapa@mfec.co.th</t>
  </si>
  <si>
    <t>01963</t>
  </si>
  <si>
    <t>Mahasak</t>
  </si>
  <si>
    <t>Pijittum</t>
  </si>
  <si>
    <t>มหศักดิ์</t>
  </si>
  <si>
    <t>พิจิตรธรรม</t>
  </si>
  <si>
    <t>3509901137900</t>
  </si>
  <si>
    <t>089-774-4263</t>
  </si>
  <si>
    <t>mahasak@mfec.co.th</t>
  </si>
  <si>
    <t>01964</t>
  </si>
  <si>
    <t>Suwattanasophon</t>
  </si>
  <si>
    <t>สุวัฒนะโสภณ</t>
  </si>
  <si>
    <t>คุณยูกิ</t>
  </si>
  <si>
    <t>1100400524063</t>
  </si>
  <si>
    <t>085-056-7575</t>
  </si>
  <si>
    <t>warisa_s@mfec.co.th</t>
  </si>
  <si>
    <t>01965</t>
  </si>
  <si>
    <t>Thanakrit</t>
  </si>
  <si>
    <t>Sodsijan</t>
  </si>
  <si>
    <t>ธนกฤต</t>
  </si>
  <si>
    <t>สดสีจันทร์</t>
  </si>
  <si>
    <t>IT Officer</t>
  </si>
  <si>
    <t>3710500056062</t>
  </si>
  <si>
    <t>094-970-1555</t>
  </si>
  <si>
    <t>thanakrit@mfec.co.th</t>
  </si>
  <si>
    <t>01966</t>
  </si>
  <si>
    <t>Nantawut</t>
  </si>
  <si>
    <t>Tantithanakornkul</t>
  </si>
  <si>
    <t>นันทวุฒิ</t>
  </si>
  <si>
    <t>ตันติธนากรกุล</t>
  </si>
  <si>
    <t>1101499000402</t>
  </si>
  <si>
    <t>091-739-1975</t>
  </si>
  <si>
    <t>nantawut@mfec.co.th</t>
  </si>
  <si>
    <t>01967</t>
  </si>
  <si>
    <t>Ongahtchadwilai</t>
  </si>
  <si>
    <t>องอาจฉัตรวิไล</t>
  </si>
  <si>
    <t>1100400457153</t>
  </si>
  <si>
    <t>081-438-3213</t>
  </si>
  <si>
    <t>kitisak_o@mfec.co.th</t>
  </si>
  <si>
    <t>01968</t>
  </si>
  <si>
    <t>Theeraporn</t>
  </si>
  <si>
    <t>Tharnpetwatana</t>
  </si>
  <si>
    <t>ธีราภรณ์</t>
  </si>
  <si>
    <t>ธารเพชรวัฒนา</t>
  </si>
  <si>
    <t>คุณกวาง</t>
  </si>
  <si>
    <t>1609900172704</t>
  </si>
  <si>
    <t>087-313-3631</t>
  </si>
  <si>
    <t>theeraporn@mfec.co.th</t>
  </si>
  <si>
    <t>01969</t>
  </si>
  <si>
    <t>Saranyoo</t>
  </si>
  <si>
    <t>Kotsombat</t>
  </si>
  <si>
    <t>โคตรสมบัติ</t>
  </si>
  <si>
    <t>1411200157898</t>
  </si>
  <si>
    <t>086-844-0713</t>
  </si>
  <si>
    <t>saranyoo@mfec.co.th</t>
  </si>
  <si>
    <t>01970</t>
  </si>
  <si>
    <t>Pakkapol</t>
  </si>
  <si>
    <t>Larp-o-larn</t>
  </si>
  <si>
    <t>ภคพล</t>
  </si>
  <si>
    <t>ลาภโอฬาร</t>
  </si>
  <si>
    <t>คุณฤทธิ์</t>
  </si>
  <si>
    <t>3100600253051</t>
  </si>
  <si>
    <t>087-100-4852</t>
  </si>
  <si>
    <t>pakkapol@mfec.co.th</t>
  </si>
  <si>
    <t>01971</t>
  </si>
  <si>
    <t>Rungruang</t>
  </si>
  <si>
    <t>01973</t>
  </si>
  <si>
    <t>รุ่งเรือง</t>
  </si>
  <si>
    <t>คุณต้า</t>
  </si>
  <si>
    <t>Tool Administrator</t>
  </si>
  <si>
    <t>Backup and Tool Management</t>
  </si>
  <si>
    <t>1199900123724</t>
  </si>
  <si>
    <t>089-882-2319</t>
  </si>
  <si>
    <t>01972</t>
  </si>
  <si>
    <t>Kittirat</t>
  </si>
  <si>
    <t>Choolert</t>
  </si>
  <si>
    <t>กิตติรัตน์</t>
  </si>
  <si>
    <t>ชูเลิศ</t>
  </si>
  <si>
    <t>1209600098596</t>
  </si>
  <si>
    <t>080-634-4059</t>
  </si>
  <si>
    <t>kittirat@mfec.co.th</t>
  </si>
  <si>
    <t>Harit</t>
  </si>
  <si>
    <t>Fuengjan</t>
  </si>
  <si>
    <t>หฤษฎ์</t>
  </si>
  <si>
    <t>เฟื่องจันทร์</t>
  </si>
  <si>
    <t>Senior Tool Administrator</t>
  </si>
  <si>
    <t>1670700155620</t>
  </si>
  <si>
    <t>086-383-8664</t>
  </si>
  <si>
    <t>harit_f@mfec.co.th</t>
  </si>
  <si>
    <t>01974</t>
  </si>
  <si>
    <t>Tipkad</t>
  </si>
  <si>
    <t>ติ๊บกาศ</t>
  </si>
  <si>
    <t>3510200068539</t>
  </si>
  <si>
    <t>084-332-7525</t>
  </si>
  <si>
    <t>kanjana_t@mfec.co.th</t>
  </si>
  <si>
    <t>01975</t>
  </si>
  <si>
    <t>Piamnatda</t>
  </si>
  <si>
    <t>Guntawong</t>
  </si>
  <si>
    <t>เปี่ยมณัฐดา</t>
  </si>
  <si>
    <t>กันทะวงศ์</t>
  </si>
  <si>
    <t>คุณป้อย</t>
  </si>
  <si>
    <t>1559900186048</t>
  </si>
  <si>
    <t>083-566-8798</t>
  </si>
  <si>
    <t>piamnatda@mfec.co.th</t>
  </si>
  <si>
    <t>01976</t>
  </si>
  <si>
    <t>Jatupol</t>
  </si>
  <si>
    <t>Pharnpaew</t>
  </si>
  <si>
    <t>ภารแผ้ว</t>
  </si>
  <si>
    <t>1469900137803</t>
  </si>
  <si>
    <t>082-875-8595</t>
  </si>
  <si>
    <t>jatupol@mfec.co.th</t>
  </si>
  <si>
    <t>01977</t>
  </si>
  <si>
    <t>Jakkrit</t>
  </si>
  <si>
    <t>Weerachalee</t>
  </si>
  <si>
    <t>จักรกฤษ</t>
  </si>
  <si>
    <t>วีระชาลี</t>
  </si>
  <si>
    <t>1330300038777</t>
  </si>
  <si>
    <t>081-999-0838</t>
  </si>
  <si>
    <t>jakkrit@mfec.co.th</t>
  </si>
  <si>
    <t>01978</t>
  </si>
  <si>
    <t>Thitipong</t>
  </si>
  <si>
    <t>Srisanit</t>
  </si>
  <si>
    <t>ฐิติพงศ์</t>
  </si>
  <si>
    <t>ศรีสนิท</t>
  </si>
  <si>
    <t>คุณปอม</t>
  </si>
  <si>
    <t>Senior System Operator</t>
  </si>
  <si>
    <t>1100200645703</t>
  </si>
  <si>
    <t>080-287-5560</t>
  </si>
  <si>
    <t>thitipong@mfec.co.th</t>
  </si>
  <si>
    <t>01979</t>
  </si>
  <si>
    <t>Pachara</t>
  </si>
  <si>
    <t>Aryuyuen</t>
  </si>
  <si>
    <t>พชร</t>
  </si>
  <si>
    <t>อายุยืน</t>
  </si>
  <si>
    <t>คุณสกัส</t>
  </si>
  <si>
    <t>1779900116340</t>
  </si>
  <si>
    <t>086-358-6848</t>
  </si>
  <si>
    <t>pachara@mfec.co.th</t>
  </si>
  <si>
    <t>01980</t>
  </si>
  <si>
    <t>Weerawat</t>
  </si>
  <si>
    <t>Siwthaisong</t>
  </si>
  <si>
    <t>วีระวัฒน์</t>
  </si>
  <si>
    <t>สิ่วไธสง</t>
  </si>
  <si>
    <t>3100502189707</t>
  </si>
  <si>
    <t>081-450-8821</t>
  </si>
  <si>
    <t>weerawat@mfec.co.th</t>
  </si>
  <si>
    <t>01981</t>
  </si>
  <si>
    <t>Atasit</t>
  </si>
  <si>
    <t>Nimitpara</t>
  </si>
  <si>
    <t>นิมิตพารา</t>
  </si>
  <si>
    <t>1101800485775</t>
  </si>
  <si>
    <t>098-289-2966</t>
  </si>
  <si>
    <t>atasit@mfec.co.th</t>
  </si>
  <si>
    <t>01982</t>
  </si>
  <si>
    <t>Chaladol</t>
  </si>
  <si>
    <t>Gateone</t>
  </si>
  <si>
    <t>ชลาดล</t>
  </si>
  <si>
    <t>เกตวัลห์</t>
  </si>
  <si>
    <t>1102500002133</t>
  </si>
  <si>
    <t>084-021-7574</t>
  </si>
  <si>
    <t>chaladol@mfec.co.th</t>
  </si>
  <si>
    <t>01983</t>
  </si>
  <si>
    <t>Khwunchanok</t>
  </si>
  <si>
    <t>Laokiattikul</t>
  </si>
  <si>
    <t>เหล่าเกียรติกุล</t>
  </si>
  <si>
    <t>1809900343345</t>
  </si>
  <si>
    <t>089-728-9236</t>
  </si>
  <si>
    <t>khwunchanok@mfec.co.th</t>
  </si>
  <si>
    <t>01984</t>
  </si>
  <si>
    <t>Limwattanachai</t>
  </si>
  <si>
    <t>ลิ้มวัฒนชัย</t>
  </si>
  <si>
    <t>คุณเอม</t>
  </si>
  <si>
    <t>Senior Sales Engineer</t>
  </si>
  <si>
    <t>Sales Innovation</t>
  </si>
  <si>
    <t>1101401433101</t>
  </si>
  <si>
    <t>092-994-9624</t>
  </si>
  <si>
    <t>prachayaporn_l@mfec.co.th</t>
  </si>
  <si>
    <t>01985</t>
  </si>
  <si>
    <t>Porapol</t>
  </si>
  <si>
    <t>Singhaphun</t>
  </si>
  <si>
    <t>ปรพล</t>
  </si>
  <si>
    <t>สิงหพันธ์</t>
  </si>
  <si>
    <t>คุณแดง</t>
  </si>
  <si>
    <t>Operation Manager</t>
  </si>
  <si>
    <t>3579900159047</t>
  </si>
  <si>
    <t>089-103-5100</t>
  </si>
  <si>
    <t>porapol@mfec.co.th</t>
  </si>
  <si>
    <t>01987</t>
  </si>
  <si>
    <t>Pongpat</t>
  </si>
  <si>
    <t>Prayong</t>
  </si>
  <si>
    <t>พงษ์พัฒน์</t>
  </si>
  <si>
    <t>ประยงค์</t>
  </si>
  <si>
    <t>คุณเนียว</t>
  </si>
  <si>
    <t>1320600116234</t>
  </si>
  <si>
    <t>086-113-1641</t>
  </si>
  <si>
    <t>01988</t>
  </si>
  <si>
    <t>Ua-cherdkul</t>
  </si>
  <si>
    <t>เอื้อเชิดกุล</t>
  </si>
  <si>
    <t>1102001521429</t>
  </si>
  <si>
    <t>085-356-3933</t>
  </si>
  <si>
    <t>yanisa_u@mfec.co.th</t>
  </si>
  <si>
    <t>01989</t>
  </si>
  <si>
    <t>Apiwat</t>
  </si>
  <si>
    <t>Suwansri</t>
  </si>
  <si>
    <t>สุวรรณศรี</t>
  </si>
  <si>
    <t>1840100233172</t>
  </si>
  <si>
    <t>081-491-4657</t>
  </si>
  <si>
    <t>apiwat@mfec.co.th</t>
  </si>
  <si>
    <t>01990</t>
  </si>
  <si>
    <t>Aeamchareon</t>
  </si>
  <si>
    <t>เอี่ยมเจริญ</t>
  </si>
  <si>
    <t>คุณดรีม</t>
  </si>
  <si>
    <t>1659900409607</t>
  </si>
  <si>
    <t>087-445-5146</t>
  </si>
  <si>
    <t>nattakan_a@mfec.co.th</t>
  </si>
  <si>
    <t>01991</t>
  </si>
  <si>
    <t>Korakot</t>
  </si>
  <si>
    <t>Khuntongpan</t>
  </si>
  <si>
    <t>กรกฎ</t>
  </si>
  <si>
    <t>ขุนทองปาน</t>
  </si>
  <si>
    <t>1959900052404</t>
  </si>
  <si>
    <t>086-698-2699</t>
  </si>
  <si>
    <t>korakot_k@mfec.co.th</t>
  </si>
  <si>
    <t>01992</t>
  </si>
  <si>
    <t>Peerapong</t>
  </si>
  <si>
    <t>Ountrongchit</t>
  </si>
  <si>
    <t>พีระพงษ์</t>
  </si>
  <si>
    <t>อุ่นตรงจิตร</t>
  </si>
  <si>
    <t>1103700341013</t>
  </si>
  <si>
    <t>088-009-4595</t>
  </si>
  <si>
    <t>peerapong@mfec.co.th</t>
  </si>
  <si>
    <t>01993</t>
  </si>
  <si>
    <t>Pongnapar</t>
  </si>
  <si>
    <t>Poomkhat</t>
  </si>
  <si>
    <t>ผ่องนภา</t>
  </si>
  <si>
    <t>ภูมิเขต</t>
  </si>
  <si>
    <t>คุณแพรว</t>
  </si>
  <si>
    <t>1311100164338</t>
  </si>
  <si>
    <t>090-407-2662</t>
  </si>
  <si>
    <t>pongnapar@mfec.co.th</t>
  </si>
  <si>
    <t>01994</t>
  </si>
  <si>
    <t>Konglar</t>
  </si>
  <si>
    <t>Tubrit</t>
  </si>
  <si>
    <t>ก้องหล้า</t>
  </si>
  <si>
    <t>ทับฤทธิ์</t>
  </si>
  <si>
    <t>3101400785697</t>
  </si>
  <si>
    <t>02-821-7811</t>
  </si>
  <si>
    <t>095-553-7712</t>
  </si>
  <si>
    <t>konglar@mfec.co.th</t>
  </si>
  <si>
    <t>01995</t>
  </si>
  <si>
    <t>Laaoaium</t>
  </si>
  <si>
    <t>ปิยะนัฎ</t>
  </si>
  <si>
    <t>ละออเอี่ยม</t>
  </si>
  <si>
    <t>1750200044585</t>
  </si>
  <si>
    <t>085-127-0914</t>
  </si>
  <si>
    <t>piyanut_l@mfec.co.th</t>
  </si>
  <si>
    <t>01996</t>
  </si>
  <si>
    <t>Thanaphat</t>
  </si>
  <si>
    <t>Wattakeeyanont</t>
  </si>
  <si>
    <t>วัฒกียานนท์</t>
  </si>
  <si>
    <t>1102200076085</t>
  </si>
  <si>
    <t>085-998-8667</t>
  </si>
  <si>
    <t>thanaphat@mfec.co.th</t>
  </si>
  <si>
    <t>01997</t>
  </si>
  <si>
    <t>Suchinda</t>
  </si>
  <si>
    <t>Charoenyuth</t>
  </si>
  <si>
    <t>สุจินดา</t>
  </si>
  <si>
    <t>เจริญยุทธ</t>
  </si>
  <si>
    <t>1103300039719</t>
  </si>
  <si>
    <t>085-022-1005</t>
  </si>
  <si>
    <t>suchinda@mfec.co.th</t>
  </si>
  <si>
    <t>01998</t>
  </si>
  <si>
    <t>Wanchana</t>
  </si>
  <si>
    <t>Fuangprayoon</t>
  </si>
  <si>
    <t>วันชนะ</t>
  </si>
  <si>
    <t>เฟื่องประยูร</t>
  </si>
  <si>
    <t>คุณบอมส์</t>
  </si>
  <si>
    <t>1269900060586</t>
  </si>
  <si>
    <t>083-088-0872</t>
  </si>
  <si>
    <t>wanchana@mfec.co.th</t>
  </si>
  <si>
    <t>01999</t>
  </si>
  <si>
    <t>Chantaban</t>
  </si>
  <si>
    <t>จันทบาล</t>
  </si>
  <si>
    <t>SaaS and Open Source Technology</t>
  </si>
  <si>
    <t>1449900123748</t>
  </si>
  <si>
    <t>095-939-1021</t>
  </si>
  <si>
    <t>noppon_c@mfec.co.th</t>
  </si>
  <si>
    <t>02000</t>
  </si>
  <si>
    <t>Thanathep</t>
  </si>
  <si>
    <t>Boonpromma</t>
  </si>
  <si>
    <t>ธนเทพ</t>
  </si>
  <si>
    <t>บุญพรมมา</t>
  </si>
  <si>
    <t>คุณแฟลช</t>
  </si>
  <si>
    <t>Administrator Management (Solaris)</t>
  </si>
  <si>
    <t>1430900150780</t>
  </si>
  <si>
    <t>080-401-6745</t>
  </si>
  <si>
    <t>thanathep@mfec.co.th</t>
  </si>
  <si>
    <t>02001</t>
  </si>
  <si>
    <t>Pissnu</t>
  </si>
  <si>
    <t>Jandanklang</t>
  </si>
  <si>
    <t>5410690034633</t>
  </si>
  <si>
    <t>083-611-9723</t>
  </si>
  <si>
    <t>pissnu@mfec.co.th</t>
  </si>
  <si>
    <t>02002</t>
  </si>
  <si>
    <t>Chayakorn</t>
  </si>
  <si>
    <t>chayakorn_p@mfec.co.th</t>
  </si>
  <si>
    <t>02003</t>
  </si>
  <si>
    <t>Luangratpatthana</t>
  </si>
  <si>
    <t>เหลืองรัตน์พัฒนา</t>
  </si>
  <si>
    <t>คุณเบ๊นซ์</t>
  </si>
  <si>
    <t>1101800249311</t>
  </si>
  <si>
    <t>092-510-8887</t>
  </si>
  <si>
    <t>sarawut_l@mfec.co.th</t>
  </si>
  <si>
    <t>02004</t>
  </si>
  <si>
    <t>Ratthapon</t>
  </si>
  <si>
    <t>Aungsuphisut</t>
  </si>
  <si>
    <t>อังศุพิศุทธิ์</t>
  </si>
  <si>
    <t>1101500324890</t>
  </si>
  <si>
    <t>085-974-0293</t>
  </si>
  <si>
    <t>ratthapon@mfec.co.th</t>
  </si>
  <si>
    <t>02005</t>
  </si>
  <si>
    <t>Pannipa</t>
  </si>
  <si>
    <t>Praimanee</t>
  </si>
  <si>
    <t>พรรณนิภา</t>
  </si>
  <si>
    <t>พรายมณี</t>
  </si>
  <si>
    <t>1101401492034</t>
  </si>
  <si>
    <t>089-214-8481</t>
  </si>
  <si>
    <t>pannipa@mfec.co.th</t>
  </si>
  <si>
    <t>02006</t>
  </si>
  <si>
    <t>Kumaree</t>
  </si>
  <si>
    <t>Poosala</t>
  </si>
  <si>
    <t>กุมารี</t>
  </si>
  <si>
    <t>ภู่สละ</t>
  </si>
  <si>
    <t>1101200243614</t>
  </si>
  <si>
    <t>089-782-2971</t>
  </si>
  <si>
    <t>kumaree@mfec.co.th</t>
  </si>
  <si>
    <t>Mookda</t>
  </si>
  <si>
    <t>Intranuch</t>
  </si>
  <si>
    <t>มุกดา</t>
  </si>
  <si>
    <t>อินทรนุช</t>
  </si>
  <si>
    <t>1329900281221</t>
  </si>
  <si>
    <t>084-884-7216</t>
  </si>
  <si>
    <t>02008</t>
  </si>
  <si>
    <t>Udomsri</t>
  </si>
  <si>
    <t>Namkong</t>
  </si>
  <si>
    <t>อุดมศรี</t>
  </si>
  <si>
    <t>นามคง</t>
  </si>
  <si>
    <t>1100800047289</t>
  </si>
  <si>
    <t>086-889-2043</t>
  </si>
  <si>
    <t>udomsri@mfec.co.th</t>
  </si>
  <si>
    <t>02009</t>
  </si>
  <si>
    <t>Supravit</t>
  </si>
  <si>
    <t>Pongthornpisut</t>
  </si>
  <si>
    <t>ศุภวิชช์</t>
  </si>
  <si>
    <t>พงศ์ธรพิสุทธิ์</t>
  </si>
  <si>
    <t>1100800649564</t>
  </si>
  <si>
    <t>089-089-5921</t>
  </si>
  <si>
    <t>supravit@mfec.co.th</t>
  </si>
  <si>
    <t>02010</t>
  </si>
  <si>
    <t>Piyakarn</t>
  </si>
  <si>
    <t>Pasayawan</t>
  </si>
  <si>
    <t>ปิยกานต์</t>
  </si>
  <si>
    <t>ภาษยะวรรณ</t>
  </si>
  <si>
    <t>คณมิ้งค์</t>
  </si>
  <si>
    <t>1101401714223</t>
  </si>
  <si>
    <t>086-769-3988</t>
  </si>
  <si>
    <t>piyakarn@mfec.co.th</t>
  </si>
  <si>
    <t>02011</t>
  </si>
  <si>
    <t>Suratsawadee</t>
  </si>
  <si>
    <t>Rattanawan</t>
  </si>
  <si>
    <t>สุรัสวดี</t>
  </si>
  <si>
    <t>รัตนวัน</t>
  </si>
  <si>
    <t>3829900022782</t>
  </si>
  <si>
    <t>089-816-2811</t>
  </si>
  <si>
    <t>suratsawadee@mfec.co.th</t>
  </si>
  <si>
    <t>Torpong</t>
  </si>
  <si>
    <t>Bunyapatipa</t>
  </si>
  <si>
    <t>ต่อพงศ์</t>
  </si>
  <si>
    <t>บุญญาปฏิภา</t>
  </si>
  <si>
    <t>1809900045671</t>
  </si>
  <si>
    <t>075-342-214</t>
  </si>
  <si>
    <t>086-345-5063</t>
  </si>
  <si>
    <t>torpong@mfec.co.th</t>
  </si>
  <si>
    <t>02013</t>
  </si>
  <si>
    <t>Chatchanon</t>
  </si>
  <si>
    <t>Phoemsap</t>
  </si>
  <si>
    <t>ชัชชานนท์</t>
  </si>
  <si>
    <t>1103700051988</t>
  </si>
  <si>
    <t>082-323-4856</t>
  </si>
  <si>
    <t>chatchanon@mfec.co.th</t>
  </si>
  <si>
    <t>02014</t>
  </si>
  <si>
    <t>Wasin</t>
  </si>
  <si>
    <t>Khantajeerawat</t>
  </si>
  <si>
    <t>วศิน</t>
  </si>
  <si>
    <t>ขันธจีรวัฒน์</t>
  </si>
  <si>
    <t>คุณสิน</t>
  </si>
  <si>
    <t>3529900291301</t>
  </si>
  <si>
    <t>085-123-5553</t>
  </si>
  <si>
    <t>wasin@mfec.co.th</t>
  </si>
  <si>
    <t>02015</t>
  </si>
  <si>
    <t>Suwimol</t>
  </si>
  <si>
    <t>Wongpattra</t>
  </si>
  <si>
    <t>ว่องภัทรา</t>
  </si>
  <si>
    <t>1100200495744</t>
  </si>
  <si>
    <t>089-116-6322</t>
  </si>
  <si>
    <t>suwimol@mfec.co.th</t>
  </si>
  <si>
    <t>02016</t>
  </si>
  <si>
    <t>Atthapon</t>
  </si>
  <si>
    <t>Kumpiranon</t>
  </si>
  <si>
    <t>คัมภิรานนท์</t>
  </si>
  <si>
    <t>1839900167211</t>
  </si>
  <si>
    <t>080-447-7605</t>
  </si>
  <si>
    <t>atthapon@mfec.co.th</t>
  </si>
  <si>
    <t>02017</t>
  </si>
  <si>
    <t>Kamthon</t>
  </si>
  <si>
    <t>Chavanaves</t>
  </si>
  <si>
    <t>กำธน</t>
  </si>
  <si>
    <t>ชวนะเวสน์</t>
  </si>
  <si>
    <t>1101400686005</t>
  </si>
  <si>
    <t>087-919-7145</t>
  </si>
  <si>
    <t>kamthon@mfec.co.th</t>
  </si>
  <si>
    <t>02018</t>
  </si>
  <si>
    <t>Immanee</t>
  </si>
  <si>
    <t>อิ่มมณี</t>
  </si>
  <si>
    <t>คุณบีอาร์</t>
  </si>
  <si>
    <t>1309900212997</t>
  </si>
  <si>
    <t>02-821-7920</t>
  </si>
  <si>
    <t>089-118-7851</t>
  </si>
  <si>
    <t>areerat_i@mfec.co.th</t>
  </si>
  <si>
    <t>02019</t>
  </si>
  <si>
    <t>Jiratthiti</t>
  </si>
  <si>
    <t>จิรัฏฐิติ</t>
  </si>
  <si>
    <t>Senior Data Driven Insights Analyst</t>
  </si>
  <si>
    <t>1329900309591</t>
  </si>
  <si>
    <t>087-778-8810</t>
  </si>
  <si>
    <t>jiratthiti@mfec.co.th</t>
  </si>
  <si>
    <t>02020</t>
  </si>
  <si>
    <t>Jakrawut</t>
  </si>
  <si>
    <t>Phraecharoen</t>
  </si>
  <si>
    <t>จักราวุฒิ</t>
  </si>
  <si>
    <t>แพรเจริญ</t>
  </si>
  <si>
    <t>คุณจัก</t>
  </si>
  <si>
    <t>1100701842501</t>
  </si>
  <si>
    <t>089-163-8929</t>
  </si>
  <si>
    <t>jakrawut@mfec.co.th</t>
  </si>
  <si>
    <t>02021</t>
  </si>
  <si>
    <t>Woraphan</t>
  </si>
  <si>
    <t>Chatrattikorn</t>
  </si>
  <si>
    <t>วรพรรณ</t>
  </si>
  <si>
    <t>ฉัตรัตติกรณ์</t>
  </si>
  <si>
    <t>3670700819583</t>
  </si>
  <si>
    <t>086-906-5675</t>
  </si>
  <si>
    <t>woraphan@mfec.co.th</t>
  </si>
  <si>
    <t>02022</t>
  </si>
  <si>
    <t>Fongfon</t>
  </si>
  <si>
    <t>Aksornkaew</t>
  </si>
  <si>
    <t>ฟองฝน</t>
  </si>
  <si>
    <t>อักษรแก้ว</t>
  </si>
  <si>
    <t>คุณฟอง</t>
  </si>
  <si>
    <t>1950600102203</t>
  </si>
  <si>
    <t>083-655-3092</t>
  </si>
  <si>
    <t>fongfon@mfec.co.th</t>
  </si>
  <si>
    <t>02023</t>
  </si>
  <si>
    <t>Thanasang</t>
  </si>
  <si>
    <t>ธนะสังข์</t>
  </si>
  <si>
    <t>คุณยีนส์</t>
  </si>
  <si>
    <t>1830100051830</t>
  </si>
  <si>
    <t>084-448-6669</t>
  </si>
  <si>
    <t>supaporn_t@mfec.co.th</t>
  </si>
  <si>
    <t>02024</t>
  </si>
  <si>
    <t>Natthasun</t>
  </si>
  <si>
    <t>Jirakaewkant</t>
  </si>
  <si>
    <t>ณัฐสันต์</t>
  </si>
  <si>
    <t>จิรแก้วกานต์</t>
  </si>
  <si>
    <t>คุณเซ้ง</t>
  </si>
  <si>
    <t>3102101603784</t>
  </si>
  <si>
    <t>087-320-3008</t>
  </si>
  <si>
    <t>natthasun@mfec.co.th</t>
  </si>
  <si>
    <t>02025</t>
  </si>
  <si>
    <t>Wongsuwan</t>
  </si>
  <si>
    <t>วงศ์สุวรรณ</t>
  </si>
  <si>
    <t>1560100186207</t>
  </si>
  <si>
    <t>081-162-5687</t>
  </si>
  <si>
    <t>preecha_w@mfec.co.th</t>
  </si>
  <si>
    <t>02026</t>
  </si>
  <si>
    <t>Sirinan</t>
  </si>
  <si>
    <t>Chongcharoen</t>
  </si>
  <si>
    <t>สิรินันท์</t>
  </si>
  <si>
    <t>จงเจริญ</t>
  </si>
  <si>
    <t>1709900285044</t>
  </si>
  <si>
    <t>086-988-0311</t>
  </si>
  <si>
    <t>sirinan@mfec.co.th</t>
  </si>
  <si>
    <t>02027</t>
  </si>
  <si>
    <t>Walee</t>
  </si>
  <si>
    <t>Sripraditworakul</t>
  </si>
  <si>
    <t>วลี</t>
  </si>
  <si>
    <t>ศรีประดิษวรกุล</t>
  </si>
  <si>
    <t>1101400798997</t>
  </si>
  <si>
    <t>090-961-3310</t>
  </si>
  <si>
    <t>walee@mfec.co.th</t>
  </si>
  <si>
    <t>02028</t>
  </si>
  <si>
    <t>Anchana</t>
  </si>
  <si>
    <t>Kovitariyavongse</t>
  </si>
  <si>
    <t>อัญชะนะ</t>
  </si>
  <si>
    <t>โกวิทอริยวงศ์</t>
  </si>
  <si>
    <t>คุณกิ๊ด</t>
  </si>
  <si>
    <t>3100902850681</t>
  </si>
  <si>
    <t>082-455-6528</t>
  </si>
  <si>
    <t>anchana@mfec.co.th</t>
  </si>
  <si>
    <t>02029</t>
  </si>
  <si>
    <t>Raksit</t>
  </si>
  <si>
    <t>Niemprem</t>
  </si>
  <si>
    <t>รักษิต</t>
  </si>
  <si>
    <t>เนียมเปรม</t>
  </si>
  <si>
    <t>คุณมะพร้าว</t>
  </si>
  <si>
    <t>1102900002017</t>
  </si>
  <si>
    <t>087-700-2950</t>
  </si>
  <si>
    <t>raksit@mfec.co.th</t>
  </si>
  <si>
    <t>02030</t>
  </si>
  <si>
    <t>Panasan</t>
  </si>
  <si>
    <t>Trihera</t>
  </si>
  <si>
    <t>พนาสันต์</t>
  </si>
  <si>
    <t>ตรีเหรา</t>
  </si>
  <si>
    <t>1100701211811</t>
  </si>
  <si>
    <t>085-760-7079</t>
  </si>
  <si>
    <t>panasan@mfec.co.th</t>
  </si>
  <si>
    <t>02031</t>
  </si>
  <si>
    <t>Tanabordee</t>
  </si>
  <si>
    <t>Wongwean</t>
  </si>
  <si>
    <t>ธนบดี</t>
  </si>
  <si>
    <t>วงศ์เวียร</t>
  </si>
  <si>
    <t>Middleware Administrator</t>
  </si>
  <si>
    <t>Middleware Services</t>
  </si>
  <si>
    <t>1529900437521</t>
  </si>
  <si>
    <t>087-786-1616</t>
  </si>
  <si>
    <t>tanabordee@mfec.co.th</t>
  </si>
  <si>
    <t>02032</t>
  </si>
  <si>
    <t>Thanakom</t>
  </si>
  <si>
    <t>Sanghorthong</t>
  </si>
  <si>
    <t>ธนาคม</t>
  </si>
  <si>
    <t>แสงห่อทอง</t>
  </si>
  <si>
    <t>1100700993484</t>
  </si>
  <si>
    <t>087-975-1739</t>
  </si>
  <si>
    <t>thanakom@mfec.co.th</t>
  </si>
  <si>
    <t>02033</t>
  </si>
  <si>
    <t>Pirun</t>
  </si>
  <si>
    <t>Hattasongkorh</t>
  </si>
  <si>
    <t>พิรัณย์</t>
  </si>
  <si>
    <t>หัตถสงเคราะห์</t>
  </si>
  <si>
    <t>3100500233105</t>
  </si>
  <si>
    <t>084-665-1161</t>
  </si>
  <si>
    <t>pirun@mfec.co.th</t>
  </si>
  <si>
    <t>02034</t>
  </si>
  <si>
    <t>Boonpitak</t>
  </si>
  <si>
    <t>Sawatwong</t>
  </si>
  <si>
    <t>บุณพิทักษ์</t>
  </si>
  <si>
    <t>สวัสดิ์วงค์</t>
  </si>
  <si>
    <t>1100701895401</t>
  </si>
  <si>
    <t>083-827-0848</t>
  </si>
  <si>
    <t>boonpitak@mfec.co.th</t>
  </si>
  <si>
    <t>02035</t>
  </si>
  <si>
    <t>Pattanajaroen</t>
  </si>
  <si>
    <t>มานิตา</t>
  </si>
  <si>
    <t>พัฒนเจริญ</t>
  </si>
  <si>
    <t>1100700762679</t>
  </si>
  <si>
    <t>081-554-0008</t>
  </si>
  <si>
    <t>02036</t>
  </si>
  <si>
    <t>Salinrat</t>
  </si>
  <si>
    <t>Mouanthong</t>
  </si>
  <si>
    <t>สลิลรัตน์</t>
  </si>
  <si>
    <t>ม้วนทอง</t>
  </si>
  <si>
    <t>1160100284784</t>
  </si>
  <si>
    <t>087-049-0002</t>
  </si>
  <si>
    <t>salinrat@mfec.co.th</t>
  </si>
  <si>
    <t>02037</t>
  </si>
  <si>
    <t>Saelim</t>
  </si>
  <si>
    <t>วชิระ</t>
  </si>
  <si>
    <t>1100700831697</t>
  </si>
  <si>
    <t>089-693-6038</t>
  </si>
  <si>
    <t>wachira_s@mfec.co.th</t>
  </si>
  <si>
    <t>02038</t>
  </si>
  <si>
    <t>Chayada</t>
  </si>
  <si>
    <t>Chansri</t>
  </si>
  <si>
    <t>ชญาดา</t>
  </si>
  <si>
    <t>จันทร์ศรี</t>
  </si>
  <si>
    <t>1739990074994</t>
  </si>
  <si>
    <t>089-086-6086</t>
  </si>
  <si>
    <t>chayada@mfec.co.th</t>
  </si>
  <si>
    <t>Prawrawi</t>
  </si>
  <si>
    <t>Laseetud</t>
  </si>
  <si>
    <t>พราวรวี</t>
  </si>
  <si>
    <t>ลาสีทัด</t>
  </si>
  <si>
    <t>คุณโอปอลล์</t>
  </si>
  <si>
    <t>1330900149413</t>
  </si>
  <si>
    <t>095-951-2838</t>
  </si>
  <si>
    <t>02040</t>
  </si>
  <si>
    <t>Wichuta</t>
  </si>
  <si>
    <t>Tosalee</t>
  </si>
  <si>
    <t>วิชชุตา</t>
  </si>
  <si>
    <t>โทสาลี</t>
  </si>
  <si>
    <t>1430600028067</t>
  </si>
  <si>
    <t>088-521-0237</t>
  </si>
  <si>
    <t>wichuta@mfec.co.th</t>
  </si>
  <si>
    <t>02041</t>
  </si>
  <si>
    <t>Attasiri</t>
  </si>
  <si>
    <t>อัตตะสิริ</t>
  </si>
  <si>
    <t>1710100092626</t>
  </si>
  <si>
    <t>090-9622764</t>
  </si>
  <si>
    <t>atit_a@mfec.co.th</t>
  </si>
  <si>
    <t>02042</t>
  </si>
  <si>
    <t>Nirath</t>
  </si>
  <si>
    <t>Torsirikulthon</t>
  </si>
  <si>
    <t>นิรัช</t>
  </si>
  <si>
    <t>ต่อศิริกุลฑล</t>
  </si>
  <si>
    <t>1101500088614</t>
  </si>
  <si>
    <t>087-122-2524</t>
  </si>
  <si>
    <t>nirath@mfec.co.th</t>
  </si>
  <si>
    <t>02043</t>
  </si>
  <si>
    <t>Kanthida</t>
  </si>
  <si>
    <t>Khumsora</t>
  </si>
  <si>
    <t>คุมโสระ</t>
  </si>
  <si>
    <t>1319900237434</t>
  </si>
  <si>
    <t>082-875-6074</t>
  </si>
  <si>
    <t>kanthida@mfec.co.th</t>
  </si>
  <si>
    <t>02044</t>
  </si>
  <si>
    <t>Nuttee</t>
  </si>
  <si>
    <t>02045</t>
  </si>
  <si>
    <t>Kriangkrai-udom</t>
  </si>
  <si>
    <t>เกรียงไกรอุดม</t>
  </si>
  <si>
    <t>คุณคิว</t>
  </si>
  <si>
    <t>1100800247059</t>
  </si>
  <si>
    <t>085-997-7229</t>
  </si>
  <si>
    <t>chatchai_k@mfec.co.th</t>
  </si>
  <si>
    <t>02046</t>
  </si>
  <si>
    <t>Suchon</t>
  </si>
  <si>
    <t>Sritawathon</t>
  </si>
  <si>
    <t>สุชน</t>
  </si>
  <si>
    <t>ศรีเทวาธรณ์</t>
  </si>
  <si>
    <t>3101501598159</t>
  </si>
  <si>
    <t>089-178-0739</t>
  </si>
  <si>
    <t>suchon@mfec.co.th</t>
  </si>
  <si>
    <t>02047</t>
  </si>
  <si>
    <t>Uthesraksakul</t>
  </si>
  <si>
    <t>อุเทศรักษ์สกุล</t>
  </si>
  <si>
    <t>1103700155872</t>
  </si>
  <si>
    <t>089-068-4017</t>
  </si>
  <si>
    <t>paweena_u@mfec.co.th</t>
  </si>
  <si>
    <t>02048</t>
  </si>
  <si>
    <t>Woraphak</t>
  </si>
  <si>
    <t>Netiparatanakul</t>
  </si>
  <si>
    <t>วรภัค</t>
  </si>
  <si>
    <t>เนติภารัตนกุล</t>
  </si>
  <si>
    <t>1100800534121</t>
  </si>
  <si>
    <t>095-519-1695</t>
  </si>
  <si>
    <t>woraphak@mfec.co.th</t>
  </si>
  <si>
    <t>02049</t>
  </si>
  <si>
    <t>Karnchanit</t>
  </si>
  <si>
    <t>Laotrummanon</t>
  </si>
  <si>
    <t>กานต์ชนิต</t>
  </si>
  <si>
    <t>เหล่าธรรมานนท์</t>
  </si>
  <si>
    <t>1100400377541</t>
  </si>
  <si>
    <t>084-096-9886</t>
  </si>
  <si>
    <t>karnchanit@mfec.co.th</t>
  </si>
  <si>
    <t>02050</t>
  </si>
  <si>
    <t>Nattanit</t>
  </si>
  <si>
    <t>Wongsombat</t>
  </si>
  <si>
    <t>ณัฏฐนิช</t>
  </si>
  <si>
    <t>วงศ์สมบัติ</t>
  </si>
  <si>
    <t>คุณเยน</t>
  </si>
  <si>
    <t>1840700052993</t>
  </si>
  <si>
    <t>087-060-3906</t>
  </si>
  <si>
    <t>nattanit@mfec.co.th</t>
  </si>
  <si>
    <t>02051</t>
  </si>
  <si>
    <t>Pornpan</t>
  </si>
  <si>
    <t>Phadungsri</t>
  </si>
  <si>
    <t>พรพรรณ</t>
  </si>
  <si>
    <t>ผดุงศรี</t>
  </si>
  <si>
    <t>คุณนุ่ม</t>
  </si>
  <si>
    <t>1320200024464</t>
  </si>
  <si>
    <t>086-251-1066</t>
  </si>
  <si>
    <t>pornpan@mfec.co.th</t>
  </si>
  <si>
    <t>02052</t>
  </si>
  <si>
    <t>Anant</t>
  </si>
  <si>
    <t>Abbas Gilitwala</t>
  </si>
  <si>
    <t>อนันต์อับบาส</t>
  </si>
  <si>
    <t>กิลิตวาลา</t>
  </si>
  <si>
    <t>1100200284468</t>
  </si>
  <si>
    <t>086-366-5200</t>
  </si>
  <si>
    <t>anantabbas_g@mfec.co.th</t>
  </si>
  <si>
    <t>02053</t>
  </si>
  <si>
    <t>Kuntapon</t>
  </si>
  <si>
    <t>Promboonkaew</t>
  </si>
  <si>
    <t>กันตภณ</t>
  </si>
  <si>
    <t>พรหมบุญแก้ว</t>
  </si>
  <si>
    <t>คุณน็อต</t>
  </si>
  <si>
    <t>1839900190204</t>
  </si>
  <si>
    <t>087-883-7298</t>
  </si>
  <si>
    <t>kuntapon@mfec.co.th</t>
  </si>
  <si>
    <t>02054</t>
  </si>
  <si>
    <t>Kanuengnit</t>
  </si>
  <si>
    <t>Jankeaw</t>
  </si>
  <si>
    <t>คนึงนิจ</t>
  </si>
  <si>
    <t>จันทร์แก้ว</t>
  </si>
  <si>
    <t>คุณคนึง</t>
  </si>
  <si>
    <t>1549900138256</t>
  </si>
  <si>
    <t>090-890-5407</t>
  </si>
  <si>
    <t>kanuengnit@mfec.co.th</t>
  </si>
  <si>
    <t>Kanokporn</t>
  </si>
  <si>
    <t>Kamlamai</t>
  </si>
  <si>
    <t>กนกพร</t>
  </si>
  <si>
    <t>ขำละม้าย</t>
  </si>
  <si>
    <t>คุณอิ๋ว</t>
  </si>
  <si>
    <t>3129900129044</t>
  </si>
  <si>
    <t>085-817-1506</t>
  </si>
  <si>
    <t>kanokporn@mfec.co.th</t>
  </si>
  <si>
    <t>02056</t>
  </si>
  <si>
    <t>Phakpum</t>
  </si>
  <si>
    <t>Kaewmanee</t>
  </si>
  <si>
    <t>แก้วมณี</t>
  </si>
  <si>
    <t>คุณโบกี้</t>
  </si>
  <si>
    <t>1419900143749</t>
  </si>
  <si>
    <t>084-510-1008</t>
  </si>
  <si>
    <t>phakpum@mfec.co.th</t>
  </si>
  <si>
    <t>Vichai</t>
  </si>
  <si>
    <t>Watanathawornwong</t>
  </si>
  <si>
    <t>วัฒนะถาวรวงศ์</t>
  </si>
  <si>
    <t>คุณเหม่ง</t>
  </si>
  <si>
    <t>AVP Research &amp; Development</t>
  </si>
  <si>
    <t>3100901485385</t>
  </si>
  <si>
    <t>089-991-2837</t>
  </si>
  <si>
    <t>vichai@mfec.co.th</t>
  </si>
  <si>
    <t>02058</t>
  </si>
  <si>
    <t>Duangporn</t>
  </si>
  <si>
    <t>Ployngam</t>
  </si>
  <si>
    <t>ดวงพร</t>
  </si>
  <si>
    <t>พลอยงาม</t>
  </si>
  <si>
    <t>คุณลิฟ</t>
  </si>
  <si>
    <t>Digital Marketing Officer</t>
  </si>
  <si>
    <t>1200500066236</t>
  </si>
  <si>
    <t>02-821-7846</t>
  </si>
  <si>
    <t>092-284-1296</t>
  </si>
  <si>
    <t>duangporn@mfec.co.th</t>
  </si>
  <si>
    <t>02059</t>
  </si>
  <si>
    <t>Yaowares</t>
  </si>
  <si>
    <t>Lohapiyaphan</t>
  </si>
  <si>
    <t>เยาวเรศ</t>
  </si>
  <si>
    <t>โลหะปิยะพรรณ</t>
  </si>
  <si>
    <t>3709800201741</t>
  </si>
  <si>
    <t>080-624-9329</t>
  </si>
  <si>
    <t>yaowares@mfec.co.th</t>
  </si>
  <si>
    <t>Napak</t>
  </si>
  <si>
    <t>ณภัค</t>
  </si>
  <si>
    <t>คุณกิ่ง</t>
  </si>
  <si>
    <t>1101401328013</t>
  </si>
  <si>
    <t>02-821-7854</t>
  </si>
  <si>
    <t>095-519-1656</t>
  </si>
  <si>
    <t>napak_n@mfec.co.th</t>
  </si>
  <si>
    <t>02061</t>
  </si>
  <si>
    <t>Jaimon</t>
  </si>
  <si>
    <t>ใจมนต์</t>
  </si>
  <si>
    <t>1331600013215</t>
  </si>
  <si>
    <t>080-485-2598</t>
  </si>
  <si>
    <t>somyot_j@mfec.co.th</t>
  </si>
  <si>
    <t>02062</t>
  </si>
  <si>
    <t>Vorasumpurana</t>
  </si>
  <si>
    <t>วรสัมปุรณะ</t>
  </si>
  <si>
    <t>1101401211752</t>
  </si>
  <si>
    <t>086-063-2049</t>
  </si>
  <si>
    <t>nattapon_v@mfec.co.th</t>
  </si>
  <si>
    <t>02063</t>
  </si>
  <si>
    <t>Ungkanasarn</t>
  </si>
  <si>
    <t>ธนคร</t>
  </si>
  <si>
    <t>อังคณาสาร</t>
  </si>
  <si>
    <t>1100800625533</t>
  </si>
  <si>
    <t>02--664-5999</t>
  </si>
  <si>
    <t>089-768-0447</t>
  </si>
  <si>
    <t>thanakorn_u@mfec.co.th</t>
  </si>
  <si>
    <t>02064</t>
  </si>
  <si>
    <t>Chanakan</t>
  </si>
  <si>
    <t>Toopjeen</t>
  </si>
  <si>
    <t>ชนากานต์</t>
  </si>
  <si>
    <t>ธูปจีน</t>
  </si>
  <si>
    <t>1102700043984</t>
  </si>
  <si>
    <t>080-231-1199</t>
  </si>
  <si>
    <t>chanakan@mfec.co.th</t>
  </si>
  <si>
    <t>02065</t>
  </si>
  <si>
    <t>Kamontip</t>
  </si>
  <si>
    <t>Diotong</t>
  </si>
  <si>
    <t>กมลทิพย์</t>
  </si>
  <si>
    <t>เดื่อทอง</t>
  </si>
  <si>
    <t>1969800104542</t>
  </si>
  <si>
    <t>083-655-3266</t>
  </si>
  <si>
    <t>kamontip@mfec.co.th</t>
  </si>
  <si>
    <t>02066</t>
  </si>
  <si>
    <t>Jakkapat</t>
  </si>
  <si>
    <t>Malichu</t>
  </si>
  <si>
    <t>จักรภัทร</t>
  </si>
  <si>
    <t>มะลิชู</t>
  </si>
  <si>
    <t>1100200699269</t>
  </si>
  <si>
    <t>083-014-9209</t>
  </si>
  <si>
    <t>jakkapat@mfec.co.th</t>
  </si>
  <si>
    <t>02067</t>
  </si>
  <si>
    <t>Ruangyod</t>
  </si>
  <si>
    <t>Sumritjintana</t>
  </si>
  <si>
    <t>เรืองยศ</t>
  </si>
  <si>
    <t>สัมฤทธิ์จินตนา</t>
  </si>
  <si>
    <t>1770690004241</t>
  </si>
  <si>
    <t>089-201-7207</t>
  </si>
  <si>
    <t>ruangyod@mfec.co.th</t>
  </si>
  <si>
    <t>02068</t>
  </si>
  <si>
    <t>Chief Audit Executive</t>
  </si>
  <si>
    <t>081-595-5552</t>
  </si>
  <si>
    <t>nathapol_k@mfec.co.th</t>
  </si>
  <si>
    <t>02069</t>
  </si>
  <si>
    <t>Thattaporn</t>
  </si>
  <si>
    <t>Setsittichoke</t>
  </si>
  <si>
    <t>ธัฐพร</t>
  </si>
  <si>
    <t>เศรษฐ์สิทธิโชค</t>
  </si>
  <si>
    <t>1100701434004</t>
  </si>
  <si>
    <t>090-996-7474</t>
  </si>
  <si>
    <t>thattaporn@mfec.co.th</t>
  </si>
  <si>
    <t>02070</t>
  </si>
  <si>
    <t>Supattra</t>
  </si>
  <si>
    <t>Angkoonchotibut</t>
  </si>
  <si>
    <t>สุพัฒน์ตรา</t>
  </si>
  <si>
    <t>อังกูรโชติบุตร</t>
  </si>
  <si>
    <t>คุณสุ</t>
  </si>
  <si>
    <t>3100900266914</t>
  </si>
  <si>
    <t>094-058-7180</t>
  </si>
  <si>
    <t>supattra@mfec.co.th</t>
  </si>
  <si>
    <t>02071</t>
  </si>
  <si>
    <t>Supang</t>
  </si>
  <si>
    <t>Termsakcharoen</t>
  </si>
  <si>
    <t>เติมศักดิ์เจริญ</t>
  </si>
  <si>
    <t>1101401796700</t>
  </si>
  <si>
    <t>084-388-3386</t>
  </si>
  <si>
    <t>supang@mfec.co.th</t>
  </si>
  <si>
    <t>02072</t>
  </si>
  <si>
    <t>Chanthabun</t>
  </si>
  <si>
    <t>จันทรบูรณ์</t>
  </si>
  <si>
    <t>1199900192319</t>
  </si>
  <si>
    <t>084-426-1669</t>
  </si>
  <si>
    <t>Supsongserm</t>
  </si>
  <si>
    <t>ทรัพย์ส่งเสริม</t>
  </si>
  <si>
    <t>คุณอ๋วย</t>
  </si>
  <si>
    <t>Cloud Platform and Management Team Lead</t>
  </si>
  <si>
    <t>1739990057801</t>
  </si>
  <si>
    <t>080-249-2572</t>
  </si>
  <si>
    <t>phaithoon_s@mfec.co.th</t>
  </si>
  <si>
    <t>02074</t>
  </si>
  <si>
    <t>Pornpong</t>
  </si>
  <si>
    <t>Pornpitakpong</t>
  </si>
  <si>
    <t>พรพงศ์</t>
  </si>
  <si>
    <t>พรพิทักษ์พงศ์</t>
  </si>
  <si>
    <t>1101700092356</t>
  </si>
  <si>
    <t>086-898-1929</t>
  </si>
  <si>
    <t>pornpong@mfec.co.th</t>
  </si>
  <si>
    <t>02075</t>
  </si>
  <si>
    <t>Oranid</t>
  </si>
  <si>
    <t>Lintong</t>
  </si>
  <si>
    <t>อรนิตย์</t>
  </si>
  <si>
    <t>ลิ้นทอง</t>
  </si>
  <si>
    <t>Data Entry Officer</t>
  </si>
  <si>
    <t>1769900177144</t>
  </si>
  <si>
    <t>080-288-2769</t>
  </si>
  <si>
    <t>oranid@mfec.co.th</t>
  </si>
  <si>
    <t>02076</t>
  </si>
  <si>
    <t>Thimaphorn</t>
  </si>
  <si>
    <t>Naewlek</t>
  </si>
  <si>
    <t>ธีมาพร</t>
  </si>
  <si>
    <t>แนวเล็ก</t>
  </si>
  <si>
    <t>คุณปุ้มปุ้ย</t>
  </si>
  <si>
    <t>1579900277752</t>
  </si>
  <si>
    <t>084-387-9986</t>
  </si>
  <si>
    <t>thimaphorn@mfec.co.th</t>
  </si>
  <si>
    <t>02077</t>
  </si>
  <si>
    <t>Tipaugson</t>
  </si>
  <si>
    <t>ทิพย์อักษร</t>
  </si>
  <si>
    <t>คุณมาร์ค</t>
  </si>
  <si>
    <t>1100700976636</t>
  </si>
  <si>
    <t>084-652-3695</t>
  </si>
  <si>
    <t>tossapol_t@mfec.co.th</t>
  </si>
  <si>
    <t>02078</t>
  </si>
  <si>
    <t>Phokeed</t>
  </si>
  <si>
    <t>สรายุทธ</t>
  </si>
  <si>
    <t>โพธิ์ขีด</t>
  </si>
  <si>
    <t>3102201464948</t>
  </si>
  <si>
    <t>089-829-3322</t>
  </si>
  <si>
    <t>sarayut_p@mfec.co.th</t>
  </si>
  <si>
    <t>02079</t>
  </si>
  <si>
    <t>Kitsada</t>
  </si>
  <si>
    <t>Onla-or</t>
  </si>
  <si>
    <t>กฤษดา</t>
  </si>
  <si>
    <t>อ่อนละออ</t>
  </si>
  <si>
    <t>1559900082846</t>
  </si>
  <si>
    <t>083-076-7321</t>
  </si>
  <si>
    <t>kitsada@mfec.co.th</t>
  </si>
  <si>
    <t>02080</t>
  </si>
  <si>
    <t>02081</t>
  </si>
  <si>
    <t>Ponrawee</t>
  </si>
  <si>
    <t>Rudmarn</t>
  </si>
  <si>
    <t>พลรวี</t>
  </si>
  <si>
    <t>รัดมาน</t>
  </si>
  <si>
    <t>1100200593347</t>
  </si>
  <si>
    <t>087-358-9230</t>
  </si>
  <si>
    <t>ponrawee@mfec.co.th</t>
  </si>
  <si>
    <t>02082</t>
  </si>
  <si>
    <t>1101400943920</t>
  </si>
  <si>
    <t>085-046-8090</t>
  </si>
  <si>
    <t>kittisak_c@mfec.co.th</t>
  </si>
  <si>
    <t>02083</t>
  </si>
  <si>
    <t>Suchalada</t>
  </si>
  <si>
    <t>Anuncharoenwattana</t>
  </si>
  <si>
    <t>สุชาลดา</t>
  </si>
  <si>
    <t>อนันต์เจริญวัฒนา</t>
  </si>
  <si>
    <t>Senior Business Consultant</t>
  </si>
  <si>
    <t>3101401883421</t>
  </si>
  <si>
    <t>089-694-9165</t>
  </si>
  <si>
    <t>suchalada@mfec.co.th</t>
  </si>
  <si>
    <t>02084</t>
  </si>
  <si>
    <t>Bonus</t>
  </si>
  <si>
    <t>Vasaurai</t>
  </si>
  <si>
    <t>โบนัส</t>
  </si>
  <si>
    <t>เวศอุรัย</t>
  </si>
  <si>
    <t>คุณนัส</t>
  </si>
  <si>
    <t>3100905117674</t>
  </si>
  <si>
    <t>080-551-4194</t>
  </si>
  <si>
    <t>bonus@mfec.co.th</t>
  </si>
  <si>
    <t>02085</t>
  </si>
  <si>
    <t>Weerasak</t>
  </si>
  <si>
    <t>Pongpan</t>
  </si>
  <si>
    <t>วีรศักดิ์</t>
  </si>
  <si>
    <t>พงษ์พันธ์</t>
  </si>
  <si>
    <t>1101500396998</t>
  </si>
  <si>
    <t>082-989-6256</t>
  </si>
  <si>
    <t>weerasak@mfec.co.th</t>
  </si>
  <si>
    <t>02086</t>
  </si>
  <si>
    <t>Atthaphong</t>
  </si>
  <si>
    <t>Diluea</t>
  </si>
  <si>
    <t>ดีเหลือ</t>
  </si>
  <si>
    <t>1329900363731</t>
  </si>
  <si>
    <t>086-871-4756</t>
  </si>
  <si>
    <t>atthaphong@mfec.co.th</t>
  </si>
  <si>
    <t>02087</t>
  </si>
  <si>
    <t>Yaowalak</t>
  </si>
  <si>
    <t>Klanghon</t>
  </si>
  <si>
    <t>เยาวลักษณ์</t>
  </si>
  <si>
    <t>กลางหน</t>
  </si>
  <si>
    <t>คุณแจมป์</t>
  </si>
  <si>
    <t>3250400325970</t>
  </si>
  <si>
    <t>083-241-6598</t>
  </si>
  <si>
    <t>yaowalak@mfec.co.th</t>
  </si>
  <si>
    <t>02088</t>
  </si>
  <si>
    <t>Deeprom</t>
  </si>
  <si>
    <t>Somkiadcharoen</t>
  </si>
  <si>
    <t>ดีพร้อม</t>
  </si>
  <si>
    <t>สมเกียรติเจริญ</t>
  </si>
  <si>
    <t>คุณพร้อม</t>
  </si>
  <si>
    <t>1101800423001</t>
  </si>
  <si>
    <t>086-899-1323</t>
  </si>
  <si>
    <t>deeprom@mfec.co.th</t>
  </si>
  <si>
    <t>02089</t>
  </si>
  <si>
    <t>Tiwaporn</t>
  </si>
  <si>
    <t>ทิวาพร</t>
  </si>
  <si>
    <t>คุณเอย</t>
  </si>
  <si>
    <t>1101401320781</t>
  </si>
  <si>
    <t>086-368-2616</t>
  </si>
  <si>
    <t>tiwaporn@mfec.co.th</t>
  </si>
  <si>
    <t>02090</t>
  </si>
  <si>
    <t>Vorapong</t>
  </si>
  <si>
    <t>Vongthongsri</t>
  </si>
  <si>
    <t>วงศ์ทองศรี</t>
  </si>
  <si>
    <t>1839900204868</t>
  </si>
  <si>
    <t>084-877-8893</t>
  </si>
  <si>
    <t>vorapong@mfec.co.th</t>
  </si>
  <si>
    <t>02091</t>
  </si>
  <si>
    <t>Intarapetch</t>
  </si>
  <si>
    <t>ปิยะวดี</t>
  </si>
  <si>
    <t>อินทรเพชร</t>
  </si>
  <si>
    <t>คุณจีน</t>
  </si>
  <si>
    <t>1100500376988</t>
  </si>
  <si>
    <t>083-697-1395</t>
  </si>
  <si>
    <t>Piyawadee_i@mfec.co.th</t>
  </si>
  <si>
    <t>02092</t>
  </si>
  <si>
    <t>Jantaudomsuk</t>
  </si>
  <si>
    <t>จันทอุดมสุข</t>
  </si>
  <si>
    <t>1779900079452</t>
  </si>
  <si>
    <t>089-062-9971</t>
  </si>
  <si>
    <t>sakon_j@mfec.co.th</t>
  </si>
  <si>
    <t>02093</t>
  </si>
  <si>
    <t>Chotitaratikhun</t>
  </si>
  <si>
    <t>โชติธาราธิคุณ</t>
  </si>
  <si>
    <t>3101200034264</t>
  </si>
  <si>
    <t>081-915-5511</t>
  </si>
  <si>
    <t>surachet_c@mfec.co.th</t>
  </si>
  <si>
    <t>02094</t>
  </si>
  <si>
    <t>Worlawalun</t>
  </si>
  <si>
    <t>Meethaisong</t>
  </si>
  <si>
    <t>วรวลัญช์</t>
  </si>
  <si>
    <t>มีไธสง</t>
  </si>
  <si>
    <t>3440700161148</t>
  </si>
  <si>
    <t>094-952-9822</t>
  </si>
  <si>
    <t>Worlawalun@mfec.co.th</t>
  </si>
  <si>
    <t>02095</t>
  </si>
  <si>
    <t>Chalach</t>
  </si>
  <si>
    <t>Tantivanichakij</t>
  </si>
  <si>
    <t>ชลัช</t>
  </si>
  <si>
    <t>ตันติวาณิชกิจ</t>
  </si>
  <si>
    <t>1509900867827</t>
  </si>
  <si>
    <t>082-210-5404</t>
  </si>
  <si>
    <t>Chalach@mfec.co.th</t>
  </si>
  <si>
    <t>02096</t>
  </si>
  <si>
    <t>Yosinthu</t>
  </si>
  <si>
    <t>กันต์</t>
  </si>
  <si>
    <t>ยอสินธุ</t>
  </si>
  <si>
    <t>1100200628167</t>
  </si>
  <si>
    <t>089-793-2340</t>
  </si>
  <si>
    <t>kan_y@mfec.co.th</t>
  </si>
  <si>
    <t>02097</t>
  </si>
  <si>
    <t>Yodphet</t>
  </si>
  <si>
    <t>ยอดเพ็ชร์</t>
  </si>
  <si>
    <t>1102700063527</t>
  </si>
  <si>
    <t>080-209-1334</t>
  </si>
  <si>
    <t>kittisak_y@mfec.co.th</t>
  </si>
  <si>
    <t>02098</t>
  </si>
  <si>
    <t>Nuttapon</t>
  </si>
  <si>
    <t>Porncharoen</t>
  </si>
  <si>
    <t>พรเจริญ</t>
  </si>
  <si>
    <t>1101401531552</t>
  </si>
  <si>
    <t>091-887-4590</t>
  </si>
  <si>
    <t>nuttapon_p@mfec.co.th</t>
  </si>
  <si>
    <t>02099</t>
  </si>
  <si>
    <t>Chatpong</t>
  </si>
  <si>
    <t>Wisadsud</t>
  </si>
  <si>
    <t>ชาติพงษ์</t>
  </si>
  <si>
    <t>วิเศษสุด</t>
  </si>
  <si>
    <t>1670400008907</t>
  </si>
  <si>
    <t>089-182-8252</t>
  </si>
  <si>
    <t>chatpong_w@mfec.co.th</t>
  </si>
  <si>
    <t>02100</t>
  </si>
  <si>
    <t>Jakkapan</t>
  </si>
  <si>
    <t>Meeon</t>
  </si>
  <si>
    <t>จักรพันธุ์</t>
  </si>
  <si>
    <t>มีอ่อน</t>
  </si>
  <si>
    <t>1609900123231</t>
  </si>
  <si>
    <t>090-062-0637</t>
  </si>
  <si>
    <t>jakkapan@mfec.co.th</t>
  </si>
  <si>
    <t>02101</t>
  </si>
  <si>
    <t>Pairod</t>
  </si>
  <si>
    <t>Timinkun</t>
  </si>
  <si>
    <t>ทิมินกุล</t>
  </si>
  <si>
    <t>1411400169415</t>
  </si>
  <si>
    <t>091-729-9216</t>
  </si>
  <si>
    <t>pairod@mfec.co.th</t>
  </si>
  <si>
    <t>02102</t>
  </si>
  <si>
    <t>Limungkura</t>
  </si>
  <si>
    <t>ลิมังกูร</t>
  </si>
  <si>
    <t>คุณมั่ม</t>
  </si>
  <si>
    <t>1100800127860</t>
  </si>
  <si>
    <t>081-371-6617</t>
  </si>
  <si>
    <t>tanawat_l@mfec.co.th</t>
  </si>
  <si>
    <t>02103</t>
  </si>
  <si>
    <t>Oraphan</t>
  </si>
  <si>
    <t>Tapeantong</t>
  </si>
  <si>
    <t>02386</t>
  </si>
  <si>
    <t>อรพรรณ</t>
  </si>
  <si>
    <t>ตะเพียนทอง</t>
  </si>
  <si>
    <t>1249900102777</t>
  </si>
  <si>
    <t>083-095-4357</t>
  </si>
  <si>
    <t>oraphan@mfec.co.th</t>
  </si>
  <si>
    <t>02104</t>
  </si>
  <si>
    <t>Danainan</t>
  </si>
  <si>
    <t>Kaongoen</t>
  </si>
  <si>
    <t>ดนัยนันท์</t>
  </si>
  <si>
    <t>เก่าเงิน</t>
  </si>
  <si>
    <t>1101401451354</t>
  </si>
  <si>
    <t>098-105-2531</t>
  </si>
  <si>
    <t>danainan@mfec.co.th</t>
  </si>
  <si>
    <t>02105</t>
  </si>
  <si>
    <t>Wirakan</t>
  </si>
  <si>
    <t>Pliansi</t>
  </si>
  <si>
    <t>วิระกาญจน์</t>
  </si>
  <si>
    <t>เปลี่ยนสี</t>
  </si>
  <si>
    <t>คุณกาน</t>
  </si>
  <si>
    <t>1100800601537</t>
  </si>
  <si>
    <t>085-935-3579</t>
  </si>
  <si>
    <t>wirakan@mfec.co.th</t>
  </si>
  <si>
    <t>02106</t>
  </si>
  <si>
    <t>Sumate</t>
  </si>
  <si>
    <t>Kraison</t>
  </si>
  <si>
    <t>ไกรสนธิ์</t>
  </si>
  <si>
    <t>1549900142601</t>
  </si>
  <si>
    <t>089-435-3362</t>
  </si>
  <si>
    <t>sumate@mfec.co.th</t>
  </si>
  <si>
    <t>02107</t>
  </si>
  <si>
    <t>Kaewboriwong</t>
  </si>
  <si>
    <t>แก้วบริวงษ์</t>
  </si>
  <si>
    <t>1169800118214</t>
  </si>
  <si>
    <t>085-198-7088</t>
  </si>
  <si>
    <t>pattama_k@mfec.co.th</t>
  </si>
  <si>
    <t>02108</t>
  </si>
  <si>
    <t>Suebcheumak</t>
  </si>
  <si>
    <t>สืบเชื้อเมฆ</t>
  </si>
  <si>
    <t>3410200111095</t>
  </si>
  <si>
    <t>085-120-2728</t>
  </si>
  <si>
    <t>suphakrit_s@mfec.co.th</t>
  </si>
  <si>
    <t>02109</t>
  </si>
  <si>
    <t>Jagapan</t>
  </si>
  <si>
    <t>Phaoruangrit</t>
  </si>
  <si>
    <t>จักรพันธ์</t>
  </si>
  <si>
    <t>เผ่าเรืองฤทธิ์</t>
  </si>
  <si>
    <t>1102001605517</t>
  </si>
  <si>
    <t>086-978-2649</t>
  </si>
  <si>
    <t>jagapan@mfec.co.th</t>
  </si>
  <si>
    <t>02110</t>
  </si>
  <si>
    <t>Phuri</t>
  </si>
  <si>
    <t>Nicrovanachumrus</t>
  </si>
  <si>
    <t>ภูริ</t>
  </si>
  <si>
    <t>นิโครวนจำรัส</t>
  </si>
  <si>
    <t>1102001036687</t>
  </si>
  <si>
    <t>094-450-4321</t>
  </si>
  <si>
    <t>phuri@mfec.co.th</t>
  </si>
  <si>
    <t>02111</t>
  </si>
  <si>
    <t>Surattana</t>
  </si>
  <si>
    <t>Tungsagunwattana</t>
  </si>
  <si>
    <t>สุรัตนา</t>
  </si>
  <si>
    <t>ตั้งสกุลวัฒนา</t>
  </si>
  <si>
    <t>1100701449982</t>
  </si>
  <si>
    <t>082-099-0063</t>
  </si>
  <si>
    <t>surattana@mfec.co.th</t>
  </si>
  <si>
    <t>02112</t>
  </si>
  <si>
    <t>Waleeporn</t>
  </si>
  <si>
    <t>Pornsawat</t>
  </si>
  <si>
    <t>วลีพร</t>
  </si>
  <si>
    <t>พรสวัสดิ์</t>
  </si>
  <si>
    <t>คุณพอล</t>
  </si>
  <si>
    <t>1229900438112</t>
  </si>
  <si>
    <t>087-324-6473</t>
  </si>
  <si>
    <t>waleeporn@mfec.co.th</t>
  </si>
  <si>
    <t>02113</t>
  </si>
  <si>
    <t>Pachya</t>
  </si>
  <si>
    <t>Laowattanapong</t>
  </si>
  <si>
    <t>เหล่าวัฒนพงศ์</t>
  </si>
  <si>
    <t>5529990008104</t>
  </si>
  <si>
    <t>086-671-0304</t>
  </si>
  <si>
    <t>pachya@mfec.co.th</t>
  </si>
  <si>
    <t>02114</t>
  </si>
  <si>
    <t>Teanchai</t>
  </si>
  <si>
    <t>เทียนชัย</t>
  </si>
  <si>
    <t>5800600024087</t>
  </si>
  <si>
    <t>089-353-8899</t>
  </si>
  <si>
    <t>narongchai_t@mfec.co.th</t>
  </si>
  <si>
    <t>02115</t>
  </si>
  <si>
    <t>Juljueavong</t>
  </si>
  <si>
    <t>จุลเจือวงศ์</t>
  </si>
  <si>
    <t>1100701545086</t>
  </si>
  <si>
    <t>091-819-4535</t>
  </si>
  <si>
    <t>panisara_j@mfec.co.th</t>
  </si>
  <si>
    <t>02116</t>
  </si>
  <si>
    <t>Wanapaisan</t>
  </si>
  <si>
    <t>วนไพศาล</t>
  </si>
  <si>
    <t>1209700407469</t>
  </si>
  <si>
    <t>080-101-9868</t>
  </si>
  <si>
    <t>wiwat_wa@mfec.co.th</t>
  </si>
  <si>
    <t>02117</t>
  </si>
  <si>
    <t>Akarapon</t>
  </si>
  <si>
    <t>Sanguansinwattana</t>
  </si>
  <si>
    <t>อัครพนธ์</t>
  </si>
  <si>
    <t>สงวนสินวัฒนา</t>
  </si>
  <si>
    <t>1101401916195</t>
  </si>
  <si>
    <t>081-914-0482</t>
  </si>
  <si>
    <t>akarapon@mfec.co.th</t>
  </si>
  <si>
    <t>02118</t>
  </si>
  <si>
    <t>Rattana</t>
  </si>
  <si>
    <t>Puiarun</t>
  </si>
  <si>
    <t>รัตนา</t>
  </si>
  <si>
    <t>ปุยอรุณ</t>
  </si>
  <si>
    <t>Purchasing Officer</t>
  </si>
  <si>
    <t>1102700142524</t>
  </si>
  <si>
    <t>082-799-7536</t>
  </si>
  <si>
    <t>rattana@mfec.co.th</t>
  </si>
  <si>
    <t>02119</t>
  </si>
  <si>
    <t>Chanatanaporn</t>
  </si>
  <si>
    <t>Pongvikrant</t>
  </si>
  <si>
    <t>ชณธนพร</t>
  </si>
  <si>
    <t>พงษ์วิกรานต์</t>
  </si>
  <si>
    <t>1670200170417</t>
  </si>
  <si>
    <t>084-618-0887</t>
  </si>
  <si>
    <t>chanatanaporn@mfec.co.th</t>
  </si>
  <si>
    <t>02120</t>
  </si>
  <si>
    <t>Janejira</t>
  </si>
  <si>
    <t>Khongmark</t>
  </si>
  <si>
    <t>เจนจิรา</t>
  </si>
  <si>
    <t>คงมาก</t>
  </si>
  <si>
    <t>1101500597764</t>
  </si>
  <si>
    <t>086-332-4148</t>
  </si>
  <si>
    <t>janejira@mfec.co.th</t>
  </si>
  <si>
    <t>02121</t>
  </si>
  <si>
    <t>Jaion</t>
  </si>
  <si>
    <t>ใจอ่อน</t>
  </si>
  <si>
    <t>3800800819320</t>
  </si>
  <si>
    <t>086-798-7130</t>
  </si>
  <si>
    <t>sarawut_j@mfec.co.th</t>
  </si>
  <si>
    <t>02122</t>
  </si>
  <si>
    <t>Pantulak</t>
  </si>
  <si>
    <t>สุรพงศ์</t>
  </si>
  <si>
    <t>ปัณฑุลักษณ์</t>
  </si>
  <si>
    <t>1101400191481</t>
  </si>
  <si>
    <t>081-580-8734</t>
  </si>
  <si>
    <t>surapong_p@mfec.co.th</t>
  </si>
  <si>
    <t>02123</t>
  </si>
  <si>
    <t>Tanat</t>
  </si>
  <si>
    <t>Yodwanlop</t>
  </si>
  <si>
    <t>ธนัท</t>
  </si>
  <si>
    <t>ยอดวัลลภ</t>
  </si>
  <si>
    <t>1100800470211</t>
  </si>
  <si>
    <t>081-553-3533</t>
  </si>
  <si>
    <t>tanat@mfec.co.th</t>
  </si>
  <si>
    <t>02124</t>
  </si>
  <si>
    <t>Songkhro</t>
  </si>
  <si>
    <t>สงเคราะห์</t>
  </si>
  <si>
    <t>1229900431631</t>
  </si>
  <si>
    <t>084-865-5151</t>
  </si>
  <si>
    <t>thitima_s@mfec.co.th</t>
  </si>
  <si>
    <t>02125</t>
  </si>
  <si>
    <t>Ronnarit</t>
  </si>
  <si>
    <t>Sakdaronnarong</t>
  </si>
  <si>
    <t>รณฤทธิ์</t>
  </si>
  <si>
    <t>ศักดารณรงค์</t>
  </si>
  <si>
    <t>3940100276748</t>
  </si>
  <si>
    <t>081-934-7833</t>
  </si>
  <si>
    <t>ronnarit@mfec.co.th</t>
  </si>
  <si>
    <t>02126</t>
  </si>
  <si>
    <t>Khrongyut</t>
  </si>
  <si>
    <t>ธนพรรณ</t>
  </si>
  <si>
    <t>ครองยุทธ</t>
  </si>
  <si>
    <t>คุณจ๊ะโอ๋</t>
  </si>
  <si>
    <t>1349900462551</t>
  </si>
  <si>
    <t>088-717-7769</t>
  </si>
  <si>
    <t>thanaphan_k@mfec.co.th</t>
  </si>
  <si>
    <t>02127</t>
  </si>
  <si>
    <t>Boonpakorn</t>
  </si>
  <si>
    <t>Pungkitja</t>
  </si>
  <si>
    <t>บุญปกรณ์</t>
  </si>
  <si>
    <t>พวงกิจจา</t>
  </si>
  <si>
    <t>1229900437256</t>
  </si>
  <si>
    <t>085-261-6887</t>
  </si>
  <si>
    <t>boonpakorn@mfec.co.th</t>
  </si>
  <si>
    <t>Thongsut</t>
  </si>
  <si>
    <t>ธีระยุทธ</t>
  </si>
  <si>
    <t>ทองสุทธิ์</t>
  </si>
  <si>
    <t>Database Specialist</t>
  </si>
  <si>
    <t>1100200782271</t>
  </si>
  <si>
    <t>083-828-4675</t>
  </si>
  <si>
    <t>02129</t>
  </si>
  <si>
    <t>Toyingpaiboon</t>
  </si>
  <si>
    <t>โตยิ่งไพบูลย์</t>
  </si>
  <si>
    <t>1101401903808</t>
  </si>
  <si>
    <t>089-670-9771</t>
  </si>
  <si>
    <t>thitikorn_t@mfec.co.th</t>
  </si>
  <si>
    <t>02130</t>
  </si>
  <si>
    <t>Witsarut</t>
  </si>
  <si>
    <t>Khamsook</t>
  </si>
  <si>
    <t>วิศรุฒ</t>
  </si>
  <si>
    <t>คำสุข</t>
  </si>
  <si>
    <t>1209700317036</t>
  </si>
  <si>
    <t>090-971-0207</t>
  </si>
  <si>
    <t>witsarut@mfec.co.th</t>
  </si>
  <si>
    <t>02131</t>
  </si>
  <si>
    <t>Jariyawadee</t>
  </si>
  <si>
    <t>Prommalee</t>
  </si>
  <si>
    <t>จริยาวดี</t>
  </si>
  <si>
    <t>พรหมมาลี</t>
  </si>
  <si>
    <t>1349900424412</t>
  </si>
  <si>
    <t>081-877-7603</t>
  </si>
  <si>
    <t>jariyawadee@mfec.co.th</t>
  </si>
  <si>
    <t>02132</t>
  </si>
  <si>
    <t>Rutwarang</t>
  </si>
  <si>
    <t>Chaimuang</t>
  </si>
  <si>
    <t>รุจวรางค์</t>
  </si>
  <si>
    <t>ไชยเมือง</t>
  </si>
  <si>
    <t>1500700134208</t>
  </si>
  <si>
    <t>084-944-1664</t>
  </si>
  <si>
    <t>rutwarang@mfec.co.th</t>
  </si>
  <si>
    <t>02133</t>
  </si>
  <si>
    <t>Papanggon</t>
  </si>
  <si>
    <t>Jattanasan</t>
  </si>
  <si>
    <t>ปภังกร</t>
  </si>
  <si>
    <t>เจตนาเสน</t>
  </si>
  <si>
    <t>3100905155631</t>
  </si>
  <si>
    <t>084-456-8313</t>
  </si>
  <si>
    <t>papanggon@mfec.co.th</t>
  </si>
  <si>
    <t>02134</t>
  </si>
  <si>
    <t>Anchagate</t>
  </si>
  <si>
    <t>Tritipchartsakul</t>
  </si>
  <si>
    <t>อัญชเกศ</t>
  </si>
  <si>
    <t>ไตรทิพชาติสกุล</t>
  </si>
  <si>
    <t>คุณยูมิ</t>
  </si>
  <si>
    <t>1103700596011</t>
  </si>
  <si>
    <t>085-993-1596</t>
  </si>
  <si>
    <t>anchagate@mfec.co.th</t>
  </si>
  <si>
    <t>02135</t>
  </si>
  <si>
    <t>Worawee</t>
  </si>
  <si>
    <t>Teeravisutkul</t>
  </si>
  <si>
    <t>ธีระวิสุทธิ์กุล</t>
  </si>
  <si>
    <t>1103700555129</t>
  </si>
  <si>
    <t>086-886-1166</t>
  </si>
  <si>
    <t>worawee@mfec.co.th</t>
  </si>
  <si>
    <t>02136</t>
  </si>
  <si>
    <t>Niravit</t>
  </si>
  <si>
    <t>Worawarachai</t>
  </si>
  <si>
    <t>นิรวิทธ์</t>
  </si>
  <si>
    <t>วรวราชัย</t>
  </si>
  <si>
    <t>1101401913421</t>
  </si>
  <si>
    <t>086-900-2959</t>
  </si>
  <si>
    <t>niravit@mfec.co.th</t>
  </si>
  <si>
    <t>02137</t>
  </si>
  <si>
    <t>Premrudee</t>
  </si>
  <si>
    <t>Kanaurai</t>
  </si>
  <si>
    <t>เปรมฤดี</t>
  </si>
  <si>
    <t>กันอุไร</t>
  </si>
  <si>
    <t>1100800736891</t>
  </si>
  <si>
    <t>087-509-8686</t>
  </si>
  <si>
    <t>premrudee@mfec.co.th</t>
  </si>
  <si>
    <t>02138</t>
  </si>
  <si>
    <t>Panjai</t>
  </si>
  <si>
    <t>ณัฐณิชาช์</t>
  </si>
  <si>
    <t>ปานใจ</t>
  </si>
  <si>
    <t>1710600098925</t>
  </si>
  <si>
    <t>086-383-7431</t>
  </si>
  <si>
    <t>natnicha_p@mfec.co.th</t>
  </si>
  <si>
    <t>02139</t>
  </si>
  <si>
    <t>Kitsupa</t>
  </si>
  <si>
    <t>ศุภกิตติ์</t>
  </si>
  <si>
    <t>กิจสุภา</t>
  </si>
  <si>
    <t>1579900411408</t>
  </si>
  <si>
    <t>084-617-1011</t>
  </si>
  <si>
    <t>suphakit_k@mfec.co.th</t>
  </si>
  <si>
    <t>02140</t>
  </si>
  <si>
    <t>Rattanapan</t>
  </si>
  <si>
    <t>รัตนพันธ์</t>
  </si>
  <si>
    <t>1100701409166</t>
  </si>
  <si>
    <t>084-160-8910</t>
  </si>
  <si>
    <t>supaporn_r@mfec.co.th</t>
  </si>
  <si>
    <t>02141</t>
  </si>
  <si>
    <t>Sukpattananarakul</t>
  </si>
  <si>
    <t>ณัฏฐา</t>
  </si>
  <si>
    <t>สุขพัฒนานรากุล</t>
  </si>
  <si>
    <t>คุณเกิฟ</t>
  </si>
  <si>
    <t>1640700082169</t>
  </si>
  <si>
    <t>087-710-2469</t>
  </si>
  <si>
    <t>02142</t>
  </si>
  <si>
    <t>Jaruwit</t>
  </si>
  <si>
    <t>Jitmart</t>
  </si>
  <si>
    <t>จารุวิทย์</t>
  </si>
  <si>
    <t>จิตต์มาตร</t>
  </si>
  <si>
    <t>1100600185009</t>
  </si>
  <si>
    <t>084-750-7744</t>
  </si>
  <si>
    <t>jaruwit@mfec.co.th</t>
  </si>
  <si>
    <t>02143</t>
  </si>
  <si>
    <t>Kittiwat</t>
  </si>
  <si>
    <t>Rattanasumarl</t>
  </si>
  <si>
    <t>กิตติวัฒน์</t>
  </si>
  <si>
    <t>รัตนสุมาลย์</t>
  </si>
  <si>
    <t>คุณเนส</t>
  </si>
  <si>
    <t>1209700420708</t>
  </si>
  <si>
    <t>080-442-4300</t>
  </si>
  <si>
    <t>kittiwat@mfec.co.th</t>
  </si>
  <si>
    <t>02144</t>
  </si>
  <si>
    <t>Danupol</t>
  </si>
  <si>
    <t>Piriyavorasakul</t>
  </si>
  <si>
    <t>ดนุพล</t>
  </si>
  <si>
    <t>พิริยะวรสกุล</t>
  </si>
  <si>
    <t>คุณดุ้ก</t>
  </si>
  <si>
    <t>1100400563361</t>
  </si>
  <si>
    <t>087-595-0857</t>
  </si>
  <si>
    <t>danupol@mfec.co.th</t>
  </si>
  <si>
    <t>02145</t>
  </si>
  <si>
    <t>Tanatchatt</t>
  </si>
  <si>
    <t>Senyeehem</t>
  </si>
  <si>
    <t>ธนัตฉัตร์</t>
  </si>
  <si>
    <t>เส็นยีหีม</t>
  </si>
  <si>
    <t>คุณจาร์</t>
  </si>
  <si>
    <t>1930600103650</t>
  </si>
  <si>
    <t>084-858-4890</t>
  </si>
  <si>
    <t>tanatchatt@mfec.co.th</t>
  </si>
  <si>
    <t>02146</t>
  </si>
  <si>
    <t>Patteera</t>
  </si>
  <si>
    <t>Nakmon</t>
  </si>
  <si>
    <t>พัทธ์ธีรา</t>
  </si>
  <si>
    <t>นาคมอญ</t>
  </si>
  <si>
    <t>คุณซาย</t>
  </si>
  <si>
    <t>1659900417545</t>
  </si>
  <si>
    <t>086-908-0017</t>
  </si>
  <si>
    <t>patteera@mfec.co.th</t>
  </si>
  <si>
    <t>02147</t>
  </si>
  <si>
    <t>Apatsra</t>
  </si>
  <si>
    <t>Katonyuwongcharoen</t>
  </si>
  <si>
    <t>อภัสรา</t>
  </si>
  <si>
    <t>กตัญญูวงศ์เจริญ</t>
  </si>
  <si>
    <t>คุณหลั่น</t>
  </si>
  <si>
    <t>1100701525310</t>
  </si>
  <si>
    <t>085-660-1088</t>
  </si>
  <si>
    <t>apatsra@mfec.co.th</t>
  </si>
  <si>
    <t>02148</t>
  </si>
  <si>
    <t>Sompob</t>
  </si>
  <si>
    <t>Chokthoedtham</t>
  </si>
  <si>
    <t>สมภพ</t>
  </si>
  <si>
    <t>โชคเทอดธรรม</t>
  </si>
  <si>
    <t>1719900276690</t>
  </si>
  <si>
    <t>083-308-1253</t>
  </si>
  <si>
    <t>sompob@mfec.co.th</t>
  </si>
  <si>
    <t>02149</t>
  </si>
  <si>
    <t>02150</t>
  </si>
  <si>
    <t>Yodyuengkray</t>
  </si>
  <si>
    <t>กัญ</t>
  </si>
  <si>
    <t>ยอดเยื้องกราย</t>
  </si>
  <si>
    <t>คุณเรน</t>
  </si>
  <si>
    <t>1101500283051</t>
  </si>
  <si>
    <t>095-681-3293</t>
  </si>
  <si>
    <t>kan_yod@mfec.co.th</t>
  </si>
  <si>
    <t>02151</t>
  </si>
  <si>
    <t>Warisara</t>
  </si>
  <si>
    <t>Yongpaiboon</t>
  </si>
  <si>
    <t>วริศรา</t>
  </si>
  <si>
    <t>ยงค์ไพบูลย์</t>
  </si>
  <si>
    <t>คุณเคลียร์</t>
  </si>
  <si>
    <t>1120600182778</t>
  </si>
  <si>
    <t>088-228-7190</t>
  </si>
  <si>
    <t>warisara@mfec.co.th</t>
  </si>
  <si>
    <t>02152</t>
  </si>
  <si>
    <t>Varapa</t>
  </si>
  <si>
    <t>Laopairodjaree</t>
  </si>
  <si>
    <t>วราภา</t>
  </si>
  <si>
    <t>เหล่าไพโรจน์จารี</t>
  </si>
  <si>
    <t>1579900415411</t>
  </si>
  <si>
    <t>082-480-5061</t>
  </si>
  <si>
    <t>varapa@mfec.co.th</t>
  </si>
  <si>
    <t>02153</t>
  </si>
  <si>
    <t>Ploychompoo</t>
  </si>
  <si>
    <t>Roekpintuwat</t>
  </si>
  <si>
    <t>พลอยชมพู</t>
  </si>
  <si>
    <t>ฤกษ์พินธุวัฒน์</t>
  </si>
  <si>
    <t>1100800770495</t>
  </si>
  <si>
    <t>091-819-0924</t>
  </si>
  <si>
    <t>ploychompoo@mfec.co.th</t>
  </si>
  <si>
    <t>02154</t>
  </si>
  <si>
    <t>Wittapon</t>
  </si>
  <si>
    <t>Panyosang</t>
  </si>
  <si>
    <t>วิทพล</t>
  </si>
  <si>
    <t>ปัญโญแสง</t>
  </si>
  <si>
    <t>คุณซื่อโอ</t>
  </si>
  <si>
    <t>1579900242312</t>
  </si>
  <si>
    <t>080-629-9064</t>
  </si>
  <si>
    <t>wittapon@mfec.co.th</t>
  </si>
  <si>
    <t>02155</t>
  </si>
  <si>
    <t>Sivadol</t>
  </si>
  <si>
    <t>Nonruecha</t>
  </si>
  <si>
    <t>ศิวดล</t>
  </si>
  <si>
    <t>นนฤาชา</t>
  </si>
  <si>
    <t>คุณต๊ะ</t>
  </si>
  <si>
    <t>1410800052476</t>
  </si>
  <si>
    <t>084-222-3137</t>
  </si>
  <si>
    <t>sivadol@mfec.co.th</t>
  </si>
  <si>
    <t>02156</t>
  </si>
  <si>
    <t>Wiwit</t>
  </si>
  <si>
    <t>Poochitsathian</t>
  </si>
  <si>
    <t>วิวิชญ์</t>
  </si>
  <si>
    <t>ปูชิตเสถียร</t>
  </si>
  <si>
    <t>คุณแคน</t>
  </si>
  <si>
    <t>1101401916730</t>
  </si>
  <si>
    <t>087-050-7312</t>
  </si>
  <si>
    <t>wiwit@mfec.co.th</t>
  </si>
  <si>
    <t>02157</t>
  </si>
  <si>
    <t>Panatsuda</t>
  </si>
  <si>
    <t>Ramduang</t>
  </si>
  <si>
    <t>พนัสสุดา</t>
  </si>
  <si>
    <t>รามด้วง</t>
  </si>
  <si>
    <t>1839900233604</t>
  </si>
  <si>
    <t>081-552-1726</t>
  </si>
  <si>
    <t>panatsuda.r@mfec.co.th</t>
  </si>
  <si>
    <t>02158</t>
  </si>
  <si>
    <t>Patcharajaronepong</t>
  </si>
  <si>
    <t>เสาวณีย์</t>
  </si>
  <si>
    <t>พัชรเจริญพงศ์</t>
  </si>
  <si>
    <t>1100800141633</t>
  </si>
  <si>
    <t>081-424-6732</t>
  </si>
  <si>
    <t>saowanee_p@mfec.co.th</t>
  </si>
  <si>
    <t>02159</t>
  </si>
  <si>
    <t>Sirikul</t>
  </si>
  <si>
    <t>Arkonkaew</t>
  </si>
  <si>
    <t>สิริกุล</t>
  </si>
  <si>
    <t>อากรแก้ว</t>
  </si>
  <si>
    <t>คุณมุ่ย</t>
  </si>
  <si>
    <t>1709900445629</t>
  </si>
  <si>
    <t>080-615-1544</t>
  </si>
  <si>
    <t>sirikul@mfec.co.th</t>
  </si>
  <si>
    <t>02160</t>
  </si>
  <si>
    <t>Jidapa</t>
  </si>
  <si>
    <t>Gritfuongfoo</t>
  </si>
  <si>
    <t>จิดาภา</t>
  </si>
  <si>
    <t>กฤชเฟื่องฟู</t>
  </si>
  <si>
    <t>1609990055591</t>
  </si>
  <si>
    <t>085-818-1434</t>
  </si>
  <si>
    <t>jidapa@mfec.co.th</t>
  </si>
  <si>
    <t>02161</t>
  </si>
  <si>
    <t>Chaiyasit</t>
  </si>
  <si>
    <t>Tubtimrattana</t>
  </si>
  <si>
    <t>ชัยสิทธิ์</t>
  </si>
  <si>
    <t>ทับทิมรัตนา</t>
  </si>
  <si>
    <t>1100800144764</t>
  </si>
  <si>
    <t>087-919-7532</t>
  </si>
  <si>
    <t>chaiyasit@mfec.co.th</t>
  </si>
  <si>
    <t>02162</t>
  </si>
  <si>
    <t>Nontiyut</t>
  </si>
  <si>
    <t>Mahintratep</t>
  </si>
  <si>
    <t>นนทิยุต</t>
  </si>
  <si>
    <t>มหินทรเทพ</t>
  </si>
  <si>
    <t>คุณยุต</t>
  </si>
  <si>
    <t>1101401920800</t>
  </si>
  <si>
    <t>02-664-5899</t>
  </si>
  <si>
    <t>085-128-4073</t>
  </si>
  <si>
    <t>nontiyut@mfec.co.th</t>
  </si>
  <si>
    <t>02163</t>
  </si>
  <si>
    <t>Poomkleang</t>
  </si>
  <si>
    <t>พุ่มเกลี้ยง</t>
  </si>
  <si>
    <t>1929900068351</t>
  </si>
  <si>
    <t>084-067-7013</t>
  </si>
  <si>
    <t>attasit_p@mfec.co.th</t>
  </si>
  <si>
    <t>02164</t>
  </si>
  <si>
    <t>Panatspon</t>
  </si>
  <si>
    <t>Tungwongtong</t>
  </si>
  <si>
    <t>ปณัสพล</t>
  </si>
  <si>
    <t>ตั้งวงศ์ทอง</t>
  </si>
  <si>
    <t>คุณมิ้ง</t>
  </si>
  <si>
    <t>1100800740502</t>
  </si>
  <si>
    <t>081-916-1488</t>
  </si>
  <si>
    <t>panatspon@mfec.co.th</t>
  </si>
  <si>
    <t>02165</t>
  </si>
  <si>
    <t>Nutwadee</t>
  </si>
  <si>
    <t>Phonamthiang</t>
  </si>
  <si>
    <t>ณัฐวดี</t>
  </si>
  <si>
    <t>โพธิ์น้ำเที่ยง</t>
  </si>
  <si>
    <t>คุณตังเม</t>
  </si>
  <si>
    <t>1100800745601</t>
  </si>
  <si>
    <t>087-593-8030</t>
  </si>
  <si>
    <t>nutwadee@mfec.co.th</t>
  </si>
  <si>
    <t>02166</t>
  </si>
  <si>
    <t>Saowalak</t>
  </si>
  <si>
    <t>Khamchomphu</t>
  </si>
  <si>
    <t>คำชมภู</t>
  </si>
  <si>
    <t>1101100087815</t>
  </si>
  <si>
    <t>02-821-7921</t>
  </si>
  <si>
    <t>095-957-0124</t>
  </si>
  <si>
    <t>saowalak@mfec.co.th</t>
  </si>
  <si>
    <t>02167</t>
  </si>
  <si>
    <t>Itsarapong</t>
  </si>
  <si>
    <t>Pechmai</t>
  </si>
  <si>
    <t>อิสระพงศ์</t>
  </si>
  <si>
    <t>เพชรใหม่</t>
  </si>
  <si>
    <t>คุณปลั๊ก</t>
  </si>
  <si>
    <t>1269900146693</t>
  </si>
  <si>
    <t>088-295-2841</t>
  </si>
  <si>
    <t>itsarapong@mfec.co.th</t>
  </si>
  <si>
    <t>02168</t>
  </si>
  <si>
    <t>Mananchaya</t>
  </si>
  <si>
    <t>Thepbumrung</t>
  </si>
  <si>
    <t>มนัญชยา</t>
  </si>
  <si>
    <t>เทพบำรุง</t>
  </si>
  <si>
    <t>1199900281010</t>
  </si>
  <si>
    <t>094-294-1955</t>
  </si>
  <si>
    <t>02169</t>
  </si>
  <si>
    <t>Warinon</t>
  </si>
  <si>
    <t>Chetanasena</t>
  </si>
  <si>
    <t>วรินอร</t>
  </si>
  <si>
    <t>เจตนเสน</t>
  </si>
  <si>
    <t>1101401901554</t>
  </si>
  <si>
    <t>085-522-6165</t>
  </si>
  <si>
    <t>warinon@mfec.co.th</t>
  </si>
  <si>
    <t>02170</t>
  </si>
  <si>
    <t>Kijsutti</t>
  </si>
  <si>
    <t>กิจสุทธิ</t>
  </si>
  <si>
    <t>Senior Data Service Engineer</t>
  </si>
  <si>
    <t>1141200110487</t>
  </si>
  <si>
    <t>090-923-0676</t>
  </si>
  <si>
    <t>tossaporn_k@mfec.co.th</t>
  </si>
  <si>
    <t>02171</t>
  </si>
  <si>
    <t>Chanat</t>
  </si>
  <si>
    <t>Boonchan</t>
  </si>
  <si>
    <t>ชนัชญ์</t>
  </si>
  <si>
    <t>บุญจันทร์</t>
  </si>
  <si>
    <t>1350100210495</t>
  </si>
  <si>
    <t>089-600-4565</t>
  </si>
  <si>
    <t>chanat@mfec.co.th</t>
  </si>
  <si>
    <t>02172</t>
  </si>
  <si>
    <t>Kiatpattanachai</t>
  </si>
  <si>
    <t>จักรกริศน์</t>
  </si>
  <si>
    <t>เกียรติพัฒนาชัย</t>
  </si>
  <si>
    <t>คุณปิ๊น</t>
  </si>
  <si>
    <t>1129900151124</t>
  </si>
  <si>
    <t>084-361-3304</t>
  </si>
  <si>
    <t>jakkrit_k@mfec.co.th</t>
  </si>
  <si>
    <t>02173</t>
  </si>
  <si>
    <t>Sithiporn</t>
  </si>
  <si>
    <t>Wanglavan</t>
  </si>
  <si>
    <t>หวังลาวัลย์</t>
  </si>
  <si>
    <t>1100400557484</t>
  </si>
  <si>
    <t>086-811-7005</t>
  </si>
  <si>
    <t>sithiporn@mfec.co.th</t>
  </si>
  <si>
    <t>02174</t>
  </si>
  <si>
    <t>Chernjuti</t>
  </si>
  <si>
    <t>Wetjarat</t>
  </si>
  <si>
    <t>เชิญจุติ</t>
  </si>
  <si>
    <t>เวทย์จรัส</t>
  </si>
  <si>
    <t>1309700113693</t>
  </si>
  <si>
    <t>085-764-1442</t>
  </si>
  <si>
    <t>chernjuti@mfec.co.th</t>
  </si>
  <si>
    <t>02175</t>
  </si>
  <si>
    <t>Tayakorn</t>
  </si>
  <si>
    <t>Phoochomnin</t>
  </si>
  <si>
    <t>ทยากร</t>
  </si>
  <si>
    <t>ภูจอมนิล</t>
  </si>
  <si>
    <t>1100600153786</t>
  </si>
  <si>
    <t>081-625-0907</t>
  </si>
  <si>
    <t>tayakorn@mfec.co.th</t>
  </si>
  <si>
    <t>02176</t>
  </si>
  <si>
    <t>Anakorn</t>
  </si>
  <si>
    <t>Visessin</t>
  </si>
  <si>
    <t>อาณกร</t>
  </si>
  <si>
    <t>วิเศษสินธุ์</t>
  </si>
  <si>
    <t>1103700467670</t>
  </si>
  <si>
    <t>084-644-0007</t>
  </si>
  <si>
    <t>anakorn@mfec.co.th</t>
  </si>
  <si>
    <t>02177</t>
  </si>
  <si>
    <t>Suttinee</t>
  </si>
  <si>
    <t>Suksuteepasu</t>
  </si>
  <si>
    <t>ศุทธินี</t>
  </si>
  <si>
    <t>สุขสุธีพสุ</t>
  </si>
  <si>
    <t>คุณใบเตย</t>
  </si>
  <si>
    <t>1102700106625</t>
  </si>
  <si>
    <t>090-973-0079</t>
  </si>
  <si>
    <t>suttinee@mfec.co.th</t>
  </si>
  <si>
    <t>02178</t>
  </si>
  <si>
    <t>Chuanchomporn</t>
  </si>
  <si>
    <t>Chananed</t>
  </si>
  <si>
    <t>ชวนชมพร</t>
  </si>
  <si>
    <t>ชนาเนตร</t>
  </si>
  <si>
    <t>คุณใบหยก</t>
  </si>
  <si>
    <t>1200100405611</t>
  </si>
  <si>
    <t>099-109-7549</t>
  </si>
  <si>
    <t>chuanchomporn@mfec.co.th</t>
  </si>
  <si>
    <t>02179</t>
  </si>
  <si>
    <t>Napa</t>
  </si>
  <si>
    <t>Sittipan</t>
  </si>
  <si>
    <t>นภา</t>
  </si>
  <si>
    <t>สิทธิพันธ์</t>
  </si>
  <si>
    <t>1100500270802</t>
  </si>
  <si>
    <t>089-887-9525</t>
  </si>
  <si>
    <t>napa@mfec.co.th</t>
  </si>
  <si>
    <t>02180</t>
  </si>
  <si>
    <t>Boonroeng</t>
  </si>
  <si>
    <t>บุญเรือง</t>
  </si>
  <si>
    <t>2129900023396</t>
  </si>
  <si>
    <t>096-878-8107</t>
  </si>
  <si>
    <t>piyapong_b@mfec.co.th</t>
  </si>
  <si>
    <t>02181</t>
  </si>
  <si>
    <t>Wichit</t>
  </si>
  <si>
    <t>Panngoen</t>
  </si>
  <si>
    <t>วิชิต</t>
  </si>
  <si>
    <t>ปั้นเงิน</t>
  </si>
  <si>
    <t>1103700807861</t>
  </si>
  <si>
    <t>02-6645999</t>
  </si>
  <si>
    <t>082-013-9581</t>
  </si>
  <si>
    <t>wichit@mfec.co.th</t>
  </si>
  <si>
    <t>02182</t>
  </si>
  <si>
    <t>Suparat</t>
  </si>
  <si>
    <t>Vonggotvarin</t>
  </si>
  <si>
    <t>ศุภรัตน์</t>
  </si>
  <si>
    <t>วงกตวรินทร์</t>
  </si>
  <si>
    <t>1101401911258</t>
  </si>
  <si>
    <t>089-441-1393</t>
  </si>
  <si>
    <t>suparat@mfec.co.th</t>
  </si>
  <si>
    <t>02183</t>
  </si>
  <si>
    <t>Kongsilathong</t>
  </si>
  <si>
    <t>ราชันย์</t>
  </si>
  <si>
    <t>กองศิลาทอง</t>
  </si>
  <si>
    <t>1200100326290</t>
  </si>
  <si>
    <t>095-727-9955</t>
  </si>
  <si>
    <t>rachan_k@mfec.co.th</t>
  </si>
  <si>
    <t>Panumad</t>
  </si>
  <si>
    <t>Boonjarernpanya</t>
  </si>
  <si>
    <t>ภาณุมาศ</t>
  </si>
  <si>
    <t>บุญเจริญปัญญา</t>
  </si>
  <si>
    <t>1239900136612</t>
  </si>
  <si>
    <t>098-014-8066</t>
  </si>
  <si>
    <t>02185</t>
  </si>
  <si>
    <t>Chatchaya</t>
  </si>
  <si>
    <t>Luckthum</t>
  </si>
  <si>
    <t>ชัชชญา</t>
  </si>
  <si>
    <t>รักธรรม</t>
  </si>
  <si>
    <t>1102000205264</t>
  </si>
  <si>
    <t>092-598-3545</t>
  </si>
  <si>
    <t>chatchaya@mfec.co.th</t>
  </si>
  <si>
    <t>02186</t>
  </si>
  <si>
    <t>Mirantee</t>
  </si>
  <si>
    <t>Srisombut</t>
  </si>
  <si>
    <t>มิรันตี</t>
  </si>
  <si>
    <t>ศรีสมบัติ</t>
  </si>
  <si>
    <t>1801700053257</t>
  </si>
  <si>
    <t>094-497-3394</t>
  </si>
  <si>
    <t>mirantee@mfec.co.th</t>
  </si>
  <si>
    <t>02187</t>
  </si>
  <si>
    <t>Teerapairod</t>
  </si>
  <si>
    <t>หฤทธิ์</t>
  </si>
  <si>
    <t>ธีระไพโรจน์</t>
  </si>
  <si>
    <t>คุณบีม</t>
  </si>
  <si>
    <t>1619900089190</t>
  </si>
  <si>
    <t>091-152-9752</t>
  </si>
  <si>
    <t>harit_t@mfec.co.th</t>
  </si>
  <si>
    <t>02188</t>
  </si>
  <si>
    <t>Sakorn</t>
  </si>
  <si>
    <t>Wongsanao</t>
  </si>
  <si>
    <t>สาคร</t>
  </si>
  <si>
    <t>วงษาเนาว์</t>
  </si>
  <si>
    <t>1480900068358</t>
  </si>
  <si>
    <t>088-562-3025</t>
  </si>
  <si>
    <t>sakorn@mfec.co.th</t>
  </si>
  <si>
    <t>02189</t>
  </si>
  <si>
    <t>Non</t>
  </si>
  <si>
    <t>Yaemmeeklin</t>
  </si>
  <si>
    <t>นนท์</t>
  </si>
  <si>
    <t>แย้มมีกลิ่น</t>
  </si>
  <si>
    <t>1101401181225</t>
  </si>
  <si>
    <t>083-242-2692</t>
  </si>
  <si>
    <t>non@mfec.co.th</t>
  </si>
  <si>
    <t>02190</t>
  </si>
  <si>
    <t>Putpan</t>
  </si>
  <si>
    <t>พุฒพันธ์</t>
  </si>
  <si>
    <t>1310700145104</t>
  </si>
  <si>
    <t>02-821-7938</t>
  </si>
  <si>
    <t>083-076-4491</t>
  </si>
  <si>
    <t>nattapong_p@mfec.co.th</t>
  </si>
  <si>
    <t>02191</t>
  </si>
  <si>
    <t>Patrapongphaiboon</t>
  </si>
  <si>
    <t>ภัทรพงษ์ไพบูลย์</t>
  </si>
  <si>
    <t>1320900015182</t>
  </si>
  <si>
    <t>089-221-7797</t>
  </si>
  <si>
    <t>suriya_p@mfec.co.th</t>
  </si>
  <si>
    <t>02192</t>
  </si>
  <si>
    <t>Krittawit</t>
  </si>
  <si>
    <t>Choocheep</t>
  </si>
  <si>
    <t>กฤตวิทย์</t>
  </si>
  <si>
    <t>ชูชีพ</t>
  </si>
  <si>
    <t>1419900285888</t>
  </si>
  <si>
    <t>083-411-9731</t>
  </si>
  <si>
    <t>krittawit@mfec.co.th</t>
  </si>
  <si>
    <t>02193</t>
  </si>
  <si>
    <t>Pattamaporn</t>
  </si>
  <si>
    <t>Musika</t>
  </si>
  <si>
    <t>มูสิกะ</t>
  </si>
  <si>
    <t>คุณเกท</t>
  </si>
  <si>
    <t>1800700021320</t>
  </si>
  <si>
    <t>083-056-1495</t>
  </si>
  <si>
    <t>pattamaporn@mfec.co.th</t>
  </si>
  <si>
    <t>02194</t>
  </si>
  <si>
    <t>Wanjak</t>
  </si>
  <si>
    <t>Buddeewong</t>
  </si>
  <si>
    <t>วันจักร</t>
  </si>
  <si>
    <t>บุดดีวงศ์</t>
  </si>
  <si>
    <t>1769900271744</t>
  </si>
  <si>
    <t>087-767-2051</t>
  </si>
  <si>
    <t>wanjak@mfec.co.th</t>
  </si>
  <si>
    <t>02195</t>
  </si>
  <si>
    <t>Pacharapol</t>
  </si>
  <si>
    <t>Oumolarn</t>
  </si>
  <si>
    <t>พัชรพล</t>
  </si>
  <si>
    <t>อ่วมโอฬาร</t>
  </si>
  <si>
    <t>1103300053053</t>
  </si>
  <si>
    <t>089-824-6695</t>
  </si>
  <si>
    <t>pacharapol@mfec.co.th</t>
  </si>
  <si>
    <t>02196</t>
  </si>
  <si>
    <t>Chirundorn</t>
  </si>
  <si>
    <t>จิรัญดร</t>
  </si>
  <si>
    <t>1739900351462</t>
  </si>
  <si>
    <t>083-158-3321</t>
  </si>
  <si>
    <t>watchara_c@mfec.co.th</t>
  </si>
  <si>
    <t>02197</t>
  </si>
  <si>
    <t>Palida</t>
  </si>
  <si>
    <t>Denchaiwattana</t>
  </si>
  <si>
    <t>ปาลิดา</t>
  </si>
  <si>
    <t>เด่นชัยวัฒนะ</t>
  </si>
  <si>
    <t>1100800635253</t>
  </si>
  <si>
    <t>080-559-9969</t>
  </si>
  <si>
    <t>palida@mfec.co.th</t>
  </si>
  <si>
    <t>02198</t>
  </si>
  <si>
    <t>Yutapong</t>
  </si>
  <si>
    <t>Reanui</t>
  </si>
  <si>
    <t>ยุทธพงษ์</t>
  </si>
  <si>
    <t>เร๊ะนุ้ย</t>
  </si>
  <si>
    <t>1910500066078</t>
  </si>
  <si>
    <t>082-443-7964</t>
  </si>
  <si>
    <t>yutapong@mfec.co.th</t>
  </si>
  <si>
    <t>02199</t>
  </si>
  <si>
    <t>Tat</t>
  </si>
  <si>
    <t>Thawalrat</t>
  </si>
  <si>
    <t>ทัฐ</t>
  </si>
  <si>
    <t>ทวันรัตน์</t>
  </si>
  <si>
    <t>1101200173888</t>
  </si>
  <si>
    <t>087-485-5896</t>
  </si>
  <si>
    <t>tat@mfec.co.th</t>
  </si>
  <si>
    <t>02200</t>
  </si>
  <si>
    <t>Chokamol</t>
  </si>
  <si>
    <t>Luijew</t>
  </si>
  <si>
    <t>ช่อกมล</t>
  </si>
  <si>
    <t>หลุ่ยจิ๋ว</t>
  </si>
  <si>
    <t>1809900410913</t>
  </si>
  <si>
    <t>086-899-9664</t>
  </si>
  <si>
    <t>chokamol@mfec.co.th</t>
  </si>
  <si>
    <t>02201</t>
  </si>
  <si>
    <t>Sainamphung</t>
  </si>
  <si>
    <t>Phanphet</t>
  </si>
  <si>
    <t>สายน้ำผึ้ง</t>
  </si>
  <si>
    <t>พันธุ์เพชร</t>
  </si>
  <si>
    <t>1659900458900</t>
  </si>
  <si>
    <t>085-592-8184</t>
  </si>
  <si>
    <t>sainamphung@mfec.co.th</t>
  </si>
  <si>
    <t>02202</t>
  </si>
  <si>
    <t>Thunyaluks</t>
  </si>
  <si>
    <t>Pisitthalin</t>
  </si>
  <si>
    <t>ธัญลักษณ์</t>
  </si>
  <si>
    <t>พิสิษฐ์ธาริน</t>
  </si>
  <si>
    <t>1100800662200</t>
  </si>
  <si>
    <t>088-875-9903</t>
  </si>
  <si>
    <t>thunyaluks@mfec.co.th</t>
  </si>
  <si>
    <t>02203</t>
  </si>
  <si>
    <t>Kitpion</t>
  </si>
  <si>
    <t>กิจเพียร</t>
  </si>
  <si>
    <t>คุณเว้ก</t>
  </si>
  <si>
    <t>3141000086457</t>
  </si>
  <si>
    <t>081-689-4720</t>
  </si>
  <si>
    <t>parinya_k@mfec.co.th</t>
  </si>
  <si>
    <t>02204</t>
  </si>
  <si>
    <t>Prachak</t>
  </si>
  <si>
    <t>Nantajak</t>
  </si>
  <si>
    <t>ประจักษ์</t>
  </si>
  <si>
    <t>นันทะจักร์</t>
  </si>
  <si>
    <t>1489900126666</t>
  </si>
  <si>
    <t>097-126-7295</t>
  </si>
  <si>
    <t>prachak@mfec.co.th</t>
  </si>
  <si>
    <t>02205</t>
  </si>
  <si>
    <t>Phongphiphat</t>
  </si>
  <si>
    <t>Na Nan</t>
  </si>
  <si>
    <t>พงศ์พิพัฒ</t>
  </si>
  <si>
    <t>ณ น่าน</t>
  </si>
  <si>
    <t>คุณดุ๊กดิ๊ก</t>
  </si>
  <si>
    <t>1559900141494</t>
  </si>
  <si>
    <t>087-678-3761</t>
  </si>
  <si>
    <t>phongphiphat@mfec.co.th</t>
  </si>
  <si>
    <t>Peachaya</t>
  </si>
  <si>
    <t>Thaworn</t>
  </si>
  <si>
    <t>ปรีชญา</t>
  </si>
  <si>
    <t>ถาวร</t>
  </si>
  <si>
    <t>1119900268323</t>
  </si>
  <si>
    <t>083-805-9312</t>
  </si>
  <si>
    <t>peachaya@mfec.co.th</t>
  </si>
  <si>
    <t>02207</t>
  </si>
  <si>
    <t>Thanasak</t>
  </si>
  <si>
    <t>Rungcheang</t>
  </si>
  <si>
    <t>ธนศักดิ์</t>
  </si>
  <si>
    <t>1710500141314</t>
  </si>
  <si>
    <t>088-918-3470</t>
  </si>
  <si>
    <t>thanasak@mfec.co.th</t>
  </si>
  <si>
    <t>02208</t>
  </si>
  <si>
    <t>Thawatchai</t>
  </si>
  <si>
    <t>Wiwatkulpachara</t>
  </si>
  <si>
    <t>ธวัฒน์ชัย</t>
  </si>
  <si>
    <t>วิวัฒน์กุลพชร</t>
  </si>
  <si>
    <t>1239900022013</t>
  </si>
  <si>
    <t>095-826-6886</t>
  </si>
  <si>
    <t>thawatchai@mfec.co.th</t>
  </si>
  <si>
    <t>02209</t>
  </si>
  <si>
    <t>Banchuen</t>
  </si>
  <si>
    <t>บานชื่น</t>
  </si>
  <si>
    <t>3769900022988</t>
  </si>
  <si>
    <t>026645999</t>
  </si>
  <si>
    <t>080-238-5856</t>
  </si>
  <si>
    <t>pruchya_b@mfec.co.th</t>
  </si>
  <si>
    <t>02210</t>
  </si>
  <si>
    <t>Juthamas</t>
  </si>
  <si>
    <t>Ritphung</t>
  </si>
  <si>
    <t>จุฑามาส</t>
  </si>
  <si>
    <t>ริตพวง</t>
  </si>
  <si>
    <t>Backup &amp; Tool Management</t>
  </si>
  <si>
    <t>1729900208643</t>
  </si>
  <si>
    <t>087-565-1652</t>
  </si>
  <si>
    <t>juthamas@mfec.co.th</t>
  </si>
  <si>
    <t>02211</t>
  </si>
  <si>
    <t>Lapas</t>
  </si>
  <si>
    <t>Siriwittayacharoen</t>
  </si>
  <si>
    <t>ลภัส</t>
  </si>
  <si>
    <t>ศิริวิทยเจริญ</t>
  </si>
  <si>
    <t>คุณพลู</t>
  </si>
  <si>
    <t>1100400557395</t>
  </si>
  <si>
    <t>092-713-4888</t>
  </si>
  <si>
    <t>lapas@mfec.co.th</t>
  </si>
  <si>
    <t>02212</t>
  </si>
  <si>
    <t>Arenajuk</t>
  </si>
  <si>
    <t>Augsumalee</t>
  </si>
  <si>
    <t>อาณาจักร</t>
  </si>
  <si>
    <t>อังศุมาลี</t>
  </si>
  <si>
    <t>1101401265186</t>
  </si>
  <si>
    <t>080-910-8777</t>
  </si>
  <si>
    <t>arenajuk@mfec.co.th</t>
  </si>
  <si>
    <t>02213</t>
  </si>
  <si>
    <t>Nuntapong</t>
  </si>
  <si>
    <t>Maneecotr</t>
  </si>
  <si>
    <t>นันทพงษ์</t>
  </si>
  <si>
    <t>มณีโคตร์</t>
  </si>
  <si>
    <t>คุณแทน</t>
  </si>
  <si>
    <t>1400900142388</t>
  </si>
  <si>
    <t>094-552-0568</t>
  </si>
  <si>
    <t>nuntapong@mfec.co.th</t>
  </si>
  <si>
    <t>02214</t>
  </si>
  <si>
    <t>Ngamsang</t>
  </si>
  <si>
    <t>งามแสง</t>
  </si>
  <si>
    <t>1440100108746</t>
  </si>
  <si>
    <t>090-803-8538</t>
  </si>
  <si>
    <t>watcharapong_n@mfec.co.th</t>
  </si>
  <si>
    <t>02215</t>
  </si>
  <si>
    <t>Thanchanok</t>
  </si>
  <si>
    <t>Tongkib</t>
  </si>
  <si>
    <t>ธันย์ชนก</t>
  </si>
  <si>
    <t>ทองขลิบ</t>
  </si>
  <si>
    <t>1100200582582</t>
  </si>
  <si>
    <t>092-281-8078</t>
  </si>
  <si>
    <t>thanchanok_t@mfec.co.th</t>
  </si>
  <si>
    <t>02216</t>
  </si>
  <si>
    <t>Wernshiw</t>
  </si>
  <si>
    <t>เวินซิว</t>
  </si>
  <si>
    <t>3480600362087</t>
  </si>
  <si>
    <t>089-140-7949</t>
  </si>
  <si>
    <t>uthai_w@mfec.co.th</t>
  </si>
  <si>
    <t>02217</t>
  </si>
  <si>
    <t>Sutiranan</t>
  </si>
  <si>
    <t>Phooton</t>
  </si>
  <si>
    <t>สุธิรนันท์</t>
  </si>
  <si>
    <t>ภูตน</t>
  </si>
  <si>
    <t>1259700122600</t>
  </si>
  <si>
    <t>092-343-4040</t>
  </si>
  <si>
    <t>sutiranan@mfec.co.th</t>
  </si>
  <si>
    <t>02218</t>
  </si>
  <si>
    <t>Padermpong</t>
  </si>
  <si>
    <t>เผดิมพงศ์</t>
  </si>
  <si>
    <t>3600600111961</t>
  </si>
  <si>
    <t>083-252-4440</t>
  </si>
  <si>
    <t>padermpong@mfec.co.th</t>
  </si>
  <si>
    <t>02219</t>
  </si>
  <si>
    <t>Anchalika</t>
  </si>
  <si>
    <t>Posayanan</t>
  </si>
  <si>
    <t>อัญชลิกา</t>
  </si>
  <si>
    <t>โปษยะนันทน์</t>
  </si>
  <si>
    <t>คุณแอล</t>
  </si>
  <si>
    <t>1101401884781</t>
  </si>
  <si>
    <t>085-984-7077</t>
  </si>
  <si>
    <t>anchalika@mfec.co.th</t>
  </si>
  <si>
    <t>02220</t>
  </si>
  <si>
    <t>Pituphong</t>
  </si>
  <si>
    <t>Yavirach</t>
  </si>
  <si>
    <t>ปิตุพงศ์</t>
  </si>
  <si>
    <t>ยาวิราช</t>
  </si>
  <si>
    <t>3101202855044</t>
  </si>
  <si>
    <t>098-954-5055</t>
  </si>
  <si>
    <t>pituphong@mfec.co.th</t>
  </si>
  <si>
    <t>02221</t>
  </si>
  <si>
    <t>Peangpen</t>
  </si>
  <si>
    <t>Sihawong</t>
  </si>
  <si>
    <t>เพียงเพ็ญ</t>
  </si>
  <si>
    <t>สีหะวงษ์</t>
  </si>
  <si>
    <t>3310600738045</t>
  </si>
  <si>
    <t>097-153-5202</t>
  </si>
  <si>
    <t>peangpen@mfec.co.th</t>
  </si>
  <si>
    <t>02222</t>
  </si>
  <si>
    <t>Teeranutt</t>
  </si>
  <si>
    <t>Planseekaow</t>
  </si>
  <si>
    <t>ธีรณัฏฐ์</t>
  </si>
  <si>
    <t>เปลี่ยนสีขาว</t>
  </si>
  <si>
    <t>1100701423185</t>
  </si>
  <si>
    <t>093-159-1335</t>
  </si>
  <si>
    <t>Teeranutt@mfec.co.th</t>
  </si>
  <si>
    <t>02223</t>
  </si>
  <si>
    <t>Timtus</t>
  </si>
  <si>
    <t>ทิมทัศน์</t>
  </si>
  <si>
    <t>คุณกานต์</t>
  </si>
  <si>
    <t>1100701113101</t>
  </si>
  <si>
    <t>082-496-0259</t>
  </si>
  <si>
    <t>nattapong_t@mfec.co.th</t>
  </si>
  <si>
    <t>02224</t>
  </si>
  <si>
    <t>Soros</t>
  </si>
  <si>
    <t>Nuangpim</t>
  </si>
  <si>
    <t>โสฬส</t>
  </si>
  <si>
    <t>เนื่องพิมพ์</t>
  </si>
  <si>
    <t>คุณนิก</t>
  </si>
  <si>
    <t>1529900350611</t>
  </si>
  <si>
    <t>081-716-7694</t>
  </si>
  <si>
    <t>soros@mfec.co.th</t>
  </si>
  <si>
    <t>02225</t>
  </si>
  <si>
    <t>Pichanun</t>
  </si>
  <si>
    <t>Dumprasert</t>
  </si>
  <si>
    <t>ภิฌานันท์</t>
  </si>
  <si>
    <t>ดำประเสริฐ</t>
  </si>
  <si>
    <t>คุณโต</t>
  </si>
  <si>
    <t>Chief IT Service Operation</t>
  </si>
  <si>
    <t>1969800085297</t>
  </si>
  <si>
    <t>092-739-6999</t>
  </si>
  <si>
    <t>pichanun@mfec.co.th</t>
  </si>
  <si>
    <t>02226</t>
  </si>
  <si>
    <t>Navani</t>
  </si>
  <si>
    <t>อนุวัตร์</t>
  </si>
  <si>
    <t>นาวานิ</t>
  </si>
  <si>
    <t>คุณวัตร์</t>
  </si>
  <si>
    <t>5941000016741</t>
  </si>
  <si>
    <t>097-041-5995</t>
  </si>
  <si>
    <t>anuwat_n@mfec.co.th</t>
  </si>
  <si>
    <t>02227</t>
  </si>
  <si>
    <t>Khamsuwan</t>
  </si>
  <si>
    <t>คำสุวรรณ</t>
  </si>
  <si>
    <t>คุณสไปร์ท</t>
  </si>
  <si>
    <t>1101401519803</t>
  </si>
  <si>
    <t>089-668-9522</t>
  </si>
  <si>
    <t>attapol_k@mfec.co.th</t>
  </si>
  <si>
    <t>02228</t>
  </si>
  <si>
    <t>Chadaporn</t>
  </si>
  <si>
    <t>Sanusun</t>
  </si>
  <si>
    <t>ชดาภรณ์</t>
  </si>
  <si>
    <t>สานุสันติ์</t>
  </si>
  <si>
    <t>1320700138116</t>
  </si>
  <si>
    <t>026645888</t>
  </si>
  <si>
    <t>089-100-6658</t>
  </si>
  <si>
    <t>chadaporn@mfec.co.th</t>
  </si>
  <si>
    <t>02229</t>
  </si>
  <si>
    <t>Tharadon</t>
  </si>
  <si>
    <t>Juabsamai</t>
  </si>
  <si>
    <t>ธราดล</t>
  </si>
  <si>
    <t>จวบสมัย</t>
  </si>
  <si>
    <t>คุณหม่อน</t>
  </si>
  <si>
    <t>1103700580620</t>
  </si>
  <si>
    <t>0266459999</t>
  </si>
  <si>
    <t>095-723-6150</t>
  </si>
  <si>
    <t>tharadon@mfec.co.th</t>
  </si>
  <si>
    <t>02230</t>
  </si>
  <si>
    <t>Watcharapat</t>
  </si>
  <si>
    <t>Laonawatthana</t>
  </si>
  <si>
    <t>วัชรพัฐ</t>
  </si>
  <si>
    <t>เลานวัฒนา</t>
  </si>
  <si>
    <t>คุณเพลง</t>
  </si>
  <si>
    <t>1100200503097</t>
  </si>
  <si>
    <t>090-973-3168</t>
  </si>
  <si>
    <t>watcharapat@mfec.co.th</t>
  </si>
  <si>
    <t>02231</t>
  </si>
  <si>
    <t>Angkana</t>
  </si>
  <si>
    <t>Pingwang</t>
  </si>
  <si>
    <t>อังคณา</t>
  </si>
  <si>
    <t>ปิงวัง</t>
  </si>
  <si>
    <t>1520800073715</t>
  </si>
  <si>
    <t>02-821-7946</t>
  </si>
  <si>
    <t>081-829-2593</t>
  </si>
  <si>
    <t>angkana@mfec.co.th</t>
  </si>
  <si>
    <t>02232</t>
  </si>
  <si>
    <t>Napob</t>
  </si>
  <si>
    <t>Oumjang</t>
  </si>
  <si>
    <t>ณภพ</t>
  </si>
  <si>
    <t>อ่วมแจง</t>
  </si>
  <si>
    <t>5530100043077</t>
  </si>
  <si>
    <t>089-339-8833</t>
  </si>
  <si>
    <t>napob@mfec.co.th</t>
  </si>
  <si>
    <t>02233</t>
  </si>
  <si>
    <t>Benjarong</t>
  </si>
  <si>
    <t>Pakpongsa</t>
  </si>
  <si>
    <t>เบญจรงค์</t>
  </si>
  <si>
    <t>ภัคพงศา</t>
  </si>
  <si>
    <t>คุณหยุ่น</t>
  </si>
  <si>
    <t>Cloud Engineer</t>
  </si>
  <si>
    <t>3100503019651</t>
  </si>
  <si>
    <t>089-897-6021</t>
  </si>
  <si>
    <t>benjarong@mfec.co.th</t>
  </si>
  <si>
    <t>02234</t>
  </si>
  <si>
    <t>Aphisit</t>
  </si>
  <si>
    <t>Srisinchai</t>
  </si>
  <si>
    <t>อภิสิทธิ์</t>
  </si>
  <si>
    <t>ศรีสินธุ์ชัย</t>
  </si>
  <si>
    <t>1101800423231</t>
  </si>
  <si>
    <t>081-132-2359</t>
  </si>
  <si>
    <t>aphisit@mfec.co.th</t>
  </si>
  <si>
    <t>02235</t>
  </si>
  <si>
    <t>Saravud</t>
  </si>
  <si>
    <t>Aianjang</t>
  </si>
  <si>
    <t>ศราวุฒิ</t>
  </si>
  <si>
    <t>เอี่ยนเจ้ง</t>
  </si>
  <si>
    <t>1859900093527</t>
  </si>
  <si>
    <t>094-949-2152</t>
  </si>
  <si>
    <t>saravud@mfec.co.th</t>
  </si>
  <si>
    <t>02236</t>
  </si>
  <si>
    <t>Wittayapornpipat</t>
  </si>
  <si>
    <t>นัฐพงษ์</t>
  </si>
  <si>
    <t>วิทยาพรพิพัฒน์</t>
  </si>
  <si>
    <t>คุณบอลล์</t>
  </si>
  <si>
    <t>1309900100790</t>
  </si>
  <si>
    <t>094-549-3728</t>
  </si>
  <si>
    <t>nattapong_w@mfec.co.th</t>
  </si>
  <si>
    <t>02237</t>
  </si>
  <si>
    <t>Kittichai</t>
  </si>
  <si>
    <t>Prasertsri</t>
  </si>
  <si>
    <t>กิตติชัย</t>
  </si>
  <si>
    <t>ประเสริฐศรี</t>
  </si>
  <si>
    <t>1309900057509</t>
  </si>
  <si>
    <t>081-298-0083</t>
  </si>
  <si>
    <t>kittichai@mfec.co.th</t>
  </si>
  <si>
    <t>02238</t>
  </si>
  <si>
    <t>Apinun</t>
  </si>
  <si>
    <t>Narknin</t>
  </si>
  <si>
    <t>อภินันท์</t>
  </si>
  <si>
    <t>นาคนิล</t>
  </si>
  <si>
    <t>1102000867267</t>
  </si>
  <si>
    <t>091-729-5428</t>
  </si>
  <si>
    <t>apinun@mfec.co.th</t>
  </si>
  <si>
    <t>02239</t>
  </si>
  <si>
    <t>Thuamklat</t>
  </si>
  <si>
    <t>ท้วมกลัด</t>
  </si>
  <si>
    <t>3100503688723</t>
  </si>
  <si>
    <t>086-669-6051</t>
  </si>
  <si>
    <t>nuttapon_t@mfec.co.th</t>
  </si>
  <si>
    <t>02240</t>
  </si>
  <si>
    <t>Prapassorn</t>
  </si>
  <si>
    <t>Thammasorn</t>
  </si>
  <si>
    <t>ประภัสสร</t>
  </si>
  <si>
    <t>ธรรมศร</t>
  </si>
  <si>
    <t>1219900230741</t>
  </si>
  <si>
    <t>086-831-1253</t>
  </si>
  <si>
    <t>prapassorn_t@mfec.co.th</t>
  </si>
  <si>
    <t>02241</t>
  </si>
  <si>
    <t>Thanate</t>
  </si>
  <si>
    <t>คุณบอส</t>
  </si>
  <si>
    <t>3201000036688</t>
  </si>
  <si>
    <t>083-613-0640</t>
  </si>
  <si>
    <t>thanate@mfec.co.th</t>
  </si>
  <si>
    <t>02242</t>
  </si>
  <si>
    <t>Thitinon</t>
  </si>
  <si>
    <t>Thitinanthakorn</t>
  </si>
  <si>
    <t>ธิตินนท์</t>
  </si>
  <si>
    <t>ฐิตินันทกร</t>
  </si>
  <si>
    <t>คุณซี</t>
  </si>
  <si>
    <t>System Administrator</t>
  </si>
  <si>
    <t>1909800271546</t>
  </si>
  <si>
    <t>099-098-3994</t>
  </si>
  <si>
    <t>thitinon@mfec.co.th</t>
  </si>
  <si>
    <t>02243</t>
  </si>
  <si>
    <t>Settawut</t>
  </si>
  <si>
    <t>Charrussilapa</t>
  </si>
  <si>
    <t>เสฏฐวุฒิ</t>
  </si>
  <si>
    <t>จรัสศิลป์</t>
  </si>
  <si>
    <t>1101401707201</t>
  </si>
  <si>
    <t>089-970-6051</t>
  </si>
  <si>
    <t>settawut@mfec.co.th</t>
  </si>
  <si>
    <t>02244</t>
  </si>
  <si>
    <t>Siriphon</t>
  </si>
  <si>
    <t>Khamkhueankaeo</t>
  </si>
  <si>
    <t>คำเขื่อนแก้ว</t>
  </si>
  <si>
    <t>1100200712435</t>
  </si>
  <si>
    <t>087-724-0881</t>
  </si>
  <si>
    <t>siriphon@mfec.co.th</t>
  </si>
  <si>
    <t>02245</t>
  </si>
  <si>
    <t>Prapunpong</t>
  </si>
  <si>
    <t>Phanitchakun</t>
  </si>
  <si>
    <t>ประพันธ์พงศ์</t>
  </si>
  <si>
    <t>ผานิชกุล</t>
  </si>
  <si>
    <t>Technical Solution Team Lead</t>
  </si>
  <si>
    <t>3420100013857</t>
  </si>
  <si>
    <t>089-941-3695</t>
  </si>
  <si>
    <t>prapunpong@mfec.co.th</t>
  </si>
  <si>
    <t>02246</t>
  </si>
  <si>
    <t>Chonnawat</t>
  </si>
  <si>
    <t>Sookvibool</t>
  </si>
  <si>
    <t>ชนวัฒน์</t>
  </si>
  <si>
    <t>สุขวิบูลย์</t>
  </si>
  <si>
    <t>คุณชน</t>
  </si>
  <si>
    <t>3100904733576</t>
  </si>
  <si>
    <t>085-839-0002</t>
  </si>
  <si>
    <t>chonnawat@mfec.co.th</t>
  </si>
  <si>
    <t>02247</t>
  </si>
  <si>
    <t>Pearadon</t>
  </si>
  <si>
    <t>Raweeripoopai</t>
  </si>
  <si>
    <t>พีรดนย์</t>
  </si>
  <si>
    <t>ราวีริปูพ่าย</t>
  </si>
  <si>
    <t>3149900432731</t>
  </si>
  <si>
    <t>081-908-4207</t>
  </si>
  <si>
    <t>pearadon@mfec.co.th</t>
  </si>
  <si>
    <t>02248</t>
  </si>
  <si>
    <t>Nares</t>
  </si>
  <si>
    <t>Saksriwan</t>
  </si>
  <si>
    <t>ณเรศ</t>
  </si>
  <si>
    <t>ศักดิ์ศรีวัน</t>
  </si>
  <si>
    <t>1830200035330</t>
  </si>
  <si>
    <t>092-280-4345</t>
  </si>
  <si>
    <t>nares@mfec.co.th</t>
  </si>
  <si>
    <t>02249</t>
  </si>
  <si>
    <t>Alongkorn</t>
  </si>
  <si>
    <t>Panyasombat</t>
  </si>
  <si>
    <t>ปัญญาสมบัติ</t>
  </si>
  <si>
    <t>คุณอัม</t>
  </si>
  <si>
    <t>Backup Administrator</t>
  </si>
  <si>
    <t>1101401649031</t>
  </si>
  <si>
    <t>088-499-0246</t>
  </si>
  <si>
    <t>alongkorn_p@mfec.co.th</t>
  </si>
  <si>
    <t>02250</t>
  </si>
  <si>
    <t>Wannavichit</t>
  </si>
  <si>
    <t>วรรณวิชิต</t>
  </si>
  <si>
    <t>1101401807361</t>
  </si>
  <si>
    <t>083-083-1466</t>
  </si>
  <si>
    <t>anuchit_w@mfec.co.th</t>
  </si>
  <si>
    <t>02251</t>
  </si>
  <si>
    <t>Parada</t>
  </si>
  <si>
    <t>Chaiyanon</t>
  </si>
  <si>
    <t>ภราดา</t>
  </si>
  <si>
    <t>ไชยานนท์</t>
  </si>
  <si>
    <t>5640700020298</t>
  </si>
  <si>
    <t>081-819-9031</t>
  </si>
  <si>
    <t>parada@mfec.co.th</t>
  </si>
  <si>
    <t>02252</t>
  </si>
  <si>
    <t>Buppawan</t>
  </si>
  <si>
    <t>Pantanyakij</t>
  </si>
  <si>
    <t>บุปผาวรรณ</t>
  </si>
  <si>
    <t>พันธัญกิจ</t>
  </si>
  <si>
    <t>1679900199807</t>
  </si>
  <si>
    <t>089-271-4358</t>
  </si>
  <si>
    <t>buppawan@mfec.co.th</t>
  </si>
  <si>
    <t>02253</t>
  </si>
  <si>
    <t>Chumphol</t>
  </si>
  <si>
    <t>Homsuwan</t>
  </si>
  <si>
    <t>ชุมพล</t>
  </si>
  <si>
    <t>หอมสุวรรณ</t>
  </si>
  <si>
    <t>3100600477812</t>
  </si>
  <si>
    <t>088-090-8938</t>
  </si>
  <si>
    <t>chumphol@mfec.co.th</t>
  </si>
  <si>
    <t>02254</t>
  </si>
  <si>
    <t>Sudaporn</t>
  </si>
  <si>
    <t>Chanta</t>
  </si>
  <si>
    <t>สุดาพร</t>
  </si>
  <si>
    <t>จันทร์ต๊ะ</t>
  </si>
  <si>
    <t>3550700108670</t>
  </si>
  <si>
    <t>063-363-9933</t>
  </si>
  <si>
    <t>sudaporn@mfec.co.th</t>
  </si>
  <si>
    <t>02255</t>
  </si>
  <si>
    <t>Theerawat</t>
  </si>
  <si>
    <t>Janpotong</t>
  </si>
  <si>
    <t>จันทร์โพธิ์ทอง</t>
  </si>
  <si>
    <t>1102001379444</t>
  </si>
  <si>
    <t>082-370-3932</t>
  </si>
  <si>
    <t>theerawat@mfec.co.th</t>
  </si>
  <si>
    <t>02256</t>
  </si>
  <si>
    <t>Jetsupa</t>
  </si>
  <si>
    <t>Jeensin</t>
  </si>
  <si>
    <t>เจตสุภา</t>
  </si>
  <si>
    <t>จีนสิน</t>
  </si>
  <si>
    <t>คุณนันท์</t>
  </si>
  <si>
    <t>1100500661356</t>
  </si>
  <si>
    <t>099-221-9688</t>
  </si>
  <si>
    <t>jetsupa@mfec.co.th</t>
  </si>
  <si>
    <t>02257</t>
  </si>
  <si>
    <t>Jakkapong</t>
  </si>
  <si>
    <t>Raksasri</t>
  </si>
  <si>
    <t>จักรพงษ์</t>
  </si>
  <si>
    <t>รักษาศรี</t>
  </si>
  <si>
    <t>1101500260638</t>
  </si>
  <si>
    <t>085-234-9996</t>
  </si>
  <si>
    <t>jakkapong@mfec.co.th</t>
  </si>
  <si>
    <t>Suphat</t>
  </si>
  <si>
    <t>Moncha-aum</t>
  </si>
  <si>
    <t>สุภัทร</t>
  </si>
  <si>
    <t>มนชะอุม</t>
  </si>
  <si>
    <t>คุณโม่ง</t>
  </si>
  <si>
    <t>Help Desk Team Leader</t>
  </si>
  <si>
    <t>3360600150323</t>
  </si>
  <si>
    <t>086-323-8159</t>
  </si>
  <si>
    <t>suphat@mfec.co.th</t>
  </si>
  <si>
    <t>02259</t>
  </si>
  <si>
    <t>Chayanit</t>
  </si>
  <si>
    <t>Chuanrak</t>
  </si>
  <si>
    <t>ชญาณิต</t>
  </si>
  <si>
    <t>ชวนรัก</t>
  </si>
  <si>
    <t>1769900241471</t>
  </si>
  <si>
    <t>098-424-4043</t>
  </si>
  <si>
    <t>chayanit@mfec.co.th</t>
  </si>
  <si>
    <t>02260</t>
  </si>
  <si>
    <t>Theeraphong</t>
  </si>
  <si>
    <t>Weawmanee</t>
  </si>
  <si>
    <t>03210</t>
  </si>
  <si>
    <t>แววมณี</t>
  </si>
  <si>
    <t>1860500046400</t>
  </si>
  <si>
    <t>089-891-9696</t>
  </si>
  <si>
    <t>theeraphong@mfec.co.th</t>
  </si>
  <si>
    <t>02261</t>
  </si>
  <si>
    <t>Polpichai</t>
  </si>
  <si>
    <t>พลพิชัย</t>
  </si>
  <si>
    <t>บอมบ์</t>
  </si>
  <si>
    <t>1859900082096</t>
  </si>
  <si>
    <t>089-292-3923</t>
  </si>
  <si>
    <t>jatupol_p@mfec.co.th</t>
  </si>
  <si>
    <t>02262</t>
  </si>
  <si>
    <t>Sriubon</t>
  </si>
  <si>
    <t>ธิติ</t>
  </si>
  <si>
    <t>ศรีอุบล</t>
  </si>
  <si>
    <t>คุณมาย</t>
  </si>
  <si>
    <t>1100701031155</t>
  </si>
  <si>
    <t>080-297-8088</t>
  </si>
  <si>
    <t>thiti_s@mfec.co.th</t>
  </si>
  <si>
    <t>02263</t>
  </si>
  <si>
    <t>095-343-8730</t>
  </si>
  <si>
    <t>02264</t>
  </si>
  <si>
    <t>Thawongklang</t>
  </si>
  <si>
    <t>ถาวงษ์กลาง</t>
  </si>
  <si>
    <t>1480200074983</t>
  </si>
  <si>
    <t>088-892-5531</t>
  </si>
  <si>
    <t>apinya_t@mfec.co.th</t>
  </si>
  <si>
    <t>02265</t>
  </si>
  <si>
    <t>Ongkorn</t>
  </si>
  <si>
    <t>Sribut</t>
  </si>
  <si>
    <t>องค์กร</t>
  </si>
  <si>
    <t>ศรีบุตร</t>
  </si>
  <si>
    <t>1259700005115</t>
  </si>
  <si>
    <t>084-1233-930</t>
  </si>
  <si>
    <t>ongkorn@mfec.co.th</t>
  </si>
  <si>
    <t>02266</t>
  </si>
  <si>
    <t>Kanpitcha</t>
  </si>
  <si>
    <t>Nonnittayanan</t>
  </si>
  <si>
    <t>กานต์พิชชา</t>
  </si>
  <si>
    <t>นนท์นิตยนันท์</t>
  </si>
  <si>
    <t>1419900268916</t>
  </si>
  <si>
    <t>098-831-3838</t>
  </si>
  <si>
    <t>kanpitcha@mfec.co.th</t>
  </si>
  <si>
    <t>02267</t>
  </si>
  <si>
    <t>Thacharat</t>
  </si>
  <si>
    <t>Seamkeaw</t>
  </si>
  <si>
    <t>ธัชรัชต์</t>
  </si>
  <si>
    <t>เสริมแก้ว</t>
  </si>
  <si>
    <t>1310400163841</t>
  </si>
  <si>
    <t>089-748-5444</t>
  </si>
  <si>
    <t>thacharat@mfec.co.th</t>
  </si>
  <si>
    <t>02268</t>
  </si>
  <si>
    <t>Piyatat</t>
  </si>
  <si>
    <t>Kullavanitjaya</t>
  </si>
  <si>
    <t>ปิยะทัศน์</t>
  </si>
  <si>
    <t>กุลละวณิชย์</t>
  </si>
  <si>
    <t>1100500580933</t>
  </si>
  <si>
    <t>086-775-0152</t>
  </si>
  <si>
    <t>piyatat@mfec.co.th</t>
  </si>
  <si>
    <t>02269</t>
  </si>
  <si>
    <t>Sakditouch</t>
  </si>
  <si>
    <t>Rittanan</t>
  </si>
  <si>
    <t>ษักดิธัช</t>
  </si>
  <si>
    <t>ริตนันท์</t>
  </si>
  <si>
    <t>1629900250691</t>
  </si>
  <si>
    <t>083-214-9781</t>
  </si>
  <si>
    <t>sakditouch@mfec.co.th</t>
  </si>
  <si>
    <t>02270</t>
  </si>
  <si>
    <t>Kamkaew</t>
  </si>
  <si>
    <t>คำแก้ว</t>
  </si>
  <si>
    <t>1149900256082</t>
  </si>
  <si>
    <t>080-433-2298</t>
  </si>
  <si>
    <t>02271</t>
  </si>
  <si>
    <t>Peerapon</t>
  </si>
  <si>
    <t>Wongprapai</t>
  </si>
  <si>
    <t>พีระพล</t>
  </si>
  <si>
    <t>วงศ์ประไพ</t>
  </si>
  <si>
    <t>1101401986657</t>
  </si>
  <si>
    <t>082- 657- 4242</t>
  </si>
  <si>
    <t>peerapon@mfec.co.th</t>
  </si>
  <si>
    <t>02272</t>
  </si>
  <si>
    <t>Chatchanok</t>
  </si>
  <si>
    <t>Wechpitak</t>
  </si>
  <si>
    <t>ฉัตรชนก</t>
  </si>
  <si>
    <t>เวชพิทักษ์</t>
  </si>
  <si>
    <t>คุณพู</t>
  </si>
  <si>
    <t>1103700371052</t>
  </si>
  <si>
    <t>092-557-6777</t>
  </si>
  <si>
    <t>chatchanok@mfec.co.th</t>
  </si>
  <si>
    <t>02273</t>
  </si>
  <si>
    <t>Sakkarin</t>
  </si>
  <si>
    <t>Phanphatthanachaiyakit</t>
  </si>
  <si>
    <t>ศักรินทร์</t>
  </si>
  <si>
    <t>พันธ์พัฒนชัยกิจ</t>
  </si>
  <si>
    <t>คุณจั๊บ</t>
  </si>
  <si>
    <t>1130200099610</t>
  </si>
  <si>
    <t>091-850-9603</t>
  </si>
  <si>
    <t>sakkarin@mfec.co.th</t>
  </si>
  <si>
    <t>02274</t>
  </si>
  <si>
    <t>Talwanna</t>
  </si>
  <si>
    <t>ตาลวันนา</t>
  </si>
  <si>
    <t>5120600037541</t>
  </si>
  <si>
    <t>085-213-0097</t>
  </si>
  <si>
    <t>phongphiphat_t@mfec.co.th</t>
  </si>
  <si>
    <t>02275</t>
  </si>
  <si>
    <t>Junsuda</t>
  </si>
  <si>
    <t>Boonjun</t>
  </si>
  <si>
    <t>จันทร์สุดา</t>
  </si>
  <si>
    <t>คุณเปตอง</t>
  </si>
  <si>
    <t>1419900403325</t>
  </si>
  <si>
    <t>082-709-1323</t>
  </si>
  <si>
    <t>junsuda@mfec.co.th</t>
  </si>
  <si>
    <t>02276</t>
  </si>
  <si>
    <t>Padungphan</t>
  </si>
  <si>
    <t>ธีราพร</t>
  </si>
  <si>
    <t>ผดุงพันธ์</t>
  </si>
  <si>
    <t>คุณฟีม</t>
  </si>
  <si>
    <t>1229900516270</t>
  </si>
  <si>
    <t>098-519-2665</t>
  </si>
  <si>
    <t>teeraporn_p@mfec.co.th</t>
  </si>
  <si>
    <t>02277</t>
  </si>
  <si>
    <t>Chonrada</t>
  </si>
  <si>
    <t>Krasaesueb</t>
  </si>
  <si>
    <t>ชนรดา</t>
  </si>
  <si>
    <t>กระแสสืบ</t>
  </si>
  <si>
    <t>คุณทราย</t>
  </si>
  <si>
    <t>1130200120325</t>
  </si>
  <si>
    <t>085-195-7774</t>
  </si>
  <si>
    <t>chonrada@mfec.co.th</t>
  </si>
  <si>
    <t>02278</t>
  </si>
  <si>
    <t>Maenyrad</t>
  </si>
  <si>
    <t>แม้นญาติ</t>
  </si>
  <si>
    <t>1179900247920</t>
  </si>
  <si>
    <t>085-424-8955</t>
  </si>
  <si>
    <t>chanakan_m@mfec.co.th</t>
  </si>
  <si>
    <t>02279</t>
  </si>
  <si>
    <t>Tipyangkurn</t>
  </si>
  <si>
    <t>ทิพยางกูร</t>
  </si>
  <si>
    <t>คุณฟูน</t>
  </si>
  <si>
    <t>SAN and Storage Engineer</t>
  </si>
  <si>
    <t>1769900290391</t>
  </si>
  <si>
    <t>095-961-6387</t>
  </si>
  <si>
    <t>02280</t>
  </si>
  <si>
    <t>Norio</t>
  </si>
  <si>
    <t>Sugawara</t>
  </si>
  <si>
    <t>02613</t>
  </si>
  <si>
    <t>โนริโอะ</t>
  </si>
  <si>
    <t>ซุกาวาระ</t>
  </si>
  <si>
    <t>คุณโนริโอะ</t>
  </si>
  <si>
    <t>MTIS Business Unit</t>
  </si>
  <si>
    <t>MTIS Services Delivery</t>
  </si>
  <si>
    <t>6015800057132</t>
  </si>
  <si>
    <t>096-147-9323</t>
  </si>
  <si>
    <t>norio@mfec.co.th</t>
  </si>
  <si>
    <t>02281</t>
  </si>
  <si>
    <t>Atsushi</t>
  </si>
  <si>
    <t>Kitamura</t>
  </si>
  <si>
    <t>02447</t>
  </si>
  <si>
    <t>อัตสึชิ</t>
  </si>
  <si>
    <t>คิตามูระ</t>
  </si>
  <si>
    <t>คุณอัตสึชิ</t>
  </si>
  <si>
    <t>Sales and Marketing</t>
  </si>
  <si>
    <t>TH1391907</t>
  </si>
  <si>
    <t>091-771-9450</t>
  </si>
  <si>
    <t>atsushi@mfec.co.th</t>
  </si>
  <si>
    <t>02282</t>
  </si>
  <si>
    <t>Khwanchanok</t>
  </si>
  <si>
    <t>Mahanopmongkhon</t>
  </si>
  <si>
    <t>มหานพมงคล</t>
  </si>
  <si>
    <t>HR Business Partner</t>
  </si>
  <si>
    <t>1229900231585</t>
  </si>
  <si>
    <t>082-983-8465</t>
  </si>
  <si>
    <t>khwanchanok_m@mfec.co.th</t>
  </si>
  <si>
    <t>02283</t>
  </si>
  <si>
    <t>Phermsawad</t>
  </si>
  <si>
    <t>เพิ่มสวัสดิ์</t>
  </si>
  <si>
    <t>1189900171206</t>
  </si>
  <si>
    <t>085-357-0462</t>
  </si>
  <si>
    <t>suphakit_p@mfec.co.th</t>
  </si>
  <si>
    <t>02284</t>
  </si>
  <si>
    <t>Poramet</t>
  </si>
  <si>
    <t>Prasertumpaisakul</t>
  </si>
  <si>
    <t>ปรเมศวร์</t>
  </si>
  <si>
    <t>ประเสริฐอำไพสกุล</t>
  </si>
  <si>
    <t>คุณกัส</t>
  </si>
  <si>
    <t>1103700469176</t>
  </si>
  <si>
    <t>083-009-8934</t>
  </si>
  <si>
    <t>poramet@mfec.co.th</t>
  </si>
  <si>
    <t>02285</t>
  </si>
  <si>
    <t>Kanchisa</t>
  </si>
  <si>
    <t>Pinichkarn</t>
  </si>
  <si>
    <t>กัญชิสา</t>
  </si>
  <si>
    <t>พินิจการ</t>
  </si>
  <si>
    <t>1729800111192</t>
  </si>
  <si>
    <t>090-982-7473</t>
  </si>
  <si>
    <t>Kanchisa@mfec.co.th</t>
  </si>
  <si>
    <t>02286</t>
  </si>
  <si>
    <t>02287</t>
  </si>
  <si>
    <t>02288</t>
  </si>
  <si>
    <t>Pallop</t>
  </si>
  <si>
    <t>Srijame</t>
  </si>
  <si>
    <t>พัลลภ</t>
  </si>
  <si>
    <t>ศรีแจ่ม</t>
  </si>
  <si>
    <t>3100202719573</t>
  </si>
  <si>
    <t>083-051-6926</t>
  </si>
  <si>
    <t>pallop@mfec.co.th</t>
  </si>
  <si>
    <t>02289</t>
  </si>
  <si>
    <t>Prapasuwannakul</t>
  </si>
  <si>
    <t>ธนภัทร</t>
  </si>
  <si>
    <t>ประภาสุวรรณกุล</t>
  </si>
  <si>
    <t>1102800017705</t>
  </si>
  <si>
    <t>084-682-2805</t>
  </si>
  <si>
    <t>tanapat_p@mfec.co.th</t>
  </si>
  <si>
    <t>02290</t>
  </si>
  <si>
    <t>Pornpun</t>
  </si>
  <si>
    <t>Chaowprai</t>
  </si>
  <si>
    <t>ชาวไพร</t>
  </si>
  <si>
    <t>คุณบุ๋มบิ๋ม</t>
  </si>
  <si>
    <t>1360300074081</t>
  </si>
  <si>
    <t>095-506-3669</t>
  </si>
  <si>
    <t>pornpun@mfec.co.th</t>
  </si>
  <si>
    <t>02291</t>
  </si>
  <si>
    <t>Panicha</t>
  </si>
  <si>
    <t>Tiyawat</t>
  </si>
  <si>
    <t>ปณิชา</t>
  </si>
  <si>
    <t>ติยะวัฒน์</t>
  </si>
  <si>
    <t>คุณอิง</t>
  </si>
  <si>
    <t>1579900469791</t>
  </si>
  <si>
    <t>089-191-9168</t>
  </si>
  <si>
    <t>panicha@mfec.co.th</t>
  </si>
  <si>
    <t>02292</t>
  </si>
  <si>
    <t>Jirawit</t>
  </si>
  <si>
    <t>Kludpantanapun</t>
  </si>
  <si>
    <t>จิรวิทย์</t>
  </si>
  <si>
    <t>กลัดแป้นธนาพันธ์</t>
  </si>
  <si>
    <t>1100701704621</t>
  </si>
  <si>
    <t>087-555-6519</t>
  </si>
  <si>
    <t>jirawit@mfec.co.th</t>
  </si>
  <si>
    <t>02293</t>
  </si>
  <si>
    <t>Wimon</t>
  </si>
  <si>
    <t>Changwattanagun</t>
  </si>
  <si>
    <t>วิมล</t>
  </si>
  <si>
    <t>ช่างวัฒนกุล</t>
  </si>
  <si>
    <t>2930900002237</t>
  </si>
  <si>
    <t>084-691-7871</t>
  </si>
  <si>
    <t>wimon@mfec.co.th</t>
  </si>
  <si>
    <t>02294</t>
  </si>
  <si>
    <t>Suthida</t>
  </si>
  <si>
    <t>Phutthabuthe</t>
  </si>
  <si>
    <t>พุทธบุตร</t>
  </si>
  <si>
    <t>Subsidiary &amp; General Purchasing Manager</t>
  </si>
  <si>
    <t>3400200041895</t>
  </si>
  <si>
    <t>089-442-5901</t>
  </si>
  <si>
    <t>suthida@mfec.co.th</t>
  </si>
  <si>
    <t>02295</t>
  </si>
  <si>
    <t>Sombatmee</t>
  </si>
  <si>
    <t>สมบัติมี</t>
  </si>
  <si>
    <t>1779900056789</t>
  </si>
  <si>
    <t>089-545-4654</t>
  </si>
  <si>
    <t>kittisak_s@mfec.co.th</t>
  </si>
  <si>
    <t>02296</t>
  </si>
  <si>
    <t>02297</t>
  </si>
  <si>
    <t>Shuhei</t>
  </si>
  <si>
    <t>Kamoto</t>
  </si>
  <si>
    <t>ซูเฮอิ</t>
  </si>
  <si>
    <t>คาโมโตะ</t>
  </si>
  <si>
    <t>คุณSK</t>
  </si>
  <si>
    <t>ITS Manager</t>
  </si>
  <si>
    <t>Office of MTIS BU</t>
  </si>
  <si>
    <t>TK4656693</t>
  </si>
  <si>
    <t>099-287-2974</t>
  </si>
  <si>
    <t>shuhei@mfec.co.th</t>
  </si>
  <si>
    <t>02298</t>
  </si>
  <si>
    <t>Varoot</t>
  </si>
  <si>
    <t>Jit-Aree</t>
  </si>
  <si>
    <t>วารุต</t>
  </si>
  <si>
    <t>จิตอารีย์</t>
  </si>
  <si>
    <t>1550500058362</t>
  </si>
  <si>
    <t>083-306-9202</t>
  </si>
  <si>
    <t>varoot@mfec.co.th</t>
  </si>
  <si>
    <t>02299</t>
  </si>
  <si>
    <t>Sothana</t>
  </si>
  <si>
    <t>Nukaeow</t>
  </si>
  <si>
    <t>โสธนา</t>
  </si>
  <si>
    <t>หนูแก้ว</t>
  </si>
  <si>
    <t>Senior Business Coordinator and Admin</t>
  </si>
  <si>
    <t>3100902224925</t>
  </si>
  <si>
    <t>02-821-7822</t>
  </si>
  <si>
    <t>061-535-5965</t>
  </si>
  <si>
    <t>sothana_n@mfec.co.th</t>
  </si>
  <si>
    <t>02300</t>
  </si>
  <si>
    <t>Chaveewan</t>
  </si>
  <si>
    <t>Supajitr</t>
  </si>
  <si>
    <t>ฉวีวรรณ</t>
  </si>
  <si>
    <t>สุภาจิตร</t>
  </si>
  <si>
    <t>3100901080814</t>
  </si>
  <si>
    <t>02-821-7995</t>
  </si>
  <si>
    <t>083-715-4335</t>
  </si>
  <si>
    <t>chaveewan@mfec.co.th</t>
  </si>
  <si>
    <t>02301</t>
  </si>
  <si>
    <t>Songkram</t>
  </si>
  <si>
    <t>สงคราม</t>
  </si>
  <si>
    <t>คุณเต๋อ</t>
  </si>
  <si>
    <t>2320300026696</t>
  </si>
  <si>
    <t>094-953-0018</t>
  </si>
  <si>
    <t>sittichai_s@mfec.co.th</t>
  </si>
  <si>
    <t>02302</t>
  </si>
  <si>
    <t>Kodchaphon</t>
  </si>
  <si>
    <t>Sornsil</t>
  </si>
  <si>
    <t>กชพร</t>
  </si>
  <si>
    <t>ศรศิลป์</t>
  </si>
  <si>
    <t>คุณแป๋ง</t>
  </si>
  <si>
    <t>Accounting Billing Officer</t>
  </si>
  <si>
    <t>1340500023161</t>
  </si>
  <si>
    <t>087-877-0918</t>
  </si>
  <si>
    <t>kodchaphon@mfec.co.th</t>
  </si>
  <si>
    <t>02303</t>
  </si>
  <si>
    <t>Sunittaya</t>
  </si>
  <si>
    <t>Tanatchang</t>
  </si>
  <si>
    <t>สุนิตยา</t>
  </si>
  <si>
    <t>ถนัดช่าง</t>
  </si>
  <si>
    <t>คถณแพร</t>
  </si>
  <si>
    <t>Senior Accounting Billing</t>
  </si>
  <si>
    <t>3839900057969</t>
  </si>
  <si>
    <t>089-794-9966</t>
  </si>
  <si>
    <t>sunittaya@mfec.co.th</t>
  </si>
  <si>
    <t>02304</t>
  </si>
  <si>
    <t>Teeradech</t>
  </si>
  <si>
    <t>Phatcharaphinyo</t>
  </si>
  <si>
    <t>02305</t>
  </si>
  <si>
    <t>ธีรเดช</t>
  </si>
  <si>
    <t>พัชรภิญโญ</t>
  </si>
  <si>
    <t>Assistant Accounting Manager</t>
  </si>
  <si>
    <t>3110102135766</t>
  </si>
  <si>
    <t>086-901-3150</t>
  </si>
  <si>
    <t>teeradech@mfec.co.th</t>
  </si>
  <si>
    <t>Preeda</t>
  </si>
  <si>
    <t>Kongha</t>
  </si>
  <si>
    <t>ปรีดา</t>
  </si>
  <si>
    <t>ก้องฮา</t>
  </si>
  <si>
    <t>3909900298752</t>
  </si>
  <si>
    <t>089-110-9389</t>
  </si>
  <si>
    <t>preeda@mfec.co.th</t>
  </si>
  <si>
    <t>02306</t>
  </si>
  <si>
    <t>Wanna</t>
  </si>
  <si>
    <t>Soungam</t>
  </si>
  <si>
    <t>วรรณา</t>
  </si>
  <si>
    <t>สวยงาม</t>
  </si>
  <si>
    <t>Accounting A/R Officer</t>
  </si>
  <si>
    <t>5910300020417</t>
  </si>
  <si>
    <t>086-358-9601</t>
  </si>
  <si>
    <t>wanna@mfec.co.th</t>
  </si>
  <si>
    <t>02307</t>
  </si>
  <si>
    <t>Torattanakun</t>
  </si>
  <si>
    <t>โตรัตนคุนต์</t>
  </si>
  <si>
    <t>3100500598227</t>
  </si>
  <si>
    <t>089-770-1626</t>
  </si>
  <si>
    <t>panicha_t@mfec.co.th</t>
  </si>
  <si>
    <t>02308</t>
  </si>
  <si>
    <t>Boonyapoo</t>
  </si>
  <si>
    <t>Laomanotham</t>
  </si>
  <si>
    <t>บุณยภู</t>
  </si>
  <si>
    <t>เหล่ามโนธรรม</t>
  </si>
  <si>
    <t>1100700169056</t>
  </si>
  <si>
    <t>081-596-5493</t>
  </si>
  <si>
    <t>boonyapoo@mfec.co.th</t>
  </si>
  <si>
    <t>02309</t>
  </si>
  <si>
    <t>Nutdanai</t>
  </si>
  <si>
    <t>Charoenpanichsanti</t>
  </si>
  <si>
    <t>ณัฐดนัย</t>
  </si>
  <si>
    <t>เจริญพานิชสันติ</t>
  </si>
  <si>
    <t>1129900119221</t>
  </si>
  <si>
    <t>081-801-8745</t>
  </si>
  <si>
    <t>nutdanai@mfec.co.th</t>
  </si>
  <si>
    <t>02310</t>
  </si>
  <si>
    <t>Duangnapa</t>
  </si>
  <si>
    <t>Ngamsripradit</t>
  </si>
  <si>
    <t>ดวงนภา</t>
  </si>
  <si>
    <t>งามศรีประดิษฐ์</t>
  </si>
  <si>
    <t>3589900001966</t>
  </si>
  <si>
    <t>02-821-7948</t>
  </si>
  <si>
    <t>099-047-4469</t>
  </si>
  <si>
    <t>duangnapa@mfec.co.th</t>
  </si>
  <si>
    <t>02311</t>
  </si>
  <si>
    <t>Duangpanyasawang</t>
  </si>
  <si>
    <t>ดวงปัญญาสว่าง</t>
  </si>
  <si>
    <t>3629900166034</t>
  </si>
  <si>
    <t>099-363-6951</t>
  </si>
  <si>
    <t>warisa_d@mfec.co.th</t>
  </si>
  <si>
    <t>02312</t>
  </si>
  <si>
    <t>Apinan</t>
  </si>
  <si>
    <t>Chimkate</t>
  </si>
  <si>
    <t>ฉิมเกตุ</t>
  </si>
  <si>
    <t>2779900016475</t>
  </si>
  <si>
    <t>081-582-6463</t>
  </si>
  <si>
    <t>apinan@mfec.co.th</t>
  </si>
  <si>
    <t>02313</t>
  </si>
  <si>
    <t>Saranon</t>
  </si>
  <si>
    <t>Phoolonkaew</t>
  </si>
  <si>
    <t>สรานนท์</t>
  </si>
  <si>
    <t>ภูล้นแก้ว</t>
  </si>
  <si>
    <t>1469900140120</t>
  </si>
  <si>
    <t>099-721-7301</t>
  </si>
  <si>
    <t>saranon@mfec.co.th</t>
  </si>
  <si>
    <t>02314</t>
  </si>
  <si>
    <t>Krittikai</t>
  </si>
  <si>
    <t>Chailuek</t>
  </si>
  <si>
    <t>กฤติไกร</t>
  </si>
  <si>
    <t>ไชยลึก</t>
  </si>
  <si>
    <t>1909800215573</t>
  </si>
  <si>
    <t>096-151-6995</t>
  </si>
  <si>
    <t>krittikai@mfec.co.th</t>
  </si>
  <si>
    <t>02315</t>
  </si>
  <si>
    <t>Quoc Truong</t>
  </si>
  <si>
    <t>โกว๊ก เจื่อง</t>
  </si>
  <si>
    <t>ตอง</t>
  </si>
  <si>
    <t>คุณTong</t>
  </si>
  <si>
    <t>N1163175</t>
  </si>
  <si>
    <t>061-820-5596</t>
  </si>
  <si>
    <t>quoctruong@mfec.co.th</t>
  </si>
  <si>
    <t>02317</t>
  </si>
  <si>
    <t>Jittiporn</t>
  </si>
  <si>
    <t>ชัยวัตร</t>
  </si>
  <si>
    <t>จิตติพร</t>
  </si>
  <si>
    <t>คุณฉ่อย</t>
  </si>
  <si>
    <t>Senior Backup Administrator</t>
  </si>
  <si>
    <t>1102200092978</t>
  </si>
  <si>
    <t>092-283-9903</t>
  </si>
  <si>
    <t>chaiwat@mfec.co.th</t>
  </si>
  <si>
    <t>02318</t>
  </si>
  <si>
    <t>Masato</t>
  </si>
  <si>
    <t>Tomizawa</t>
  </si>
  <si>
    <t>มาซาโตะ</t>
  </si>
  <si>
    <t>โทมิซาว่า</t>
  </si>
  <si>
    <t>คุณTommy</t>
  </si>
  <si>
    <t>MZ1034044</t>
  </si>
  <si>
    <t>094-480-5039</t>
  </si>
  <si>
    <t>masato@mfec.co.th</t>
  </si>
  <si>
    <t>02319</t>
  </si>
  <si>
    <t>Ratanakorn</t>
  </si>
  <si>
    <t>Paoprayoon</t>
  </si>
  <si>
    <t>รตนากร</t>
  </si>
  <si>
    <t>เป้าประยูร</t>
  </si>
  <si>
    <t>1509900046793</t>
  </si>
  <si>
    <t>084-020-2458</t>
  </si>
  <si>
    <t>ratanakorn@mfec.co.th</t>
  </si>
  <si>
    <t>02320</t>
  </si>
  <si>
    <t>Siwakrid</t>
  </si>
  <si>
    <t>Pangwisitpanya</t>
  </si>
  <si>
    <t>ศิวกฤษฎิ์</t>
  </si>
  <si>
    <t>ปางวิศิษฏ์ปัญญา</t>
  </si>
  <si>
    <t>คุณแน็ก</t>
  </si>
  <si>
    <t>1102700076696</t>
  </si>
  <si>
    <t>086-388-6012</t>
  </si>
  <si>
    <t>siwakrid@mfec.co.th</t>
  </si>
  <si>
    <t>02321</t>
  </si>
  <si>
    <t>Wiengpak</t>
  </si>
  <si>
    <t>เวียงภักดิ์</t>
  </si>
  <si>
    <t>1450200137241</t>
  </si>
  <si>
    <t>091-828-9908</t>
  </si>
  <si>
    <t>preecha_wi@mfec.co.th</t>
  </si>
  <si>
    <t>02322</t>
  </si>
  <si>
    <t>Pansak</t>
  </si>
  <si>
    <t>Kangphukeaw</t>
  </si>
  <si>
    <t>พันธุ์ศักดิ์</t>
  </si>
  <si>
    <t>คลังภูเขียว</t>
  </si>
  <si>
    <t>1409600063685</t>
  </si>
  <si>
    <t>091-130-5163</t>
  </si>
  <si>
    <t>pansak@mfec.co.th</t>
  </si>
  <si>
    <t>02323</t>
  </si>
  <si>
    <t>Kaifa</t>
  </si>
  <si>
    <t>02679</t>
  </si>
  <si>
    <t>วีระศักดิ์</t>
  </si>
  <si>
    <t>ไก่ฟ้า</t>
  </si>
  <si>
    <t>คุณดีน</t>
  </si>
  <si>
    <t>1103700231749</t>
  </si>
  <si>
    <t>084-403-1733</t>
  </si>
  <si>
    <t>weerasak_k@mfec.co.th</t>
  </si>
  <si>
    <t>02324</t>
  </si>
  <si>
    <t>Siwanon</t>
  </si>
  <si>
    <t>Munthong</t>
  </si>
  <si>
    <t>ศิวะนนท์</t>
  </si>
  <si>
    <t>มั่นทอง</t>
  </si>
  <si>
    <t>คุณเทอร์โบ</t>
  </si>
  <si>
    <t>1609900217562</t>
  </si>
  <si>
    <t>091-887-2499</t>
  </si>
  <si>
    <t>siwanon@mfec.co.th</t>
  </si>
  <si>
    <t>02325</t>
  </si>
  <si>
    <t>Rakrai</t>
  </si>
  <si>
    <t>อรสา</t>
  </si>
  <si>
    <t>รักไร่</t>
  </si>
  <si>
    <t>1301300174302</t>
  </si>
  <si>
    <t>02-821-7926</t>
  </si>
  <si>
    <t>084-824-9253</t>
  </si>
  <si>
    <t>orasa_r@mfec.co.th</t>
  </si>
  <si>
    <t>02326</t>
  </si>
  <si>
    <t>Malila</t>
  </si>
  <si>
    <t>มะลิลา</t>
  </si>
  <si>
    <t>คุณต๊อย</t>
  </si>
  <si>
    <t>1160100342989</t>
  </si>
  <si>
    <t>084-209-5339</t>
  </si>
  <si>
    <t>tanapon_m@mfec.co.th</t>
  </si>
  <si>
    <t>02327</t>
  </si>
  <si>
    <t>Boonsukanon</t>
  </si>
  <si>
    <t>บุญสุขานนท์</t>
  </si>
  <si>
    <t>1839900294697</t>
  </si>
  <si>
    <t>081-489-4782</t>
  </si>
  <si>
    <t>chanon_b@mfec.co.th</t>
  </si>
  <si>
    <t>02328</t>
  </si>
  <si>
    <t>Shutchachon</t>
  </si>
  <si>
    <t>Jaroencheep</t>
  </si>
  <si>
    <t>ชัชชน</t>
  </si>
  <si>
    <t>เจริญชีพ</t>
  </si>
  <si>
    <t>คุณวา</t>
  </si>
  <si>
    <t>1103300053533</t>
  </si>
  <si>
    <t>081-916-4554</t>
  </si>
  <si>
    <t>shutchachon@mfec.co.th</t>
  </si>
  <si>
    <t>02329</t>
  </si>
  <si>
    <t>Supisara</t>
  </si>
  <si>
    <t>Nenthong</t>
  </si>
  <si>
    <t>ศุภิสรา</t>
  </si>
  <si>
    <t>เณรทอง</t>
  </si>
  <si>
    <t>คุณเฟิส</t>
  </si>
  <si>
    <t>1209600132468</t>
  </si>
  <si>
    <t>086-372-2535</t>
  </si>
  <si>
    <t>supisara@mfec.co.th</t>
  </si>
  <si>
    <t>02330</t>
  </si>
  <si>
    <t>Benjawan</t>
  </si>
  <si>
    <t>Junpum</t>
  </si>
  <si>
    <t>จันทร์พุ่ม</t>
  </si>
  <si>
    <t>คุณซายด์</t>
  </si>
  <si>
    <t>1102001930868</t>
  </si>
  <si>
    <t>086-402-9803</t>
  </si>
  <si>
    <t>benjawan@mfec.co.th</t>
  </si>
  <si>
    <t>02331</t>
  </si>
  <si>
    <t>Vanpen</t>
  </si>
  <si>
    <t>Phongam</t>
  </si>
  <si>
    <t>โพธิ์งาม</t>
  </si>
  <si>
    <t>คุณเพ้นท์</t>
  </si>
  <si>
    <t>1119900381910</t>
  </si>
  <si>
    <t>087-981-6721</t>
  </si>
  <si>
    <t>vanpen@mfec.co.th</t>
  </si>
  <si>
    <t>02332</t>
  </si>
  <si>
    <t>Phiphithanachod</t>
  </si>
  <si>
    <t>ปฏิพัทธิ์</t>
  </si>
  <si>
    <t>1103701045604</t>
  </si>
  <si>
    <t>091-762-4555</t>
  </si>
  <si>
    <t>Patipat_p@mfec.co.th</t>
  </si>
  <si>
    <t>02333</t>
  </si>
  <si>
    <t>Arnun</t>
  </si>
  <si>
    <t>Shoothanasoonthorn</t>
  </si>
  <si>
    <t>อานันท์</t>
  </si>
  <si>
    <t>ชูธนสุนทร</t>
  </si>
  <si>
    <t>1103701076691</t>
  </si>
  <si>
    <t>089-665-6656</t>
  </si>
  <si>
    <t>arnun@mfec.co.th</t>
  </si>
  <si>
    <t>02334</t>
  </si>
  <si>
    <t>Tharadol</t>
  </si>
  <si>
    <t>Wongbut</t>
  </si>
  <si>
    <t>วงศ์บุตร</t>
  </si>
  <si>
    <t>1103701025751</t>
  </si>
  <si>
    <t>091-809-8241</t>
  </si>
  <si>
    <t>tharadol@mfec.co.th</t>
  </si>
  <si>
    <t>02335</t>
  </si>
  <si>
    <t>Romsuk</t>
  </si>
  <si>
    <t>ร่มสุข</t>
  </si>
  <si>
    <t>1179900246869</t>
  </si>
  <si>
    <t>090-939-9209</t>
  </si>
  <si>
    <t>sarayut_r@mfec.co.th</t>
  </si>
  <si>
    <t>02336</t>
  </si>
  <si>
    <t>Limmaneerak</t>
  </si>
  <si>
    <t>ชานน</t>
  </si>
  <si>
    <t>ลิมป์มณีรักษ์</t>
  </si>
  <si>
    <t>คุณพั้นซ์</t>
  </si>
  <si>
    <t>1103000035793</t>
  </si>
  <si>
    <t>083-808-7337</t>
  </si>
  <si>
    <t>Chanon_l@mfec.co.th</t>
  </si>
  <si>
    <t>02337</t>
  </si>
  <si>
    <t>Nichakorn</t>
  </si>
  <si>
    <t>Kongkaew</t>
  </si>
  <si>
    <t>ณิชากร</t>
  </si>
  <si>
    <t>กองแก้ว</t>
  </si>
  <si>
    <t>คุณซิน</t>
  </si>
  <si>
    <t>Cloud Computing Engineer</t>
  </si>
  <si>
    <t>1100701648021</t>
  </si>
  <si>
    <t>02-821-7860</t>
  </si>
  <si>
    <t>087-357-9973</t>
  </si>
  <si>
    <t>nichakorn@mfec.co.th</t>
  </si>
  <si>
    <t>02338</t>
  </si>
  <si>
    <t>Nithi</t>
  </si>
  <si>
    <t>Sakunphanish</t>
  </si>
  <si>
    <t>นิธิ</t>
  </si>
  <si>
    <t>สกุลพานิช</t>
  </si>
  <si>
    <t>Security Engineer</t>
  </si>
  <si>
    <t>1239900186351</t>
  </si>
  <si>
    <t>082-496-0553</t>
  </si>
  <si>
    <t>nithi@mfec.co.th</t>
  </si>
  <si>
    <t>02339</t>
  </si>
  <si>
    <t>Trirat</t>
  </si>
  <si>
    <t>Chatpramote</t>
  </si>
  <si>
    <t>ตรีรัตน์</t>
  </si>
  <si>
    <t>ฉัตรปราโมทย์</t>
  </si>
  <si>
    <t>1100800902260</t>
  </si>
  <si>
    <t>090-960-5518</t>
  </si>
  <si>
    <t>trirat@mfec.co.th</t>
  </si>
  <si>
    <t>02340</t>
  </si>
  <si>
    <t>Yongyuth</t>
  </si>
  <si>
    <t>Jantrachat</t>
  </si>
  <si>
    <t>ยงยุทธ์</t>
  </si>
  <si>
    <t>จันทรชาติ</t>
  </si>
  <si>
    <t>1102700198848</t>
  </si>
  <si>
    <t>085-807-8157</t>
  </si>
  <si>
    <t>yongyuth@mfec.co.th</t>
  </si>
  <si>
    <t>Passakorn</t>
  </si>
  <si>
    <t>Jonlapon</t>
  </si>
  <si>
    <t>พัสกร</t>
  </si>
  <si>
    <t>จุลพล</t>
  </si>
  <si>
    <t>1250400251171</t>
  </si>
  <si>
    <t>092-467-8443</t>
  </si>
  <si>
    <t>02342</t>
  </si>
  <si>
    <t>Panutat</t>
  </si>
  <si>
    <t>Fuksuwan</t>
  </si>
  <si>
    <t>ภาณุทัต</t>
  </si>
  <si>
    <t>ฟักสุวรรณ</t>
  </si>
  <si>
    <t>คุณเฟม</t>
  </si>
  <si>
    <t>1229900505979</t>
  </si>
  <si>
    <t>089-969-1210</t>
  </si>
  <si>
    <t>panutat@mfec.co.th</t>
  </si>
  <si>
    <t>02343</t>
  </si>
  <si>
    <t>Kanokwan</t>
  </si>
  <si>
    <t>Dumden</t>
  </si>
  <si>
    <t>กนกวรรณ</t>
  </si>
  <si>
    <t>ดำเด่น</t>
  </si>
  <si>
    <t>1809900416725</t>
  </si>
  <si>
    <t>086-275-7877</t>
  </si>
  <si>
    <t>kanokwan_d@mfec.co.th</t>
  </si>
  <si>
    <t>02344</t>
  </si>
  <si>
    <t>Tanut</t>
  </si>
  <si>
    <t>Rojsattarat</t>
  </si>
  <si>
    <t>โรจน์สัตตรัตน์</t>
  </si>
  <si>
    <t>1529900332761</t>
  </si>
  <si>
    <t>088-251-5571</t>
  </si>
  <si>
    <t>tanut@mfec.co.th</t>
  </si>
  <si>
    <t>02345</t>
  </si>
  <si>
    <t>Supak</t>
  </si>
  <si>
    <t>สุภัค</t>
  </si>
  <si>
    <t>1100800831583</t>
  </si>
  <si>
    <t>089-760-3458</t>
  </si>
  <si>
    <t>supak@mfec.co.th</t>
  </si>
  <si>
    <t>02346</t>
  </si>
  <si>
    <t>Rattanasurang</t>
  </si>
  <si>
    <t>รัตนสุรางค์</t>
  </si>
  <si>
    <t>1102001032428</t>
  </si>
  <si>
    <t>091-214-7660</t>
  </si>
  <si>
    <t>anupong_r@mfec.co.th</t>
  </si>
  <si>
    <t>02347</t>
  </si>
  <si>
    <t>Kittiya</t>
  </si>
  <si>
    <t>Tawoot</t>
  </si>
  <si>
    <t>กิตติยา</t>
  </si>
  <si>
    <t>ทาวุฒิ</t>
  </si>
  <si>
    <t>Legal Officer/Assistant Company Secretary</t>
  </si>
  <si>
    <t>1101401667187</t>
  </si>
  <si>
    <t>086-769-4938</t>
  </si>
  <si>
    <t>kittiya@mfec.co.th</t>
  </si>
  <si>
    <t>02348</t>
  </si>
  <si>
    <t>02349</t>
  </si>
  <si>
    <t>Bunthiam</t>
  </si>
  <si>
    <t>บุญเทียม</t>
  </si>
  <si>
    <t>1480300122548</t>
  </si>
  <si>
    <t>089-622-5724</t>
  </si>
  <si>
    <t>maneewan_b@mfec.co.th</t>
  </si>
  <si>
    <t>02350</t>
  </si>
  <si>
    <t>Prin</t>
  </si>
  <si>
    <t>Chamnanvanakit</t>
  </si>
  <si>
    <t>ชำนาญวนกิจ</t>
  </si>
  <si>
    <t>คุณปริน</t>
  </si>
  <si>
    <t>1100200319750</t>
  </si>
  <si>
    <t>098-572-8001</t>
  </si>
  <si>
    <t>prin@mfec.co.th</t>
  </si>
  <si>
    <t>02351</t>
  </si>
  <si>
    <t>Supitcha</t>
  </si>
  <si>
    <t>Petchsakulwong</t>
  </si>
  <si>
    <t>สุพิชฌาย์</t>
  </si>
  <si>
    <t>เพชรสกุลวงศ์</t>
  </si>
  <si>
    <t>คุณอัน</t>
  </si>
  <si>
    <t>1909900011074</t>
  </si>
  <si>
    <t>098-248-1391</t>
  </si>
  <si>
    <t>supitcha@mfec.co.th</t>
  </si>
  <si>
    <t>02352</t>
  </si>
  <si>
    <t>Wethaka</t>
  </si>
  <si>
    <t>Wiwattananont</t>
  </si>
  <si>
    <t>เวธกา</t>
  </si>
  <si>
    <t>วิวัฒนานนท์</t>
  </si>
  <si>
    <t>คุณนุ่ย</t>
  </si>
  <si>
    <t>3100903635678</t>
  </si>
  <si>
    <t>089-104-7542</t>
  </si>
  <si>
    <t>wethaka@mfec.co.th</t>
  </si>
  <si>
    <t>02353</t>
  </si>
  <si>
    <t>Kantipa</t>
  </si>
  <si>
    <t>Sophonkhunathon</t>
  </si>
  <si>
    <t>กานติพา</t>
  </si>
  <si>
    <t>โสภณคุณาธร</t>
  </si>
  <si>
    <t>คุณหมวยนิก</t>
  </si>
  <si>
    <t>1100700557498</t>
  </si>
  <si>
    <t>02-821-7960</t>
  </si>
  <si>
    <t>081-155-9624</t>
  </si>
  <si>
    <t>kantipa@mfec.co.th</t>
  </si>
  <si>
    <t>02354</t>
  </si>
  <si>
    <t>Suwannawong</t>
  </si>
  <si>
    <t>เจษฎาพร</t>
  </si>
  <si>
    <t>สุวรรณวงศ์</t>
  </si>
  <si>
    <t>1600100281993</t>
  </si>
  <si>
    <t>080-120-2709</t>
  </si>
  <si>
    <t>jesadaporn_s@mfec.co.th</t>
  </si>
  <si>
    <t>02355</t>
  </si>
  <si>
    <t>Chotiros</t>
  </si>
  <si>
    <t>Wuttilertdeshar</t>
  </si>
  <si>
    <t>โชติรส</t>
  </si>
  <si>
    <t>วุฒิเลิศเดชา</t>
  </si>
  <si>
    <t>คุณบิว</t>
  </si>
  <si>
    <t>1100400609247</t>
  </si>
  <si>
    <t>085-127-3847</t>
  </si>
  <si>
    <t>chotiros@mfec.co.th</t>
  </si>
  <si>
    <t>02356</t>
  </si>
  <si>
    <t>Sujitra</t>
  </si>
  <si>
    <t>Lertsasipakorn</t>
  </si>
  <si>
    <t>เลิศศศิภากร</t>
  </si>
  <si>
    <t>1200100457378</t>
  </si>
  <si>
    <t>081-588-7416</t>
  </si>
  <si>
    <t>sujitra@mfec.co.th</t>
  </si>
  <si>
    <t>02357</t>
  </si>
  <si>
    <t>Jumpon</t>
  </si>
  <si>
    <t>Romphoree</t>
  </si>
  <si>
    <t>จุมพล</t>
  </si>
  <si>
    <t>ร่มโพธิ์รี</t>
  </si>
  <si>
    <t>1620500133819</t>
  </si>
  <si>
    <t>080-831-3280</t>
  </si>
  <si>
    <t>jumpon@mfec.co.th</t>
  </si>
  <si>
    <t>02358</t>
  </si>
  <si>
    <t>Teerapat</t>
  </si>
  <si>
    <t>Dechathanawat</t>
  </si>
  <si>
    <t>ธีรภัทร</t>
  </si>
  <si>
    <t>เดชาธนวัจน์</t>
  </si>
  <si>
    <t>1103000019399</t>
  </si>
  <si>
    <t>099-421-3616</t>
  </si>
  <si>
    <t>teerapat@mfec.co.th</t>
  </si>
  <si>
    <t>02359</t>
  </si>
  <si>
    <t>Saowapark</t>
  </si>
  <si>
    <t>Songrayabpanon</t>
  </si>
  <si>
    <t>เสาวภาคย์</t>
  </si>
  <si>
    <t>ส่งระยับปานนท์</t>
  </si>
  <si>
    <t>คุณหนุงหนิง</t>
  </si>
  <si>
    <t>1100800821006</t>
  </si>
  <si>
    <t>084-149-4503</t>
  </si>
  <si>
    <t>saowapark@mfec.co.th</t>
  </si>
  <si>
    <t>02360</t>
  </si>
  <si>
    <t>Wiracha</t>
  </si>
  <si>
    <t>Methachawalit</t>
  </si>
  <si>
    <t>วิรชา</t>
  </si>
  <si>
    <t>เมธาชวลิต</t>
  </si>
  <si>
    <t>1219900379205</t>
  </si>
  <si>
    <t>081-435-6597</t>
  </si>
  <si>
    <t>wiracha@mfec.co.th</t>
  </si>
  <si>
    <t>02361</t>
  </si>
  <si>
    <t>Wongsakon</t>
  </si>
  <si>
    <t>Srikhummee</t>
  </si>
  <si>
    <t>ศรีคำมี</t>
  </si>
  <si>
    <t>3411400280941</t>
  </si>
  <si>
    <t>089-477-9649</t>
  </si>
  <si>
    <t>wongsakon@mfec.co.th</t>
  </si>
  <si>
    <t>02362</t>
  </si>
  <si>
    <t>02363</t>
  </si>
  <si>
    <t>Prommopakorn</t>
  </si>
  <si>
    <t>ปกรณ์</t>
  </si>
  <si>
    <t>พรหโมปกรณ์</t>
  </si>
  <si>
    <t>คุณนาว</t>
  </si>
  <si>
    <t>1103700412221</t>
  </si>
  <si>
    <t>080-593-6225</t>
  </si>
  <si>
    <t>pakorn_p@mfec.co.th</t>
  </si>
  <si>
    <t>02364</t>
  </si>
  <si>
    <t>Thedthim</t>
  </si>
  <si>
    <t>ณัฐทิยา</t>
  </si>
  <si>
    <t>เทศทิม</t>
  </si>
  <si>
    <t>1110100132623</t>
  </si>
  <si>
    <t>095-052-2200</t>
  </si>
  <si>
    <t>nattiya_t@mfec.co.th</t>
  </si>
  <si>
    <t>02365</t>
  </si>
  <si>
    <t>Natcha</t>
  </si>
  <si>
    <t>Jearasinghakul</t>
  </si>
  <si>
    <t>ณัฐชา</t>
  </si>
  <si>
    <t>เจียรสิงหกุล</t>
  </si>
  <si>
    <t>คุณโรส</t>
  </si>
  <si>
    <t>1209700370581</t>
  </si>
  <si>
    <t>093-969-3593</t>
  </si>
  <si>
    <t>natcha_j@mfec.co.th</t>
  </si>
  <si>
    <t>02366</t>
  </si>
  <si>
    <t>Chonnipa</t>
  </si>
  <si>
    <t>Yenpensuk</t>
  </si>
  <si>
    <t>ชนม์นิภา</t>
  </si>
  <si>
    <t>เย็นเป็นสุข</t>
  </si>
  <si>
    <t>คุณมิว</t>
  </si>
  <si>
    <t>1102001859381</t>
  </si>
  <si>
    <t>090-990-7094</t>
  </si>
  <si>
    <t>chonnipa@mfec.co.th</t>
  </si>
  <si>
    <t>02367</t>
  </si>
  <si>
    <t>Thanrada</t>
  </si>
  <si>
    <t>Kuerattanachai</t>
  </si>
  <si>
    <t>ธัญรดา</t>
  </si>
  <si>
    <t>เครือรัตนชัย</t>
  </si>
  <si>
    <t>คุณโบ</t>
  </si>
  <si>
    <t>1100400618025</t>
  </si>
  <si>
    <t>081-251-5094</t>
  </si>
  <si>
    <t>thanrada@mfec.co.th</t>
  </si>
  <si>
    <t>02368</t>
  </si>
  <si>
    <t>Channarong</t>
  </si>
  <si>
    <t>Krongyat</t>
  </si>
  <si>
    <t>ชาญณรงค์</t>
  </si>
  <si>
    <t>ครองญาติ</t>
  </si>
  <si>
    <t>คุณคิงส์</t>
  </si>
  <si>
    <t>1102001995811</t>
  </si>
  <si>
    <t>084-164-8936</t>
  </si>
  <si>
    <t>channarong@mfec.co.th</t>
  </si>
  <si>
    <t>02369</t>
  </si>
  <si>
    <t>Sununta</t>
  </si>
  <si>
    <t>Kaewpirom</t>
  </si>
  <si>
    <t>สุนันทา</t>
  </si>
  <si>
    <t>แก้วภิรมณ์</t>
  </si>
  <si>
    <t>1550400044335</t>
  </si>
  <si>
    <t>086-321-9192</t>
  </si>
  <si>
    <t>sununta@mfec.co.th</t>
  </si>
  <si>
    <t>02370</t>
  </si>
  <si>
    <t>Pornphiroon</t>
  </si>
  <si>
    <t>Phumphuang</t>
  </si>
  <si>
    <t>พรพิรุฬห์</t>
  </si>
  <si>
    <t>พุ่มพวง</t>
  </si>
  <si>
    <t>1101700116417</t>
  </si>
  <si>
    <t>086-026-6410</t>
  </si>
  <si>
    <t>pornphiroon@mfec.co.th</t>
  </si>
  <si>
    <t>02371</t>
  </si>
  <si>
    <t>Samuttranuphap</t>
  </si>
  <si>
    <t>สมุทรานุภาพ</t>
  </si>
  <si>
    <t>1101401977194</t>
  </si>
  <si>
    <t>087-984-2665</t>
  </si>
  <si>
    <t>tanapat_s@mfec.co.th</t>
  </si>
  <si>
    <t>02372</t>
  </si>
  <si>
    <t>Radanat</t>
  </si>
  <si>
    <t>Techarit</t>
  </si>
  <si>
    <t>รดาณัฐ</t>
  </si>
  <si>
    <t>เตชะฤทธิ์</t>
  </si>
  <si>
    <t>1669800089988</t>
  </si>
  <si>
    <t>096-667-1141</t>
  </si>
  <si>
    <t>Radanat@mfec.co.th</t>
  </si>
  <si>
    <t>Veerakit</t>
  </si>
  <si>
    <t>Ussamarn</t>
  </si>
  <si>
    <t>วีระกิจ</t>
  </si>
  <si>
    <t>อุสมาน</t>
  </si>
  <si>
    <t>1103300023731</t>
  </si>
  <si>
    <t>0859591639</t>
  </si>
  <si>
    <t>085-959-1639</t>
  </si>
  <si>
    <t>Veerakit@mfec.co.th</t>
  </si>
  <si>
    <t>02374</t>
  </si>
  <si>
    <t>Pinkongsiri</t>
  </si>
  <si>
    <t>พินคงศิริ</t>
  </si>
  <si>
    <t>คุณหนอยแน่</t>
  </si>
  <si>
    <t>1100800728456</t>
  </si>
  <si>
    <t>084-644-3162</t>
  </si>
  <si>
    <t>Siriporn_p@mfec.co.th</t>
  </si>
  <si>
    <t>02375</t>
  </si>
  <si>
    <t>Viriyamuti</t>
  </si>
  <si>
    <t>วิริยะมัติ</t>
  </si>
  <si>
    <t>1850300039345</t>
  </si>
  <si>
    <t>093-629-0498</t>
  </si>
  <si>
    <t>Paweena_v@mfec.co.th</t>
  </si>
  <si>
    <t>02376</t>
  </si>
  <si>
    <t>Worakamonwan</t>
  </si>
  <si>
    <t>Raksa</t>
  </si>
  <si>
    <t>วรกมลวรรณ</t>
  </si>
  <si>
    <t>รักษา</t>
  </si>
  <si>
    <t>1620100174755</t>
  </si>
  <si>
    <t>094-223-4665</t>
  </si>
  <si>
    <t>Worakamonwan@mfec.co.th</t>
  </si>
  <si>
    <t>02377</t>
  </si>
  <si>
    <t>Kornras</t>
  </si>
  <si>
    <t>Thongtip</t>
  </si>
  <si>
    <t>กรณ์รัสย์</t>
  </si>
  <si>
    <t>ทองทิพย์</t>
  </si>
  <si>
    <t>1600100348982</t>
  </si>
  <si>
    <t>085-355-1817</t>
  </si>
  <si>
    <t>Kornras@mfec.co.th</t>
  </si>
  <si>
    <t>02378</t>
  </si>
  <si>
    <t>Muttaya</t>
  </si>
  <si>
    <t>Cheawchanyut</t>
  </si>
  <si>
    <t>มัทยา</t>
  </si>
  <si>
    <t>เชี่ยวชาญยุทธ์</t>
  </si>
  <si>
    <t>คุณมัท</t>
  </si>
  <si>
    <t>Business Development Trainee</t>
  </si>
  <si>
    <t>1309900540447</t>
  </si>
  <si>
    <t>083-018-5937</t>
  </si>
  <si>
    <t>02379</t>
  </si>
  <si>
    <t>Patarawat</t>
  </si>
  <si>
    <t>Phuaakphong</t>
  </si>
  <si>
    <t>ภัทรวัตร</t>
  </si>
  <si>
    <t>เผือกผ่อง</t>
  </si>
  <si>
    <t>2222222222222</t>
  </si>
  <si>
    <t>088-887-2500</t>
  </si>
  <si>
    <t>02380</t>
  </si>
  <si>
    <t>Nonprawit</t>
  </si>
  <si>
    <t>Paeyai</t>
  </si>
  <si>
    <t>นนท์ปวิธ</t>
  </si>
  <si>
    <t>แพใหญ่</t>
  </si>
  <si>
    <t>1103701054361</t>
  </si>
  <si>
    <t>083-974-7672</t>
  </si>
  <si>
    <t>02381</t>
  </si>
  <si>
    <t>Kawintra</t>
  </si>
  <si>
    <t>Tammawinya</t>
  </si>
  <si>
    <t>กวินทรา</t>
  </si>
  <si>
    <t>ธรรมวิญญา</t>
  </si>
  <si>
    <t>1101800471031</t>
  </si>
  <si>
    <t>084-009-5932</t>
  </si>
  <si>
    <t>02382</t>
  </si>
  <si>
    <t>Nicha</t>
  </si>
  <si>
    <t>Pankaew</t>
  </si>
  <si>
    <t>ณิชา</t>
  </si>
  <si>
    <t>พันธ์แก้ว</t>
  </si>
  <si>
    <t>1101401243204</t>
  </si>
  <si>
    <t>090-982-5701</t>
  </si>
  <si>
    <t>Nicha@mfec.co.th</t>
  </si>
  <si>
    <t>02383</t>
  </si>
  <si>
    <t>Eiamphinit</t>
  </si>
  <si>
    <t>เอี่ยมพินิจ</t>
  </si>
  <si>
    <t>Business Solution &amp; Project Leader</t>
  </si>
  <si>
    <t>1209700455978</t>
  </si>
  <si>
    <t>090-959-8386</t>
  </si>
  <si>
    <t>Surasak_e@mfec.co.th</t>
  </si>
  <si>
    <t>02384</t>
  </si>
  <si>
    <t>Koonpanich</t>
  </si>
  <si>
    <t>สิรินภา</t>
  </si>
  <si>
    <t>กุลพานิช</t>
  </si>
  <si>
    <t>คุณรุ้ง</t>
  </si>
  <si>
    <t>1209700202875</t>
  </si>
  <si>
    <t>02664-5999</t>
  </si>
  <si>
    <t>081-498-0862</t>
  </si>
  <si>
    <t>sirinapa_k@mfec.co.th</t>
  </si>
  <si>
    <t>02385</t>
  </si>
  <si>
    <t>Thanapipat</t>
  </si>
  <si>
    <t>Pattarapiyanun</t>
  </si>
  <si>
    <t>ธนาพิพัฒน์</t>
  </si>
  <si>
    <t>ภัทรปิยานันทน์</t>
  </si>
  <si>
    <t>คุณเรียว</t>
  </si>
  <si>
    <t>1360500007531</t>
  </si>
  <si>
    <t>081-245-9269</t>
  </si>
  <si>
    <t>thanapipat@mfec.co.th</t>
  </si>
  <si>
    <t>Anusorn</t>
  </si>
  <si>
    <t>Jaimook</t>
  </si>
  <si>
    <t>อนุสรณ์</t>
  </si>
  <si>
    <t>ใจมุข</t>
  </si>
  <si>
    <t>คุณติ่ง</t>
  </si>
  <si>
    <t>1509900281954</t>
  </si>
  <si>
    <t>086-587-8864</t>
  </si>
  <si>
    <t>anusorn@mfec.co.th</t>
  </si>
  <si>
    <t>Chawapol</t>
  </si>
  <si>
    <t>Asadontharakul</t>
  </si>
  <si>
    <t>ชวพล</t>
  </si>
  <si>
    <t>อัสดรธารากุล</t>
  </si>
  <si>
    <t>1100800840914</t>
  </si>
  <si>
    <t>085-048-3167</t>
  </si>
  <si>
    <t>02388</t>
  </si>
  <si>
    <t>Phattranit</t>
  </si>
  <si>
    <t>Phurirukpitikorn</t>
  </si>
  <si>
    <t>ภัทรานิษฐ์</t>
  </si>
  <si>
    <t>ภูริรักษ์พิติกร</t>
  </si>
  <si>
    <t>3869900030904</t>
  </si>
  <si>
    <t>089-689-2725</t>
  </si>
  <si>
    <t>phattranit@mfec.co.th</t>
  </si>
  <si>
    <t>02389</t>
  </si>
  <si>
    <t>Rungcharoen</t>
  </si>
  <si>
    <t>รุ่งเจริญ</t>
  </si>
  <si>
    <t>Software Developer Team Lead</t>
  </si>
  <si>
    <t>3101800445869</t>
  </si>
  <si>
    <t>083-138-7332</t>
  </si>
  <si>
    <t>pattama_r@mfec.co.th</t>
  </si>
  <si>
    <t>02390</t>
  </si>
  <si>
    <t>Kulwadee</t>
  </si>
  <si>
    <t>Chansirinukroh</t>
  </si>
  <si>
    <t>กุลวดี</t>
  </si>
  <si>
    <t>จันทร์ศิรินุเคราะห์</t>
  </si>
  <si>
    <t>1100200606601</t>
  </si>
  <si>
    <t>080-264-4333</t>
  </si>
  <si>
    <t>kulwadee@mfec.co.th</t>
  </si>
  <si>
    <t>02391</t>
  </si>
  <si>
    <t>Kongphol</t>
  </si>
  <si>
    <t>Phurahong</t>
  </si>
  <si>
    <t>คงพล</t>
  </si>
  <si>
    <t>ภู่ระหงษ์</t>
  </si>
  <si>
    <t>1101500385244</t>
  </si>
  <si>
    <t>089-876-6882</t>
  </si>
  <si>
    <t>kongphol@mfec.co.th</t>
  </si>
  <si>
    <t>02392</t>
  </si>
  <si>
    <t>Pantipa</t>
  </si>
  <si>
    <t>Tiakhome</t>
  </si>
  <si>
    <t>พรรณทิภา</t>
  </si>
  <si>
    <t>เทียกโฮม</t>
  </si>
  <si>
    <t>Assistant Administrator</t>
  </si>
  <si>
    <t>1101401724806</t>
  </si>
  <si>
    <t>091-496-4222</t>
  </si>
  <si>
    <t>pantipa@mfec.co.th</t>
  </si>
  <si>
    <t>02393</t>
  </si>
  <si>
    <t>Chawanwit</t>
  </si>
  <si>
    <t>Tanaraksak</t>
  </si>
  <si>
    <t>ชวัลวิทย์</t>
  </si>
  <si>
    <t>ธนรักศักดิ์</t>
  </si>
  <si>
    <t>1102001994734</t>
  </si>
  <si>
    <t>084-132-2115</t>
  </si>
  <si>
    <t>chawanwit@mfec.co.th</t>
  </si>
  <si>
    <t>02394</t>
  </si>
  <si>
    <t>Napis</t>
  </si>
  <si>
    <t>Tongthommajinda</t>
  </si>
  <si>
    <t>นภิส</t>
  </si>
  <si>
    <t>ทองธรรมจินดา</t>
  </si>
  <si>
    <t>1739900267925</t>
  </si>
  <si>
    <t>093-298-9595</t>
  </si>
  <si>
    <t>napis@mfec.co.th</t>
  </si>
  <si>
    <t>02395</t>
  </si>
  <si>
    <t>Kosolmethee</t>
  </si>
  <si>
    <t>โกศลเมธี</t>
  </si>
  <si>
    <t>1869900178468</t>
  </si>
  <si>
    <t>092-254-9095</t>
  </si>
  <si>
    <t>tanawat_k@mfec.co.th</t>
  </si>
  <si>
    <t>02396</t>
  </si>
  <si>
    <t>Tayavee</t>
  </si>
  <si>
    <t>Hirunpalawat</t>
  </si>
  <si>
    <t>ทยาวีร์</t>
  </si>
  <si>
    <t>หิรัญพลาวัสถ์</t>
  </si>
  <si>
    <t>คุณเอิน</t>
  </si>
  <si>
    <t>1739900318074</t>
  </si>
  <si>
    <t>080-426-5968</t>
  </si>
  <si>
    <t>tayavee@mfec.co.th</t>
  </si>
  <si>
    <t>02397</t>
  </si>
  <si>
    <t>Tanaporn</t>
  </si>
  <si>
    <t>Tuangthong</t>
  </si>
  <si>
    <t>ธนภรณ์</t>
  </si>
  <si>
    <t>ตวงทอง</t>
  </si>
  <si>
    <t>1103700982191</t>
  </si>
  <si>
    <t>089-503-6828</t>
  </si>
  <si>
    <t>tanaporn@mfec.co.th</t>
  </si>
  <si>
    <t>Udomakarachoke</t>
  </si>
  <si>
    <t>อุดมอัครโชค</t>
  </si>
  <si>
    <t>1100500511702</t>
  </si>
  <si>
    <t>063-828-4242</t>
  </si>
  <si>
    <t>02399</t>
  </si>
  <si>
    <t>Thai</t>
  </si>
  <si>
    <t>Bunthaopit</t>
  </si>
  <si>
    <t>ไท</t>
  </si>
  <si>
    <t>บรรเทาพิษ</t>
  </si>
  <si>
    <t>คุณไท</t>
  </si>
  <si>
    <t>1100701109863</t>
  </si>
  <si>
    <t>099-014-4996</t>
  </si>
  <si>
    <t>thai@mfec.co.th</t>
  </si>
  <si>
    <t>02400</t>
  </si>
  <si>
    <t>Chitsuparat</t>
  </si>
  <si>
    <t>ธเนศร์</t>
  </si>
  <si>
    <t>จิตสุภารัตน์</t>
  </si>
  <si>
    <t>1102200097058</t>
  </si>
  <si>
    <t>083-767-1189</t>
  </si>
  <si>
    <t>thanate_c@mfec.co.th</t>
  </si>
  <si>
    <t>02401</t>
  </si>
  <si>
    <t>Rungnapa</t>
  </si>
  <si>
    <t>Meesa</t>
  </si>
  <si>
    <t>รุ่งนภา</t>
  </si>
  <si>
    <t>มีษา</t>
  </si>
  <si>
    <t>1560700033185</t>
  </si>
  <si>
    <t>081-488-4874</t>
  </si>
  <si>
    <t>rungnapa_m@mfec.co.th</t>
  </si>
  <si>
    <t>02402</t>
  </si>
  <si>
    <t>Nunnapat</t>
  </si>
  <si>
    <t>Mungkravisarut</t>
  </si>
  <si>
    <t>นันท์นภัส</t>
  </si>
  <si>
    <t>มังคละวิศรุต</t>
  </si>
  <si>
    <t>1529900546176</t>
  </si>
  <si>
    <t>083-078-2278</t>
  </si>
  <si>
    <t>nunnapat@mfec.co.th</t>
  </si>
  <si>
    <t>02403</t>
  </si>
  <si>
    <t>Nawuttigorn</t>
  </si>
  <si>
    <t>Chaipanit</t>
  </si>
  <si>
    <t>ณวุฒิกร</t>
  </si>
  <si>
    <t>ไชยพานิช</t>
  </si>
  <si>
    <t>คุณกร</t>
  </si>
  <si>
    <t>1659900294362</t>
  </si>
  <si>
    <t>089-707-8337</t>
  </si>
  <si>
    <t>nawuttigorn@mfec.co.th</t>
  </si>
  <si>
    <t>02404</t>
  </si>
  <si>
    <t>Kittidet</t>
  </si>
  <si>
    <t>Sotiamkitsada</t>
  </si>
  <si>
    <t>กฤติเดช</t>
  </si>
  <si>
    <t>สดเอี่ยมกฤษดา</t>
  </si>
  <si>
    <t>1609900209772</t>
  </si>
  <si>
    <t>080-680-3303</t>
  </si>
  <si>
    <t>kittidet@mfec.co.th</t>
  </si>
  <si>
    <t>02405</t>
  </si>
  <si>
    <t>Eittipat</t>
  </si>
  <si>
    <t>Kraichingrith</t>
  </si>
  <si>
    <t>อิทธิพัทธ์</t>
  </si>
  <si>
    <t>ไกรชิงฤทธิ์</t>
  </si>
  <si>
    <t>คุณม๊อบ</t>
  </si>
  <si>
    <t>1110100132861</t>
  </si>
  <si>
    <t>081-478-8383</t>
  </si>
  <si>
    <t>eittipat@mfec.co.th</t>
  </si>
  <si>
    <t>02406</t>
  </si>
  <si>
    <t>Chanrat</t>
  </si>
  <si>
    <t>ณัฐนิช</t>
  </si>
  <si>
    <t>จันทร์รัตน์</t>
  </si>
  <si>
    <t>1100200769208</t>
  </si>
  <si>
    <t>090-562-0687</t>
  </si>
  <si>
    <t>nattanit_c@mfec.co.th</t>
  </si>
  <si>
    <t>02407</t>
  </si>
  <si>
    <t>Phanna</t>
  </si>
  <si>
    <t>พรรณา</t>
  </si>
  <si>
    <t>3660800130633</t>
  </si>
  <si>
    <t>085-875-8133</t>
  </si>
  <si>
    <t>sakorn_p@mfec.co.th</t>
  </si>
  <si>
    <t>02408</t>
  </si>
  <si>
    <t>Jitongardkit</t>
  </si>
  <si>
    <t>tanin_ji@mfec.co.th</t>
  </si>
  <si>
    <t>02409</t>
  </si>
  <si>
    <t>Wongjan</t>
  </si>
  <si>
    <t>วงศ์จันทร์</t>
  </si>
  <si>
    <t>1249900267580</t>
  </si>
  <si>
    <t>097-167-1289</t>
  </si>
  <si>
    <t>tanawat_w@mfec.co.th</t>
  </si>
  <si>
    <t>Tanongsak</t>
  </si>
  <si>
    <t>Kinunsing</t>
  </si>
  <si>
    <t>ไค่นุ่นสิงห์</t>
  </si>
  <si>
    <t>คุณดาม/คุณทีเค</t>
  </si>
  <si>
    <t>3451000512976</t>
  </si>
  <si>
    <t>095-717-9149</t>
  </si>
  <si>
    <t>Tangpranomkorn</t>
  </si>
  <si>
    <t>ตั้งประณมกร</t>
  </si>
  <si>
    <t>1103000050415</t>
  </si>
  <si>
    <t>080-069-8383</t>
  </si>
  <si>
    <t>02412</t>
  </si>
  <si>
    <t>Kusuma</t>
  </si>
  <si>
    <t>Srijad</t>
  </si>
  <si>
    <t>กุสุมา</t>
  </si>
  <si>
    <t>ศรีจาด</t>
  </si>
  <si>
    <t>คุณแตงกวา</t>
  </si>
  <si>
    <t>1101800595830</t>
  </si>
  <si>
    <t>0994159441</t>
  </si>
  <si>
    <t>kasuma@mfec.co.th</t>
  </si>
  <si>
    <t>02413</t>
  </si>
  <si>
    <t>02414</t>
  </si>
  <si>
    <t>Sirichai</t>
  </si>
  <si>
    <t>Suwattanawongchai</t>
  </si>
  <si>
    <t>สิริชัย</t>
  </si>
  <si>
    <t>สุวัฒนวงศ์ชัย</t>
  </si>
  <si>
    <t>3101500339303</t>
  </si>
  <si>
    <t>095-752-9292</t>
  </si>
  <si>
    <t>sirichai@mfec.co.th</t>
  </si>
  <si>
    <t>02415</t>
  </si>
  <si>
    <t>Pitcha</t>
  </si>
  <si>
    <t>Saropars</t>
  </si>
  <si>
    <t>พิชญ์ชา</t>
  </si>
  <si>
    <t>ศโรภาส</t>
  </si>
  <si>
    <t>1730200206771</t>
  </si>
  <si>
    <t>090-581-9176</t>
  </si>
  <si>
    <t>pitcha@mfec.co.th</t>
  </si>
  <si>
    <t>02416</t>
  </si>
  <si>
    <t>Promwadee</t>
  </si>
  <si>
    <t>Yoonaitham</t>
  </si>
  <si>
    <t>พรหมวดี</t>
  </si>
  <si>
    <t>อยู่ในธรรม</t>
  </si>
  <si>
    <t>People Transformation Partner</t>
  </si>
  <si>
    <t>People Transformation</t>
  </si>
  <si>
    <t>1103700989285</t>
  </si>
  <si>
    <t>02-821-7800</t>
  </si>
  <si>
    <t>098-824-9516</t>
  </si>
  <si>
    <t>promwadee@mfec.co.th</t>
  </si>
  <si>
    <t>02417</t>
  </si>
  <si>
    <t>Wongwanna</t>
  </si>
  <si>
    <t>วงศ์วรรณา</t>
  </si>
  <si>
    <t>1659900502313</t>
  </si>
  <si>
    <t>063-998-7444</t>
  </si>
  <si>
    <t>mongkol_w@mfec.co.th</t>
  </si>
  <si>
    <t>02418</t>
  </si>
  <si>
    <t>Prinn</t>
  </si>
  <si>
    <t>Phakdeekitcharoen</t>
  </si>
  <si>
    <t>ภักดีกิจเจริญ</t>
  </si>
  <si>
    <t>คุณปิน</t>
  </si>
  <si>
    <t>1101401945144</t>
  </si>
  <si>
    <t>083-759-9141</t>
  </si>
  <si>
    <t>prinn@mfec.co.th</t>
  </si>
  <si>
    <t>02419</t>
  </si>
  <si>
    <t>Jae</t>
  </si>
  <si>
    <t>Daungsri</t>
  </si>
  <si>
    <t>เจ</t>
  </si>
  <si>
    <t>ดวงศรี</t>
  </si>
  <si>
    <t>1102001563326</t>
  </si>
  <si>
    <t>085-922-8921</t>
  </si>
  <si>
    <t>jae@mfec.co.th</t>
  </si>
  <si>
    <t>02420</t>
  </si>
  <si>
    <t>Techasith</t>
  </si>
  <si>
    <t>Techaboonakho</t>
  </si>
  <si>
    <t>เตชสิทธิ์</t>
  </si>
  <si>
    <t>เตชะบุญอัคโข</t>
  </si>
  <si>
    <t>1101401950717</t>
  </si>
  <si>
    <t>099-550-9990</t>
  </si>
  <si>
    <t>techasith@mfec.co.th</t>
  </si>
  <si>
    <t>02421</t>
  </si>
  <si>
    <t>Wachiravit</t>
  </si>
  <si>
    <t>Modecrua</t>
  </si>
  <si>
    <t>วชิรวิทย์</t>
  </si>
  <si>
    <t>โหมดเครือ</t>
  </si>
  <si>
    <t>1729900263717</t>
  </si>
  <si>
    <t>095-252-4743</t>
  </si>
  <si>
    <t>wachiravit@mfec.co.th</t>
  </si>
  <si>
    <t>02422</t>
  </si>
  <si>
    <t>Ganjana</t>
  </si>
  <si>
    <t>Sitthipon</t>
  </si>
  <si>
    <t>สิทธิพล</t>
  </si>
  <si>
    <t>1250100232783</t>
  </si>
  <si>
    <t>02-821-7836</t>
  </si>
  <si>
    <t>090-384-5799</t>
  </si>
  <si>
    <t>Ganjana@mfec.co.th</t>
  </si>
  <si>
    <t>02423</t>
  </si>
  <si>
    <t>Ronnakron</t>
  </si>
  <si>
    <t>Rattanapisankul</t>
  </si>
  <si>
    <t>รณกร</t>
  </si>
  <si>
    <t>รัตนพิศาลกุล</t>
  </si>
  <si>
    <t>คุณเจต</t>
  </si>
  <si>
    <t>1200100403618</t>
  </si>
  <si>
    <t>092-281-8384</t>
  </si>
  <si>
    <t>ronnakron@mfec.co.th</t>
  </si>
  <si>
    <t>02424</t>
  </si>
  <si>
    <t>Supatta</t>
  </si>
  <si>
    <t>Thamwongsathit</t>
  </si>
  <si>
    <t>ธรรมวงษ์สถิต</t>
  </si>
  <si>
    <t>คุณเบลล์</t>
  </si>
  <si>
    <t>1103100011918</t>
  </si>
  <si>
    <t>085-121-2001</t>
  </si>
  <si>
    <t>supatta@mfec.co.th</t>
  </si>
  <si>
    <t>02425</t>
  </si>
  <si>
    <t>Thongwichai</t>
  </si>
  <si>
    <t>ธงวิชัย</t>
  </si>
  <si>
    <t>คุณอุ้ม</t>
  </si>
  <si>
    <t>1103700914307</t>
  </si>
  <si>
    <t>084-124-2324</t>
  </si>
  <si>
    <t>siwaporn_t@mfec.co.th</t>
  </si>
  <si>
    <t>02426</t>
  </si>
  <si>
    <t>Laksamee</t>
  </si>
  <si>
    <t>Saisin</t>
  </si>
  <si>
    <t>ลักษมี</t>
  </si>
  <si>
    <t>สายสิน</t>
  </si>
  <si>
    <t>1101100113034</t>
  </si>
  <si>
    <t>085-907-2175</t>
  </si>
  <si>
    <t>laksamee@mfec.co.th</t>
  </si>
  <si>
    <t>02427</t>
  </si>
  <si>
    <t>Rununrath</t>
  </si>
  <si>
    <t>Jarornsukkhaphap</t>
  </si>
  <si>
    <t>ฤนันทน์รัตน์</t>
  </si>
  <si>
    <t>เจริญสุขภาพ</t>
  </si>
  <si>
    <t>1100701704915</t>
  </si>
  <si>
    <t>089-900-8193</t>
  </si>
  <si>
    <t>rununrath@mfec.co.th</t>
  </si>
  <si>
    <t>02428</t>
  </si>
  <si>
    <t>Sansu</t>
  </si>
  <si>
    <t>Sa Ma Air</t>
  </si>
  <si>
    <t>ซันซู</t>
  </si>
  <si>
    <t>สะมะแอ</t>
  </si>
  <si>
    <t>คุณซันส์</t>
  </si>
  <si>
    <t>1950100163009</t>
  </si>
  <si>
    <t>097-160-9128</t>
  </si>
  <si>
    <t>sansu@mfec.co.th</t>
  </si>
  <si>
    <t>02429</t>
  </si>
  <si>
    <t>Vathanyupracha</t>
  </si>
  <si>
    <t>วทัญญูประชา</t>
  </si>
  <si>
    <t>1102001070699</t>
  </si>
  <si>
    <t>084-499-4499</t>
  </si>
  <si>
    <t>02430</t>
  </si>
  <si>
    <t>Rada</t>
  </si>
  <si>
    <t>Tachawit</t>
  </si>
  <si>
    <t>รดา</t>
  </si>
  <si>
    <t>เตชะวิทย์</t>
  </si>
  <si>
    <t>คุณมิ้นท์</t>
  </si>
  <si>
    <t>1869900198302</t>
  </si>
  <si>
    <t>084-671-5668</t>
  </si>
  <si>
    <t>rada@mfec.co.th</t>
  </si>
  <si>
    <t>02431</t>
  </si>
  <si>
    <t>Kirada</t>
  </si>
  <si>
    <t>Klipmalai</t>
  </si>
  <si>
    <t>กิรดา</t>
  </si>
  <si>
    <t>กลีบมาลัย</t>
  </si>
  <si>
    <t>1140100059527</t>
  </si>
  <si>
    <t>085-505-0962</t>
  </si>
  <si>
    <t>kirada@mfec.co.th</t>
  </si>
  <si>
    <t>Tongin</t>
  </si>
  <si>
    <t>ทองอินทร์</t>
  </si>
  <si>
    <t>1709900730056</t>
  </si>
  <si>
    <t>088-239-1847</t>
  </si>
  <si>
    <t>02433</t>
  </si>
  <si>
    <t>Pattaranan</t>
  </si>
  <si>
    <t>Sakulpakdee</t>
  </si>
  <si>
    <t>ภัทรนันท์</t>
  </si>
  <si>
    <t>สกุลภักดี</t>
  </si>
  <si>
    <t>Oracle Middleware Developer</t>
  </si>
  <si>
    <t>1160100009465</t>
  </si>
  <si>
    <t>084-350-5557</t>
  </si>
  <si>
    <t>pattaranan@mfec.co.th</t>
  </si>
  <si>
    <t>02434</t>
  </si>
  <si>
    <t>Krissakorn</t>
  </si>
  <si>
    <t>Srithep</t>
  </si>
  <si>
    <t>ศรีเทพ</t>
  </si>
  <si>
    <t>1830100070966</t>
  </si>
  <si>
    <t>097-040-2475</t>
  </si>
  <si>
    <t>krissakorn@mfec.co.th</t>
  </si>
  <si>
    <t>02435</t>
  </si>
  <si>
    <t>Mounghimpan</t>
  </si>
  <si>
    <t>ม่วงหิมพาน</t>
  </si>
  <si>
    <t>1850300057220</t>
  </si>
  <si>
    <t>093-323-3329</t>
  </si>
  <si>
    <t>narongrit_m@mfec.co.th</t>
  </si>
  <si>
    <t>02436</t>
  </si>
  <si>
    <t>Kittipan</t>
  </si>
  <si>
    <t>Aekjeen</t>
  </si>
  <si>
    <t>กิตติพันธ์</t>
  </si>
  <si>
    <t>เอกจีน</t>
  </si>
  <si>
    <t>แชมป์</t>
  </si>
  <si>
    <t>1102700346286</t>
  </si>
  <si>
    <t>086-356-6093</t>
  </si>
  <si>
    <t>kittipan@mfec.co.th</t>
  </si>
  <si>
    <t>02437</t>
  </si>
  <si>
    <t>Wittawat</t>
  </si>
  <si>
    <t>Poodum</t>
  </si>
  <si>
    <t>ปู่ดำ</t>
  </si>
  <si>
    <t>1909900113837</t>
  </si>
  <si>
    <t>084-343-1771</t>
  </si>
  <si>
    <t>wittawat@mfec.co.th</t>
  </si>
  <si>
    <t>02438</t>
  </si>
  <si>
    <t>Jaruwadeewatthana</t>
  </si>
  <si>
    <t>จารุวดีวัฒนา</t>
  </si>
  <si>
    <t>1100700770469</t>
  </si>
  <si>
    <t>063-642-6163</t>
  </si>
  <si>
    <t>Rada_j@mfec.co.th</t>
  </si>
  <si>
    <t>02439</t>
  </si>
  <si>
    <t>Suwadee</t>
  </si>
  <si>
    <t>Kaewkhao</t>
  </si>
  <si>
    <t>สุวดี</t>
  </si>
  <si>
    <t>แก้วขาว</t>
  </si>
  <si>
    <t>1101401018171</t>
  </si>
  <si>
    <t>089-445-0764</t>
  </si>
  <si>
    <t>Suwadee@mfec.co.th</t>
  </si>
  <si>
    <t>02440</t>
  </si>
  <si>
    <t>Yotin</t>
  </si>
  <si>
    <t>Srianan</t>
  </si>
  <si>
    <t>โยธิน</t>
  </si>
  <si>
    <t>ศรีอนันต์</t>
  </si>
  <si>
    <t>3730300440471</t>
  </si>
  <si>
    <t>084-733-6363</t>
  </si>
  <si>
    <t>Yotin@mfec.co.th</t>
  </si>
  <si>
    <t>02441</t>
  </si>
  <si>
    <t>Yossapon</t>
  </si>
  <si>
    <t>Pornparisa</t>
  </si>
  <si>
    <t>ยศพล</t>
  </si>
  <si>
    <t>พรปาริษา</t>
  </si>
  <si>
    <t>1100900445472</t>
  </si>
  <si>
    <t>081-901-8229</t>
  </si>
  <si>
    <t>yossapon@mfec.co.th</t>
  </si>
  <si>
    <t>02442</t>
  </si>
  <si>
    <t>Thanan</t>
  </si>
  <si>
    <t>Meepalang</t>
  </si>
  <si>
    <t>มีพลัง</t>
  </si>
  <si>
    <t>1102002109271</t>
  </si>
  <si>
    <t>085-044-1112</t>
  </si>
  <si>
    <t>thanan_m@mfec.co.th</t>
  </si>
  <si>
    <t>02443</t>
  </si>
  <si>
    <t>Tuleeratanarom</t>
  </si>
  <si>
    <t>ธุลีรัตนารมย์</t>
  </si>
  <si>
    <t>ชัย</t>
  </si>
  <si>
    <t>089-114-3994</t>
  </si>
  <si>
    <t>02444</t>
  </si>
  <si>
    <t>Apitchaya</t>
  </si>
  <si>
    <t>Wannacharoen</t>
  </si>
  <si>
    <t>อภิชญา</t>
  </si>
  <si>
    <t>วรรณเจริญ</t>
  </si>
  <si>
    <t>คุณภิช</t>
  </si>
  <si>
    <t>091-859-9010</t>
  </si>
  <si>
    <t>apitchaya@mfec.co.th</t>
  </si>
  <si>
    <t>02445</t>
  </si>
  <si>
    <t>Tatsuro</t>
  </si>
  <si>
    <t>Nii</t>
  </si>
  <si>
    <t>ทัตซูโระ</t>
  </si>
  <si>
    <t>นีอิ</t>
  </si>
  <si>
    <t>คุณนี</t>
  </si>
  <si>
    <t>IT Manager</t>
  </si>
  <si>
    <t>1052255900170</t>
  </si>
  <si>
    <t>062-875-3170</t>
  </si>
  <si>
    <t>tatsuro@mfec.co.th</t>
  </si>
  <si>
    <t>02446</t>
  </si>
  <si>
    <t>Thongdeenok</t>
  </si>
  <si>
    <t>ทองดีนอก</t>
  </si>
  <si>
    <t>คุณเกมส์</t>
  </si>
  <si>
    <t>1301300024459</t>
  </si>
  <si>
    <t>098-413-2733</t>
  </si>
  <si>
    <t>kasem_t@mfec.co.th</t>
  </si>
  <si>
    <t>Masahiro</t>
  </si>
  <si>
    <t>Masumoto</t>
  </si>
  <si>
    <t>มาซาฮิโระ</t>
  </si>
  <si>
    <t>มาซุโมะโตะ</t>
  </si>
  <si>
    <t>คุณมาซุโมะโตะ</t>
  </si>
  <si>
    <t>Sales and Marketing  Director (ASIA)</t>
  </si>
  <si>
    <t>masahiro@mfec.co.th</t>
  </si>
  <si>
    <t>02448</t>
  </si>
  <si>
    <t>Nadlada</t>
  </si>
  <si>
    <t>Chomboon</t>
  </si>
  <si>
    <t>นาถลดา</t>
  </si>
  <si>
    <t>ชมบุญ</t>
  </si>
  <si>
    <t>คุณแจ่ม</t>
  </si>
  <si>
    <t>085-368-8842</t>
  </si>
  <si>
    <t>nadlada@mfec.co.th</t>
  </si>
  <si>
    <t>02449</t>
  </si>
  <si>
    <t>Chanthika</t>
  </si>
  <si>
    <t>Sitthichort</t>
  </si>
  <si>
    <t>ฉันทิกา</t>
  </si>
  <si>
    <t>สิทธิโชติ</t>
  </si>
  <si>
    <t>1560300210900</t>
  </si>
  <si>
    <t>084-642-6403</t>
  </si>
  <si>
    <t>chanthika@mfec.co.th</t>
  </si>
  <si>
    <t>02450</t>
  </si>
  <si>
    <t>Jeeraput</t>
  </si>
  <si>
    <t>Supaapinun</t>
  </si>
  <si>
    <t>จีรพัฒน์</t>
  </si>
  <si>
    <t>ศุภอภินันต์</t>
  </si>
  <si>
    <t>087-435-7013</t>
  </si>
  <si>
    <t>jeeraput@mfec.co.th</t>
  </si>
  <si>
    <t>02451</t>
  </si>
  <si>
    <t>02452</t>
  </si>
  <si>
    <t>Tapanakul</t>
  </si>
  <si>
    <t>Ditajorn</t>
  </si>
  <si>
    <t>ฐปนกุล</t>
  </si>
  <si>
    <t>ดิษฐจร</t>
  </si>
  <si>
    <t>081-401-4198</t>
  </si>
  <si>
    <t>tapanakul@mfec.co.th</t>
  </si>
  <si>
    <t>02453</t>
  </si>
  <si>
    <t>Kanchira</t>
  </si>
  <si>
    <t>Boonsat</t>
  </si>
  <si>
    <t>กัญญ์จิรา</t>
  </si>
  <si>
    <t>บุญสัตย์</t>
  </si>
  <si>
    <t>085-003-6441</t>
  </si>
  <si>
    <t>kanchira@mfec.co.th</t>
  </si>
  <si>
    <t>02454</t>
  </si>
  <si>
    <t>Sa-ingthong</t>
  </si>
  <si>
    <t>สอิ้งทอง</t>
  </si>
  <si>
    <t>1103701279516</t>
  </si>
  <si>
    <t>086-316-9535</t>
  </si>
  <si>
    <t>nuttapon_s@mfec.co.th</t>
  </si>
  <si>
    <t>02455</t>
  </si>
  <si>
    <t>Piyamongkonsakhun</t>
  </si>
  <si>
    <t>ประพล</t>
  </si>
  <si>
    <t>ปิยะมงคลสกุล</t>
  </si>
  <si>
    <t>084-711-5943</t>
  </si>
  <si>
    <t>praphon_p@mfec.co.th</t>
  </si>
  <si>
    <t>02456</t>
  </si>
  <si>
    <t>02457</t>
  </si>
  <si>
    <t>Youhom</t>
  </si>
  <si>
    <t>ทิวากร</t>
  </si>
  <si>
    <t>อยู่หอม</t>
  </si>
  <si>
    <t>Multimedia Designer</t>
  </si>
  <si>
    <t>092-840-6588</t>
  </si>
  <si>
    <t>thiwakorn_y@mfec.co.th</t>
  </si>
  <si>
    <t>02458</t>
  </si>
  <si>
    <t>Pranpreeyatorn</t>
  </si>
  <si>
    <t>Lanthong</t>
  </si>
  <si>
    <t>ปราณปรียาธร</t>
  </si>
  <si>
    <t>ลานทอง</t>
  </si>
  <si>
    <t>คุณโยเย</t>
  </si>
  <si>
    <t>096-747-9559</t>
  </si>
  <si>
    <t>Pranpreeyatorn@mfec.co.th</t>
  </si>
  <si>
    <t>02459</t>
  </si>
  <si>
    <t>Apicharn</t>
  </si>
  <si>
    <t>Lekchai</t>
  </si>
  <si>
    <t>อภิชาญ</t>
  </si>
  <si>
    <t>เหล็กชาย</t>
  </si>
  <si>
    <t>1101800690026</t>
  </si>
  <si>
    <t>089-790-0503</t>
  </si>
  <si>
    <t>apicharn@mfec.co.th</t>
  </si>
  <si>
    <t>02460</t>
  </si>
  <si>
    <t>Gantaphon</t>
  </si>
  <si>
    <t>Wongsun</t>
  </si>
  <si>
    <t>วงษ์สรรพ์</t>
  </si>
  <si>
    <t>คุณสตีฟ</t>
  </si>
  <si>
    <t>1520100091770</t>
  </si>
  <si>
    <t>089-515-0235</t>
  </si>
  <si>
    <t>gantaphon@mfec.co.th</t>
  </si>
  <si>
    <t>02461</t>
  </si>
  <si>
    <t>Sineenart</t>
  </si>
  <si>
    <t>Liampipat</t>
  </si>
  <si>
    <t>สินีนารถ</t>
  </si>
  <si>
    <t>เลี่ยมพิพัฒน์</t>
  </si>
  <si>
    <t>083-007-8768</t>
  </si>
  <si>
    <t>sineenart@mfec.co.th</t>
  </si>
  <si>
    <t>02462</t>
  </si>
  <si>
    <t>Sena-ngam</t>
  </si>
  <si>
    <t>เสนางาม</t>
  </si>
  <si>
    <t>1709900800810</t>
  </si>
  <si>
    <t>085-189-1345</t>
  </si>
  <si>
    <t>siriporn_s@mfec.co.th</t>
  </si>
  <si>
    <t>02463</t>
  </si>
  <si>
    <t>Nalutep</t>
  </si>
  <si>
    <t>Jaroenpru</t>
  </si>
  <si>
    <t>นฤเทพ</t>
  </si>
  <si>
    <t>เจริญปรุ</t>
  </si>
  <si>
    <t>Business Development-Digital Business</t>
  </si>
  <si>
    <t>093-895-4566</t>
  </si>
  <si>
    <t>Nalutep@mfec.co.th</t>
  </si>
  <si>
    <t>02464</t>
  </si>
  <si>
    <t>Tanadit</t>
  </si>
  <si>
    <t>Boonprasit</t>
  </si>
  <si>
    <t>ธนะดิฐ</t>
  </si>
  <si>
    <t>บุญประสิทธิ์</t>
  </si>
  <si>
    <t>คุณฮัตตา</t>
  </si>
  <si>
    <t>1100701352105</t>
  </si>
  <si>
    <t>090-404-2442</t>
  </si>
  <si>
    <t>tanadit@mfec.co.th</t>
  </si>
  <si>
    <t>02465</t>
  </si>
  <si>
    <t>Daranee</t>
  </si>
  <si>
    <t>Wisetwongchai</t>
  </si>
  <si>
    <t>ดารณี</t>
  </si>
  <si>
    <t>วิเศษวงศ์ชัย</t>
  </si>
  <si>
    <t>061-662-4556</t>
  </si>
  <si>
    <t>daranee@mfec.co.th</t>
  </si>
  <si>
    <t>02466</t>
  </si>
  <si>
    <t>Thanyarak</t>
  </si>
  <si>
    <t>Srisakwarakul</t>
  </si>
  <si>
    <t>ศรีศักดิ์วรากุล</t>
  </si>
  <si>
    <t>081-439-0402</t>
  </si>
  <si>
    <t>thanyarak@mfec.co.th</t>
  </si>
  <si>
    <t>02467</t>
  </si>
  <si>
    <t>Sininat</t>
  </si>
  <si>
    <t>Kaewpuek</t>
  </si>
  <si>
    <t>สินีนาถ</t>
  </si>
  <si>
    <t>แก้วเผือก</t>
  </si>
  <si>
    <t>087-362-6722</t>
  </si>
  <si>
    <t>Sininat@mfec.co.th</t>
  </si>
  <si>
    <t>02468</t>
  </si>
  <si>
    <t>Kiatinawin</t>
  </si>
  <si>
    <t>เกียรตินาวิน</t>
  </si>
  <si>
    <t>Senior BI Solutions Analyst</t>
  </si>
  <si>
    <t>1102900004826</t>
  </si>
  <si>
    <t>081-914-5688</t>
  </si>
  <si>
    <t>thanapong_k@mfec.co.th</t>
  </si>
  <si>
    <t>Puprapun</t>
  </si>
  <si>
    <t>ภูประพันธ์</t>
  </si>
  <si>
    <t>1250500159081</t>
  </si>
  <si>
    <t>086-364-7314</t>
  </si>
  <si>
    <t>02470</t>
  </si>
  <si>
    <t>Ramontip</t>
  </si>
  <si>
    <t>Ratanawong</t>
  </si>
  <si>
    <t>รมณทิพย์</t>
  </si>
  <si>
    <t>รัตนวงศ์</t>
  </si>
  <si>
    <t>089-813-6896</t>
  </si>
  <si>
    <t>ramontip@mfec.co.th</t>
  </si>
  <si>
    <t>Panumas</t>
  </si>
  <si>
    <t>Malacharern</t>
  </si>
  <si>
    <t>ภาณุมาส</t>
  </si>
  <si>
    <t>มาลาเจริญ</t>
  </si>
  <si>
    <t>1101402044442</t>
  </si>
  <si>
    <t>080-266-6604</t>
  </si>
  <si>
    <t>02472</t>
  </si>
  <si>
    <t>Pawarad</t>
  </si>
  <si>
    <t>Srinaunjun</t>
  </si>
  <si>
    <t>ปวเรศ</t>
  </si>
  <si>
    <t>ศรีนวลจันทร์</t>
  </si>
  <si>
    <t>คุณน้ำแข็ง</t>
  </si>
  <si>
    <t>080-022-0792</t>
  </si>
  <si>
    <t>Pawarad@mfec.co.th</t>
  </si>
  <si>
    <t>02473</t>
  </si>
  <si>
    <t>Pimsiri</t>
  </si>
  <si>
    <t>Ponsap</t>
  </si>
  <si>
    <t>พิมสิริ</t>
  </si>
  <si>
    <t>ผลทรัพย์</t>
  </si>
  <si>
    <t>Data Scientist</t>
  </si>
  <si>
    <t>098-515-0748</t>
  </si>
  <si>
    <t>pimsiri@mfec.co.th</t>
  </si>
  <si>
    <t>02474</t>
  </si>
  <si>
    <t>Chontawat</t>
  </si>
  <si>
    <t>Kaewsuwan</t>
  </si>
  <si>
    <t>ชนม์ธวัช</t>
  </si>
  <si>
    <t>แก้วสุวรรณ</t>
  </si>
  <si>
    <t>คุณชนม์</t>
  </si>
  <si>
    <t>1103300097280</t>
  </si>
  <si>
    <t>083-022-1979</t>
  </si>
  <si>
    <t>chontawat@mfec.co.th</t>
  </si>
  <si>
    <t>02475</t>
  </si>
  <si>
    <t>Jutatip</t>
  </si>
  <si>
    <t>Charlormchaipatra</t>
  </si>
  <si>
    <t>จุฑาธิป</t>
  </si>
  <si>
    <t>เฉลิมชัยภัทรา</t>
  </si>
  <si>
    <t>083-707-7859</t>
  </si>
  <si>
    <t>jutatip@mfec.co.th</t>
  </si>
  <si>
    <t>02476</t>
  </si>
  <si>
    <t>Monsicha</t>
  </si>
  <si>
    <t>Chucharoen</t>
  </si>
  <si>
    <t>มนสิชา</t>
  </si>
  <si>
    <t>ชูเจริญ</t>
  </si>
  <si>
    <t>คุณกุ้งไก๋</t>
  </si>
  <si>
    <t>086-518-8840</t>
  </si>
  <si>
    <t>monsicha@mfec.co.th</t>
  </si>
  <si>
    <t>02477</t>
  </si>
  <si>
    <t>Pornprapa</t>
  </si>
  <si>
    <t>Petngerntong</t>
  </si>
  <si>
    <t>พรประภา</t>
  </si>
  <si>
    <t>เพชรเงินทอง</t>
  </si>
  <si>
    <t>คุณลิตเติ้ล</t>
  </si>
  <si>
    <t>081-898-0067</t>
  </si>
  <si>
    <t>pornprapa@mfec.co.th</t>
  </si>
  <si>
    <t>02478</t>
  </si>
  <si>
    <t>Panchaya</t>
  </si>
  <si>
    <t>Boonsoavapak</t>
  </si>
  <si>
    <t>ปัณชญา</t>
  </si>
  <si>
    <t>บุญเสาวภาคย์</t>
  </si>
  <si>
    <t>คุณแคช</t>
  </si>
  <si>
    <t>1103701295341</t>
  </si>
  <si>
    <t>087-565-2679</t>
  </si>
  <si>
    <t>panchaya@mfec.co.th</t>
  </si>
  <si>
    <t>02479</t>
  </si>
  <si>
    <t>Ponyanan</t>
  </si>
  <si>
    <t>พลยานันท์</t>
  </si>
  <si>
    <t>คุณพัท</t>
  </si>
  <si>
    <t>085-085-3786</t>
  </si>
  <si>
    <t>02480</t>
  </si>
  <si>
    <t>Chatinya</t>
  </si>
  <si>
    <t>Jundit</t>
  </si>
  <si>
    <t>ชาฏิญญา</t>
  </si>
  <si>
    <t>จันทร์ดิษฐ</t>
  </si>
  <si>
    <t>1100501074683</t>
  </si>
  <si>
    <t>095-849-8787</t>
  </si>
  <si>
    <t>chatinya@mfec.co.th</t>
  </si>
  <si>
    <t>02481</t>
  </si>
  <si>
    <t>Sarunpong</t>
  </si>
  <si>
    <t>สรัญพงษ์</t>
  </si>
  <si>
    <t>083-112-0101</t>
  </si>
  <si>
    <t>sarunpong@mfec.co.th</t>
  </si>
  <si>
    <t>Aphinat</t>
  </si>
  <si>
    <t>Tiyasuwan</t>
  </si>
  <si>
    <t>อภินัทธ์</t>
  </si>
  <si>
    <t>ติยะสุวรรณ</t>
  </si>
  <si>
    <t>1100800861865</t>
  </si>
  <si>
    <t>086-362-9564</t>
  </si>
  <si>
    <t>02483</t>
  </si>
  <si>
    <t>Kachachan</t>
  </si>
  <si>
    <t>คชาชาญ</t>
  </si>
  <si>
    <t>083-601-7359</t>
  </si>
  <si>
    <t>thanawat_k@mfec.co.th</t>
  </si>
  <si>
    <t>02484</t>
  </si>
  <si>
    <t>Natchaya</t>
  </si>
  <si>
    <t>Sukumalaphan</t>
  </si>
  <si>
    <t>03162</t>
  </si>
  <si>
    <t>ณัฐชยา</t>
  </si>
  <si>
    <t>สุขุมาลพันธ์</t>
  </si>
  <si>
    <t>1100800938931</t>
  </si>
  <si>
    <t>085-346-9928</t>
  </si>
  <si>
    <t>natchaya@mfec.co.th</t>
  </si>
  <si>
    <t>02485</t>
  </si>
  <si>
    <t>Kornkrit</t>
  </si>
  <si>
    <t>Supayanant</t>
  </si>
  <si>
    <t>กรกฤศ</t>
  </si>
  <si>
    <t>สุปายนันต์</t>
  </si>
  <si>
    <t>คุณเกียร์</t>
  </si>
  <si>
    <t>089-451-4236</t>
  </si>
  <si>
    <t>kornkrit@mfec.co.th</t>
  </si>
  <si>
    <t>02486</t>
  </si>
  <si>
    <t>Akkarote</t>
  </si>
  <si>
    <t>Lekhalawan</t>
  </si>
  <si>
    <t>อรรคโรจน์</t>
  </si>
  <si>
    <t>เลขาลาวัณย์</t>
  </si>
  <si>
    <t>1103701362758</t>
  </si>
  <si>
    <t>065-741-5426</t>
  </si>
  <si>
    <t>akkarote@mfec.co.th</t>
  </si>
  <si>
    <t>02487</t>
  </si>
  <si>
    <t>Amornthep</t>
  </si>
  <si>
    <t>Phumthaworn</t>
  </si>
  <si>
    <t>พุ่มถาวร</t>
  </si>
  <si>
    <t>1102200113886</t>
  </si>
  <si>
    <t>089-600-9514</t>
  </si>
  <si>
    <t>amornthep_p@mfec.co.th</t>
  </si>
  <si>
    <t>02488</t>
  </si>
  <si>
    <t>Thitiwat</t>
  </si>
  <si>
    <t>ฐิติวัสส์</t>
  </si>
  <si>
    <t>จันทร์ตา</t>
  </si>
  <si>
    <t>คุณเบ้นซ์</t>
  </si>
  <si>
    <t>082-624-0476</t>
  </si>
  <si>
    <t>thitiwat_c@mfec.co.th</t>
  </si>
  <si>
    <t>02489</t>
  </si>
  <si>
    <t>02490</t>
  </si>
  <si>
    <t>A-pirak</t>
  </si>
  <si>
    <t>Im-em</t>
  </si>
  <si>
    <t>อภิรักษ์</t>
  </si>
  <si>
    <t>อิ่มเอม</t>
  </si>
  <si>
    <t>คุณเล</t>
  </si>
  <si>
    <t>1770400146357</t>
  </si>
  <si>
    <t>061-775-1998</t>
  </si>
  <si>
    <t>a-pirak@mfec.co.th</t>
  </si>
  <si>
    <t>Thirawut</t>
  </si>
  <si>
    <t>Kalasin</t>
  </si>
  <si>
    <t>ธีระวุฒิ</t>
  </si>
  <si>
    <t>กาฬสินธุ์</t>
  </si>
  <si>
    <t>1820500107310</t>
  </si>
  <si>
    <t>099-334-2626</t>
  </si>
  <si>
    <t>02492</t>
  </si>
  <si>
    <t>Nitithorn</t>
  </si>
  <si>
    <t>Chancharoen</t>
  </si>
  <si>
    <t>นิติธร</t>
  </si>
  <si>
    <t>จั่นเจริญ</t>
  </si>
  <si>
    <t>คุณธร</t>
  </si>
  <si>
    <t>1249900309592</t>
  </si>
  <si>
    <t>088-198-9199</t>
  </si>
  <si>
    <t>nitithorn@mfec.co.th</t>
  </si>
  <si>
    <t>02493</t>
  </si>
  <si>
    <t>Rusnanee</t>
  </si>
  <si>
    <t>Hayeewaehama</t>
  </si>
  <si>
    <t>รุสนานี</t>
  </si>
  <si>
    <t>หะยีแวฮามะ</t>
  </si>
  <si>
    <t>คุณนูนี</t>
  </si>
  <si>
    <t>091-034-0955</t>
  </si>
  <si>
    <t>rusnanee@mfec.co.th</t>
  </si>
  <si>
    <t>02494</t>
  </si>
  <si>
    <t>Wasinon</t>
  </si>
  <si>
    <t>Rungwechwat</t>
  </si>
  <si>
    <t>วศินนท์</t>
  </si>
  <si>
    <t>รุ่งเวชวัฒน</t>
  </si>
  <si>
    <t>1100600280583</t>
  </si>
  <si>
    <t>091-738-9666</t>
  </si>
  <si>
    <t>wasinon@mfec.co.th</t>
  </si>
  <si>
    <t>02495</t>
  </si>
  <si>
    <t>Nongluang</t>
  </si>
  <si>
    <t>ฐาปนันท์</t>
  </si>
  <si>
    <t>หนองหลวง</t>
  </si>
  <si>
    <t>1620100175182</t>
  </si>
  <si>
    <t>064-594-3425</t>
  </si>
  <si>
    <t>thapanan_n@mfec.co.th</t>
  </si>
  <si>
    <t>02496</t>
  </si>
  <si>
    <t>Kongkiat</t>
  </si>
  <si>
    <t>Phattharaphonphaisan</t>
  </si>
  <si>
    <t>ก้องเกียรติ</t>
  </si>
  <si>
    <t>ภัทรพรไพศาล</t>
  </si>
  <si>
    <t>087-499-5448</t>
  </si>
  <si>
    <t>kongkiat@mfec.co.th</t>
  </si>
  <si>
    <t>02497</t>
  </si>
  <si>
    <t>Fawalai</t>
  </si>
  <si>
    <t>Tansayanon</t>
  </si>
  <si>
    <t>ฟ้าวลัย</t>
  </si>
  <si>
    <t>ตันศยานนท์</t>
  </si>
  <si>
    <t>1839900306741</t>
  </si>
  <si>
    <t>0634464814</t>
  </si>
  <si>
    <t>063-446-4814</t>
  </si>
  <si>
    <t>fawalai@mfec.co.th</t>
  </si>
  <si>
    <t>Siwakorn</t>
  </si>
  <si>
    <t>Anuntaya</t>
  </si>
  <si>
    <t>ศิวกร</t>
  </si>
  <si>
    <t>อนันตยา</t>
  </si>
  <si>
    <t>คุณกาย</t>
  </si>
  <si>
    <t>1103300112742</t>
  </si>
  <si>
    <t>083-238-3507</t>
  </si>
  <si>
    <t>02499</t>
  </si>
  <si>
    <t>Patcharapon</t>
  </si>
  <si>
    <t>Susuk</t>
  </si>
  <si>
    <t>สู่สุข</t>
  </si>
  <si>
    <t>คุณมาร์ติน</t>
  </si>
  <si>
    <t>IT Consultant Trainee</t>
  </si>
  <si>
    <t>084-422-4760</t>
  </si>
  <si>
    <t>patcharapon@mfec.co.th</t>
  </si>
  <si>
    <t>02500</t>
  </si>
  <si>
    <t>Koontholjinda</t>
  </si>
  <si>
    <t>กุณฑลจินดา</t>
  </si>
  <si>
    <t>081-735-5637</t>
  </si>
  <si>
    <t>Jirayu_k@mfec.co.th</t>
  </si>
  <si>
    <t>02501</t>
  </si>
  <si>
    <t>Panudech</t>
  </si>
  <si>
    <t>Soparak</t>
  </si>
  <si>
    <t>ภาณุเดช</t>
  </si>
  <si>
    <t>โสภารักษ์</t>
  </si>
  <si>
    <t>081-174-9356</t>
  </si>
  <si>
    <t>panudech@mfec.co.th</t>
  </si>
  <si>
    <t>02502</t>
  </si>
  <si>
    <t>Patchamon</t>
  </si>
  <si>
    <t>Wechkorn</t>
  </si>
  <si>
    <t>พัชมณฑ์</t>
  </si>
  <si>
    <t>เวชกร</t>
  </si>
  <si>
    <t>086-398-6969</t>
  </si>
  <si>
    <t>patchamon@mfec.co.th</t>
  </si>
  <si>
    <t>02503</t>
  </si>
  <si>
    <t>Nuttanit</t>
  </si>
  <si>
    <t>Sangkasanee</t>
  </si>
  <si>
    <t>แสงกาศนีย์</t>
  </si>
  <si>
    <t>1909800787534</t>
  </si>
  <si>
    <t>086-345-4569</t>
  </si>
  <si>
    <t>nuttanit@mfec.co.th</t>
  </si>
  <si>
    <t>02504</t>
  </si>
  <si>
    <t>Tikamporn</t>
  </si>
  <si>
    <t>Tanabutchot</t>
  </si>
  <si>
    <t>ทิฆัมพร</t>
  </si>
  <si>
    <t>ธนบัตรโชติ</t>
  </si>
  <si>
    <t>คุณเหวิน</t>
  </si>
  <si>
    <t>086-889-0607</t>
  </si>
  <si>
    <t>tikamporn@mfec.co.th</t>
  </si>
  <si>
    <t>02505</t>
  </si>
  <si>
    <t>Naruporn</t>
  </si>
  <si>
    <t>Charoenlapsakulsuk</t>
  </si>
  <si>
    <t>นฤพร</t>
  </si>
  <si>
    <t>เจริญลาภสกุลสุข</t>
  </si>
  <si>
    <t>2129700003545</t>
  </si>
  <si>
    <t>080-230-2840</t>
  </si>
  <si>
    <t>naruporn@mfec.co.th</t>
  </si>
  <si>
    <t>02506</t>
  </si>
  <si>
    <t>Marisa</t>
  </si>
  <si>
    <t>Yousuk</t>
  </si>
  <si>
    <t>มาริสา</t>
  </si>
  <si>
    <t>อยู่สุข</t>
  </si>
  <si>
    <t>คุณกิฟ</t>
  </si>
  <si>
    <t>062-541-2742</t>
  </si>
  <si>
    <t>marisa@mfec.co.th</t>
  </si>
  <si>
    <t>02507</t>
  </si>
  <si>
    <t>Prangthip</t>
  </si>
  <si>
    <t>Prangsrithong</t>
  </si>
  <si>
    <t>ปรางค์ทิพย์</t>
  </si>
  <si>
    <t>ปรางค์ศรีทอง</t>
  </si>
  <si>
    <t>094-614-4656</t>
  </si>
  <si>
    <t>prangthip@mfec.co.th</t>
  </si>
  <si>
    <t>02508</t>
  </si>
  <si>
    <t>Chonpakorn</t>
  </si>
  <si>
    <t>Panbangred</t>
  </si>
  <si>
    <t>ชนปกรณ์</t>
  </si>
  <si>
    <t>ปานบ้านเกร็ด</t>
  </si>
  <si>
    <t>1103300108907</t>
  </si>
  <si>
    <t>081-234-9180</t>
  </si>
  <si>
    <t>chonpakorn@mfec.co.th</t>
  </si>
  <si>
    <t>02509</t>
  </si>
  <si>
    <t>Suppaluk</t>
  </si>
  <si>
    <t>Jariyasin</t>
  </si>
  <si>
    <t>ศุภลักษณ์</t>
  </si>
  <si>
    <t>จาริยศิลป์</t>
  </si>
  <si>
    <t>1200100475996</t>
  </si>
  <si>
    <t>063-628-9915</t>
  </si>
  <si>
    <t>suppaluk@mfec.co.th</t>
  </si>
  <si>
    <t>02510</t>
  </si>
  <si>
    <t>Natdhanai</t>
  </si>
  <si>
    <t>Yimnak</t>
  </si>
  <si>
    <t>ยิ้มนาค</t>
  </si>
  <si>
    <t>098-265-1254</t>
  </si>
  <si>
    <t>natdhanai@mfec.co.th</t>
  </si>
  <si>
    <t>02511</t>
  </si>
  <si>
    <t>Rungjirarat</t>
  </si>
  <si>
    <t>พีรพงษ์</t>
  </si>
  <si>
    <t>รุ่งจิรรัตน์</t>
  </si>
  <si>
    <t>090-946-4009</t>
  </si>
  <si>
    <t>peerapong_r@mfec.co.th</t>
  </si>
  <si>
    <t>02512</t>
  </si>
  <si>
    <t>Chutipong</t>
  </si>
  <si>
    <t>Tammasorn</t>
  </si>
  <si>
    <t>ชุติพงศ์</t>
  </si>
  <si>
    <t>ตุณต้น</t>
  </si>
  <si>
    <t>081-913-6754</t>
  </si>
  <si>
    <t>chutipong@mfec.co.th</t>
  </si>
  <si>
    <t>02513</t>
  </si>
  <si>
    <t>Kritchaporn</t>
  </si>
  <si>
    <t>Samitthipornpol</t>
  </si>
  <si>
    <t>กฤชภร</t>
  </si>
  <si>
    <t>สมิทธิพรผล</t>
  </si>
  <si>
    <t>คุณหมูแดง</t>
  </si>
  <si>
    <t>084-041-1837</t>
  </si>
  <si>
    <t>kritchaporn@mfec.co.th</t>
  </si>
  <si>
    <t>02514</t>
  </si>
  <si>
    <t>Naluphon</t>
  </si>
  <si>
    <t>Jaiklang</t>
  </si>
  <si>
    <t>ณลุพล</t>
  </si>
  <si>
    <t>ใจกลาง</t>
  </si>
  <si>
    <t>085-250-0580</t>
  </si>
  <si>
    <t>naluphon@mfec.co.th</t>
  </si>
  <si>
    <t>02515</t>
  </si>
  <si>
    <t>Chanatip</t>
  </si>
  <si>
    <t>Adisaktrakool</t>
  </si>
  <si>
    <t>ชนาธิป</t>
  </si>
  <si>
    <t>อดิศักดิ์ตระกูล</t>
  </si>
  <si>
    <t>097-104-5950</t>
  </si>
  <si>
    <t>chanatip@mfec.co.th</t>
  </si>
  <si>
    <t>02516</t>
  </si>
  <si>
    <t>Jiradate</t>
  </si>
  <si>
    <t>Taweewat</t>
  </si>
  <si>
    <t>ทวีวัฒน์</t>
  </si>
  <si>
    <t>087-820-6667</t>
  </si>
  <si>
    <t>jiradate@mfec.co.th</t>
  </si>
  <si>
    <t>02517</t>
  </si>
  <si>
    <t>Hnuntaku</t>
  </si>
  <si>
    <t>หนุนตะคุ</t>
  </si>
  <si>
    <t>คุณกิ๊ง</t>
  </si>
  <si>
    <t>1100200299848</t>
  </si>
  <si>
    <t>028217804</t>
  </si>
  <si>
    <t>090-989-1650</t>
  </si>
  <si>
    <t>orawan_h@mfec.co.th</t>
  </si>
  <si>
    <t>02518</t>
  </si>
  <si>
    <t>Laolertwilai</t>
  </si>
  <si>
    <t>เหล่าเลิศวิไล</t>
  </si>
  <si>
    <t>084-916-0088</t>
  </si>
  <si>
    <t>02519</t>
  </si>
  <si>
    <t>Potikanit</t>
  </si>
  <si>
    <t>ศิริพงศ์</t>
  </si>
  <si>
    <t>โพธิกนิษฐ์</t>
  </si>
  <si>
    <t>คุณพุช</t>
  </si>
  <si>
    <t>099-867-1645</t>
  </si>
  <si>
    <t>siripong@mfec.co.th</t>
  </si>
  <si>
    <t>02520</t>
  </si>
  <si>
    <t>Takul</t>
  </si>
  <si>
    <t>Meesubsathaporn</t>
  </si>
  <si>
    <t>ฐากูร</t>
  </si>
  <si>
    <t>มีทรัพย์สถาพร</t>
  </si>
  <si>
    <t>คุณกี้</t>
  </si>
  <si>
    <t>084-663-5590</t>
  </si>
  <si>
    <t>takul@mfec.co.th</t>
  </si>
  <si>
    <t>02521</t>
  </si>
  <si>
    <t>Pongpon</t>
  </si>
  <si>
    <t>Homom</t>
  </si>
  <si>
    <t>หอมอ้ม</t>
  </si>
  <si>
    <t>คุณรี่</t>
  </si>
  <si>
    <t>1102002015454</t>
  </si>
  <si>
    <t>095-919-3883</t>
  </si>
  <si>
    <t>pongpon@mfec.co.th</t>
  </si>
  <si>
    <t>02522</t>
  </si>
  <si>
    <t>Nat</t>
  </si>
  <si>
    <t>Rataphirakkoon</t>
  </si>
  <si>
    <t>รตาภิรักษ์กูร</t>
  </si>
  <si>
    <t>088-129-2674</t>
  </si>
  <si>
    <t>nat@mfec.co.th</t>
  </si>
  <si>
    <t>02523</t>
  </si>
  <si>
    <t>Rutchaporn</t>
  </si>
  <si>
    <t>Authaisang</t>
  </si>
  <si>
    <t>รัชพร</t>
  </si>
  <si>
    <t>อุทัยแสง</t>
  </si>
  <si>
    <t>085-069-8172</t>
  </si>
  <si>
    <t>rutchaporn@mfec.co.th</t>
  </si>
  <si>
    <t>02524</t>
  </si>
  <si>
    <t>Thunyathorn</t>
  </si>
  <si>
    <t>Areeaue</t>
  </si>
  <si>
    <t>ธันยธรณ์</t>
  </si>
  <si>
    <t>อารีย์เอื้อ</t>
  </si>
  <si>
    <t>082-137-4150</t>
  </si>
  <si>
    <t>thunyathorn@mfec.co.th</t>
  </si>
  <si>
    <t>02525</t>
  </si>
  <si>
    <t>Kanyarat</t>
  </si>
  <si>
    <t>Srinuan</t>
  </si>
  <si>
    <t>กัลยรัตน์</t>
  </si>
  <si>
    <t>ศรีนวล</t>
  </si>
  <si>
    <t>BI Solutions Analyst</t>
  </si>
  <si>
    <t>1199600138025</t>
  </si>
  <si>
    <t>089-943-9657</t>
  </si>
  <si>
    <t>kanyarat@mfec.co.th</t>
  </si>
  <si>
    <t>02526</t>
  </si>
  <si>
    <t>Noriaki</t>
  </si>
  <si>
    <t>Tsutsumi</t>
  </si>
  <si>
    <t>โนริอากิ</t>
  </si>
  <si>
    <t>ซึซึมิ</t>
  </si>
  <si>
    <t>091-767-3858</t>
  </si>
  <si>
    <t>Noriaki@mfec.co.th</t>
  </si>
  <si>
    <t>02527</t>
  </si>
  <si>
    <t>Jittimon</t>
  </si>
  <si>
    <t>Saensamart</t>
  </si>
  <si>
    <t>จิตติมนต์</t>
  </si>
  <si>
    <t>แสนสามารถ</t>
  </si>
  <si>
    <t>1102000270589</t>
  </si>
  <si>
    <t>084-514-4266</t>
  </si>
  <si>
    <t>Jittimon@mfec.co.th</t>
  </si>
  <si>
    <t>02528</t>
  </si>
  <si>
    <t>Phasit</t>
  </si>
  <si>
    <t>ธนวรรธน์</t>
  </si>
  <si>
    <t>ภาษิต</t>
  </si>
  <si>
    <t>1100501036889</t>
  </si>
  <si>
    <t>082-787-7879</t>
  </si>
  <si>
    <t>thanawat_p@mfec.co.th</t>
  </si>
  <si>
    <t>02529</t>
  </si>
  <si>
    <t>Worawuth</t>
  </si>
  <si>
    <t>Yooktrom</t>
  </si>
  <si>
    <t>วรวุฒ</t>
  </si>
  <si>
    <t>ยุกตรมย์</t>
  </si>
  <si>
    <t>คุณมู่</t>
  </si>
  <si>
    <t>Finance Officer</t>
  </si>
  <si>
    <t>089-054-5407</t>
  </si>
  <si>
    <t>Worawuth@mfec.co.th</t>
  </si>
  <si>
    <t>02530</t>
  </si>
  <si>
    <t>Puttiporn</t>
  </si>
  <si>
    <t>Punchujit</t>
  </si>
  <si>
    <t>พุฒิพร</t>
  </si>
  <si>
    <t>พันธ์ชูจิตร</t>
  </si>
  <si>
    <t>คุณซัมเมอร์</t>
  </si>
  <si>
    <t>1409900645191</t>
  </si>
  <si>
    <t>094-361-6874</t>
  </si>
  <si>
    <t>Puttiporn@mfec.co.th</t>
  </si>
  <si>
    <t>02531</t>
  </si>
  <si>
    <t>063-210-9888</t>
  </si>
  <si>
    <t>Alongkorn@mfec.co.th</t>
  </si>
  <si>
    <t>02532</t>
  </si>
  <si>
    <t>Warunee</t>
  </si>
  <si>
    <t>Laoharattanahirun</t>
  </si>
  <si>
    <t>วารุณี</t>
  </si>
  <si>
    <t>เลาหรัตนาหิรัญ</t>
  </si>
  <si>
    <t>094-516-4462</t>
  </si>
  <si>
    <t>warunee@mfec.co.th</t>
  </si>
  <si>
    <t>02533</t>
  </si>
  <si>
    <t>Thitipreecha</t>
  </si>
  <si>
    <t>ธิติปรีชา</t>
  </si>
  <si>
    <t>1102002040513</t>
  </si>
  <si>
    <t>084-669-2926</t>
  </si>
  <si>
    <t>asama_t@mfec.co.th</t>
  </si>
  <si>
    <t>02534</t>
  </si>
  <si>
    <t>Aumpornjarus</t>
  </si>
  <si>
    <t>อัมพรจรัส</t>
  </si>
  <si>
    <t>คุณโมส</t>
  </si>
  <si>
    <t>080-820-5989</t>
  </si>
  <si>
    <t>panida_a@mfec.co.th</t>
  </si>
  <si>
    <t>02535</t>
  </si>
  <si>
    <t>Nuttanai</t>
  </si>
  <si>
    <t>Suwonchoochit</t>
  </si>
  <si>
    <t>ณัฐนัย</t>
  </si>
  <si>
    <t>สุวรรณชูชิต</t>
  </si>
  <si>
    <t>089-114-9998</t>
  </si>
  <si>
    <t>nuttanai@mfec.co.th</t>
  </si>
  <si>
    <t>02536</t>
  </si>
  <si>
    <t>Kongsri</t>
  </si>
  <si>
    <t>กงศรี</t>
  </si>
  <si>
    <t>1102001968181</t>
  </si>
  <si>
    <t>089-042-3755</t>
  </si>
  <si>
    <t>anuwat_k@mfec.co.th</t>
  </si>
  <si>
    <t>02537</t>
  </si>
  <si>
    <t>Chalermpark</t>
  </si>
  <si>
    <t>Kreausuwon</t>
  </si>
  <si>
    <t>เฉลิมภาคย์</t>
  </si>
  <si>
    <t>เครือสุวรรณ</t>
  </si>
  <si>
    <t>1769900120339</t>
  </si>
  <si>
    <t>086-347-5987</t>
  </si>
  <si>
    <t>chalermpark@mfec.co.th</t>
  </si>
  <si>
    <t>02538</t>
  </si>
  <si>
    <t>Kodcha</t>
  </si>
  <si>
    <t>คชชะ</t>
  </si>
  <si>
    <t>086-831-3140</t>
  </si>
  <si>
    <t>02539</t>
  </si>
  <si>
    <t>Nattanee</t>
  </si>
  <si>
    <t>Deesue</t>
  </si>
  <si>
    <t>ณัฐฐานี</t>
  </si>
  <si>
    <t>ดีซื่อ</t>
  </si>
  <si>
    <t>090-990-0492</t>
  </si>
  <si>
    <t>nattanee@mfec.co.th</t>
  </si>
  <si>
    <t>02540</t>
  </si>
  <si>
    <t>Suwitcha</t>
  </si>
  <si>
    <t>Thuranuch</t>
  </si>
  <si>
    <t>สุวิชชา</t>
  </si>
  <si>
    <t>ธุรานุช</t>
  </si>
  <si>
    <t>097-007-9906</t>
  </si>
  <si>
    <t>suwitcha@mfec.co.th</t>
  </si>
  <si>
    <t>02541</t>
  </si>
  <si>
    <t>Tapanee</t>
  </si>
  <si>
    <t>Suwanvilai</t>
  </si>
  <si>
    <t>ฐาปณีย์</t>
  </si>
  <si>
    <t>สุวรรณวิลัย</t>
  </si>
  <si>
    <t>082-496-3224</t>
  </si>
  <si>
    <t>tapanee@mfec.co.th</t>
  </si>
  <si>
    <t>02542</t>
  </si>
  <si>
    <t>Suchinsak</t>
  </si>
  <si>
    <t>สุชินศักดิ์</t>
  </si>
  <si>
    <t>083-897-3388</t>
  </si>
  <si>
    <t>jiraporn_s@mfec.co.th</t>
  </si>
  <si>
    <t>Natsawai</t>
  </si>
  <si>
    <t>ภัชรพล</t>
  </si>
  <si>
    <t>เนตรไสว</t>
  </si>
  <si>
    <t>คุณเอ็ก</t>
  </si>
  <si>
    <t>1809700205976</t>
  </si>
  <si>
    <t>088-292-4520</t>
  </si>
  <si>
    <t>02544</t>
  </si>
  <si>
    <t>Opaspattanakit</t>
  </si>
  <si>
    <t>โอภาสพัฒนกิจ</t>
  </si>
  <si>
    <t>086-408-2612</t>
  </si>
  <si>
    <t>nattapong_o@mfec.co.th</t>
  </si>
  <si>
    <t>02545</t>
  </si>
  <si>
    <t>Siwayu</t>
  </si>
  <si>
    <t>Seeyangnok</t>
  </si>
  <si>
    <t>ศิวายุ</t>
  </si>
  <si>
    <t>สียางนอก</t>
  </si>
  <si>
    <t>1430500261274</t>
  </si>
  <si>
    <t>091-875-5444</t>
  </si>
  <si>
    <t>siwayu@mfec.co.th</t>
  </si>
  <si>
    <t>02546</t>
  </si>
  <si>
    <t>Suwan</t>
  </si>
  <si>
    <t>สุวรรณ</t>
  </si>
  <si>
    <t>092-049-5741</t>
  </si>
  <si>
    <t>supreeya_s@mfec.co.th</t>
  </si>
  <si>
    <t>02547</t>
  </si>
  <si>
    <t>Waradol</t>
  </si>
  <si>
    <t>Wongsungnoen</t>
  </si>
  <si>
    <t>วราดล</t>
  </si>
  <si>
    <t>วงศ์สูงเนิน</t>
  </si>
  <si>
    <t>คุณเอ๊ว</t>
  </si>
  <si>
    <t>089-627-1300</t>
  </si>
  <si>
    <t>waradol@mfec.co.th</t>
  </si>
  <si>
    <t>02548</t>
  </si>
  <si>
    <t>Asavasakulkai</t>
  </si>
  <si>
    <t>อัศวสกุลไกร</t>
  </si>
  <si>
    <t>081-818-5087</t>
  </si>
  <si>
    <t>winai_a@mfec.co.th</t>
  </si>
  <si>
    <t>02549</t>
  </si>
  <si>
    <t>Bandhumani</t>
  </si>
  <si>
    <t>ภานุมาศ</t>
  </si>
  <si>
    <t>พันธุมณิ</t>
  </si>
  <si>
    <t>คุณบิบ</t>
  </si>
  <si>
    <t>3120100035748</t>
  </si>
  <si>
    <t>081-171-7987</t>
  </si>
  <si>
    <t>panumas_b@mfec.co.th</t>
  </si>
  <si>
    <t>02550</t>
  </si>
  <si>
    <t>Worawech</t>
  </si>
  <si>
    <t>Jedsi</t>
  </si>
  <si>
    <t>วรเวช</t>
  </si>
  <si>
    <t>เจ็ดสี</t>
  </si>
  <si>
    <t>1101401237603</t>
  </si>
  <si>
    <t>099-327-8844</t>
  </si>
  <si>
    <t>worawech@mfec.co.th</t>
  </si>
  <si>
    <t>Pavichaya</t>
  </si>
  <si>
    <t>ปวิชยา</t>
  </si>
  <si>
    <t>094-965-1666</t>
  </si>
  <si>
    <t>Pavichaya@mfec.co.th</t>
  </si>
  <si>
    <t>02552</t>
  </si>
  <si>
    <t>Rachanon</t>
  </si>
  <si>
    <t>Triprashitthigul</t>
  </si>
  <si>
    <t>รชานนท์</t>
  </si>
  <si>
    <t>ตรีประสิทธิกุล</t>
  </si>
  <si>
    <t>098-546-7528</t>
  </si>
  <si>
    <t>rachanon@mfec.co.th</t>
  </si>
  <si>
    <t>02553</t>
  </si>
  <si>
    <t>Sarunphat</t>
  </si>
  <si>
    <t>Pisutvimol</t>
  </si>
  <si>
    <t>ศรัณย์ภัทร</t>
  </si>
  <si>
    <t>พิสุทธิ์วิมล</t>
  </si>
  <si>
    <t>คุณนูก้า</t>
  </si>
  <si>
    <t>1509901152775</t>
  </si>
  <si>
    <t>089-757-0399</t>
  </si>
  <si>
    <t>sarunphat@mfec.co.th</t>
  </si>
  <si>
    <t>02554</t>
  </si>
  <si>
    <t>Olee</t>
  </si>
  <si>
    <t>Khunkhuntod</t>
  </si>
  <si>
    <t>โอฬี</t>
  </si>
  <si>
    <t>คุณขุนทด</t>
  </si>
  <si>
    <t>099-054-7557</t>
  </si>
  <si>
    <t>olee@mfec.co.th</t>
  </si>
  <si>
    <t>Nuntaporn</t>
  </si>
  <si>
    <t>Pongpunnakul</t>
  </si>
  <si>
    <t>นันทพร</t>
  </si>
  <si>
    <t>พงษ์พรรณากูล</t>
  </si>
  <si>
    <t>คุณนัน</t>
  </si>
  <si>
    <t>1100701298461</t>
  </si>
  <si>
    <t>089-508-8900</t>
  </si>
  <si>
    <t>02557</t>
  </si>
  <si>
    <t>Sirichok</t>
  </si>
  <si>
    <t>Yoosiri</t>
  </si>
  <si>
    <t>ศิริโชค</t>
  </si>
  <si>
    <t>อยู่ศิริ</t>
  </si>
  <si>
    <t>087-800-8683</t>
  </si>
  <si>
    <t>sirichok@mfec.co.th</t>
  </si>
  <si>
    <t>02558</t>
  </si>
  <si>
    <t>Makarakhan</t>
  </si>
  <si>
    <t>มกรครรภ์</t>
  </si>
  <si>
    <t>086-795-7665</t>
  </si>
  <si>
    <t>sophon_ma@mfec.co.th</t>
  </si>
  <si>
    <t>02559</t>
  </si>
  <si>
    <t>095-774-4449</t>
  </si>
  <si>
    <t>02560</t>
  </si>
  <si>
    <t>Kankavin</t>
  </si>
  <si>
    <t>Sornhiran</t>
  </si>
  <si>
    <t>กานต์กวิน</t>
  </si>
  <si>
    <t>ศรหิรัญ</t>
  </si>
  <si>
    <t>1100701796984</t>
  </si>
  <si>
    <t>081-717-5328</t>
  </si>
  <si>
    <t>kankavin@mfec.co.th</t>
  </si>
  <si>
    <t>02561</t>
  </si>
  <si>
    <t>Mingphob</t>
  </si>
  <si>
    <t>Truengtrachitkul</t>
  </si>
  <si>
    <t>มิ่งภพ</t>
  </si>
  <si>
    <t>ตรึงตราจิตกุล</t>
  </si>
  <si>
    <t>084-124-9299</t>
  </si>
  <si>
    <t>mingphob@mfec.co.th</t>
  </si>
  <si>
    <t>02562</t>
  </si>
  <si>
    <t>Mintapat</t>
  </si>
  <si>
    <t>Intavari</t>
  </si>
  <si>
    <t>มินตาภัทน์</t>
  </si>
  <si>
    <t>อินทวารี</t>
  </si>
  <si>
    <t>คุณมิ้นต์</t>
  </si>
  <si>
    <t>092-279-9034</t>
  </si>
  <si>
    <t>mintapat@mfec.co.th</t>
  </si>
  <si>
    <t>Manop</t>
  </si>
  <si>
    <t>Sangsakol</t>
  </si>
  <si>
    <t>มานพ</t>
  </si>
  <si>
    <t>แสงสากล</t>
  </si>
  <si>
    <t>3400101595213</t>
  </si>
  <si>
    <t>063-951-9252</t>
  </si>
  <si>
    <t>02564</t>
  </si>
  <si>
    <t>Nipawan</t>
  </si>
  <si>
    <t>Sitthiphaet</t>
  </si>
  <si>
    <t>นิภาวรรณ</t>
  </si>
  <si>
    <t>สิทธิแพทย์</t>
  </si>
  <si>
    <t>1539900008115</t>
  </si>
  <si>
    <t>02-821-7825</t>
  </si>
  <si>
    <t>082-782-4645</t>
  </si>
  <si>
    <t>nipawan@mfec.co.th</t>
  </si>
  <si>
    <t>02565</t>
  </si>
  <si>
    <t>Kamonwan</t>
  </si>
  <si>
    <t>Uaiporn</t>
  </si>
  <si>
    <t>กมลวรรณ</t>
  </si>
  <si>
    <t>อวยพร</t>
  </si>
  <si>
    <t>1209700540436</t>
  </si>
  <si>
    <t>02-821-7922</t>
  </si>
  <si>
    <t>063-365-2333</t>
  </si>
  <si>
    <t>kamonwan@mfec.co.th</t>
  </si>
  <si>
    <t>02566</t>
  </si>
  <si>
    <t>Marut</t>
  </si>
  <si>
    <t>Lertbundidmaythawee</t>
  </si>
  <si>
    <t>มารุต</t>
  </si>
  <si>
    <t>เลิศบัณฑิตเมธาวี</t>
  </si>
  <si>
    <t>คุณชิโนโน๊ะ</t>
  </si>
  <si>
    <t>082-591-8886</t>
  </si>
  <si>
    <t>marut@mfec.co.th</t>
  </si>
  <si>
    <t>02567</t>
  </si>
  <si>
    <t>Kuljaru-ampon</t>
  </si>
  <si>
    <t>กุลจารุอำพน</t>
  </si>
  <si>
    <t>1709900634677</t>
  </si>
  <si>
    <t>090-553-5508</t>
  </si>
  <si>
    <t>thanakorn_ku@mfec.co.th</t>
  </si>
  <si>
    <t>02568</t>
  </si>
  <si>
    <t>Duangpanumads</t>
  </si>
  <si>
    <t>ดวงภานุมาส</t>
  </si>
  <si>
    <t>081-440-9919</t>
  </si>
  <si>
    <t>wimon_d@mfec.co.th</t>
  </si>
  <si>
    <t>02569</t>
  </si>
  <si>
    <t>Executive Consult - Fintech Business</t>
  </si>
  <si>
    <t>02570</t>
  </si>
  <si>
    <t>Sarunya</t>
  </si>
  <si>
    <t>Mungraksathum</t>
  </si>
  <si>
    <t>ศรัณญา</t>
  </si>
  <si>
    <t>มุ่งรักษาธรรม</t>
  </si>
  <si>
    <t>1101200197931</t>
  </si>
  <si>
    <t>02-821-7896</t>
  </si>
  <si>
    <t>089-691-9511</t>
  </si>
  <si>
    <t>sarunya@mfec.co.th</t>
  </si>
  <si>
    <t>02571</t>
  </si>
  <si>
    <t>Poramate</t>
  </si>
  <si>
    <t>Srithongkul</t>
  </si>
  <si>
    <t>ปรเมษฐ์</t>
  </si>
  <si>
    <t>ศรีทองกุล</t>
  </si>
  <si>
    <t>086-078-0782</t>
  </si>
  <si>
    <t>Poramate@mfec.co.th</t>
  </si>
  <si>
    <t>02572</t>
  </si>
  <si>
    <t>Phattraporn</t>
  </si>
  <si>
    <t>Khwankraisiri</t>
  </si>
  <si>
    <t>ภัทราภรณ์</t>
  </si>
  <si>
    <t>ขวัญไกรศิริ</t>
  </si>
  <si>
    <t>คุณไผ่หลิว</t>
  </si>
  <si>
    <t>1609700113224</t>
  </si>
  <si>
    <t>089-893-3534</t>
  </si>
  <si>
    <t>phattraporn@mfec.co.th</t>
  </si>
  <si>
    <t>02573</t>
  </si>
  <si>
    <t>Chakorn</t>
  </si>
  <si>
    <t>Piumudomsuk</t>
  </si>
  <si>
    <t>ชาคร</t>
  </si>
  <si>
    <t>เปี่ยมอุดมสุข</t>
  </si>
  <si>
    <t>3101202603819</t>
  </si>
  <si>
    <t>087-371-6337</t>
  </si>
  <si>
    <t>chakorn@mfec.co.th</t>
  </si>
  <si>
    <t>02574</t>
  </si>
  <si>
    <t>Amornchai</t>
  </si>
  <si>
    <t>Loetphaisanworakun</t>
  </si>
  <si>
    <t>อมรชัย</t>
  </si>
  <si>
    <t>เลิศไพศาลวรกุล</t>
  </si>
  <si>
    <t>085-592-6291</t>
  </si>
  <si>
    <t>amornchai@mfec.co.th</t>
  </si>
  <si>
    <t>02575</t>
  </si>
  <si>
    <t>Phasinee</t>
  </si>
  <si>
    <t>Viroonchatapun</t>
  </si>
  <si>
    <t>ภาสินี</t>
  </si>
  <si>
    <t>วิรุฬห์ชาตะพันธ์</t>
  </si>
  <si>
    <t>Senior UX&amp;UI Developer</t>
  </si>
  <si>
    <t>089-968-8680</t>
  </si>
  <si>
    <t>phasinee@mfec.co.th</t>
  </si>
  <si>
    <t>02576</t>
  </si>
  <si>
    <t>02577</t>
  </si>
  <si>
    <t>Jurapat</t>
  </si>
  <si>
    <t>Hongviangjun</t>
  </si>
  <si>
    <t>จุฬาพัฒน์</t>
  </si>
  <si>
    <t>080-557-9569</t>
  </si>
  <si>
    <t>jurapat@mfec.co.th</t>
  </si>
  <si>
    <t>02578</t>
  </si>
  <si>
    <t>Thunyawat</t>
  </si>
  <si>
    <t>Sujarit</t>
  </si>
  <si>
    <t>ธัญญาวัฒน์</t>
  </si>
  <si>
    <t>สุจริต</t>
  </si>
  <si>
    <t>1101400927797</t>
  </si>
  <si>
    <t>085-149-7851</t>
  </si>
  <si>
    <t>thunyawat@mfec.co.th</t>
  </si>
  <si>
    <t>02579</t>
  </si>
  <si>
    <t>Ratchata</t>
  </si>
  <si>
    <t>Meekaeo</t>
  </si>
  <si>
    <t>รัชตะ</t>
  </si>
  <si>
    <t>085-174-6826</t>
  </si>
  <si>
    <t>ratchata@mfec.co.th</t>
  </si>
  <si>
    <t>02580</t>
  </si>
  <si>
    <t>Latthapat</t>
  </si>
  <si>
    <t>Tangtrustham</t>
  </si>
  <si>
    <t>ลัทธปัทม์</t>
  </si>
  <si>
    <t>ตั้งตรัสธรรม</t>
  </si>
  <si>
    <t>คุณตะกร้อ</t>
  </si>
  <si>
    <t>1120300058834</t>
  </si>
  <si>
    <t>081-842-0084</t>
  </si>
  <si>
    <t>latthapat@mfec.co.th</t>
  </si>
  <si>
    <t>02581</t>
  </si>
  <si>
    <t>Chadapohn</t>
  </si>
  <si>
    <t>Chaosrikul</t>
  </si>
  <si>
    <t>ชฎาพร</t>
  </si>
  <si>
    <t>เชาว์ศรีกุล</t>
  </si>
  <si>
    <t>คุณโปรตอน</t>
  </si>
  <si>
    <t>Data Engineer Trainee</t>
  </si>
  <si>
    <t>094-115-3728</t>
  </si>
  <si>
    <t>chadapohn@mfec.co.th</t>
  </si>
  <si>
    <t>02582</t>
  </si>
  <si>
    <t>Chakadee</t>
  </si>
  <si>
    <t>Sitpathom</t>
  </si>
  <si>
    <t>ชคดี</t>
  </si>
  <si>
    <t>ศิษย์ปฐม</t>
  </si>
  <si>
    <t>Data Engineer</t>
  </si>
  <si>
    <t>080-928-9390</t>
  </si>
  <si>
    <t>chakadee@mfec.co.th</t>
  </si>
  <si>
    <t>02583</t>
  </si>
  <si>
    <t>Dollapak</t>
  </si>
  <si>
    <t>Suwanpunya</t>
  </si>
  <si>
    <t>ดลภาค</t>
  </si>
  <si>
    <t>สุวรรณปัญญา</t>
  </si>
  <si>
    <t>คุณโฟน</t>
  </si>
  <si>
    <t>1529900250170</t>
  </si>
  <si>
    <t>086-658-6992</t>
  </si>
  <si>
    <t>dollapak@mfec.co.th</t>
  </si>
  <si>
    <t>02584</t>
  </si>
  <si>
    <t>Jiranop</t>
  </si>
  <si>
    <t>Penpitchakorn</t>
  </si>
  <si>
    <t>จิรนพ</t>
  </si>
  <si>
    <t>เพ็ญพิชชากร</t>
  </si>
  <si>
    <t>คุณไจ๋</t>
  </si>
  <si>
    <t>089-166-1985</t>
  </si>
  <si>
    <t>jiranop@mfec.co.th</t>
  </si>
  <si>
    <t>02585</t>
  </si>
  <si>
    <t>Kittikhun</t>
  </si>
  <si>
    <t>Sa-ard</t>
  </si>
  <si>
    <t>กิตติคุณ</t>
  </si>
  <si>
    <t>สะอาด</t>
  </si>
  <si>
    <t>1101401310840</t>
  </si>
  <si>
    <t>095-471-1919</t>
  </si>
  <si>
    <t>kittikhun@mfec.co.th</t>
  </si>
  <si>
    <t>02586</t>
  </si>
  <si>
    <t>Natdanai</t>
  </si>
  <si>
    <t>Thaiyala</t>
  </si>
  <si>
    <t>ไทยลา</t>
  </si>
  <si>
    <t>คุณเอ้ด</t>
  </si>
  <si>
    <t>093-136-8797</t>
  </si>
  <si>
    <t>natdanai@mfec.co.th</t>
  </si>
  <si>
    <t>02587</t>
  </si>
  <si>
    <t>Anupongchai</t>
  </si>
  <si>
    <t>อนุพงษ์ไชย</t>
  </si>
  <si>
    <t>คุณหยิน</t>
  </si>
  <si>
    <t>091-817-1714</t>
  </si>
  <si>
    <t>02588</t>
  </si>
  <si>
    <t>Pavarit</t>
  </si>
  <si>
    <t>Chandhaprayoon</t>
  </si>
  <si>
    <t>ภวริษฐ์</t>
  </si>
  <si>
    <t>ฉันทประยูร</t>
  </si>
  <si>
    <t>คุณต้นไม้</t>
  </si>
  <si>
    <t>086-953-5926</t>
  </si>
  <si>
    <t>pavarit@mfec.co.th</t>
  </si>
  <si>
    <t>02589</t>
  </si>
  <si>
    <t>Rawiporn</t>
  </si>
  <si>
    <t>Kitcharoen</t>
  </si>
  <si>
    <t>รวิพร</t>
  </si>
  <si>
    <t>กิจเจริญ</t>
  </si>
  <si>
    <t>1102200097538</t>
  </si>
  <si>
    <t>099-454-9791</t>
  </si>
  <si>
    <t>rawiporn@mfec.co.th</t>
  </si>
  <si>
    <t>02590</t>
  </si>
  <si>
    <t>Sarun</t>
  </si>
  <si>
    <t>Jainom</t>
  </si>
  <si>
    <t>ศะรัณย์</t>
  </si>
  <si>
    <t>ใจน้อม</t>
  </si>
  <si>
    <t>1100701161393</t>
  </si>
  <si>
    <t>062-694-2661</t>
  </si>
  <si>
    <t>sarun@mfec.co.th</t>
  </si>
  <si>
    <t>02591</t>
  </si>
  <si>
    <t>Wangtanabodeekul</t>
  </si>
  <si>
    <t>สุภัทรา</t>
  </si>
  <si>
    <t>หวังธนบดีกุล</t>
  </si>
  <si>
    <t>คุณจินนี่</t>
  </si>
  <si>
    <t>1101400857152</t>
  </si>
  <si>
    <t>091-067-4944</t>
  </si>
  <si>
    <t>supatra_w@mfec.co.th</t>
  </si>
  <si>
    <t>02592</t>
  </si>
  <si>
    <t>Supisa</t>
  </si>
  <si>
    <t>Manaspiti</t>
  </si>
  <si>
    <t>ศุภิสา</t>
  </si>
  <si>
    <t>มนัสปิติ</t>
  </si>
  <si>
    <t>1103600001334</t>
  </si>
  <si>
    <t>081-409-7090</t>
  </si>
  <si>
    <t>supisa_m@mfec.co.th</t>
  </si>
  <si>
    <t>02593</t>
  </si>
  <si>
    <t>Thansinee</t>
  </si>
  <si>
    <t>Sakpisit</t>
  </si>
  <si>
    <t>ธัญสินี</t>
  </si>
  <si>
    <t>ศักดิ์พิสิษฐ์</t>
  </si>
  <si>
    <t>1102001990232</t>
  </si>
  <si>
    <t>081-734-2272</t>
  </si>
  <si>
    <t>thansinee@mfec.co.th</t>
  </si>
  <si>
    <t>02594</t>
  </si>
  <si>
    <t>Tittasin</t>
  </si>
  <si>
    <t>Sukcharoen</t>
  </si>
  <si>
    <t>ทิตสิน</t>
  </si>
  <si>
    <t>สุขเจริญ</t>
  </si>
  <si>
    <t>090-983-1321</t>
  </si>
  <si>
    <t>tittasin@mfec.co.th</t>
  </si>
  <si>
    <t>02595</t>
  </si>
  <si>
    <t>Sanya</t>
  </si>
  <si>
    <t>Vichiankrua</t>
  </si>
  <si>
    <t>สัญญา</t>
  </si>
  <si>
    <t>วิเชียรเครือ</t>
  </si>
  <si>
    <t>Solution Sales Director</t>
  </si>
  <si>
    <t>081-762-2936</t>
  </si>
  <si>
    <t>sanya@mfec.co.th</t>
  </si>
  <si>
    <t>02596</t>
  </si>
  <si>
    <t>Rawiwan</t>
  </si>
  <si>
    <t>Buarod</t>
  </si>
  <si>
    <t>ระวิวรรณ</t>
  </si>
  <si>
    <t>บัวรอด</t>
  </si>
  <si>
    <t>Cloud Solution Sales</t>
  </si>
  <si>
    <t>064-231-3222</t>
  </si>
  <si>
    <t>rawiwan@mfec.co.th</t>
  </si>
  <si>
    <t>02597</t>
  </si>
  <si>
    <t>Arisara</t>
  </si>
  <si>
    <t>Pumchitamorn</t>
  </si>
  <si>
    <t>อริศรา</t>
  </si>
  <si>
    <t>ภูมิจิตอมร</t>
  </si>
  <si>
    <t>Functional Consultant Lead</t>
  </si>
  <si>
    <t>081-848-0191</t>
  </si>
  <si>
    <t>arisara@mfec.co.th</t>
  </si>
  <si>
    <t>02598</t>
  </si>
  <si>
    <t>Kantaphat</t>
  </si>
  <si>
    <t>กันตพัฒน์</t>
  </si>
  <si>
    <t>คุณน๊อท</t>
  </si>
  <si>
    <t>1102001953337</t>
  </si>
  <si>
    <t>092-564-4429</t>
  </si>
  <si>
    <t>kantaphat@mfec.co.th</t>
  </si>
  <si>
    <t>02599</t>
  </si>
  <si>
    <t>Yothika</t>
  </si>
  <si>
    <t>Phinyophol</t>
  </si>
  <si>
    <t>โยธิกา</t>
  </si>
  <si>
    <t>ภิญโญผล</t>
  </si>
  <si>
    <t>1229900541894</t>
  </si>
  <si>
    <t>088-162-8963</t>
  </si>
  <si>
    <t>yothika@mfec.co.th</t>
  </si>
  <si>
    <t>02600</t>
  </si>
  <si>
    <t>Dawaree</t>
  </si>
  <si>
    <t>Photong</t>
  </si>
  <si>
    <t>ด๊ะวรี</t>
  </si>
  <si>
    <t>โพทอง</t>
  </si>
  <si>
    <t>1103701341866</t>
  </si>
  <si>
    <t>061-919-5353</t>
  </si>
  <si>
    <t>dawaree@mfec.co.th</t>
  </si>
  <si>
    <t>02601</t>
  </si>
  <si>
    <t>Narissara</t>
  </si>
  <si>
    <t>Raveepaijit</t>
  </si>
  <si>
    <t>นริศรา</t>
  </si>
  <si>
    <t>รวีไพจิตร</t>
  </si>
  <si>
    <t>082-356-4509</t>
  </si>
  <si>
    <t>narissara@mfec.co.th</t>
  </si>
  <si>
    <t>02602</t>
  </si>
  <si>
    <t>Kanyanat</t>
  </si>
  <si>
    <t>Tedjor</t>
  </si>
  <si>
    <t>กัลญาณัฐ</t>
  </si>
  <si>
    <t>เทศจอ</t>
  </si>
  <si>
    <t>1103300014651</t>
  </si>
  <si>
    <t>02-821-7994</t>
  </si>
  <si>
    <t>097-245-0999</t>
  </si>
  <si>
    <t>kanyanat@mfec.co.th</t>
  </si>
  <si>
    <t>02603</t>
  </si>
  <si>
    <t>Thidarat</t>
  </si>
  <si>
    <t>Rungphati</t>
  </si>
  <si>
    <t>ฐิดารัตน์</t>
  </si>
  <si>
    <t>รุ่งผาติ</t>
  </si>
  <si>
    <t>คุณเกศ</t>
  </si>
  <si>
    <t>099-097-9444</t>
  </si>
  <si>
    <t>thidarat@mfec.co.th</t>
  </si>
  <si>
    <t>02604</t>
  </si>
  <si>
    <t>Thammatee</t>
  </si>
  <si>
    <t>Sayneewong Na Ayutthaya</t>
  </si>
  <si>
    <t>ธรรมธีร์</t>
  </si>
  <si>
    <t>เสนีวงศ์ ณ อยุุธยา</t>
  </si>
  <si>
    <t>คุณข้าวโอ๊ต</t>
  </si>
  <si>
    <t>Support Consultant Leader</t>
  </si>
  <si>
    <t>3100500151818</t>
  </si>
  <si>
    <t>086-897-0208</t>
  </si>
  <si>
    <t>thammatee@mfec.co.th</t>
  </si>
  <si>
    <t>02605</t>
  </si>
  <si>
    <t>Sornram</t>
  </si>
  <si>
    <t>Kampeera</t>
  </si>
  <si>
    <t>ศรราม</t>
  </si>
  <si>
    <t>คำภีระ</t>
  </si>
  <si>
    <t>คุณศร</t>
  </si>
  <si>
    <t>1529900651948</t>
  </si>
  <si>
    <t>0827803676</t>
  </si>
  <si>
    <t>082-7803676</t>
  </si>
  <si>
    <t>sornram@mfec.co.th</t>
  </si>
  <si>
    <t>02606</t>
  </si>
  <si>
    <t>Putta</t>
  </si>
  <si>
    <t>Limpiwatana</t>
  </si>
  <si>
    <t>พุทธา</t>
  </si>
  <si>
    <t>ลิมปิวัฒนา</t>
  </si>
  <si>
    <t>087-012-7410</t>
  </si>
  <si>
    <t>putta@mfec.co.th</t>
  </si>
  <si>
    <t>02607</t>
  </si>
  <si>
    <t>Rungwit</t>
  </si>
  <si>
    <t>Sooksampas</t>
  </si>
  <si>
    <t>รุ่งวิทย์</t>
  </si>
  <si>
    <t>สุขสัมผัส</t>
  </si>
  <si>
    <t>1100701136160</t>
  </si>
  <si>
    <t>061-627-9410</t>
  </si>
  <si>
    <t>rungwit@mfec.co.th</t>
  </si>
  <si>
    <t>02608</t>
  </si>
  <si>
    <t>Rawida</t>
  </si>
  <si>
    <t>Likitdarawan</t>
  </si>
  <si>
    <t>รวิดา</t>
  </si>
  <si>
    <t>ลิขิตดาราวรรณ</t>
  </si>
  <si>
    <t>คุณเอิ้น</t>
  </si>
  <si>
    <t>091-452-4446</t>
  </si>
  <si>
    <t>rawida@mfec.co.th</t>
  </si>
  <si>
    <t>02609</t>
  </si>
  <si>
    <t>Jitdilok</t>
  </si>
  <si>
    <t>Siuan</t>
  </si>
  <si>
    <t>จิตรดิลก</t>
  </si>
  <si>
    <t>สีอ้วน</t>
  </si>
  <si>
    <t>087-373-5007</t>
  </si>
  <si>
    <t>jitdilok@mfec.co.th</t>
  </si>
  <si>
    <t>02610</t>
  </si>
  <si>
    <t>Chutimaporn</t>
  </si>
  <si>
    <t>Kaewnoy</t>
  </si>
  <si>
    <t>ชุติมาพร</t>
  </si>
  <si>
    <t>แก้วน้อย</t>
  </si>
  <si>
    <t>คุณพรรษา</t>
  </si>
  <si>
    <t>1200900151125</t>
  </si>
  <si>
    <t>080-014-6691</t>
  </si>
  <si>
    <t>chutimaporn@mfec.co.th</t>
  </si>
  <si>
    <t>Janwit</t>
  </si>
  <si>
    <t>Chawwananan</t>
  </si>
  <si>
    <t>เจนวิทย์</t>
  </si>
  <si>
    <t>เชาวนานันท์</t>
  </si>
  <si>
    <t>1840100464239</t>
  </si>
  <si>
    <t>083-640-6366</t>
  </si>
  <si>
    <t>02612</t>
  </si>
  <si>
    <t>Sang-ake</t>
  </si>
  <si>
    <t>Senior Solution Architect</t>
  </si>
  <si>
    <t>098-521-9564</t>
  </si>
  <si>
    <t>Naoki</t>
  </si>
  <si>
    <t>Watanabe</t>
  </si>
  <si>
    <t>นาโอกิ</t>
  </si>
  <si>
    <t>วาตานาเบะ</t>
  </si>
  <si>
    <t>คุณนาโอกิ</t>
  </si>
  <si>
    <t>Sales and Marketing Director</t>
  </si>
  <si>
    <t>6016000021185</t>
  </si>
  <si>
    <t>095-532-1592</t>
  </si>
  <si>
    <t>Watanabe@mfec.co.th</t>
  </si>
  <si>
    <t>02614</t>
  </si>
  <si>
    <t>Noppakao</t>
  </si>
  <si>
    <t>Tangngamwitayakul</t>
  </si>
  <si>
    <t>นพเก้า</t>
  </si>
  <si>
    <t>ตั้งงามวิทยกุล</t>
  </si>
  <si>
    <t>1100400679920</t>
  </si>
  <si>
    <t>089-920-2782</t>
  </si>
  <si>
    <t>Noppakao@mfec.co.th</t>
  </si>
  <si>
    <t>Surachart</t>
  </si>
  <si>
    <t>Arammongkolvichai</t>
  </si>
  <si>
    <t>สุรชาติ</t>
  </si>
  <si>
    <t>อร่ามมงคลวิชัย</t>
  </si>
  <si>
    <t>3102201064737</t>
  </si>
  <si>
    <t>094-414-2225</t>
  </si>
  <si>
    <t>02616</t>
  </si>
  <si>
    <t>Varista</t>
  </si>
  <si>
    <t>Nimitpronsuko</t>
  </si>
  <si>
    <t>นิมิตรพรสุโข</t>
  </si>
  <si>
    <t>088-655-5055</t>
  </si>
  <si>
    <t>varista@mfec.co.th</t>
  </si>
  <si>
    <t>02617</t>
  </si>
  <si>
    <t>Panthep</t>
  </si>
  <si>
    <t>Praditsin</t>
  </si>
  <si>
    <t>พันเทพ</t>
  </si>
  <si>
    <t>ประดิษฐศิลป์</t>
  </si>
  <si>
    <t>คุณแม็กซ์</t>
  </si>
  <si>
    <t>083-232-4194</t>
  </si>
  <si>
    <t>panthep@mfec.co.th</t>
  </si>
  <si>
    <t>02618</t>
  </si>
  <si>
    <t>Phanichaya</t>
  </si>
  <si>
    <t>Phathai</t>
  </si>
  <si>
    <t>ภนิชญา</t>
  </si>
  <si>
    <t>พระทัย</t>
  </si>
  <si>
    <t>1609900301385</t>
  </si>
  <si>
    <t>090-194-6528</t>
  </si>
  <si>
    <t>Phanichaya@mfec.co.th</t>
  </si>
  <si>
    <t>02619</t>
  </si>
  <si>
    <t>Chattawat</t>
  </si>
  <si>
    <t>Inthasuruch</t>
  </si>
  <si>
    <t>ฉัฐทวัส</t>
  </si>
  <si>
    <t>อินทสุรัช</t>
  </si>
  <si>
    <t>คุณโฮม</t>
  </si>
  <si>
    <t>1129900128327</t>
  </si>
  <si>
    <t>084-667-0453</t>
  </si>
  <si>
    <t>Chattawat@mfec.co.th</t>
  </si>
  <si>
    <t>02620</t>
  </si>
  <si>
    <t>Jang</t>
  </si>
  <si>
    <t>Siriboon</t>
  </si>
  <si>
    <t>แจง</t>
  </si>
  <si>
    <t>ศิริบุญ</t>
  </si>
  <si>
    <t>House Keeper</t>
  </si>
  <si>
    <t>3300600115072</t>
  </si>
  <si>
    <t>084-638-5295</t>
  </si>
  <si>
    <t>Jang@mfec.co.th</t>
  </si>
  <si>
    <t>02621</t>
  </si>
  <si>
    <t>Ampai</t>
  </si>
  <si>
    <t>Krasaetoe</t>
  </si>
  <si>
    <t>อำไพ</t>
  </si>
  <si>
    <t>กระแสโท</t>
  </si>
  <si>
    <t>คุณโอเล่</t>
  </si>
  <si>
    <t>5311090063561</t>
  </si>
  <si>
    <t>089-668-4197</t>
  </si>
  <si>
    <t>Ampai@mfec.co.th</t>
  </si>
  <si>
    <t>02622</t>
  </si>
  <si>
    <t>Phattanachai</t>
  </si>
  <si>
    <t>Sontaros</t>
  </si>
  <si>
    <t>พัฒนชัย</t>
  </si>
  <si>
    <t>สุนทรส</t>
  </si>
  <si>
    <t>คุณลิฟท์</t>
  </si>
  <si>
    <t>1199900465277</t>
  </si>
  <si>
    <t>02-821-7826</t>
  </si>
  <si>
    <t>089-809-8656</t>
  </si>
  <si>
    <t>Phattanachai@mfec.co.th</t>
  </si>
  <si>
    <t>02623</t>
  </si>
  <si>
    <t>Payu</t>
  </si>
  <si>
    <t>Poonsri</t>
  </si>
  <si>
    <t>พายุ</t>
  </si>
  <si>
    <t>พูลศรี</t>
  </si>
  <si>
    <t>098-828-2014</t>
  </si>
  <si>
    <t>Payu@mfec.co.th</t>
  </si>
  <si>
    <t>02624</t>
  </si>
  <si>
    <t>Thepwipa</t>
  </si>
  <si>
    <t>Wongprajan</t>
  </si>
  <si>
    <t>เทพวิภา</t>
  </si>
  <si>
    <t>วงษ์พระจันทร์</t>
  </si>
  <si>
    <t>คุณสนุ๊ก</t>
  </si>
  <si>
    <t>096-793-1207</t>
  </si>
  <si>
    <t>Thepwipa@mfec.co.th</t>
  </si>
  <si>
    <t>02625</t>
  </si>
  <si>
    <t>Weeragard</t>
  </si>
  <si>
    <t>Suksukon</t>
  </si>
  <si>
    <t>วีระกาจ</t>
  </si>
  <si>
    <t>สุขสุคนธ์</t>
  </si>
  <si>
    <t>094-547-9419</t>
  </si>
  <si>
    <t>weeragard@mfec.co.th</t>
  </si>
  <si>
    <t>02626</t>
  </si>
  <si>
    <t>Ampika</t>
  </si>
  <si>
    <t>Lahungpetch</t>
  </si>
  <si>
    <t>อัมพิกา</t>
  </si>
  <si>
    <t>ละหุ่งเพ็ชร</t>
  </si>
  <si>
    <t>Functional Consultant</t>
  </si>
  <si>
    <t>3130100042906</t>
  </si>
  <si>
    <t>085-140-1011</t>
  </si>
  <si>
    <t>Ampika@mfec.co.th</t>
  </si>
  <si>
    <t>02627</t>
  </si>
  <si>
    <t>Surangkana</t>
  </si>
  <si>
    <t>Chitlakha</t>
  </si>
  <si>
    <t>สุรางคนา</t>
  </si>
  <si>
    <t>จิตเลขา</t>
  </si>
  <si>
    <t>062-462-6649</t>
  </si>
  <si>
    <t>Surangkana@mfec.co.th</t>
  </si>
  <si>
    <t>02628</t>
  </si>
  <si>
    <t>Tuppaporn</t>
  </si>
  <si>
    <t>Pumpaiboon</t>
  </si>
  <si>
    <t>ทัพพาภรณ์</t>
  </si>
  <si>
    <t>พุ่มไพบูลย์</t>
  </si>
  <si>
    <t>062-569-2426</t>
  </si>
  <si>
    <t>Tuppaporn@mfec.co.th</t>
  </si>
  <si>
    <t>02629</t>
  </si>
  <si>
    <t>Kavin</t>
  </si>
  <si>
    <t>Tirasarn</t>
  </si>
  <si>
    <t>กวิน</t>
  </si>
  <si>
    <t>ติรศานต์</t>
  </si>
  <si>
    <t>คุณป็อป</t>
  </si>
  <si>
    <t>084-642-3332</t>
  </si>
  <si>
    <t>Kavin@mfec.co.th</t>
  </si>
  <si>
    <t>02630</t>
  </si>
  <si>
    <t>Chalida</t>
  </si>
  <si>
    <t>Chainorit</t>
  </si>
  <si>
    <t>ชลิดา</t>
  </si>
  <si>
    <t>ไชยโนฤทธิ์</t>
  </si>
  <si>
    <t>062-554-1263</t>
  </si>
  <si>
    <t>Chalida@mfec.co.th</t>
  </si>
  <si>
    <t>02631</t>
  </si>
  <si>
    <t>Pattarawadee</t>
  </si>
  <si>
    <t>Chatarak</t>
  </si>
  <si>
    <t>ภัทรวดี</t>
  </si>
  <si>
    <t>ชาตะรักษ์</t>
  </si>
  <si>
    <t>062-553-6298</t>
  </si>
  <si>
    <t>Pattarawadee@mfec.co.th</t>
  </si>
  <si>
    <t>02632</t>
  </si>
  <si>
    <t>Suvicha</t>
  </si>
  <si>
    <t>Prasertsak</t>
  </si>
  <si>
    <t>สุวิชา</t>
  </si>
  <si>
    <t>ประเสริฐศักดิ์</t>
  </si>
  <si>
    <t>1100500499052</t>
  </si>
  <si>
    <t>086-570-7835</t>
  </si>
  <si>
    <t>Suvicha@mfec.co.th</t>
  </si>
  <si>
    <t>02633</t>
  </si>
  <si>
    <t>Auesatthaworn</t>
  </si>
  <si>
    <t>เอื้อเศรษฐ์ถาวร</t>
  </si>
  <si>
    <t>3360700140974</t>
  </si>
  <si>
    <t>085-121-9289</t>
  </si>
  <si>
    <t>Theerawat_A@mfec.co.th</t>
  </si>
  <si>
    <t>02634</t>
  </si>
  <si>
    <t>Hang Chour</t>
  </si>
  <si>
    <t>Gov</t>
  </si>
  <si>
    <t>แฮง ชัวร์</t>
  </si>
  <si>
    <t>โกว</t>
  </si>
  <si>
    <t>คุณ Chour</t>
  </si>
  <si>
    <t>094-932-6416</t>
  </si>
  <si>
    <t>Chour@mfec.co.th</t>
  </si>
  <si>
    <t>02635</t>
  </si>
  <si>
    <t>Arunee</t>
  </si>
  <si>
    <t>Limnguanhuad</t>
  </si>
  <si>
    <t>อรุณี</t>
  </si>
  <si>
    <t>ลิ้มง่วนฮวด</t>
  </si>
  <si>
    <t>Senior Software Analyst</t>
  </si>
  <si>
    <t>089-792-1492</t>
  </si>
  <si>
    <t>Arunee@mfec.co.th</t>
  </si>
  <si>
    <t>02636</t>
  </si>
  <si>
    <t>Jarinya</t>
  </si>
  <si>
    <t>จริญญา</t>
  </si>
  <si>
    <t>1199600145005</t>
  </si>
  <si>
    <t>086-688-7968</t>
  </si>
  <si>
    <t>Jarinya@mfec.co.th</t>
  </si>
  <si>
    <t>02637</t>
  </si>
  <si>
    <t>Siriluk</t>
  </si>
  <si>
    <t>Dawjantorn</t>
  </si>
  <si>
    <t>ศิริลักษ์</t>
  </si>
  <si>
    <t>ดาวจันทร</t>
  </si>
  <si>
    <t>คุณจ๋อม</t>
  </si>
  <si>
    <t>1330400338969</t>
  </si>
  <si>
    <t>092-992-7071</t>
  </si>
  <si>
    <t>Siriluk@mfec.co.th</t>
  </si>
  <si>
    <t>02638</t>
  </si>
  <si>
    <t>Nusorn</t>
  </si>
  <si>
    <t>Thapkom</t>
  </si>
  <si>
    <t>ณุศร</t>
  </si>
  <si>
    <t>ทับคำ</t>
  </si>
  <si>
    <t>Camera Man &amp; Video Editor</t>
  </si>
  <si>
    <t>092-938-4034</t>
  </si>
  <si>
    <t>Nusorn@mfec.co.th</t>
  </si>
  <si>
    <t>02639</t>
  </si>
  <si>
    <t>Suyajai</t>
  </si>
  <si>
    <t>สุยะใจ</t>
  </si>
  <si>
    <t>082-193-5014</t>
  </si>
  <si>
    <t>Nattawat_s@mfec.co.th</t>
  </si>
  <si>
    <t>02640</t>
  </si>
  <si>
    <t>Norrawed</t>
  </si>
  <si>
    <t>Setthiwong</t>
  </si>
  <si>
    <t>นรเวศย์</t>
  </si>
  <si>
    <t>เศรษฐิวงศ์</t>
  </si>
  <si>
    <t>คุณนอ</t>
  </si>
  <si>
    <t>084-457-5533</t>
  </si>
  <si>
    <t>Norrawed@mfec.co.th</t>
  </si>
  <si>
    <t>02641</t>
  </si>
  <si>
    <t>Ratchaya</t>
  </si>
  <si>
    <t>Nonthanaphat</t>
  </si>
  <si>
    <t>03433</t>
  </si>
  <si>
    <t>รัฐชญา</t>
  </si>
  <si>
    <t>นนท์ธนภัส</t>
  </si>
  <si>
    <t>Marketer</t>
  </si>
  <si>
    <t>1419900283656</t>
  </si>
  <si>
    <t>082-826-6351</t>
  </si>
  <si>
    <t>Ratchaya@mfec.co.th</t>
  </si>
  <si>
    <t>02642</t>
  </si>
  <si>
    <t>Sarunpat</t>
  </si>
  <si>
    <t>Suwannawat</t>
  </si>
  <si>
    <t>ศรัณภัทร</t>
  </si>
  <si>
    <t>สุวรรณวัจณ์</t>
  </si>
  <si>
    <t>1529900503353</t>
  </si>
  <si>
    <t>063-830-3057</t>
  </si>
  <si>
    <t>Sarunpat@mfec.co.th</t>
  </si>
  <si>
    <t>02643</t>
  </si>
  <si>
    <t>Nutchanart</t>
  </si>
  <si>
    <t>Satvinij</t>
  </si>
  <si>
    <t>สัตย์วินิจ</t>
  </si>
  <si>
    <t>Business Development Specialist</t>
  </si>
  <si>
    <t>089-916-8233</t>
  </si>
  <si>
    <t>Nutchanart_s@mfec.co.th</t>
  </si>
  <si>
    <t>02644</t>
  </si>
  <si>
    <t>Pongpanit</t>
  </si>
  <si>
    <t>Masri</t>
  </si>
  <si>
    <t>พงศ์พณิช</t>
  </si>
  <si>
    <t>มาศรี</t>
  </si>
  <si>
    <t>098-661-5793</t>
  </si>
  <si>
    <t>Pongpanit@mfec.co.th</t>
  </si>
  <si>
    <t>02645</t>
  </si>
  <si>
    <t>Silakaw</t>
  </si>
  <si>
    <t>ศิลาขาว</t>
  </si>
  <si>
    <t>1129700045304</t>
  </si>
  <si>
    <t>094-159-0094</t>
  </si>
  <si>
    <t>Suchada_s@mfec.co.th</t>
  </si>
  <si>
    <t>02646</t>
  </si>
  <si>
    <t>Tankaew</t>
  </si>
  <si>
    <t>ปาริชาต</t>
  </si>
  <si>
    <t>แท่นแก้ว</t>
  </si>
  <si>
    <t>1319900306738</t>
  </si>
  <si>
    <t>095-394-2639</t>
  </si>
  <si>
    <t>Parichat_t@mfec.co.th</t>
  </si>
  <si>
    <t>02647</t>
  </si>
  <si>
    <t>Suparkit</t>
  </si>
  <si>
    <t>Raktham</t>
  </si>
  <si>
    <t>สุภกิจ</t>
  </si>
  <si>
    <t>คุณกิจ</t>
  </si>
  <si>
    <t>099-503-8853</t>
  </si>
  <si>
    <t>Suparkit@mfec.co.th</t>
  </si>
  <si>
    <t>02648</t>
  </si>
  <si>
    <t>Suraphan</t>
  </si>
  <si>
    <t>Sooksangpesh</t>
  </si>
  <si>
    <t>สุรพันธ์</t>
  </si>
  <si>
    <t>สุขแสงเพ็ชร</t>
  </si>
  <si>
    <t>081-623-4796</t>
  </si>
  <si>
    <t>Suraphan@mfec.co.th</t>
  </si>
  <si>
    <t>02649</t>
  </si>
  <si>
    <t>Rujibha</t>
  </si>
  <si>
    <t>Burapapat</t>
  </si>
  <si>
    <t>รุจิภา</t>
  </si>
  <si>
    <t>บูรพาพัธ</t>
  </si>
  <si>
    <t>Senior Strategic Project Consultant</t>
  </si>
  <si>
    <t>086-899-9898</t>
  </si>
  <si>
    <t>Rujibha@mfec.co.th</t>
  </si>
  <si>
    <t>02650</t>
  </si>
  <si>
    <t>Nuttawat</t>
  </si>
  <si>
    <t>นัฐวัฒน์</t>
  </si>
  <si>
    <t>ชื่นชม</t>
  </si>
  <si>
    <t>061-880-6220</t>
  </si>
  <si>
    <t>Nuttawat@mfec.co.th</t>
  </si>
  <si>
    <t>02651</t>
  </si>
  <si>
    <t>Information Security Project Leader</t>
  </si>
  <si>
    <t>089-164-6466</t>
  </si>
  <si>
    <t>Wipaporn@mfec.co.th</t>
  </si>
  <si>
    <t>02652</t>
  </si>
  <si>
    <t>Sakulrat</t>
  </si>
  <si>
    <t>Ratpholsaen</t>
  </si>
  <si>
    <t>สกุลรัตน์</t>
  </si>
  <si>
    <t>รัตน์พลแสนย์</t>
  </si>
  <si>
    <t>1101500799219</t>
  </si>
  <si>
    <t>087-696-7178</t>
  </si>
  <si>
    <t>Sakulrat@mfec.co.th</t>
  </si>
  <si>
    <t>02653</t>
  </si>
  <si>
    <t>Chantharat</t>
  </si>
  <si>
    <t>จันทรัตน์</t>
  </si>
  <si>
    <t>1601100255942</t>
  </si>
  <si>
    <t>089-271-0724</t>
  </si>
  <si>
    <t>Siwakorn_c@mfec.co.th</t>
  </si>
  <si>
    <t>02654</t>
  </si>
  <si>
    <t>Theerapanyachai</t>
  </si>
  <si>
    <t>ธีระปัญญาชัย</t>
  </si>
  <si>
    <t>086-902-6043</t>
  </si>
  <si>
    <t>praewa_t@mfec.co.th</t>
  </si>
  <si>
    <t>Siriviboonchaiyakul</t>
  </si>
  <si>
    <t>ศิริวิบูลย์ไชยกุล</t>
  </si>
  <si>
    <t>คุณเขียว</t>
  </si>
  <si>
    <t>Senior Functional Consultant</t>
  </si>
  <si>
    <t>3101401868596</t>
  </si>
  <si>
    <t>081-721-6968</t>
  </si>
  <si>
    <t>02656</t>
  </si>
  <si>
    <t>Nuangmacha</t>
  </si>
  <si>
    <t>เนื่องมัจฉา</t>
  </si>
  <si>
    <t>086-810-0110</t>
  </si>
  <si>
    <t>Somsak_n@mfec.co.th</t>
  </si>
  <si>
    <t>02657</t>
  </si>
  <si>
    <t>Pichita</t>
  </si>
  <si>
    <t>Sansuwan</t>
  </si>
  <si>
    <t>พิชิตา</t>
  </si>
  <si>
    <t>แสนสุวรรณ</t>
  </si>
  <si>
    <t>1709800121732</t>
  </si>
  <si>
    <t>085-556-6813</t>
  </si>
  <si>
    <t>Pichita@mfec.co.th</t>
  </si>
  <si>
    <t>02658</t>
  </si>
  <si>
    <t>Wiriya</t>
  </si>
  <si>
    <t>วิริยะ</t>
  </si>
  <si>
    <t>Product Sales Manager</t>
  </si>
  <si>
    <t>3419900014759</t>
  </si>
  <si>
    <t>065-782-4699</t>
  </si>
  <si>
    <t>Pachara_w@mfec.co.th</t>
  </si>
  <si>
    <t>Chitlada</t>
  </si>
  <si>
    <t>Singthong</t>
  </si>
  <si>
    <t>จิตรลดา</t>
  </si>
  <si>
    <t>สิงห์ทอง</t>
  </si>
  <si>
    <t>1739900334100</t>
  </si>
  <si>
    <t>061-454-6226</t>
  </si>
  <si>
    <t>02660</t>
  </si>
  <si>
    <t>Bunparat</t>
  </si>
  <si>
    <t>Wattanasopon</t>
  </si>
  <si>
    <t>บุญพรัตน์</t>
  </si>
  <si>
    <t>วัฒนะโสภณ</t>
  </si>
  <si>
    <t>คุณแท็ก</t>
  </si>
  <si>
    <t>087-930-7489</t>
  </si>
  <si>
    <t>Bunparat@mfec.co.th</t>
  </si>
  <si>
    <t>Thittipatch</t>
  </si>
  <si>
    <t>ธิตติพัชร์</t>
  </si>
  <si>
    <t>Cloud Data Platform Team Lead</t>
  </si>
  <si>
    <t>Cloud Data Platform 2</t>
  </si>
  <si>
    <t>1101401524271</t>
  </si>
  <si>
    <t>094-916-8882</t>
  </si>
  <si>
    <t>02662</t>
  </si>
  <si>
    <t>Tharapong</t>
  </si>
  <si>
    <t>Tanpun</t>
  </si>
  <si>
    <t>ธราพงษ์</t>
  </si>
  <si>
    <t>ตาลพันธุ์</t>
  </si>
  <si>
    <t>คุณปูน</t>
  </si>
  <si>
    <t>1479900159882</t>
  </si>
  <si>
    <t>083-362-5200</t>
  </si>
  <si>
    <t>Tharapong@mfec.co.th</t>
  </si>
  <si>
    <t>Saringkarn</t>
  </si>
  <si>
    <t>Adunsiri</t>
  </si>
  <si>
    <t>ศฤงคาร</t>
  </si>
  <si>
    <t>อดุลศิริ</t>
  </si>
  <si>
    <t>คุณบัส</t>
  </si>
  <si>
    <t>1709900042818</t>
  </si>
  <si>
    <t>083-189-9503</t>
  </si>
  <si>
    <t>Saringkarn@mfec.co.th</t>
  </si>
  <si>
    <t>02664</t>
  </si>
  <si>
    <t>Supakrit</t>
  </si>
  <si>
    <t>Songcharoenkit</t>
  </si>
  <si>
    <t>ทรงเจริญกิจ</t>
  </si>
  <si>
    <t>092-263-9562</t>
  </si>
  <si>
    <t>Supakrit@mfec.co.th</t>
  </si>
  <si>
    <t>02665</t>
  </si>
  <si>
    <t>Anawat</t>
  </si>
  <si>
    <t>Jongmailuk</t>
  </si>
  <si>
    <t>อนวัช</t>
  </si>
  <si>
    <t>จงหมายลักษณ์</t>
  </si>
  <si>
    <t>085-903-4559</t>
  </si>
  <si>
    <t>Anawat@mfec.co.th</t>
  </si>
  <si>
    <t>02666</t>
  </si>
  <si>
    <t>Sajeeporn</t>
  </si>
  <si>
    <t>Kertphon</t>
  </si>
  <si>
    <t>ศจีพร</t>
  </si>
  <si>
    <t>เกิดผล</t>
  </si>
  <si>
    <t>คุณแน็ต</t>
  </si>
  <si>
    <t>1710600150064</t>
  </si>
  <si>
    <t>089-381-3252</t>
  </si>
  <si>
    <t>Sajeeporn@mfec.co.th</t>
  </si>
  <si>
    <t>02667</t>
  </si>
  <si>
    <t>Pattarapong</t>
  </si>
  <si>
    <t>Kumhingong</t>
  </si>
  <si>
    <t>ภัทรพงศ์</t>
  </si>
  <si>
    <t>คำหินกอง</t>
  </si>
  <si>
    <t>099-010-1000</t>
  </si>
  <si>
    <t>Pattarapong@mfec.co.th</t>
  </si>
  <si>
    <t>02668</t>
  </si>
  <si>
    <t>Chalinee</t>
  </si>
  <si>
    <t>Asadornwongpaisan</t>
  </si>
  <si>
    <t>ชาลิณี</t>
  </si>
  <si>
    <t>อัศดรวงศ์ไพศาล</t>
  </si>
  <si>
    <t>คุณเค็ง</t>
  </si>
  <si>
    <t>1103700047891</t>
  </si>
  <si>
    <t>061-710-3671</t>
  </si>
  <si>
    <t>Chalinee@mfec.co.th</t>
  </si>
  <si>
    <t>02669</t>
  </si>
  <si>
    <t>Smapim</t>
  </si>
  <si>
    <t>ศมาพิม</t>
  </si>
  <si>
    <t>1829900072279</t>
  </si>
  <si>
    <t>096-884-5002</t>
  </si>
  <si>
    <t>Smapim@mfec.co.th</t>
  </si>
  <si>
    <t>02670</t>
  </si>
  <si>
    <t>Bamrungthai</t>
  </si>
  <si>
    <t>บำรุงไทย</t>
  </si>
  <si>
    <t>092-267-9507</t>
  </si>
  <si>
    <t>Thanawat_b@mfec.co.th</t>
  </si>
  <si>
    <t>Wannalertrit</t>
  </si>
  <si>
    <t>กัญญารัตน์</t>
  </si>
  <si>
    <t>วรรณเลิศฤทธิ์</t>
  </si>
  <si>
    <t>คุณเชอรี่</t>
  </si>
  <si>
    <t>1101500542251</t>
  </si>
  <si>
    <t>098-276-2277</t>
  </si>
  <si>
    <t>02672</t>
  </si>
  <si>
    <t>Bootsiri</t>
  </si>
  <si>
    <t>บุตรศิริ</t>
  </si>
  <si>
    <t>คุณแต้ว</t>
  </si>
  <si>
    <t>061-817-6350</t>
  </si>
  <si>
    <t>Kanpitcha_b@mfec.co.th</t>
  </si>
  <si>
    <t>02673</t>
  </si>
  <si>
    <t>Prachya</t>
  </si>
  <si>
    <t>Swangchang</t>
  </si>
  <si>
    <t>สว่างแจ้ง</t>
  </si>
  <si>
    <t>3170400141403</t>
  </si>
  <si>
    <t>084-550-6500</t>
  </si>
  <si>
    <t>Prachya@mfec.co.th</t>
  </si>
  <si>
    <t>02674</t>
  </si>
  <si>
    <t>Maytinee</t>
  </si>
  <si>
    <t>Hongjindapong</t>
  </si>
  <si>
    <t>เมธินี</t>
  </si>
  <si>
    <t>หงส์จินดาพงศ์</t>
  </si>
  <si>
    <t>3101201636667</t>
  </si>
  <si>
    <t>089-963-7904</t>
  </si>
  <si>
    <t>Maytinee@mfec.co.th</t>
  </si>
  <si>
    <t>02675</t>
  </si>
  <si>
    <t>Senior Information Security Advisory</t>
  </si>
  <si>
    <t>Napob_o@mfec.co.th</t>
  </si>
  <si>
    <t>02676</t>
  </si>
  <si>
    <t>086-363-2345</t>
  </si>
  <si>
    <t>Marutpong@mfec.co.th</t>
  </si>
  <si>
    <t>02677</t>
  </si>
  <si>
    <t>Noppawut</t>
  </si>
  <si>
    <t>Kulpredarat</t>
  </si>
  <si>
    <t>ณพวุฒิ</t>
  </si>
  <si>
    <t>กุลปรีดารัตน์</t>
  </si>
  <si>
    <t>Support Consultant</t>
  </si>
  <si>
    <t>1101700071561</t>
  </si>
  <si>
    <t>087-824-4244</t>
  </si>
  <si>
    <t>Noppawut@mfec.co.th</t>
  </si>
  <si>
    <t>02678</t>
  </si>
  <si>
    <t>Mathawee</t>
  </si>
  <si>
    <t>Sanitklang</t>
  </si>
  <si>
    <t>มาธวี</t>
  </si>
  <si>
    <t>สนิทกลาง</t>
  </si>
  <si>
    <t>1160100278351</t>
  </si>
  <si>
    <t>094-694-9894</t>
  </si>
  <si>
    <t>Mathawee@mfec.co.th</t>
  </si>
  <si>
    <t>Atchawit</t>
  </si>
  <si>
    <t>Yamkrajang</t>
  </si>
  <si>
    <t>อาชวิศร์</t>
  </si>
  <si>
    <t>แย้มกระจ่าง</t>
  </si>
  <si>
    <t>1100700766267</t>
  </si>
  <si>
    <t>093-574-6739</t>
  </si>
  <si>
    <t>Atchawit@mfec.co.th</t>
  </si>
  <si>
    <t>02680</t>
  </si>
  <si>
    <t>Chayapiwat</t>
  </si>
  <si>
    <t>Akkharawat@mfec.co.th</t>
  </si>
  <si>
    <t>02681</t>
  </si>
  <si>
    <t>Gittiporn</t>
  </si>
  <si>
    <t>Chaiya</t>
  </si>
  <si>
    <t>กิตติพร</t>
  </si>
  <si>
    <t>ชัยยะ</t>
  </si>
  <si>
    <t>095-797-7704</t>
  </si>
  <si>
    <t>Gittiporn@mfec.co.th</t>
  </si>
  <si>
    <t>02682</t>
  </si>
  <si>
    <t>Chuengsathitkun</t>
  </si>
  <si>
    <t>ธนิต</t>
  </si>
  <si>
    <t>จึงสถิตย์กูล</t>
  </si>
  <si>
    <t>098-180-9903</t>
  </si>
  <si>
    <t>Thanit_c@mfec.co.th</t>
  </si>
  <si>
    <t>02683</t>
  </si>
  <si>
    <t>Awaho</t>
  </si>
  <si>
    <t>ศิริลักษณ์</t>
  </si>
  <si>
    <t>อวะโห</t>
  </si>
  <si>
    <t>คุณจีจี้</t>
  </si>
  <si>
    <t>097-220-0990</t>
  </si>
  <si>
    <t>Sirilak_a@mfec.co.th</t>
  </si>
  <si>
    <t>02684</t>
  </si>
  <si>
    <t>Kanana</t>
  </si>
  <si>
    <t>Nuttayanatorn</t>
  </si>
  <si>
    <t>คณนา</t>
  </si>
  <si>
    <t>ณัฐญานธร</t>
  </si>
  <si>
    <t>คุณคะน้า</t>
  </si>
  <si>
    <t>081-946-2564</t>
  </si>
  <si>
    <t>Kanana@mfec.co.th</t>
  </si>
  <si>
    <t>02685</t>
  </si>
  <si>
    <t>Jaturon</t>
  </si>
  <si>
    <t>Siriwal</t>
  </si>
  <si>
    <t>จาตุรนต์</t>
  </si>
  <si>
    <t>ศิริวาลย์</t>
  </si>
  <si>
    <t>IT Service Team Lead</t>
  </si>
  <si>
    <t>3100202244630</t>
  </si>
  <si>
    <t>089-144-2565</t>
  </si>
  <si>
    <t>Jaturon@mfec.co.th</t>
  </si>
  <si>
    <t>02686</t>
  </si>
  <si>
    <t>Kawisara</t>
  </si>
  <si>
    <t>Udkaw</t>
  </si>
  <si>
    <t>กวิสรา</t>
  </si>
  <si>
    <t>อุดขาว</t>
  </si>
  <si>
    <t>คุณแคสเปอร์</t>
  </si>
  <si>
    <t>093-945-4241</t>
  </si>
  <si>
    <t>Kawisara@mfec.co.th</t>
  </si>
  <si>
    <t>02687</t>
  </si>
  <si>
    <t>Narutaya</t>
  </si>
  <si>
    <t>Somsirikul</t>
  </si>
  <si>
    <t>นฤตยา</t>
  </si>
  <si>
    <t>โสมศิริกุล</t>
  </si>
  <si>
    <t>090-919-2912</t>
  </si>
  <si>
    <t>Narutaya@mfec.co.th</t>
  </si>
  <si>
    <t>02688</t>
  </si>
  <si>
    <t>Attawoot</t>
  </si>
  <si>
    <t>Nualnim</t>
  </si>
  <si>
    <t>นวลนิ่ม</t>
  </si>
  <si>
    <t>คุณตั้น</t>
  </si>
  <si>
    <t>3129900073367</t>
  </si>
  <si>
    <t>063-590-5558</t>
  </si>
  <si>
    <t>Attawoot@mfec.co.th</t>
  </si>
  <si>
    <t>02689</t>
  </si>
  <si>
    <t>Kittiphot</t>
  </si>
  <si>
    <t>Wongwiwatkit</t>
  </si>
  <si>
    <t>กิตติพจน์</t>
  </si>
  <si>
    <t>คุณทอมมี่</t>
  </si>
  <si>
    <t>095-395-9949</t>
  </si>
  <si>
    <t>Kittiphot@mfec.co.th</t>
  </si>
  <si>
    <t>02690</t>
  </si>
  <si>
    <t>Yotsarun</t>
  </si>
  <si>
    <t>Denwiriya-olarn</t>
  </si>
  <si>
    <t>ยศสรัล</t>
  </si>
  <si>
    <t>เด่นวิริยะโอฬาร</t>
  </si>
  <si>
    <t>คุณเชน</t>
  </si>
  <si>
    <t>Product Specialist</t>
  </si>
  <si>
    <t>1101401666105</t>
  </si>
  <si>
    <t>098-269-8759</t>
  </si>
  <si>
    <t>Yotsarun@mfec.co.th</t>
  </si>
  <si>
    <t>02691</t>
  </si>
  <si>
    <t>Ninaht</t>
  </si>
  <si>
    <t>Maruton</t>
  </si>
  <si>
    <t>นินาท</t>
  </si>
  <si>
    <t>มรุตัณฑ์</t>
  </si>
  <si>
    <t>084-016-4265</t>
  </si>
  <si>
    <t>Ninaht@mfec.co.th</t>
  </si>
  <si>
    <t>02692</t>
  </si>
  <si>
    <t>Santhep</t>
  </si>
  <si>
    <t>Gambir</t>
  </si>
  <si>
    <t>สันต์เทพ</t>
  </si>
  <si>
    <t>กัมบีร์</t>
  </si>
  <si>
    <t>Digital Marketing</t>
  </si>
  <si>
    <t>089-766-3632</t>
  </si>
  <si>
    <t>Santhep@mfec.co.th</t>
  </si>
  <si>
    <t>02693</t>
  </si>
  <si>
    <t>Jiraporn_b@mfec.co.th</t>
  </si>
  <si>
    <t>02694</t>
  </si>
  <si>
    <t>Laosuksri</t>
  </si>
  <si>
    <t>เลาสุขศรี</t>
  </si>
  <si>
    <t>คุณแป๋ม</t>
  </si>
  <si>
    <t>1659900569841</t>
  </si>
  <si>
    <t>097-097-9991</t>
  </si>
  <si>
    <t>Chalida_l@mfec.co.th</t>
  </si>
  <si>
    <t>02695</t>
  </si>
  <si>
    <t>Peamsrisuk</t>
  </si>
  <si>
    <t>เปี่ยมศรีสุข</t>
  </si>
  <si>
    <t>061-823-4651</t>
  </si>
  <si>
    <t>Jutarat@mfec.co.th</t>
  </si>
  <si>
    <t>Arthit</t>
  </si>
  <si>
    <t>Aunkeaw</t>
  </si>
  <si>
    <t>02907</t>
  </si>
  <si>
    <t>อุ่นแก้ว</t>
  </si>
  <si>
    <t>Senior Cloud Developer Engineer</t>
  </si>
  <si>
    <t>1100400668723</t>
  </si>
  <si>
    <t>087-546-5789</t>
  </si>
  <si>
    <t>02697</t>
  </si>
  <si>
    <t>Nathapat</t>
  </si>
  <si>
    <t>Woraprasertsilp</t>
  </si>
  <si>
    <t>ณัฐภัทร</t>
  </si>
  <si>
    <t>วรประเสริฐศิลป์</t>
  </si>
  <si>
    <t>คุณบุ๊ค</t>
  </si>
  <si>
    <t>1100800846998</t>
  </si>
  <si>
    <t>084-469-1665</t>
  </si>
  <si>
    <t>Nathapat@mfec.co.th</t>
  </si>
  <si>
    <t>Aekkphol</t>
  </si>
  <si>
    <t>Pobsuknirundorn</t>
  </si>
  <si>
    <t>เอกพล</t>
  </si>
  <si>
    <t>พบสุขนิรันดร</t>
  </si>
  <si>
    <t>คุณท็อป</t>
  </si>
  <si>
    <t>1100701213601</t>
  </si>
  <si>
    <t>084-915-6002</t>
  </si>
  <si>
    <t>Aekkphol@mfec.co.th</t>
  </si>
  <si>
    <t>02699</t>
  </si>
  <si>
    <t>Yothin</t>
  </si>
  <si>
    <t>Jetiyanon</t>
  </si>
  <si>
    <t>เจติยานนท์</t>
  </si>
  <si>
    <t>2300100023812</t>
  </si>
  <si>
    <t>083-953-6109</t>
  </si>
  <si>
    <t>Yothin@mfec.co.th</t>
  </si>
  <si>
    <t>02700</t>
  </si>
  <si>
    <t>Krishna</t>
  </si>
  <si>
    <t>Meephag</t>
  </si>
  <si>
    <t>กฤษณะ</t>
  </si>
  <si>
    <t>มีฟัก</t>
  </si>
  <si>
    <t>UX/UI Designer</t>
  </si>
  <si>
    <t>1539900175615</t>
  </si>
  <si>
    <t>061-010-6677</t>
  </si>
  <si>
    <t>Krishna@mfec.co.th</t>
  </si>
  <si>
    <t>02701</t>
  </si>
  <si>
    <t>02702</t>
  </si>
  <si>
    <t>Pitaks</t>
  </si>
  <si>
    <t>Klinthong</t>
  </si>
  <si>
    <t>กลิ่นทอง</t>
  </si>
  <si>
    <t>คุณทูล</t>
  </si>
  <si>
    <t>Open Source Technology</t>
  </si>
  <si>
    <t>092-283-5052</t>
  </si>
  <si>
    <t>Pitaks@mfec.co.th</t>
  </si>
  <si>
    <t>02703</t>
  </si>
  <si>
    <t>Akarawattanawitaya</t>
  </si>
  <si>
    <t>ธีระวัฒน์</t>
  </si>
  <si>
    <t>อัครวัฒนวิทยา</t>
  </si>
  <si>
    <t>IT Service Engineer</t>
  </si>
  <si>
    <t>1219900065201</t>
  </si>
  <si>
    <t>089-042-2808</t>
  </si>
  <si>
    <t>Teerawat_a@mfec.co.th</t>
  </si>
  <si>
    <t>02704</t>
  </si>
  <si>
    <t>Sorrapon</t>
  </si>
  <si>
    <t>Tawararat</t>
  </si>
  <si>
    <t>สรพล</t>
  </si>
  <si>
    <t>ตวรรัตน์</t>
  </si>
  <si>
    <t>3260400418706</t>
  </si>
  <si>
    <t>086-393-6755</t>
  </si>
  <si>
    <t>Sorrapon@mfec.co.th</t>
  </si>
  <si>
    <t>02705</t>
  </si>
  <si>
    <t>Luengsakoontai</t>
  </si>
  <si>
    <t>คุณเมชิน</t>
  </si>
  <si>
    <t>098-829-2954</t>
  </si>
  <si>
    <t>Suchada@mfec.co.th</t>
  </si>
  <si>
    <t>02706</t>
  </si>
  <si>
    <t>Aoythip</t>
  </si>
  <si>
    <t>สุวัฒชัย</t>
  </si>
  <si>
    <t>อ้อยทิพย์</t>
  </si>
  <si>
    <t>คุณแบงก์</t>
  </si>
  <si>
    <t>090-008-4296</t>
  </si>
  <si>
    <t>Suwatchai_a@mfec.co.th</t>
  </si>
  <si>
    <t>02707</t>
  </si>
  <si>
    <t>Premthip</t>
  </si>
  <si>
    <t>Yaowapatsiri</t>
  </si>
  <si>
    <t>เปรมทิพย์</t>
  </si>
  <si>
    <t>เยาวภัทรศิริ</t>
  </si>
  <si>
    <t>086-319-8349</t>
  </si>
  <si>
    <t>Premthip@mfec.co.th</t>
  </si>
  <si>
    <t>02708</t>
  </si>
  <si>
    <t>Tanyapas</t>
  </si>
  <si>
    <t>Panwarasin</t>
  </si>
  <si>
    <t>ธันยพัศช์</t>
  </si>
  <si>
    <t>พันวราสิน</t>
  </si>
  <si>
    <t>คุณหาญ</t>
  </si>
  <si>
    <t>085-254-5699</t>
  </si>
  <si>
    <t>Tanyapas@mfec.co.th</t>
  </si>
  <si>
    <t>02709</t>
  </si>
  <si>
    <t>Nattakorn</t>
  </si>
  <si>
    <t>Sanpabopit</t>
  </si>
  <si>
    <t>สรรพบพิตร</t>
  </si>
  <si>
    <t>Cloud Developer Engineer</t>
  </si>
  <si>
    <t>084-697-2500</t>
  </si>
  <si>
    <t>Nattakorn@mfec.co.th</t>
  </si>
  <si>
    <t>02710</t>
  </si>
  <si>
    <t>3100500176292</t>
  </si>
  <si>
    <t>Arisara@mfec.co.th</t>
  </si>
  <si>
    <t>02711</t>
  </si>
  <si>
    <t>Jintasunthorn-urai</t>
  </si>
  <si>
    <t>จินตสุนทรอุไร</t>
  </si>
  <si>
    <t>086-083-8443</t>
  </si>
  <si>
    <t>Noppadol_j@mfec.co.th</t>
  </si>
  <si>
    <t>02712</t>
  </si>
  <si>
    <t>Mayura</t>
  </si>
  <si>
    <t>พชรพล</t>
  </si>
  <si>
    <t>มยุรา</t>
  </si>
  <si>
    <t>คุณโอ๊ด</t>
  </si>
  <si>
    <t>1100701780450</t>
  </si>
  <si>
    <t>086-625-6761</t>
  </si>
  <si>
    <t>Pacharapol_m@mfec.co.th</t>
  </si>
  <si>
    <t>02713</t>
  </si>
  <si>
    <t>Khampong</t>
  </si>
  <si>
    <t>คำผ่อง</t>
  </si>
  <si>
    <t>คุณอาท</t>
  </si>
  <si>
    <t>1710500264149</t>
  </si>
  <si>
    <t>086-178-6654</t>
  </si>
  <si>
    <t>Atip_k@mfec.co.th</t>
  </si>
  <si>
    <t>Puangpeth</t>
  </si>
  <si>
    <t>Charoenpol</t>
  </si>
  <si>
    <t>เจริญผล</t>
  </si>
  <si>
    <t>1740300075571</t>
  </si>
  <si>
    <t>082-639-9223</t>
  </si>
  <si>
    <t>02715</t>
  </si>
  <si>
    <t>Keawsopa</t>
  </si>
  <si>
    <t>แก้วโสภา</t>
  </si>
  <si>
    <t>1411400116206</t>
  </si>
  <si>
    <t>0821549979</t>
  </si>
  <si>
    <t>0831549979</t>
  </si>
  <si>
    <t>Sarunyoo_k@mfec.co.th</t>
  </si>
  <si>
    <t>02716</t>
  </si>
  <si>
    <t>Ploy</t>
  </si>
  <si>
    <t>Tunpennapa</t>
  </si>
  <si>
    <t>พลอย</t>
  </si>
  <si>
    <t>ตันเพ็ญนภา</t>
  </si>
  <si>
    <t>Legal Officer</t>
  </si>
  <si>
    <t>02-821-7803</t>
  </si>
  <si>
    <t>084-944-9711</t>
  </si>
  <si>
    <t>Ploy@mfec.co.th</t>
  </si>
  <si>
    <t>Muhammatsukri</t>
  </si>
  <si>
    <t>Tree</t>
  </si>
  <si>
    <t>มูฮัมหมัดสุกรี</t>
  </si>
  <si>
    <t>ตรี</t>
  </si>
  <si>
    <t>คุณยี</t>
  </si>
  <si>
    <t>1959900282922</t>
  </si>
  <si>
    <t>082-820-3495</t>
  </si>
  <si>
    <t>02718</t>
  </si>
  <si>
    <t>Chakkrapan</t>
  </si>
  <si>
    <t>Chaloemrod</t>
  </si>
  <si>
    <t>เฉลิมโรจน์</t>
  </si>
  <si>
    <t>1239900212572</t>
  </si>
  <si>
    <t>086-819-5075</t>
  </si>
  <si>
    <t>Chakkrapan@mfec.co.th</t>
  </si>
  <si>
    <t>02719</t>
  </si>
  <si>
    <t>Chayud</t>
  </si>
  <si>
    <t>Kerdsaksit</t>
  </si>
  <si>
    <t>ชยุตร์</t>
  </si>
  <si>
    <t>เกิดศักดิ์สิทธิ์</t>
  </si>
  <si>
    <t>Software Defined Development</t>
  </si>
  <si>
    <t>1229900618889</t>
  </si>
  <si>
    <t>081-177-8787</t>
  </si>
  <si>
    <t>Chayud@mfec.co.th</t>
  </si>
  <si>
    <t>02720</t>
  </si>
  <si>
    <t>Charinyarat</t>
  </si>
  <si>
    <t>Kerdchuen</t>
  </si>
  <si>
    <t>จริญญารัตน์</t>
  </si>
  <si>
    <t>เกิดชื่น</t>
  </si>
  <si>
    <t>คุณฟิล์ม</t>
  </si>
  <si>
    <t>1100701972073</t>
  </si>
  <si>
    <t>088-017-5863</t>
  </si>
  <si>
    <t>Charinyarat@mfec.co.th</t>
  </si>
  <si>
    <t>02721</t>
  </si>
  <si>
    <t>Chom-in</t>
  </si>
  <si>
    <t>จอมอินทร์</t>
  </si>
  <si>
    <t>081-925-3442</t>
  </si>
  <si>
    <t>Patcharee@mfec.co.th</t>
  </si>
  <si>
    <t>02722</t>
  </si>
  <si>
    <t>Methinee</t>
  </si>
  <si>
    <t>Naksawasd</t>
  </si>
  <si>
    <t>นาคสวัสดิ์</t>
  </si>
  <si>
    <t>1100200420043</t>
  </si>
  <si>
    <t>097-138-6367</t>
  </si>
  <si>
    <t>Methinee@mfec.co.th</t>
  </si>
  <si>
    <t>02723</t>
  </si>
  <si>
    <t>Ploynunyamon</t>
  </si>
  <si>
    <t>Piangkhokkruat</t>
  </si>
  <si>
    <t>พลอยนัญมน</t>
  </si>
  <si>
    <t>เพียงโคกกรวด</t>
  </si>
  <si>
    <t>099-294-6441</t>
  </si>
  <si>
    <t>Ploynunyamon@mfec.co.th</t>
  </si>
  <si>
    <t>02724</t>
  </si>
  <si>
    <t>Chiangpian</t>
  </si>
  <si>
    <t>เชียงเพียร</t>
  </si>
  <si>
    <t>คุณฮอลล์</t>
  </si>
  <si>
    <t>1209900126846</t>
  </si>
  <si>
    <t>087-608-3213</t>
  </si>
  <si>
    <t>Warisara_c@mfec.co.th</t>
  </si>
  <si>
    <t>02725</t>
  </si>
  <si>
    <t>Patchanida</t>
  </si>
  <si>
    <t>Kittipongpattana</t>
  </si>
  <si>
    <t>พัชนิดา</t>
  </si>
  <si>
    <t>กิตติพงษ์พัฒนา</t>
  </si>
  <si>
    <t>091-747-6604</t>
  </si>
  <si>
    <t>Patchanida@mfec.co.th</t>
  </si>
  <si>
    <t>02726</t>
  </si>
  <si>
    <t>Chawwalit</t>
  </si>
  <si>
    <t>Faijareon</t>
  </si>
  <si>
    <t>ชวลิต</t>
  </si>
  <si>
    <t>ฝ้ายเจริญ</t>
  </si>
  <si>
    <t>087-134-6532</t>
  </si>
  <si>
    <t>Chawwalit@mfec.co.th</t>
  </si>
  <si>
    <t>02727</t>
  </si>
  <si>
    <t>Pornrat</t>
  </si>
  <si>
    <t>พรรัตน์</t>
  </si>
  <si>
    <t>คุณด้าย</t>
  </si>
  <si>
    <t>1101500726386</t>
  </si>
  <si>
    <t>089-569-7854</t>
  </si>
  <si>
    <t>Pornrat@mfec.co.th</t>
  </si>
  <si>
    <t>02728</t>
  </si>
  <si>
    <t>Siraroj</t>
  </si>
  <si>
    <t>Aphatha</t>
  </si>
  <si>
    <t>ศิรโรจน์</t>
  </si>
  <si>
    <t>อพาธา</t>
  </si>
  <si>
    <t>1100701949608</t>
  </si>
  <si>
    <t>081-113-8057</t>
  </si>
  <si>
    <t>Siraroj@mfec.co.th</t>
  </si>
  <si>
    <t>02729</t>
  </si>
  <si>
    <t>Taksaporn</t>
  </si>
  <si>
    <t>Seangkhieo</t>
  </si>
  <si>
    <t>ทักษภร</t>
  </si>
  <si>
    <t>แสงเขียว</t>
  </si>
  <si>
    <t>1390300007910</t>
  </si>
  <si>
    <t>085-944-3466</t>
  </si>
  <si>
    <t>Taksaporn@mfec.co.th</t>
  </si>
  <si>
    <t>Kanitthar</t>
  </si>
  <si>
    <t>Kotphan</t>
  </si>
  <si>
    <t>กนิษฐา</t>
  </si>
  <si>
    <t>โคตรพันธ์</t>
  </si>
  <si>
    <t>5341000010960</t>
  </si>
  <si>
    <t>083-001-4654</t>
  </si>
  <si>
    <t>02731</t>
  </si>
  <si>
    <t>Suchansinee</t>
  </si>
  <si>
    <t>Lipikaporn</t>
  </si>
  <si>
    <t>สุชัณสินี</t>
  </si>
  <si>
    <t>ลิปิกาพร</t>
  </si>
  <si>
    <t>1100801027095</t>
  </si>
  <si>
    <t>084-526-8680</t>
  </si>
  <si>
    <t>Suchansinee@mfec.co.th</t>
  </si>
  <si>
    <t>02732</t>
  </si>
  <si>
    <t>Nalataporn</t>
  </si>
  <si>
    <t>Boonchit</t>
  </si>
  <si>
    <t>นลัทพร</t>
  </si>
  <si>
    <t>บุญชิต</t>
  </si>
  <si>
    <t>1103300135688</t>
  </si>
  <si>
    <t>086-330-5307</t>
  </si>
  <si>
    <t>Nalataporn@mfec.co.th</t>
  </si>
  <si>
    <t>02733</t>
  </si>
  <si>
    <t>Kittitat</t>
  </si>
  <si>
    <t>Manothamsatit</t>
  </si>
  <si>
    <t>กิตติธัช</t>
  </si>
  <si>
    <t>มโนธรรมสถิต</t>
  </si>
  <si>
    <t>1739900471450</t>
  </si>
  <si>
    <t>094-552-8889</t>
  </si>
  <si>
    <t>Kittitat_m@mfec.co.th</t>
  </si>
  <si>
    <t>02734</t>
  </si>
  <si>
    <t>Kanlayarati</t>
  </si>
  <si>
    <t>Trisirimongkol</t>
  </si>
  <si>
    <t>กัลยารติ</t>
  </si>
  <si>
    <t>ตรัยศิริมงคล</t>
  </si>
  <si>
    <t>1100702008041</t>
  </si>
  <si>
    <t>089-784-7339</t>
  </si>
  <si>
    <t>Kanlayarati@mfec.co.th</t>
  </si>
  <si>
    <t>02735</t>
  </si>
  <si>
    <t>Chulaporn</t>
  </si>
  <si>
    <t>Lekchaeng</t>
  </si>
  <si>
    <t>จุฬาภรณ์</t>
  </si>
  <si>
    <t>เหล็กแจ้ง</t>
  </si>
  <si>
    <t>086-380-4463</t>
  </si>
  <si>
    <t>Chulaporn@mfec.co.th</t>
  </si>
  <si>
    <t>02736</t>
  </si>
  <si>
    <t>Thitiwich</t>
  </si>
  <si>
    <t>Worathaset</t>
  </si>
  <si>
    <t>ฐิติวิชญ์</t>
  </si>
  <si>
    <t>วรฐเศรษฐ์</t>
  </si>
  <si>
    <t>คุณแลนด์มาร์ค</t>
  </si>
  <si>
    <t>1103701758180</t>
  </si>
  <si>
    <t>094-945-4789</t>
  </si>
  <si>
    <t>Thitiwich@mfec.co.th</t>
  </si>
  <si>
    <t>02737</t>
  </si>
  <si>
    <t>Porkratok</t>
  </si>
  <si>
    <t>พอกระโทก</t>
  </si>
  <si>
    <t>1200100574188</t>
  </si>
  <si>
    <t>086-829-3334</t>
  </si>
  <si>
    <t>Nattakorn_p@mfec.co.th</t>
  </si>
  <si>
    <t>02738</t>
  </si>
  <si>
    <t>Sunthiti</t>
  </si>
  <si>
    <t>Nakesatid</t>
  </si>
  <si>
    <t>สัณฐิติ</t>
  </si>
  <si>
    <t>นาคีสถิตย์</t>
  </si>
  <si>
    <t>คุณมิน</t>
  </si>
  <si>
    <t>1200900173609</t>
  </si>
  <si>
    <t>085-315-6474</t>
  </si>
  <si>
    <t>Sunthiti@mfec.co.th</t>
  </si>
  <si>
    <t>02739</t>
  </si>
  <si>
    <t>Kewmar</t>
  </si>
  <si>
    <t>แก้วมา</t>
  </si>
  <si>
    <t>1199600143827</t>
  </si>
  <si>
    <t>064-207-5666</t>
  </si>
  <si>
    <t>Janejira_k@mfec.co.th</t>
  </si>
  <si>
    <t>02740</t>
  </si>
  <si>
    <t>Prakarn</t>
  </si>
  <si>
    <t>Samronglun</t>
  </si>
  <si>
    <t>ปราการณ์</t>
  </si>
  <si>
    <t>สำโรงลุน</t>
  </si>
  <si>
    <t>คุณฟีฟ่า</t>
  </si>
  <si>
    <t>1110300131566</t>
  </si>
  <si>
    <t>092-278-1398</t>
  </si>
  <si>
    <t>Prakarn@mfec.co.th</t>
  </si>
  <si>
    <t>02741</t>
  </si>
  <si>
    <t>Pongphon</t>
  </si>
  <si>
    <t>Butnan</t>
  </si>
  <si>
    <t>บุตรหนัน</t>
  </si>
  <si>
    <t>1270100021464</t>
  </si>
  <si>
    <t>092-472-6163</t>
  </si>
  <si>
    <t>Pongphon@mfec.co.th</t>
  </si>
  <si>
    <t>02742</t>
  </si>
  <si>
    <t>Rakchon</t>
  </si>
  <si>
    <t>Noipathom</t>
  </si>
  <si>
    <t>รักษ์ชนม์</t>
  </si>
  <si>
    <t>น้อยประถม</t>
  </si>
  <si>
    <t>คุณหรั่ง</t>
  </si>
  <si>
    <t>1209600181400</t>
  </si>
  <si>
    <t>083-588-5289</t>
  </si>
  <si>
    <t>Rakchon@mfec.co.th</t>
  </si>
  <si>
    <t>Pengkun</t>
  </si>
  <si>
    <t>เพ็งขันธ์</t>
  </si>
  <si>
    <t>คุณเม่น</t>
  </si>
  <si>
    <t>1209900125530</t>
  </si>
  <si>
    <t>087-600-7049</t>
  </si>
  <si>
    <t>02744</t>
  </si>
  <si>
    <t>Sattra</t>
  </si>
  <si>
    <t>Phosri</t>
  </si>
  <si>
    <t>ศาสตรา</t>
  </si>
  <si>
    <t>โพธิ์ศรี</t>
  </si>
  <si>
    <t>1320900232621</t>
  </si>
  <si>
    <t>087-486-9014</t>
  </si>
  <si>
    <t>Sattra@mfec.co.th</t>
  </si>
  <si>
    <t>02745</t>
  </si>
  <si>
    <t>Bulaporn</t>
  </si>
  <si>
    <t>Phiunual</t>
  </si>
  <si>
    <t>บุลพร</t>
  </si>
  <si>
    <t>ผิวนวล</t>
  </si>
  <si>
    <t>Assistant to Company Secretary</t>
  </si>
  <si>
    <t>1600100556143</t>
  </si>
  <si>
    <t>02-821-7805</t>
  </si>
  <si>
    <t>065-095-9351</t>
  </si>
  <si>
    <t>Bulaporn@mfec.co.th</t>
  </si>
  <si>
    <t>02746</t>
  </si>
  <si>
    <t>Supannika</t>
  </si>
  <si>
    <t>Pattanodom</t>
  </si>
  <si>
    <t>สุพรรณิกา</t>
  </si>
  <si>
    <t>พัฒโนดม</t>
  </si>
  <si>
    <t>1509901148301</t>
  </si>
  <si>
    <t>082-241-4131</t>
  </si>
  <si>
    <t>Supannika@mfec.co.th</t>
  </si>
  <si>
    <t>02747</t>
  </si>
  <si>
    <t>Pongam</t>
  </si>
  <si>
    <t>087-503-4410</t>
  </si>
  <si>
    <t>Thanawat_po@mfec.co.th</t>
  </si>
  <si>
    <t>02748</t>
  </si>
  <si>
    <t>Narawich</t>
  </si>
  <si>
    <t>Homchuen</t>
  </si>
  <si>
    <t>นราวิชญ์</t>
  </si>
  <si>
    <t>หอมชื่น</t>
  </si>
  <si>
    <t>1200900091131</t>
  </si>
  <si>
    <t>099-802-2562</t>
  </si>
  <si>
    <t>Narawich@mfec.co.th</t>
  </si>
  <si>
    <t>02750</t>
  </si>
  <si>
    <t>Saranya</t>
  </si>
  <si>
    <t>Buhsabun</t>
  </si>
  <si>
    <t>ศรัณยา</t>
  </si>
  <si>
    <t>บุษบรรณ์</t>
  </si>
  <si>
    <t>คุณลูกหว้า</t>
  </si>
  <si>
    <t>1103701678208</t>
  </si>
  <si>
    <t>081-152-8355</t>
  </si>
  <si>
    <t>Saranya@mfec.co.th</t>
  </si>
  <si>
    <t>02751</t>
  </si>
  <si>
    <t>Pidchaporn</t>
  </si>
  <si>
    <t>Jaisue</t>
  </si>
  <si>
    <t>พิชชาพร</t>
  </si>
  <si>
    <t>ใจซื่อ</t>
  </si>
  <si>
    <t>คุณแก้มแหม่ม</t>
  </si>
  <si>
    <t>088-564-6464</t>
  </si>
  <si>
    <t>Pidchaporn@mfec.co.th</t>
  </si>
  <si>
    <t>02752</t>
  </si>
  <si>
    <t>Tangrotjanakhajorn</t>
  </si>
  <si>
    <t>ปวินทร์</t>
  </si>
  <si>
    <t>ตั้งโรจนขจร</t>
  </si>
  <si>
    <t>1909800800280</t>
  </si>
  <si>
    <t>090-074-2512</t>
  </si>
  <si>
    <t>Pawin_t@mfec.co.th</t>
  </si>
  <si>
    <t>02753</t>
  </si>
  <si>
    <t>Siwapon</t>
  </si>
  <si>
    <t>Srifa</t>
  </si>
  <si>
    <t>ศิวพล</t>
  </si>
  <si>
    <t>ศรีฟ้า</t>
  </si>
  <si>
    <t>คุณเกี้ยว</t>
  </si>
  <si>
    <t>081-666-7701</t>
  </si>
  <si>
    <t>Siwapon@mfec.co.th</t>
  </si>
  <si>
    <t>02754</t>
  </si>
  <si>
    <t>Chanwit</t>
  </si>
  <si>
    <t>Loakhajorn</t>
  </si>
  <si>
    <t>ชาญวิทย์</t>
  </si>
  <si>
    <t>098-831-9832</t>
  </si>
  <si>
    <t>Chanwit_l@mfec.co.th</t>
  </si>
  <si>
    <t>02755</t>
  </si>
  <si>
    <t>Wongkasetchai</t>
  </si>
  <si>
    <t>วงศ์เกษตรชัย</t>
  </si>
  <si>
    <t>1102002091771</t>
  </si>
  <si>
    <t>085-189-1464</t>
  </si>
  <si>
    <t>Panuwat_w@mfec.co.th</t>
  </si>
  <si>
    <t>02756</t>
  </si>
  <si>
    <t>Nuengruethai</t>
  </si>
  <si>
    <t>Tharaksa</t>
  </si>
  <si>
    <t>หนึ่งฤทัย</t>
  </si>
  <si>
    <t>ทารักษา</t>
  </si>
  <si>
    <t>คุณหนึ่งเดียว</t>
  </si>
  <si>
    <t>083-020-5912</t>
  </si>
  <si>
    <t>Nuengruethai@mfec.co.th</t>
  </si>
  <si>
    <t>02757</t>
  </si>
  <si>
    <t>Nareerat</t>
  </si>
  <si>
    <t>Promsa</t>
  </si>
  <si>
    <t>นารีรัตน์</t>
  </si>
  <si>
    <t>พรมสา</t>
  </si>
  <si>
    <t>087-360-9380</t>
  </si>
  <si>
    <t>Nareerat@mfec.co.th</t>
  </si>
  <si>
    <t>Panjarath</t>
  </si>
  <si>
    <t>Somabut</t>
  </si>
  <si>
    <t>ปัญจรัตน์</t>
  </si>
  <si>
    <t>โสมาบุตร</t>
  </si>
  <si>
    <t>1411600148683</t>
  </si>
  <si>
    <t>082-521-5143</t>
  </si>
  <si>
    <t>02759</t>
  </si>
  <si>
    <t>Ratanakot</t>
  </si>
  <si>
    <t>รัตนโกศ</t>
  </si>
  <si>
    <t>1103701677651</t>
  </si>
  <si>
    <t>064-347-7788</t>
  </si>
  <si>
    <t>Maytinee_r@mfec.co.th</t>
  </si>
  <si>
    <t>02760</t>
  </si>
  <si>
    <t>Supachok</t>
  </si>
  <si>
    <t>Chookliang</t>
  </si>
  <si>
    <t>ศุภโชค</t>
  </si>
  <si>
    <t>ชูเกลี้ยง</t>
  </si>
  <si>
    <t>062-742-1742</t>
  </si>
  <si>
    <t>Supachok@mfec.co.th</t>
  </si>
  <si>
    <t>Pitchaporn</t>
  </si>
  <si>
    <t>Lertlaksanaporn</t>
  </si>
  <si>
    <t>เลิศลักษณาพร</t>
  </si>
  <si>
    <t>1100800951881</t>
  </si>
  <si>
    <t>086-377-0388</t>
  </si>
  <si>
    <t>02763</t>
  </si>
  <si>
    <t>Sukkon</t>
  </si>
  <si>
    <t>สุขก้อน</t>
  </si>
  <si>
    <t>UI Developer</t>
  </si>
  <si>
    <t>1129700047013</t>
  </si>
  <si>
    <t>091-118-5413</t>
  </si>
  <si>
    <t>Suthida_s@mfec.co.th</t>
  </si>
  <si>
    <t>02765</t>
  </si>
  <si>
    <t>Arachaphorn</t>
  </si>
  <si>
    <t>Jantarapanidchakul</t>
  </si>
  <si>
    <t>อรัชพร</t>
  </si>
  <si>
    <t>จันทรพาณิชกุล</t>
  </si>
  <si>
    <t>คุณอรัช</t>
  </si>
  <si>
    <t>1730200257317</t>
  </si>
  <si>
    <t>087-160-4121</t>
  </si>
  <si>
    <t>Arachaphorn@mfec.co.th</t>
  </si>
  <si>
    <t>02766</t>
  </si>
  <si>
    <t>Nookaew</t>
  </si>
  <si>
    <t>คุณบ๊ะ</t>
  </si>
  <si>
    <t>096-404-6298</t>
  </si>
  <si>
    <t>Kanjana_n@mfec.co.th</t>
  </si>
  <si>
    <t>02767</t>
  </si>
  <si>
    <t>Laemprasert</t>
  </si>
  <si>
    <t>แหลมประเสริฐ</t>
  </si>
  <si>
    <t>คุณซีวิว</t>
  </si>
  <si>
    <t>089-228-8599</t>
  </si>
  <si>
    <t>Patchanida_l@mfec.co.th</t>
  </si>
  <si>
    <t>02768</t>
  </si>
  <si>
    <t>Phanomphon</t>
  </si>
  <si>
    <t>Yotchon</t>
  </si>
  <si>
    <t>พนมพร</t>
  </si>
  <si>
    <t>ยอดชล</t>
  </si>
  <si>
    <t>1849800110641</t>
  </si>
  <si>
    <t>084-103-5183</t>
  </si>
  <si>
    <t>Phanomphon@mfec.co.th</t>
  </si>
  <si>
    <t>02769</t>
  </si>
  <si>
    <t>064-970-0053</t>
  </si>
  <si>
    <t>Bodin_s@mfec.co.th</t>
  </si>
  <si>
    <t>085-191-9969</t>
  </si>
  <si>
    <t>02771</t>
  </si>
  <si>
    <t>Nawara</t>
  </si>
  <si>
    <t>Lersiripong</t>
  </si>
  <si>
    <t>ณวรา</t>
  </si>
  <si>
    <t>เลอศิริพงศ์</t>
  </si>
  <si>
    <t>1101700154823</t>
  </si>
  <si>
    <t>082-011-2187</t>
  </si>
  <si>
    <t>Nawara@mfec.co.th</t>
  </si>
  <si>
    <t>02772</t>
  </si>
  <si>
    <t>Naphasorn</t>
  </si>
  <si>
    <t>Wiriyaphong</t>
  </si>
  <si>
    <t>นภสร</t>
  </si>
  <si>
    <t>วิริยะพงษ์</t>
  </si>
  <si>
    <t>099-842-4264</t>
  </si>
  <si>
    <t>Naphasorn@mfec.co.th</t>
  </si>
  <si>
    <t>02773</t>
  </si>
  <si>
    <t>Boonchai</t>
  </si>
  <si>
    <t>Wongpairin</t>
  </si>
  <si>
    <t>บุญชัย</t>
  </si>
  <si>
    <t>วงค์ไพรินทร์</t>
  </si>
  <si>
    <t>คุณใช้</t>
  </si>
  <si>
    <t>080-941-4549</t>
  </si>
  <si>
    <t>Boonchai@mfec.co.th</t>
  </si>
  <si>
    <t>Waleerat</t>
  </si>
  <si>
    <t>Pongpichate</t>
  </si>
  <si>
    <t>วลีรัตน์</t>
  </si>
  <si>
    <t>3100100443188</t>
  </si>
  <si>
    <t>086-563-1381</t>
  </si>
  <si>
    <t>02775</t>
  </si>
  <si>
    <t>Teerachai</t>
  </si>
  <si>
    <t>Witchudakornkul</t>
  </si>
  <si>
    <t>ธีรชัย</t>
  </si>
  <si>
    <t>วิชชุดากรกุล</t>
  </si>
  <si>
    <t>089-123-6670</t>
  </si>
  <si>
    <t>Teerachai@mfec.co.th</t>
  </si>
  <si>
    <t>02776</t>
  </si>
  <si>
    <t>Wirunsiree</t>
  </si>
  <si>
    <t>Permkwakao</t>
  </si>
  <si>
    <t>วิรัลสิรี</t>
  </si>
  <si>
    <t>เพิ่มกว่าเก่า</t>
  </si>
  <si>
    <t>1102002231068</t>
  </si>
  <si>
    <t>081-917-3688</t>
  </si>
  <si>
    <t>Wirunsiree@mfec.co.th</t>
  </si>
  <si>
    <t>02777</t>
  </si>
  <si>
    <t>Sirithep</t>
  </si>
  <si>
    <t>Kaewwichit</t>
  </si>
  <si>
    <t>ศิริเทพ</t>
  </si>
  <si>
    <t>แก้ววิชิต</t>
  </si>
  <si>
    <t>1729900301546</t>
  </si>
  <si>
    <t>088-225-2722</t>
  </si>
  <si>
    <t>Sirithep@mfec.co.th</t>
  </si>
  <si>
    <t>02778</t>
  </si>
  <si>
    <t>Aree</t>
  </si>
  <si>
    <t>Norramard</t>
  </si>
  <si>
    <t>อารีย์</t>
  </si>
  <si>
    <t>นรมาตร</t>
  </si>
  <si>
    <t>1103700494464</t>
  </si>
  <si>
    <t>080-585-7019</t>
  </si>
  <si>
    <t>Aree@mfec.co.th</t>
  </si>
  <si>
    <t>02779</t>
  </si>
  <si>
    <t>Phuriwat</t>
  </si>
  <si>
    <t>Tanmor</t>
  </si>
  <si>
    <t>ภูริวัฒ</t>
  </si>
  <si>
    <t>ธัญหมอ</t>
  </si>
  <si>
    <t>093-262-7070</t>
  </si>
  <si>
    <t>Phuriwat@mfec.co.th</t>
  </si>
  <si>
    <t>02780</t>
  </si>
  <si>
    <t>Tanakon</t>
  </si>
  <si>
    <t>1659900440431</t>
  </si>
  <si>
    <t>064-532-2264</t>
  </si>
  <si>
    <t>Tanakon@mfec.co.th</t>
  </si>
  <si>
    <t>02781</t>
  </si>
  <si>
    <t>Noiphlai</t>
  </si>
  <si>
    <t>น้อยพลัย</t>
  </si>
  <si>
    <t>คุณนาย</t>
  </si>
  <si>
    <t>2119700000635</t>
  </si>
  <si>
    <t>081-661-5919</t>
  </si>
  <si>
    <t>Yuttana_n@mfec.co.th</t>
  </si>
  <si>
    <t>02782</t>
  </si>
  <si>
    <t>Isara</t>
  </si>
  <si>
    <t>Amnoyejittilert</t>
  </si>
  <si>
    <t>อิสระ</t>
  </si>
  <si>
    <t>อำนวยจิตติเลิศ</t>
  </si>
  <si>
    <t>1102001858687</t>
  </si>
  <si>
    <t>087-913-3419</t>
  </si>
  <si>
    <t>Isara@mfec.co.th</t>
  </si>
  <si>
    <t>02783</t>
  </si>
  <si>
    <t>Jidsud</t>
  </si>
  <si>
    <t>จิตสุทธิ์</t>
  </si>
  <si>
    <t>1509901155073</t>
  </si>
  <si>
    <t>094-861-6531</t>
  </si>
  <si>
    <t>Nipaporn_j@mfec.co.th</t>
  </si>
  <si>
    <t>02784</t>
  </si>
  <si>
    <t>Pantae</t>
  </si>
  <si>
    <t>อนวัทย์</t>
  </si>
  <si>
    <t>ปันเต</t>
  </si>
  <si>
    <t>3100201315827</t>
  </si>
  <si>
    <t>081-750-4694</t>
  </si>
  <si>
    <t>Anawat_p@mfec.co.th</t>
  </si>
  <si>
    <t>Nantanet</t>
  </si>
  <si>
    <t>Leeponpan</t>
  </si>
  <si>
    <t>นันท์ธเนศ</t>
  </si>
  <si>
    <t>ลี้พ้นพาล</t>
  </si>
  <si>
    <t>คุณเม้ง</t>
  </si>
  <si>
    <t>1100800769471</t>
  </si>
  <si>
    <t>080-966-6908</t>
  </si>
  <si>
    <t>02786</t>
  </si>
  <si>
    <t>Prapon</t>
  </si>
  <si>
    <t>Khongusaha</t>
  </si>
  <si>
    <t>คงอุสาหะ</t>
  </si>
  <si>
    <t>คุณเจม</t>
  </si>
  <si>
    <t>1750200049749</t>
  </si>
  <si>
    <t>088-769-1342</t>
  </si>
  <si>
    <t>Prapon@mfec.co.th</t>
  </si>
  <si>
    <t>02787</t>
  </si>
  <si>
    <t>Chakhonpat</t>
  </si>
  <si>
    <t>Singkhwa</t>
  </si>
  <si>
    <t>ชาครภัทร์</t>
  </si>
  <si>
    <t>สิงห์ขวา</t>
  </si>
  <si>
    <t>089-777-5874</t>
  </si>
  <si>
    <t>Chakhonpat_s@mfec.co.th</t>
  </si>
  <si>
    <t>02788</t>
  </si>
  <si>
    <t>Chompunuch</t>
  </si>
  <si>
    <t>Yongthong</t>
  </si>
  <si>
    <t>ชมภูนุช</t>
  </si>
  <si>
    <t>หยองทอง</t>
  </si>
  <si>
    <t>คุณแต้</t>
  </si>
  <si>
    <t>1710500135055</t>
  </si>
  <si>
    <t>098-745-5936</t>
  </si>
  <si>
    <t>Chompunuch@mfec.co.th</t>
  </si>
  <si>
    <t>02789</t>
  </si>
  <si>
    <t>Songsrivanich</t>
  </si>
  <si>
    <t>ทรงศรีวนิช</t>
  </si>
  <si>
    <t>คุณนัด</t>
  </si>
  <si>
    <t>1103100048714</t>
  </si>
  <si>
    <t>086-984-2545</t>
  </si>
  <si>
    <t>Natthawut_s@mfec.co.th</t>
  </si>
  <si>
    <t>02790</t>
  </si>
  <si>
    <t>Parkpoom</t>
  </si>
  <si>
    <t>Chaimart</t>
  </si>
  <si>
    <t>ไชย์มาต</t>
  </si>
  <si>
    <t>1909800820370</t>
  </si>
  <si>
    <t>02-821-7924</t>
  </si>
  <si>
    <t>082-731-2032</t>
  </si>
  <si>
    <t>Parkpoom@mfec.co.th</t>
  </si>
  <si>
    <t>Narada</t>
  </si>
  <si>
    <t>Manawatanakij</t>
  </si>
  <si>
    <t>นารดา</t>
  </si>
  <si>
    <t>มานะวัฒนากิจ</t>
  </si>
  <si>
    <t>คุณน้ำหอม</t>
  </si>
  <si>
    <t>People Transformation Team Lead</t>
  </si>
  <si>
    <t>1100701561413</t>
  </si>
  <si>
    <t>02-821-7893</t>
  </si>
  <si>
    <t>086-996-9787</t>
  </si>
  <si>
    <t>02792</t>
  </si>
  <si>
    <t>Saiklai</t>
  </si>
  <si>
    <t>ซ้ายคล้าย</t>
  </si>
  <si>
    <t>1103000043290</t>
  </si>
  <si>
    <t>085-678-5645</t>
  </si>
  <si>
    <t>Chanakan_s@mfec.co.th</t>
  </si>
  <si>
    <t>02793</t>
  </si>
  <si>
    <t>Sitthanat</t>
  </si>
  <si>
    <t>Champerat</t>
  </si>
  <si>
    <t>สิทธิ์ธนาฒย์</t>
  </si>
  <si>
    <t>จำปีรัตน์</t>
  </si>
  <si>
    <t>3800800981143</t>
  </si>
  <si>
    <t>081-925-4548</t>
  </si>
  <si>
    <t>Sitthanat@mfec.co.th</t>
  </si>
  <si>
    <t>02794</t>
  </si>
  <si>
    <t>Yuparet</t>
  </si>
  <si>
    <t>Kongpueng</t>
  </si>
  <si>
    <t>คงพึ่ง</t>
  </si>
  <si>
    <t>061-493-3979</t>
  </si>
  <si>
    <t>Yuparet@mfec.co.th</t>
  </si>
  <si>
    <t>02795</t>
  </si>
  <si>
    <t>Chariya</t>
  </si>
  <si>
    <t>Panphim</t>
  </si>
  <si>
    <t>ปานพิมพ์</t>
  </si>
  <si>
    <t>1103700106910</t>
  </si>
  <si>
    <t>098-180-1739</t>
  </si>
  <si>
    <t>Chariya@mfec.co.th</t>
  </si>
  <si>
    <t>02796</t>
  </si>
  <si>
    <t>Suwaluck</t>
  </si>
  <si>
    <t>Sae-thung</t>
  </si>
  <si>
    <t>สุวลักษณ์</t>
  </si>
  <si>
    <t>087-787-9066</t>
  </si>
  <si>
    <t>Suwaluck@mfec.co.th</t>
  </si>
  <si>
    <t>Wisooth</t>
  </si>
  <si>
    <t>Luangsanam</t>
  </si>
  <si>
    <t>วิสูตร</t>
  </si>
  <si>
    <t>หลวงสนาม</t>
  </si>
  <si>
    <t>1101800322485</t>
  </si>
  <si>
    <t>090-995-3551</t>
  </si>
  <si>
    <t>02798</t>
  </si>
  <si>
    <t>Srina</t>
  </si>
  <si>
    <t>ศรีนา</t>
  </si>
  <si>
    <t>1419900111138</t>
  </si>
  <si>
    <t>0634289566</t>
  </si>
  <si>
    <t>Kittisak_sr@mfec.co.th</t>
  </si>
  <si>
    <t>02799</t>
  </si>
  <si>
    <t>Vongsanong</t>
  </si>
  <si>
    <t>วงษ์สนอง</t>
  </si>
  <si>
    <t>1160100461368</t>
  </si>
  <si>
    <t>083-058-4418</t>
  </si>
  <si>
    <t>Thanakorn_v@mfec.co.th</t>
  </si>
  <si>
    <t>02800</t>
  </si>
  <si>
    <t>Nachbhapa</t>
  </si>
  <si>
    <t>ณัชปภา</t>
  </si>
  <si>
    <t>096-359-4991</t>
  </si>
  <si>
    <t>Nachbhapa@mfec.co.th</t>
  </si>
  <si>
    <t>02801</t>
  </si>
  <si>
    <t>Pantamit</t>
  </si>
  <si>
    <t>Boonchoen</t>
  </si>
  <si>
    <t>พันธมิตร</t>
  </si>
  <si>
    <t>บุญเชิญ</t>
  </si>
  <si>
    <t>คุณปุ่ย</t>
  </si>
  <si>
    <t>089-025-7327</t>
  </si>
  <si>
    <t>Pantamit@mfec.co.th</t>
  </si>
  <si>
    <t>02802</t>
  </si>
  <si>
    <t>Auttaporn</t>
  </si>
  <si>
    <t>Thanomkeaw</t>
  </si>
  <si>
    <t>ถนอมแก้ว</t>
  </si>
  <si>
    <t>086-683-5540</t>
  </si>
  <si>
    <t>Auttaporn@mfec.co.th</t>
  </si>
  <si>
    <t>02803</t>
  </si>
  <si>
    <t>Surangruk</t>
  </si>
  <si>
    <t>Boomtorm</t>
  </si>
  <si>
    <t>สุรางค์รักษ์</t>
  </si>
  <si>
    <t>บุญท้วม</t>
  </si>
  <si>
    <t>คุณซาลาเปา</t>
  </si>
  <si>
    <t>1102001337199</t>
  </si>
  <si>
    <t>095-596-6226</t>
  </si>
  <si>
    <t>Surangruk@mfec.co.th</t>
  </si>
  <si>
    <t>02804</t>
  </si>
  <si>
    <t>Jamnongrit</t>
  </si>
  <si>
    <t>จำนงค์ฤทธิ์</t>
  </si>
  <si>
    <t>1709900889926</t>
  </si>
  <si>
    <t>091-725-9427</t>
  </si>
  <si>
    <t>Dararat_j@mfec.co.th</t>
  </si>
  <si>
    <t>02805</t>
  </si>
  <si>
    <t>Tanagon</t>
  </si>
  <si>
    <t>Puraram</t>
  </si>
  <si>
    <t>ปุรารัมย์</t>
  </si>
  <si>
    <t>คุณก้อ</t>
  </si>
  <si>
    <t>080-485-9858</t>
  </si>
  <si>
    <t>Tanagon@mfec.co.th</t>
  </si>
  <si>
    <t>02806</t>
  </si>
  <si>
    <t>Data Analytics Consultant</t>
  </si>
  <si>
    <t>3869900044760</t>
  </si>
  <si>
    <t>Pimsiri_p@mfec.co.th</t>
  </si>
  <si>
    <t>Chief Cyber Security Officer</t>
  </si>
  <si>
    <t>02-821-7855</t>
  </si>
  <si>
    <t>Damrongsak@mfec.co.th</t>
  </si>
  <si>
    <t>02808</t>
  </si>
  <si>
    <t>Angkarn</t>
  </si>
  <si>
    <t>Promwong</t>
  </si>
  <si>
    <t>อังคาร</t>
  </si>
  <si>
    <t>พรมวงศ์</t>
  </si>
  <si>
    <t>คุณร๊อกกี้</t>
  </si>
  <si>
    <t>098-671-7191</t>
  </si>
  <si>
    <t>Angkarn@mfec.co.th</t>
  </si>
  <si>
    <t>02809</t>
  </si>
  <si>
    <t>Pracha</t>
  </si>
  <si>
    <t>Kesornrat</t>
  </si>
  <si>
    <t>ประชา</t>
  </si>
  <si>
    <t>เกษรรัตน์</t>
  </si>
  <si>
    <t>098-013-1236</t>
  </si>
  <si>
    <t>Pracha@mfec.co.th</t>
  </si>
  <si>
    <t>02810</t>
  </si>
  <si>
    <t>Thanakorn_un@mfec.co.th</t>
  </si>
  <si>
    <t>02811</t>
  </si>
  <si>
    <t>Santisuk</t>
  </si>
  <si>
    <t>Kamlangyong</t>
  </si>
  <si>
    <t>สันติสุข</t>
  </si>
  <si>
    <t>กำลังยง</t>
  </si>
  <si>
    <t>1361000230738</t>
  </si>
  <si>
    <t>063-190-1003</t>
  </si>
  <si>
    <t>Santisuk@mfec.co.th</t>
  </si>
  <si>
    <t>Sorot</t>
  </si>
  <si>
    <t>Tiemthaisonk</t>
  </si>
  <si>
    <t>เทียมไธสง</t>
  </si>
  <si>
    <t>061-946-1593</t>
  </si>
  <si>
    <t>Sorot@mfec.co.th</t>
  </si>
  <si>
    <t>02813</t>
  </si>
  <si>
    <t>Ornnicha</t>
  </si>
  <si>
    <t>Kridsadatikarn</t>
  </si>
  <si>
    <t>อรณิชา</t>
  </si>
  <si>
    <t>กฤษดาธิการ</t>
  </si>
  <si>
    <t>คุณอร</t>
  </si>
  <si>
    <t>1100400755821</t>
  </si>
  <si>
    <t>083-065-5693</t>
  </si>
  <si>
    <t>Ornnicha@mfec.co.th</t>
  </si>
  <si>
    <t>Trakulveerasak</t>
  </si>
  <si>
    <t>ตระกูลวีรศักดิ์</t>
  </si>
  <si>
    <t>1101402029907</t>
  </si>
  <si>
    <t>083-017-0199</t>
  </si>
  <si>
    <t>Jiratchai</t>
  </si>
  <si>
    <t>Jaleonwattanasombat</t>
  </si>
  <si>
    <t>จิรัฐชัย</t>
  </si>
  <si>
    <t>เจริญวัฒนสมบัติ</t>
  </si>
  <si>
    <t>1869900239688</t>
  </si>
  <si>
    <t>099-989-0565</t>
  </si>
  <si>
    <t>02816</t>
  </si>
  <si>
    <t>Rodjanasak</t>
  </si>
  <si>
    <t>โรจนศักดิ์</t>
  </si>
  <si>
    <t>คุณปอเช่ย์</t>
  </si>
  <si>
    <t>1509901549608</t>
  </si>
  <si>
    <t>095-591-7855</t>
  </si>
  <si>
    <t>Rodjanasak@mfec.co.th</t>
  </si>
  <si>
    <t>02817</t>
  </si>
  <si>
    <t>Aonauma</t>
  </si>
  <si>
    <t>Changpun</t>
  </si>
  <si>
    <t>อรอุมา</t>
  </si>
  <si>
    <t>ช่างปัน</t>
  </si>
  <si>
    <t>1770600198385</t>
  </si>
  <si>
    <t>086-356-9956</t>
  </si>
  <si>
    <t>Aonauma@mfec.co.th</t>
  </si>
  <si>
    <t>02818</t>
  </si>
  <si>
    <t>Chotpinij</t>
  </si>
  <si>
    <t>โชติพินิจ</t>
  </si>
  <si>
    <t>096-218-2171</t>
  </si>
  <si>
    <t>Pornchai_c@mfec.co.th</t>
  </si>
  <si>
    <t>Sriwiwat</t>
  </si>
  <si>
    <t>Yingcharoenthana</t>
  </si>
  <si>
    <t>ศรีวิวัฒน์</t>
  </si>
  <si>
    <t>ยิ่งเจริญธนา</t>
  </si>
  <si>
    <t>Open Source Technology Specialist</t>
  </si>
  <si>
    <t>1759900094206</t>
  </si>
  <si>
    <t>086-605-6995</t>
  </si>
  <si>
    <t>02820</t>
  </si>
  <si>
    <t>Pakeenai</t>
  </si>
  <si>
    <t>Mapol</t>
  </si>
  <si>
    <t>ภาคีนัย</t>
  </si>
  <si>
    <t>มาพล</t>
  </si>
  <si>
    <t>099-821-6041</t>
  </si>
  <si>
    <t>Pakeenai@mfec.co.th</t>
  </si>
  <si>
    <t>02821</t>
  </si>
  <si>
    <t>Mukpradup</t>
  </si>
  <si>
    <t>Kanjanasuporn</t>
  </si>
  <si>
    <t>มุกประดับ</t>
  </si>
  <si>
    <t>กาญจนศุภร</t>
  </si>
  <si>
    <t>1129900130488</t>
  </si>
  <si>
    <t>087-426-5859</t>
  </si>
  <si>
    <t>Mukpradup@mfec.co.th</t>
  </si>
  <si>
    <t>02822</t>
  </si>
  <si>
    <t>Suchapa</t>
  </si>
  <si>
    <t>Deesawat</t>
  </si>
  <si>
    <t>สุชาภา</t>
  </si>
  <si>
    <t>ดีสวัสดิ์</t>
  </si>
  <si>
    <t>081-844-8099</t>
  </si>
  <si>
    <t>Suchapa@mfec.co.th</t>
  </si>
  <si>
    <t>02823</t>
  </si>
  <si>
    <t>Worada</t>
  </si>
  <si>
    <t>Lertpanyapornchai</t>
  </si>
  <si>
    <t>วรดา</t>
  </si>
  <si>
    <t>เลิศปัญญาพรชัย</t>
  </si>
  <si>
    <t>Data Driven Insights Analyst</t>
  </si>
  <si>
    <t>1102002229896</t>
  </si>
  <si>
    <t>081-994-2151</t>
  </si>
  <si>
    <t>Worada@mfec.co.th</t>
  </si>
  <si>
    <t>02824</t>
  </si>
  <si>
    <t>099-129-3355</t>
  </si>
  <si>
    <t>O-larn@mfec.co.th</t>
  </si>
  <si>
    <t>02825</t>
  </si>
  <si>
    <t>Buadee</t>
  </si>
  <si>
    <t>บัวดี</t>
  </si>
  <si>
    <t>1560100254008</t>
  </si>
  <si>
    <t>088-266-5610</t>
  </si>
  <si>
    <t>02826</t>
  </si>
  <si>
    <t>Laokamol</t>
  </si>
  <si>
    <t>เลาห์กมล</t>
  </si>
  <si>
    <t>1100800637701</t>
  </si>
  <si>
    <t>087-801-2123</t>
  </si>
  <si>
    <t>Prasertsak@mfec.co.th</t>
  </si>
  <si>
    <t>02827</t>
  </si>
  <si>
    <t>Wongshalard</t>
  </si>
  <si>
    <t>วงศ์ฉลาด</t>
  </si>
  <si>
    <t>3100904362764</t>
  </si>
  <si>
    <t>089-031-7569</t>
  </si>
  <si>
    <t>Rachan_w@mfec.co.th</t>
  </si>
  <si>
    <t>02828</t>
  </si>
  <si>
    <t>Titirat</t>
  </si>
  <si>
    <t>Saisorn</t>
  </si>
  <si>
    <t>สายศร</t>
  </si>
  <si>
    <t>090-904-0475</t>
  </si>
  <si>
    <t>Titirat@mfec.co.th</t>
  </si>
  <si>
    <t>02829</t>
  </si>
  <si>
    <t>Punn</t>
  </si>
  <si>
    <t>Tantakool</t>
  </si>
  <si>
    <t>ปัณณ์</t>
  </si>
  <si>
    <t>ตันตกูล</t>
  </si>
  <si>
    <t>คุณปัณณ์</t>
  </si>
  <si>
    <t>081-301-2741</t>
  </si>
  <si>
    <t>Punn@mfec.co.th</t>
  </si>
  <si>
    <t>Wetchayan</t>
  </si>
  <si>
    <t>Panrooptao</t>
  </si>
  <si>
    <t>เวชยันต์</t>
  </si>
  <si>
    <t>พันรูปท้าว</t>
  </si>
  <si>
    <t>คุณอเล็กซ์</t>
  </si>
  <si>
    <t>Senior Presales Engineer</t>
  </si>
  <si>
    <t>3401000070264</t>
  </si>
  <si>
    <t>094-469-4956</t>
  </si>
  <si>
    <t>02831</t>
  </si>
  <si>
    <t>Nichanun</t>
  </si>
  <si>
    <t>Pongpattarawit</t>
  </si>
  <si>
    <t>ณิชานันท์</t>
  </si>
  <si>
    <t>พงษ์ภัทระวิทย์</t>
  </si>
  <si>
    <t>คุณลัก</t>
  </si>
  <si>
    <t>085-098-4955</t>
  </si>
  <si>
    <t>Nichanun@mfec.co.th</t>
  </si>
  <si>
    <t>Charoenchongsuk</t>
  </si>
  <si>
    <t>ปาริชาติ</t>
  </si>
  <si>
    <t>เจริญจงสุข</t>
  </si>
  <si>
    <t>คุณป๋อมแป๋ม</t>
  </si>
  <si>
    <t>1101500493748</t>
  </si>
  <si>
    <t>084-097-9175</t>
  </si>
  <si>
    <t>02833</t>
  </si>
  <si>
    <t>Suphakit@mfec.co.th</t>
  </si>
  <si>
    <t>02834</t>
  </si>
  <si>
    <t>Phetbumroung</t>
  </si>
  <si>
    <t>เพชรบำรุง</t>
  </si>
  <si>
    <t>คุณทัน</t>
  </si>
  <si>
    <t>085-883-9758</t>
  </si>
  <si>
    <t>Sittipong_p@mfec.co.th</t>
  </si>
  <si>
    <t>02835</t>
  </si>
  <si>
    <t>Teerasak_j@mfec.co.th</t>
  </si>
  <si>
    <t>02836</t>
  </si>
  <si>
    <t>Sridum</t>
  </si>
  <si>
    <t>ศรีดำ</t>
  </si>
  <si>
    <t>1101401963584</t>
  </si>
  <si>
    <t>089-073-6377</t>
  </si>
  <si>
    <t>siwakorn_s@mfec.co.th</t>
  </si>
  <si>
    <t>02837</t>
  </si>
  <si>
    <t>Tinbodee</t>
  </si>
  <si>
    <t>Hassakatt</t>
  </si>
  <si>
    <t>ทินบดี</t>
  </si>
  <si>
    <t>หัสเขตต์</t>
  </si>
  <si>
    <t>คุณซิกเซ้นส์</t>
  </si>
  <si>
    <t>Senior ERP Application Support</t>
  </si>
  <si>
    <t>1100500425482</t>
  </si>
  <si>
    <t>081-806-4331</t>
  </si>
  <si>
    <t>Tinbodee@mfec.co.th</t>
  </si>
  <si>
    <t>02838</t>
  </si>
  <si>
    <t>Thanachol</t>
  </si>
  <si>
    <t>Wongseeha</t>
  </si>
  <si>
    <t>ธนชล</t>
  </si>
  <si>
    <t>วงษ์สีหา</t>
  </si>
  <si>
    <t>ไนท์</t>
  </si>
  <si>
    <t>1100500625201</t>
  </si>
  <si>
    <t>095-865-7685</t>
  </si>
  <si>
    <t>Thanachol@mfec.co.th</t>
  </si>
  <si>
    <t>02839</t>
  </si>
  <si>
    <t>Soraj</t>
  </si>
  <si>
    <t>Buasri</t>
  </si>
  <si>
    <t>โสรัจ</t>
  </si>
  <si>
    <t>บัวศรี</t>
  </si>
  <si>
    <t>061-978-8741</t>
  </si>
  <si>
    <t>Soraj@mfec.co.th</t>
  </si>
  <si>
    <t>02841</t>
  </si>
  <si>
    <t>Napatrsawan</t>
  </si>
  <si>
    <t>Maklai</t>
  </si>
  <si>
    <t>ณภัทรศวรรณ</t>
  </si>
  <si>
    <t>มาไกล</t>
  </si>
  <si>
    <t>099-782-8296</t>
  </si>
  <si>
    <t>Napatrsawan@mfec.co.th</t>
  </si>
  <si>
    <t>Surayos</t>
  </si>
  <si>
    <t>Sricharoen</t>
  </si>
  <si>
    <t>สุรยศ</t>
  </si>
  <si>
    <t>ศรีเจริญ</t>
  </si>
  <si>
    <t>3100600599187</t>
  </si>
  <si>
    <t>081-499-8537</t>
  </si>
  <si>
    <t>Surayos@mfec.co.th</t>
  </si>
  <si>
    <t>02843</t>
  </si>
  <si>
    <t>Pimraphas</t>
  </si>
  <si>
    <t>Raksatmun</t>
  </si>
  <si>
    <t>พิมพ์รภัส</t>
  </si>
  <si>
    <t>รักสัตย์มั่น</t>
  </si>
  <si>
    <t>081-494-9451</t>
  </si>
  <si>
    <t>Pimraphas@mfec.co.th</t>
  </si>
  <si>
    <t>02844</t>
  </si>
  <si>
    <t>Tantiwitt</t>
  </si>
  <si>
    <t>ตันติวิชช์</t>
  </si>
  <si>
    <t>081-692-8901</t>
  </si>
  <si>
    <t>Isara_t@mfec.co.th</t>
  </si>
  <si>
    <t>02845</t>
  </si>
  <si>
    <t>Akshay</t>
  </si>
  <si>
    <t>Nirmal Singh</t>
  </si>
  <si>
    <t>03007</t>
  </si>
  <si>
    <t>อักไซ</t>
  </si>
  <si>
    <t>นิรมาล ซิงห์</t>
  </si>
  <si>
    <t>คุณเช</t>
  </si>
  <si>
    <t>080-555-2107</t>
  </si>
  <si>
    <t>Akshay@mfec.co.th</t>
  </si>
  <si>
    <t>02846</t>
  </si>
  <si>
    <t>Surunchana</t>
  </si>
  <si>
    <t>Pleum-arom</t>
  </si>
  <si>
    <t>สุรัญชนา</t>
  </si>
  <si>
    <t>ปลื้มอารมณ์</t>
  </si>
  <si>
    <t>1100200488756</t>
  </si>
  <si>
    <t>085-968-0057</t>
  </si>
  <si>
    <t>Surunchana@mfec.co.th</t>
  </si>
  <si>
    <t>02847</t>
  </si>
  <si>
    <t>Wirun</t>
  </si>
  <si>
    <t>Samakkit</t>
  </si>
  <si>
    <t>สมัครกิจ</t>
  </si>
  <si>
    <t>3969900357635</t>
  </si>
  <si>
    <t>083-591-1891</t>
  </si>
  <si>
    <t>Wirun@mfec.co.th</t>
  </si>
  <si>
    <t>Panyapol</t>
  </si>
  <si>
    <t>ปัญญาพล</t>
  </si>
  <si>
    <t>คุณฟิวส์</t>
  </si>
  <si>
    <t>1720400006369</t>
  </si>
  <si>
    <t>083-060-8672</t>
  </si>
  <si>
    <t>Panyapol@mfec.co.th</t>
  </si>
  <si>
    <t>02849</t>
  </si>
  <si>
    <t>Sujin</t>
  </si>
  <si>
    <t>Chaichanamongkol</t>
  </si>
  <si>
    <t>สุจินต์</t>
  </si>
  <si>
    <t>ชัยชะนะมงคล</t>
  </si>
  <si>
    <t>082-343-5776</t>
  </si>
  <si>
    <t>Sujin@mfec.co.th</t>
  </si>
  <si>
    <t>Seubsaengthong</t>
  </si>
  <si>
    <t>วิทวัช</t>
  </si>
  <si>
    <t>สืบแสงทอง</t>
  </si>
  <si>
    <t>1529900459125</t>
  </si>
  <si>
    <t>087-304-2389</t>
  </si>
  <si>
    <t>Wittawat_s@mfec.co.th</t>
  </si>
  <si>
    <t>02851</t>
  </si>
  <si>
    <t>Bussaba</t>
  </si>
  <si>
    <t>Satarana</t>
  </si>
  <si>
    <t>บุษบา</t>
  </si>
  <si>
    <t>สาธารณะ</t>
  </si>
  <si>
    <t>088-745-6064</t>
  </si>
  <si>
    <t>Bussaba@mfec.co.th</t>
  </si>
  <si>
    <t>02852</t>
  </si>
  <si>
    <t>Sakka</t>
  </si>
  <si>
    <t>Kuhaphet</t>
  </si>
  <si>
    <t>ศักร</t>
  </si>
  <si>
    <t>คูหาเพ็ชร์</t>
  </si>
  <si>
    <t>1102001793861</t>
  </si>
  <si>
    <t>080-442-6912</t>
  </si>
  <si>
    <t>Sakka@mfec.co.th</t>
  </si>
  <si>
    <t>02853</t>
  </si>
  <si>
    <t>Nongnuch</t>
  </si>
  <si>
    <t>Sae Harn</t>
  </si>
  <si>
    <t>นงนุช</t>
  </si>
  <si>
    <t>แซ่ห่าน</t>
  </si>
  <si>
    <t>094-241-5283</t>
  </si>
  <si>
    <t>Nongnuch@mfec.co.th</t>
  </si>
  <si>
    <t>02854</t>
  </si>
  <si>
    <t>Apinath</t>
  </si>
  <si>
    <t>Cheancharadpong</t>
  </si>
  <si>
    <t>เจียรจรัสพงศ์</t>
  </si>
  <si>
    <t>1101700137414</t>
  </si>
  <si>
    <t>099-354-5263</t>
  </si>
  <si>
    <t>Apinath@mfec.co.th</t>
  </si>
  <si>
    <t>02855</t>
  </si>
  <si>
    <t>Anusart</t>
  </si>
  <si>
    <t>Witchurangsi</t>
  </si>
  <si>
    <t>อนุศาสตร์</t>
  </si>
  <si>
    <t>วิชชุรังษี</t>
  </si>
  <si>
    <t>098-281-0504</t>
  </si>
  <si>
    <t>Anusart@mfec.co.th</t>
  </si>
  <si>
    <t>02856</t>
  </si>
  <si>
    <t>Supamala</t>
  </si>
  <si>
    <t>สุภามาลา</t>
  </si>
  <si>
    <t>1101400241577</t>
  </si>
  <si>
    <t>081-669-2542</t>
  </si>
  <si>
    <t>Nut_s@mfec.co.th</t>
  </si>
  <si>
    <t>02857</t>
  </si>
  <si>
    <t>Pavinee</t>
  </si>
  <si>
    <t>Kiatchaipipat</t>
  </si>
  <si>
    <t>ภาวิณี</t>
  </si>
  <si>
    <t>เกียรติชัยพิพัฒน์</t>
  </si>
  <si>
    <t>091-884-9981</t>
  </si>
  <si>
    <t>Pavinee@mfec.co.th</t>
  </si>
  <si>
    <t>02858</t>
  </si>
  <si>
    <t>Thitirugwong</t>
  </si>
  <si>
    <t>ฐิติรักษ์วงศ์</t>
  </si>
  <si>
    <t>คุณกิ่งแก้ว</t>
  </si>
  <si>
    <t>099-459-9498</t>
  </si>
  <si>
    <t>Patchara@mfec.co.th</t>
  </si>
  <si>
    <t>02859</t>
  </si>
  <si>
    <t>Kritsana</t>
  </si>
  <si>
    <t>Mitchuayrod</t>
  </si>
  <si>
    <t>กฤษณา</t>
  </si>
  <si>
    <t>มิตรช่วยรอด</t>
  </si>
  <si>
    <t>098-825-9813</t>
  </si>
  <si>
    <t>Kritsana@mfec.co.th</t>
  </si>
  <si>
    <t>02860</t>
  </si>
  <si>
    <t>Methas</t>
  </si>
  <si>
    <t>Tariya</t>
  </si>
  <si>
    <t>เมธัส</t>
  </si>
  <si>
    <t>ทาริยะ</t>
  </si>
  <si>
    <t>คุณก่อ</t>
  </si>
  <si>
    <t>Senior Mobile Developer</t>
  </si>
  <si>
    <t>1509900409128</t>
  </si>
  <si>
    <t>086-586-5220</t>
  </si>
  <si>
    <t>Methas@mfec.co.th</t>
  </si>
  <si>
    <t>02861</t>
  </si>
  <si>
    <t>Chanika</t>
  </si>
  <si>
    <t>Ongbunyarak</t>
  </si>
  <si>
    <t>ชนิกา</t>
  </si>
  <si>
    <t>องค์บุญญรักษ์</t>
  </si>
  <si>
    <t>3101402272077</t>
  </si>
  <si>
    <t>089-162-4939</t>
  </si>
  <si>
    <t>Chanika@mfec.co.th</t>
  </si>
  <si>
    <t>02862</t>
  </si>
  <si>
    <t>Rutchapon</t>
  </si>
  <si>
    <t>Auchusathaporn</t>
  </si>
  <si>
    <t>รัชชพล</t>
  </si>
  <si>
    <t>อุชุสถาพร</t>
  </si>
  <si>
    <t>089-208-6985</t>
  </si>
  <si>
    <t>Rutchapon@mfec.co.th</t>
  </si>
  <si>
    <t>Krittakarn</t>
  </si>
  <si>
    <t>Ratchakur</t>
  </si>
  <si>
    <t>กฤตกานต์</t>
  </si>
  <si>
    <t>ราชคฤห์</t>
  </si>
  <si>
    <t>1410200008603</t>
  </si>
  <si>
    <t>085-233-3977</t>
  </si>
  <si>
    <t>02864</t>
  </si>
  <si>
    <t>3-4407-00161-14-8</t>
  </si>
  <si>
    <t>worlawalun@mfec.co.th</t>
  </si>
  <si>
    <t>02865</t>
  </si>
  <si>
    <t>Atitaya</t>
  </si>
  <si>
    <t>Tangoum</t>
  </si>
  <si>
    <t>อาทิตยา</t>
  </si>
  <si>
    <t>ตังอ่วม</t>
  </si>
  <si>
    <t>1103700472487</t>
  </si>
  <si>
    <t>082-835-7739</t>
  </si>
  <si>
    <t>Atitaya@mfec.co.th</t>
  </si>
  <si>
    <t>02866</t>
  </si>
  <si>
    <t>Wissanee</t>
  </si>
  <si>
    <t>Phakakaew</t>
  </si>
  <si>
    <t>วิสนี</t>
  </si>
  <si>
    <t>ผกาแก้ว</t>
  </si>
  <si>
    <t>Account Executive</t>
  </si>
  <si>
    <t>085-182-2889</t>
  </si>
  <si>
    <t>Wissanee@mfec.co.th</t>
  </si>
  <si>
    <t>02867</t>
  </si>
  <si>
    <t>Sasithon</t>
  </si>
  <si>
    <t>Rakkitanithikul</t>
  </si>
  <si>
    <t>รักขิตนิธิกุล</t>
  </si>
  <si>
    <t>097-045-7574</t>
  </si>
  <si>
    <t>Sasithon@mfec.co.th</t>
  </si>
  <si>
    <t>02868</t>
  </si>
  <si>
    <t>Poolsiricoch</t>
  </si>
  <si>
    <t>พูลศิริคช</t>
  </si>
  <si>
    <t>3210100695348</t>
  </si>
  <si>
    <t>085-363-9465</t>
  </si>
  <si>
    <t>Channarong_p@mfec.co.th</t>
  </si>
  <si>
    <t>02869</t>
  </si>
  <si>
    <t>Kasidis</t>
  </si>
  <si>
    <t>กษิดิศ</t>
  </si>
  <si>
    <t>1129900093779</t>
  </si>
  <si>
    <t>087-998-0878</t>
  </si>
  <si>
    <t>Kasidis@mfec.co.th</t>
  </si>
  <si>
    <t>02870</t>
  </si>
  <si>
    <t>Morakot</t>
  </si>
  <si>
    <t>Kasom</t>
  </si>
  <si>
    <t>มรกต</t>
  </si>
  <si>
    <t>ค้าสม</t>
  </si>
  <si>
    <t>คุณโปร</t>
  </si>
  <si>
    <t>Junior Software Tester</t>
  </si>
  <si>
    <t>094-716-7869</t>
  </si>
  <si>
    <t>Morakot@mfec.co.th</t>
  </si>
  <si>
    <t>02871</t>
  </si>
  <si>
    <t>Ratthaphoom</t>
  </si>
  <si>
    <t>Sukkree</t>
  </si>
  <si>
    <t>รัฐภูมิ</t>
  </si>
  <si>
    <t>สุกกรี</t>
  </si>
  <si>
    <t>5100200004115</t>
  </si>
  <si>
    <t>086-413-1562</t>
  </si>
  <si>
    <t>Ratthaphoom@mfec.co.th</t>
  </si>
  <si>
    <t>Phennapa</t>
  </si>
  <si>
    <t>Saeliw</t>
  </si>
  <si>
    <t>แซ่ลิ่ว</t>
  </si>
  <si>
    <t>คุณฟุ้ง</t>
  </si>
  <si>
    <t>Network Programming Engineer</t>
  </si>
  <si>
    <t>1909799000483</t>
  </si>
  <si>
    <t>086-958-9292</t>
  </si>
  <si>
    <t>02873</t>
  </si>
  <si>
    <t>Maneethep</t>
  </si>
  <si>
    <t>มณีเทพ</t>
  </si>
  <si>
    <t>1709900429241</t>
  </si>
  <si>
    <t>085-178-0029</t>
  </si>
  <si>
    <t>Passakorn_m@mfec.co.th</t>
  </si>
  <si>
    <t>02874</t>
  </si>
  <si>
    <t>Narumol</t>
  </si>
  <si>
    <t>Tanabatpaisarn</t>
  </si>
  <si>
    <t>นฤมล</t>
  </si>
  <si>
    <t>ธนบัตรไพศาล</t>
  </si>
  <si>
    <t>1909900377788</t>
  </si>
  <si>
    <t>091-043-4025</t>
  </si>
  <si>
    <t>Narumol@mfec.co.th</t>
  </si>
  <si>
    <t>02875</t>
  </si>
  <si>
    <t>Tinaprapa</t>
  </si>
  <si>
    <t>Tummarit</t>
  </si>
  <si>
    <t>ทินประภา</t>
  </si>
  <si>
    <t>ธรรมฤทธิ์</t>
  </si>
  <si>
    <t>คุณลูกเกด</t>
  </si>
  <si>
    <t>1840100258710</t>
  </si>
  <si>
    <t>061-464-5995</t>
  </si>
  <si>
    <t>Tinaprapa@mfec.co.th</t>
  </si>
  <si>
    <t>02876</t>
  </si>
  <si>
    <t>Chujita</t>
  </si>
  <si>
    <t>Jitsumran</t>
  </si>
  <si>
    <t>ชุจิตา</t>
  </si>
  <si>
    <t>จิตสำราญ</t>
  </si>
  <si>
    <t>02-821-7849</t>
  </si>
  <si>
    <t>064-474-9354</t>
  </si>
  <si>
    <t>Chujita@mfec.co.th</t>
  </si>
  <si>
    <t>02877</t>
  </si>
  <si>
    <t>Chaiyakorn</t>
  </si>
  <si>
    <t>Khunthong</t>
  </si>
  <si>
    <t>ไชยกร</t>
  </si>
  <si>
    <t>ขุนทอง</t>
  </si>
  <si>
    <t>Android Developer</t>
  </si>
  <si>
    <t>088-617-0061</t>
  </si>
  <si>
    <t>Chaiyakorn@mfec.co.th</t>
  </si>
  <si>
    <t>02878</t>
  </si>
  <si>
    <t>Choppanich</t>
  </si>
  <si>
    <t>Software Solution Architect</t>
  </si>
  <si>
    <t>095-929-6915</t>
  </si>
  <si>
    <t>Sarunyoo_c@mfec.co.th</t>
  </si>
  <si>
    <t>02879</t>
  </si>
  <si>
    <t>Pipat</t>
  </si>
  <si>
    <t>Chatrungruengchai</t>
  </si>
  <si>
    <t>ฉัตรรุ่งเรืองชัย</t>
  </si>
  <si>
    <t>คุณพัฒ</t>
  </si>
  <si>
    <t>091-989-1196</t>
  </si>
  <si>
    <t>02880</t>
  </si>
  <si>
    <t>Chuabsamai</t>
  </si>
  <si>
    <t>1709900951931</t>
  </si>
  <si>
    <t>086-667-0395</t>
  </si>
  <si>
    <t>Sakkarin_c@mfec.co.th</t>
  </si>
  <si>
    <t>Sirimit</t>
  </si>
  <si>
    <t>ศิริมิตร์</t>
  </si>
  <si>
    <t>1100701475363</t>
  </si>
  <si>
    <t>085-199-7308</t>
  </si>
  <si>
    <t>02882</t>
  </si>
  <si>
    <t>Rujirek</t>
  </si>
  <si>
    <t>Daengmanee</t>
  </si>
  <si>
    <t>รุจิเรข</t>
  </si>
  <si>
    <t>แดงมณี</t>
  </si>
  <si>
    <t>คุณนินิว</t>
  </si>
  <si>
    <t>1103701589302</t>
  </si>
  <si>
    <t>094-639-5515</t>
  </si>
  <si>
    <t>Rujirek@mfec.co.th</t>
  </si>
  <si>
    <t>02883</t>
  </si>
  <si>
    <t>Jitsupa</t>
  </si>
  <si>
    <t>จิตสุภา</t>
  </si>
  <si>
    <t>ตันแก้ว</t>
  </si>
  <si>
    <t>02-821-7850</t>
  </si>
  <si>
    <t>086-810-1634</t>
  </si>
  <si>
    <t>Jitsupa@mfec.co.th</t>
  </si>
  <si>
    <t>02884</t>
  </si>
  <si>
    <t>Rinthong</t>
  </si>
  <si>
    <t>รินทอง</t>
  </si>
  <si>
    <t>1119900217907</t>
  </si>
  <si>
    <t>085-363-5233</t>
  </si>
  <si>
    <t>Channarong_r@mfec.co.th</t>
  </si>
  <si>
    <t>02885</t>
  </si>
  <si>
    <t>Piyawat</t>
  </si>
  <si>
    <t>Pemwattana</t>
  </si>
  <si>
    <t>ปิยะวัฒน์</t>
  </si>
  <si>
    <t>เพิ่มวัฒนา</t>
  </si>
  <si>
    <t>Junior Software Developer</t>
  </si>
  <si>
    <t>1100800944019</t>
  </si>
  <si>
    <t>086-406-4165</t>
  </si>
  <si>
    <t>Piyawat_p@mfec.co.th</t>
  </si>
  <si>
    <t>02886</t>
  </si>
  <si>
    <t>Nuntiya</t>
  </si>
  <si>
    <t>Tuptiranun</t>
  </si>
  <si>
    <t>นันทิยา</t>
  </si>
  <si>
    <t>ทัพถิรนันท์</t>
  </si>
  <si>
    <t>คุณมีมี่</t>
  </si>
  <si>
    <t>Application Support Consultant</t>
  </si>
  <si>
    <t>087-558-5157</t>
  </si>
  <si>
    <t>Nuntiya@mfec.co.th</t>
  </si>
  <si>
    <t>02887</t>
  </si>
  <si>
    <t>Wanasanan</t>
  </si>
  <si>
    <t>Chuenkamol</t>
  </si>
  <si>
    <t>วนัสนันท์</t>
  </si>
  <si>
    <t>ชื่นกมล</t>
  </si>
  <si>
    <t>คุณแต๊ก</t>
  </si>
  <si>
    <t>1101400965745</t>
  </si>
  <si>
    <t>02-821-7851</t>
  </si>
  <si>
    <t>081-921-6266</t>
  </si>
  <si>
    <t>Wanasanan@mfec.co.th</t>
  </si>
  <si>
    <t>02888</t>
  </si>
  <si>
    <t>Srisujjarakkul</t>
  </si>
  <si>
    <t>ศรีสัจจะรักษ์กุล</t>
  </si>
  <si>
    <t>3101700549221</t>
  </si>
  <si>
    <t>097-939-4693</t>
  </si>
  <si>
    <t>Kanokwan_s@mfec.co.th</t>
  </si>
  <si>
    <t>02889</t>
  </si>
  <si>
    <t>Naran@mfec.co.th</t>
  </si>
  <si>
    <t>02890</t>
  </si>
  <si>
    <t>Wachira@mfec.co.th</t>
  </si>
  <si>
    <t>02891</t>
  </si>
  <si>
    <t>Sasit</t>
  </si>
  <si>
    <t>Udomwattawee</t>
  </si>
  <si>
    <t>ศศิศ</t>
  </si>
  <si>
    <t>อุดมวัฒน์ทวี</t>
  </si>
  <si>
    <t>099-542-9649</t>
  </si>
  <si>
    <t>Sasit@mfec.co.th</t>
  </si>
  <si>
    <t>02892</t>
  </si>
  <si>
    <t>Patipan</t>
  </si>
  <si>
    <t>Prachayapan</t>
  </si>
  <si>
    <t>ปราชญาพันธ์</t>
  </si>
  <si>
    <t>คุณจ๊อด</t>
  </si>
  <si>
    <t>1549900333318</t>
  </si>
  <si>
    <t>087-359-2377</t>
  </si>
  <si>
    <t>Patipan@mfec.co.th</t>
  </si>
  <si>
    <t>02893</t>
  </si>
  <si>
    <t>Chuencheewan</t>
  </si>
  <si>
    <t>Wongsaeree</t>
  </si>
  <si>
    <t>ชื่นชีวัน</t>
  </si>
  <si>
    <t>วงษ์เสรี</t>
  </si>
  <si>
    <t>คุณจุ๊ย</t>
  </si>
  <si>
    <t>085-096-0506</t>
  </si>
  <si>
    <t>Chuencheewan@mfec.co.th</t>
  </si>
  <si>
    <t>Nattachai</t>
  </si>
  <si>
    <t>Rungrueangjaroenphon</t>
  </si>
  <si>
    <t>รุ่งเรืองเจริญผล</t>
  </si>
  <si>
    <t>คุณเจอาร์</t>
  </si>
  <si>
    <t>1200900197338</t>
  </si>
  <si>
    <t>0917383983</t>
  </si>
  <si>
    <t>091-738-3983</t>
  </si>
  <si>
    <t>02895</t>
  </si>
  <si>
    <t>Yossakorn</t>
  </si>
  <si>
    <t>Tessen</t>
  </si>
  <si>
    <t>ยศกร</t>
  </si>
  <si>
    <t>เทศเซ็น</t>
  </si>
  <si>
    <t>061-054-9595</t>
  </si>
  <si>
    <t>Yossakorn@mfec.co.th</t>
  </si>
  <si>
    <t>02896</t>
  </si>
  <si>
    <t>Natthaphong</t>
  </si>
  <si>
    <t>Phruksathip</t>
  </si>
  <si>
    <t>นัทธพงศ์</t>
  </si>
  <si>
    <t>พฤกษทิพย์</t>
  </si>
  <si>
    <t>097-161-6522</t>
  </si>
  <si>
    <t>Natthaphong@mfec.co.th</t>
  </si>
  <si>
    <t>02897</t>
  </si>
  <si>
    <t>Pimpischaya</t>
  </si>
  <si>
    <t>Suratnopponsin</t>
  </si>
  <si>
    <t>พิมพิชญา</t>
  </si>
  <si>
    <t>สุรัชนพพรสิน</t>
  </si>
  <si>
    <t>1102002486147</t>
  </si>
  <si>
    <t>089-881-1540</t>
  </si>
  <si>
    <t>Pimpischaya@mfec.co.th</t>
  </si>
  <si>
    <t>02898</t>
  </si>
  <si>
    <t>Aekkasit</t>
  </si>
  <si>
    <t>Olanakarawin</t>
  </si>
  <si>
    <t>เอกศิษฐ์</t>
  </si>
  <si>
    <t>โอฬารอัครวินท์</t>
  </si>
  <si>
    <t>คุณโอโซน</t>
  </si>
  <si>
    <t>1119900382053</t>
  </si>
  <si>
    <t>080-975-8506</t>
  </si>
  <si>
    <t>Aekkasit_o@mfec.co.th</t>
  </si>
  <si>
    <t>02899</t>
  </si>
  <si>
    <t>095-697-8925</t>
  </si>
  <si>
    <t>Surasee@mfec.co.th</t>
  </si>
  <si>
    <t>02900</t>
  </si>
  <si>
    <t>Tharidsawan</t>
  </si>
  <si>
    <t>Oantueng</t>
  </si>
  <si>
    <t>ธฤษวรรณ</t>
  </si>
  <si>
    <t>โอนตึ่ง</t>
  </si>
  <si>
    <t>1100500739223</t>
  </si>
  <si>
    <t>062-753-6555</t>
  </si>
  <si>
    <t>Tharidsawan@mfec.co.th</t>
  </si>
  <si>
    <t>Pawarit</t>
  </si>
  <si>
    <t>Kitithanyarat</t>
  </si>
  <si>
    <t>ปวริศร์</t>
  </si>
  <si>
    <t>กิติธันยารัตน์</t>
  </si>
  <si>
    <t>1579900385873</t>
  </si>
  <si>
    <t>083-592-4244</t>
  </si>
  <si>
    <t>02902</t>
  </si>
  <si>
    <t>Lattapol</t>
  </si>
  <si>
    <t>Thongthai</t>
  </si>
  <si>
    <t>ลัทธพล</t>
  </si>
  <si>
    <t>ทองไถ</t>
  </si>
  <si>
    <t>1239900220672</t>
  </si>
  <si>
    <t>090-105-9047</t>
  </si>
  <si>
    <t>Lattapol@mfec.co.th</t>
  </si>
  <si>
    <t>02903</t>
  </si>
  <si>
    <t>Warinthornthip</t>
  </si>
  <si>
    <t>Taengthai</t>
  </si>
  <si>
    <t>วรินทรทิพย์</t>
  </si>
  <si>
    <t>แตงไทย</t>
  </si>
  <si>
    <t>คุณแอ๋ม</t>
  </si>
  <si>
    <t>3101202991282</t>
  </si>
  <si>
    <t>090-969-0461</t>
  </si>
  <si>
    <t>Warinthornthip@mfec.co.th</t>
  </si>
  <si>
    <t>02904</t>
  </si>
  <si>
    <t>Chamonwan</t>
  </si>
  <si>
    <t>Leeragul</t>
  </si>
  <si>
    <t>ชมลวรรณ</t>
  </si>
  <si>
    <t>ลีระกุล</t>
  </si>
  <si>
    <t>คุณจี๋</t>
  </si>
  <si>
    <t>085-388-2438</t>
  </si>
  <si>
    <t>Chamonwan@mfec.co.th</t>
  </si>
  <si>
    <t>02905</t>
  </si>
  <si>
    <t>Nitiphong</t>
  </si>
  <si>
    <t>Kaewkerd</t>
  </si>
  <si>
    <t>นิติพงศ์</t>
  </si>
  <si>
    <t>แก้วเกิด</t>
  </si>
  <si>
    <t>1229900649989</t>
  </si>
  <si>
    <t>089-797-7620</t>
  </si>
  <si>
    <t>Nitiphong@mfec.co.th</t>
  </si>
  <si>
    <t>02906</t>
  </si>
  <si>
    <t>Sioon</t>
  </si>
  <si>
    <t>สีอ่อน</t>
  </si>
  <si>
    <t>1103701489880</t>
  </si>
  <si>
    <t>093-038-0740</t>
  </si>
  <si>
    <t>Jaruwan_s@mfec.co.th</t>
  </si>
  <si>
    <t>Duenpen</t>
  </si>
  <si>
    <t>Tispen</t>
  </si>
  <si>
    <t>เดือนเพ็ญ</t>
  </si>
  <si>
    <t>ทิศเพ็ญ</t>
  </si>
  <si>
    <t>3100503778668</t>
  </si>
  <si>
    <t>089-477-4155</t>
  </si>
  <si>
    <t>Duenpen@mfec.co.th</t>
  </si>
  <si>
    <t>02908</t>
  </si>
  <si>
    <t>Kittipon</t>
  </si>
  <si>
    <t>Wongkalasin</t>
  </si>
  <si>
    <t>วงษ์กาฬสินธุ์</t>
  </si>
  <si>
    <t>088-022-5288</t>
  </si>
  <si>
    <t>Kittipon@mfec.co.th</t>
  </si>
  <si>
    <t>02909</t>
  </si>
  <si>
    <t>Poonyavee</t>
  </si>
  <si>
    <t>Kasemsuwan</t>
  </si>
  <si>
    <t>ปุณยวีร์</t>
  </si>
  <si>
    <t>เกษมสุวรรณ</t>
  </si>
  <si>
    <t>1103700733264</t>
  </si>
  <si>
    <t>089-480-2099</t>
  </si>
  <si>
    <t>Poonyavee@mfec.co.th</t>
  </si>
  <si>
    <t>02910</t>
  </si>
  <si>
    <t>Kanin</t>
  </si>
  <si>
    <t>Lertpongaraya</t>
  </si>
  <si>
    <t>เลิศพงศ์อารยะ</t>
  </si>
  <si>
    <t>1100801140495</t>
  </si>
  <si>
    <t>099-159-3399</t>
  </si>
  <si>
    <t>Kanin@mfec.co.th</t>
  </si>
  <si>
    <t>Zatic</t>
  </si>
  <si>
    <t>Prasertarcha</t>
  </si>
  <si>
    <t>สาธิก</t>
  </si>
  <si>
    <t>ประเสริฐอาชา</t>
  </si>
  <si>
    <t>คุณโค้ช</t>
  </si>
  <si>
    <t>092-581-9554</t>
  </si>
  <si>
    <t>Zatic@mfec.co.th</t>
  </si>
  <si>
    <t>02912</t>
  </si>
  <si>
    <t>Buntuang</t>
  </si>
  <si>
    <t>บุญตวง</t>
  </si>
  <si>
    <t>1103100420346</t>
  </si>
  <si>
    <t>087-335-8752</t>
  </si>
  <si>
    <t>Teerayut_b@mfec.co.th</t>
  </si>
  <si>
    <t>02913</t>
  </si>
  <si>
    <t>Nathawat</t>
  </si>
  <si>
    <t>Charoenpeboon</t>
  </si>
  <si>
    <t>ณฐวรรธน์</t>
  </si>
  <si>
    <t>เจริญพิบูลย์</t>
  </si>
  <si>
    <t>Security Analyst</t>
  </si>
  <si>
    <t>095-851-3888</t>
  </si>
  <si>
    <t>Nathawat@mfec.co.th</t>
  </si>
  <si>
    <t>02914</t>
  </si>
  <si>
    <t>Nattawut</t>
  </si>
  <si>
    <t>Phichaiwattanaporn</t>
  </si>
  <si>
    <t>พิชัยวัฒนพร</t>
  </si>
  <si>
    <t>คุณดั๊ม</t>
  </si>
  <si>
    <t>Backend Consultant</t>
  </si>
  <si>
    <t>1730200262876</t>
  </si>
  <si>
    <t>084-570-8981</t>
  </si>
  <si>
    <t>Nattawut_p@mfec.co.th</t>
  </si>
  <si>
    <t>02915</t>
  </si>
  <si>
    <t>Netkunakorn</t>
  </si>
  <si>
    <t>เนตรคุณากร</t>
  </si>
  <si>
    <t>1710500281698</t>
  </si>
  <si>
    <t>094-956-1558</t>
  </si>
  <si>
    <t>Tirawat_n@mfec.co.th</t>
  </si>
  <si>
    <t>02916</t>
  </si>
  <si>
    <t>Sirisawat</t>
  </si>
  <si>
    <t>ศิริสวัสดิ์</t>
  </si>
  <si>
    <t>084-887-8605</t>
  </si>
  <si>
    <t>Theerawat_s@mfec.co.th</t>
  </si>
  <si>
    <t>02917</t>
  </si>
  <si>
    <t>Akranat</t>
  </si>
  <si>
    <t>Chaipornmetta</t>
  </si>
  <si>
    <t>อรรคณัฐ</t>
  </si>
  <si>
    <t>ชัยพรเมตตา</t>
  </si>
  <si>
    <t>1100400276027</t>
  </si>
  <si>
    <t>080-001-2112</t>
  </si>
  <si>
    <t>Akranat@mfec.co.th</t>
  </si>
  <si>
    <t>02918</t>
  </si>
  <si>
    <t>Pakasiri</t>
  </si>
  <si>
    <t>Praditrungwattana</t>
  </si>
  <si>
    <t>ผกาศิริ</t>
  </si>
  <si>
    <t>ประดิษฐ์รุ่งวัฒนา</t>
  </si>
  <si>
    <t>098-289-4787</t>
  </si>
  <si>
    <t>Pakasiri@mfec.co.th</t>
  </si>
  <si>
    <t>02919</t>
  </si>
  <si>
    <t>Mondop</t>
  </si>
  <si>
    <t>Supakanpairod</t>
  </si>
  <si>
    <t>มณฑป</t>
  </si>
  <si>
    <t>ศุภกาญจน์ไพโรจน์</t>
  </si>
  <si>
    <t>คุณขุนทอง</t>
  </si>
  <si>
    <t>1200900183582</t>
  </si>
  <si>
    <t>094-978-9993</t>
  </si>
  <si>
    <t>Mondop@mfec.co.th</t>
  </si>
  <si>
    <t>02920</t>
  </si>
  <si>
    <t>Seehawong</t>
  </si>
  <si>
    <t>ณัฐชญา</t>
  </si>
  <si>
    <t>1421000178620</t>
  </si>
  <si>
    <t>098-015-9965</t>
  </si>
  <si>
    <t>Natchaya_s@mfec.co.th</t>
  </si>
  <si>
    <t>02921</t>
  </si>
  <si>
    <t>Nuntima</t>
  </si>
  <si>
    <t>Katatummo</t>
  </si>
  <si>
    <t>นันฑิมา</t>
  </si>
  <si>
    <t>คตะธรรมโม</t>
  </si>
  <si>
    <t>1729900364009</t>
  </si>
  <si>
    <t>085-174-0028</t>
  </si>
  <si>
    <t>Nuntima@mfec.co.th</t>
  </si>
  <si>
    <t>02922</t>
  </si>
  <si>
    <t>Chaicharn</t>
  </si>
  <si>
    <t>Vijarnsatit</t>
  </si>
  <si>
    <t>ไชยชาญ</t>
  </si>
  <si>
    <t>วิจารณ์สถิตย์</t>
  </si>
  <si>
    <t>คุณเท่</t>
  </si>
  <si>
    <t>1103701932635</t>
  </si>
  <si>
    <t>061-836-9995</t>
  </si>
  <si>
    <t>Chaicharn@mfec.co.th</t>
  </si>
  <si>
    <t>02923</t>
  </si>
  <si>
    <t>Sirikorn</t>
  </si>
  <si>
    <t>Lengraksa</t>
  </si>
  <si>
    <t>สิริกร</t>
  </si>
  <si>
    <t>เล้งรักษา</t>
  </si>
  <si>
    <t>คุณเนย</t>
  </si>
  <si>
    <t>1102200138188</t>
  </si>
  <si>
    <t>087-996-6319</t>
  </si>
  <si>
    <t>Sirikorn@mfec.co.th</t>
  </si>
  <si>
    <t>02924</t>
  </si>
  <si>
    <t>Wongchingchai</t>
  </si>
  <si>
    <t>อนุวัตร</t>
  </si>
  <si>
    <t>ว่องชิงชัย</t>
  </si>
  <si>
    <t>คุณฟลุ๊ค</t>
  </si>
  <si>
    <t>1102002373164</t>
  </si>
  <si>
    <t>094-852-5850</t>
  </si>
  <si>
    <t>Anuwat_w@mfec.co.th</t>
  </si>
  <si>
    <t>02925</t>
  </si>
  <si>
    <t>Phattarapong</t>
  </si>
  <si>
    <t>Chalermpattanapong</t>
  </si>
  <si>
    <t>เฉลิมพัฒนาพงศ์</t>
  </si>
  <si>
    <t>คุณกันต์</t>
  </si>
  <si>
    <t>083-903-2390</t>
  </si>
  <si>
    <t>Phattarapong@mfec.co.th</t>
  </si>
  <si>
    <t>02926</t>
  </si>
  <si>
    <t>Rungroj</t>
  </si>
  <si>
    <t>Kopanyapipat</t>
  </si>
  <si>
    <t>กอปัญญาพิพัฒน์</t>
  </si>
  <si>
    <t>3101200783771</t>
  </si>
  <si>
    <t>062-563-6664</t>
  </si>
  <si>
    <t>Rungroj@mfec.co.th</t>
  </si>
  <si>
    <t>02927</t>
  </si>
  <si>
    <t>Netrchanok</t>
  </si>
  <si>
    <t>Chumsaengsi</t>
  </si>
  <si>
    <t>เนตรชนก</t>
  </si>
  <si>
    <t>ชุมแสงศรี</t>
  </si>
  <si>
    <t>1920700031065</t>
  </si>
  <si>
    <t>081-541-7597</t>
  </si>
  <si>
    <t>Netrchanok@mfec.co.th</t>
  </si>
  <si>
    <t>02928</t>
  </si>
  <si>
    <t>Chatupoch</t>
  </si>
  <si>
    <t>Chookrachang</t>
  </si>
  <si>
    <t>จตุพจน์</t>
  </si>
  <si>
    <t>จูกระจ่าง</t>
  </si>
  <si>
    <t>1100600273722</t>
  </si>
  <si>
    <t>080-974-4555</t>
  </si>
  <si>
    <t>Chatupoch@mfec.co.th</t>
  </si>
  <si>
    <t>02929</t>
  </si>
  <si>
    <t>Pumto</t>
  </si>
  <si>
    <t>พุ่มโต</t>
  </si>
  <si>
    <t>082-632-3596</t>
  </si>
  <si>
    <t>Paweena_p@mfec.co.th</t>
  </si>
  <si>
    <t>02930</t>
  </si>
  <si>
    <t>Kunsan</t>
  </si>
  <si>
    <t>ขุนแสน</t>
  </si>
  <si>
    <t>1719900354771</t>
  </si>
  <si>
    <t>092-895-3547</t>
  </si>
  <si>
    <t>Waraporn_k@mfec.co.th</t>
  </si>
  <si>
    <t>02931</t>
  </si>
  <si>
    <t>094-810-7951</t>
  </si>
  <si>
    <t>Netnapa@mfec.co.th</t>
  </si>
  <si>
    <t>02932</t>
  </si>
  <si>
    <t>Wongnampeth</t>
  </si>
  <si>
    <t>วงศ์น้ำเพชร</t>
  </si>
  <si>
    <t>คุณอิ๊ง</t>
  </si>
  <si>
    <t>1103100395775</t>
  </si>
  <si>
    <t>087-501-5277</t>
  </si>
  <si>
    <t>Nattakan_w@mfec.co.th</t>
  </si>
  <si>
    <t>02933</t>
  </si>
  <si>
    <t>Thanasornsawan</t>
  </si>
  <si>
    <t>Varathanamongkolchai</t>
  </si>
  <si>
    <t>ธนศรสวรรค์</t>
  </si>
  <si>
    <t>วรธนมงคลชัย</t>
  </si>
  <si>
    <t>1102002025565</t>
  </si>
  <si>
    <t>098-934-2414</t>
  </si>
  <si>
    <t>Thanasornsawan@mfec.co.th</t>
  </si>
  <si>
    <t>02934</t>
  </si>
  <si>
    <t>Arporn</t>
  </si>
  <si>
    <t>Hahom</t>
  </si>
  <si>
    <t>อาภรณ์</t>
  </si>
  <si>
    <t>หาหอม</t>
  </si>
  <si>
    <t>1669800204621</t>
  </si>
  <si>
    <t>083-370-0260</t>
  </si>
  <si>
    <t>Arporn@mfec.co.th</t>
  </si>
  <si>
    <t>02935</t>
  </si>
  <si>
    <t>Tanasit</t>
  </si>
  <si>
    <t>Jarutnuntipat</t>
  </si>
  <si>
    <t>ธนะสิทธิ์</t>
  </si>
  <si>
    <t>จารุตนันทิพัฒน์</t>
  </si>
  <si>
    <t>3120100577010</t>
  </si>
  <si>
    <t>089-927-2208</t>
  </si>
  <si>
    <t>Tanasit@mfec.co.th</t>
  </si>
  <si>
    <t>02936</t>
  </si>
  <si>
    <t>นพปฎล</t>
  </si>
  <si>
    <t>คุณแอ้นท์</t>
  </si>
  <si>
    <t>087-561-8195</t>
  </si>
  <si>
    <t>Nattaporn_n@mfec.co.th</t>
  </si>
  <si>
    <t>02937</t>
  </si>
  <si>
    <t>Deepaijitsodsai</t>
  </si>
  <si>
    <t>ดีไพจิตรสดใส</t>
  </si>
  <si>
    <t>คุณกัล</t>
  </si>
  <si>
    <t>1103701773154</t>
  </si>
  <si>
    <t>098-260-6810</t>
  </si>
  <si>
    <t>Kanlaya_d@mfec.co.th</t>
  </si>
  <si>
    <t>02938</t>
  </si>
  <si>
    <t>Boonhan</t>
  </si>
  <si>
    <t>บุญหาญ</t>
  </si>
  <si>
    <t>1103700334386</t>
  </si>
  <si>
    <t>096-559-4154</t>
  </si>
  <si>
    <t>Jarupat@mfec.co.th</t>
  </si>
  <si>
    <t>02939</t>
  </si>
  <si>
    <t>Prawphan</t>
  </si>
  <si>
    <t>Padungpot</t>
  </si>
  <si>
    <t>ผดุงโภชน์</t>
  </si>
  <si>
    <t>คุณใบเฟิร์น</t>
  </si>
  <si>
    <t>084-646-5119</t>
  </si>
  <si>
    <t>Prawphan@mfec.co.th</t>
  </si>
  <si>
    <t>02940</t>
  </si>
  <si>
    <t>Benyapa</t>
  </si>
  <si>
    <t>Boonlerdparinya</t>
  </si>
  <si>
    <t>เบญญาภา</t>
  </si>
  <si>
    <t>บุญเลิศปริญญา</t>
  </si>
  <si>
    <t>1259700085828</t>
  </si>
  <si>
    <t>086-354-3389</t>
  </si>
  <si>
    <t>Benyapa@mfec.co.th</t>
  </si>
  <si>
    <t>02941</t>
  </si>
  <si>
    <t>Vipada</t>
  </si>
  <si>
    <t>Thavornleidtavee</t>
  </si>
  <si>
    <t>วิภาดา</t>
  </si>
  <si>
    <t>ถาวรเลิศทวี</t>
  </si>
  <si>
    <t>1209700463237</t>
  </si>
  <si>
    <t>092-669-4055</t>
  </si>
  <si>
    <t>Vipada@mfec.co.th</t>
  </si>
  <si>
    <t>02942</t>
  </si>
  <si>
    <t>Unthika</t>
  </si>
  <si>
    <t>Nongbua</t>
  </si>
  <si>
    <t>อัญธิกา</t>
  </si>
  <si>
    <t>หนองบัว</t>
  </si>
  <si>
    <t>086-623-9195</t>
  </si>
  <si>
    <t>Unthika@mfec.co.th</t>
  </si>
  <si>
    <t>02943</t>
  </si>
  <si>
    <t>Wasittisak</t>
  </si>
  <si>
    <t>Sookarom</t>
  </si>
  <si>
    <t>วสิทธิศักดิ์</t>
  </si>
  <si>
    <t>สุขารมณ์</t>
  </si>
  <si>
    <t>1279800031649</t>
  </si>
  <si>
    <t>080-832-2740</t>
  </si>
  <si>
    <t>Wasittisak@mfec.co.th</t>
  </si>
  <si>
    <t>02944</t>
  </si>
  <si>
    <t>Sivathep</t>
  </si>
  <si>
    <t>Mapha</t>
  </si>
  <si>
    <t>ศิวเทพ</t>
  </si>
  <si>
    <t>มาภา</t>
  </si>
  <si>
    <t>1489900197806</t>
  </si>
  <si>
    <t>064-058-0210</t>
  </si>
  <si>
    <t>Sivathep@mfec.co.th</t>
  </si>
  <si>
    <t>02945</t>
  </si>
  <si>
    <t>Phanuthep</t>
  </si>
  <si>
    <t>Oupachant</t>
  </si>
  <si>
    <t>ภาณุเทพ</t>
  </si>
  <si>
    <t>อุปจันทร์</t>
  </si>
  <si>
    <t>081-355-4359</t>
  </si>
  <si>
    <t>Phanuthep@mfec.co.th</t>
  </si>
  <si>
    <t>02946</t>
  </si>
  <si>
    <t>1103701157381</t>
  </si>
  <si>
    <t>Panida_au@mfec.co.th</t>
  </si>
  <si>
    <t>02947</t>
  </si>
  <si>
    <t>Kaewinchai</t>
  </si>
  <si>
    <t>แก้วอินชัย</t>
  </si>
  <si>
    <t>1709901002046</t>
  </si>
  <si>
    <t>086-753-3031</t>
  </si>
  <si>
    <t>Panuwat_k@mfec.co.th</t>
  </si>
  <si>
    <t>02948</t>
  </si>
  <si>
    <t>Sariwat</t>
  </si>
  <si>
    <t>Sapsulit</t>
  </si>
  <si>
    <t>ทรัพย์สุฤทธิ์</t>
  </si>
  <si>
    <t>093-587-6378</t>
  </si>
  <si>
    <t>Siriwat_s@mfec.co.th</t>
  </si>
  <si>
    <t>02949</t>
  </si>
  <si>
    <t>Woraya</t>
  </si>
  <si>
    <t>Sangchai</t>
  </si>
  <si>
    <t>วรยา</t>
  </si>
  <si>
    <t>แสงฉาย</t>
  </si>
  <si>
    <t>Licensing Operation</t>
  </si>
  <si>
    <t>4199900004266</t>
  </si>
  <si>
    <t>062-464-5096</t>
  </si>
  <si>
    <t>Woraya@mfec.co.th</t>
  </si>
  <si>
    <t>02950</t>
  </si>
  <si>
    <t>Suksanit</t>
  </si>
  <si>
    <t>สุขสนิท</t>
  </si>
  <si>
    <t>1579900164401</t>
  </si>
  <si>
    <t>065-663-2615</t>
  </si>
  <si>
    <t>Supatra_s@mfec.co.th</t>
  </si>
  <si>
    <t>02951</t>
  </si>
  <si>
    <t>Charnon</t>
  </si>
  <si>
    <t>Kittiyapornsakun</t>
  </si>
  <si>
    <t>กิตติยาภรณ์สกุล</t>
  </si>
  <si>
    <t>065-392-4628</t>
  </si>
  <si>
    <t>Charnon@mfec.co.th</t>
  </si>
  <si>
    <t>02952</t>
  </si>
  <si>
    <t>Kataporn</t>
  </si>
  <si>
    <t>Pongkaew</t>
  </si>
  <si>
    <t>กตพร</t>
  </si>
  <si>
    <t>ป้องแก้ว</t>
  </si>
  <si>
    <t>Cloud Business Coordinator</t>
  </si>
  <si>
    <t>1103701620161</t>
  </si>
  <si>
    <t>02-821-7882</t>
  </si>
  <si>
    <t>093-229-5919</t>
  </si>
  <si>
    <t>Kataporn@mfec.co.th</t>
  </si>
  <si>
    <t>02953</t>
  </si>
  <si>
    <t>Klaewkla</t>
  </si>
  <si>
    <t>แกล้วกล้า</t>
  </si>
  <si>
    <t>1209600143541</t>
  </si>
  <si>
    <t>094-474-8451</t>
  </si>
  <si>
    <t>Thanaphat_k@mfec.co.th</t>
  </si>
  <si>
    <t>02954</t>
  </si>
  <si>
    <t>Tanittha</t>
  </si>
  <si>
    <t>Chaichot</t>
  </si>
  <si>
    <t>ธนิษฐา</t>
  </si>
  <si>
    <t>ชัยโชติ</t>
  </si>
  <si>
    <t>คุณเนม</t>
  </si>
  <si>
    <t>1769900016442</t>
  </si>
  <si>
    <t>085-664-3232</t>
  </si>
  <si>
    <t>Tanittha@mfec.co.th</t>
  </si>
  <si>
    <t>02955</t>
  </si>
  <si>
    <t>Manyanon</t>
  </si>
  <si>
    <t>นวภรณ์</t>
  </si>
  <si>
    <t>มัณยานนท์</t>
  </si>
  <si>
    <t>คุณอุ</t>
  </si>
  <si>
    <t>1100500086939</t>
  </si>
  <si>
    <t>0994926926</t>
  </si>
  <si>
    <t>02956</t>
  </si>
  <si>
    <t>Kamolchanok</t>
  </si>
  <si>
    <t>Dhilokratchatasakul</t>
  </si>
  <si>
    <t>กมลชนก</t>
  </si>
  <si>
    <t>ดิลกรัชตสกุล</t>
  </si>
  <si>
    <t>คุณฟางข้าว</t>
  </si>
  <si>
    <t>1659900406900</t>
  </si>
  <si>
    <t>094-873-8873</t>
  </si>
  <si>
    <t>Kamolchanok@mfec.co.th</t>
  </si>
  <si>
    <t>02957</t>
  </si>
  <si>
    <t>Krongkaew</t>
  </si>
  <si>
    <t>Phetcharat</t>
  </si>
  <si>
    <t>กรองแก้ว</t>
  </si>
  <si>
    <t>เพชรรัตน์</t>
  </si>
  <si>
    <t>1319900360104</t>
  </si>
  <si>
    <t>062-196-4945</t>
  </si>
  <si>
    <t>Krongkaew@mfec.co.th</t>
  </si>
  <si>
    <t>Baimuang</t>
  </si>
  <si>
    <t>ชญานนท์</t>
  </si>
  <si>
    <t>ใบม่วง</t>
  </si>
  <si>
    <t>คุณซีเกมส์</t>
  </si>
  <si>
    <t>1100600320933</t>
  </si>
  <si>
    <t>083-010-7318</t>
  </si>
  <si>
    <t>02959</t>
  </si>
  <si>
    <t>Yungpayoon</t>
  </si>
  <si>
    <t>ยังประยูร</t>
  </si>
  <si>
    <t>คุณเปอร์</t>
  </si>
  <si>
    <t>1650200152494</t>
  </si>
  <si>
    <t>088-272-9838</t>
  </si>
  <si>
    <t>Supakorn_y@mfec.co.th</t>
  </si>
  <si>
    <t>Siraprapa</t>
  </si>
  <si>
    <t>Sattayawoot</t>
  </si>
  <si>
    <t>ศิรประภา</t>
  </si>
  <si>
    <t>สัตยาวุฒิ</t>
  </si>
  <si>
    <t>คุณเกตุ</t>
  </si>
  <si>
    <t>3100903844277</t>
  </si>
  <si>
    <t>085-917-3777</t>
  </si>
  <si>
    <t>02961</t>
  </si>
  <si>
    <t>Pitchaya</t>
  </si>
  <si>
    <t>Thitiwimol</t>
  </si>
  <si>
    <t>พิชญะ</t>
  </si>
  <si>
    <t>ฐิติวิมล</t>
  </si>
  <si>
    <t>3759900289178</t>
  </si>
  <si>
    <t>089-815-2070</t>
  </si>
  <si>
    <t>Pitchaya@mfec.co.th</t>
  </si>
  <si>
    <t>02962</t>
  </si>
  <si>
    <t>Suwandee</t>
  </si>
  <si>
    <t>สุวรรณดี</t>
  </si>
  <si>
    <t>1102700580017</t>
  </si>
  <si>
    <t>085-170-2150</t>
  </si>
  <si>
    <t>Thanakrit_s@mfec.co.th</t>
  </si>
  <si>
    <t>02964</t>
  </si>
  <si>
    <t>Chalisa</t>
  </si>
  <si>
    <t>Narkpitak</t>
  </si>
  <si>
    <t>ชาลิสา</t>
  </si>
  <si>
    <t>นาคพิทักษ์</t>
  </si>
  <si>
    <t>คุณข้าวต้ม</t>
  </si>
  <si>
    <t>097-139-5888</t>
  </si>
  <si>
    <t>Chalisa@mfec.co.th</t>
  </si>
  <si>
    <t>02965</t>
  </si>
  <si>
    <t>Thepsuthammarat</t>
  </si>
  <si>
    <t>พิชญ</t>
  </si>
  <si>
    <t>เทพสุธรรมรัตน์</t>
  </si>
  <si>
    <t>คุณชัตเตอร์</t>
  </si>
  <si>
    <t>084-942-5455</t>
  </si>
  <si>
    <t>Pichaya_t@mfec.co.th</t>
  </si>
  <si>
    <t>02966</t>
  </si>
  <si>
    <t>1739900462515</t>
  </si>
  <si>
    <t>Amornchai@mfec.co.th</t>
  </si>
  <si>
    <t>02967</t>
  </si>
  <si>
    <t>Virasak</t>
  </si>
  <si>
    <t>Dangchanoknan</t>
  </si>
  <si>
    <t>ดังชนกนันท์</t>
  </si>
  <si>
    <t>085-293-4954</t>
  </si>
  <si>
    <t>Virasak@mfec.co.th</t>
  </si>
  <si>
    <t>Songsit</t>
  </si>
  <si>
    <t>Wongkiraprat</t>
  </si>
  <si>
    <t>ทรงสิทธิ์</t>
  </si>
  <si>
    <t>วงศ์กิระปราชญ์</t>
  </si>
  <si>
    <t>1100400780922</t>
  </si>
  <si>
    <t>086-350-0841</t>
  </si>
  <si>
    <t>02969</t>
  </si>
  <si>
    <t>Luangprasert</t>
  </si>
  <si>
    <t>เหลืองประเสริฐ</t>
  </si>
  <si>
    <t>1102002356014</t>
  </si>
  <si>
    <t>082-451-5198</t>
  </si>
  <si>
    <t>Thidarat_l@mfec.co.th</t>
  </si>
  <si>
    <t>02970</t>
  </si>
  <si>
    <t>Chainaresh</t>
  </si>
  <si>
    <t>Rueangassaranon</t>
  </si>
  <si>
    <t>ชัยนเรศวร์</t>
  </si>
  <si>
    <t>เรืองอัสรานนท์</t>
  </si>
  <si>
    <t>คุณบ้อนด์</t>
  </si>
  <si>
    <t>089-511-6181</t>
  </si>
  <si>
    <t>Chainaresh@mfec.co.th</t>
  </si>
  <si>
    <t>02971</t>
  </si>
  <si>
    <t>Wong</t>
  </si>
  <si>
    <t>หว่อง</t>
  </si>
  <si>
    <t>คุณลิลลี่</t>
  </si>
  <si>
    <t>063-665-9553</t>
  </si>
  <si>
    <t>Siriluk_w@mfec.co.th</t>
  </si>
  <si>
    <t>Sancha</t>
  </si>
  <si>
    <t>Saringcarinkul</t>
  </si>
  <si>
    <t>สัญฌา</t>
  </si>
  <si>
    <t>ศฤงคารินกุล</t>
  </si>
  <si>
    <t>Senior Cloud Computing Engineer</t>
  </si>
  <si>
    <t>3100900848191</t>
  </si>
  <si>
    <t>089-813-6191</t>
  </si>
  <si>
    <t>02973</t>
  </si>
  <si>
    <t>Yolaporn</t>
  </si>
  <si>
    <t>Kittiladakul</t>
  </si>
  <si>
    <t>ยลพร</t>
  </si>
  <si>
    <t>กิตติลดากุล</t>
  </si>
  <si>
    <t>093-554-9554</t>
  </si>
  <si>
    <t>Yolaporn@mfec.co.th</t>
  </si>
  <si>
    <t>02974</t>
  </si>
  <si>
    <t>Thippayarat</t>
  </si>
  <si>
    <t>Choeiphanit</t>
  </si>
  <si>
    <t>ทิพยรัตน์</t>
  </si>
  <si>
    <t>เชยพานิช</t>
  </si>
  <si>
    <t>คุณลูกปัด</t>
  </si>
  <si>
    <t>1103701634278</t>
  </si>
  <si>
    <t>083-060-0191</t>
  </si>
  <si>
    <t>Thipphayarat@mfec.co.th</t>
  </si>
  <si>
    <t>02975</t>
  </si>
  <si>
    <t>Wassana</t>
  </si>
  <si>
    <t>รัตนะ</t>
  </si>
  <si>
    <t>Corporate Services officer</t>
  </si>
  <si>
    <t>1119900131832</t>
  </si>
  <si>
    <t>062-331-0991</t>
  </si>
  <si>
    <t>Wassana@mfec.co.th</t>
  </si>
  <si>
    <t>02976</t>
  </si>
  <si>
    <t>Rawipar</t>
  </si>
  <si>
    <t>Gaitippayasoontorn</t>
  </si>
  <si>
    <t>รวิภา</t>
  </si>
  <si>
    <t>ไกรทิพยสุนทร</t>
  </si>
  <si>
    <t>1100800463487</t>
  </si>
  <si>
    <t>090-986-2422</t>
  </si>
  <si>
    <t>Rawipar@mfec.co.th</t>
  </si>
  <si>
    <t>02977</t>
  </si>
  <si>
    <t>Wichita</t>
  </si>
  <si>
    <t>Serchuit</t>
  </si>
  <si>
    <t>วิชิตา</t>
  </si>
  <si>
    <t>เสือจุ้ย</t>
  </si>
  <si>
    <t>1102002602376</t>
  </si>
  <si>
    <t>083-093-8232</t>
  </si>
  <si>
    <t>Wichita@mfec.co.th</t>
  </si>
  <si>
    <t>02978</t>
  </si>
  <si>
    <t>Wanjai</t>
  </si>
  <si>
    <t>หวานใจ</t>
  </si>
  <si>
    <t>1560100108630</t>
  </si>
  <si>
    <t>086-363-7103</t>
  </si>
  <si>
    <t>Kittikorn@mfec.co.th</t>
  </si>
  <si>
    <t>02979</t>
  </si>
  <si>
    <t>Chonlapat</t>
  </si>
  <si>
    <t>Phitthayanon</t>
  </si>
  <si>
    <t>ชลภัท</t>
  </si>
  <si>
    <t>พิทยานนท์</t>
  </si>
  <si>
    <t>1102001178490</t>
  </si>
  <si>
    <t>098-264-2663</t>
  </si>
  <si>
    <t>Chonlapat@mfec.co.th</t>
  </si>
  <si>
    <t>02980</t>
  </si>
  <si>
    <t>Nomkloa</t>
  </si>
  <si>
    <t>Kemaphet</t>
  </si>
  <si>
    <t>น้อมเกล้า</t>
  </si>
  <si>
    <t>เขมะเพ็ชร</t>
  </si>
  <si>
    <t>คุณไนน์</t>
  </si>
  <si>
    <t>1103701508043</t>
  </si>
  <si>
    <t>087-019-8395</t>
  </si>
  <si>
    <t>Nomkloa@mfec.co.th</t>
  </si>
  <si>
    <t>02981</t>
  </si>
  <si>
    <t>Nakin</t>
  </si>
  <si>
    <t>Thepsutamarat</t>
  </si>
  <si>
    <t>นคินทร์</t>
  </si>
  <si>
    <t>คุณช๊อปเปอร์</t>
  </si>
  <si>
    <t>094-407-9494</t>
  </si>
  <si>
    <t>Nakin@mfec.co.th</t>
  </si>
  <si>
    <t>Mananya</t>
  </si>
  <si>
    <t>Wannakarn</t>
  </si>
  <si>
    <t>มนัญญา</t>
  </si>
  <si>
    <t>วรรณาการ</t>
  </si>
  <si>
    <t>3110102529063</t>
  </si>
  <si>
    <t>081-550-9835</t>
  </si>
  <si>
    <t>02983</t>
  </si>
  <si>
    <t>Napatsorn</t>
  </si>
  <si>
    <t>Vipabusabakorn</t>
  </si>
  <si>
    <t>นภัสสร</t>
  </si>
  <si>
    <t>วิภาบุษบากร</t>
  </si>
  <si>
    <t>1103701940662</t>
  </si>
  <si>
    <t>086-972-6226</t>
  </si>
  <si>
    <t>Napatsorn@mfec.co.th</t>
  </si>
  <si>
    <t>02984</t>
  </si>
  <si>
    <t>Chariyamas</t>
  </si>
  <si>
    <t>Ouppama</t>
  </si>
  <si>
    <t>จริยามาศ</t>
  </si>
  <si>
    <t>อุปมา</t>
  </si>
  <si>
    <t>1102700137971</t>
  </si>
  <si>
    <t>081-137-1730</t>
  </si>
  <si>
    <t>Chariyamas@mfec.co.th</t>
  </si>
  <si>
    <t>02985</t>
  </si>
  <si>
    <t>Saratsanun</t>
  </si>
  <si>
    <t>Suwiwatthananun</t>
  </si>
  <si>
    <t>สรัสนันท์</t>
  </si>
  <si>
    <t>สุวิวัฒนานันท์</t>
  </si>
  <si>
    <t>094-171-1792</t>
  </si>
  <si>
    <t>Saratsanun@mfec.co.th</t>
  </si>
  <si>
    <t>02986</t>
  </si>
  <si>
    <t>Saraichat</t>
  </si>
  <si>
    <t>Phaimuy</t>
  </si>
  <si>
    <t>ศรัยฉัตร</t>
  </si>
  <si>
    <t>ไพมุ้ย</t>
  </si>
  <si>
    <t>087-070-9871</t>
  </si>
  <si>
    <t>Saraichat@mfec.co.th</t>
  </si>
  <si>
    <t>02987</t>
  </si>
  <si>
    <t>Kititeerakul</t>
  </si>
  <si>
    <t>กิติธีระกุล</t>
  </si>
  <si>
    <t>085-566-5171</t>
  </si>
  <si>
    <t>Hatsatorn</t>
  </si>
  <si>
    <t>Tongwongbuth</t>
  </si>
  <si>
    <t>หรรษธร</t>
  </si>
  <si>
    <t>ทองวงศ์บุตร</t>
  </si>
  <si>
    <t>3471200361351</t>
  </si>
  <si>
    <t>089-152-4666</t>
  </si>
  <si>
    <t>Nongmeesub</t>
  </si>
  <si>
    <t>หนองมีทรัพย์</t>
  </si>
  <si>
    <t>1101401769460</t>
  </si>
  <si>
    <t>091-802-0770</t>
  </si>
  <si>
    <t>02990</t>
  </si>
  <si>
    <t>Ritti-krai</t>
  </si>
  <si>
    <t>ฤทธิไกร</t>
  </si>
  <si>
    <t>1869900016352</t>
  </si>
  <si>
    <t>085-557-7832</t>
  </si>
  <si>
    <t>Krit@mfec.co.th</t>
  </si>
  <si>
    <t>02991</t>
  </si>
  <si>
    <t>Daratith</t>
  </si>
  <si>
    <t>Mattarach</t>
  </si>
  <si>
    <t>ดราทิตย์</t>
  </si>
  <si>
    <t>มาตราช</t>
  </si>
  <si>
    <t>1419900518866</t>
  </si>
  <si>
    <t>0898470804</t>
  </si>
  <si>
    <t>089-847-0804</t>
  </si>
  <si>
    <t>Daratith@mfec.co.th</t>
  </si>
  <si>
    <t>02992</t>
  </si>
  <si>
    <t>Panuvit</t>
  </si>
  <si>
    <t>Areesinpitak</t>
  </si>
  <si>
    <t>ภาณุวิชญ์</t>
  </si>
  <si>
    <t>อารีสินพิทักษ์</t>
  </si>
  <si>
    <t>1100800637710</t>
  </si>
  <si>
    <t>087-503-5024</t>
  </si>
  <si>
    <t>Panuvit@mfec.co.th</t>
  </si>
  <si>
    <t>Kashane</t>
  </si>
  <si>
    <t>Jankhaw</t>
  </si>
  <si>
    <t>จันทร์ขาว</t>
  </si>
  <si>
    <t>1349900315265</t>
  </si>
  <si>
    <t>099-331-6677</t>
  </si>
  <si>
    <t>02994</t>
  </si>
  <si>
    <t>Jompon</t>
  </si>
  <si>
    <t>Plongmai</t>
  </si>
  <si>
    <t>จอมพล</t>
  </si>
  <si>
    <t>ปล้องไม้</t>
  </si>
  <si>
    <t>1103000051276</t>
  </si>
  <si>
    <t>086-998-2730</t>
  </si>
  <si>
    <t>Jompon@mfec.co.th</t>
  </si>
  <si>
    <t>02995</t>
  </si>
  <si>
    <t>Sarem</t>
  </si>
  <si>
    <t>ศิริภรณ์</t>
  </si>
  <si>
    <t>สะเร็ม</t>
  </si>
  <si>
    <t>คุณบีบี</t>
  </si>
  <si>
    <t>1101800412824</t>
  </si>
  <si>
    <t>092-280-9998</t>
  </si>
  <si>
    <t>siriporn_sa@mfec.co.th</t>
  </si>
  <si>
    <t>Piyapach</t>
  </si>
  <si>
    <t>Rujirachun</t>
  </si>
  <si>
    <t>ปิยาพัชร</t>
  </si>
  <si>
    <t>รุจิระชุณห์</t>
  </si>
  <si>
    <t>คุณมิ้ม</t>
  </si>
  <si>
    <t>1739900610361</t>
  </si>
  <si>
    <t>081-867-2847</t>
  </si>
  <si>
    <t>Kobchai</t>
  </si>
  <si>
    <t>Woraphain</t>
  </si>
  <si>
    <t>กอบชัย</t>
  </si>
  <si>
    <t>วรเพียน</t>
  </si>
  <si>
    <t>1249900349641</t>
  </si>
  <si>
    <t>062-874-5450</t>
  </si>
  <si>
    <t>02998</t>
  </si>
  <si>
    <t>Rasipon</t>
  </si>
  <si>
    <t>Chainapaporn</t>
  </si>
  <si>
    <t>รสิพล</t>
  </si>
  <si>
    <t>ชัยนภาพร</t>
  </si>
  <si>
    <t>คุณโยโย่</t>
  </si>
  <si>
    <t>1200100586054</t>
  </si>
  <si>
    <t>061-773-1065</t>
  </si>
  <si>
    <t>Rasipon@mfec.co.th</t>
  </si>
  <si>
    <t>02999</t>
  </si>
  <si>
    <t>Kittikun</t>
  </si>
  <si>
    <t>Thitipetkul</t>
  </si>
  <si>
    <t>ฐิติเพชรกุล</t>
  </si>
  <si>
    <t>1229900637948</t>
  </si>
  <si>
    <t>090-910-6822</t>
  </si>
  <si>
    <t>Kittikun@mfec.co.th</t>
  </si>
  <si>
    <t>03000</t>
  </si>
  <si>
    <t>Pattawee</t>
  </si>
  <si>
    <t>Chitnapovn</t>
  </si>
  <si>
    <t>ปัฐวี</t>
  </si>
  <si>
    <t>ชิตนาภรณ์</t>
  </si>
  <si>
    <t>1100701878808</t>
  </si>
  <si>
    <t>095-315-1198</t>
  </si>
  <si>
    <t>Pattawee@mfec.co.th</t>
  </si>
  <si>
    <t>03001</t>
  </si>
  <si>
    <t>Pipusana</t>
  </si>
  <si>
    <t>Kumvongdee</t>
  </si>
  <si>
    <t>พิภูษณะ</t>
  </si>
  <si>
    <t>คุ้มวงษ์ดี</t>
  </si>
  <si>
    <t>1239900245004</t>
  </si>
  <si>
    <t>082-780-1156</t>
  </si>
  <si>
    <t>Pipusana@mfec.co.th</t>
  </si>
  <si>
    <t>03002</t>
  </si>
  <si>
    <t>Thanatorn</t>
  </si>
  <si>
    <t>Homtip</t>
  </si>
  <si>
    <t>ธนาธร</t>
  </si>
  <si>
    <t>หอมทิพย์</t>
  </si>
  <si>
    <t>1709900725869</t>
  </si>
  <si>
    <t>091-415-2481</t>
  </si>
  <si>
    <t>Thanatorn@mfec.co.th</t>
  </si>
  <si>
    <t>03003</t>
  </si>
  <si>
    <t>Natthaphatthra</t>
  </si>
  <si>
    <t>Surapongruktakul</t>
  </si>
  <si>
    <t>ณัฐภัทรา</t>
  </si>
  <si>
    <t>สุรพงษ์รักตระกูล</t>
  </si>
  <si>
    <t>1100200267083</t>
  </si>
  <si>
    <t>061-715-9922</t>
  </si>
  <si>
    <t>Natthaphatthra@mfec.co.th</t>
  </si>
  <si>
    <t>Kaewthong</t>
  </si>
  <si>
    <t>แก้วทอง</t>
  </si>
  <si>
    <t>คุณดิ๋ว</t>
  </si>
  <si>
    <t>1609900137674</t>
  </si>
  <si>
    <t>089-437-5868</t>
  </si>
  <si>
    <t>03005</t>
  </si>
  <si>
    <t>Suksirisakultobua</t>
  </si>
  <si>
    <t>สุขสิริสกุลโตบัว</t>
  </si>
  <si>
    <t>1101800694099</t>
  </si>
  <si>
    <t>090-981-6764</t>
  </si>
  <si>
    <t>natcharee_s@mfec.co.th</t>
  </si>
  <si>
    <t>03006</t>
  </si>
  <si>
    <t>Sirapat</t>
  </si>
  <si>
    <t>สิรภัทร</t>
  </si>
  <si>
    <t>คุณมะปราง</t>
  </si>
  <si>
    <t>082-778-6741</t>
  </si>
  <si>
    <t>Sirapat@mfec.co.th</t>
  </si>
  <si>
    <t>Juldumnerntum</t>
  </si>
  <si>
    <t>จุลดำเนินธรรม</t>
  </si>
  <si>
    <t>1101800246746</t>
  </si>
  <si>
    <t>086-981-7153</t>
  </si>
  <si>
    <t>Suparat_j@mfec.co.th</t>
  </si>
  <si>
    <t>03008</t>
  </si>
  <si>
    <t>Tharit</t>
  </si>
  <si>
    <t>Nildam</t>
  </si>
  <si>
    <t>นิลดำ</t>
  </si>
  <si>
    <t>1100702314215</t>
  </si>
  <si>
    <t>091-807-0808</t>
  </si>
  <si>
    <t>Tharit@mfec.co.th</t>
  </si>
  <si>
    <t>03009</t>
  </si>
  <si>
    <t>Munintr</t>
  </si>
  <si>
    <t>มุนินทร์</t>
  </si>
  <si>
    <t>พรมโชติ</t>
  </si>
  <si>
    <t>คุณเชค</t>
  </si>
  <si>
    <t>1159900259189</t>
  </si>
  <si>
    <t>063-193-7593</t>
  </si>
  <si>
    <t>Munintr@mfec.co.th</t>
  </si>
  <si>
    <t>03010</t>
  </si>
  <si>
    <t>Apichat</t>
  </si>
  <si>
    <t>Punkaew</t>
  </si>
  <si>
    <t>ปันแก้ว</t>
  </si>
  <si>
    <t>1579900240280</t>
  </si>
  <si>
    <t>0924979615</t>
  </si>
  <si>
    <t>Apichat@mfec.co.th</t>
  </si>
  <si>
    <t>03011</t>
  </si>
  <si>
    <t>Rittem</t>
  </si>
  <si>
    <t>ฤทธิ์เต็ม</t>
  </si>
  <si>
    <t>1110400052501</t>
  </si>
  <si>
    <t>083-603-6942</t>
  </si>
  <si>
    <t>Somsak_r@mfec.co.th</t>
  </si>
  <si>
    <t>03012</t>
  </si>
  <si>
    <t>Wittawin</t>
  </si>
  <si>
    <t>Kijsa-nguan</t>
  </si>
  <si>
    <t>วิธวินท์</t>
  </si>
  <si>
    <t>กิจสงวน</t>
  </si>
  <si>
    <t>คุณโม่</t>
  </si>
  <si>
    <t>1103000084255</t>
  </si>
  <si>
    <t>086-375-8146</t>
  </si>
  <si>
    <t>Wittawin@mfec.co.th</t>
  </si>
  <si>
    <t>Cheeva</t>
  </si>
  <si>
    <t>Rubsrisuksakul</t>
  </si>
  <si>
    <t>ชีวา</t>
  </si>
  <si>
    <t>รับศรีสุขสกุล</t>
  </si>
  <si>
    <t>1102000754713</t>
  </si>
  <si>
    <t>099-669-7896</t>
  </si>
  <si>
    <t>Rhzic</t>
  </si>
  <si>
    <t>Sulaiman</t>
  </si>
  <si>
    <t>รสิก</t>
  </si>
  <si>
    <t>สุไลมาน</t>
  </si>
  <si>
    <t>1101500830736</t>
  </si>
  <si>
    <t>091-741-5715</t>
  </si>
  <si>
    <t>03015</t>
  </si>
  <si>
    <t>Piyachat</t>
  </si>
  <si>
    <t>Cheunchu</t>
  </si>
  <si>
    <t>ปิยะฉัตร</t>
  </si>
  <si>
    <t>ชื่นชู</t>
  </si>
  <si>
    <t>1101402083898</t>
  </si>
  <si>
    <t>086-809-7841</t>
  </si>
  <si>
    <t>Piyachat@mfec.co.th</t>
  </si>
  <si>
    <t>Ananchai</t>
  </si>
  <si>
    <t>Konthong</t>
  </si>
  <si>
    <t>อนันชัย</t>
  </si>
  <si>
    <t>ก้อนทอง</t>
  </si>
  <si>
    <t>1102002505524</t>
  </si>
  <si>
    <t>061-248-1331</t>
  </si>
  <si>
    <t>03017</t>
  </si>
  <si>
    <t>Chanawong</t>
  </si>
  <si>
    <t>Tongpoon</t>
  </si>
  <si>
    <t>ชนะวงศ์</t>
  </si>
  <si>
    <t>ทองพูน</t>
  </si>
  <si>
    <t>คุณนะวงศ์</t>
  </si>
  <si>
    <t>1100801006152</t>
  </si>
  <si>
    <t>088-007-7264</t>
  </si>
  <si>
    <t>Chanawong@mfec.co.th</t>
  </si>
  <si>
    <t>03018</t>
  </si>
  <si>
    <t>Somchoke</t>
  </si>
  <si>
    <t>Kittisitthipong</t>
  </si>
  <si>
    <t>สมโชค</t>
  </si>
  <si>
    <t>กิตติสิทธิพงษ์</t>
  </si>
  <si>
    <t>คุณไวท์</t>
  </si>
  <si>
    <t>1710500287998</t>
  </si>
  <si>
    <t>096-883-4421</t>
  </si>
  <si>
    <t>Somchoke@mfec.co.th</t>
  </si>
  <si>
    <t>03019</t>
  </si>
  <si>
    <t>Ritthikiat</t>
  </si>
  <si>
    <t>Thongputorn</t>
  </si>
  <si>
    <t>ฤทธิเกียรติ</t>
  </si>
  <si>
    <t>ทองภูธรณ์</t>
  </si>
  <si>
    <t>1129700102731</t>
  </si>
  <si>
    <t>095-528-6106</t>
  </si>
  <si>
    <t>Ritthikiat@mfec.co.th</t>
  </si>
  <si>
    <t>03020</t>
  </si>
  <si>
    <t>Khomsan</t>
  </si>
  <si>
    <t>Nualjam</t>
  </si>
  <si>
    <t>นวลแจ่ม</t>
  </si>
  <si>
    <t>Application Support</t>
  </si>
  <si>
    <t>1103700897984</t>
  </si>
  <si>
    <t>088-881-2837</t>
  </si>
  <si>
    <t>Khomsan@mfec.co.th</t>
  </si>
  <si>
    <t>Parkorn</t>
  </si>
  <si>
    <t>Korsanan</t>
  </si>
  <si>
    <t>กอสนาน</t>
  </si>
  <si>
    <t>1119900640745</t>
  </si>
  <si>
    <t>098-585-0876</t>
  </si>
  <si>
    <t>03022</t>
  </si>
  <si>
    <t>Chiraphon</t>
  </si>
  <si>
    <t>Kraiya</t>
  </si>
  <si>
    <t>จิรพนธ์</t>
  </si>
  <si>
    <t>ไกรยา</t>
  </si>
  <si>
    <t>1729900241039</t>
  </si>
  <si>
    <t>087-693-1755</t>
  </si>
  <si>
    <t>Chiraphon@mfec.co.th</t>
  </si>
  <si>
    <t>03023</t>
  </si>
  <si>
    <t>Sukontharat</t>
  </si>
  <si>
    <t>สุคนธรัตน์</t>
  </si>
  <si>
    <t>คุณแจ๊บ</t>
  </si>
  <si>
    <t>1749900472359</t>
  </si>
  <si>
    <t>083-906-2828</t>
  </si>
  <si>
    <t>Passakorn_s@mfec.co.th</t>
  </si>
  <si>
    <t>03024</t>
  </si>
  <si>
    <t>Phon</t>
  </si>
  <si>
    <t>Rattanapakdee</t>
  </si>
  <si>
    <t>พล</t>
  </si>
  <si>
    <t>รัตนภักดี</t>
  </si>
  <si>
    <t>1620400217000</t>
  </si>
  <si>
    <t>095-963-3561</t>
  </si>
  <si>
    <t>Phon@mfec.co.th</t>
  </si>
  <si>
    <t>03025</t>
  </si>
  <si>
    <t>Areeya</t>
  </si>
  <si>
    <t>Soranapiboon</t>
  </si>
  <si>
    <t>อารียา</t>
  </si>
  <si>
    <t>สรณะพิบูลย์</t>
  </si>
  <si>
    <t>1739900548916</t>
  </si>
  <si>
    <t>080-592-5567</t>
  </si>
  <si>
    <t>Areeya_s@mfec.co.th</t>
  </si>
  <si>
    <t>03026</t>
  </si>
  <si>
    <t>Jittraboon</t>
  </si>
  <si>
    <t>สุพิชชา</t>
  </si>
  <si>
    <t>จิตรบูรณ์</t>
  </si>
  <si>
    <t>1103701967960</t>
  </si>
  <si>
    <t>080-593-3457</t>
  </si>
  <si>
    <t>Supitcha_j@mfec.co.th</t>
  </si>
  <si>
    <t>03027</t>
  </si>
  <si>
    <t>Khajonmahalap</t>
  </si>
  <si>
    <t>ขจรมหาลาภ</t>
  </si>
  <si>
    <t>1101700166252</t>
  </si>
  <si>
    <t>081-988-3109</t>
  </si>
  <si>
    <t>Nuntaporn_k@mfec.co.th</t>
  </si>
  <si>
    <t>03028</t>
  </si>
  <si>
    <t>Arsuwate</t>
  </si>
  <si>
    <t>ชัชชนก</t>
  </si>
  <si>
    <t>อาศุเวทย์</t>
  </si>
  <si>
    <t>คุณแจม</t>
  </si>
  <si>
    <t>081-647-0557</t>
  </si>
  <si>
    <t>Chatchanok_a@mfec.co.th</t>
  </si>
  <si>
    <t>Nontakarn</t>
  </si>
  <si>
    <t>Kuhaapirom</t>
  </si>
  <si>
    <t>นนทกานต์</t>
  </si>
  <si>
    <t>คูหาอภิรมย์</t>
  </si>
  <si>
    <t>091-147-4666</t>
  </si>
  <si>
    <t>03030</t>
  </si>
  <si>
    <t>Monthikarn</t>
  </si>
  <si>
    <t>Wongrattanapiboon</t>
  </si>
  <si>
    <t>มณฑิกาญจ์</t>
  </si>
  <si>
    <t>วงศ์รัตนพิบูลย์</t>
  </si>
  <si>
    <t>คุณสุ่ย</t>
  </si>
  <si>
    <t>1103702172294</t>
  </si>
  <si>
    <t>082-574-0044</t>
  </si>
  <si>
    <t>Monthikarn@mfec.co.th</t>
  </si>
  <si>
    <t>03031</t>
  </si>
  <si>
    <t>Nurma</t>
  </si>
  <si>
    <t>Sabahanaloh</t>
  </si>
  <si>
    <t>นูรมา</t>
  </si>
  <si>
    <t>สะบาหานาเล๊าะ</t>
  </si>
  <si>
    <t>คุณมา</t>
  </si>
  <si>
    <t>1950500076146</t>
  </si>
  <si>
    <t>089-599-7828</t>
  </si>
  <si>
    <t>Nurma@mfec.co.th</t>
  </si>
  <si>
    <t>03032</t>
  </si>
  <si>
    <t>Thanisorn</t>
  </si>
  <si>
    <t>Noodech</t>
  </si>
  <si>
    <t>ธนิศร</t>
  </si>
  <si>
    <t>หนูเดช</t>
  </si>
  <si>
    <t>098-076-5171</t>
  </si>
  <si>
    <t>03033</t>
  </si>
  <si>
    <t>Chumnan</t>
  </si>
  <si>
    <t>Saetung</t>
  </si>
  <si>
    <t>ชำนาญ</t>
  </si>
  <si>
    <t>1279900012611</t>
  </si>
  <si>
    <t>098-369-6978</t>
  </si>
  <si>
    <t>Chumnan@mfec.co.th</t>
  </si>
  <si>
    <t>03034</t>
  </si>
  <si>
    <t>Weerapat</t>
  </si>
  <si>
    <t>Chulaket</t>
  </si>
  <si>
    <t>วีรพัฒน์</t>
  </si>
  <si>
    <t>จุฬเกตุ</t>
  </si>
  <si>
    <t>คุณอ๊บ</t>
  </si>
  <si>
    <t>1209700663881</t>
  </si>
  <si>
    <t>098-340-6169</t>
  </si>
  <si>
    <t>Weerapat@mfec.co.th</t>
  </si>
  <si>
    <t>03035</t>
  </si>
  <si>
    <t>Puttachat</t>
  </si>
  <si>
    <t>Khamwongsa</t>
  </si>
  <si>
    <t>พุทธชาติ</t>
  </si>
  <si>
    <t>คำวงษา</t>
  </si>
  <si>
    <t>1419900491283</t>
  </si>
  <si>
    <t>088-324-4221</t>
  </si>
  <si>
    <t>Puttachat@mfec.co.th</t>
  </si>
  <si>
    <t>03036</t>
  </si>
  <si>
    <t>Khongnin</t>
  </si>
  <si>
    <t>คงนิล</t>
  </si>
  <si>
    <t>Application Deployment Officer</t>
  </si>
  <si>
    <t>1103100395091</t>
  </si>
  <si>
    <t>082-960-9793</t>
  </si>
  <si>
    <t>Aphiwat_k@mfec.co.th</t>
  </si>
  <si>
    <t>Laoaroon</t>
  </si>
  <si>
    <t>เล้าอรุณ</t>
  </si>
  <si>
    <t>คุณตุ่น</t>
  </si>
  <si>
    <t>1719900363274</t>
  </si>
  <si>
    <t>090-447-3565</t>
  </si>
  <si>
    <t>03038</t>
  </si>
  <si>
    <t>Wanpasert</t>
  </si>
  <si>
    <t>วรกานต์</t>
  </si>
  <si>
    <t>วรรณ์ประเสริฐ</t>
  </si>
  <si>
    <t>คุณเอ้ก</t>
  </si>
  <si>
    <t>1249900431843</t>
  </si>
  <si>
    <t>083-080-3960</t>
  </si>
  <si>
    <t>Worakan@mfec.co.th</t>
  </si>
  <si>
    <t>03039</t>
  </si>
  <si>
    <t>Methawut</t>
  </si>
  <si>
    <t>Buakhao</t>
  </si>
  <si>
    <t>เมธาวุฒิ</t>
  </si>
  <si>
    <t>บัวขาว</t>
  </si>
  <si>
    <t>099-323-3435</t>
  </si>
  <si>
    <t>Methawut@mfec.co.th</t>
  </si>
  <si>
    <t>03040</t>
  </si>
  <si>
    <t>Panaporn</t>
  </si>
  <si>
    <t>Srisongkram</t>
  </si>
  <si>
    <t>พนาพร</t>
  </si>
  <si>
    <t>ศรีสงคราม</t>
  </si>
  <si>
    <t>1920600217248</t>
  </si>
  <si>
    <t>086-399-3541</t>
  </si>
  <si>
    <t>Panaporn@mfec.co.th</t>
  </si>
  <si>
    <t>03041</t>
  </si>
  <si>
    <t>Warunchaya</t>
  </si>
  <si>
    <t>Klumsum</t>
  </si>
  <si>
    <t>วรัญชยา</t>
  </si>
  <si>
    <t>กล่ำสุ่ม</t>
  </si>
  <si>
    <t>1102700587101</t>
  </si>
  <si>
    <t>065-879-8333</t>
  </si>
  <si>
    <t>Warunchaya@mfec.co.th</t>
  </si>
  <si>
    <t>03042</t>
  </si>
  <si>
    <t>Putchalee</t>
  </si>
  <si>
    <t>พุทธชาลี</t>
  </si>
  <si>
    <t>1369900350931</t>
  </si>
  <si>
    <t>098-371-1189</t>
  </si>
  <si>
    <t>Sukrit_p@mfec.co.th</t>
  </si>
  <si>
    <t>03043</t>
  </si>
  <si>
    <t>Ramita</t>
  </si>
  <si>
    <t>Lisawatdiratanakul</t>
  </si>
  <si>
    <t>รมิตา</t>
  </si>
  <si>
    <t>ลิสวัสดิรัตนากุล</t>
  </si>
  <si>
    <t>1100400828691</t>
  </si>
  <si>
    <t>085-921-3181</t>
  </si>
  <si>
    <t>Ramita@mfec.co.th</t>
  </si>
  <si>
    <t>03044</t>
  </si>
  <si>
    <t>Kornklow</t>
  </si>
  <si>
    <t>Khantilapapan</t>
  </si>
  <si>
    <t>กรเกล้า</t>
  </si>
  <si>
    <t>ขันติลาภาพันธ์</t>
  </si>
  <si>
    <t>คุณเก้า</t>
  </si>
  <si>
    <t>1219900546110</t>
  </si>
  <si>
    <t>090-954-4816</t>
  </si>
  <si>
    <t>Kornklow@mfec.co.th</t>
  </si>
  <si>
    <t>03045</t>
  </si>
  <si>
    <t>Punpak</t>
  </si>
  <si>
    <t>ปัณณ์พักตร์</t>
  </si>
  <si>
    <t>1709900976535</t>
  </si>
  <si>
    <t>095-961-3593</t>
  </si>
  <si>
    <t>Punpak@mfec.co.th</t>
  </si>
  <si>
    <t>03046</t>
  </si>
  <si>
    <t>Oonsurathum</t>
  </si>
  <si>
    <t>อ่อนสุระทุม</t>
  </si>
  <si>
    <t>คุณเอส</t>
  </si>
  <si>
    <t>1470500086324</t>
  </si>
  <si>
    <t>082-106-6090</t>
  </si>
  <si>
    <t>Surasak_o@mfec.co.th</t>
  </si>
  <si>
    <t>Wachirapohn</t>
  </si>
  <si>
    <t>Kongboon</t>
  </si>
  <si>
    <t>วชิรพร</t>
  </si>
  <si>
    <t>คงบุญ</t>
  </si>
  <si>
    <t>1100200988813</t>
  </si>
  <si>
    <t>086-443-6485</t>
  </si>
  <si>
    <t>03048</t>
  </si>
  <si>
    <t>Veraoransith</t>
  </si>
  <si>
    <t>ณิชกานต์</t>
  </si>
  <si>
    <t>วีรโอฬารสิทธิ์</t>
  </si>
  <si>
    <t>1101500823268</t>
  </si>
  <si>
    <t>084-664-2448</t>
  </si>
  <si>
    <t>Nichakarn_v@mfec.co.th</t>
  </si>
  <si>
    <t>Hengprasert</t>
  </si>
  <si>
    <t>เฮงประเสริฐ</t>
  </si>
  <si>
    <t>1279900016749</t>
  </si>
  <si>
    <t>097-062-9667</t>
  </si>
  <si>
    <t>03050</t>
  </si>
  <si>
    <t>Antika</t>
  </si>
  <si>
    <t>Pornvechamnuay</t>
  </si>
  <si>
    <t>อัญธิการ์</t>
  </si>
  <si>
    <t>พรเวชอำนวย</t>
  </si>
  <si>
    <t>1100400738110</t>
  </si>
  <si>
    <t>084-670-5059</t>
  </si>
  <si>
    <t>Antika@mfec.co.th</t>
  </si>
  <si>
    <t>Wongduangthawan</t>
  </si>
  <si>
    <t>วงศ์ดวงถวัลย์</t>
  </si>
  <si>
    <t>1103701327618</t>
  </si>
  <si>
    <t>097-247-8239</t>
  </si>
  <si>
    <t>03052</t>
  </si>
  <si>
    <t>Putwadee</t>
  </si>
  <si>
    <t>Chuangyanyong</t>
  </si>
  <si>
    <t>พุธวดี</t>
  </si>
  <si>
    <t>ช่วงยรรยง</t>
  </si>
  <si>
    <t>UX / UI Designer</t>
  </si>
  <si>
    <t>1101700182533</t>
  </si>
  <si>
    <t>084-165-3403</t>
  </si>
  <si>
    <t>Putwadee@mfec.co.th</t>
  </si>
  <si>
    <t>Tanadol</t>
  </si>
  <si>
    <t>Chansuk</t>
  </si>
  <si>
    <t>ธนดล</t>
  </si>
  <si>
    <t>จันทร์สุข</t>
  </si>
  <si>
    <t>1103702008273</t>
  </si>
  <si>
    <t>063-848-5757</t>
  </si>
  <si>
    <t>03054</t>
  </si>
  <si>
    <t>Supakanya</t>
  </si>
  <si>
    <t>Siripuchaka</t>
  </si>
  <si>
    <t>ศุภกัญญา</t>
  </si>
  <si>
    <t>ศิริปูชกะ</t>
  </si>
  <si>
    <t>คุณน้ำขิง</t>
  </si>
  <si>
    <t>1103701863013</t>
  </si>
  <si>
    <t>081-869-3692</t>
  </si>
  <si>
    <t>Supakanya@mfec.co.th</t>
  </si>
  <si>
    <t>Stawas</t>
  </si>
  <si>
    <t>Srisan</t>
  </si>
  <si>
    <t>ศตวรรษ</t>
  </si>
  <si>
    <t>ศรีสาร</t>
  </si>
  <si>
    <t>1209700646293</t>
  </si>
  <si>
    <t>086-140-5559</t>
  </si>
  <si>
    <t>03056</t>
  </si>
  <si>
    <t>Peerapol</t>
  </si>
  <si>
    <t>Thichaiwong</t>
  </si>
  <si>
    <t>ธิไชยวงค์</t>
  </si>
  <si>
    <t>1119900579434</t>
  </si>
  <si>
    <t>095-998-7764</t>
  </si>
  <si>
    <t>Peerapol@mfec.co.th</t>
  </si>
  <si>
    <t>03057</t>
  </si>
  <si>
    <t>Suttichai</t>
  </si>
  <si>
    <t>Pongsanont</t>
  </si>
  <si>
    <t>สุทธิชัย</t>
  </si>
  <si>
    <t>พงศานนท์</t>
  </si>
  <si>
    <t>1859900175418</t>
  </si>
  <si>
    <t>089-473-9238</t>
  </si>
  <si>
    <t>Suttichai@mfec.co.th</t>
  </si>
  <si>
    <t>Sirawat</t>
  </si>
  <si>
    <t>Yodpram</t>
  </si>
  <si>
    <t>ศิระวัชณ์</t>
  </si>
  <si>
    <t>ยอดพราหมณ์</t>
  </si>
  <si>
    <t>1103701159197</t>
  </si>
  <si>
    <t>094-431-3003</t>
  </si>
  <si>
    <t>Sirawat@mfec.co.th</t>
  </si>
  <si>
    <t>03059</t>
  </si>
  <si>
    <t>Sirikan</t>
  </si>
  <si>
    <t>Nuntawong</t>
  </si>
  <si>
    <t>นันต๊ะวงศ์</t>
  </si>
  <si>
    <t>คุณแบม</t>
  </si>
  <si>
    <t>1559900304458</t>
  </si>
  <si>
    <t>02-821-7928</t>
  </si>
  <si>
    <t>092-184-9696</t>
  </si>
  <si>
    <t>Sirikan@mfec.co.th</t>
  </si>
  <si>
    <t>03060</t>
  </si>
  <si>
    <t>Pornicha</t>
  </si>
  <si>
    <t>Thanachockpong</t>
  </si>
  <si>
    <t>พรนิชา</t>
  </si>
  <si>
    <t>ธนโชคพงศ์</t>
  </si>
  <si>
    <t>คุณเฟิร์ม</t>
  </si>
  <si>
    <t>1102800080318</t>
  </si>
  <si>
    <t>085-801-6565</t>
  </si>
  <si>
    <t>Pornicha@mfec.co.th</t>
  </si>
  <si>
    <t>Pranchalee</t>
  </si>
  <si>
    <t>ปราญชลี</t>
  </si>
  <si>
    <t>คุณน้ำอบ</t>
  </si>
  <si>
    <t>Talent Acquisition Partner</t>
  </si>
  <si>
    <t>Talent Acquisition</t>
  </si>
  <si>
    <t>1101402110054</t>
  </si>
  <si>
    <t>02-821-7817</t>
  </si>
  <si>
    <t>089-116-5432</t>
  </si>
  <si>
    <t>03062</t>
  </si>
  <si>
    <t>Jettapol</t>
  </si>
  <si>
    <t>Pumwattanakul</t>
  </si>
  <si>
    <t>เจตพล</t>
  </si>
  <si>
    <t>พุ่มวัฒนกุล</t>
  </si>
  <si>
    <t>1679900362309</t>
  </si>
  <si>
    <t>099-152-2929</t>
  </si>
  <si>
    <t>Jettapol@mfec.co.th</t>
  </si>
  <si>
    <t>03063</t>
  </si>
  <si>
    <t>Papon</t>
  </si>
  <si>
    <t>Trongprakorb</t>
  </si>
  <si>
    <t>ปพน</t>
  </si>
  <si>
    <t>ตรงประกอบ</t>
  </si>
  <si>
    <t>084-162-0711</t>
  </si>
  <si>
    <t>Papon@mfec.co.th</t>
  </si>
  <si>
    <t>03064</t>
  </si>
  <si>
    <t>Phakphum</t>
  </si>
  <si>
    <t>Charatphan</t>
  </si>
  <si>
    <t>จรัสพันธุ์</t>
  </si>
  <si>
    <t>1709900985470</t>
  </si>
  <si>
    <t>082-357-0400</t>
  </si>
  <si>
    <t>Phakphum@mfec.co.th</t>
  </si>
  <si>
    <t>03065</t>
  </si>
  <si>
    <t>Komgris</t>
  </si>
  <si>
    <t>คมกฤส</t>
  </si>
  <si>
    <t>คุณพาย</t>
  </si>
  <si>
    <t>1102002558041</t>
  </si>
  <si>
    <t>081-887-8445</t>
  </si>
  <si>
    <t>Saran_k@mfec.co.th</t>
  </si>
  <si>
    <t>03066</t>
  </si>
  <si>
    <t>Varattaya</t>
  </si>
  <si>
    <t>Rojanarachneekorn</t>
  </si>
  <si>
    <t>วรัทยา</t>
  </si>
  <si>
    <t>โรจน์รัชนีกร</t>
  </si>
  <si>
    <t>คุณยุ้ง</t>
  </si>
  <si>
    <t>1129900350283</t>
  </si>
  <si>
    <t>086-403-3525</t>
  </si>
  <si>
    <t>Varattaya@mfec.co.th</t>
  </si>
  <si>
    <t>03067</t>
  </si>
  <si>
    <t>Phongphan</t>
  </si>
  <si>
    <t>Phumaneekittanes</t>
  </si>
  <si>
    <t>พงพันธุ์</t>
  </si>
  <si>
    <t>ภู่มณีกิตติ์ธเนศ</t>
  </si>
  <si>
    <t>1840100138188</t>
  </si>
  <si>
    <t>089-590-4955</t>
  </si>
  <si>
    <t>Phongphan@mfec.co.th</t>
  </si>
  <si>
    <t>03068</t>
  </si>
  <si>
    <t>Kittinee</t>
  </si>
  <si>
    <t>Amornviriyakul</t>
  </si>
  <si>
    <t>กฤตินี</t>
  </si>
  <si>
    <t>อมรวิริยะกุล</t>
  </si>
  <si>
    <t>คุณแอ๊นท์</t>
  </si>
  <si>
    <t>1100801090951</t>
  </si>
  <si>
    <t>095-572-2646</t>
  </si>
  <si>
    <t>Kittinee@mfec.co.th</t>
  </si>
  <si>
    <t>03069</t>
  </si>
  <si>
    <t>Ekakool</t>
  </si>
  <si>
    <t>เอกากูล</t>
  </si>
  <si>
    <t>คุณแซม</t>
  </si>
  <si>
    <t>1129900356737</t>
  </si>
  <si>
    <t>094-490-5955</t>
  </si>
  <si>
    <t>Sarawut_e@mfec.co.th</t>
  </si>
  <si>
    <t>03070</t>
  </si>
  <si>
    <t>Poomipat</t>
  </si>
  <si>
    <t>Kiatrattanakorn</t>
  </si>
  <si>
    <t>ภูมิภัทร</t>
  </si>
  <si>
    <t>เกียรติรัตนากร</t>
  </si>
  <si>
    <t>คุณริชชี่</t>
  </si>
  <si>
    <t>1100702342847</t>
  </si>
  <si>
    <t>091-551-3449</t>
  </si>
  <si>
    <t>Poomipat@mfec.co.th</t>
  </si>
  <si>
    <t>Nakornpoom</t>
  </si>
  <si>
    <t>Chaiprasert</t>
  </si>
  <si>
    <t>นครภูมิ</t>
  </si>
  <si>
    <t>ชัยประเสริฐ</t>
  </si>
  <si>
    <t>1710500273661</t>
  </si>
  <si>
    <t>064-275-5000</t>
  </si>
  <si>
    <t>03072</t>
  </si>
  <si>
    <t>Suchawan</t>
  </si>
  <si>
    <t>Petchrong</t>
  </si>
  <si>
    <t>สุชาวรรณ</t>
  </si>
  <si>
    <t>เพชรรงค์</t>
  </si>
  <si>
    <t>1900900182318</t>
  </si>
  <si>
    <t>088-453-2819</t>
  </si>
  <si>
    <t>Suchawan@mfec.co.th</t>
  </si>
  <si>
    <t>Pratchaya</t>
  </si>
  <si>
    <t>Chumphom</t>
  </si>
  <si>
    <t>ชุมผอม</t>
  </si>
  <si>
    <t>1509901664911</t>
  </si>
  <si>
    <t>089-985-3054</t>
  </si>
  <si>
    <t>03074</t>
  </si>
  <si>
    <t>Muangdee</t>
  </si>
  <si>
    <t>ภีระ</t>
  </si>
  <si>
    <t>ม่วงดี</t>
  </si>
  <si>
    <t>1160100365113</t>
  </si>
  <si>
    <t>086-364-1107</t>
  </si>
  <si>
    <t>Peera@mfec.co.th</t>
  </si>
  <si>
    <t>03075</t>
  </si>
  <si>
    <t>Kitichai</t>
  </si>
  <si>
    <t>leelanuchpinyo</t>
  </si>
  <si>
    <t>กิติชัย</t>
  </si>
  <si>
    <t>ลีลานุชภิญโญ</t>
  </si>
  <si>
    <t>1100700603732</t>
  </si>
  <si>
    <t>090-962-0900</t>
  </si>
  <si>
    <t>Kitichai@mfec.co.th</t>
  </si>
  <si>
    <t>03076</t>
  </si>
  <si>
    <t>Kaweesinsakul</t>
  </si>
  <si>
    <t>กัลยานี</t>
  </si>
  <si>
    <t>กวีศิลป์สกุล</t>
  </si>
  <si>
    <t>081-352-7500</t>
  </si>
  <si>
    <t>Kanlayanee_k@mfec.co.th</t>
  </si>
  <si>
    <t>Porntana</t>
  </si>
  <si>
    <t>Channuan</t>
  </si>
  <si>
    <t>พรธนะ</t>
  </si>
  <si>
    <t>จันทร์นวล</t>
  </si>
  <si>
    <t>3620600039403</t>
  </si>
  <si>
    <t>080-069-0599</t>
  </si>
  <si>
    <t>03078</t>
  </si>
  <si>
    <t>Nattaphon</t>
  </si>
  <si>
    <t>Pomthong</t>
  </si>
  <si>
    <t>ป้อมทอง</t>
  </si>
  <si>
    <t>088-763-2309</t>
  </si>
  <si>
    <t>Nattaphon@mfec.co.th</t>
  </si>
  <si>
    <t>03079</t>
  </si>
  <si>
    <t>Kitchaphan</t>
  </si>
  <si>
    <t>Singchai</t>
  </si>
  <si>
    <t>กิจจพันธ์</t>
  </si>
  <si>
    <t>สิงห์ชัย</t>
  </si>
  <si>
    <t>คุณเฟส</t>
  </si>
  <si>
    <t>1529900775400</t>
  </si>
  <si>
    <t>081-462-3115</t>
  </si>
  <si>
    <t>Kitchaphan@mfec.co.th</t>
  </si>
  <si>
    <t>03080</t>
  </si>
  <si>
    <t>Krieangkrai</t>
  </si>
  <si>
    <t>Tumtieang</t>
  </si>
  <si>
    <t>เกรียงไกร</t>
  </si>
  <si>
    <t>ทุ่มเที่ยง</t>
  </si>
  <si>
    <t>082-773-3774</t>
  </si>
  <si>
    <t>Krieangkrai@mfec.co.th</t>
  </si>
  <si>
    <t>03081</t>
  </si>
  <si>
    <t>Pavarisa</t>
  </si>
  <si>
    <t>Suttichailux</t>
  </si>
  <si>
    <t>ปวริศา</t>
  </si>
  <si>
    <t>สุทธิใจลักษณ์</t>
  </si>
  <si>
    <t>1100801153414</t>
  </si>
  <si>
    <t>081-802-3095</t>
  </si>
  <si>
    <t>Pavarisa@mfec.co.th</t>
  </si>
  <si>
    <t>Phantharanun</t>
  </si>
  <si>
    <t>Thongasa</t>
  </si>
  <si>
    <t>ภัรทรนันธิ์</t>
  </si>
  <si>
    <t>ทองอาษา</t>
  </si>
  <si>
    <t>1729900257377</t>
  </si>
  <si>
    <t>085-961-2390</t>
  </si>
  <si>
    <t>03083</t>
  </si>
  <si>
    <t>Passaranon</t>
  </si>
  <si>
    <t>ภัสสรานนท์</t>
  </si>
  <si>
    <t>1103701485469</t>
  </si>
  <si>
    <t>095-552-7281</t>
  </si>
  <si>
    <t>Nuchanat@mfec.co.th</t>
  </si>
  <si>
    <t>03084</t>
  </si>
  <si>
    <t>Nutnicha</t>
  </si>
  <si>
    <t>Sanpechvittaya</t>
  </si>
  <si>
    <t>ณัฏฐณิชา</t>
  </si>
  <si>
    <t>สรรเพชญวิทยา</t>
  </si>
  <si>
    <t>097-170-0907</t>
  </si>
  <si>
    <t>Nutnicha@mfec.co.th</t>
  </si>
  <si>
    <t>Marit</t>
  </si>
  <si>
    <t>มาฬิศร์</t>
  </si>
  <si>
    <t>มณีวงศ์</t>
  </si>
  <si>
    <t>1100201201086</t>
  </si>
  <si>
    <t>092-812-3330</t>
  </si>
  <si>
    <t>Kreephet</t>
  </si>
  <si>
    <t>Suthornluk</t>
  </si>
  <si>
    <t>กรีเพชร</t>
  </si>
  <si>
    <t>สทรลักษณ์</t>
  </si>
  <si>
    <t>1101700183998</t>
  </si>
  <si>
    <t>089-826-3055</t>
  </si>
  <si>
    <t>03087</t>
  </si>
  <si>
    <t>Phumchanok</t>
  </si>
  <si>
    <t>Sakdakampanart</t>
  </si>
  <si>
    <t>ภูมิชนก</t>
  </si>
  <si>
    <t>ศักดากัมปนาท</t>
  </si>
  <si>
    <t>คุณการ์ด</t>
  </si>
  <si>
    <t>1209700407400</t>
  </si>
  <si>
    <t>087-511-8755</t>
  </si>
  <si>
    <t>Phumchanok@mfec.co.th</t>
  </si>
  <si>
    <t>Purichaya</t>
  </si>
  <si>
    <t>Leelerdsakulvong</t>
  </si>
  <si>
    <t>ภูริชญา</t>
  </si>
  <si>
    <t>ลีเลิศสกุลวงษ์</t>
  </si>
  <si>
    <t>1219900543463</t>
  </si>
  <si>
    <t>098-750-0829</t>
  </si>
  <si>
    <t>03089</t>
  </si>
  <si>
    <t>Sirivaranya</t>
  </si>
  <si>
    <t>Khambai</t>
  </si>
  <si>
    <t>สิริวรัญญา</t>
  </si>
  <si>
    <t>คำใบ</t>
  </si>
  <si>
    <t>1100400593715</t>
  </si>
  <si>
    <t>088-357-4425</t>
  </si>
  <si>
    <t>Sirivaranya@mfec.co.th</t>
  </si>
  <si>
    <t>Limcharoen</t>
  </si>
  <si>
    <t>ศุภวัสส์</t>
  </si>
  <si>
    <t>ลิ้มเจริญ</t>
  </si>
  <si>
    <t>1100501018414</t>
  </si>
  <si>
    <t>082-632-7326</t>
  </si>
  <si>
    <t>03091</t>
  </si>
  <si>
    <t>Walailak</t>
  </si>
  <si>
    <t>Petchdee</t>
  </si>
  <si>
    <t>วลัยลักษณ์</t>
  </si>
  <si>
    <t>เพ็ชรดี</t>
  </si>
  <si>
    <t>089-769-9318</t>
  </si>
  <si>
    <t>Walailak@mfec.co.th</t>
  </si>
  <si>
    <t>03092</t>
  </si>
  <si>
    <t>Weera</t>
  </si>
  <si>
    <t>Kaewprajum</t>
  </si>
  <si>
    <t>วีระ</t>
  </si>
  <si>
    <t>แก้วประจำ</t>
  </si>
  <si>
    <t>3810200001156</t>
  </si>
  <si>
    <t>098-283-3036</t>
  </si>
  <si>
    <t>Weera@mfec.co.th</t>
  </si>
  <si>
    <t>03093</t>
  </si>
  <si>
    <t>Puttiwarodom</t>
  </si>
  <si>
    <t>ชุติกาญจน์</t>
  </si>
  <si>
    <t>พุทธิวโรดม</t>
  </si>
  <si>
    <t>1120300073485</t>
  </si>
  <si>
    <t>086-356-3951</t>
  </si>
  <si>
    <t>Chutikarn_p@mfec.co.th</t>
  </si>
  <si>
    <t>Thananan</t>
  </si>
  <si>
    <t>Rawdniyom</t>
  </si>
  <si>
    <t>ฐานนันท์</t>
  </si>
  <si>
    <t>รอดนิยม</t>
  </si>
  <si>
    <t>1103701452137</t>
  </si>
  <si>
    <t>091-483-7200</t>
  </si>
  <si>
    <t>03095</t>
  </si>
  <si>
    <t>Prapaporn</t>
  </si>
  <si>
    <t>Paivittayaporn</t>
  </si>
  <si>
    <t>ประภาภรณ์</t>
  </si>
  <si>
    <t>ไพวิทยาพร</t>
  </si>
  <si>
    <t>1709900075864</t>
  </si>
  <si>
    <t>063-230-2349</t>
  </si>
  <si>
    <t>Prapaporn@mfec.co.th</t>
  </si>
  <si>
    <t>Ploynapat</t>
  </si>
  <si>
    <t>Pitipornchotravee</t>
  </si>
  <si>
    <t>พลอยนภัส</t>
  </si>
  <si>
    <t>ปิติพรโชติระวี</t>
  </si>
  <si>
    <t>1100701821911</t>
  </si>
  <si>
    <t>092-262-1887</t>
  </si>
  <si>
    <t>Phawasud</t>
  </si>
  <si>
    <t>Kaeobunma</t>
  </si>
  <si>
    <t>ภาวศุทธิ์</t>
  </si>
  <si>
    <t>แก้วบุญมา</t>
  </si>
  <si>
    <t>1509901462553</t>
  </si>
  <si>
    <t>088-268-3065</t>
  </si>
  <si>
    <t>03098</t>
  </si>
  <si>
    <t>Monvarad</t>
  </si>
  <si>
    <t>Mathurapotvajana</t>
  </si>
  <si>
    <t>มนวรัตน์</t>
  </si>
  <si>
    <t>มธุรพจน์วจนะ</t>
  </si>
  <si>
    <t>1101401686394</t>
  </si>
  <si>
    <t>080-551-1957</t>
  </si>
  <si>
    <t>Monvarad@mfec.co.th</t>
  </si>
  <si>
    <t>03099</t>
  </si>
  <si>
    <t>Pailin</t>
  </si>
  <si>
    <t>Rung-ruang</t>
  </si>
  <si>
    <t>ไพลิน</t>
  </si>
  <si>
    <t>คุณเกล้า</t>
  </si>
  <si>
    <t>083-623-5847</t>
  </si>
  <si>
    <t>Pailin@mfec.co.th</t>
  </si>
  <si>
    <t>03100</t>
  </si>
  <si>
    <t>Jeerapa</t>
  </si>
  <si>
    <t>Kongswangwongsa</t>
  </si>
  <si>
    <t>จีรภา</t>
  </si>
  <si>
    <t>คงสว่างวงศา</t>
  </si>
  <si>
    <t>086-974-8899</t>
  </si>
  <si>
    <t>Jeerapa@mfec.co.th</t>
  </si>
  <si>
    <t>03101</t>
  </si>
  <si>
    <t>Nisarat</t>
  </si>
  <si>
    <t>Rungjamcharoen</t>
  </si>
  <si>
    <t>นิศารัตน์</t>
  </si>
  <si>
    <t>รุ่งแย้มเจริญ</t>
  </si>
  <si>
    <t>คุณฮาวา</t>
  </si>
  <si>
    <t>1119900619193</t>
  </si>
  <si>
    <t>098-354-8808</t>
  </si>
  <si>
    <t>Nisarat@mfec.co.th</t>
  </si>
  <si>
    <t>03102</t>
  </si>
  <si>
    <t>Siriphan</t>
  </si>
  <si>
    <t>Taesiri</t>
  </si>
  <si>
    <t>เตศิริ</t>
  </si>
  <si>
    <t>คุณทีน</t>
  </si>
  <si>
    <t>1101500775956</t>
  </si>
  <si>
    <t>080-586-4732</t>
  </si>
  <si>
    <t>Siriphan@mfec.co.th</t>
  </si>
  <si>
    <t>03103</t>
  </si>
  <si>
    <t>Chotima</t>
  </si>
  <si>
    <t>Sitthichaiviset</t>
  </si>
  <si>
    <t>โชติมา</t>
  </si>
  <si>
    <t>สิทธิชัยวิเศษ</t>
  </si>
  <si>
    <t>Business Innovation Director</t>
  </si>
  <si>
    <t>Venture Lab</t>
  </si>
  <si>
    <t>1100700738212</t>
  </si>
  <si>
    <t>092-451-4659</t>
  </si>
  <si>
    <t>Chotima@mfec.co.th</t>
  </si>
  <si>
    <t>Watsana</t>
  </si>
  <si>
    <t>Kimsroy</t>
  </si>
  <si>
    <t>กิมสร้อย</t>
  </si>
  <si>
    <t>คุณหนา</t>
  </si>
  <si>
    <t>1230200055361</t>
  </si>
  <si>
    <t>089-789-0352</t>
  </si>
  <si>
    <t>03105</t>
  </si>
  <si>
    <t>Nuplak</t>
  </si>
  <si>
    <t>หนูแปลก</t>
  </si>
  <si>
    <t>1200900194096</t>
  </si>
  <si>
    <t>087-796-1541</t>
  </si>
  <si>
    <t>Nattachai_n@mfec.co.th</t>
  </si>
  <si>
    <t>03106</t>
  </si>
  <si>
    <t>Saros</t>
  </si>
  <si>
    <t>Musikanun</t>
  </si>
  <si>
    <t>สรส</t>
  </si>
  <si>
    <t>มุสิกานันท์</t>
  </si>
  <si>
    <t>1839900193203</t>
  </si>
  <si>
    <t>063-562-4424</t>
  </si>
  <si>
    <t>Saros@mfec.co.th</t>
  </si>
  <si>
    <t>03107</t>
  </si>
  <si>
    <t>Leksunthorn</t>
  </si>
  <si>
    <t>เล็กสุนทร</t>
  </si>
  <si>
    <t>1840100519530</t>
  </si>
  <si>
    <t>085-449-9196</t>
  </si>
  <si>
    <t>Chayanan_l@mfec.co.th</t>
  </si>
  <si>
    <t>03108</t>
  </si>
  <si>
    <t>Noksakuna</t>
  </si>
  <si>
    <t>สักรินทร์</t>
  </si>
  <si>
    <t>นกสกุณา</t>
  </si>
  <si>
    <t>1130200090361</t>
  </si>
  <si>
    <t>081-768-9551</t>
  </si>
  <si>
    <t>Sakkarin_n@mfec.co.th</t>
  </si>
  <si>
    <t>03109</t>
  </si>
  <si>
    <t>Leung-on</t>
  </si>
  <si>
    <t>ณัฐณิชา</t>
  </si>
  <si>
    <t>เหลืองอ่อน</t>
  </si>
  <si>
    <t>คุณปรางค์</t>
  </si>
  <si>
    <t>1100600285968</t>
  </si>
  <si>
    <t>089-988-0370</t>
  </si>
  <si>
    <t>Natnicha_l@mfec.co.th</t>
  </si>
  <si>
    <t>03110</t>
  </si>
  <si>
    <t>Nitiphan</t>
  </si>
  <si>
    <t>Pensiri</t>
  </si>
  <si>
    <t>นิติพันธ์</t>
  </si>
  <si>
    <t>เป็นศิริ</t>
  </si>
  <si>
    <t>3770300368028</t>
  </si>
  <si>
    <t>086-614-3367</t>
  </si>
  <si>
    <t>Nitiphan@mfec.co.th</t>
  </si>
  <si>
    <t>03111</t>
  </si>
  <si>
    <t>Warut</t>
  </si>
  <si>
    <t>Kritrungraung</t>
  </si>
  <si>
    <t>วรุฒ</t>
  </si>
  <si>
    <t>กฤษรุ่งเรือง</t>
  </si>
  <si>
    <t>095-812-9123</t>
  </si>
  <si>
    <t>Warut@mfec.co.th</t>
  </si>
  <si>
    <t>03112</t>
  </si>
  <si>
    <t>Pathomchai</t>
  </si>
  <si>
    <t>Homchaaim</t>
  </si>
  <si>
    <t>ปฐมชัย</t>
  </si>
  <si>
    <t>หอมชะเอม</t>
  </si>
  <si>
    <t>คุณรีฟ</t>
  </si>
  <si>
    <t>3100504415585</t>
  </si>
  <si>
    <t>085-519-4656</t>
  </si>
  <si>
    <t>Pathomchai@mfec.co.th</t>
  </si>
  <si>
    <t>Siritouch</t>
  </si>
  <si>
    <t>Ruangchaiviriya</t>
  </si>
  <si>
    <t>ศิริทัช</t>
  </si>
  <si>
    <t>เรืองชัยวิริยะ</t>
  </si>
  <si>
    <t>1149900141595</t>
  </si>
  <si>
    <t>098-953-5465</t>
  </si>
  <si>
    <t>03114</t>
  </si>
  <si>
    <t>Sitthisak</t>
  </si>
  <si>
    <t>Thanyachatthatree</t>
  </si>
  <si>
    <t>ธัญชาติธาตรี</t>
  </si>
  <si>
    <t>1560300246289</t>
  </si>
  <si>
    <t>097-219-6252</t>
  </si>
  <si>
    <t>Sitthisak@mfec.co.th</t>
  </si>
  <si>
    <t>Natchinda</t>
  </si>
  <si>
    <t>Rungjaroenporn</t>
  </si>
  <si>
    <t>นาถจินดา</t>
  </si>
  <si>
    <t>รุ่งเจริญพร</t>
  </si>
  <si>
    <t>063-549-6326</t>
  </si>
  <si>
    <t>Natchinda@mfec.co.th</t>
  </si>
  <si>
    <t>03116</t>
  </si>
  <si>
    <t>Raksaithong</t>
  </si>
  <si>
    <t>รักไทรทอง</t>
  </si>
  <si>
    <t>คุณเฟีย</t>
  </si>
  <si>
    <t>1969800159428</t>
  </si>
  <si>
    <t>083-658-8749</t>
  </si>
  <si>
    <t>Lalita@mfec.co.th</t>
  </si>
  <si>
    <t>03117</t>
  </si>
  <si>
    <t>Warat</t>
  </si>
  <si>
    <t>Tananuchittikul</t>
  </si>
  <si>
    <t>วรัตม์</t>
  </si>
  <si>
    <t>ตันอนุชิตติกุล</t>
  </si>
  <si>
    <t>1509901755372</t>
  </si>
  <si>
    <t>087--578-7447</t>
  </si>
  <si>
    <t>Warat@mfec.co.th</t>
  </si>
  <si>
    <t>03118</t>
  </si>
  <si>
    <t>Piromrak</t>
  </si>
  <si>
    <t>ภิรมย์รักษ์</t>
  </si>
  <si>
    <t>1859900164289</t>
  </si>
  <si>
    <t>095-910-6945</t>
  </si>
  <si>
    <t>Chutipong_p@mfec.co.th</t>
  </si>
  <si>
    <t>03119</t>
  </si>
  <si>
    <t>Salidwong</t>
  </si>
  <si>
    <t>Wansanoh</t>
  </si>
  <si>
    <t>สฤษดิ์วงศ์</t>
  </si>
  <si>
    <t>หวานเสนาะ</t>
  </si>
  <si>
    <t>1239900238181</t>
  </si>
  <si>
    <t>095-478-0378</t>
  </si>
  <si>
    <t>Salidwong@mfec.co.th</t>
  </si>
  <si>
    <t>Nattawan</t>
  </si>
  <si>
    <t>Daengdej</t>
  </si>
  <si>
    <t>ณัฐตะวัน</t>
  </si>
  <si>
    <t>แดงเดช</t>
  </si>
  <si>
    <t>คุณต้นสน</t>
  </si>
  <si>
    <t>1100702314258</t>
  </si>
  <si>
    <t>084-645-7455</t>
  </si>
  <si>
    <t>03121</t>
  </si>
  <si>
    <t>Chorphaka</t>
  </si>
  <si>
    <t>Siksamat</t>
  </si>
  <si>
    <t>ช่อผกา</t>
  </si>
  <si>
    <t>ศิกษมัต</t>
  </si>
  <si>
    <t>คุณอาย</t>
  </si>
  <si>
    <t>Innovation and Business Development Manager</t>
  </si>
  <si>
    <t>1102000786615</t>
  </si>
  <si>
    <t>098-275-0693</t>
  </si>
  <si>
    <t>Chorphaka@mfec.co.th</t>
  </si>
  <si>
    <t>03122</t>
  </si>
  <si>
    <t>Waipara</t>
  </si>
  <si>
    <t>ไวภารา</t>
  </si>
  <si>
    <t>1100201073525</t>
  </si>
  <si>
    <t>089-485-1630</t>
  </si>
  <si>
    <t>Porntip_w@mfec.co.th</t>
  </si>
  <si>
    <t>03123</t>
  </si>
  <si>
    <t>Abubakree</t>
  </si>
  <si>
    <t>Binesor</t>
  </si>
  <si>
    <t>อาบูบักรี</t>
  </si>
  <si>
    <t>บินอีซอ</t>
  </si>
  <si>
    <t>คุณอาบู</t>
  </si>
  <si>
    <t>083-055-6386</t>
  </si>
  <si>
    <t>Abubakree@mfec.co.th</t>
  </si>
  <si>
    <t>03124</t>
  </si>
  <si>
    <t>Ibroheng</t>
  </si>
  <si>
    <t>Waeni</t>
  </si>
  <si>
    <t>อิบรอเฮง</t>
  </si>
  <si>
    <t>แวนิ</t>
  </si>
  <si>
    <t>1950400061490</t>
  </si>
  <si>
    <t>090-884-8907</t>
  </si>
  <si>
    <t>Ibroheng@mfec.co.th</t>
  </si>
  <si>
    <t>03125</t>
  </si>
  <si>
    <t>Asanee</t>
  </si>
  <si>
    <t>Thavivoradilok</t>
  </si>
  <si>
    <t>อัสนี</t>
  </si>
  <si>
    <t>ทวิวรดิลก</t>
  </si>
  <si>
    <t>1100600191289</t>
  </si>
  <si>
    <t>085-905-2556</t>
  </si>
  <si>
    <t>Asanee@mfec.co.th</t>
  </si>
  <si>
    <t>Sarunporn</t>
  </si>
  <si>
    <t>Pisutwimol</t>
  </si>
  <si>
    <t>ศรัณย์พร</t>
  </si>
  <si>
    <t>คุณนูเอ</t>
  </si>
  <si>
    <t>1509900646031</t>
  </si>
  <si>
    <t>090-319-0891</t>
  </si>
  <si>
    <t>Jeerapat</t>
  </si>
  <si>
    <t>Sritawan</t>
  </si>
  <si>
    <t>จีระพัฒน์</t>
  </si>
  <si>
    <t>ศรีตะวัน</t>
  </si>
  <si>
    <t>1100702173174</t>
  </si>
  <si>
    <t>084-928-3246</t>
  </si>
  <si>
    <t>Chunpongthong</t>
  </si>
  <si>
    <t>พีรพล</t>
  </si>
  <si>
    <t>ชุนพงษ์ทอง</t>
  </si>
  <si>
    <t>1209700593947</t>
  </si>
  <si>
    <t>087-748-6519</t>
  </si>
  <si>
    <t>03129</t>
  </si>
  <si>
    <t>Nanusorn</t>
  </si>
  <si>
    <t>Photpipat</t>
  </si>
  <si>
    <t>นนุสรณ์</t>
  </si>
  <si>
    <t>พจน์พิพัฒน์</t>
  </si>
  <si>
    <t>คุณป้อ</t>
  </si>
  <si>
    <t>Project Facilitation Consultant</t>
  </si>
  <si>
    <t>3309901286664</t>
  </si>
  <si>
    <t>080-171-8866</t>
  </si>
  <si>
    <t>Nanusorn@mfec.co.th</t>
  </si>
  <si>
    <t>03130</t>
  </si>
  <si>
    <t>Rujopakarn</t>
  </si>
  <si>
    <t>รุโจปการ</t>
  </si>
  <si>
    <t>1869900270895</t>
  </si>
  <si>
    <t>089-473-4048</t>
  </si>
  <si>
    <t>Tossaporn@mfec.co.th</t>
  </si>
  <si>
    <t>03131</t>
  </si>
  <si>
    <t>Thaveekulkitchai</t>
  </si>
  <si>
    <t>ทวีกุลกิจชัย</t>
  </si>
  <si>
    <t>1309900819271</t>
  </si>
  <si>
    <t>085-312-9123</t>
  </si>
  <si>
    <t>Suteera@mfec.co.th</t>
  </si>
  <si>
    <t>03132</t>
  </si>
  <si>
    <t>Frank Rudolf</t>
  </si>
  <si>
    <t>Groenen</t>
  </si>
  <si>
    <t>แฟรงค์ รูดอฟ</t>
  </si>
  <si>
    <t>กรูเนิ่น</t>
  </si>
  <si>
    <t>คุณแฟรงค์</t>
  </si>
  <si>
    <t>6016103549212</t>
  </si>
  <si>
    <t>089-881-8766</t>
  </si>
  <si>
    <t>frank@mfec.co.th</t>
  </si>
  <si>
    <t>03133</t>
  </si>
  <si>
    <t>Apirak</t>
  </si>
  <si>
    <t>Wannakansobhon</t>
  </si>
  <si>
    <t>วรรณการโสภณ</t>
  </si>
  <si>
    <t>083-122-9500</t>
  </si>
  <si>
    <t>Apirak@mfec.co.th</t>
  </si>
  <si>
    <t>Noppamas</t>
  </si>
  <si>
    <t>Phuseesod</t>
  </si>
  <si>
    <t>นพมาศ</t>
  </si>
  <si>
    <t>ภูสีสด</t>
  </si>
  <si>
    <t>3460700494929</t>
  </si>
  <si>
    <t>091-810-4888</t>
  </si>
  <si>
    <t>03135</t>
  </si>
  <si>
    <t>Sathian</t>
  </si>
  <si>
    <t>Pengtee</t>
  </si>
  <si>
    <t>เพ็งที</t>
  </si>
  <si>
    <t>1601100145519</t>
  </si>
  <si>
    <t>093-848-9235</t>
  </si>
  <si>
    <t>Sathian@mfec.co.th</t>
  </si>
  <si>
    <t>03136</t>
  </si>
  <si>
    <t>Charoen</t>
  </si>
  <si>
    <t>Wongvichayaporn</t>
  </si>
  <si>
    <t>เจริญ</t>
  </si>
  <si>
    <t>วงศ์วิชยาภรณ์</t>
  </si>
  <si>
    <t>คุณสิ่ว</t>
  </si>
  <si>
    <t>1309900227846</t>
  </si>
  <si>
    <t>085-479-5944</t>
  </si>
  <si>
    <t>Charoen@mfec.co.th</t>
  </si>
  <si>
    <t>03137</t>
  </si>
  <si>
    <t>Panupong</t>
  </si>
  <si>
    <t>Ruamchit</t>
  </si>
  <si>
    <t>ร่วมจิต</t>
  </si>
  <si>
    <t>1100702063603</t>
  </si>
  <si>
    <t>083-977-9382</t>
  </si>
  <si>
    <t>panupong_r@mfec.co.th</t>
  </si>
  <si>
    <t>Yutthachai</t>
  </si>
  <si>
    <t>Eksirasuwan</t>
  </si>
  <si>
    <t>ยุทธชัย</t>
  </si>
  <si>
    <t>เอกศิรสุวรรณ</t>
  </si>
  <si>
    <t>3100800967783</t>
  </si>
  <si>
    <t>087-544-1955</t>
  </si>
  <si>
    <t>03139</t>
  </si>
  <si>
    <t>Tansri</t>
  </si>
  <si>
    <t>พิสิฏฐ์</t>
  </si>
  <si>
    <t>ทันศรี</t>
  </si>
  <si>
    <t>1959900384903</t>
  </si>
  <si>
    <t>083-171-0189</t>
  </si>
  <si>
    <t>Pisit_t@mfec.co.th</t>
  </si>
  <si>
    <t>03140</t>
  </si>
  <si>
    <t>Kajonpong</t>
  </si>
  <si>
    <t>Trewtrakul</t>
  </si>
  <si>
    <t>ขจรพงศ์</t>
  </si>
  <si>
    <t>ติ๋วตระกูล</t>
  </si>
  <si>
    <t>คุณเหยียน</t>
  </si>
  <si>
    <t>1909800027718</t>
  </si>
  <si>
    <t>089-736-2970</t>
  </si>
  <si>
    <t>Kajonpong@mfec.co.th</t>
  </si>
  <si>
    <t>Tannara</t>
  </si>
  <si>
    <t>Ervithayasuporn</t>
  </si>
  <si>
    <t>ธารนรา</t>
  </si>
  <si>
    <t>เอื้อวิทยาศุภร</t>
  </si>
  <si>
    <t>1309900315761</t>
  </si>
  <si>
    <t>080-669-0909</t>
  </si>
  <si>
    <t>03142</t>
  </si>
  <si>
    <t>Kitsana</t>
  </si>
  <si>
    <t>Tarin</t>
  </si>
  <si>
    <t>ทะรินทร์</t>
  </si>
  <si>
    <t>1579900654068</t>
  </si>
  <si>
    <t>062-292-2622</t>
  </si>
  <si>
    <t>Kitsana@mfec.co.th</t>
  </si>
  <si>
    <t>03143</t>
  </si>
  <si>
    <t>Sudjai</t>
  </si>
  <si>
    <t>สุดใจ</t>
  </si>
  <si>
    <t>1139900214142</t>
  </si>
  <si>
    <t>081-376-6619</t>
  </si>
  <si>
    <t>Pitsanu_s@mfec.co.th</t>
  </si>
  <si>
    <t>Kijsiri</t>
  </si>
  <si>
    <t>กิจศิริ</t>
  </si>
  <si>
    <t>3740300391917</t>
  </si>
  <si>
    <t>084-637-5598</t>
  </si>
  <si>
    <t>Wanchana_k@mfec.co.th</t>
  </si>
  <si>
    <t>Rattapong</t>
  </si>
  <si>
    <t>Turongruang</t>
  </si>
  <si>
    <t>รัฐพงศ์</t>
  </si>
  <si>
    <t>ตุรงค์เรือง</t>
  </si>
  <si>
    <t>คุณปืน</t>
  </si>
  <si>
    <t>086-623-4471</t>
  </si>
  <si>
    <t>Rattapong@mfec.co.th</t>
  </si>
  <si>
    <t>03147</t>
  </si>
  <si>
    <t>090-940-1992</t>
  </si>
  <si>
    <t>Wichit_p@mfec.co.th</t>
  </si>
  <si>
    <t>03148</t>
  </si>
  <si>
    <t>Jindaananyot</t>
  </si>
  <si>
    <t>จินดาอนันต์ยศ</t>
  </si>
  <si>
    <t>1311000217561</t>
  </si>
  <si>
    <t>084-410-8993</t>
  </si>
  <si>
    <t>Jennarong_j@mfec.co.th</t>
  </si>
  <si>
    <t>03149</t>
  </si>
  <si>
    <t>Nitiruj</t>
  </si>
  <si>
    <t>Jiratrakulrat</t>
  </si>
  <si>
    <t>นิติรุจน์</t>
  </si>
  <si>
    <t>จิระตระกูลรัตน์</t>
  </si>
  <si>
    <t>IT Software Support</t>
  </si>
  <si>
    <t>1119900612601</t>
  </si>
  <si>
    <t>097-048-3437</t>
  </si>
  <si>
    <t>Nitiruj@mfec.co.th</t>
  </si>
  <si>
    <t>03150</t>
  </si>
  <si>
    <t>Saowaluk</t>
  </si>
  <si>
    <t>Manbokae</t>
  </si>
  <si>
    <t>หมั่นบ่อแก</t>
  </si>
  <si>
    <t>คุณแคร์</t>
  </si>
  <si>
    <t>1400300052434</t>
  </si>
  <si>
    <t>095-059-4082</t>
  </si>
  <si>
    <t>saowaluk@mfec.co.th</t>
  </si>
  <si>
    <t>03151</t>
  </si>
  <si>
    <t>Sujit</t>
  </si>
  <si>
    <t>Buakao</t>
  </si>
  <si>
    <t>สุจิตต์</t>
  </si>
  <si>
    <t>คุณรัฐ</t>
  </si>
  <si>
    <t>Help Desk Support</t>
  </si>
  <si>
    <t>1199600124300</t>
  </si>
  <si>
    <t>097-974-9169</t>
  </si>
  <si>
    <t>sujit@mfec.co.th</t>
  </si>
  <si>
    <t>03152</t>
  </si>
  <si>
    <t>Soravis</t>
  </si>
  <si>
    <t>Prommas</t>
  </si>
  <si>
    <t>พรหมมาศ</t>
  </si>
  <si>
    <t>คุณโฮป</t>
  </si>
  <si>
    <t>086-007-1715</t>
  </si>
  <si>
    <t>03153</t>
  </si>
  <si>
    <t>Akaraphon</t>
  </si>
  <si>
    <t>Sin-kha</t>
  </si>
  <si>
    <t>สินค้า</t>
  </si>
  <si>
    <t>RPA Developer</t>
  </si>
  <si>
    <t>1329900272531</t>
  </si>
  <si>
    <t>082-369-5733</t>
  </si>
  <si>
    <t>Akaraphon@mfec.co.th</t>
  </si>
  <si>
    <t>03154</t>
  </si>
  <si>
    <t>Foundation Coordinator</t>
  </si>
  <si>
    <t>02-821-7889</t>
  </si>
  <si>
    <t>097-224-4298</t>
  </si>
  <si>
    <t>Rada_t@mfec.co.th</t>
  </si>
  <si>
    <t>03155</t>
  </si>
  <si>
    <t>Rachadaporn</t>
  </si>
  <si>
    <t>Manuwong</t>
  </si>
  <si>
    <t>รัชดาพร</t>
  </si>
  <si>
    <t>มานุวงศ์</t>
  </si>
  <si>
    <t>Senior Talent Acquisition Partner</t>
  </si>
  <si>
    <t>1669900020688</t>
  </si>
  <si>
    <t>02-821-7845</t>
  </si>
  <si>
    <t>061-645-1099</t>
  </si>
  <si>
    <t>Rachadaporn@mfec.co.th</t>
  </si>
  <si>
    <t>Technology Business Development</t>
  </si>
  <si>
    <t>062-294-5599</t>
  </si>
  <si>
    <t>Nuntaka</t>
  </si>
  <si>
    <t>Traihatthakarn</t>
  </si>
  <si>
    <t>นันทกา</t>
  </si>
  <si>
    <t>ไตรหัตถการ</t>
  </si>
  <si>
    <t>1100800095755</t>
  </si>
  <si>
    <t>091-829-8071</t>
  </si>
  <si>
    <t>03158</t>
  </si>
  <si>
    <t>Thirawong</t>
  </si>
  <si>
    <t>Kaeomani</t>
  </si>
  <si>
    <t>ธีรวงศ์</t>
  </si>
  <si>
    <t>คุณแม๊คซ์</t>
  </si>
  <si>
    <t>1412200015016</t>
  </si>
  <si>
    <t>090-567-2838</t>
  </si>
  <si>
    <t>Thirawong@mfec.co.th</t>
  </si>
  <si>
    <t>03159</t>
  </si>
  <si>
    <t>Chaiprasithikul</t>
  </si>
  <si>
    <t>ชัยประสิทธิกุล</t>
  </si>
  <si>
    <t>1100801007159</t>
  </si>
  <si>
    <t>085-406-4121</t>
  </si>
  <si>
    <t>tanapol_c@mfec.co.th</t>
  </si>
  <si>
    <t>03160</t>
  </si>
  <si>
    <t>Anattapong</t>
  </si>
  <si>
    <t>Suktep</t>
  </si>
  <si>
    <t>อณัฐพงษ์</t>
  </si>
  <si>
    <t>สุขเทพ</t>
  </si>
  <si>
    <t>1199900374247</t>
  </si>
  <si>
    <t>087-149-5393</t>
  </si>
  <si>
    <t>Anattapong@mfec.co.th</t>
  </si>
  <si>
    <t>03161</t>
  </si>
  <si>
    <t>Nattapat</t>
  </si>
  <si>
    <t>Sroisaeng</t>
  </si>
  <si>
    <t>ณัฐธพัฒน์</t>
  </si>
  <si>
    <t>สร้อยแสง</t>
  </si>
  <si>
    <t>คุณพอร์ช</t>
  </si>
  <si>
    <t>1709901116696</t>
  </si>
  <si>
    <t>098-930-2541</t>
  </si>
  <si>
    <t>Nattapat@mfec.co.th</t>
  </si>
  <si>
    <t>Senior System Analysis</t>
  </si>
  <si>
    <t>Siwalee_n@mfec.co.th</t>
  </si>
  <si>
    <t>03163</t>
  </si>
  <si>
    <t>1102200125680</t>
  </si>
  <si>
    <t>086-386-3075</t>
  </si>
  <si>
    <t>Nuttapon_c@mfec.co.th</t>
  </si>
  <si>
    <t>03164</t>
  </si>
  <si>
    <t>Nimanuphap</t>
  </si>
  <si>
    <t>นิมานุภาพ</t>
  </si>
  <si>
    <t>1101401193878</t>
  </si>
  <si>
    <t>085-812-0050</t>
  </si>
  <si>
    <t>Anuwat_ni@mfec.co.th</t>
  </si>
  <si>
    <t>Warot</t>
  </si>
  <si>
    <t>Makarananda</t>
  </si>
  <si>
    <t>วรท</t>
  </si>
  <si>
    <t>มกรานนท์</t>
  </si>
  <si>
    <t>1100900431188</t>
  </si>
  <si>
    <t>085-916-0878</t>
  </si>
  <si>
    <t>03166</t>
  </si>
  <si>
    <t>Nithisak</t>
  </si>
  <si>
    <t>Sangkum</t>
  </si>
  <si>
    <t>นิธิศักดิ์</t>
  </si>
  <si>
    <t>แสงก่ำ</t>
  </si>
  <si>
    <t>1279900014533</t>
  </si>
  <si>
    <t>095-253-0854</t>
  </si>
  <si>
    <t>Nithisak@mfec.co.th</t>
  </si>
  <si>
    <t>03167</t>
  </si>
  <si>
    <t>Saeyee</t>
  </si>
  <si>
    <t>แซ่หยี่</t>
  </si>
  <si>
    <t>085-849-4369</t>
  </si>
  <si>
    <t>Sasima@mfec.co.th</t>
  </si>
  <si>
    <t>03168</t>
  </si>
  <si>
    <t>Nutthanika</t>
  </si>
  <si>
    <t>Junsook</t>
  </si>
  <si>
    <t>ณัฐนิกา</t>
  </si>
  <si>
    <t>1509901002579</t>
  </si>
  <si>
    <t>085-294-6442</t>
  </si>
  <si>
    <t>Nutthanika@mfec.co.th</t>
  </si>
  <si>
    <t>03169</t>
  </si>
  <si>
    <t>Nachiangtai</t>
  </si>
  <si>
    <t>นาเชียงใต้</t>
  </si>
  <si>
    <t>1470600087497</t>
  </si>
  <si>
    <t>028217803</t>
  </si>
  <si>
    <t>092-703-2836</t>
  </si>
  <si>
    <t>Saowaluk_n@mfec.co.th</t>
  </si>
  <si>
    <t>03170</t>
  </si>
  <si>
    <t>Ratchompoo</t>
  </si>
  <si>
    <t>ราชชมภู</t>
  </si>
  <si>
    <t>คุณเมษ์</t>
  </si>
  <si>
    <t>1199900323588</t>
  </si>
  <si>
    <t>093-071-7743</t>
  </si>
  <si>
    <t>Supisara_r@mfec.co.th</t>
  </si>
  <si>
    <t>Varisa</t>
  </si>
  <si>
    <t>Klainasoot</t>
  </si>
  <si>
    <t>คลายนสูตร์</t>
  </si>
  <si>
    <t>คุณนิ้ง</t>
  </si>
  <si>
    <t>1509901720099</t>
  </si>
  <si>
    <t>062-698-8782</t>
  </si>
  <si>
    <t>Thongkumdee</t>
  </si>
  <si>
    <t>ทองคำดี</t>
  </si>
  <si>
    <t>1103702009229</t>
  </si>
  <si>
    <t>089-680-5811</t>
  </si>
  <si>
    <t>03173</t>
  </si>
  <si>
    <t>Kattaleeya</t>
  </si>
  <si>
    <t>Chaiyadee</t>
  </si>
  <si>
    <t>แคทลียา</t>
  </si>
  <si>
    <t>ไชยดี</t>
  </si>
  <si>
    <t>1379900005339</t>
  </si>
  <si>
    <t>085-419-7875</t>
  </si>
  <si>
    <t>Kattaleeya@mfec.co.th</t>
  </si>
  <si>
    <t>03174</t>
  </si>
  <si>
    <t>Thapanee</t>
  </si>
  <si>
    <t>ฐาปนี</t>
  </si>
  <si>
    <t>1800800128002</t>
  </si>
  <si>
    <t>090-976-9098</t>
  </si>
  <si>
    <t>Thapanee@mfec.co.th</t>
  </si>
  <si>
    <t>03175</t>
  </si>
  <si>
    <t>Sarikham</t>
  </si>
  <si>
    <t>สารีคำ</t>
  </si>
  <si>
    <t>090-809-3973</t>
  </si>
  <si>
    <t>Ampawan_s@mfec.co.th</t>
  </si>
  <si>
    <t>03176</t>
  </si>
  <si>
    <t>Kitphuwat</t>
  </si>
  <si>
    <t>พสิษฐ์</t>
  </si>
  <si>
    <t>กิตติ์ภูวัฒน์</t>
  </si>
  <si>
    <t>1100400737890</t>
  </si>
  <si>
    <t>085-364-8567</t>
  </si>
  <si>
    <t>Pasit_k@mfec.co.th</t>
  </si>
  <si>
    <t>Chaovalit</t>
  </si>
  <si>
    <t>Meepien</t>
  </si>
  <si>
    <t>เชาวลิต</t>
  </si>
  <si>
    <t>มีเพียร</t>
  </si>
  <si>
    <t>1909900215800</t>
  </si>
  <si>
    <t>098-256-9479</t>
  </si>
  <si>
    <t>Samritchindakun</t>
  </si>
  <si>
    <t>สัมฤทธิ์จินดากุล</t>
  </si>
  <si>
    <t>Digital Marketing Manager</t>
  </si>
  <si>
    <t>3100202586883</t>
  </si>
  <si>
    <t>091-459-9145</t>
  </si>
  <si>
    <t>03179</t>
  </si>
  <si>
    <t>Jirakannukul</t>
  </si>
  <si>
    <t>จิรกาลนุกุล</t>
  </si>
  <si>
    <t>คุณชุน</t>
  </si>
  <si>
    <t>1579900466792</t>
  </si>
  <si>
    <t>065-653-9151</t>
  </si>
  <si>
    <t>Peerawat_j@mfec.co.th</t>
  </si>
  <si>
    <t>03180</t>
  </si>
  <si>
    <t>Puntumapon</t>
  </si>
  <si>
    <t>พันธุมะผล</t>
  </si>
  <si>
    <t>Senior Data Scientist</t>
  </si>
  <si>
    <t>3209900078236</t>
  </si>
  <si>
    <t>061-870-0700</t>
  </si>
  <si>
    <t>Kamthorn_p@mfec.co.th</t>
  </si>
  <si>
    <t>03181</t>
  </si>
  <si>
    <t>Manassanun@mfec.co.th</t>
  </si>
  <si>
    <t>03182</t>
  </si>
  <si>
    <t>Kasemwatanapanya</t>
  </si>
  <si>
    <t>เกษมวัฒนปัญญา</t>
  </si>
  <si>
    <t>คุณลิดา</t>
  </si>
  <si>
    <t>3130200038072</t>
  </si>
  <si>
    <t>083-669-6916</t>
  </si>
  <si>
    <t>Lalida_k@mfec.co.th</t>
  </si>
  <si>
    <t>03183</t>
  </si>
  <si>
    <t>Nuthapon</t>
  </si>
  <si>
    <t>Butsungnoen</t>
  </si>
  <si>
    <t>บัตรสูงเนิน</t>
  </si>
  <si>
    <t>1100501228168</t>
  </si>
  <si>
    <t>088-901-4955</t>
  </si>
  <si>
    <t>Nuthapon@mfec.co.th</t>
  </si>
  <si>
    <t>03184</t>
  </si>
  <si>
    <t>Buabanjong</t>
  </si>
  <si>
    <t>พิชญา</t>
  </si>
  <si>
    <t>บัวบรรจง</t>
  </si>
  <si>
    <t>1100801012748</t>
  </si>
  <si>
    <t>080-903-8402</t>
  </si>
  <si>
    <t>Pichaya_b@mfec.co.th</t>
  </si>
  <si>
    <t>03185</t>
  </si>
  <si>
    <t>Nichapat</t>
  </si>
  <si>
    <t>Boonprasertsri</t>
  </si>
  <si>
    <t>ณิชาภัทร</t>
  </si>
  <si>
    <t>บุญประเสริฐศรี</t>
  </si>
  <si>
    <t>1100500987189</t>
  </si>
  <si>
    <t>081-927-4559</t>
  </si>
  <si>
    <t>Nichapat@mfec.co.th</t>
  </si>
  <si>
    <t>03186</t>
  </si>
  <si>
    <t>Rudchadaporn</t>
  </si>
  <si>
    <t>Polruksa</t>
  </si>
  <si>
    <t>รัชฎาภรณ์</t>
  </si>
  <si>
    <t>พลรักษา</t>
  </si>
  <si>
    <t>คุณอุ๊</t>
  </si>
  <si>
    <t>1390400027742</t>
  </si>
  <si>
    <t>095-537-8939</t>
  </si>
  <si>
    <t>Rudchadaporn@mfec.co.th</t>
  </si>
  <si>
    <t>03187</t>
  </si>
  <si>
    <t>Ruangsaeng</t>
  </si>
  <si>
    <t>เรืองแสง</t>
  </si>
  <si>
    <t>คุณแอ้น</t>
  </si>
  <si>
    <t>1411700207525</t>
  </si>
  <si>
    <t>063-741-9994</t>
  </si>
  <si>
    <t>Sarayut_ru@mfec.co.th</t>
  </si>
  <si>
    <t>03188</t>
  </si>
  <si>
    <t>Rattanachat</t>
  </si>
  <si>
    <t>Kusonvisit</t>
  </si>
  <si>
    <t>รัตนชาติ</t>
  </si>
  <si>
    <t>กุศลวิสิฐ</t>
  </si>
  <si>
    <t>1100801159161</t>
  </si>
  <si>
    <t>081-425-3937</t>
  </si>
  <si>
    <t>Rattanachat@mfec.co.th</t>
  </si>
  <si>
    <t>03189</t>
  </si>
  <si>
    <t>Pakkawat</t>
  </si>
  <si>
    <t>Chompuntong</t>
  </si>
  <si>
    <t>ภัควัฒน์</t>
  </si>
  <si>
    <t>ชมปั้นทอง</t>
  </si>
  <si>
    <t>1100201149041</t>
  </si>
  <si>
    <t>096-763-5381</t>
  </si>
  <si>
    <t>Pakkawat@mfec.co.th</t>
  </si>
  <si>
    <t>03190</t>
  </si>
  <si>
    <t>Wipoo</t>
  </si>
  <si>
    <t>Suwannasun</t>
  </si>
  <si>
    <t>วิภู</t>
  </si>
  <si>
    <t>สุวรรณสันต์</t>
  </si>
  <si>
    <t>คุณไอพ่น</t>
  </si>
  <si>
    <t>1909801061596</t>
  </si>
  <si>
    <t>085-958-5305</t>
  </si>
  <si>
    <t>Wipoo@mfec.co.th</t>
  </si>
  <si>
    <t>03191</t>
  </si>
  <si>
    <t>Sookjam</t>
  </si>
  <si>
    <t>จีรศักดิ์</t>
  </si>
  <si>
    <t>สุขแจ่ม</t>
  </si>
  <si>
    <t>1660500150381</t>
  </si>
  <si>
    <t>092-279-0986</t>
  </si>
  <si>
    <t>Jeerasak_s@mfec.co.th</t>
  </si>
  <si>
    <t>03192</t>
  </si>
  <si>
    <t>Turongrung</t>
  </si>
  <si>
    <t>03193</t>
  </si>
  <si>
    <t>Tanapad</t>
  </si>
  <si>
    <t>Kaeovichit</t>
  </si>
  <si>
    <t>1659900576864</t>
  </si>
  <si>
    <t>091-383-6261</t>
  </si>
  <si>
    <t>Tanapad@mfec.co.th</t>
  </si>
  <si>
    <t>Chatri</t>
  </si>
  <si>
    <t>Chuanngulueam</t>
  </si>
  <si>
    <t>ชาตรี</t>
  </si>
  <si>
    <t>ชวนงูเหลือม</t>
  </si>
  <si>
    <t>R and D Consultant</t>
  </si>
  <si>
    <t>1309900996203</t>
  </si>
  <si>
    <t>081-999-0884</t>
  </si>
  <si>
    <t>03195</t>
  </si>
  <si>
    <t>Thanachat</t>
  </si>
  <si>
    <t>Intisorn</t>
  </si>
  <si>
    <t>ธนฉัตร</t>
  </si>
  <si>
    <t>อินธิศร</t>
  </si>
  <si>
    <t>1101402118951</t>
  </si>
  <si>
    <t>085-139-6532</t>
  </si>
  <si>
    <t>Thanachat@mfec.co.th</t>
  </si>
  <si>
    <t>03196</t>
  </si>
  <si>
    <t>Ruksit</t>
  </si>
  <si>
    <t>Tanaritthimanomai</t>
  </si>
  <si>
    <t>ธนฤทธิมโนมัย</t>
  </si>
  <si>
    <t>คุณมิกซ์</t>
  </si>
  <si>
    <t>1100501243051</t>
  </si>
  <si>
    <t>091-069-3004</t>
  </si>
  <si>
    <t>Ruksit@mfec.co.th</t>
  </si>
  <si>
    <t>03197</t>
  </si>
  <si>
    <t>Chotirath</t>
  </si>
  <si>
    <t>Sangposiri</t>
  </si>
  <si>
    <t>โชติรัตน์</t>
  </si>
  <si>
    <t>แสงโพธิ์ศิริ</t>
  </si>
  <si>
    <t>1101499026886</t>
  </si>
  <si>
    <t>088-154-2442</t>
  </si>
  <si>
    <t>Chotirath@mfec.co.th</t>
  </si>
  <si>
    <t>03198</t>
  </si>
  <si>
    <t>Supalerk</t>
  </si>
  <si>
    <t>Panyavuttakul</t>
  </si>
  <si>
    <t>ศุภฤกษ์</t>
  </si>
  <si>
    <t>ปัญญาวุธกุล</t>
  </si>
  <si>
    <t>1101400373350</t>
  </si>
  <si>
    <t>081-252-2262</t>
  </si>
  <si>
    <t>Supalerk@mfec.co.th</t>
  </si>
  <si>
    <t>03199</t>
  </si>
  <si>
    <t>Suputta</t>
  </si>
  <si>
    <t>Kamwang</t>
  </si>
  <si>
    <t>สุภัทตา</t>
  </si>
  <si>
    <t>คำวัง</t>
  </si>
  <si>
    <t>1679900375702</t>
  </si>
  <si>
    <t>086-390-4215</t>
  </si>
  <si>
    <t>Suputta@mfec.co.th</t>
  </si>
  <si>
    <t>03200</t>
  </si>
  <si>
    <t>Yasunin</t>
  </si>
  <si>
    <t>ญาสุนินทร์</t>
  </si>
  <si>
    <t>คณบิว</t>
  </si>
  <si>
    <t>1420300102628</t>
  </si>
  <si>
    <t>093-380-8010</t>
  </si>
  <si>
    <t>Yasunin@mfec.co.th</t>
  </si>
  <si>
    <t>Kantanut</t>
  </si>
  <si>
    <t>Srihirun</t>
  </si>
  <si>
    <t>กัณฑณัติ</t>
  </si>
  <si>
    <t>ศรีหิรัญ</t>
  </si>
  <si>
    <t>1101800438823</t>
  </si>
  <si>
    <t>089-698-1224</t>
  </si>
  <si>
    <t>03202</t>
  </si>
  <si>
    <t>Nonthakamol</t>
  </si>
  <si>
    <t>Aphisitthinet</t>
  </si>
  <si>
    <t>นนทกมล</t>
  </si>
  <si>
    <t>อภิสิทธิเนตร์</t>
  </si>
  <si>
    <t>คุณขนมเค้ก</t>
  </si>
  <si>
    <t>1103300185111</t>
  </si>
  <si>
    <t>080-994-7400</t>
  </si>
  <si>
    <t>Nonthakamol@mfec.co.th</t>
  </si>
  <si>
    <t>Tamada</t>
  </si>
  <si>
    <t>Tubsaeng</t>
  </si>
  <si>
    <t>ธรรมดา</t>
  </si>
  <si>
    <t>ทับเเสง</t>
  </si>
  <si>
    <t>คุณกิ๋ง</t>
  </si>
  <si>
    <t>1101400854188</t>
  </si>
  <si>
    <t>086-619-1055</t>
  </si>
  <si>
    <t>03204</t>
  </si>
  <si>
    <t>Kajornsak</t>
  </si>
  <si>
    <t>Muangprom</t>
  </si>
  <si>
    <t>เมืองพรหม</t>
  </si>
  <si>
    <t>1103701408570</t>
  </si>
  <si>
    <t>089-564-1899</t>
  </si>
  <si>
    <t>kajornsak@mfec.co.th</t>
  </si>
  <si>
    <t>Chottaweewat</t>
  </si>
  <si>
    <t>พิสิษฐ์</t>
  </si>
  <si>
    <t>โชติทวีวัฒน์</t>
  </si>
  <si>
    <t>1100800764649</t>
  </si>
  <si>
    <t>088-562-4266</t>
  </si>
  <si>
    <t>03206</t>
  </si>
  <si>
    <t>Apisit</t>
  </si>
  <si>
    <t>Bunphajuti</t>
  </si>
  <si>
    <t>บุญพาจุติ</t>
  </si>
  <si>
    <t>คุณฮอล์ล</t>
  </si>
  <si>
    <t>1100201039394</t>
  </si>
  <si>
    <t>084-756-4535</t>
  </si>
  <si>
    <t>apisit@mfec.co.th</t>
  </si>
  <si>
    <t>03207</t>
  </si>
  <si>
    <t>Nuttakarn</t>
  </si>
  <si>
    <t>Towijarn</t>
  </si>
  <si>
    <t>โตวิจารย์</t>
  </si>
  <si>
    <t>คุณฟักแฟง</t>
  </si>
  <si>
    <t>1100702444569</t>
  </si>
  <si>
    <t>080-245-0467</t>
  </si>
  <si>
    <t>nuttakarn@mfec.co.th</t>
  </si>
  <si>
    <t>03208</t>
  </si>
  <si>
    <t>Suwanna</t>
  </si>
  <si>
    <t>Surawan</t>
  </si>
  <si>
    <t>สุวรรณา</t>
  </si>
  <si>
    <t>สุราวรรณ์</t>
  </si>
  <si>
    <t>1149900374751</t>
  </si>
  <si>
    <t>085-443-3822</t>
  </si>
  <si>
    <t>suwanna@mfec.co.th</t>
  </si>
  <si>
    <t>03209</t>
  </si>
  <si>
    <t>Rodtim</t>
  </si>
  <si>
    <t>ธนพงศ์</t>
  </si>
  <si>
    <t>รอดทิม</t>
  </si>
  <si>
    <t>1100600311870</t>
  </si>
  <si>
    <t>092-248-6738</t>
  </si>
  <si>
    <t>Thanapong_r@mfec.co.th</t>
  </si>
  <si>
    <t>086-514-7793</t>
  </si>
  <si>
    <t>Supattra@mfec.co.th</t>
  </si>
  <si>
    <t>03211</t>
  </si>
  <si>
    <t>Sa-nguan</t>
  </si>
  <si>
    <t>Nueangkantree</t>
  </si>
  <si>
    <t>สงวน</t>
  </si>
  <si>
    <t>เนื่องขันตรี</t>
  </si>
  <si>
    <t>คุณหงวน</t>
  </si>
  <si>
    <t>3450700073796</t>
  </si>
  <si>
    <t>087-013-1305</t>
  </si>
  <si>
    <t>Sa-nguan@mfec.co.th</t>
  </si>
  <si>
    <t>03212</t>
  </si>
  <si>
    <t>Thanyachanok</t>
  </si>
  <si>
    <t>Aomruek</t>
  </si>
  <si>
    <t>ธันยชนก</t>
  </si>
  <si>
    <t>อมฤกษ์</t>
  </si>
  <si>
    <t>3360700373383</t>
  </si>
  <si>
    <t>087-980-2051</t>
  </si>
  <si>
    <t>Thanyachanok@mfec.co.th</t>
  </si>
  <si>
    <t>03213</t>
  </si>
  <si>
    <t>Chaikeeree</t>
  </si>
  <si>
    <t>ชัยคีรี</t>
  </si>
  <si>
    <t>3100504436647</t>
  </si>
  <si>
    <t>063-253-3614</t>
  </si>
  <si>
    <t>Nattapong_c@mfec.co.th</t>
  </si>
  <si>
    <t>03214</t>
  </si>
  <si>
    <t>Amnat</t>
  </si>
  <si>
    <t>Boonlert</t>
  </si>
  <si>
    <t>บุญเลิศ</t>
  </si>
  <si>
    <t>คุณเจย์</t>
  </si>
  <si>
    <t>3600300114981</t>
  </si>
  <si>
    <t>061-874-0666</t>
  </si>
  <si>
    <t>Amnat@mfec.co.th</t>
  </si>
  <si>
    <t>03215</t>
  </si>
  <si>
    <t>Chalermpol</t>
  </si>
  <si>
    <t>Prapa</t>
  </si>
  <si>
    <t>เฉลิมพล</t>
  </si>
  <si>
    <t>ประภา</t>
  </si>
  <si>
    <t>3100502013056</t>
  </si>
  <si>
    <t>061-012-7666</t>
  </si>
  <si>
    <t>Chalermpol@mfec.co.th</t>
  </si>
  <si>
    <t>03216</t>
  </si>
  <si>
    <t>3119900048575</t>
  </si>
  <si>
    <t>03217</t>
  </si>
  <si>
    <t>Bunnam</t>
  </si>
  <si>
    <t>Srisomkaeo</t>
  </si>
  <si>
    <t>บุญนำ</t>
  </si>
  <si>
    <t>ศรีส้มแก้ว</t>
  </si>
  <si>
    <t>คุณบุญนำ</t>
  </si>
  <si>
    <t>Innovation Project Facilitation Consultant</t>
  </si>
  <si>
    <t>3140400216420</t>
  </si>
  <si>
    <t>081-252-8096</t>
  </si>
  <si>
    <t>Bunnam@mfec.co.th</t>
  </si>
  <si>
    <t>Dollaporn</t>
  </si>
  <si>
    <t>Nijsathorn</t>
  </si>
  <si>
    <t>ดลพร</t>
  </si>
  <si>
    <t>นิจสาธร</t>
  </si>
  <si>
    <t>1100201114477</t>
  </si>
  <si>
    <t>089-218-0395</t>
  </si>
  <si>
    <t>03219</t>
  </si>
  <si>
    <t>Laohaworanun</t>
  </si>
  <si>
    <t>เลาหะวรนันท์</t>
  </si>
  <si>
    <t>1529900776201</t>
  </si>
  <si>
    <t>02-821-7927</t>
  </si>
  <si>
    <t>061-313-3242</t>
  </si>
  <si>
    <t>Worawee_l@mfec.co.th</t>
  </si>
  <si>
    <t>03220</t>
  </si>
  <si>
    <t>Niroth</t>
  </si>
  <si>
    <t>Noen-urai</t>
  </si>
  <si>
    <t>นิโรธ</t>
  </si>
  <si>
    <t>เนินอุไร</t>
  </si>
  <si>
    <t>1100800147623</t>
  </si>
  <si>
    <t>085-061-4517</t>
  </si>
  <si>
    <t>Niroth@mfec.co.th</t>
  </si>
  <si>
    <t>03221</t>
  </si>
  <si>
    <t>Rittikrai</t>
  </si>
  <si>
    <t>Wintachai</t>
  </si>
  <si>
    <t>วินทะไชย</t>
  </si>
  <si>
    <t>1103702057193</t>
  </si>
  <si>
    <t>083-544-5661</t>
  </si>
  <si>
    <t>Rittikrai@mfec.co.th</t>
  </si>
  <si>
    <t>03222</t>
  </si>
  <si>
    <t>Suwannason</t>
  </si>
  <si>
    <t>Sisuk</t>
  </si>
  <si>
    <t>สุวรรณศร</t>
  </si>
  <si>
    <t>ศรีสุข</t>
  </si>
  <si>
    <t>1240800158071</t>
  </si>
  <si>
    <t>085-083-1920</t>
  </si>
  <si>
    <t>Suwannason@mfec.co.th</t>
  </si>
  <si>
    <t>03223</t>
  </si>
  <si>
    <t>Tippawan</t>
  </si>
  <si>
    <t>Rassameedamrongkit</t>
  </si>
  <si>
    <t>ทิพย์วรรณ</t>
  </si>
  <si>
    <t>รัศมีดำรงกิจ</t>
  </si>
  <si>
    <t>คุณเลมอน</t>
  </si>
  <si>
    <t>1103100466338</t>
  </si>
  <si>
    <t>083-438-3388</t>
  </si>
  <si>
    <t>Tippawan@mfec.co.th</t>
  </si>
  <si>
    <t>Himmanngan</t>
  </si>
  <si>
    <t>ฮีมหมั่นงาน</t>
  </si>
  <si>
    <t>3101203137463</t>
  </si>
  <si>
    <t>081-355-1254</t>
  </si>
  <si>
    <t>03225</t>
  </si>
  <si>
    <t>Pikul</t>
  </si>
  <si>
    <t>Sae Jueng</t>
  </si>
  <si>
    <t>พิกุล</t>
  </si>
  <si>
    <t>แซ่จึง</t>
  </si>
  <si>
    <t>3101202789246</t>
  </si>
  <si>
    <t>089-812-3755</t>
  </si>
  <si>
    <t>Pikul@mfec.co.th</t>
  </si>
  <si>
    <t>Adinai</t>
  </si>
  <si>
    <t>Nasathit</t>
  </si>
  <si>
    <t>อดินัย</t>
  </si>
  <si>
    <t>นาสถิตย์</t>
  </si>
  <si>
    <t>1102002537523</t>
  </si>
  <si>
    <t>094-685-5430</t>
  </si>
  <si>
    <t>Atiwat</t>
  </si>
  <si>
    <t>Saengkaew</t>
  </si>
  <si>
    <t>อธิวัชร์</t>
  </si>
  <si>
    <t>แสงแก้ว</t>
  </si>
  <si>
    <t>1102002415401</t>
  </si>
  <si>
    <t>087-546-6231</t>
  </si>
  <si>
    <t>03228</t>
  </si>
  <si>
    <t>Moondern</t>
  </si>
  <si>
    <t>มูลเดิน</t>
  </si>
  <si>
    <t>1520100102470</t>
  </si>
  <si>
    <t>02-821-7885</t>
  </si>
  <si>
    <t>087-789-2937</t>
  </si>
  <si>
    <t>Kittikun_m@mfec.co.th</t>
  </si>
  <si>
    <t>Mongkon</t>
  </si>
  <si>
    <t>Srisin</t>
  </si>
  <si>
    <t>ศรีศิลป์</t>
  </si>
  <si>
    <t>คุณเคนโด้</t>
  </si>
  <si>
    <t>1100702413621</t>
  </si>
  <si>
    <t>081-933-7031</t>
  </si>
  <si>
    <t>03230</t>
  </si>
  <si>
    <t>Pitiporn</t>
  </si>
  <si>
    <t>Piti</t>
  </si>
  <si>
    <t>ปิติพร</t>
  </si>
  <si>
    <t>ปิติ</t>
  </si>
  <si>
    <t>Senior Software Tester</t>
  </si>
  <si>
    <t>1229900252302</t>
  </si>
  <si>
    <t>087-413-9621</t>
  </si>
  <si>
    <t>Pitiporn@mfec.co.th</t>
  </si>
  <si>
    <t>03231</t>
  </si>
  <si>
    <t>Parntrakoon</t>
  </si>
  <si>
    <t>ปานตระกูล</t>
  </si>
  <si>
    <t>คุณเบญจ์</t>
  </si>
  <si>
    <t>1929900352581</t>
  </si>
  <si>
    <t>080-873-0978</t>
  </si>
  <si>
    <t>Parichat_p@mfec.co.th</t>
  </si>
  <si>
    <t>Nawat</t>
  </si>
  <si>
    <t>Somnuek</t>
  </si>
  <si>
    <t>นวัช</t>
  </si>
  <si>
    <t>สมนึก</t>
  </si>
  <si>
    <t>คุณไดร์ฟ</t>
  </si>
  <si>
    <t>1229900738655</t>
  </si>
  <si>
    <t>083-008-4517</t>
  </si>
  <si>
    <t>03233</t>
  </si>
  <si>
    <t>Pasumon</t>
  </si>
  <si>
    <t>Autai</t>
  </si>
  <si>
    <t>พสุมนต์</t>
  </si>
  <si>
    <t>คุณบิ๋ม</t>
  </si>
  <si>
    <t>1909900357001</t>
  </si>
  <si>
    <t>0826653516</t>
  </si>
  <si>
    <t>082-665-3561</t>
  </si>
  <si>
    <t>pasumon@mfec.co.th</t>
  </si>
  <si>
    <t>Rattachart</t>
  </si>
  <si>
    <t>พลวีร์</t>
  </si>
  <si>
    <t>รัชตะชาติ</t>
  </si>
  <si>
    <t>คุณแค้ม</t>
  </si>
  <si>
    <t>1100900422995</t>
  </si>
  <si>
    <t>084-077-1795</t>
  </si>
  <si>
    <t>Jandee</t>
  </si>
  <si>
    <t>จันทร์ดี</t>
  </si>
  <si>
    <t>คุณดั้ม</t>
  </si>
  <si>
    <t>1200100652910</t>
  </si>
  <si>
    <t>088-223-8812</t>
  </si>
  <si>
    <t>Manassakorn</t>
  </si>
  <si>
    <t>มนัสสากร</t>
  </si>
  <si>
    <t>1102001186344</t>
  </si>
  <si>
    <t>085-694-4253</t>
  </si>
  <si>
    <t>Keerati_m@mfec.co.th</t>
  </si>
  <si>
    <t>Dhaniyabha</t>
  </si>
  <si>
    <t>Uddhachandra</t>
  </si>
  <si>
    <t>ธนิยาภา</t>
  </si>
  <si>
    <t>อุทธจันทร์</t>
  </si>
  <si>
    <t>3100903539032</t>
  </si>
  <si>
    <t>091-732-4001</t>
  </si>
  <si>
    <t>03238</t>
  </si>
  <si>
    <t>Warawut</t>
  </si>
  <si>
    <t>Piyapan</t>
  </si>
  <si>
    <t>วราวุฒิ</t>
  </si>
  <si>
    <t>ปิยะพันธ์</t>
  </si>
  <si>
    <t>1129700035104</t>
  </si>
  <si>
    <t>0863772692</t>
  </si>
  <si>
    <t>086-377-2692</t>
  </si>
  <si>
    <t>Warawut@mfec.co.th</t>
  </si>
  <si>
    <t>03239</t>
  </si>
  <si>
    <t>Katkwan</t>
  </si>
  <si>
    <t>กลัดขวัญ</t>
  </si>
  <si>
    <t>แตงกวา</t>
  </si>
  <si>
    <t>1119900454721</t>
  </si>
  <si>
    <t>0887785103</t>
  </si>
  <si>
    <t>03240</t>
  </si>
  <si>
    <t>Nattakit</t>
  </si>
  <si>
    <t>Vichit</t>
  </si>
  <si>
    <t>ณัฐกิตติ์</t>
  </si>
  <si>
    <t>1100500752521</t>
  </si>
  <si>
    <t>080-801-5404</t>
  </si>
  <si>
    <t>Nattakit @mfec.co.th</t>
  </si>
  <si>
    <t>03241</t>
  </si>
  <si>
    <t>Suphakorn</t>
  </si>
  <si>
    <t>Bovornsethapong</t>
  </si>
  <si>
    <t>ศุภากร</t>
  </si>
  <si>
    <t>บวรเศรษฐพงศ์</t>
  </si>
  <si>
    <t>1100702043203</t>
  </si>
  <si>
    <t>085-246-6811</t>
  </si>
  <si>
    <t>Suphakorn@mfec.co.th</t>
  </si>
  <si>
    <t>03242</t>
  </si>
  <si>
    <t>รัตนวาร</t>
  </si>
  <si>
    <t>1239900194906</t>
  </si>
  <si>
    <t>087-511-7146</t>
  </si>
  <si>
    <t>Kanokwan_r@mfec.co.th</t>
  </si>
  <si>
    <t>03243</t>
  </si>
  <si>
    <t>Thapadit</t>
  </si>
  <si>
    <t>ทาประดิษฐ</t>
  </si>
  <si>
    <t>1199900400922</t>
  </si>
  <si>
    <t>063-192-6903</t>
  </si>
  <si>
    <t>Jirayu_t@mfec.co.th</t>
  </si>
  <si>
    <t>Premphong</t>
  </si>
  <si>
    <t>Wichaidit</t>
  </si>
  <si>
    <t>เปรมพงศ์</t>
  </si>
  <si>
    <t>วิชัยดิษฐ</t>
  </si>
  <si>
    <t>1100700852074</t>
  </si>
  <si>
    <t>089-454-8880</t>
  </si>
  <si>
    <t>03246</t>
  </si>
  <si>
    <t>Chanmaroeng</t>
  </si>
  <si>
    <t>ชาญมะเริง</t>
  </si>
  <si>
    <t>Project  Manager</t>
  </si>
  <si>
    <t>3141400305342</t>
  </si>
  <si>
    <t>080-243-1100</t>
  </si>
  <si>
    <t>Palita_c@mfec.co.th</t>
  </si>
  <si>
    <t>Sitthinon</t>
  </si>
  <si>
    <t>สิทธินนท์</t>
  </si>
  <si>
    <t>คุณปาย</t>
  </si>
  <si>
    <t>1520100107749</t>
  </si>
  <si>
    <t>087-726-1275</t>
  </si>
  <si>
    <t>Kongcharoenniwat</t>
  </si>
  <si>
    <t>คงเจริญนิวัติ</t>
  </si>
  <si>
    <t>1100702207567</t>
  </si>
  <si>
    <t>083-078-4356</t>
  </si>
  <si>
    <t>03249</t>
  </si>
  <si>
    <t>Saelek</t>
  </si>
  <si>
    <t>แซ่เล็ก</t>
  </si>
  <si>
    <t>คุณน้ำฝน</t>
  </si>
  <si>
    <t>1101200307710</t>
  </si>
  <si>
    <t>0922805490</t>
  </si>
  <si>
    <t>092-280-5490</t>
  </si>
  <si>
    <t>Pailin_s@mfec.co.th</t>
  </si>
  <si>
    <t>03250</t>
  </si>
  <si>
    <t>Thanapat</t>
  </si>
  <si>
    <t>Intarasorn</t>
  </si>
  <si>
    <t>อินทรศร</t>
  </si>
  <si>
    <t>1120600164214</t>
  </si>
  <si>
    <t>0867661355</t>
  </si>
  <si>
    <t>086-766-1355</t>
  </si>
  <si>
    <t>Thanapat@mfec.co.th</t>
  </si>
  <si>
    <t>03251</t>
  </si>
  <si>
    <t>Intanon</t>
  </si>
  <si>
    <t>อินทนนท์</t>
  </si>
  <si>
    <t>1102700300464</t>
  </si>
  <si>
    <t>096-098-9504</t>
  </si>
  <si>
    <t>Thiti_i@mfec.co.th</t>
  </si>
  <si>
    <t>03253</t>
  </si>
  <si>
    <t>Thitinun</t>
  </si>
  <si>
    <t>Muangsangthum</t>
  </si>
  <si>
    <t>ฐิตินันท์</t>
  </si>
  <si>
    <t>เมืองแสงธรรม</t>
  </si>
  <si>
    <t>1103700284541</t>
  </si>
  <si>
    <t>083-007-7117</t>
  </si>
  <si>
    <t>Thitinun@mfec.co.th</t>
  </si>
  <si>
    <t>03254</t>
  </si>
  <si>
    <t>Phuritchaya</t>
  </si>
  <si>
    <t>Hajaroen</t>
  </si>
  <si>
    <t>ฮะเจริญ</t>
  </si>
  <si>
    <t>คุณต้นฝน</t>
  </si>
  <si>
    <t>1100201232461</t>
  </si>
  <si>
    <t>081-549-9556</t>
  </si>
  <si>
    <t>Phuritchaya@mfec.co.th</t>
  </si>
  <si>
    <t>03255</t>
  </si>
  <si>
    <t>Pleanwijarn</t>
  </si>
  <si>
    <t>เปลี่ยนวิจารณ์</t>
  </si>
  <si>
    <t>1929900312112</t>
  </si>
  <si>
    <t>084-628-5334</t>
  </si>
  <si>
    <t>Natchanon@mfec.co.th</t>
  </si>
  <si>
    <t>Tanawut</t>
  </si>
  <si>
    <t>Jongketkorn</t>
  </si>
  <si>
    <t>ธนาวุธ</t>
  </si>
  <si>
    <t>จงเกษกรณ์</t>
  </si>
  <si>
    <t>Talent Acquisition Manager</t>
  </si>
  <si>
    <t>1609990035809</t>
  </si>
  <si>
    <t>082-777-1909</t>
  </si>
  <si>
    <t>03257</t>
  </si>
  <si>
    <t>Panika</t>
  </si>
  <si>
    <t>Pratumlee</t>
  </si>
  <si>
    <t>ภาณิกา</t>
  </si>
  <si>
    <t>ประทุมลี</t>
  </si>
  <si>
    <t>1490400083986</t>
  </si>
  <si>
    <t>062-503-9482</t>
  </si>
  <si>
    <t>Panika@mfec.co.th</t>
  </si>
  <si>
    <t>03258</t>
  </si>
  <si>
    <t>Kanatkit</t>
  </si>
  <si>
    <t>Thongpool</t>
  </si>
  <si>
    <t>ฆนัทกิตติ์</t>
  </si>
  <si>
    <t>ทองพูล</t>
  </si>
  <si>
    <t>Business Innovation Consultant</t>
  </si>
  <si>
    <t>1103000022977</t>
  </si>
  <si>
    <t>081-805-3771</t>
  </si>
  <si>
    <t>kanatkit@mfec.co.th</t>
  </si>
  <si>
    <t>03259</t>
  </si>
  <si>
    <t>Kridtima</t>
  </si>
  <si>
    <t>Plangkhlaikhae</t>
  </si>
  <si>
    <t>กฤติมา</t>
  </si>
  <si>
    <t>ปลั่งคล้ายแข</t>
  </si>
  <si>
    <t>1102002436000</t>
  </si>
  <si>
    <t>089-020-5431</t>
  </si>
  <si>
    <t>Kridtima@mfec.co.th</t>
  </si>
  <si>
    <t>03260</t>
  </si>
  <si>
    <t>Sivaporn</t>
  </si>
  <si>
    <t>Phumimit</t>
  </si>
  <si>
    <t>ศิวาพร</t>
  </si>
  <si>
    <t>ภูมิมิตร</t>
  </si>
  <si>
    <t>คุณปิ๋ว</t>
  </si>
  <si>
    <t>1430800065055</t>
  </si>
  <si>
    <t>093-308-3863</t>
  </si>
  <si>
    <t>sivaporn@mfec.co.th</t>
  </si>
  <si>
    <t>03261</t>
  </si>
  <si>
    <t>Kiatkriangkrai</t>
  </si>
  <si>
    <t>Bunpeng</t>
  </si>
  <si>
    <t>เกียรติเกรียงไกร</t>
  </si>
  <si>
    <t>บุญเพ็ง</t>
  </si>
  <si>
    <t>1340700501041</t>
  </si>
  <si>
    <t>0864662327</t>
  </si>
  <si>
    <t>086-466-2327</t>
  </si>
  <si>
    <t>Kiatkriangkrai@mfec.co.th</t>
  </si>
  <si>
    <t>Hattaya</t>
  </si>
  <si>
    <t>Tongcheen</t>
  </si>
  <si>
    <t>หัทญา</t>
  </si>
  <si>
    <t>ทองจีน</t>
  </si>
  <si>
    <t>คุณพราว</t>
  </si>
  <si>
    <t>1709901005282</t>
  </si>
  <si>
    <t>091-859-0360</t>
  </si>
  <si>
    <t>Poomkajorn</t>
  </si>
  <si>
    <t>พุ่มขจร</t>
  </si>
  <si>
    <t>1103700226516</t>
  </si>
  <si>
    <t>086-022-6629</t>
  </si>
  <si>
    <t>Nattanon</t>
  </si>
  <si>
    <t>Lawang</t>
  </si>
  <si>
    <t>ณัฐนนท์</t>
  </si>
  <si>
    <t>ลาวัง</t>
  </si>
  <si>
    <t>1100600274605</t>
  </si>
  <si>
    <t>086-349-6516</t>
  </si>
  <si>
    <t>Kositnitikul</t>
  </si>
  <si>
    <t>โฆษิตนิธิกุล</t>
  </si>
  <si>
    <t>คุณตันหยง</t>
  </si>
  <si>
    <t>1101402062114</t>
  </si>
  <si>
    <t>094-664-8664</t>
  </si>
  <si>
    <t>Sathinee</t>
  </si>
  <si>
    <t>U-on</t>
  </si>
  <si>
    <t>สาธินี</t>
  </si>
  <si>
    <t>อู๋อ่อน</t>
  </si>
  <si>
    <t>1200100661439</t>
  </si>
  <si>
    <t>090-960-6659</t>
  </si>
  <si>
    <t>03267</t>
  </si>
  <si>
    <t>Siwaphop</t>
  </si>
  <si>
    <t>Phinate</t>
  </si>
  <si>
    <t>ศิวภพ</t>
  </si>
  <si>
    <t>พิเนตร</t>
  </si>
  <si>
    <t>2459900019183</t>
  </si>
  <si>
    <t>089-844-7849</t>
  </si>
  <si>
    <t>Siwaphop@mfec.co.th</t>
  </si>
  <si>
    <t>03268</t>
  </si>
  <si>
    <t>Borrirakpattanakun</t>
  </si>
  <si>
    <t>บริรักษ์พัฒนกุล</t>
  </si>
  <si>
    <t>1929900414691</t>
  </si>
  <si>
    <t>080-865-4931</t>
  </si>
  <si>
    <t>Nattapon_b@mfec.co.th</t>
  </si>
  <si>
    <t>Surachat</t>
  </si>
  <si>
    <t>Boonsaen</t>
  </si>
  <si>
    <t>บุญแสน</t>
  </si>
  <si>
    <t>1461000103638</t>
  </si>
  <si>
    <t>087-864-7779</t>
  </si>
  <si>
    <t>Veerarit</t>
  </si>
  <si>
    <t>Pholcharoen</t>
  </si>
  <si>
    <t>วีรฤทธิ์</t>
  </si>
  <si>
    <t>ผลเจริญ</t>
  </si>
  <si>
    <t>คุณวาริส</t>
  </si>
  <si>
    <t>1100200847179</t>
  </si>
  <si>
    <t>085-370-8500</t>
  </si>
  <si>
    <t>03271</t>
  </si>
  <si>
    <t>sittipong@mfec.co.th</t>
  </si>
  <si>
    <t>03272</t>
  </si>
  <si>
    <t>Thongdeelead</t>
  </si>
  <si>
    <t>ทองดีเลิศ</t>
  </si>
  <si>
    <t>1710500261042</t>
  </si>
  <si>
    <t>090-992-2601</t>
  </si>
  <si>
    <t>Chayapol_t@mfec.co.th</t>
  </si>
  <si>
    <t>Khunbanterng</t>
  </si>
  <si>
    <t>ขุนบรรเทิง</t>
  </si>
  <si>
    <t>1840100225021</t>
  </si>
  <si>
    <t>085-081-3523</t>
  </si>
  <si>
    <t>03274</t>
  </si>
  <si>
    <t>Petra</t>
  </si>
  <si>
    <t>Prueksawan</t>
  </si>
  <si>
    <t>เภตรา</t>
  </si>
  <si>
    <t>พฤกษะวัน</t>
  </si>
  <si>
    <t>1100800617620</t>
  </si>
  <si>
    <t>0859400988</t>
  </si>
  <si>
    <t>085-940-0988</t>
  </si>
  <si>
    <t>Petra@mfec.co.th</t>
  </si>
  <si>
    <t>03275</t>
  </si>
  <si>
    <t>Thatchapoom</t>
  </si>
  <si>
    <t>Thumsawatra</t>
  </si>
  <si>
    <t>ทัชภูมิ</t>
  </si>
  <si>
    <t>ทุมสวัสดิ์</t>
  </si>
  <si>
    <t>1429900270155</t>
  </si>
  <si>
    <t>080 006 9657</t>
  </si>
  <si>
    <t>080-006-9657</t>
  </si>
  <si>
    <t>Thatchapoom@mfec.co.th</t>
  </si>
  <si>
    <t>03276</t>
  </si>
  <si>
    <t>Nathanan</t>
  </si>
  <si>
    <t>Jesadanurakkit</t>
  </si>
  <si>
    <t>ณัฐนันท์</t>
  </si>
  <si>
    <t>เจษฏานุรักษ์กิจ</t>
  </si>
  <si>
    <t>1102000989524</t>
  </si>
  <si>
    <t>0818800886</t>
  </si>
  <si>
    <t>081-880-0886</t>
  </si>
  <si>
    <t>Nathanan@mfec.co.th</t>
  </si>
  <si>
    <t>03277</t>
  </si>
  <si>
    <t>Vasanchai</t>
  </si>
  <si>
    <t>Puoaree</t>
  </si>
  <si>
    <t>วสันต์ชัย</t>
  </si>
  <si>
    <t>ภู่อารีย์</t>
  </si>
  <si>
    <t>DevSecOps Engineer</t>
  </si>
  <si>
    <t>1102001079696</t>
  </si>
  <si>
    <t>084-662-8277</t>
  </si>
  <si>
    <t>Vasanchai@mfec.co.th</t>
  </si>
  <si>
    <t>1439900197725</t>
  </si>
  <si>
    <t>082-744-5596</t>
  </si>
  <si>
    <t>03279</t>
  </si>
  <si>
    <t>Nitirat</t>
  </si>
  <si>
    <t>Yasun</t>
  </si>
  <si>
    <t>นิติรัฐ</t>
  </si>
  <si>
    <t>ยะซัน</t>
  </si>
  <si>
    <t>คุณนิ</t>
  </si>
  <si>
    <t>UX Researcher</t>
  </si>
  <si>
    <t>1103100278477</t>
  </si>
  <si>
    <t>0891207117</t>
  </si>
  <si>
    <t>089-120-7117</t>
  </si>
  <si>
    <t>Nitirat@mfec.co.th</t>
  </si>
  <si>
    <t>03280</t>
  </si>
  <si>
    <t>Mahison</t>
  </si>
  <si>
    <t>Jantarasan</t>
  </si>
  <si>
    <t>มหิศร</t>
  </si>
  <si>
    <t>จันทรสาร</t>
  </si>
  <si>
    <t>3101700545373</t>
  </si>
  <si>
    <t>086-516-3481</t>
  </si>
  <si>
    <t>Mahison@mfec.co.th</t>
  </si>
  <si>
    <t>03281</t>
  </si>
  <si>
    <t>Assarattana</t>
  </si>
  <si>
    <t>อัสสรัตนะ</t>
  </si>
  <si>
    <t>คุณเกรท</t>
  </si>
  <si>
    <t>1101700207854</t>
  </si>
  <si>
    <t>097-153-9474</t>
  </si>
  <si>
    <t>Sorawit_a@mfec.co.th</t>
  </si>
  <si>
    <t>03282</t>
  </si>
  <si>
    <t>Kheiwsawat</t>
  </si>
  <si>
    <t>เขียวสวาท</t>
  </si>
  <si>
    <t>1330800153478</t>
  </si>
  <si>
    <t>091-696-8984</t>
  </si>
  <si>
    <t>Sujittra_k@mfec.co.th</t>
  </si>
  <si>
    <t>03283</t>
  </si>
  <si>
    <t>03284</t>
  </si>
  <si>
    <t>On-ngam</t>
  </si>
  <si>
    <t>จุติภรณ์</t>
  </si>
  <si>
    <t>อ้นงาม</t>
  </si>
  <si>
    <t>1669900204924</t>
  </si>
  <si>
    <t>081-996-9599</t>
  </si>
  <si>
    <t>Jutiporn_o@mfec.co.th</t>
  </si>
  <si>
    <t>Nuttanapong</t>
  </si>
  <si>
    <t>Bunleerawat</t>
  </si>
  <si>
    <t>นัฐธนะพงศ์</t>
  </si>
  <si>
    <t>บุญลีระวัฒน์</t>
  </si>
  <si>
    <t>คุณกวง</t>
  </si>
  <si>
    <t>1659900756536</t>
  </si>
  <si>
    <t>086-939-1848</t>
  </si>
  <si>
    <t>Narisorn</t>
  </si>
  <si>
    <t>Samakkarn</t>
  </si>
  <si>
    <t>สมัครการ</t>
  </si>
  <si>
    <t>3101700740753</t>
  </si>
  <si>
    <t>090-962-9811</t>
  </si>
  <si>
    <t>Suraporn</t>
  </si>
  <si>
    <t>Hantakool</t>
  </si>
  <si>
    <t>สุรพร</t>
  </si>
  <si>
    <t>ห่านตระกูล</t>
  </si>
  <si>
    <t>1659900474956</t>
  </si>
  <si>
    <t>089-639-2198</t>
  </si>
  <si>
    <t>03288</t>
  </si>
  <si>
    <t>Rapeepol</t>
  </si>
  <si>
    <t>Chongprachawat</t>
  </si>
  <si>
    <t>รพีพล</t>
  </si>
  <si>
    <t>จงประชาวัฒน์</t>
  </si>
  <si>
    <t>1101401695016</t>
  </si>
  <si>
    <t>086-506-8160</t>
  </si>
  <si>
    <t>Rapeepol@mfec.co.th</t>
  </si>
  <si>
    <t>Panapot</t>
  </si>
  <si>
    <t>Pongnak</t>
  </si>
  <si>
    <t>พนพจน์</t>
  </si>
  <si>
    <t>พวงนาค</t>
  </si>
  <si>
    <t>1929900439627</t>
  </si>
  <si>
    <t>089-475-0257</t>
  </si>
  <si>
    <t>Khemin</t>
  </si>
  <si>
    <t>Thadthong</t>
  </si>
  <si>
    <t>เขมินท์</t>
  </si>
  <si>
    <t>ถาดทอง</t>
  </si>
  <si>
    <t>คุณต๊อป</t>
  </si>
  <si>
    <t>System Admin</t>
  </si>
  <si>
    <t>1103702262226</t>
  </si>
  <si>
    <t>0879020722</t>
  </si>
  <si>
    <t>087-902-0722</t>
  </si>
  <si>
    <t>03291</t>
  </si>
  <si>
    <t>Patompong</t>
  </si>
  <si>
    <t>Sulsaksakul</t>
  </si>
  <si>
    <t>ปฐมพงษ์</t>
  </si>
  <si>
    <t>ซุลศักดิ์สกุล</t>
  </si>
  <si>
    <t>1200100395054</t>
  </si>
  <si>
    <t>087-369-2442</t>
  </si>
  <si>
    <t>Patompong@mfec.co.th</t>
  </si>
  <si>
    <t>03292</t>
  </si>
  <si>
    <t>Korrawich</t>
  </si>
  <si>
    <t>Tipparatnaraporn</t>
  </si>
  <si>
    <t>กรวิชญ์</t>
  </si>
  <si>
    <t>ทิพรัตนราภรณ์</t>
  </si>
  <si>
    <t>คุณเชาวน์</t>
  </si>
  <si>
    <t>1100900496085</t>
  </si>
  <si>
    <t>085-856-7993</t>
  </si>
  <si>
    <t>Korrawich@mfec.co.th</t>
  </si>
  <si>
    <t>03293</t>
  </si>
  <si>
    <t>Sedtapong</t>
  </si>
  <si>
    <t>Massuri</t>
  </si>
  <si>
    <t>มาตย์สุริย์</t>
  </si>
  <si>
    <t>1410100283017</t>
  </si>
  <si>
    <t>081-860-8032</t>
  </si>
  <si>
    <t>Sedtapong@mfec.co.th</t>
  </si>
  <si>
    <t>Thapthim</t>
  </si>
  <si>
    <t>Kuphukhiao</t>
  </si>
  <si>
    <t>ทับทิม</t>
  </si>
  <si>
    <t>กู้ภูเขียว</t>
  </si>
  <si>
    <t>คุณทับทิม</t>
  </si>
  <si>
    <t>1360500242114</t>
  </si>
  <si>
    <t>093-074-4667</t>
  </si>
  <si>
    <t>03295</t>
  </si>
  <si>
    <t>Nuschuphon</t>
  </si>
  <si>
    <t>นัสชุพล</t>
  </si>
  <si>
    <t>1659900299399</t>
  </si>
  <si>
    <t>096-935-9521</t>
  </si>
  <si>
    <t>Nuschuphon@mfec.co.th</t>
  </si>
  <si>
    <t>03296</t>
  </si>
  <si>
    <t>Tangsaksomwang</t>
  </si>
  <si>
    <t>ตั้งศักดิ์สมหวัง</t>
  </si>
  <si>
    <t>คุณมุ่ยเอ็ง</t>
  </si>
  <si>
    <t>1320100227118</t>
  </si>
  <si>
    <t>083-468-1484</t>
  </si>
  <si>
    <t>03297</t>
  </si>
  <si>
    <t>Prompat</t>
  </si>
  <si>
    <t>Tipphakdee</t>
  </si>
  <si>
    <t>พรหมพัฒน์</t>
  </si>
  <si>
    <t>ทิพย์ภักดี</t>
  </si>
  <si>
    <t>คุณเขต</t>
  </si>
  <si>
    <t>1829900157461</t>
  </si>
  <si>
    <t>098-016-4528</t>
  </si>
  <si>
    <t>prompat@mfec.co.th</t>
  </si>
  <si>
    <t>Maneerut</t>
  </si>
  <si>
    <t>คุณแน็ค</t>
  </si>
  <si>
    <t>1579900542570</t>
  </si>
  <si>
    <t>084-378-6172</t>
  </si>
  <si>
    <t>Panupong_m@mfec.co.th</t>
  </si>
  <si>
    <t>Choedchitkusol</t>
  </si>
  <si>
    <t>เจิดจิตกุศล</t>
  </si>
  <si>
    <t>1103702276812</t>
  </si>
  <si>
    <t>082-339-3330</t>
  </si>
  <si>
    <t>Chayoth</t>
  </si>
  <si>
    <t>Cherdkiatichai</t>
  </si>
  <si>
    <t>ชญตว์</t>
  </si>
  <si>
    <t>เชิดเกียรติชัย</t>
  </si>
  <si>
    <t>คุณมาร์ช</t>
  </si>
  <si>
    <t>1102700719201</t>
  </si>
  <si>
    <t>099-219-3622</t>
  </si>
  <si>
    <t>Thanawich</t>
  </si>
  <si>
    <t>Klongsard</t>
  </si>
  <si>
    <t>คล่องศาสตร์</t>
  </si>
  <si>
    <t>คุณจีฟ</t>
  </si>
  <si>
    <t>1139900226264</t>
  </si>
  <si>
    <t>095-252-1142</t>
  </si>
  <si>
    <t>03302</t>
  </si>
  <si>
    <t>Kongsin</t>
  </si>
  <si>
    <t>กองสินป์</t>
  </si>
  <si>
    <t>1139800009245</t>
  </si>
  <si>
    <t>087-563-6686</t>
  </si>
  <si>
    <t>tanagon_k@mfec.co.th</t>
  </si>
  <si>
    <t>Sangasaeng</t>
  </si>
  <si>
    <t>สง่าแสง</t>
  </si>
  <si>
    <t>คุณก็อต</t>
  </si>
  <si>
    <t>1100201274652</t>
  </si>
  <si>
    <t>084-681-7097</t>
  </si>
  <si>
    <t>03304</t>
  </si>
  <si>
    <t>Phongsakon</t>
  </si>
  <si>
    <t>Riabroi</t>
  </si>
  <si>
    <t>เรียบร้อย</t>
  </si>
  <si>
    <t>คุณก๊อต</t>
  </si>
  <si>
    <t>1100702458969</t>
  </si>
  <si>
    <t>090-183-9319</t>
  </si>
  <si>
    <t>03305</t>
  </si>
  <si>
    <t>Thanasom</t>
  </si>
  <si>
    <t>Roumpukwan</t>
  </si>
  <si>
    <t>ธนสม</t>
  </si>
  <si>
    <t>รวมผักแว่น</t>
  </si>
  <si>
    <t>1309900539805</t>
  </si>
  <si>
    <t>099-563-9951</t>
  </si>
  <si>
    <t>thanasom@mfec.co.th</t>
  </si>
  <si>
    <t>Nutwara</t>
  </si>
  <si>
    <t>Pratchayakul</t>
  </si>
  <si>
    <t>ณัฐวรา</t>
  </si>
  <si>
    <t>ปรัชญกุล</t>
  </si>
  <si>
    <t>คุณต้นข้าว</t>
  </si>
  <si>
    <t>1209600170564</t>
  </si>
  <si>
    <t>099-128-8284</t>
  </si>
  <si>
    <t>Paphob</t>
  </si>
  <si>
    <t>Aneakpoonsinsuk</t>
  </si>
  <si>
    <t>ปภพ</t>
  </si>
  <si>
    <t>เอนกพูนสินสุข</t>
  </si>
  <si>
    <t>1101700200591</t>
  </si>
  <si>
    <t>089-811-5167</t>
  </si>
  <si>
    <t>03308</t>
  </si>
  <si>
    <t>Peeranat</t>
  </si>
  <si>
    <t>Nivesviwat</t>
  </si>
  <si>
    <t>พีรณัฐ</t>
  </si>
  <si>
    <t>นิเวศวิวัฒน์</t>
  </si>
  <si>
    <t>คุณฉี</t>
  </si>
  <si>
    <t>1100900491083</t>
  </si>
  <si>
    <t>093-134-1806</t>
  </si>
  <si>
    <t>peeranat@mfec.co.th</t>
  </si>
  <si>
    <t>03309</t>
  </si>
  <si>
    <t>Pongporn</t>
  </si>
  <si>
    <t>Pukpirunkul</t>
  </si>
  <si>
    <t>พงษ์พร</t>
  </si>
  <si>
    <t>ภัคพิรุฬห์กุล</t>
  </si>
  <si>
    <t>คุณเกี้ย</t>
  </si>
  <si>
    <t>1103500026009</t>
  </si>
  <si>
    <t>090-987-7645</t>
  </si>
  <si>
    <t>pongporn@mfec.co.th</t>
  </si>
  <si>
    <t>03310</t>
  </si>
  <si>
    <t>Pokkao</t>
  </si>
  <si>
    <t>Sooksantibanyong</t>
  </si>
  <si>
    <t>ปกเกล้า</t>
  </si>
  <si>
    <t>สุขสันติบรรยง</t>
  </si>
  <si>
    <t>ซัน</t>
  </si>
  <si>
    <t>1250100364574</t>
  </si>
  <si>
    <t>0986091614</t>
  </si>
  <si>
    <t>Thanaphot</t>
  </si>
  <si>
    <t>Tithikun</t>
  </si>
  <si>
    <t>ธนพศ</t>
  </si>
  <si>
    <t>ธิฐิคุณ</t>
  </si>
  <si>
    <t>Business Innovation Manager</t>
  </si>
  <si>
    <t>1100400397908</t>
  </si>
  <si>
    <t>086-099-6699</t>
  </si>
  <si>
    <t>Chotaphat</t>
  </si>
  <si>
    <t>Phiriyasuwat</t>
  </si>
  <si>
    <t>โชตพัส</t>
  </si>
  <si>
    <t>พิริยสุวัฒน์</t>
  </si>
  <si>
    <t>คุณบลู</t>
  </si>
  <si>
    <t>1419900265402</t>
  </si>
  <si>
    <t>061-549-9195</t>
  </si>
  <si>
    <t>Sukrita</t>
  </si>
  <si>
    <t>สุกฤตา</t>
  </si>
  <si>
    <t>1101401905223</t>
  </si>
  <si>
    <t>089-068-0687</t>
  </si>
  <si>
    <t>Dawit</t>
  </si>
  <si>
    <t>Chusetthagarn</t>
  </si>
  <si>
    <t>ดาวิด</t>
  </si>
  <si>
    <t>ชูเศรษฐการ</t>
  </si>
  <si>
    <t>คุณจี๊ป</t>
  </si>
  <si>
    <t>1100400896726</t>
  </si>
  <si>
    <t>083-149-4933</t>
  </si>
  <si>
    <t>03315</t>
  </si>
  <si>
    <t>Arun</t>
  </si>
  <si>
    <t>Somueangsae</t>
  </si>
  <si>
    <t>อรุณ</t>
  </si>
  <si>
    <t>โซ่เมืองแซะ</t>
  </si>
  <si>
    <t>คุณรุน</t>
  </si>
  <si>
    <t>3470500373770</t>
  </si>
  <si>
    <t>095-867-8381</t>
  </si>
  <si>
    <t>aroon@mfec.co.th</t>
  </si>
  <si>
    <t>03316</t>
  </si>
  <si>
    <t>Rahat</t>
  </si>
  <si>
    <t>Sarawasee</t>
  </si>
  <si>
    <t>รหัท</t>
  </si>
  <si>
    <t>สระวาสี</t>
  </si>
  <si>
    <t>คุณตัง</t>
  </si>
  <si>
    <t>1100501389323</t>
  </si>
  <si>
    <t>097-097-4974</t>
  </si>
  <si>
    <t>rahat@mfec.co.th</t>
  </si>
  <si>
    <t>03317</t>
  </si>
  <si>
    <t>Ladawan</t>
  </si>
  <si>
    <t>Srikraiyuth</t>
  </si>
  <si>
    <t>ลดาวัลย์</t>
  </si>
  <si>
    <t>ศรีไกรยุทธ</t>
  </si>
  <si>
    <t>คุณกิ๊บ</t>
  </si>
  <si>
    <t>1120100102082</t>
  </si>
  <si>
    <t>080-419-3549</t>
  </si>
  <si>
    <t>ladawan@mfec.co.th</t>
  </si>
  <si>
    <t>03318</t>
  </si>
  <si>
    <t>Jirawat</t>
  </si>
  <si>
    <t>Vuthawiphat</t>
  </si>
  <si>
    <t>จิราวัฒน์</t>
  </si>
  <si>
    <t>วุฑฒวิภาต</t>
  </si>
  <si>
    <t>1100400887573</t>
  </si>
  <si>
    <t>083-047-8450</t>
  </si>
  <si>
    <t>jirawat_v@mfec.co.th</t>
  </si>
  <si>
    <t>Tanachot</t>
  </si>
  <si>
    <t>Veeranukuljit</t>
  </si>
  <si>
    <t>ธนโชติ</t>
  </si>
  <si>
    <t>วีรนุกูลจิต</t>
  </si>
  <si>
    <t>1102002685557</t>
  </si>
  <si>
    <t>0854081577</t>
  </si>
  <si>
    <t>085-408-1577</t>
  </si>
  <si>
    <t>03320</t>
  </si>
  <si>
    <t>Chanisara</t>
  </si>
  <si>
    <t>Uttamavatin</t>
  </si>
  <si>
    <t>ชนิสรา</t>
  </si>
  <si>
    <t>อุตตมะเวทิน</t>
  </si>
  <si>
    <t>Network Programing Engineer</t>
  </si>
  <si>
    <t>1659900825457</t>
  </si>
  <si>
    <t>088-174-3803</t>
  </si>
  <si>
    <t>chanisara@mfec.co.th</t>
  </si>
  <si>
    <t>Patipon</t>
  </si>
  <si>
    <t>Suwanbol</t>
  </si>
  <si>
    <t>ปฏิพล</t>
  </si>
  <si>
    <t>สุวรรณบล</t>
  </si>
  <si>
    <t>คุณเอิร์ท</t>
  </si>
  <si>
    <t>1102170009067</t>
  </si>
  <si>
    <t>089-181-8205</t>
  </si>
  <si>
    <t>03322</t>
  </si>
  <si>
    <t>Sutikarn</t>
  </si>
  <si>
    <t>Suysuwan</t>
  </si>
  <si>
    <t>สุยสุวรรณ</t>
  </si>
  <si>
    <t>1119600000368</t>
  </si>
  <si>
    <t>082-965-1296</t>
  </si>
  <si>
    <t>sutikarn@mfec.co.th</t>
  </si>
  <si>
    <t>03323</t>
  </si>
  <si>
    <t>Sooksai</t>
  </si>
  <si>
    <t>สุกใส</t>
  </si>
  <si>
    <t>1102700736211</t>
  </si>
  <si>
    <t>094-483-0772</t>
  </si>
  <si>
    <t>thanaphat_s@mfec.co.th</t>
  </si>
  <si>
    <t>03324</t>
  </si>
  <si>
    <t>Tophukhaio</t>
  </si>
  <si>
    <t>โตภูเขียว</t>
  </si>
  <si>
    <t>1402000058889</t>
  </si>
  <si>
    <t>094-468-5251</t>
  </si>
  <si>
    <t>apinya_to@mfec.co.th</t>
  </si>
  <si>
    <t>03325</t>
  </si>
  <si>
    <t>Kosit</t>
  </si>
  <si>
    <t>Nimmak</t>
  </si>
  <si>
    <t>โกสิทธิ์</t>
  </si>
  <si>
    <t>นิ่มมาก</t>
  </si>
  <si>
    <t>1230200064645</t>
  </si>
  <si>
    <t>098-986-2848</t>
  </si>
  <si>
    <t>kosit@mfec.co.th</t>
  </si>
  <si>
    <t>03326</t>
  </si>
  <si>
    <t>Korkiatthaweechai</t>
  </si>
  <si>
    <t>ก่อเกียรติทวีชัย</t>
  </si>
  <si>
    <t>คุณกิก</t>
  </si>
  <si>
    <t>1101800691367</t>
  </si>
  <si>
    <t>0834228100</t>
  </si>
  <si>
    <t>083-422-8100</t>
  </si>
  <si>
    <t>teerawat_k@mfec.co.th</t>
  </si>
  <si>
    <t>03327</t>
  </si>
  <si>
    <t>Waiyawut</t>
  </si>
  <si>
    <t>ปารียา</t>
  </si>
  <si>
    <t>วัยวุฒิ</t>
  </si>
  <si>
    <t>1102700702848</t>
  </si>
  <si>
    <t>099-436-0110</t>
  </si>
  <si>
    <t>pareeya_w@mfec.co.th</t>
  </si>
  <si>
    <t>03328</t>
  </si>
  <si>
    <t>Tipthanya</t>
  </si>
  <si>
    <t>Poolprasert</t>
  </si>
  <si>
    <t>ทิพธัญญา</t>
  </si>
  <si>
    <t>พูลประเสริฐ</t>
  </si>
  <si>
    <t>1102001320440</t>
  </si>
  <si>
    <t>086-555-0941</t>
  </si>
  <si>
    <t>tipthanya@mfec.co.th</t>
  </si>
  <si>
    <t>03329</t>
  </si>
  <si>
    <t>Pongsathorn</t>
  </si>
  <si>
    <t>Pradabpitayakul</t>
  </si>
  <si>
    <t>ประดับพิทยกุล</t>
  </si>
  <si>
    <t>1102400103752</t>
  </si>
  <si>
    <t>087-684-3044</t>
  </si>
  <si>
    <t>pongsathorn@mfec.co.th</t>
  </si>
  <si>
    <t>Suthinun</t>
  </si>
  <si>
    <t>Kongmuang</t>
  </si>
  <si>
    <t>สุธินันท์</t>
  </si>
  <si>
    <t>คงเมือง</t>
  </si>
  <si>
    <t>1100500510064</t>
  </si>
  <si>
    <t>089-661-1028</t>
  </si>
  <si>
    <t>Jungate</t>
  </si>
  <si>
    <t>จันเกษ</t>
  </si>
  <si>
    <t>คุณฟุ๊ก</t>
  </si>
  <si>
    <t>1102700536573</t>
  </si>
  <si>
    <t>091-738-6292</t>
  </si>
  <si>
    <t>Pitchapa</t>
  </si>
  <si>
    <t>Sukavanich</t>
  </si>
  <si>
    <t>พิชชาภา</t>
  </si>
  <si>
    <t>สุขวณิช</t>
  </si>
  <si>
    <t>คุณแม้ว</t>
  </si>
  <si>
    <t>1102001071521</t>
  </si>
  <si>
    <t>062-845-0365</t>
  </si>
  <si>
    <t>Panuwich</t>
  </si>
  <si>
    <t>Laoudom</t>
  </si>
  <si>
    <t>เหล่าอุดม</t>
  </si>
  <si>
    <t>1100702452685</t>
  </si>
  <si>
    <t>087-012-8645</t>
  </si>
  <si>
    <t>Visarut</t>
  </si>
  <si>
    <t>Rakphokeow</t>
  </si>
  <si>
    <t>รักษ์โพธิ์เขียว</t>
  </si>
  <si>
    <t>Mobile Developer</t>
  </si>
  <si>
    <t>1209700713454</t>
  </si>
  <si>
    <t>061-142-6415</t>
  </si>
  <si>
    <t>03335</t>
  </si>
  <si>
    <t>Natthakan</t>
  </si>
  <si>
    <t>Pengto</t>
  </si>
  <si>
    <t>เป็งโท</t>
  </si>
  <si>
    <t>1520100117671</t>
  </si>
  <si>
    <t>086-868-6534</t>
  </si>
  <si>
    <t>natthakan_p@mfec.co.th</t>
  </si>
  <si>
    <t>Surat</t>
  </si>
  <si>
    <t>Sirikiattikul</t>
  </si>
  <si>
    <t>สุรัช</t>
  </si>
  <si>
    <t>สิริเกียรติกุล</t>
  </si>
  <si>
    <t>1959900229321</t>
  </si>
  <si>
    <t>083-888-6994</t>
  </si>
  <si>
    <t>03337</t>
  </si>
  <si>
    <t>Methavee</t>
  </si>
  <si>
    <t>Pleechompu</t>
  </si>
  <si>
    <t>เมธาวี</t>
  </si>
  <si>
    <t>พลีชมภู</t>
  </si>
  <si>
    <t>คุณเมล์</t>
  </si>
  <si>
    <t>1101100141160</t>
  </si>
  <si>
    <t>093-573-8787</t>
  </si>
  <si>
    <t>methavee@mfec.co.th</t>
  </si>
  <si>
    <t>03338</t>
  </si>
  <si>
    <t>Jintana</t>
  </si>
  <si>
    <t>Mothayon</t>
  </si>
  <si>
    <t>จินตนา</t>
  </si>
  <si>
    <t>โมธายนต์</t>
  </si>
  <si>
    <t>1159900226671</t>
  </si>
  <si>
    <t>092-428-2599</t>
  </si>
  <si>
    <t>jintana@mfec.co.th</t>
  </si>
  <si>
    <t>Thianratchamon</t>
  </si>
  <si>
    <t>Achirayaphan</t>
  </si>
  <si>
    <t>เทียรรัชมนต์</t>
  </si>
  <si>
    <t>อชิรญาพันธ์</t>
  </si>
  <si>
    <t>1100702107554</t>
  </si>
  <si>
    <t>081-438-9228</t>
  </si>
  <si>
    <t>Yongcharoenchai</t>
  </si>
  <si>
    <t>ยงค์เจริญชัย</t>
  </si>
  <si>
    <t>Research and development</t>
  </si>
  <si>
    <t>1100400888715</t>
  </si>
  <si>
    <t>086-828-0401</t>
  </si>
  <si>
    <t>03341</t>
  </si>
  <si>
    <t>Nadda</t>
  </si>
  <si>
    <t>Aneklaphakit</t>
  </si>
  <si>
    <t>นัดดา</t>
  </si>
  <si>
    <t>เอนกลาภากิจ</t>
  </si>
  <si>
    <t>1102100053296</t>
  </si>
  <si>
    <t>02-8212-7999</t>
  </si>
  <si>
    <t>099-064-1542</t>
  </si>
  <si>
    <t>nadda@mfec.co.th</t>
  </si>
  <si>
    <t>03342</t>
  </si>
  <si>
    <t>Voralertkosol</t>
  </si>
  <si>
    <t>วรเลิศโกศล</t>
  </si>
  <si>
    <t>1103300076916</t>
  </si>
  <si>
    <t>084-085-5782</t>
  </si>
  <si>
    <t>sanchai_v@mfec.co.th</t>
  </si>
  <si>
    <t>03343</t>
  </si>
  <si>
    <t>Yonlada</t>
  </si>
  <si>
    <t>Thongma</t>
  </si>
  <si>
    <t>ยลดา</t>
  </si>
  <si>
    <t>ทองมา</t>
  </si>
  <si>
    <t>คุณแพม</t>
  </si>
  <si>
    <t>1489900265518</t>
  </si>
  <si>
    <t>088-967-5106</t>
  </si>
  <si>
    <t>yonlada@mfec.co.th</t>
  </si>
  <si>
    <t>Rattanachart</t>
  </si>
  <si>
    <t>Jamnienkan</t>
  </si>
  <si>
    <t>จำเนียรกาล</t>
  </si>
  <si>
    <t>1309901346415</t>
  </si>
  <si>
    <t>092-756-0836</t>
  </si>
  <si>
    <t>Theeraphat</t>
  </si>
  <si>
    <t>Khumpoo</t>
  </si>
  <si>
    <t>ธีรภัฎ</t>
  </si>
  <si>
    <t>คำปู่</t>
  </si>
  <si>
    <t>1199900570755</t>
  </si>
  <si>
    <t>082-350-6275</t>
  </si>
  <si>
    <t>Papatsapong</t>
  </si>
  <si>
    <t>Jiraroj-ungkun</t>
  </si>
  <si>
    <t>ปภัสพงศ์</t>
  </si>
  <si>
    <t>จิรโรจน์อังกูร</t>
  </si>
  <si>
    <t>คุณอิมรอน</t>
  </si>
  <si>
    <t>1110500050608</t>
  </si>
  <si>
    <t>097-169-9606</t>
  </si>
  <si>
    <t>Pittaya</t>
  </si>
  <si>
    <t>Mookdee</t>
  </si>
  <si>
    <t>พิทยา</t>
  </si>
  <si>
    <t>มุขดี</t>
  </si>
  <si>
    <t>1102002744723</t>
  </si>
  <si>
    <t>097-091-0903</t>
  </si>
  <si>
    <t>03348</t>
  </si>
  <si>
    <t>Kittitammanan</t>
  </si>
  <si>
    <t>กิตติธรรมนันท์</t>
  </si>
  <si>
    <t>1101800869662</t>
  </si>
  <si>
    <t>095-804-1825</t>
  </si>
  <si>
    <t>thanapat_k@mfec.co.th</t>
  </si>
  <si>
    <t>Touchsupon</t>
  </si>
  <si>
    <t>Choorat</t>
  </si>
  <si>
    <t>ธัชสุพล</t>
  </si>
  <si>
    <t>ชูรัตน์</t>
  </si>
  <si>
    <t>คุณธัช</t>
  </si>
  <si>
    <t>1350100229064</t>
  </si>
  <si>
    <t>092-731-6161</t>
  </si>
  <si>
    <t>03350</t>
  </si>
  <si>
    <t>Tila</t>
  </si>
  <si>
    <t>ติลา</t>
  </si>
  <si>
    <t>1103900009667</t>
  </si>
  <si>
    <t>098-818-1077</t>
  </si>
  <si>
    <t>03351</t>
  </si>
  <si>
    <t>Goragod</t>
  </si>
  <si>
    <t>Graart</t>
  </si>
  <si>
    <t>กรกช</t>
  </si>
  <si>
    <t>กระอาจ</t>
  </si>
  <si>
    <t>1459900589330</t>
  </si>
  <si>
    <t>099-283-6369</t>
  </si>
  <si>
    <t>goragod@mfec.co.th</t>
  </si>
  <si>
    <t>Thidamas</t>
  </si>
  <si>
    <t>Ngiabprakhon</t>
  </si>
  <si>
    <t>ธิดามาศ</t>
  </si>
  <si>
    <t>เงียบประโคน</t>
  </si>
  <si>
    <t>1101100095451</t>
  </si>
  <si>
    <t>095-526-8920</t>
  </si>
  <si>
    <t>03353</t>
  </si>
  <si>
    <t>Chawdonkoon</t>
  </si>
  <si>
    <t>ชาวดอนคูณ</t>
  </si>
  <si>
    <t>คุณเอโปร</t>
  </si>
  <si>
    <t>1729900257482</t>
  </si>
  <si>
    <t>086-617-7629</t>
  </si>
  <si>
    <t>somchai_c@mfec.co.th</t>
  </si>
  <si>
    <t>03354</t>
  </si>
  <si>
    <t>Tharasu</t>
  </si>
  <si>
    <t>Koonharn</t>
  </si>
  <si>
    <t>ธราสุต์</t>
  </si>
  <si>
    <t>คูณหาร</t>
  </si>
  <si>
    <t>คุณล็อค</t>
  </si>
  <si>
    <t>1419900661294</t>
  </si>
  <si>
    <t>064-667-7213</t>
  </si>
  <si>
    <t>tharasu@mfec.co.th</t>
  </si>
  <si>
    <t>03355</t>
  </si>
  <si>
    <t>Suphakwadee</t>
  </si>
  <si>
    <t>Wichchakornkul</t>
  </si>
  <si>
    <t>สุภัควดี</t>
  </si>
  <si>
    <t>วิชชากรกุล</t>
  </si>
  <si>
    <t>คุณฟอนด์</t>
  </si>
  <si>
    <t>1200100596467</t>
  </si>
  <si>
    <t>094-492-4477</t>
  </si>
  <si>
    <t>suphakwadee@mfec.co.th</t>
  </si>
  <si>
    <t>Thitimol</t>
  </si>
  <si>
    <t>ธิติมูล</t>
  </si>
  <si>
    <t>1550900058670</t>
  </si>
  <si>
    <t>085-971-0414</t>
  </si>
  <si>
    <t>03357</t>
  </si>
  <si>
    <t>Sutharat</t>
  </si>
  <si>
    <t>Aumfak</t>
  </si>
  <si>
    <t>สุธารัตน์</t>
  </si>
  <si>
    <t>อ่ำฟัก</t>
  </si>
  <si>
    <t>1100201140435</t>
  </si>
  <si>
    <t>080-998-8689</t>
  </si>
  <si>
    <t>sutharat@mfec.co.th</t>
  </si>
  <si>
    <t>Angkaew</t>
  </si>
  <si>
    <t>อ่างแก้ว</t>
  </si>
  <si>
    <t>คุณแพค</t>
  </si>
  <si>
    <t>2410100034520</t>
  </si>
  <si>
    <t>080-442-7082</t>
  </si>
  <si>
    <t>Jongsriwattanaporn</t>
  </si>
  <si>
    <t>จงศรีวัฒนพร</t>
  </si>
  <si>
    <t>1129900406416</t>
  </si>
  <si>
    <t>081-666-6533</t>
  </si>
  <si>
    <t>Sadsin</t>
  </si>
  <si>
    <t>ศาตศิลป์</t>
  </si>
  <si>
    <t>1103100467873</t>
  </si>
  <si>
    <t>095-562-6985</t>
  </si>
  <si>
    <t>03361</t>
  </si>
  <si>
    <t>Sunitipanon</t>
  </si>
  <si>
    <t>สุนิติภานนท์</t>
  </si>
  <si>
    <t>คุณเฟิน</t>
  </si>
  <si>
    <t>1580400183491</t>
  </si>
  <si>
    <t>090-465-8481</t>
  </si>
  <si>
    <t>supaporn_su@mfec.co.th</t>
  </si>
  <si>
    <t>Samakkee</t>
  </si>
  <si>
    <t>ศศิวรรณ</t>
  </si>
  <si>
    <t>สามัคคี</t>
  </si>
  <si>
    <t>1200900190082</t>
  </si>
  <si>
    <t>091-410-7739</t>
  </si>
  <si>
    <t>03363</t>
  </si>
  <si>
    <t>Yodsawat</t>
  </si>
  <si>
    <t>ยอดสวัสดิ์</t>
  </si>
  <si>
    <t>ออ</t>
  </si>
  <si>
    <t>1909800789740</t>
  </si>
  <si>
    <t>099-102-3666</t>
  </si>
  <si>
    <t>thitima_y@mfec.co.th</t>
  </si>
  <si>
    <t>03364</t>
  </si>
  <si>
    <t>Jinnapat</t>
  </si>
  <si>
    <t>Noothongkaew</t>
  </si>
  <si>
    <t>จิณณพัต</t>
  </si>
  <si>
    <t>หนูทองแก้ว</t>
  </si>
  <si>
    <t>1809900744374</t>
  </si>
  <si>
    <t>063-892-4541</t>
  </si>
  <si>
    <t>jinnapat@mfec.co.th</t>
  </si>
  <si>
    <t>Ruaengsil</t>
  </si>
  <si>
    <t>เรืองศิลป์</t>
  </si>
  <si>
    <t>1250100339600</t>
  </si>
  <si>
    <t>080-337-0838</t>
  </si>
  <si>
    <t>Kiatkunya</t>
  </si>
  <si>
    <t>เกียรติกันยา</t>
  </si>
  <si>
    <t>1270300025749</t>
  </si>
  <si>
    <t>082-204-2675</t>
  </si>
  <si>
    <t>Chummana</t>
  </si>
  <si>
    <t>ชื่นมะนา</t>
  </si>
  <si>
    <t>1104000007901</t>
  </si>
  <si>
    <t>097-252-3331</t>
  </si>
  <si>
    <t>Jaiyendee</t>
  </si>
  <si>
    <t>ใจเย็นดี</t>
  </si>
  <si>
    <t>Presale Consultant</t>
  </si>
  <si>
    <t>4101200008415</t>
  </si>
  <si>
    <t>085-123-7795</t>
  </si>
  <si>
    <t>03369</t>
  </si>
  <si>
    <t>Tasanai</t>
  </si>
  <si>
    <t>Eamsa-ard</t>
  </si>
  <si>
    <t>ทรรศนัย</t>
  </si>
  <si>
    <t>เอี่ยมสอาด</t>
  </si>
  <si>
    <t>คุณทรรศ</t>
  </si>
  <si>
    <t>1160100166188</t>
  </si>
  <si>
    <t>064-962-9229</t>
  </si>
  <si>
    <t>tasanai@mfec.co.th</t>
  </si>
  <si>
    <t>03370</t>
  </si>
  <si>
    <t>Poochita</t>
  </si>
  <si>
    <t>Lerthummajinda</t>
  </si>
  <si>
    <t>ปูชิตา</t>
  </si>
  <si>
    <t>เลิศธรรมจินดา</t>
  </si>
  <si>
    <t>1100400252004</t>
  </si>
  <si>
    <t>092-629-4644</t>
  </si>
  <si>
    <t>poochita@mfec.co.th</t>
  </si>
  <si>
    <t>03371</t>
  </si>
  <si>
    <t>Jitrada</t>
  </si>
  <si>
    <t>Kulabthong</t>
  </si>
  <si>
    <t>กุหลาบทอง</t>
  </si>
  <si>
    <t>คุณจีนส์</t>
  </si>
  <si>
    <t>1100702377730</t>
  </si>
  <si>
    <t>091-789-0839</t>
  </si>
  <si>
    <t>jitrada@mfec.co.th</t>
  </si>
  <si>
    <t>03372</t>
  </si>
  <si>
    <t>Peeradon</t>
  </si>
  <si>
    <t>Parinyasanguan</t>
  </si>
  <si>
    <t>ปริญญาสงวน</t>
  </si>
  <si>
    <t>1100801165803</t>
  </si>
  <si>
    <t>082-329-2335</t>
  </si>
  <si>
    <t>peeradon@mfec.co.th</t>
  </si>
  <si>
    <t>03373</t>
  </si>
  <si>
    <t>Trakarnthai</t>
  </si>
  <si>
    <t>จักรกฤษณ์</t>
  </si>
  <si>
    <t>ตระการไทย</t>
  </si>
  <si>
    <t>1419900519935</t>
  </si>
  <si>
    <t>088-740-8645</t>
  </si>
  <si>
    <t>jakkrit_t@mfec.co.th</t>
  </si>
  <si>
    <t>Natthida</t>
  </si>
  <si>
    <t>Srisanguen</t>
  </si>
  <si>
    <t>ณัฐธิดา</t>
  </si>
  <si>
    <t>ศรีสงวน</t>
  </si>
  <si>
    <t>1101402063005</t>
  </si>
  <si>
    <t>092-281-9050</t>
  </si>
  <si>
    <t>03375</t>
  </si>
  <si>
    <t>Wisuda</t>
  </si>
  <si>
    <t>Rattanang</t>
  </si>
  <si>
    <t>วิสุดา</t>
  </si>
  <si>
    <t>รัตนัง</t>
  </si>
  <si>
    <t>1450900127567</t>
  </si>
  <si>
    <t>098-170-3822</t>
  </si>
  <si>
    <t>wisuda@mfec.co.th</t>
  </si>
  <si>
    <t>03376</t>
  </si>
  <si>
    <t>Yosuke</t>
  </si>
  <si>
    <t>Hanaoka</t>
  </si>
  <si>
    <t>โยสุเกะ</t>
  </si>
  <si>
    <t>ฮานาโอกะ</t>
  </si>
  <si>
    <t>คุณฮานาโอกะ</t>
  </si>
  <si>
    <t>6016201644635</t>
  </si>
  <si>
    <t>080-073-3352</t>
  </si>
  <si>
    <t>yosuke@mfec.co.th</t>
  </si>
  <si>
    <t>0</t>
  </si>
  <si>
    <t>03377</t>
  </si>
  <si>
    <t>Panchago</t>
  </si>
  <si>
    <t>พันชะโก</t>
  </si>
  <si>
    <t>คุณปาร์ตี้</t>
  </si>
  <si>
    <t>1102001506837</t>
  </si>
  <si>
    <t>088-297-4486</t>
  </si>
  <si>
    <t>parichat_pa@mfec.co.th</t>
  </si>
  <si>
    <t>03378</t>
  </si>
  <si>
    <t>Matthawasinee</t>
  </si>
  <si>
    <t>Kowatcharakul</t>
  </si>
  <si>
    <t>มัฌทวาสิณี</t>
  </si>
  <si>
    <t>โฆวัชรกุล</t>
  </si>
  <si>
    <t>1509901719678</t>
  </si>
  <si>
    <t>087-578-0904</t>
  </si>
  <si>
    <t>matthawasinee@mfec.co.th</t>
  </si>
  <si>
    <t>03379</t>
  </si>
  <si>
    <t>Norawit</t>
  </si>
  <si>
    <t>Munijarawatkul</t>
  </si>
  <si>
    <t>นรวิทย์</t>
  </si>
  <si>
    <t>มุนิจารวัฒนกุล</t>
  </si>
  <si>
    <t>นอ</t>
  </si>
  <si>
    <t>1101401659834</t>
  </si>
  <si>
    <t>0812965516</t>
  </si>
  <si>
    <t>norawit@mfec.co.th</t>
  </si>
  <si>
    <t>03380</t>
  </si>
  <si>
    <t>Sirikanya</t>
  </si>
  <si>
    <t>Kaewprick</t>
  </si>
  <si>
    <t>ศิริกัญญา</t>
  </si>
  <si>
    <t>แก้วพฤกษ์</t>
  </si>
  <si>
    <t>1103701654091</t>
  </si>
  <si>
    <t>02-821-6308</t>
  </si>
  <si>
    <t>085-445-3688</t>
  </si>
  <si>
    <t>sirikanya@mfec.co.th</t>
  </si>
  <si>
    <t>03381</t>
  </si>
  <si>
    <t>Lanlalit</t>
  </si>
  <si>
    <t>Junthron</t>
  </si>
  <si>
    <t>ลัลน์ลลิต</t>
  </si>
  <si>
    <t>จันทร</t>
  </si>
  <si>
    <t>Creative &amp; Copywriter</t>
  </si>
  <si>
    <t>1160100515565</t>
  </si>
  <si>
    <t>098-246-8631</t>
  </si>
  <si>
    <t>lanlalit@mfec.co.th</t>
  </si>
  <si>
    <t>03382</t>
  </si>
  <si>
    <t>Suphawadee</t>
  </si>
  <si>
    <t>Seeban</t>
  </si>
  <si>
    <t>สุภาวดี</t>
  </si>
  <si>
    <t>สีแบน</t>
  </si>
  <si>
    <t>แตงโม</t>
  </si>
  <si>
    <t>1250100360731</t>
  </si>
  <si>
    <t>091-775-9437</t>
  </si>
  <si>
    <t>03384</t>
  </si>
  <si>
    <t>Sakol</t>
  </si>
  <si>
    <t>Engtrakul</t>
  </si>
  <si>
    <t>เองตระกูล</t>
  </si>
  <si>
    <t>คุณพลัม</t>
  </si>
  <si>
    <t>1101700069869</t>
  </si>
  <si>
    <t>082-597-7799</t>
  </si>
  <si>
    <t>sakol@mfec.co.th</t>
  </si>
  <si>
    <t>Phakathorn</t>
  </si>
  <si>
    <t>Chamchan</t>
  </si>
  <si>
    <t>ภคาธร</t>
  </si>
  <si>
    <t>1100701325272</t>
  </si>
  <si>
    <t>086-099-2121</t>
  </si>
  <si>
    <t>03386</t>
  </si>
  <si>
    <t>Paranyu</t>
  </si>
  <si>
    <t>Boonsaovapak</t>
  </si>
  <si>
    <t>ภรัณยู</t>
  </si>
  <si>
    <t>1103702261718</t>
  </si>
  <si>
    <t>087-565-2695</t>
  </si>
  <si>
    <t>paranyu@mfec.co.th</t>
  </si>
  <si>
    <t>Pornsit</t>
  </si>
  <si>
    <t>Kiranantawat</t>
  </si>
  <si>
    <t>ภรศิษฐ</t>
  </si>
  <si>
    <t>กิระนันทวัฒน์</t>
  </si>
  <si>
    <t>3100700489332</t>
  </si>
  <si>
    <t>081-400-9593</t>
  </si>
  <si>
    <t>Kedsarin</t>
  </si>
  <si>
    <t>Wimutta</t>
  </si>
  <si>
    <t>วิมุตตา</t>
  </si>
  <si>
    <t>คุณซามีมี่</t>
  </si>
  <si>
    <t>Business Development Strategist</t>
  </si>
  <si>
    <t>1120100087954</t>
  </si>
  <si>
    <t>085-019-2724</t>
  </si>
  <si>
    <t>03389</t>
  </si>
  <si>
    <t>Siriwut</t>
  </si>
  <si>
    <t>Phuangsiri</t>
  </si>
  <si>
    <t>สิริวุฒิ</t>
  </si>
  <si>
    <t>พ่วงศิริ</t>
  </si>
  <si>
    <t>NOC Engineer</t>
  </si>
  <si>
    <t>1101700181171</t>
  </si>
  <si>
    <t>089-041-0677</t>
  </si>
  <si>
    <t>siriwut@mfec.co.th</t>
  </si>
  <si>
    <t>03390</t>
  </si>
  <si>
    <t>Chantasorn</t>
  </si>
  <si>
    <t>จันทศร</t>
  </si>
  <si>
    <t>5360600056919</t>
  </si>
  <si>
    <t>099-013-9099</t>
  </si>
  <si>
    <t>somsak_c@mfec.co.th</t>
  </si>
  <si>
    <t>Montarat</t>
  </si>
  <si>
    <t>Chayakul</t>
  </si>
  <si>
    <t>มณฑรัตน์</t>
  </si>
  <si>
    <t>ฉายากุล</t>
  </si>
  <si>
    <t>คุณน้ำทิพย์</t>
  </si>
  <si>
    <t>Data Services Engineer</t>
  </si>
  <si>
    <t>1199900551521</t>
  </si>
  <si>
    <t>092-265-4723</t>
  </si>
  <si>
    <t>Korawich</t>
  </si>
  <si>
    <t>Changtoongyai</t>
  </si>
  <si>
    <t>ช่างทุ่งใหญ่</t>
  </si>
  <si>
    <t>1709901129836</t>
  </si>
  <si>
    <t>083-695-8932</t>
  </si>
  <si>
    <t>Waiyapat</t>
  </si>
  <si>
    <t>วัยพัฒน์</t>
  </si>
  <si>
    <t>1129900378366</t>
  </si>
  <si>
    <t>087-686-2287</t>
  </si>
  <si>
    <t>03394</t>
  </si>
  <si>
    <t>Yoodee</t>
  </si>
  <si>
    <t>ณัฐวัสส์</t>
  </si>
  <si>
    <t>อยู่ดี</t>
  </si>
  <si>
    <t>1101800868801</t>
  </si>
  <si>
    <t>095-164-7601</t>
  </si>
  <si>
    <t>nuttawat_y@mfec.co.th</t>
  </si>
  <si>
    <t>Presales - Information Security Engineer</t>
  </si>
  <si>
    <t>Cloud Security</t>
  </si>
  <si>
    <t>1169800171689</t>
  </si>
  <si>
    <t>085-858-4445</t>
  </si>
  <si>
    <t>nawaporn_p@mfec.co.th</t>
  </si>
  <si>
    <t>03396</t>
  </si>
  <si>
    <t>Rachtrachoo</t>
  </si>
  <si>
    <t>ราชตราชู</t>
  </si>
  <si>
    <t>คุณจอร์จ</t>
  </si>
  <si>
    <t>1103702300047</t>
  </si>
  <si>
    <t>095-546-0451</t>
  </si>
  <si>
    <t>pakpoom_r@mfec.co.th</t>
  </si>
  <si>
    <t>03397</t>
  </si>
  <si>
    <t>Gun</t>
  </si>
  <si>
    <t>Techosakoldee</t>
  </si>
  <si>
    <t>กัณฐ์</t>
  </si>
  <si>
    <t>เตโชสกลดี</t>
  </si>
  <si>
    <t>1209700714264</t>
  </si>
  <si>
    <t>062-357-9119</t>
  </si>
  <si>
    <t>gun@mfec.co.th</t>
  </si>
  <si>
    <t>03398</t>
  </si>
  <si>
    <t>Supanida</t>
  </si>
  <si>
    <t>Leeworakun</t>
  </si>
  <si>
    <t>สุภณิดา</t>
  </si>
  <si>
    <t>ลี้วรกุล</t>
  </si>
  <si>
    <t>1809900418418</t>
  </si>
  <si>
    <t>092-342-2008</t>
  </si>
  <si>
    <t>supanida@mfec.co.th</t>
  </si>
  <si>
    <t>03399</t>
  </si>
  <si>
    <t>1949900015355</t>
  </si>
  <si>
    <t>pakasiri@mfec.co.th</t>
  </si>
  <si>
    <t>03400</t>
  </si>
  <si>
    <t>Ponngam</t>
  </si>
  <si>
    <t>ณัตฐพงษ์</t>
  </si>
  <si>
    <t>พลงาม</t>
  </si>
  <si>
    <t>คุณบูท</t>
  </si>
  <si>
    <t>1130600068479</t>
  </si>
  <si>
    <t>064-220-0004</t>
  </si>
  <si>
    <t>nuttapong_p@mfec.co.th</t>
  </si>
  <si>
    <t>Thunchanok</t>
  </si>
  <si>
    <t>Wiriyaprapaporn</t>
  </si>
  <si>
    <t>ธัญชนก</t>
  </si>
  <si>
    <t>วิริยประภาพร</t>
  </si>
  <si>
    <t>คุณยู๋ยี่</t>
  </si>
  <si>
    <t>1100702433451</t>
  </si>
  <si>
    <t>086-409-9987</t>
  </si>
  <si>
    <t>03402</t>
  </si>
  <si>
    <t>Autkum</t>
  </si>
  <si>
    <t>อุตคำ</t>
  </si>
  <si>
    <t>1101500831431</t>
  </si>
  <si>
    <t>098-258-3529</t>
  </si>
  <si>
    <t>jaturon_a@mfec.co.th</t>
  </si>
  <si>
    <t>คุณจูเนียร์</t>
  </si>
  <si>
    <t>1409901435000</t>
  </si>
  <si>
    <t>089-141-5140</t>
  </si>
  <si>
    <t>03404</t>
  </si>
  <si>
    <t>Lerdamrongrak</t>
  </si>
  <si>
    <t>เลิศดำรงรักษ์</t>
  </si>
  <si>
    <t>1103702324639</t>
  </si>
  <si>
    <t>065-430-5252</t>
  </si>
  <si>
    <t>nicha_l@mfec.co.th</t>
  </si>
  <si>
    <t>03405</t>
  </si>
  <si>
    <t>Intukorn</t>
  </si>
  <si>
    <t>Limpachaveng</t>
  </si>
  <si>
    <t>อินทุกร</t>
  </si>
  <si>
    <t>ลิมปเชวง</t>
  </si>
  <si>
    <t>คุณออสตี้</t>
  </si>
  <si>
    <t>1101500907631</t>
  </si>
  <si>
    <t>0873473192</t>
  </si>
  <si>
    <t>087-347-3192</t>
  </si>
  <si>
    <t>intukorn@mfec.co.th</t>
  </si>
  <si>
    <t>03406</t>
  </si>
  <si>
    <t>Pansupar</t>
  </si>
  <si>
    <t>choosith</t>
  </si>
  <si>
    <t>ผัลย์ศุภา</t>
  </si>
  <si>
    <t>ชูสิทธิ์</t>
  </si>
  <si>
    <t>1101402121544</t>
  </si>
  <si>
    <t>087-698-8535</t>
  </si>
  <si>
    <t>pansupar@mfec.co.th</t>
  </si>
  <si>
    <t>Rungrueang</t>
  </si>
  <si>
    <t>คุณเเบท</t>
  </si>
  <si>
    <t>1819900230699</t>
  </si>
  <si>
    <t>0884512123</t>
  </si>
  <si>
    <t>088-451-2123</t>
  </si>
  <si>
    <t>03408</t>
  </si>
  <si>
    <t>Pharadorn</t>
  </si>
  <si>
    <t>Kawayapanik</t>
  </si>
  <si>
    <t>ภราดร</t>
  </si>
  <si>
    <t>กวยะปาณิก</t>
  </si>
  <si>
    <t>1102700605800</t>
  </si>
  <si>
    <t>063-883-0222</t>
  </si>
  <si>
    <t>pharadorn@mfec.co.th</t>
  </si>
  <si>
    <t>03409</t>
  </si>
  <si>
    <t>Chantakitti</t>
  </si>
  <si>
    <t>ฉันทกิตติ</t>
  </si>
  <si>
    <t>3100901868705</t>
  </si>
  <si>
    <t>086-565-8864</t>
  </si>
  <si>
    <t>pornthip_c@mfec.co.th</t>
  </si>
  <si>
    <t>03410</t>
  </si>
  <si>
    <t>Nadtida</t>
  </si>
  <si>
    <t>Rooptewin</t>
  </si>
  <si>
    <t>นาถธิดา</t>
  </si>
  <si>
    <t>รูปเทวินทร์</t>
  </si>
  <si>
    <t>1102002385685</t>
  </si>
  <si>
    <t>062-326-5152</t>
  </si>
  <si>
    <t>nadtida@mfec.co.th</t>
  </si>
  <si>
    <t>Nualla-or</t>
  </si>
  <si>
    <t>Wiset</t>
  </si>
  <si>
    <t>นวลลออ</t>
  </si>
  <si>
    <t>วิเศษ</t>
  </si>
  <si>
    <t>1739900582855</t>
  </si>
  <si>
    <t>092-276-2336</t>
  </si>
  <si>
    <t>03412</t>
  </si>
  <si>
    <t>Project Management Officer</t>
  </si>
  <si>
    <t>094-556-9906</t>
  </si>
  <si>
    <t>03413</t>
  </si>
  <si>
    <t>Tunsarut</t>
  </si>
  <si>
    <t>Nitikornsuriwong</t>
  </si>
  <si>
    <t>ธัณย์ศรุต</t>
  </si>
  <si>
    <t>นิธิกรสุริวงค์</t>
  </si>
  <si>
    <t>คุณโบ้</t>
  </si>
  <si>
    <t>1100600307091</t>
  </si>
  <si>
    <t>088-895-1175</t>
  </si>
  <si>
    <t>tunsarut@mfec.co.th</t>
  </si>
  <si>
    <t>Tosaporn</t>
  </si>
  <si>
    <t>Suk-anan</t>
  </si>
  <si>
    <t>สุขอนันต์</t>
  </si>
  <si>
    <t>1200100666198</t>
  </si>
  <si>
    <t>095-006-4942</t>
  </si>
  <si>
    <t>03415</t>
  </si>
  <si>
    <t>Pimonwan</t>
  </si>
  <si>
    <t>Pongpimol</t>
  </si>
  <si>
    <t>พิมลวัลย์</t>
  </si>
  <si>
    <t>พงศ์พิมล</t>
  </si>
  <si>
    <t>1409901410902</t>
  </si>
  <si>
    <t>096-778-9394</t>
  </si>
  <si>
    <t>pimonwan@mfec.co.th</t>
  </si>
  <si>
    <t>03416</t>
  </si>
  <si>
    <t>Kanchana</t>
  </si>
  <si>
    <t>Wanatarat</t>
  </si>
  <si>
    <t>กานต์ชนา</t>
  </si>
  <si>
    <t>วนาธรัตน์</t>
  </si>
  <si>
    <t>1579900632196</t>
  </si>
  <si>
    <t>0834859070</t>
  </si>
  <si>
    <t>083-485-9070</t>
  </si>
  <si>
    <t>kanchana@mfec.co.th</t>
  </si>
  <si>
    <t>Nuttawut</t>
  </si>
  <si>
    <t>นัฐวุฒิ</t>
  </si>
  <si>
    <t>1160100524874</t>
  </si>
  <si>
    <t>088-848-4248</t>
  </si>
  <si>
    <t>03418</t>
  </si>
  <si>
    <t>Chaiyapon</t>
  </si>
  <si>
    <t>Singsiri</t>
  </si>
  <si>
    <t>ชัยพล</t>
  </si>
  <si>
    <t>สิงห์ศิริ</t>
  </si>
  <si>
    <t>คุณชาญ</t>
  </si>
  <si>
    <t>1100201212894</t>
  </si>
  <si>
    <t>091-775-4003</t>
  </si>
  <si>
    <t>chaiyapon@mfec.co.th</t>
  </si>
  <si>
    <t>03419</t>
  </si>
  <si>
    <t>Lertlobsiri</t>
  </si>
  <si>
    <t>เลิศลบศิริ</t>
  </si>
  <si>
    <t>1102001593594</t>
  </si>
  <si>
    <t>080-447-6090</t>
  </si>
  <si>
    <t>kittikhun_l@mfec.co.th</t>
  </si>
  <si>
    <t>03420</t>
  </si>
  <si>
    <t>Boonmahasit</t>
  </si>
  <si>
    <t>บุญมหาสิทธิ์</t>
  </si>
  <si>
    <t>1103100094686</t>
  </si>
  <si>
    <t>084-022-8009</t>
  </si>
  <si>
    <t>narisorn_b@mfec.co.th</t>
  </si>
  <si>
    <t>03421</t>
  </si>
  <si>
    <t>Kritsanapong</t>
  </si>
  <si>
    <t>Fhoythong</t>
  </si>
  <si>
    <t>กฤษณพงศ์</t>
  </si>
  <si>
    <t>ฝอยทอง</t>
  </si>
  <si>
    <t>1200100668808</t>
  </si>
  <si>
    <t>0928618569</t>
  </si>
  <si>
    <t>092-861-8569</t>
  </si>
  <si>
    <t>kritsanapong@mfec.co.th</t>
  </si>
  <si>
    <t>03422</t>
  </si>
  <si>
    <t>Apichid</t>
  </si>
  <si>
    <t>Tiyasooksawat</t>
  </si>
  <si>
    <t>อภิชิต</t>
  </si>
  <si>
    <t>ติยะสุขสวัสดิ์</t>
  </si>
  <si>
    <t>1103300068859</t>
  </si>
  <si>
    <t>086-078-7871</t>
  </si>
  <si>
    <t>apichid@mfec.co.th</t>
  </si>
  <si>
    <t>03423</t>
  </si>
  <si>
    <t>Chaiyanet</t>
  </si>
  <si>
    <t>จิรวัฒน์</t>
  </si>
  <si>
    <t>ไชยเนตร</t>
  </si>
  <si>
    <t>คุณเกรซ</t>
  </si>
  <si>
    <t>1100501365742</t>
  </si>
  <si>
    <t>080-923-5154</t>
  </si>
  <si>
    <t>jirawat_c@mfec.co.th</t>
  </si>
  <si>
    <t>Warapol</t>
  </si>
  <si>
    <t>Lowattanamart</t>
  </si>
  <si>
    <t>วราพล</t>
  </si>
  <si>
    <t>โล่วรรธนะมาศ</t>
  </si>
  <si>
    <t>1101700219721</t>
  </si>
  <si>
    <t>080-155-4545</t>
  </si>
  <si>
    <t>Chalermpat</t>
  </si>
  <si>
    <t>Wattanawongkiri</t>
  </si>
  <si>
    <t>เฉลิมพัฒน์</t>
  </si>
  <si>
    <t>วัฒนวงษ์คีรี</t>
  </si>
  <si>
    <t>1103700716271</t>
  </si>
  <si>
    <t>081-654-3551</t>
  </si>
  <si>
    <t>Pitaktai</t>
  </si>
  <si>
    <t>Subpoolpech</t>
  </si>
  <si>
    <t>พิทักษ์ไท</t>
  </si>
  <si>
    <t>ทรัพย์พูลเพชร</t>
  </si>
  <si>
    <t>1103702333751</t>
  </si>
  <si>
    <t>+66616155155</t>
  </si>
  <si>
    <t>061-615-5155</t>
  </si>
  <si>
    <t>Jeensoontorn</t>
  </si>
  <si>
    <t>จีนสุนทร</t>
  </si>
  <si>
    <t>คุณโมจิ</t>
  </si>
  <si>
    <t>1101800823778</t>
  </si>
  <si>
    <t>099-380-5555</t>
  </si>
  <si>
    <t>Suriyachote</t>
  </si>
  <si>
    <t>ตฤณ</t>
  </si>
  <si>
    <t>สุริยะโชติ</t>
  </si>
  <si>
    <t>คุณเปรม</t>
  </si>
  <si>
    <t>1579900705711</t>
  </si>
  <si>
    <t>0903234074</t>
  </si>
  <si>
    <t>090-323-4074</t>
  </si>
  <si>
    <t>03429</t>
  </si>
  <si>
    <t>Pareena</t>
  </si>
  <si>
    <t>Nampetch</t>
  </si>
  <si>
    <t>ปารีนา</t>
  </si>
  <si>
    <t>น้ำเพชร</t>
  </si>
  <si>
    <t>คุณเหนือ</t>
  </si>
  <si>
    <t>1779900113685</t>
  </si>
  <si>
    <t>085-649-3965</t>
  </si>
  <si>
    <t>pareena@mfec.co.th</t>
  </si>
  <si>
    <t>03430</t>
  </si>
  <si>
    <t>Patthranit</t>
  </si>
  <si>
    <t>Pakaphantanapat</t>
  </si>
  <si>
    <t>ภคพันธ์ธนภัทร์</t>
  </si>
  <si>
    <t>1119900198309</t>
  </si>
  <si>
    <t>02-821-6764</t>
  </si>
  <si>
    <t>089-002-2820</t>
  </si>
  <si>
    <t>patthranit@mfec.co.th</t>
  </si>
  <si>
    <t>03431</t>
  </si>
  <si>
    <t>Ronakorn</t>
  </si>
  <si>
    <t>Pichainarong</t>
  </si>
  <si>
    <t>พิชัยณรงค์</t>
  </si>
  <si>
    <t>1101700219526</t>
  </si>
  <si>
    <t>0612282550</t>
  </si>
  <si>
    <t>061-228-2550</t>
  </si>
  <si>
    <t>ronakorn@mfec.co.th</t>
  </si>
  <si>
    <t>03432</t>
  </si>
  <si>
    <t>Geerawat</t>
  </si>
  <si>
    <t>Sittiwong</t>
  </si>
  <si>
    <t>จีรวัฒน์</t>
  </si>
  <si>
    <t>สิทธิวงค์</t>
  </si>
  <si>
    <t>1529900840856</t>
  </si>
  <si>
    <t>080-210-5604</t>
  </si>
  <si>
    <t>geerawat@mfec.co.th</t>
  </si>
  <si>
    <t>Narunat</t>
  </si>
  <si>
    <t>Plubprasit</t>
  </si>
  <si>
    <t>นฤนาท</t>
  </si>
  <si>
    <t>พลับประสิทธิ์</t>
  </si>
  <si>
    <t>Strategic IT Partner Alliance Manager</t>
  </si>
  <si>
    <t>1100200131947</t>
  </si>
  <si>
    <t>092-753-9111</t>
  </si>
  <si>
    <t>narunat@mfec.co.th</t>
  </si>
  <si>
    <t>03434</t>
  </si>
  <si>
    <t>Siriganlaya</t>
  </si>
  <si>
    <t>Ladawan Na Ayutthaya</t>
  </si>
  <si>
    <t>สิริกัลยา</t>
  </si>
  <si>
    <t>ลดาวัลย์ ณ อยุธยา</t>
  </si>
  <si>
    <t>ลูกแพร</t>
  </si>
  <si>
    <t>1509901202021</t>
  </si>
  <si>
    <t>090-971-6132</t>
  </si>
  <si>
    <t>siriganlaya@mfec.co.th</t>
  </si>
  <si>
    <t>03435</t>
  </si>
  <si>
    <t>Chonlathip</t>
  </si>
  <si>
    <t>Kemmaratumporn</t>
  </si>
  <si>
    <t>ชลทิพย์</t>
  </si>
  <si>
    <t>เขมรัตน์อำพร</t>
  </si>
  <si>
    <t>1100702532212</t>
  </si>
  <si>
    <t>097-053-5392</t>
  </si>
  <si>
    <t>chonlathip@mfec.co.th</t>
  </si>
  <si>
    <t>03436</t>
  </si>
  <si>
    <t>Apirat</t>
  </si>
  <si>
    <t>Wisessri</t>
  </si>
  <si>
    <t>อภิรัฐ</t>
  </si>
  <si>
    <t>วิเศษศรี</t>
  </si>
  <si>
    <t>1779800012801</t>
  </si>
  <si>
    <t>090-971-8131</t>
  </si>
  <si>
    <t>apirat@mfec.co.th</t>
  </si>
  <si>
    <t>03437</t>
  </si>
  <si>
    <t>Thyme</t>
  </si>
  <si>
    <t>Na Nakorn</t>
  </si>
  <si>
    <t>ธาม</t>
  </si>
  <si>
    <t>คุณธาม</t>
  </si>
  <si>
    <t>1139800006556</t>
  </si>
  <si>
    <t>080-963-7878</t>
  </si>
  <si>
    <t>thyme@mfec.co.th</t>
  </si>
  <si>
    <t>03438</t>
  </si>
  <si>
    <t>Taothong</t>
  </si>
  <si>
    <t>เต่าทอง</t>
  </si>
  <si>
    <t>เต่า</t>
  </si>
  <si>
    <t>1199900624707</t>
  </si>
  <si>
    <t>0850644432</t>
  </si>
  <si>
    <t>chayanon_t@mfec.co.th</t>
  </si>
  <si>
    <t>Artitaya</t>
  </si>
  <si>
    <t>Namphimai</t>
  </si>
  <si>
    <t>นามพิมาย</t>
  </si>
  <si>
    <t>1301500234121</t>
  </si>
  <si>
    <t>094-530-2145</t>
  </si>
  <si>
    <t>03440</t>
  </si>
  <si>
    <t>Paramee</t>
  </si>
  <si>
    <t>Krairat</t>
  </si>
  <si>
    <t>ปารมี</t>
  </si>
  <si>
    <t>ไกรราช</t>
  </si>
  <si>
    <t>1369900373982</t>
  </si>
  <si>
    <t>096-845-9547</t>
  </si>
  <si>
    <t>paramee@mfec.co.th</t>
  </si>
  <si>
    <t>03441</t>
  </si>
  <si>
    <t>Pattaranee</t>
  </si>
  <si>
    <t>Buranatrivedhya</t>
  </si>
  <si>
    <t>ภัทรานี</t>
  </si>
  <si>
    <t>บูรณตรีเวทย์</t>
  </si>
  <si>
    <t>1101401605963</t>
  </si>
  <si>
    <t>088-636-3964</t>
  </si>
  <si>
    <t>pattaranee@mfec.co.th</t>
  </si>
  <si>
    <t>03442</t>
  </si>
  <si>
    <t>Nathaporn</t>
  </si>
  <si>
    <t>Chuensupak</t>
  </si>
  <si>
    <t>ณัฐภร</t>
  </si>
  <si>
    <t>ชื่นสุภัค</t>
  </si>
  <si>
    <t>คุณบีโบ๊ท</t>
  </si>
  <si>
    <t>1100702036801</t>
  </si>
  <si>
    <t>0636249653</t>
  </si>
  <si>
    <t>063-624-9653</t>
  </si>
  <si>
    <t>nathaporn@mfec.co.th</t>
  </si>
  <si>
    <t>Titi</t>
  </si>
  <si>
    <t>Changpoo</t>
  </si>
  <si>
    <t>ช่างภู่</t>
  </si>
  <si>
    <t>1209700718600</t>
  </si>
  <si>
    <t>090-987-7913</t>
  </si>
  <si>
    <t>03445</t>
  </si>
  <si>
    <t>Nonthpat</t>
  </si>
  <si>
    <t>Wongkham</t>
  </si>
  <si>
    <t>นนทพัทธ์</t>
  </si>
  <si>
    <t>วงศ์คำ</t>
  </si>
  <si>
    <t>คุณก้า</t>
  </si>
  <si>
    <t>1100801202172</t>
  </si>
  <si>
    <t>083-005-9654</t>
  </si>
  <si>
    <t>nonthpat@mfec.co.th</t>
  </si>
  <si>
    <t>03446</t>
  </si>
  <si>
    <t>Ekkarat</t>
  </si>
  <si>
    <t>Huakhao</t>
  </si>
  <si>
    <t>หัวเขา</t>
  </si>
  <si>
    <t>1920800022611</t>
  </si>
  <si>
    <t>062-592-3222</t>
  </si>
  <si>
    <t>ekkarat@mfec.co.th</t>
  </si>
  <si>
    <t>03447</t>
  </si>
  <si>
    <t>Phattarachai</t>
  </si>
  <si>
    <t>Thawornsathit</t>
  </si>
  <si>
    <t>ภัทรชัย</t>
  </si>
  <si>
    <t>ถาวรสถิตย์</t>
  </si>
  <si>
    <t>1100400377974</t>
  </si>
  <si>
    <t>095-901-6929</t>
  </si>
  <si>
    <t>phattarachai@mfec.co.th</t>
  </si>
  <si>
    <t>Bank</t>
  </si>
  <si>
    <t>Santivasuta</t>
  </si>
  <si>
    <t>แบ๊งค์</t>
  </si>
  <si>
    <t>สันติวสุธา</t>
  </si>
  <si>
    <t>คุณแบ๊งค์</t>
  </si>
  <si>
    <t>1100800182178</t>
  </si>
  <si>
    <t>092-665-6141</t>
  </si>
  <si>
    <t>Singha</t>
  </si>
  <si>
    <t>Dechapakorn</t>
  </si>
  <si>
    <t>สิงห์</t>
  </si>
  <si>
    <t>เดชะภากร</t>
  </si>
  <si>
    <t>คุณสิงห์</t>
  </si>
  <si>
    <t>Innovation Business Development</t>
  </si>
  <si>
    <t>3101800919551</t>
  </si>
  <si>
    <t>089-410-9901</t>
  </si>
  <si>
    <t>Chairat</t>
  </si>
  <si>
    <t>Akkaramethachote</t>
  </si>
  <si>
    <t>ชัยรัตน์</t>
  </si>
  <si>
    <t>อัครเมธาโชติ</t>
  </si>
  <si>
    <t>1200100366526</t>
  </si>
  <si>
    <t>0831131953</t>
  </si>
  <si>
    <t>083-113-1953</t>
  </si>
  <si>
    <t>03451</t>
  </si>
  <si>
    <t>Chitsanok</t>
  </si>
  <si>
    <t>Nisawan</t>
  </si>
  <si>
    <t>ชิศนก</t>
  </si>
  <si>
    <t>นิสาวัน</t>
  </si>
  <si>
    <t>1480100148756</t>
  </si>
  <si>
    <t>02-8217888</t>
  </si>
  <si>
    <t>080-751-5919</t>
  </si>
  <si>
    <t>chitsanok@mfec.co.th</t>
  </si>
  <si>
    <t>Pavit</t>
  </si>
  <si>
    <t>Chansamrit</t>
  </si>
  <si>
    <t>ภวิศ</t>
  </si>
  <si>
    <t>จันทร์สัมฤทธิ์</t>
  </si>
  <si>
    <t>คุณบะหมี่</t>
  </si>
  <si>
    <t>1103701212705</t>
  </si>
  <si>
    <t>080-269-7921</t>
  </si>
  <si>
    <t>03453</t>
  </si>
  <si>
    <t>Chotika</t>
  </si>
  <si>
    <t>Srisamutnak</t>
  </si>
  <si>
    <t>โชติกา</t>
  </si>
  <si>
    <t>ศรีสมุทรนาค</t>
  </si>
  <si>
    <t>คุณเนียร์</t>
  </si>
  <si>
    <t>1102002428058</t>
  </si>
  <si>
    <t>086-358-6439</t>
  </si>
  <si>
    <t>chotika_s@mfec.co.th</t>
  </si>
  <si>
    <t>03455</t>
  </si>
  <si>
    <t>Waritthorn</t>
  </si>
  <si>
    <t>Jumpadang</t>
  </si>
  <si>
    <t>วริทธิ์ธร</t>
  </si>
  <si>
    <t>จำปาแดง</t>
  </si>
  <si>
    <t>1102700659985</t>
  </si>
  <si>
    <t>062-339-0770</t>
  </si>
  <si>
    <t>waritthorn@mfec.co.th</t>
  </si>
  <si>
    <t>03456</t>
  </si>
  <si>
    <t>Thanaruk</t>
  </si>
  <si>
    <t>Kocharat</t>
  </si>
  <si>
    <t>ธนรักษ์</t>
  </si>
  <si>
    <t>1709901071170</t>
  </si>
  <si>
    <t>085-614-1336</t>
  </si>
  <si>
    <t>thanaruk@mfec.co.th</t>
  </si>
  <si>
    <t>03457</t>
  </si>
  <si>
    <t>Apisara</t>
  </si>
  <si>
    <t>Pornprasith</t>
  </si>
  <si>
    <t>อภิสรา</t>
  </si>
  <si>
    <t>คุณอุ๋มอิ๋ม</t>
  </si>
  <si>
    <t>1102002676701</t>
  </si>
  <si>
    <t>083-611-5958</t>
  </si>
  <si>
    <t>apisara@mfec.co.th</t>
  </si>
  <si>
    <t>03458</t>
  </si>
  <si>
    <t>Nartnarin</t>
  </si>
  <si>
    <t>Sumanungkul</t>
  </si>
  <si>
    <t>นารถนรินทร์</t>
  </si>
  <si>
    <t>สุมะนังกุล</t>
  </si>
  <si>
    <t>1100801039972</t>
  </si>
  <si>
    <t>086-370-6422</t>
  </si>
  <si>
    <t>nartnarin@mfec.co.th</t>
  </si>
  <si>
    <t>Chorpaka</t>
  </si>
  <si>
    <t>Panchan</t>
  </si>
  <si>
    <t>แผ่นจันทร์</t>
  </si>
  <si>
    <t>Senior People Development Partner</t>
  </si>
  <si>
    <t>1199900316115</t>
  </si>
  <si>
    <t>02-821-7812</t>
  </si>
  <si>
    <t>065-469-6594</t>
  </si>
  <si>
    <t>03460</t>
  </si>
  <si>
    <t>Chumwangwapee</t>
  </si>
  <si>
    <t>ชุมแวงวาปี</t>
  </si>
  <si>
    <t>1319900505544</t>
  </si>
  <si>
    <t>062-165-6373</t>
  </si>
  <si>
    <t>jirayu_c@mfec.co.th</t>
  </si>
  <si>
    <t>Phurita</t>
  </si>
  <si>
    <t>Pichitnapakul</t>
  </si>
  <si>
    <t>พิชิตนภากุล</t>
  </si>
  <si>
    <t>คุณโอปอ</t>
  </si>
  <si>
    <t>1102002607394</t>
  </si>
  <si>
    <t>098-847-3996</t>
  </si>
  <si>
    <t>3130100227604</t>
  </si>
  <si>
    <t>03463</t>
  </si>
  <si>
    <t>Ronakrit</t>
  </si>
  <si>
    <t>Bunthanawong</t>
  </si>
  <si>
    <t>รณกฤต</t>
  </si>
  <si>
    <t>บุญทนาวงศ์</t>
  </si>
  <si>
    <t>คุณมาวิน</t>
  </si>
  <si>
    <t>1209701887847</t>
  </si>
  <si>
    <t>097-227-7495</t>
  </si>
  <si>
    <t>ronakrit@mfec.co.th</t>
  </si>
  <si>
    <t>Donruedee</t>
  </si>
  <si>
    <t>Runganuwong</t>
  </si>
  <si>
    <t>ดลฤดี</t>
  </si>
  <si>
    <t>รุ่งอนุวงศ์</t>
  </si>
  <si>
    <t>1100702417090</t>
  </si>
  <si>
    <t>080-255-3599</t>
  </si>
  <si>
    <t>03465</t>
  </si>
  <si>
    <t>Sukkarin</t>
  </si>
  <si>
    <t>Ruensukont</t>
  </si>
  <si>
    <t>รื่นสุคนธ์</t>
  </si>
  <si>
    <t>คุณเติ้ง</t>
  </si>
  <si>
    <t>1209900008819</t>
  </si>
  <si>
    <t>090-060-9900</t>
  </si>
  <si>
    <t>sukkarin@mfec.co.th</t>
  </si>
  <si>
    <t>03466</t>
  </si>
  <si>
    <t>Nalinee</t>
  </si>
  <si>
    <t>Limsila</t>
  </si>
  <si>
    <t>นลินี</t>
  </si>
  <si>
    <t>ลิ่มศิลา</t>
  </si>
  <si>
    <t>1839900111835</t>
  </si>
  <si>
    <t>095-692-6624</t>
  </si>
  <si>
    <t>nalinee@mfec.co.th</t>
  </si>
  <si>
    <t>03467</t>
  </si>
  <si>
    <t>Leerujikul</t>
  </si>
  <si>
    <t>ลีรุจิกุล</t>
  </si>
  <si>
    <t>1100900364324</t>
  </si>
  <si>
    <t>095-894-1888</t>
  </si>
  <si>
    <t>weerapat_l@mfec.co.th</t>
  </si>
  <si>
    <t>03468</t>
  </si>
  <si>
    <t>Attasith</t>
  </si>
  <si>
    <t>Nussa</t>
  </si>
  <si>
    <t>อรรถสิทธ์</t>
  </si>
  <si>
    <t>นุสสะ</t>
  </si>
  <si>
    <t>1100700542768</t>
  </si>
  <si>
    <t>089-146-5586</t>
  </si>
  <si>
    <t>attasith@mfec.co.th</t>
  </si>
  <si>
    <t>03469</t>
  </si>
  <si>
    <t>Pakawoot</t>
  </si>
  <si>
    <t>Chutchotik</t>
  </si>
  <si>
    <t>ภัควุฒิ</t>
  </si>
  <si>
    <t>ฉัตรโชติก</t>
  </si>
  <si>
    <t>1101402064095</t>
  </si>
  <si>
    <t>085-059-5809</t>
  </si>
  <si>
    <t>pakawoot@mfec.co.th</t>
  </si>
  <si>
    <t>Singhaudom</t>
  </si>
  <si>
    <t>สิงหะอุดม</t>
  </si>
  <si>
    <t>1103701804785</t>
  </si>
  <si>
    <t>081-558-4923</t>
  </si>
  <si>
    <t>Anawatt</t>
  </si>
  <si>
    <t>Kijcharoen</t>
  </si>
  <si>
    <t>อนวัชร</t>
  </si>
  <si>
    <t>1100702037360</t>
  </si>
  <si>
    <t>095-956-8008</t>
  </si>
  <si>
    <t>03472</t>
  </si>
  <si>
    <t>Chayachai</t>
  </si>
  <si>
    <t>Saepang</t>
  </si>
  <si>
    <t>ชยชัย</t>
  </si>
  <si>
    <t>แซ่พัง</t>
  </si>
  <si>
    <t>คุณน้ำพี้</t>
  </si>
  <si>
    <t>1710500313450</t>
  </si>
  <si>
    <t>089-999-6335</t>
  </si>
  <si>
    <t>chayachai@mfec.co.th</t>
  </si>
  <si>
    <t>03473</t>
  </si>
  <si>
    <t>Jarupoj</t>
  </si>
  <si>
    <t>Tanomrak</t>
  </si>
  <si>
    <t>จารุพจน์</t>
  </si>
  <si>
    <t>ถนอมรักษ์</t>
  </si>
  <si>
    <t>1100600369771</t>
  </si>
  <si>
    <t>088-006-5835</t>
  </si>
  <si>
    <t>jarupoj@mfec.co.th</t>
  </si>
  <si>
    <t>Tuchtum</t>
  </si>
  <si>
    <t>Chanakitsukdikul</t>
  </si>
  <si>
    <t>ธัชธรรม</t>
  </si>
  <si>
    <t>ชนะกิจศักดิกุล</t>
  </si>
  <si>
    <t>1101700204197</t>
  </si>
  <si>
    <t>087-503-3777</t>
  </si>
  <si>
    <t>Rittiporn</t>
  </si>
  <si>
    <t>Choowichien</t>
  </si>
  <si>
    <t>ฤทธิพร</t>
  </si>
  <si>
    <t>ชูวิเชียร</t>
  </si>
  <si>
    <t>Cloud Engineer Trainee</t>
  </si>
  <si>
    <t>1199900555969</t>
  </si>
  <si>
    <t>096-897-1734</t>
  </si>
  <si>
    <t>Khemarat</t>
  </si>
  <si>
    <t>Iammeesri</t>
  </si>
  <si>
    <t>เขมรัฐ</t>
  </si>
  <si>
    <t>เอี่ยมมีศรี</t>
  </si>
  <si>
    <t>1101700164888</t>
  </si>
  <si>
    <t>083-991-1122</t>
  </si>
  <si>
    <t>03477</t>
  </si>
  <si>
    <t>Ruenprem</t>
  </si>
  <si>
    <t>รื่นเปรม</t>
  </si>
  <si>
    <t>3101700369346</t>
  </si>
  <si>
    <t>085-159-5951</t>
  </si>
  <si>
    <t>uraiwan_r@mfec.co.th</t>
  </si>
  <si>
    <t>03478</t>
  </si>
  <si>
    <t>Jeerawat</t>
  </si>
  <si>
    <t>Somsopin</t>
  </si>
  <si>
    <t>โสมโสพิน</t>
  </si>
  <si>
    <t>3100500918311</t>
  </si>
  <si>
    <t>081 908 9441</t>
  </si>
  <si>
    <t>081-908-9441</t>
  </si>
  <si>
    <t>jeerawat@mfec.co.th</t>
  </si>
  <si>
    <t>03479</t>
  </si>
  <si>
    <t>Senjanthichai</t>
  </si>
  <si>
    <t>ชยกร</t>
  </si>
  <si>
    <t>เสนจันทร์ฒิไชย</t>
  </si>
  <si>
    <t>1849900263376</t>
  </si>
  <si>
    <t>02-821-7966</t>
  </si>
  <si>
    <t>097-263-3737</t>
  </si>
  <si>
    <t>chayakorn_s@mfec.co.th</t>
  </si>
  <si>
    <t>03480</t>
  </si>
  <si>
    <t>Preamthaisong</t>
  </si>
  <si>
    <t>เปรมไธสง</t>
  </si>
  <si>
    <t>คุณพีพี</t>
  </si>
  <si>
    <t>1469900376476</t>
  </si>
  <si>
    <t>088-037-0072</t>
  </si>
  <si>
    <t>parinya_p@mfec.co.th</t>
  </si>
  <si>
    <t>03481</t>
  </si>
  <si>
    <t>Pasut</t>
  </si>
  <si>
    <t>Pincham</t>
  </si>
  <si>
    <t>ปสุต</t>
  </si>
  <si>
    <t>ปิ่นแช่ม</t>
  </si>
  <si>
    <t>3100600196350</t>
  </si>
  <si>
    <t>089-684-3138</t>
  </si>
  <si>
    <t>pasut@mfec.co.th</t>
  </si>
  <si>
    <t>03482</t>
  </si>
  <si>
    <t>Prangvara</t>
  </si>
  <si>
    <t>Ngamjaras</t>
  </si>
  <si>
    <t>ปรางวรา</t>
  </si>
  <si>
    <t>งามจรัส</t>
  </si>
  <si>
    <t>2809900029011</t>
  </si>
  <si>
    <t>084-994-2608</t>
  </si>
  <si>
    <t>prangvara@mfec.co.th</t>
  </si>
  <si>
    <t>03483</t>
  </si>
  <si>
    <t>Duanghom</t>
  </si>
  <si>
    <t>ดวงหอม</t>
  </si>
  <si>
    <t>Process Improvement Consultant</t>
  </si>
  <si>
    <t>1461300079457</t>
  </si>
  <si>
    <t>088-232-4445</t>
  </si>
  <si>
    <t>chanwit_d@mfec.co.th</t>
  </si>
  <si>
    <t>03484</t>
  </si>
  <si>
    <t>Thinipat</t>
  </si>
  <si>
    <t>Voravuthi</t>
  </si>
  <si>
    <t>ธินิพัฒน์</t>
  </si>
  <si>
    <t>1102800019694</t>
  </si>
  <si>
    <t>085-556-6834</t>
  </si>
  <si>
    <t>thinipat@mfec.co.th</t>
  </si>
  <si>
    <t>Chita</t>
  </si>
  <si>
    <t>Sirayathorn</t>
  </si>
  <si>
    <t>ชิตะ</t>
  </si>
  <si>
    <t>สิรยาทร</t>
  </si>
  <si>
    <t>บิ๊ก</t>
  </si>
  <si>
    <t>1103701428783</t>
  </si>
  <si>
    <t>087-718-6297</t>
  </si>
  <si>
    <t>03486</t>
  </si>
  <si>
    <t>Thanapol</t>
  </si>
  <si>
    <t>Jantamoon</t>
  </si>
  <si>
    <t>จันทมูล</t>
  </si>
  <si>
    <t>1100800749101</t>
  </si>
  <si>
    <t>084-978-1181</t>
  </si>
  <si>
    <t>thanapol@mfec.co.th</t>
  </si>
  <si>
    <t>03487</t>
  </si>
  <si>
    <t>Yostawat</t>
  </si>
  <si>
    <t>Thitiratsakul</t>
  </si>
  <si>
    <t>ยศธวัช</t>
  </si>
  <si>
    <t>ฐิติรัตน์สกุล</t>
  </si>
  <si>
    <t>1103701610387</t>
  </si>
  <si>
    <t>080-441-1171</t>
  </si>
  <si>
    <t>yostawat@mfec.co.th</t>
  </si>
  <si>
    <t>03488</t>
  </si>
  <si>
    <t>Sriprangkul</t>
  </si>
  <si>
    <t>ศรีปรางกุล</t>
  </si>
  <si>
    <t>คุณกล</t>
  </si>
  <si>
    <t>3101202933100</t>
  </si>
  <si>
    <t>096-698-7945</t>
  </si>
  <si>
    <t>sakol_s@mfec.co.th</t>
  </si>
  <si>
    <t>03489</t>
  </si>
  <si>
    <t>Nattaphurin</t>
  </si>
  <si>
    <t>ณัฐภูรินทร์</t>
  </si>
  <si>
    <t>1209701757021</t>
  </si>
  <si>
    <t>097-210-2968</t>
  </si>
  <si>
    <t>nattaphurin@mfec.co.th</t>
  </si>
  <si>
    <t>03490</t>
  </si>
  <si>
    <t>Jakapan</t>
  </si>
  <si>
    <t>Chananchana</t>
  </si>
  <si>
    <t>ชนันชนะ</t>
  </si>
  <si>
    <t>1679900360187</t>
  </si>
  <si>
    <t>063-343-6889</t>
  </si>
  <si>
    <t>jakapan@mfec.co.th</t>
  </si>
  <si>
    <t>03491</t>
  </si>
  <si>
    <t>Marutdin</t>
  </si>
  <si>
    <t>Sa-u</t>
  </si>
  <si>
    <t>มารุดดีน</t>
  </si>
  <si>
    <t>สาอุ</t>
  </si>
  <si>
    <t>คุณรุต</t>
  </si>
  <si>
    <t>3941100060363</t>
  </si>
  <si>
    <t>086-488-6188</t>
  </si>
  <si>
    <t>marutdin@mfec.co.th</t>
  </si>
  <si>
    <t>03492</t>
  </si>
  <si>
    <t>Wisawanart</t>
  </si>
  <si>
    <t>วิศวนารถ</t>
  </si>
  <si>
    <t>1100801183348</t>
  </si>
  <si>
    <t>085-914-9072</t>
  </si>
  <si>
    <t>jirapat_w@mfec.co.th</t>
  </si>
  <si>
    <t>Captain</t>
  </si>
  <si>
    <t>Pratoomsri</t>
  </si>
  <si>
    <t>กัปตัน</t>
  </si>
  <si>
    <t>ประทุมศรี</t>
  </si>
  <si>
    <t>Network Operation Engineer</t>
  </si>
  <si>
    <t>1160100548234</t>
  </si>
  <si>
    <t>0816147076</t>
  </si>
  <si>
    <t>081-614-7076</t>
  </si>
  <si>
    <t>03494</t>
  </si>
  <si>
    <t>Jidnuch</t>
  </si>
  <si>
    <t>Feangfu</t>
  </si>
  <si>
    <t>จิตนุช</t>
  </si>
  <si>
    <t>เฟื่องฟู</t>
  </si>
  <si>
    <t>3101202170581</t>
  </si>
  <si>
    <t>061-495-6244</t>
  </si>
  <si>
    <t>jidnuch@mfec.co.th</t>
  </si>
  <si>
    <t>03495</t>
  </si>
  <si>
    <t>Sruamcheep</t>
  </si>
  <si>
    <t>สรวมชีพ</t>
  </si>
  <si>
    <t>1229900713512</t>
  </si>
  <si>
    <t>086-411-7985</t>
  </si>
  <si>
    <t>lalita_s@mfec.co.th</t>
  </si>
  <si>
    <t>Jiranuch</t>
  </si>
  <si>
    <t>Kayoonvichien</t>
  </si>
  <si>
    <t>จิรนุช</t>
  </si>
  <si>
    <t>เกยูรวิเชียร</t>
  </si>
  <si>
    <t>คุณเกรป</t>
  </si>
  <si>
    <t>1100702097273</t>
  </si>
  <si>
    <t>0841159722</t>
  </si>
  <si>
    <t>084-115-9722</t>
  </si>
  <si>
    <t>03497</t>
  </si>
  <si>
    <t>Panuvut</t>
  </si>
  <si>
    <t>Sornbutdee</t>
  </si>
  <si>
    <t>ภาณุวุฒิ</t>
  </si>
  <si>
    <t>สอนบุตรดี</t>
  </si>
  <si>
    <t>1100701850849</t>
  </si>
  <si>
    <t>086-388-9078</t>
  </si>
  <si>
    <t>panuvut@mfec.co.th</t>
  </si>
  <si>
    <t>03498</t>
  </si>
  <si>
    <t>Suetowong</t>
  </si>
  <si>
    <t>ซื่อต่อวงษ์</t>
  </si>
  <si>
    <t>คุณนิกส์</t>
  </si>
  <si>
    <t>1100900441850</t>
  </si>
  <si>
    <t>087-707-8412</t>
  </si>
  <si>
    <t>thiti_su@mfec.co.th</t>
  </si>
  <si>
    <t>Phatsachon</t>
  </si>
  <si>
    <t>Buaurai</t>
  </si>
  <si>
    <t>พรรษชล</t>
  </si>
  <si>
    <t>บัวอุไร</t>
  </si>
  <si>
    <t>คุณแพตตี้</t>
  </si>
  <si>
    <t>1729900333821</t>
  </si>
  <si>
    <t>092-262-2416</t>
  </si>
  <si>
    <t>Uddee</t>
  </si>
  <si>
    <t>อุดดี</t>
  </si>
  <si>
    <t>คุณนิวส์</t>
  </si>
  <si>
    <t>1100600218039</t>
  </si>
  <si>
    <t>091-887-7349</t>
  </si>
  <si>
    <t>Pakkinai</t>
  </si>
  <si>
    <t>Chanthavuttigorn</t>
  </si>
  <si>
    <t>ภัคคินัย</t>
  </si>
  <si>
    <t>จันทราวุฒิกร</t>
  </si>
  <si>
    <t>คุณเค</t>
  </si>
  <si>
    <t>1100701644360</t>
  </si>
  <si>
    <t>087-050-6662</t>
  </si>
  <si>
    <t>03502</t>
  </si>
  <si>
    <t>Pawanrat</t>
  </si>
  <si>
    <t>Piyaneti</t>
  </si>
  <si>
    <t>ปวันรัตน์</t>
  </si>
  <si>
    <t>ปิยเนติ</t>
  </si>
  <si>
    <t>1103702126659</t>
  </si>
  <si>
    <t>084-654-9780</t>
  </si>
  <si>
    <t>pawanrat@mfec.co.th</t>
  </si>
  <si>
    <t>03503</t>
  </si>
  <si>
    <t>Pongsathon</t>
  </si>
  <si>
    <t>Boonnak</t>
  </si>
  <si>
    <t>บุนนาค</t>
  </si>
  <si>
    <t>อาร์ท</t>
  </si>
  <si>
    <t>1749700009752</t>
  </si>
  <si>
    <t>0983364030</t>
  </si>
  <si>
    <t>03504</t>
  </si>
  <si>
    <t>Puripart</t>
  </si>
  <si>
    <t>Sinananlert</t>
  </si>
  <si>
    <t>ภูริพัฒน์</t>
  </si>
  <si>
    <t>สินอนันต์เลิศ</t>
  </si>
  <si>
    <t>1100501418528</t>
  </si>
  <si>
    <t>02-821-799</t>
  </si>
  <si>
    <t>081-865-6783</t>
  </si>
  <si>
    <t>puriphat@mfec.co.th</t>
  </si>
  <si>
    <t>Vut</t>
  </si>
  <si>
    <t>Putrasreni</t>
  </si>
  <si>
    <t>วุฒิ</t>
  </si>
  <si>
    <t>ปุตระเศรณี</t>
  </si>
  <si>
    <t>คุณเตเต้</t>
  </si>
  <si>
    <t>1102300046161</t>
  </si>
  <si>
    <t>085-920-6266</t>
  </si>
  <si>
    <t>03506</t>
  </si>
  <si>
    <t>Sungkapagsa</t>
  </si>
  <si>
    <t>สังขปักษา</t>
  </si>
  <si>
    <t>1103701816058</t>
  </si>
  <si>
    <t>087-485-2885</t>
  </si>
  <si>
    <t>nuttapong_s@mfec.co.th</t>
  </si>
  <si>
    <t>03507</t>
  </si>
  <si>
    <t>Nuttasant</t>
  </si>
  <si>
    <t>Damrongsakdi</t>
  </si>
  <si>
    <t>คุณโอ็ค</t>
  </si>
  <si>
    <t>1103700459723</t>
  </si>
  <si>
    <t>090-625-5200</t>
  </si>
  <si>
    <t>nuttasant@mfec.co.th</t>
  </si>
  <si>
    <t>03508</t>
  </si>
  <si>
    <t>Phongpeeradej</t>
  </si>
  <si>
    <t>Chaiyatham</t>
  </si>
  <si>
    <t>พงษ์พีรเดช</t>
  </si>
  <si>
    <t>ชัยธรรม</t>
  </si>
  <si>
    <t>1100600349419</t>
  </si>
  <si>
    <t>090-880-0026</t>
  </si>
  <si>
    <t>phongpeeradej@mfec.co.th</t>
  </si>
  <si>
    <t>Wasuntara</t>
  </si>
  <si>
    <t>Kantayo</t>
  </si>
  <si>
    <t>วสุนธรา</t>
  </si>
  <si>
    <t>คันทาโย</t>
  </si>
  <si>
    <t>ลูกน้ำ</t>
  </si>
  <si>
    <t>1560100282401</t>
  </si>
  <si>
    <t>081-162-4480</t>
  </si>
  <si>
    <t>03510</t>
  </si>
  <si>
    <t>Issariyawe</t>
  </si>
  <si>
    <t>Inphaya</t>
  </si>
  <si>
    <t>อิสริยะวีร์</t>
  </si>
  <si>
    <t>อินทร์พญา</t>
  </si>
  <si>
    <t>1103000108448</t>
  </si>
  <si>
    <t>085-329-4119</t>
  </si>
  <si>
    <t>issariyawe@mfec.co.th</t>
  </si>
  <si>
    <t>03511</t>
  </si>
  <si>
    <t>Kittipod</t>
  </si>
  <si>
    <t>Chantarasopon</t>
  </si>
  <si>
    <t>กิตติพศ</t>
  </si>
  <si>
    <t>จันทรโสภณ</t>
  </si>
  <si>
    <t>คุณมิวสิค</t>
  </si>
  <si>
    <t>1449900375038</t>
  </si>
  <si>
    <t>083-021-6314</t>
  </si>
  <si>
    <t>kittipod@mfec.co.th</t>
  </si>
  <si>
    <t>Nontaphat</t>
  </si>
  <si>
    <t>Saksathianpong</t>
  </si>
  <si>
    <t>ศักดิ์เสียรพงศ์</t>
  </si>
  <si>
    <t>1759900303964</t>
  </si>
  <si>
    <t>098-270-7647</t>
  </si>
  <si>
    <t>03513</t>
  </si>
  <si>
    <t>Pornprom</t>
  </si>
  <si>
    <t>Kerdmoon</t>
  </si>
  <si>
    <t>พรพรหม</t>
  </si>
  <si>
    <t>เกิดมูล</t>
  </si>
  <si>
    <t>1103000038377</t>
  </si>
  <si>
    <t>081-954-9299</t>
  </si>
  <si>
    <t>pornprom@mfec.co.th</t>
  </si>
  <si>
    <t>03515</t>
  </si>
  <si>
    <t>Pattarachai</t>
  </si>
  <si>
    <t>Khongwong</t>
  </si>
  <si>
    <t>ฆ้องวงษ์</t>
  </si>
  <si>
    <t>คุณยีลด์</t>
  </si>
  <si>
    <t>1100500997516</t>
  </si>
  <si>
    <t>089-105-3165</t>
  </si>
  <si>
    <t>pattarachai@mfec.co.th</t>
  </si>
  <si>
    <t>03516</t>
  </si>
  <si>
    <t>Kitinat</t>
  </si>
  <si>
    <t>Chantee</t>
  </si>
  <si>
    <t>กิตินัทธ์</t>
  </si>
  <si>
    <t>จันทร์ที</t>
  </si>
  <si>
    <t>เก่ง</t>
  </si>
  <si>
    <t>3180600031083</t>
  </si>
  <si>
    <t>0858088112</t>
  </si>
  <si>
    <t>03517</t>
  </si>
  <si>
    <t>ถาริยะ</t>
  </si>
  <si>
    <t>Executive Secretary to CEO</t>
  </si>
  <si>
    <t>1309901111809</t>
  </si>
  <si>
    <t>02-821-7890</t>
  </si>
  <si>
    <t>028217890</t>
  </si>
  <si>
    <t>084-354-2440</t>
  </si>
  <si>
    <t>kanokwan_t@mfec.co.th</t>
  </si>
  <si>
    <t>03518</t>
  </si>
  <si>
    <t>Teeppipat</t>
  </si>
  <si>
    <t>plianseekaow</t>
  </si>
  <si>
    <t>ทีปพิพัฒน์</t>
  </si>
  <si>
    <t>คุณโอ๊ท</t>
  </si>
  <si>
    <t>1100702252635</t>
  </si>
  <si>
    <t>095-757-0456</t>
  </si>
  <si>
    <t>teeppipat@mfec.co.th</t>
  </si>
  <si>
    <t>03519</t>
  </si>
  <si>
    <t>Jaraspat</t>
  </si>
  <si>
    <t>La-Inchua</t>
  </si>
  <si>
    <t>จรัสพัฒน์</t>
  </si>
  <si>
    <t>หล้าอินเชื้อ</t>
  </si>
  <si>
    <t>คุณยีสต์</t>
  </si>
  <si>
    <t>1659900401533</t>
  </si>
  <si>
    <t>02-721-7888</t>
  </si>
  <si>
    <t>094-853-3883</t>
  </si>
  <si>
    <t>jaraspat@mfec.co.th</t>
  </si>
  <si>
    <t>03520</t>
  </si>
  <si>
    <t>Kadsanook</t>
  </si>
  <si>
    <t>กาศสนุก</t>
  </si>
  <si>
    <t>คุณเบศร์</t>
  </si>
  <si>
    <t>1549900399301</t>
  </si>
  <si>
    <t>095-832-1739</t>
  </si>
  <si>
    <t>pongsathorn_k@mfec.co.th</t>
  </si>
  <si>
    <t>03521</t>
  </si>
  <si>
    <t>Laosuwan</t>
  </si>
  <si>
    <t>เหล่าสุวรรณ</t>
  </si>
  <si>
    <t>คุณบีช</t>
  </si>
  <si>
    <t>Junior Software Quality Control</t>
  </si>
  <si>
    <t>1103702410063</t>
  </si>
  <si>
    <t>095-951-5164</t>
  </si>
  <si>
    <t>patipat_l@mfec.co.th</t>
  </si>
  <si>
    <t>03522</t>
  </si>
  <si>
    <t>Potjanart</t>
  </si>
  <si>
    <t>Talasak</t>
  </si>
  <si>
    <t>ตะละศักดิ์</t>
  </si>
  <si>
    <t>คุณพจ</t>
  </si>
  <si>
    <t>1103701663804</t>
  </si>
  <si>
    <t>095-571-1233</t>
  </si>
  <si>
    <t>potjanart@mfec.co.th</t>
  </si>
  <si>
    <t>03523</t>
  </si>
  <si>
    <t>Saowaree</t>
  </si>
  <si>
    <t>Srimueng</t>
  </si>
  <si>
    <t>เสาวรีย์</t>
  </si>
  <si>
    <t>ศรีเมือง</t>
  </si>
  <si>
    <t>1620400142751</t>
  </si>
  <si>
    <t>084-456-7248</t>
  </si>
  <si>
    <t>saowaree@mfec.co.th</t>
  </si>
  <si>
    <t>Sukputkij</t>
  </si>
  <si>
    <t>03526</t>
  </si>
  <si>
    <t>Phanapa</t>
  </si>
  <si>
    <t>พรรณภา</t>
  </si>
  <si>
    <t>1330100136368</t>
  </si>
  <si>
    <t>062-169-5642</t>
  </si>
  <si>
    <t>phanapa@mfec.co.th</t>
  </si>
  <si>
    <t>03527</t>
  </si>
  <si>
    <t>Rattanaphaithun</t>
  </si>
  <si>
    <t>รัตนไพฑูรย์</t>
  </si>
  <si>
    <t>เพชร</t>
  </si>
  <si>
    <t>1309901067524</t>
  </si>
  <si>
    <t>0632426000</t>
  </si>
  <si>
    <t>arnon_r@mfec.co.th</t>
  </si>
  <si>
    <t>03528</t>
  </si>
  <si>
    <t>Sriutayopart</t>
  </si>
  <si>
    <t>ศรีอุทโยภาส</t>
  </si>
  <si>
    <t>1619900120763</t>
  </si>
  <si>
    <t>087-359-1551</t>
  </si>
  <si>
    <t>teerapat_s@mfec.co.th</t>
  </si>
  <si>
    <t>03529</t>
  </si>
  <si>
    <t>Sarapong</t>
  </si>
  <si>
    <t>Sirivetchapan</t>
  </si>
  <si>
    <t>สราพงศ์</t>
  </si>
  <si>
    <t>สิริเวชพันธุ์</t>
  </si>
  <si>
    <t>1101402097295</t>
  </si>
  <si>
    <t>095-952-2949</t>
  </si>
  <si>
    <t>sarapong@mfec.co.th</t>
  </si>
  <si>
    <t>03530</t>
  </si>
  <si>
    <t>Natthapong</t>
  </si>
  <si>
    <t>นัฐพงศ์</t>
  </si>
  <si>
    <t>1103100182011</t>
  </si>
  <si>
    <t>083-825-5418</t>
  </si>
  <si>
    <t>natthapong@mfec.co.th</t>
  </si>
  <si>
    <t>03532</t>
  </si>
  <si>
    <t>Watunyu</t>
  </si>
  <si>
    <t>Cheuasa-art</t>
  </si>
  <si>
    <t>วทัญญู</t>
  </si>
  <si>
    <t>เชื้อสะอาด</t>
  </si>
  <si>
    <t>1139600014342</t>
  </si>
  <si>
    <t>083-021-9433</t>
  </si>
  <si>
    <t>watunyu@mfec.co.th</t>
  </si>
  <si>
    <t>03533</t>
  </si>
  <si>
    <t>Siripisanprasert</t>
  </si>
  <si>
    <t>ศิริไพศาลประเสริฐ</t>
  </si>
  <si>
    <t>อาม</t>
  </si>
  <si>
    <t>1671100044887</t>
  </si>
  <si>
    <t>0857335655</t>
  </si>
  <si>
    <t>amnat_s@mfec.co.th</t>
  </si>
  <si>
    <t>03534</t>
  </si>
  <si>
    <t>Pichchaporn</t>
  </si>
  <si>
    <t>Wongkiew</t>
  </si>
  <si>
    <t>วงศ์เขียว</t>
  </si>
  <si>
    <t>1100300130683</t>
  </si>
  <si>
    <t>083-035-4622</t>
  </si>
  <si>
    <t>pichchaporn@mfec.co.th</t>
  </si>
  <si>
    <t>03535</t>
  </si>
  <si>
    <t>โมส</t>
  </si>
  <si>
    <t>Software Engineer - Application Infra</t>
  </si>
  <si>
    <t>0808205989</t>
  </si>
  <si>
    <t>Panida_a@mfec.co.th</t>
  </si>
  <si>
    <t>03536</t>
  </si>
  <si>
    <t>Nitchakarn</t>
  </si>
  <si>
    <t>Daungmanee</t>
  </si>
  <si>
    <t>ดวงมณี</t>
  </si>
  <si>
    <t>คุณอันอัน</t>
  </si>
  <si>
    <t>1909900487575</t>
  </si>
  <si>
    <t>091-459-0158</t>
  </si>
  <si>
    <t>nitchakarn@mfec.co.th</t>
  </si>
  <si>
    <t>03537</t>
  </si>
  <si>
    <t>Kornchanok</t>
  </si>
  <si>
    <t>Ua-ampon</t>
  </si>
  <si>
    <t>กรชนก</t>
  </si>
  <si>
    <t>เอื้ออำพน</t>
  </si>
  <si>
    <t>คุณยูฟ่า</t>
  </si>
  <si>
    <t>1800400263905</t>
  </si>
  <si>
    <t>094-459-1002</t>
  </si>
  <si>
    <t>kornchanok@mfec.co.th</t>
  </si>
  <si>
    <t>03538</t>
  </si>
  <si>
    <t>Apiwatchatchawan</t>
  </si>
  <si>
    <t>สิริกาญจน์</t>
  </si>
  <si>
    <t>อภิวัฒน์ชัชวาลย์</t>
  </si>
  <si>
    <t>1479900241830</t>
  </si>
  <si>
    <t>064-624-4645</t>
  </si>
  <si>
    <t>sirikan_a@mfec.co.th</t>
  </si>
  <si>
    <t>03539</t>
  </si>
  <si>
    <t>Piphat</t>
  </si>
  <si>
    <t>Suphonchai</t>
  </si>
  <si>
    <t>สุพรชัย</t>
  </si>
  <si>
    <t>1510100252595</t>
  </si>
  <si>
    <t>083-207-7448</t>
  </si>
  <si>
    <t>piphat@mfec.co.th</t>
  </si>
  <si>
    <t>03540</t>
  </si>
  <si>
    <t>Jakkrapop</t>
  </si>
  <si>
    <t>Tantipattanaseree</t>
  </si>
  <si>
    <t>จักรภพ</t>
  </si>
  <si>
    <t>ตันติพัฒนเสรี</t>
  </si>
  <si>
    <t>3100902582121</t>
  </si>
  <si>
    <t>094-696-6519</t>
  </si>
  <si>
    <t>jakkrapop@mfec.co.th</t>
  </si>
  <si>
    <t>03541</t>
  </si>
  <si>
    <t>Kanyathanat</t>
  </si>
  <si>
    <t>Rermyindee</t>
  </si>
  <si>
    <t>กัญญธนัฏฐ์</t>
  </si>
  <si>
    <t>เริ่มยินดี</t>
  </si>
  <si>
    <t>1759900213566</t>
  </si>
  <si>
    <t>095-423-5664</t>
  </si>
  <si>
    <t>kanyathanat@mfec.co.th</t>
  </si>
  <si>
    <t>03542</t>
  </si>
  <si>
    <t>Pranruthai</t>
  </si>
  <si>
    <t>Leehangpai</t>
  </si>
  <si>
    <t>ปราณฤทัย</t>
  </si>
  <si>
    <t>ลี้ห่างภัย</t>
  </si>
  <si>
    <t>1839900404875</t>
  </si>
  <si>
    <t>095-779-6249</t>
  </si>
  <si>
    <t>pranruthai@mfec.co.th</t>
  </si>
  <si>
    <t>03543</t>
  </si>
  <si>
    <t>Vuttikeat</t>
  </si>
  <si>
    <t>Hassadiphan</t>
  </si>
  <si>
    <t>วุฒิเกียรติ</t>
  </si>
  <si>
    <t>หัสดิพันธุ์</t>
  </si>
  <si>
    <t>1103702411141</t>
  </si>
  <si>
    <t>097-252-4862</t>
  </si>
  <si>
    <t>vuttikeat@mfec.co.th</t>
  </si>
  <si>
    <t>03544</t>
  </si>
  <si>
    <t>Anont</t>
  </si>
  <si>
    <t>Khamphong</t>
  </si>
  <si>
    <t>1710500313964</t>
  </si>
  <si>
    <t>0985468132</t>
  </si>
  <si>
    <t>anont@mfec.co.th</t>
  </si>
  <si>
    <t>03545</t>
  </si>
  <si>
    <t>Sumethanuphab</t>
  </si>
  <si>
    <t>สุเมธานุภาพ</t>
  </si>
  <si>
    <t>โค้ก</t>
  </si>
  <si>
    <t>Partner Alliance Executive</t>
  </si>
  <si>
    <t>1509901340199</t>
  </si>
  <si>
    <t>0654593655</t>
  </si>
  <si>
    <t>03546</t>
  </si>
  <si>
    <t>Chananpak</t>
  </si>
  <si>
    <t>Thaweechaijuthanon</t>
  </si>
  <si>
    <t>ชนันท์ภักค์</t>
  </si>
  <si>
    <t>ทวีชัยจุฑานนท์</t>
  </si>
  <si>
    <t>นีน่า</t>
  </si>
  <si>
    <t>1409901289496</t>
  </si>
  <si>
    <t>0880287210</t>
  </si>
  <si>
    <t>Inactive</t>
  </si>
  <si>
    <t>03547</t>
  </si>
  <si>
    <t>Nutthaphop</t>
  </si>
  <si>
    <t>Phalakarn</t>
  </si>
  <si>
    <t>ณัฐภพ</t>
  </si>
  <si>
    <t>พละการ</t>
  </si>
  <si>
    <t>นัท</t>
  </si>
  <si>
    <t>1100501371211</t>
  </si>
  <si>
    <t>0891697236</t>
  </si>
  <si>
    <t>03548</t>
  </si>
  <si>
    <t>Ekburut</t>
  </si>
  <si>
    <t>เอกบุรุษ</t>
  </si>
  <si>
    <t>คุณเจ็ท</t>
  </si>
  <si>
    <t>1579900683831</t>
  </si>
  <si>
    <t>097-017-6748</t>
  </si>
  <si>
    <t>ekburut@mfec.co.th</t>
  </si>
  <si>
    <t>03549</t>
  </si>
  <si>
    <t>Peravat</t>
  </si>
  <si>
    <t>Burinkot</t>
  </si>
  <si>
    <t>พีระวัส</t>
  </si>
  <si>
    <t>บุรินทร์โกษฐ์</t>
  </si>
  <si>
    <t>โจ</t>
  </si>
  <si>
    <t>1100201029151</t>
  </si>
  <si>
    <t>0852396304</t>
  </si>
  <si>
    <t>03550</t>
  </si>
  <si>
    <t>Doramarn</t>
  </si>
  <si>
    <t>นัศร์</t>
  </si>
  <si>
    <t>ดรมาน</t>
  </si>
  <si>
    <t>1102700729070</t>
  </si>
  <si>
    <t>0851098158</t>
  </si>
  <si>
    <t>03551</t>
  </si>
  <si>
    <t>Teedech</t>
  </si>
  <si>
    <t>Arddhavirojkul</t>
  </si>
  <si>
    <t>ธีเดช</t>
  </si>
  <si>
    <t>อรรถวิโรจน์กุล</t>
  </si>
  <si>
    <t>1101401927090</t>
  </si>
  <si>
    <t>0877066330</t>
  </si>
  <si>
    <t>03552</t>
  </si>
  <si>
    <t>Yusra</t>
  </si>
  <si>
    <t>Langchi</t>
  </si>
  <si>
    <t>ญุสซรา</t>
  </si>
  <si>
    <t>หลังจิ</t>
  </si>
  <si>
    <t>ยุส</t>
  </si>
  <si>
    <t>2910100012092</t>
  </si>
  <si>
    <t>0831713672</t>
  </si>
  <si>
    <t>03553</t>
  </si>
  <si>
    <t>Oumangva</t>
  </si>
  <si>
    <t>อุ้มอังวะ</t>
  </si>
  <si>
    <t>แจ๊ค</t>
  </si>
  <si>
    <t>3309900249081</t>
  </si>
  <si>
    <t>0926570576</t>
  </si>
  <si>
    <t>03554</t>
  </si>
  <si>
    <t>Pronthip</t>
  </si>
  <si>
    <t>Saengow</t>
  </si>
  <si>
    <t>แซ่โง้ว</t>
  </si>
  <si>
    <t>แอม</t>
  </si>
  <si>
    <t>1209700613450</t>
  </si>
  <si>
    <t>0618429287</t>
  </si>
  <si>
    <t>03555</t>
  </si>
  <si>
    <t>Wichaidech</t>
  </si>
  <si>
    <t>Aengchuan</t>
  </si>
  <si>
    <t>วิชัยเดช</t>
  </si>
  <si>
    <t>เอ่งฉ้วน</t>
  </si>
  <si>
    <t>ชินจัง</t>
  </si>
  <si>
    <t>1929900499263</t>
  </si>
  <si>
    <t>0831053231</t>
  </si>
  <si>
    <t>80002</t>
  </si>
  <si>
    <t>Popon</t>
  </si>
  <si>
    <t>kangpenkae</t>
  </si>
  <si>
    <t>พอพล</t>
  </si>
  <si>
    <t>แข่งเพ็ญแข</t>
  </si>
  <si>
    <t>คุณพอ</t>
  </si>
  <si>
    <t>3100201204391</t>
  </si>
  <si>
    <t>089-201-1480</t>
  </si>
  <si>
    <t>pogy@mfec.co.th,porgy@vayu.mof.go.th</t>
  </si>
  <si>
    <t>80009</t>
  </si>
  <si>
    <t>Kriengsak</t>
  </si>
  <si>
    <t>Niratpattanasai</t>
  </si>
  <si>
    <t>นิรัติพัฒนะศัย</t>
  </si>
  <si>
    <t>3101700877244</t>
  </si>
  <si>
    <t>089-816-8911</t>
  </si>
  <si>
    <t>80021</t>
  </si>
  <si>
    <t>Setthabut</t>
  </si>
  <si>
    <t>Ittithumwinit</t>
  </si>
  <si>
    <t>อิทธิธรรมวินิจ</t>
  </si>
  <si>
    <t>Legal Advisor</t>
  </si>
  <si>
    <t>3209900152924</t>
  </si>
  <si>
    <t>083-708-3737</t>
  </si>
  <si>
    <t>setthabut@yahoo.com</t>
  </si>
  <si>
    <t>80042</t>
  </si>
  <si>
    <t>Jitlada</t>
  </si>
  <si>
    <t>Varavuthikunpong</t>
  </si>
  <si>
    <t>วราวุฒิกุลพงศ์</t>
  </si>
  <si>
    <t>3600900597959</t>
  </si>
  <si>
    <t>085-832-3001</t>
  </si>
  <si>
    <t>Choaknumkij</t>
  </si>
  <si>
    <t>กาญจน์</t>
  </si>
  <si>
    <t>โชคนำกิจ</t>
  </si>
  <si>
    <t>คุณกาญจน์</t>
  </si>
  <si>
    <t>Senior Vice President</t>
  </si>
  <si>
    <t>3100202570936</t>
  </si>
  <si>
    <t>081-903-3311</t>
  </si>
  <si>
    <t>karn@mfec.co.th</t>
  </si>
  <si>
    <t>80049</t>
  </si>
  <si>
    <t>Sriprasert</t>
  </si>
  <si>
    <t>ศรีประเสริฐ</t>
  </si>
  <si>
    <t>คุณเหลา</t>
  </si>
  <si>
    <t>3101500160711</t>
  </si>
  <si>
    <t>086-366-9999</t>
  </si>
  <si>
    <t>80050</t>
  </si>
  <si>
    <t>Dendej</t>
  </si>
  <si>
    <t>Sawarnkatat</t>
  </si>
  <si>
    <t>เด่นเดช</t>
  </si>
  <si>
    <t>สวรรคทัต</t>
  </si>
  <si>
    <t>Consultant Application Security</t>
  </si>
  <si>
    <t>3100200570475</t>
  </si>
  <si>
    <t>081-859-9608</t>
  </si>
  <si>
    <t>80051</t>
  </si>
  <si>
    <t>Wanchai</t>
  </si>
  <si>
    <t>Reechaipichitkul</t>
  </si>
  <si>
    <t>วันชัย</t>
  </si>
  <si>
    <t>รีชัยพิชิตกุล</t>
  </si>
  <si>
    <t>Business Development Consultant</t>
  </si>
  <si>
    <t>3101400231781</t>
  </si>
  <si>
    <t>087-071-2211</t>
  </si>
  <si>
    <t>wanchai@mfec.co.th</t>
  </si>
  <si>
    <t>80052</t>
  </si>
  <si>
    <t>Klunngien</t>
  </si>
  <si>
    <t>กลั่นเงิน</t>
  </si>
  <si>
    <t>คุณต๋อ</t>
  </si>
  <si>
    <t>3720400023464</t>
  </si>
  <si>
    <t>081-823-3387</t>
  </si>
  <si>
    <t>surachet_k@mfec.co.th</t>
  </si>
  <si>
    <t>80053</t>
  </si>
  <si>
    <t>Naraporn</t>
  </si>
  <si>
    <t>Oonjai</t>
  </si>
  <si>
    <t>นราภรณ์</t>
  </si>
  <si>
    <t>อุ่นใจ</t>
  </si>
  <si>
    <t>บุ๋ม</t>
  </si>
  <si>
    <t>3349900173149</t>
  </si>
  <si>
    <t>083-912-2003</t>
  </si>
  <si>
    <t>naraporn@mfec.co.th</t>
  </si>
  <si>
    <t>80054</t>
  </si>
  <si>
    <t>Wasana</t>
  </si>
  <si>
    <t>Mongkankam</t>
  </si>
  <si>
    <t>มงคลคำ</t>
  </si>
  <si>
    <t>3350400291403</t>
  </si>
  <si>
    <t>083-708-5374</t>
  </si>
  <si>
    <t>wasana@mfec.co.th</t>
  </si>
  <si>
    <t>80055</t>
  </si>
  <si>
    <t>Jaruay</t>
  </si>
  <si>
    <t>Limjaroen</t>
  </si>
  <si>
    <t>จรวย</t>
  </si>
  <si>
    <t>ลิ่มเจริญ</t>
  </si>
  <si>
    <t>3100600861639</t>
  </si>
  <si>
    <t>NO</t>
  </si>
  <si>
    <t>80058</t>
  </si>
  <si>
    <t>Visitbunditkul</t>
  </si>
  <si>
    <t>วิศิษฎ์บัณฑิตกุล</t>
  </si>
  <si>
    <t>3160100418787</t>
  </si>
  <si>
    <t>081-859-5992</t>
  </si>
  <si>
    <t>80060</t>
  </si>
  <si>
    <t>80061</t>
  </si>
  <si>
    <t>Sawaneeya</t>
  </si>
  <si>
    <t>สวนียะ</t>
  </si>
  <si>
    <t>คุณนิกกี้</t>
  </si>
  <si>
    <t>087-561-2410</t>
  </si>
  <si>
    <t>kantipa_s@mfec.co.th</t>
  </si>
  <si>
    <t>80063</t>
  </si>
  <si>
    <t>Horaram</t>
  </si>
  <si>
    <t>โหรารัมย์</t>
  </si>
  <si>
    <t>Outsource Engineer</t>
  </si>
  <si>
    <t>1319900062553</t>
  </si>
  <si>
    <t>086-655-7012</t>
  </si>
  <si>
    <t>80064</t>
  </si>
  <si>
    <t>Wittamol</t>
  </si>
  <si>
    <t>Yoomuang</t>
  </si>
  <si>
    <t>วิทมล</t>
  </si>
  <si>
    <t>อยู่เมือง</t>
  </si>
  <si>
    <t>1100700485772</t>
  </si>
  <si>
    <t>081-991-6561</t>
  </si>
  <si>
    <t>80065</t>
  </si>
  <si>
    <t>Dulravit</t>
  </si>
  <si>
    <t>Kittichaiwat</t>
  </si>
  <si>
    <t>ดุลวิทย์</t>
  </si>
  <si>
    <t>กิตติชัยวัชร์</t>
  </si>
  <si>
    <t>คุณดุลย์</t>
  </si>
  <si>
    <t>1419900017395</t>
  </si>
  <si>
    <t>087-708-6934</t>
  </si>
  <si>
    <t>80066</t>
  </si>
  <si>
    <t>Wattana</t>
  </si>
  <si>
    <t>Nimsakon</t>
  </si>
  <si>
    <t>วัฒนา</t>
  </si>
  <si>
    <t>นิ่มสกนธ์</t>
  </si>
  <si>
    <t>1101200136699</t>
  </si>
  <si>
    <t>086-566-5797</t>
  </si>
  <si>
    <t>80067</t>
  </si>
  <si>
    <t>Arparat</t>
  </si>
  <si>
    <t>Chatroopracheewin</t>
  </si>
  <si>
    <t>อาภารัตน์</t>
  </si>
  <si>
    <t>ชาตรูประชีวิน</t>
  </si>
  <si>
    <t>1102000541744</t>
  </si>
  <si>
    <t>086-761-5316</t>
  </si>
  <si>
    <t>80068</t>
  </si>
  <si>
    <t>Praphan</t>
  </si>
  <si>
    <t>Krutdang</t>
  </si>
  <si>
    <t>ประพันธ์</t>
  </si>
  <si>
    <t>ครุทแดง</t>
  </si>
  <si>
    <t>1101400674309</t>
  </si>
  <si>
    <t>085-118-8224</t>
  </si>
  <si>
    <t>80069</t>
  </si>
  <si>
    <t>Chaowat</t>
  </si>
  <si>
    <t>Nelaphaijit</t>
  </si>
  <si>
    <t>เชาว์วรรธน์</t>
  </si>
  <si>
    <t>นีละไพจิตร</t>
  </si>
  <si>
    <t>1102000886504</t>
  </si>
  <si>
    <t>081-933-3307</t>
  </si>
  <si>
    <t>80070</t>
  </si>
  <si>
    <t>Attapornchaikul</t>
  </si>
  <si>
    <t>อรรถพรชัยกุล</t>
  </si>
  <si>
    <t>1100400229371</t>
  </si>
  <si>
    <t>087-674-0149</t>
  </si>
  <si>
    <t>80071</t>
  </si>
  <si>
    <t>Natchapon</t>
  </si>
  <si>
    <t>Anupom</t>
  </si>
  <si>
    <t>อนุพรม</t>
  </si>
  <si>
    <t>คุณแดน</t>
  </si>
  <si>
    <t>Senior Safety Officer</t>
  </si>
  <si>
    <t>3551100094636</t>
  </si>
  <si>
    <t>085-800-9441</t>
  </si>
  <si>
    <t>natchapon@mfec.co.th</t>
  </si>
  <si>
    <t>80078</t>
  </si>
  <si>
    <t>Sudarut</t>
  </si>
  <si>
    <t>Sakaew</t>
  </si>
  <si>
    <t>สาแก้ว</t>
  </si>
  <si>
    <t>1570500031243</t>
  </si>
  <si>
    <t>086-660-7127</t>
  </si>
  <si>
    <t>sudarut@mfec.co.th</t>
  </si>
  <si>
    <t>80082</t>
  </si>
  <si>
    <t>Passkorn</t>
  </si>
  <si>
    <t>Petoon</t>
  </si>
  <si>
    <t>เพชรอุ่น</t>
  </si>
  <si>
    <t>คุณส้มโอ</t>
  </si>
  <si>
    <t>1579900112800</t>
  </si>
  <si>
    <t>086-671-6248</t>
  </si>
  <si>
    <t>passkorn@mfec.co.th</t>
  </si>
  <si>
    <t>80084</t>
  </si>
  <si>
    <t>Utumwan</t>
  </si>
  <si>
    <t>Phetsungharn</t>
  </si>
  <si>
    <t>อุทุมวรรณ</t>
  </si>
  <si>
    <t>เพชรสังหาร</t>
  </si>
  <si>
    <t>คุณไนท์</t>
  </si>
  <si>
    <t>1570100016255</t>
  </si>
  <si>
    <t>084-170-4261</t>
  </si>
  <si>
    <t>utumwan@mfec.co.th</t>
  </si>
  <si>
    <t>80086</t>
  </si>
  <si>
    <t>Phornpattra</t>
  </si>
  <si>
    <t>Pattarajaree</t>
  </si>
  <si>
    <t>พรภัทรา</t>
  </si>
  <si>
    <t>ภัทรจารี</t>
  </si>
  <si>
    <t>3102002379720</t>
  </si>
  <si>
    <t>089-176-9231</t>
  </si>
  <si>
    <t>phornpattra@mfec.co.th</t>
  </si>
  <si>
    <t>80088</t>
  </si>
  <si>
    <t>Sampun</t>
  </si>
  <si>
    <t>Yusupab</t>
  </si>
  <si>
    <t>สัมพันธ์</t>
  </si>
  <si>
    <t>อยู่สุภาพ</t>
  </si>
  <si>
    <t>5601100085314</t>
  </si>
  <si>
    <t>089-827-7706</t>
  </si>
  <si>
    <t>80089</t>
  </si>
  <si>
    <t>Rathakan</t>
  </si>
  <si>
    <t>Sinsutarak</t>
  </si>
  <si>
    <t>รัฐการ</t>
  </si>
  <si>
    <t>สินสุธารักษ์</t>
  </si>
  <si>
    <t>3101202533080</t>
  </si>
  <si>
    <t>081-834-6611</t>
  </si>
  <si>
    <t>80091</t>
  </si>
  <si>
    <t>Intrasai</t>
  </si>
  <si>
    <t>อินทราไสย</t>
  </si>
  <si>
    <t>3100203095905</t>
  </si>
  <si>
    <t>087-500-5407</t>
  </si>
  <si>
    <t>chanwit@mfec.co.th</t>
  </si>
  <si>
    <t>80094</t>
  </si>
  <si>
    <t>SJumnong</t>
  </si>
  <si>
    <t>Dachsook</t>
  </si>
  <si>
    <t>ส.จำนงค์</t>
  </si>
  <si>
    <t>เดชสุข</t>
  </si>
  <si>
    <t>คุณสอ</t>
  </si>
  <si>
    <t>3100201562786</t>
  </si>
  <si>
    <t>081-644-6723</t>
  </si>
  <si>
    <t>sorjumnong@mfec.co.th</t>
  </si>
  <si>
    <t>80095</t>
  </si>
  <si>
    <t>Pholsomboon</t>
  </si>
  <si>
    <t>สิริพร</t>
  </si>
  <si>
    <t>ผลสมบูรณ์</t>
  </si>
  <si>
    <t>คุณฟู</t>
  </si>
  <si>
    <t>3100602963978</t>
  </si>
  <si>
    <t>087-798-3839</t>
  </si>
  <si>
    <t>siriporn_p@mfec.co.th</t>
  </si>
  <si>
    <t>80096</t>
  </si>
  <si>
    <t>Techin</t>
  </si>
  <si>
    <t>Saiyont</t>
  </si>
  <si>
    <t>เตชินท์</t>
  </si>
  <si>
    <t>สายยนต์</t>
  </si>
  <si>
    <t>1540500032177</t>
  </si>
  <si>
    <t>080-004-0048</t>
  </si>
  <si>
    <t>techin@mfec.co.th</t>
  </si>
  <si>
    <t>80099</t>
  </si>
  <si>
    <t>Wansook</t>
  </si>
  <si>
    <t>Pasaprades</t>
  </si>
  <si>
    <t>วันสุข</t>
  </si>
  <si>
    <t>ภาษาประเทศ</t>
  </si>
  <si>
    <t>Strategic Project &amp; Business Development</t>
  </si>
  <si>
    <t>3100503222392</t>
  </si>
  <si>
    <t>081-696-0201</t>
  </si>
  <si>
    <t>wansook@mfec.co.th</t>
  </si>
  <si>
    <t>80101</t>
  </si>
  <si>
    <t>Thirawat</t>
  </si>
  <si>
    <t>Keathananon</t>
  </si>
  <si>
    <t>ฐิระวัฒน์</t>
  </si>
  <si>
    <t>เกียรติธนานนท์</t>
  </si>
  <si>
    <t>1100800408800</t>
  </si>
  <si>
    <t>089-772-5998</t>
  </si>
  <si>
    <t>thirawat@mfec.co.th</t>
  </si>
  <si>
    <t>80107</t>
  </si>
  <si>
    <t>Juthatip</t>
  </si>
  <si>
    <t>Sirirak</t>
  </si>
  <si>
    <t>ศิริรักษ์</t>
  </si>
  <si>
    <t>1120100020264</t>
  </si>
  <si>
    <t>084-994-9267</t>
  </si>
  <si>
    <t>juthatip@mfec.co.th</t>
  </si>
  <si>
    <t>80108</t>
  </si>
  <si>
    <t>Natth</t>
  </si>
  <si>
    <t>Rookitjana</t>
  </si>
  <si>
    <t>ณัฎฐ์</t>
  </si>
  <si>
    <t>รู้กิจนา</t>
  </si>
  <si>
    <t>3160400642623</t>
  </si>
  <si>
    <t>089-001-8999</t>
  </si>
  <si>
    <t>natth@mfec.co.th</t>
  </si>
  <si>
    <t>80111</t>
  </si>
  <si>
    <t>Anut</t>
  </si>
  <si>
    <t>Pringkasamchai</t>
  </si>
  <si>
    <t>อนัฐ</t>
  </si>
  <si>
    <t>พริ้งเกษมชัย</t>
  </si>
  <si>
    <t>1409900315795</t>
  </si>
  <si>
    <t>085-505-5855</t>
  </si>
  <si>
    <t>anut@mfec.co.th</t>
  </si>
  <si>
    <t>80116</t>
  </si>
  <si>
    <t>Nattaphong</t>
  </si>
  <si>
    <t>Sawatnawin</t>
  </si>
  <si>
    <t>สวัสดิ์นาวิน</t>
  </si>
  <si>
    <t>1119900068049</t>
  </si>
  <si>
    <t>089-516-3612</t>
  </si>
  <si>
    <t>nattaphong@mfec.co.th</t>
  </si>
  <si>
    <t>80118</t>
  </si>
  <si>
    <t>Piyawan</t>
  </si>
  <si>
    <t>Srimalanont</t>
  </si>
  <si>
    <t>ปิยวรรณ</t>
  </si>
  <si>
    <t>ศรีมาลานนท์</t>
  </si>
  <si>
    <t>1100700635171</t>
  </si>
  <si>
    <t>086-543-5919</t>
  </si>
  <si>
    <t>piyawan_s@mfec.co.th</t>
  </si>
  <si>
    <t>80119</t>
  </si>
  <si>
    <t>Yutthana</t>
  </si>
  <si>
    <t>Ngamsutha</t>
  </si>
  <si>
    <t>งามสุทธา</t>
  </si>
  <si>
    <t>3100602836372</t>
  </si>
  <si>
    <t>089-040-6227</t>
  </si>
  <si>
    <t>yutthana_n@mfec.co.th</t>
  </si>
  <si>
    <t>80121</t>
  </si>
  <si>
    <t>Charoencharoenchai</t>
  </si>
  <si>
    <t>เจริญเจริญชัย</t>
  </si>
  <si>
    <t>คุณสมนึก</t>
  </si>
  <si>
    <t>3101600430396</t>
  </si>
  <si>
    <t>081-694-4779</t>
  </si>
  <si>
    <t>somnuek@mfec.co.th</t>
  </si>
  <si>
    <t>80122</t>
  </si>
  <si>
    <t>Pannachai</t>
  </si>
  <si>
    <t>Dejtharadol</t>
  </si>
  <si>
    <t>ปาณชัย</t>
  </si>
  <si>
    <t>เดชธราดล</t>
  </si>
  <si>
    <t>คุณอิก</t>
  </si>
  <si>
    <t>1840100076760</t>
  </si>
  <si>
    <t>083-611-6298</t>
  </si>
  <si>
    <t>pannachai@mfec.co.th</t>
  </si>
  <si>
    <t>80123</t>
  </si>
  <si>
    <t>Raungyut</t>
  </si>
  <si>
    <t>Visutvanit</t>
  </si>
  <si>
    <t>เริงยุทธ</t>
  </si>
  <si>
    <t>วิสุทธิวณิชย์</t>
  </si>
  <si>
    <t>3300100613294</t>
  </si>
  <si>
    <t>087-336-3408</t>
  </si>
  <si>
    <t>raungyut@mfec.co.th</t>
  </si>
  <si>
    <t>80124</t>
  </si>
  <si>
    <t>Sira</t>
  </si>
  <si>
    <t>Loetnawasrichai</t>
  </si>
  <si>
    <t>ศิระ</t>
  </si>
  <si>
    <t>เลิศนวศรีชัย</t>
  </si>
  <si>
    <t>3100400598845</t>
  </si>
  <si>
    <t>085-813-5455</t>
  </si>
  <si>
    <t>sira@mfec.co.th</t>
  </si>
  <si>
    <t>80125</t>
  </si>
  <si>
    <t>Wathanyou</t>
  </si>
  <si>
    <t>Voraharn</t>
  </si>
  <si>
    <t>วรหาญ</t>
  </si>
  <si>
    <t>3409900533535</t>
  </si>
  <si>
    <t>081-954-2221</t>
  </si>
  <si>
    <t>wathanyou@mfec.co.th</t>
  </si>
  <si>
    <t>80128</t>
  </si>
  <si>
    <t>Sopapan</t>
  </si>
  <si>
    <t>โสภาพันธ์</t>
  </si>
  <si>
    <t>1339900057851</t>
  </si>
  <si>
    <t>085-931-6532</t>
  </si>
  <si>
    <t>wittaya_s@mfec.co.th</t>
  </si>
  <si>
    <t>80133</t>
  </si>
  <si>
    <t>Pornsuksawat</t>
  </si>
  <si>
    <t>ณัชชานน</t>
  </si>
  <si>
    <t>พรสุขสวัสดิ์</t>
  </si>
  <si>
    <t>Sales Trainee</t>
  </si>
  <si>
    <t>1200100159172</t>
  </si>
  <si>
    <t>085-219-7529</t>
  </si>
  <si>
    <t>natchanon@mfec.co.th</t>
  </si>
  <si>
    <t>80134</t>
  </si>
  <si>
    <t>Rattanan</t>
  </si>
  <si>
    <t>Jitpattanapong</t>
  </si>
  <si>
    <t>จิตรพัฒนพงศ์</t>
  </si>
  <si>
    <t>1100800123848</t>
  </si>
  <si>
    <t>086-337-0428</t>
  </si>
  <si>
    <t>rattanan@mfec.co.th</t>
  </si>
  <si>
    <t>80136</t>
  </si>
  <si>
    <t>Patanajaroen</t>
  </si>
  <si>
    <t>084-978-6019</t>
  </si>
  <si>
    <t>manita_p@mfec.co.th</t>
  </si>
  <si>
    <t>80150</t>
  </si>
  <si>
    <t>Prasoppakdee</t>
  </si>
  <si>
    <t>ประสพภักดี</t>
  </si>
  <si>
    <t>คุณเป๊ป</t>
  </si>
  <si>
    <t>3170600058712</t>
  </si>
  <si>
    <t>086-660-2991</t>
  </si>
  <si>
    <t>somchai_p@mfec.co.th</t>
  </si>
  <si>
    <t>80151</t>
  </si>
  <si>
    <t>Kongmee</t>
  </si>
  <si>
    <t>คงมี</t>
  </si>
  <si>
    <t>1101400695080</t>
  </si>
  <si>
    <t>083-266-4043</t>
  </si>
  <si>
    <t>chanon@mfec.co.th</t>
  </si>
  <si>
    <t>80152</t>
  </si>
  <si>
    <t>Wangdee</t>
  </si>
  <si>
    <t>หวังดี</t>
  </si>
  <si>
    <t>3819900002366</t>
  </si>
  <si>
    <t>080-625-6821</t>
  </si>
  <si>
    <t>apichart_w@mfec.co.th</t>
  </si>
  <si>
    <t>80154</t>
  </si>
  <si>
    <t>Bookkalakon</t>
  </si>
  <si>
    <t>Khuenpet</t>
  </si>
  <si>
    <t>บุคลากร</t>
  </si>
  <si>
    <t>เขื่อนเพชร</t>
  </si>
  <si>
    <t>คุณขนุน</t>
  </si>
  <si>
    <t>3500400202051</t>
  </si>
  <si>
    <t>086-729-2361</t>
  </si>
  <si>
    <t>bookkalakon@mfec.co.th</t>
  </si>
  <si>
    <t>80156</t>
  </si>
  <si>
    <t>Promwichai</t>
  </si>
  <si>
    <t>ชยุต</t>
  </si>
  <si>
    <t>พรมวิชัย</t>
  </si>
  <si>
    <t>1100200155544</t>
  </si>
  <si>
    <t>087-648-6159</t>
  </si>
  <si>
    <t>chayut_p@mfec.co.th</t>
  </si>
  <si>
    <t>80158</t>
  </si>
  <si>
    <t>Songpol</t>
  </si>
  <si>
    <t>1160100043787</t>
  </si>
  <si>
    <t>086-129-8978</t>
  </si>
  <si>
    <t>songpol@mfec.co.th</t>
  </si>
  <si>
    <t>80160</t>
  </si>
  <si>
    <t>Sutham</t>
  </si>
  <si>
    <t>Sodsong</t>
  </si>
  <si>
    <t>สุธรรม</t>
  </si>
  <si>
    <t>สอดส่อง</t>
  </si>
  <si>
    <t>คุณธรรม</t>
  </si>
  <si>
    <t>3959900375919</t>
  </si>
  <si>
    <t>081-388-2968</t>
  </si>
  <si>
    <t>sutham@mfec.co.th</t>
  </si>
  <si>
    <t>80163</t>
  </si>
  <si>
    <t>Kaewsanga</t>
  </si>
  <si>
    <t>แก้วสง่า</t>
  </si>
  <si>
    <t>คุณนาญ</t>
  </si>
  <si>
    <t>3302000774212</t>
  </si>
  <si>
    <t>080-801-3507</t>
  </si>
  <si>
    <t>80164</t>
  </si>
  <si>
    <t>Pasata</t>
  </si>
  <si>
    <t>ปะสาทะ</t>
  </si>
  <si>
    <t>3102000684011</t>
  </si>
  <si>
    <t>085-807-4326</t>
  </si>
  <si>
    <t>harit@mfec.co.th</t>
  </si>
  <si>
    <t>80168</t>
  </si>
  <si>
    <t>Tippaporn</t>
  </si>
  <si>
    <t>Nopparatcharoensuk</t>
  </si>
  <si>
    <t>ทิพพาพร</t>
  </si>
  <si>
    <t>นพรัตน์เจริญสุข</t>
  </si>
  <si>
    <t>คุณลิน</t>
  </si>
  <si>
    <t>1579900113237</t>
  </si>
  <si>
    <t>084-040-5459</t>
  </si>
  <si>
    <t>tippaporn@mfec.co.th</t>
  </si>
  <si>
    <t>80169</t>
  </si>
  <si>
    <t>Rapeepat</t>
  </si>
  <si>
    <t>Chaopattanakul</t>
  </si>
  <si>
    <t>รพีพัฒน์</t>
  </si>
  <si>
    <t>เชาว์พัฒนากุล</t>
  </si>
  <si>
    <t>คุณฉุง</t>
  </si>
  <si>
    <t>1830100054189</t>
  </si>
  <si>
    <t>086-686-0852</t>
  </si>
  <si>
    <t>rapeepat@mfec.co.th</t>
  </si>
  <si>
    <t>80170</t>
  </si>
  <si>
    <t>Singhathom</t>
  </si>
  <si>
    <t>สิงห์ถม</t>
  </si>
  <si>
    <t>1579900157854</t>
  </si>
  <si>
    <t>082-164-4364</t>
  </si>
  <si>
    <t>nuttawoot_s@mfec.co.th</t>
  </si>
  <si>
    <t>80171</t>
  </si>
  <si>
    <t>Kannikar</t>
  </si>
  <si>
    <t>Cherdsook</t>
  </si>
  <si>
    <t>เชิดสุข</t>
  </si>
  <si>
    <t>1100700582921</t>
  </si>
  <si>
    <t>083-442-5676</t>
  </si>
  <si>
    <t>kannikar@mfec.co.th</t>
  </si>
  <si>
    <t>80172</t>
  </si>
  <si>
    <t>Neamnak</t>
  </si>
  <si>
    <t>กิตติทัต</t>
  </si>
  <si>
    <t>เนียมนาค</t>
  </si>
  <si>
    <t>2302000016859</t>
  </si>
  <si>
    <t>083-286-3502</t>
  </si>
  <si>
    <t>kittitat@mfec.co.th</t>
  </si>
  <si>
    <t>80175</t>
  </si>
  <si>
    <t>Khlaysawat</t>
  </si>
  <si>
    <t>มลฑล</t>
  </si>
  <si>
    <t>คล้ายสวัสดิ์</t>
  </si>
  <si>
    <t>3750300407422</t>
  </si>
  <si>
    <t>086-513-2493</t>
  </si>
  <si>
    <t>monthon_k@mfec.co.th</t>
  </si>
  <si>
    <t>80176</t>
  </si>
  <si>
    <t>Wanich</t>
  </si>
  <si>
    <t>Sirilon</t>
  </si>
  <si>
    <t>วานิช</t>
  </si>
  <si>
    <t>ศิริล้น</t>
  </si>
  <si>
    <t>1219900073297</t>
  </si>
  <si>
    <t>086-528-4162</t>
  </si>
  <si>
    <t>wanich@mfec.co.th</t>
  </si>
  <si>
    <t>80180</t>
  </si>
  <si>
    <t>Nokngam</t>
  </si>
  <si>
    <t>นกงาม</t>
  </si>
  <si>
    <t>3770600731713</t>
  </si>
  <si>
    <t>084-541-5179</t>
  </si>
  <si>
    <t>80185</t>
  </si>
  <si>
    <t>Fuangfah</t>
  </si>
  <si>
    <t>Nasamdaeng</t>
  </si>
  <si>
    <t>เฟื่องฟ้า</t>
  </si>
  <si>
    <t>นาสำแดง</t>
  </si>
  <si>
    <t>1419900142742</t>
  </si>
  <si>
    <t>080-079-0672</t>
  </si>
  <si>
    <t>fuangfah@mfec.co.th</t>
  </si>
  <si>
    <t>80188</t>
  </si>
  <si>
    <t>Sithichai</t>
  </si>
  <si>
    <t>Suwanakorn</t>
  </si>
  <si>
    <t>สุวรรณกรณ์</t>
  </si>
  <si>
    <t>3600200284711</t>
  </si>
  <si>
    <t>082-956-4296</t>
  </si>
  <si>
    <t>sithichai@mfec.co.th</t>
  </si>
  <si>
    <t>80189</t>
  </si>
  <si>
    <t>Tatree</t>
  </si>
  <si>
    <t>Muangpui</t>
  </si>
  <si>
    <t>ธาตรี</t>
  </si>
  <si>
    <t>เมืองผุย</t>
  </si>
  <si>
    <t>3400700140787</t>
  </si>
  <si>
    <t>086-779-3600</t>
  </si>
  <si>
    <t>tatree@mfec.co.th</t>
  </si>
  <si>
    <t>80190</t>
  </si>
  <si>
    <t>Banluerit</t>
  </si>
  <si>
    <t>Luechai</t>
  </si>
  <si>
    <t>บรรลือฤทธิ์</t>
  </si>
  <si>
    <t>ลือชัย</t>
  </si>
  <si>
    <t>1570400003281</t>
  </si>
  <si>
    <t>087-497-0487</t>
  </si>
  <si>
    <t>banluerit@mfec.co.th</t>
  </si>
  <si>
    <t>80192</t>
  </si>
  <si>
    <t>Athicha</t>
  </si>
  <si>
    <t>Amnuayphan</t>
  </si>
  <si>
    <t>อธิชา</t>
  </si>
  <si>
    <t>อำนวยพรรณ</t>
  </si>
  <si>
    <t>Assistant Configuration Manager</t>
  </si>
  <si>
    <t>3101800182329</t>
  </si>
  <si>
    <t>081-735-3098</t>
  </si>
  <si>
    <t>athicha@mfec.co.th</t>
  </si>
  <si>
    <t>80196</t>
  </si>
  <si>
    <t>Chalermraad</t>
  </si>
  <si>
    <t>Wattanasupapon</t>
  </si>
  <si>
    <t>เฉลิมรัตน์</t>
  </si>
  <si>
    <t>วัฒนาศุภผล</t>
  </si>
  <si>
    <t>3909800090301</t>
  </si>
  <si>
    <t>081-412-0044</t>
  </si>
  <si>
    <t>chalermraad@mfec.co.th</t>
  </si>
  <si>
    <t>80197</t>
  </si>
  <si>
    <t>dendej@mfec.co.th</t>
  </si>
  <si>
    <t>80203</t>
  </si>
  <si>
    <t>Krutngoen</t>
  </si>
  <si>
    <t>ครุฑเงิน</t>
  </si>
  <si>
    <t>1559900042089</t>
  </si>
  <si>
    <t>083-208-7228</t>
  </si>
  <si>
    <t>siwaporn_k@mfec.co.th</t>
  </si>
  <si>
    <t>80205</t>
  </si>
  <si>
    <t>Kanthajam</t>
  </si>
  <si>
    <t>กันทาแจ่ม</t>
  </si>
  <si>
    <t>คุณมงคล</t>
  </si>
  <si>
    <t>1509900225469</t>
  </si>
  <si>
    <t>080-128-1396</t>
  </si>
  <si>
    <t>80207</t>
  </si>
  <si>
    <t>Rathasithi</t>
  </si>
  <si>
    <t>Teeranitayaparp</t>
  </si>
  <si>
    <t>รัฐสิทธิ</t>
  </si>
  <si>
    <t>ธีรนิตยภาพ</t>
  </si>
  <si>
    <t>1100700846601</t>
  </si>
  <si>
    <t>086-911-1028</t>
  </si>
  <si>
    <t>rathasithi@mfec.co.th</t>
  </si>
  <si>
    <t>80208</t>
  </si>
  <si>
    <t>Mevisut</t>
  </si>
  <si>
    <t>Silapavilawan</t>
  </si>
  <si>
    <t>มีวิสุทธิ์</t>
  </si>
  <si>
    <t>ศิลปวิลาวัณย์</t>
  </si>
  <si>
    <t>1709900065818</t>
  </si>
  <si>
    <t>081-123-5572</t>
  </si>
  <si>
    <t>mevisut@mfec.co.th</t>
  </si>
  <si>
    <t>80213</t>
  </si>
  <si>
    <t>80214</t>
  </si>
  <si>
    <t>80216</t>
  </si>
  <si>
    <t>Wisan</t>
  </si>
  <si>
    <t>Keatbuayai</t>
  </si>
  <si>
    <t>วิสันต์</t>
  </si>
  <si>
    <t>เกียรติบัวใหญ่</t>
  </si>
  <si>
    <t>3469900089988</t>
  </si>
  <si>
    <t>084-342-8118</t>
  </si>
  <si>
    <t>wisan@mfec.co.th</t>
  </si>
  <si>
    <t>80217</t>
  </si>
  <si>
    <t>Apirasak</t>
  </si>
  <si>
    <t>Sudtasay</t>
  </si>
  <si>
    <t>อภิระศักดิ์</t>
  </si>
  <si>
    <t>สุดตาซ้าย</t>
  </si>
  <si>
    <t>5311090010921</t>
  </si>
  <si>
    <t>086-537-3044</t>
  </si>
  <si>
    <t>apirasak@mfec.co.th</t>
  </si>
  <si>
    <t>80218</t>
  </si>
  <si>
    <t>Chaiboonrueang</t>
  </si>
  <si>
    <t>ชัยบุญเรือง</t>
  </si>
  <si>
    <t>1509900012791</t>
  </si>
  <si>
    <t>086-671-9237</t>
  </si>
  <si>
    <t>suphakrit@mfec.co.th</t>
  </si>
  <si>
    <t>80221</t>
  </si>
  <si>
    <t>Kongpisal</t>
  </si>
  <si>
    <t>ก้องไพศาล</t>
  </si>
  <si>
    <t>3100100373660</t>
  </si>
  <si>
    <t>081-374-1097</t>
  </si>
  <si>
    <t>patcharee@mfec.co.th</t>
  </si>
  <si>
    <t>80223</t>
  </si>
  <si>
    <t>Pakawat</t>
  </si>
  <si>
    <t>Chaiyanam</t>
  </si>
  <si>
    <t>ไชยนาม</t>
  </si>
  <si>
    <t>1509900452023</t>
  </si>
  <si>
    <t>081-033-9426</t>
  </si>
  <si>
    <t>pakawat@mfec.co.th</t>
  </si>
  <si>
    <t>80241</t>
  </si>
  <si>
    <t>Narumon</t>
  </si>
  <si>
    <t>Likitdamrongchai</t>
  </si>
  <si>
    <t>ลิขิตดำรงชัย</t>
  </si>
  <si>
    <t>คุณปาหนัน</t>
  </si>
  <si>
    <t>Database Administrator Trainee</t>
  </si>
  <si>
    <t>1509900648068</t>
  </si>
  <si>
    <t>082-992-4884</t>
  </si>
  <si>
    <t>narumon@mfec.co.th</t>
  </si>
  <si>
    <t>80242</t>
  </si>
  <si>
    <t>Pradmuang</t>
  </si>
  <si>
    <t>พรัดเมือง</t>
  </si>
  <si>
    <t>1269900065197</t>
  </si>
  <si>
    <t>086-976-3186</t>
  </si>
  <si>
    <t>anchalee@mfec.co.th</t>
  </si>
  <si>
    <t>80247</t>
  </si>
  <si>
    <t>Phoowakheereewiwat</t>
  </si>
  <si>
    <t>ภูวคีรีวิวัฒน์</t>
  </si>
  <si>
    <t>1102001111816</t>
  </si>
  <si>
    <t>085-975-5515</t>
  </si>
  <si>
    <t>jirawat@mfec.co.th</t>
  </si>
  <si>
    <t>80249</t>
  </si>
  <si>
    <t>Thunsiree</t>
  </si>
  <si>
    <t>Pratoomtummahgorn</t>
  </si>
  <si>
    <t>ธัญสิรี</t>
  </si>
  <si>
    <t>ประทุมธรรมากร</t>
  </si>
  <si>
    <t>1100700916897</t>
  </si>
  <si>
    <t>089-891-2696</t>
  </si>
  <si>
    <t>thunsiree@mfec.co.th</t>
  </si>
  <si>
    <t>80255</t>
  </si>
  <si>
    <t>Lertjarupong</t>
  </si>
  <si>
    <t>เลิศจารุพงศ์</t>
  </si>
  <si>
    <t>Oracle ERP Support</t>
  </si>
  <si>
    <t>1100800068235</t>
  </si>
  <si>
    <t>089-990-2880</t>
  </si>
  <si>
    <t>boonlert@mfec.co.th</t>
  </si>
  <si>
    <t>80258</t>
  </si>
  <si>
    <t>Sathaporn</t>
  </si>
  <si>
    <t>Puangsaad</t>
  </si>
  <si>
    <t>พวงสอาด</t>
  </si>
  <si>
    <t>3610200100849</t>
  </si>
  <si>
    <t>080-222-3116</t>
  </si>
  <si>
    <t>sathaporn@mfec.co.th</t>
  </si>
  <si>
    <t>80259</t>
  </si>
  <si>
    <t>Tanyakan</t>
  </si>
  <si>
    <t>Kantatum</t>
  </si>
  <si>
    <t>ธันยกานต์</t>
  </si>
  <si>
    <t>กันทะถ้ำ</t>
  </si>
  <si>
    <t>คุณมิกกี้</t>
  </si>
  <si>
    <t>1509900613809</t>
  </si>
  <si>
    <t>083-515-8221</t>
  </si>
  <si>
    <t>tanyakan@mfec.co.th</t>
  </si>
  <si>
    <t>80260</t>
  </si>
  <si>
    <t>Loungyo</t>
  </si>
  <si>
    <t>อนุพงศ์</t>
  </si>
  <si>
    <t>หลวงโย</t>
  </si>
  <si>
    <t>1579900156432</t>
  </si>
  <si>
    <t>082-615-2316</t>
  </si>
  <si>
    <t>anupong_l@mfec.co.th</t>
  </si>
  <si>
    <t>80261</t>
  </si>
  <si>
    <t>Phurin</t>
  </si>
  <si>
    <t>Pedcharatn</t>
  </si>
  <si>
    <t>ภูริญ</t>
  </si>
  <si>
    <t>1419900045674</t>
  </si>
  <si>
    <t>083-419-0069</t>
  </si>
  <si>
    <t>phurin@mfec.co.th</t>
  </si>
  <si>
    <t>80262</t>
  </si>
  <si>
    <t>Adun</t>
  </si>
  <si>
    <t>Tepikan</t>
  </si>
  <si>
    <t>อดุลย์</t>
  </si>
  <si>
    <t>เทพิกัน</t>
  </si>
  <si>
    <t>คุณดุล</t>
  </si>
  <si>
    <t>3540600095649</t>
  </si>
  <si>
    <t>086-333-3599</t>
  </si>
  <si>
    <t>adun@mfec.co.th</t>
  </si>
  <si>
    <t>80263</t>
  </si>
  <si>
    <t>Ninitbunanan</t>
  </si>
  <si>
    <t>นิมิตบุญอนันต์</t>
  </si>
  <si>
    <t>3419900487088</t>
  </si>
  <si>
    <t>081-339-0563</t>
  </si>
  <si>
    <t>narongchai_n@mfec.co.th</t>
  </si>
  <si>
    <t>80266</t>
  </si>
  <si>
    <t>Arjkaew</t>
  </si>
  <si>
    <t>อาจแก้ว</t>
  </si>
  <si>
    <t>คุณเปี๊ยก</t>
  </si>
  <si>
    <t>AIX Administrator</t>
  </si>
  <si>
    <t>3420100127402</t>
  </si>
  <si>
    <t>082-584-4355</t>
  </si>
  <si>
    <t>arkom@mfec.co.th</t>
  </si>
  <si>
    <t>80268</t>
  </si>
  <si>
    <t>มีอ้น</t>
  </si>
  <si>
    <t>Assistant Officer</t>
  </si>
  <si>
    <t>1100600035104</t>
  </si>
  <si>
    <t>085-912-3663</t>
  </si>
  <si>
    <t>sukanya_m@mfec.co.th</t>
  </si>
  <si>
    <t>80271</t>
  </si>
  <si>
    <t>Ruedee</t>
  </si>
  <si>
    <t>Niswong</t>
  </si>
  <si>
    <t>ฤดี</t>
  </si>
  <si>
    <t>นิสวงค์</t>
  </si>
  <si>
    <t>1103700006184</t>
  </si>
  <si>
    <t>083-543-0938</t>
  </si>
  <si>
    <t>ruedee_n@mfec.co.th</t>
  </si>
  <si>
    <t>80273</t>
  </si>
  <si>
    <t>Phupengjai</t>
  </si>
  <si>
    <t>ภูเพ็งใจ</t>
  </si>
  <si>
    <t>1460700114895</t>
  </si>
  <si>
    <t>086-224-1767</t>
  </si>
  <si>
    <t>anan@mfec.co.th</t>
  </si>
  <si>
    <t>80274</t>
  </si>
  <si>
    <t>Peamsak</t>
  </si>
  <si>
    <t>Thungjai</t>
  </si>
  <si>
    <t>ตั้งใจ</t>
  </si>
  <si>
    <t>คุณดุ๊ก</t>
  </si>
  <si>
    <t>1509900602874</t>
  </si>
  <si>
    <t>086-913-6514</t>
  </si>
  <si>
    <t>peamsak@mfec.co.th</t>
  </si>
  <si>
    <t>80275</t>
  </si>
  <si>
    <t>Pattara</t>
  </si>
  <si>
    <t>Kittisrisawai</t>
  </si>
  <si>
    <t>ภัทระ</t>
  </si>
  <si>
    <t>กิตติศรีไสว</t>
  </si>
  <si>
    <t>1849900088680</t>
  </si>
  <si>
    <t>084-503-6357</t>
  </si>
  <si>
    <t>pattara@mfec.co.th</t>
  </si>
  <si>
    <t>80276</t>
  </si>
  <si>
    <t>Kroekpong</t>
  </si>
  <si>
    <t>Sakulchai</t>
  </si>
  <si>
    <t>เกริกพงค์</t>
  </si>
  <si>
    <t>สกุลไชย</t>
  </si>
  <si>
    <t>1509900744288</t>
  </si>
  <si>
    <t>085-668-6143</t>
  </si>
  <si>
    <t>kroekpong@mfec.co.th</t>
  </si>
  <si>
    <t>80277</t>
  </si>
  <si>
    <t>Rattarin</t>
  </si>
  <si>
    <t>Suwannarote</t>
  </si>
  <si>
    <t>รัฐรินทร์</t>
  </si>
  <si>
    <t>สุวรรณโรจน์</t>
  </si>
  <si>
    <t>3120101876690</t>
  </si>
  <si>
    <t>081-584-8848</t>
  </si>
  <si>
    <t>rattarin@mfec.co.th</t>
  </si>
  <si>
    <t>80278</t>
  </si>
  <si>
    <t>Adirekthunmakorn</t>
  </si>
  <si>
    <t>อดิเรกธรรมากร</t>
  </si>
  <si>
    <t>3101400229182</t>
  </si>
  <si>
    <t>082-551-1919</t>
  </si>
  <si>
    <t>80280</t>
  </si>
  <si>
    <t>Narich</t>
  </si>
  <si>
    <t>Chotphinitkul</t>
  </si>
  <si>
    <t>นริศน์</t>
  </si>
  <si>
    <t>โชติพินิจกุล</t>
  </si>
  <si>
    <t>คุณริศ</t>
  </si>
  <si>
    <t>IT Infrastructure Support</t>
  </si>
  <si>
    <t>8</t>
  </si>
  <si>
    <t>3100901167278</t>
  </si>
  <si>
    <t>088-624-9090</t>
  </si>
  <si>
    <t>narich@mfec.co.th</t>
  </si>
  <si>
    <t>80281</t>
  </si>
  <si>
    <t>Meesangium</t>
  </si>
  <si>
    <t>มีเสงี่ยม</t>
  </si>
  <si>
    <t>3102401172932</t>
  </si>
  <si>
    <t>081-629-4936</t>
  </si>
  <si>
    <t>jeerasak@mfec.co.th</t>
  </si>
  <si>
    <t>80286</t>
  </si>
  <si>
    <t>Wongsing</t>
  </si>
  <si>
    <t>วงสิงห์</t>
  </si>
  <si>
    <t>1349900227510</t>
  </si>
  <si>
    <t>086-868-7175</t>
  </si>
  <si>
    <t>sittichai_w@mfec.co.th</t>
  </si>
  <si>
    <t>80287</t>
  </si>
  <si>
    <t>Intasen</t>
  </si>
  <si>
    <t>ปิยวัฒน์</t>
  </si>
  <si>
    <t>อินทะเสน</t>
  </si>
  <si>
    <t>3310400948968</t>
  </si>
  <si>
    <t>083-738-0665</t>
  </si>
  <si>
    <t>piyawat@mfec.co.th</t>
  </si>
  <si>
    <t>80288</t>
  </si>
  <si>
    <t>Sarote</t>
  </si>
  <si>
    <t>Kamawitee</t>
  </si>
  <si>
    <t>กามะวิถี</t>
  </si>
  <si>
    <t>1550700011696</t>
  </si>
  <si>
    <t>087-703-1954</t>
  </si>
  <si>
    <t>sarote@mfec.co.th</t>
  </si>
  <si>
    <t>80291</t>
  </si>
  <si>
    <t>Atsadawut</t>
  </si>
  <si>
    <t>Suphap</t>
  </si>
  <si>
    <t>อัษฎาวุธ</t>
  </si>
  <si>
    <t>สุภาพ</t>
  </si>
  <si>
    <t>3710900072430</t>
  </si>
  <si>
    <t>087-823-5464</t>
  </si>
  <si>
    <t>atsadawut@mfec.co.th</t>
  </si>
  <si>
    <t>80292</t>
  </si>
  <si>
    <t>Wannuwat</t>
  </si>
  <si>
    <t>Pornnuam</t>
  </si>
  <si>
    <t>วัณณุวรรธน์</t>
  </si>
  <si>
    <t>พรนวม</t>
  </si>
  <si>
    <t>3640100080285</t>
  </si>
  <si>
    <t>086-214-0001</t>
  </si>
  <si>
    <t>wannuwat@mfec.co.th</t>
  </si>
  <si>
    <t>80294</t>
  </si>
  <si>
    <t>Boonrut</t>
  </si>
  <si>
    <t>สราวุธ</t>
  </si>
  <si>
    <t>บุญรัตน์</t>
  </si>
  <si>
    <t>1101401500088</t>
  </si>
  <si>
    <t>087-564-7181</t>
  </si>
  <si>
    <t>sarawut_b@mfec.co.th</t>
  </si>
  <si>
    <t>80298</t>
  </si>
  <si>
    <t>Phaisalwachakul</t>
  </si>
  <si>
    <t>ไพศาลเวชกุล</t>
  </si>
  <si>
    <t>คุณคิน</t>
  </si>
  <si>
    <t>3100201523187</t>
  </si>
  <si>
    <t>086-547-2909</t>
  </si>
  <si>
    <t>thanapong_p@mfec.co.th</t>
  </si>
  <si>
    <t>80301</t>
  </si>
  <si>
    <t>Jaraspong</t>
  </si>
  <si>
    <t>Techadech</t>
  </si>
  <si>
    <t>จรัสพงษ์</t>
  </si>
  <si>
    <t>เตชะเดช</t>
  </si>
  <si>
    <t>3760500233479</t>
  </si>
  <si>
    <t>086-063-8884</t>
  </si>
  <si>
    <t>jaraspong@mfec.co.th</t>
  </si>
  <si>
    <t>80303</t>
  </si>
  <si>
    <t>80304</t>
  </si>
  <si>
    <t>Suwarat</t>
  </si>
  <si>
    <t>Pimsuksakul</t>
  </si>
  <si>
    <t>สุวรัฐ</t>
  </si>
  <si>
    <t>พิมพ์สุขสกุล</t>
  </si>
  <si>
    <t>คุณเน็ก</t>
  </si>
  <si>
    <t>1410190006891</t>
  </si>
  <si>
    <t>086-245-4356</t>
  </si>
  <si>
    <t>suwarat@mfec.co.th</t>
  </si>
  <si>
    <t>80306</t>
  </si>
  <si>
    <t>Weeradej</t>
  </si>
  <si>
    <t>วีรเดช</t>
  </si>
  <si>
    <t>คุณเดช</t>
  </si>
  <si>
    <t>1190900033247</t>
  </si>
  <si>
    <t>089-9001258</t>
  </si>
  <si>
    <t>weeradej@mfec.co.th</t>
  </si>
  <si>
    <t>80307</t>
  </si>
  <si>
    <t>Supawut</t>
  </si>
  <si>
    <t>Samattajit</t>
  </si>
  <si>
    <t>ศุภวุฒิ</t>
  </si>
  <si>
    <t>สมรรถจิตต์</t>
  </si>
  <si>
    <t>1100500182024</t>
  </si>
  <si>
    <t>086-900-6621</t>
  </si>
  <si>
    <t>supawut@mfec.co.th</t>
  </si>
  <si>
    <t>80311</t>
  </si>
  <si>
    <t>Wattanawaitoonchai</t>
  </si>
  <si>
    <t>สุกิติ์</t>
  </si>
  <si>
    <t>วัฒนไวฑูรย์ชัย</t>
  </si>
  <si>
    <t>Business Intelligence Consultant</t>
  </si>
  <si>
    <t>PS-ANA</t>
  </si>
  <si>
    <t>3100501452269</t>
  </si>
  <si>
    <t>085-911-0021</t>
  </si>
  <si>
    <t>sukit_w@mfec.co.th</t>
  </si>
  <si>
    <t>80312</t>
  </si>
  <si>
    <t>Pimparat</t>
  </si>
  <si>
    <t>Panchatree</t>
  </si>
  <si>
    <t>พิมพรัตน์</t>
  </si>
  <si>
    <t>พันธุ์ชาตรี</t>
  </si>
  <si>
    <t>3739900286331</t>
  </si>
  <si>
    <t>083-606-8866</t>
  </si>
  <si>
    <t>pimparat@mfec.co.th</t>
  </si>
  <si>
    <t>80313</t>
  </si>
  <si>
    <t>Chenwat</t>
  </si>
  <si>
    <t>Ariyamethanan</t>
  </si>
  <si>
    <t>เจนวัฒน์</t>
  </si>
  <si>
    <t>อริยเมธานันต์</t>
  </si>
  <si>
    <t>3800400906381</t>
  </si>
  <si>
    <t>081-615-4310</t>
  </si>
  <si>
    <t>chenwat@mfec.co.th</t>
  </si>
  <si>
    <t>80314</t>
  </si>
  <si>
    <t>Tepparit</t>
  </si>
  <si>
    <t>Tantisattayakun</t>
  </si>
  <si>
    <t>เทพฤทธิ์</t>
  </si>
  <si>
    <t>ตันติสัตยกุล</t>
  </si>
  <si>
    <t>Data Intelligence Manager</t>
  </si>
  <si>
    <t>3229900006529</t>
  </si>
  <si>
    <t>081-644-0130</t>
  </si>
  <si>
    <t>tepparit@mfec.co.th</t>
  </si>
  <si>
    <t>80318</t>
  </si>
  <si>
    <t>Chawean</t>
  </si>
  <si>
    <t>เฉวียน</t>
  </si>
  <si>
    <t>คุณเหวียน</t>
  </si>
  <si>
    <t>3411201036365</t>
  </si>
  <si>
    <t>090-007-4023</t>
  </si>
  <si>
    <t>chawean@mfec.co.th</t>
  </si>
  <si>
    <t>80320</t>
  </si>
  <si>
    <t>Tangtong</t>
  </si>
  <si>
    <t>แต่งตั้ง</t>
  </si>
  <si>
    <t>คุณแอด</t>
  </si>
  <si>
    <t>1101200017690</t>
  </si>
  <si>
    <t>081-726-6476</t>
  </si>
  <si>
    <t>ekkachai_t@mfec.co.th</t>
  </si>
  <si>
    <t>80321</t>
  </si>
  <si>
    <t>Vatee</t>
  </si>
  <si>
    <t>Vivattanaganit</t>
  </si>
  <si>
    <t>วาที</t>
  </si>
  <si>
    <t>วิวัฒนากนิฎฐ</t>
  </si>
  <si>
    <t>3100905605636</t>
  </si>
  <si>
    <t>089-139-9899</t>
  </si>
  <si>
    <t>vatee@mfec.co.th</t>
  </si>
  <si>
    <t>80325</t>
  </si>
  <si>
    <t>Feifei</t>
  </si>
  <si>
    <t>Wang</t>
  </si>
  <si>
    <t>เฟยเฟย</t>
  </si>
  <si>
    <t>หวาง</t>
  </si>
  <si>
    <t>คุณเฟยเฟย</t>
  </si>
  <si>
    <t>G46520955</t>
  </si>
  <si>
    <t>089-057-8455</t>
  </si>
  <si>
    <t>feifei@mfec.co.th</t>
  </si>
  <si>
    <t>80334</t>
  </si>
  <si>
    <t>วงษ์สวรรค์</t>
  </si>
  <si>
    <t>Solaris Admin</t>
  </si>
  <si>
    <t>3659900640798</t>
  </si>
  <si>
    <t>089-638-7400</t>
  </si>
  <si>
    <t>80335</t>
  </si>
  <si>
    <t>Subpasit</t>
  </si>
  <si>
    <t>Charoenpanich</t>
  </si>
  <si>
    <t>Security Admin</t>
  </si>
  <si>
    <t>3100904008367</t>
  </si>
  <si>
    <t>081-904-4911</t>
  </si>
  <si>
    <t>subpasit@mfec.co.th</t>
  </si>
  <si>
    <t>80338</t>
  </si>
  <si>
    <t>Ekkawit</t>
  </si>
  <si>
    <t>Arj-uea</t>
  </si>
  <si>
    <t>เอกวิทย์</t>
  </si>
  <si>
    <t>อาจเอื้อ</t>
  </si>
  <si>
    <t>1579900075688</t>
  </si>
  <si>
    <t>084-645-8119</t>
  </si>
  <si>
    <t>ekkawit@mfec.co.th</t>
  </si>
  <si>
    <t>80339</t>
  </si>
  <si>
    <t>80342</t>
  </si>
  <si>
    <t>Witchawoot</t>
  </si>
  <si>
    <t>Hanwattanasakun</t>
  </si>
  <si>
    <t>วิชญ์วุฒิ</t>
  </si>
  <si>
    <t>หาญวัฒนสกุล</t>
  </si>
  <si>
    <t>คุณโนส</t>
  </si>
  <si>
    <t>3639800016235</t>
  </si>
  <si>
    <t>081-646-3167</t>
  </si>
  <si>
    <t>witchawoot@mfec.co.th</t>
  </si>
  <si>
    <t>80351</t>
  </si>
  <si>
    <t>Patthapong</t>
  </si>
  <si>
    <t>Thongzui</t>
  </si>
  <si>
    <t>ปัฐพงษ์</t>
  </si>
  <si>
    <t>ทองซุ้ย</t>
  </si>
  <si>
    <t>1770200036442</t>
  </si>
  <si>
    <t>081-705-1650</t>
  </si>
  <si>
    <t>patthapong@mfec.co.th</t>
  </si>
  <si>
    <t>80353</t>
  </si>
  <si>
    <t>Sutheephong</t>
  </si>
  <si>
    <t>Thanoo</t>
  </si>
  <si>
    <t>สุธีพงศ์</t>
  </si>
  <si>
    <t>ธะนู</t>
  </si>
  <si>
    <t>Network Managed Services</t>
  </si>
  <si>
    <t>1560100030606</t>
  </si>
  <si>
    <t>083-239-6080</t>
  </si>
  <si>
    <t>sutheephong@mfec.co.th</t>
  </si>
  <si>
    <t>80357</t>
  </si>
  <si>
    <t>Kukiat</t>
  </si>
  <si>
    <t>Laohapanich</t>
  </si>
  <si>
    <t>กู้เกียรติ</t>
  </si>
  <si>
    <t>เลาหะพานิช</t>
  </si>
  <si>
    <t>3100500992227</t>
  </si>
  <si>
    <t>081-903-1235</t>
  </si>
  <si>
    <t>kukiat@mfec.co.th</t>
  </si>
  <si>
    <t>80360</t>
  </si>
  <si>
    <t>Sutee</t>
  </si>
  <si>
    <t>Sukhochaiyakit</t>
  </si>
  <si>
    <t>สุธี</t>
  </si>
  <si>
    <t>สุโขชัยยะกิจ</t>
  </si>
  <si>
    <t>1101401665630</t>
  </si>
  <si>
    <t>081-016-1872</t>
  </si>
  <si>
    <t>sutee@mfec.co.th</t>
  </si>
  <si>
    <t>80362</t>
  </si>
  <si>
    <t>Thumrong</t>
  </si>
  <si>
    <t>Nopparat</t>
  </si>
  <si>
    <t>ธรรมรงค์</t>
  </si>
  <si>
    <t>นพรัตน์</t>
  </si>
  <si>
    <t>3201000013939</t>
  </si>
  <si>
    <t>080-134-5225</t>
  </si>
  <si>
    <t>thumrong@mfec.co.th</t>
  </si>
  <si>
    <t>80368</t>
  </si>
  <si>
    <t>Thewa</t>
  </si>
  <si>
    <t>Kaewsakdasiri</t>
  </si>
  <si>
    <t>เทวา</t>
  </si>
  <si>
    <t>แก้วศักดาศิริ</t>
  </si>
  <si>
    <t>3101401321473</t>
  </si>
  <si>
    <t>081-815-4377</t>
  </si>
  <si>
    <t>thewa@mfec.co.th</t>
  </si>
  <si>
    <t>80369</t>
  </si>
  <si>
    <t>Tanitchodnuntasiri</t>
  </si>
  <si>
    <t>ธิติวัฒน์</t>
  </si>
  <si>
    <t>ธนิตโชตินันทสิริ</t>
  </si>
  <si>
    <t>คุณโต๊ด</t>
  </si>
  <si>
    <t>1100400110323</t>
  </si>
  <si>
    <t>086-666-8900</t>
  </si>
  <si>
    <t>thitiwat@mfec.co.th</t>
  </si>
  <si>
    <t>80370</t>
  </si>
  <si>
    <t>Ekanant</t>
  </si>
  <si>
    <t>Sachdev</t>
  </si>
  <si>
    <t>เอกอนันต์</t>
  </si>
  <si>
    <t>สัจเดว์</t>
  </si>
  <si>
    <t>1909800332944</t>
  </si>
  <si>
    <t>080-059-5059</t>
  </si>
  <si>
    <t>ekanant@mfec.co.th</t>
  </si>
  <si>
    <t>80371</t>
  </si>
  <si>
    <t>Taechasit</t>
  </si>
  <si>
    <t>Knitsornmongkol</t>
  </si>
  <si>
    <t>คณิสสรมงคล</t>
  </si>
  <si>
    <t>1100800456294</t>
  </si>
  <si>
    <t>081-402-0841</t>
  </si>
  <si>
    <t>taechasit@mfec.co.th</t>
  </si>
  <si>
    <t>80372</t>
  </si>
  <si>
    <t>Chalermsripinyorach</t>
  </si>
  <si>
    <t>เฉลิมศรีภิญโญรัช</t>
  </si>
  <si>
    <t>1102001178228</t>
  </si>
  <si>
    <t>087-696-1451</t>
  </si>
  <si>
    <t>80373</t>
  </si>
  <si>
    <t>Suchanya</t>
  </si>
  <si>
    <t>สุชัญญา</t>
  </si>
  <si>
    <t>1103700203001</t>
  </si>
  <si>
    <t>085-992-6599</t>
  </si>
  <si>
    <t>suchanya@mfec.co.th</t>
  </si>
  <si>
    <t>80374</t>
  </si>
  <si>
    <t>Worawan</t>
  </si>
  <si>
    <t>Worawong</t>
  </si>
  <si>
    <t>วรวงษ์</t>
  </si>
  <si>
    <t>1749900189436</t>
  </si>
  <si>
    <t>085-173-1442</t>
  </si>
  <si>
    <t>worawan@mfec.co.th</t>
  </si>
  <si>
    <t>80378</t>
  </si>
  <si>
    <t>Nutjanya</t>
  </si>
  <si>
    <t>Sukbumrungsil</t>
  </si>
  <si>
    <t>ณัฐจรรยา</t>
  </si>
  <si>
    <t>สุขบำรุงศิลป์</t>
  </si>
  <si>
    <t>คุณผักกาด</t>
  </si>
  <si>
    <t>1219900221661</t>
  </si>
  <si>
    <t>087-567-3701</t>
  </si>
  <si>
    <t>nutjanya@mfec.co.th</t>
  </si>
  <si>
    <t>80379</t>
  </si>
  <si>
    <t>Benjamas</t>
  </si>
  <si>
    <t>Supabunnapong</t>
  </si>
  <si>
    <t>ศุภบรรณพงษ์</t>
  </si>
  <si>
    <t>คุณเชอร์รี่</t>
  </si>
  <si>
    <t>Sales Business Enterprise</t>
  </si>
  <si>
    <t>1100800169970</t>
  </si>
  <si>
    <t>089-244-3541</t>
  </si>
  <si>
    <t>benjamas@mfec.co.th</t>
  </si>
  <si>
    <t>80384</t>
  </si>
  <si>
    <t>Sapphanyu</t>
  </si>
  <si>
    <t>Srisunont</t>
  </si>
  <si>
    <t>สัพพัญญู</t>
  </si>
  <si>
    <t>ศรีสุนนท์</t>
  </si>
  <si>
    <t>คุณแซ้งค์</t>
  </si>
  <si>
    <t>Customer Service Officer</t>
  </si>
  <si>
    <t>3320700410696</t>
  </si>
  <si>
    <t>089-624-6430</t>
  </si>
  <si>
    <t>sapphanyu@mfec.co.th</t>
  </si>
  <si>
    <t>80389</t>
  </si>
  <si>
    <t>Thamrugsa</t>
  </si>
  <si>
    <t>ธรรมรักษา</t>
  </si>
  <si>
    <t>3101202493398</t>
  </si>
  <si>
    <t>085-484-7434</t>
  </si>
  <si>
    <t>bundit@mfec.co.th</t>
  </si>
  <si>
    <t>80390</t>
  </si>
  <si>
    <t>Haruthai</t>
  </si>
  <si>
    <t>Tosakul</t>
  </si>
  <si>
    <t>หฤทัย</t>
  </si>
  <si>
    <t>โตสกุล</t>
  </si>
  <si>
    <t>3100903029247</t>
  </si>
  <si>
    <t>089-453-5918</t>
  </si>
  <si>
    <t>haruthai@mfec.co.th</t>
  </si>
  <si>
    <t>80402</t>
  </si>
  <si>
    <t>Chaiwirat</t>
  </si>
  <si>
    <t>Thammawutikul</t>
  </si>
  <si>
    <t>ชัยวิรัตน์</t>
  </si>
  <si>
    <t>ธรรมาวุฒิกุล</t>
  </si>
  <si>
    <t>คุณแท๊ป</t>
  </si>
  <si>
    <t>1309900389862</t>
  </si>
  <si>
    <t>083-068-9407</t>
  </si>
  <si>
    <t>chaiwirat@mfec.co.th</t>
  </si>
  <si>
    <t>80408</t>
  </si>
  <si>
    <t>Inprom</t>
  </si>
  <si>
    <t>อินพรหม</t>
  </si>
  <si>
    <t>คุณคร</t>
  </si>
  <si>
    <t>3639900065963</t>
  </si>
  <si>
    <t>081-700-0184</t>
  </si>
  <si>
    <t>80410</t>
  </si>
  <si>
    <t>Chawalit</t>
  </si>
  <si>
    <t>Makramthong</t>
  </si>
  <si>
    <t>มะกล่ำทอง</t>
  </si>
  <si>
    <t>1120600026300</t>
  </si>
  <si>
    <t>081-144-2082</t>
  </si>
  <si>
    <t>chawalit@mfec.co.th</t>
  </si>
  <si>
    <t>80411</t>
  </si>
  <si>
    <t>Inthasorn</t>
  </si>
  <si>
    <t>อินทศร</t>
  </si>
  <si>
    <t>1100200289362</t>
  </si>
  <si>
    <t>081-701-6201</t>
  </si>
  <si>
    <t>surachat@mfec.co.th</t>
  </si>
  <si>
    <t>80505</t>
  </si>
  <si>
    <t>Punchalee</t>
  </si>
  <si>
    <t>Charler</t>
  </si>
  <si>
    <t>ปัญชลี</t>
  </si>
  <si>
    <t>น้ำ</t>
  </si>
  <si>
    <t>1111111111111</t>
  </si>
  <si>
    <t>0877777777</t>
  </si>
  <si>
    <t>GOCO1</t>
  </si>
  <si>
    <t>Kamolchat</t>
  </si>
  <si>
    <t>Pariyakorn</t>
  </si>
  <si>
    <t>กมลชาติ</t>
  </si>
  <si>
    <t>ปาริยกร</t>
  </si>
  <si>
    <t>3229900138638</t>
  </si>
  <si>
    <t>kamolchat@mfec.co.th</t>
  </si>
  <si>
    <t>GOCO10</t>
  </si>
  <si>
    <t>Juttupron</t>
  </si>
  <si>
    <t>จัตุพร</t>
  </si>
  <si>
    <t>3710600608938</t>
  </si>
  <si>
    <t>087-717-8943</t>
  </si>
  <si>
    <t>GOCO11</t>
  </si>
  <si>
    <t>Natthaphol</t>
  </si>
  <si>
    <t>Mokedara</t>
  </si>
  <si>
    <t>มกร์ดารา</t>
  </si>
  <si>
    <t>3102300119033</t>
  </si>
  <si>
    <t>089-440-6535</t>
  </si>
  <si>
    <t>natthaphol@mfec.co.th</t>
  </si>
  <si>
    <t>GOCO12</t>
  </si>
  <si>
    <t>1560100086041</t>
  </si>
  <si>
    <t>081-029-2739</t>
  </si>
  <si>
    <t>patchara@mfec.co.th</t>
  </si>
  <si>
    <t>GOCO13</t>
  </si>
  <si>
    <t>Kesinee</t>
  </si>
  <si>
    <t>Khamin</t>
  </si>
  <si>
    <t>เกศิณี</t>
  </si>
  <si>
    <t>ขำอินทร์</t>
  </si>
  <si>
    <t>3190300459665</t>
  </si>
  <si>
    <t>081-448-7951</t>
  </si>
  <si>
    <t>kesinee@mfec.co.th</t>
  </si>
  <si>
    <t>GOCO2</t>
  </si>
  <si>
    <t>Sewikul</t>
  </si>
  <si>
    <t>เสวิกุล</t>
  </si>
  <si>
    <t>3460600004768</t>
  </si>
  <si>
    <t>kanlayanee_s@mfec.co.th</t>
  </si>
  <si>
    <t>GOCO3</t>
  </si>
  <si>
    <t>Paijit</t>
  </si>
  <si>
    <t>Sudpul</t>
  </si>
  <si>
    <t>ไพจิตร</t>
  </si>
  <si>
    <t>สุดพูล</t>
  </si>
  <si>
    <t>3160300647674</t>
  </si>
  <si>
    <t>081-811-2504</t>
  </si>
  <si>
    <t>paijit@mfec.co.th</t>
  </si>
  <si>
    <t>GOCO4</t>
  </si>
  <si>
    <t>Naphaphan</t>
  </si>
  <si>
    <t>Peerachua</t>
  </si>
  <si>
    <t>พีระเชื้อ</t>
  </si>
  <si>
    <t>3520101300786</t>
  </si>
  <si>
    <t>081-928-6825</t>
  </si>
  <si>
    <t>naphaphan@mfec.co.th</t>
  </si>
  <si>
    <t>GOCO5</t>
  </si>
  <si>
    <t>Vanida</t>
  </si>
  <si>
    <t>Anothai</t>
  </si>
  <si>
    <t>อะโนทัย</t>
  </si>
  <si>
    <t>คุณดาร์</t>
  </si>
  <si>
    <t>1520600009029</t>
  </si>
  <si>
    <t>082-223-2509</t>
  </si>
  <si>
    <t>vanida@mfec.co.th</t>
  </si>
  <si>
    <t>GOCO6</t>
  </si>
  <si>
    <t>Seprakhon</t>
  </si>
  <si>
    <t>เสประโคน</t>
  </si>
  <si>
    <t>3310400281378</t>
  </si>
  <si>
    <t>086-507-6042</t>
  </si>
  <si>
    <t>GOCO7</t>
  </si>
  <si>
    <t>Thussaniyom</t>
  </si>
  <si>
    <t>ไพบูรณ์</t>
  </si>
  <si>
    <t>ทัศนิยม</t>
  </si>
  <si>
    <t>3400400595509</t>
  </si>
  <si>
    <t>081-919-2967</t>
  </si>
  <si>
    <t>phaiboon@mfec.co.th</t>
  </si>
  <si>
    <t>GOCO8</t>
  </si>
  <si>
    <t>Srichai-in</t>
  </si>
  <si>
    <t>ศรีไชยอินทร์</t>
  </si>
  <si>
    <t>3560100495711</t>
  </si>
  <si>
    <t>087-672-2250</t>
  </si>
  <si>
    <t>orathai_s@mfec.co.th</t>
  </si>
  <si>
    <t>GOCO9</t>
  </si>
  <si>
    <t>Butsabakorn</t>
  </si>
  <si>
    <t>Wettayawaikoon</t>
  </si>
  <si>
    <t>บุษบากร</t>
  </si>
  <si>
    <t>เวทยไวกูณฐ์</t>
  </si>
  <si>
    <t>Professional Services and Product Development</t>
  </si>
  <si>
    <t>3310500248712</t>
  </si>
  <si>
    <t>089-061-3445</t>
  </si>
  <si>
    <t>butsabakorn@mfec.co.th</t>
  </si>
  <si>
    <t>Row Labels</t>
  </si>
  <si>
    <t>Count of Cost center</t>
  </si>
  <si>
    <t xml:space="preserve"> [MT03000] MTIS Services Delivery</t>
  </si>
  <si>
    <t xml:space="preserve"> [PS44000] Business Solution</t>
  </si>
  <si>
    <t xml:space="preserve"> [SL88000] Joint Professional Services (JP)</t>
  </si>
  <si>
    <t xml:space="preserve"> [SP07000] IT Operation Managed Services</t>
  </si>
  <si>
    <t xml:space="preserve"> [SP19000] Cloud Solution Services</t>
  </si>
  <si>
    <t xml:space="preserve"> [TE03000] Telecommunication Services</t>
  </si>
  <si>
    <t>[AF01000] Accounting</t>
  </si>
  <si>
    <t>[CS01000] Marketing Communications and Investor Relations</t>
  </si>
  <si>
    <t>[EX03000] Office of Secretary</t>
  </si>
  <si>
    <t>[MT02000] Sales and Marketing</t>
  </si>
  <si>
    <t>[MT03000] MTIS Services Delivery</t>
  </si>
  <si>
    <t>[PS44000] Business Solution</t>
  </si>
  <si>
    <t>[PS45000] Business Development</t>
  </si>
  <si>
    <t>[PS49000] Business Service Management (BSM)</t>
  </si>
  <si>
    <t>[PS50000] Solution Delivery (SD)</t>
  </si>
  <si>
    <t>[PS56000] Digital Creative</t>
  </si>
  <si>
    <t>[PS60000] Digital Information Services (DIS)</t>
  </si>
  <si>
    <t>[PS61000] Digital Platform and Management (DPM)</t>
  </si>
  <si>
    <t>[SL09000] Sales Banking Financial Service Industry (BFSI)</t>
  </si>
  <si>
    <t>[SL10000] Sales Government</t>
  </si>
  <si>
    <t>[SL13000] Sales Innovation</t>
  </si>
  <si>
    <t>[SL88000] Joint Professional Services (JP)</t>
  </si>
  <si>
    <t>[SP06000] Information Security</t>
  </si>
  <si>
    <t>[SP07000] IT Operation Managed Services</t>
  </si>
  <si>
    <t>[SP19000] Cloud Solution Services</t>
  </si>
  <si>
    <t>[SP19000] IT Solution Services</t>
  </si>
  <si>
    <t>[TB01000] Network</t>
  </si>
  <si>
    <t>[TE01000] Telecommunication Services</t>
  </si>
  <si>
    <t>[TE02000] Digital Data Intelligence</t>
  </si>
  <si>
    <t>[TE03000] Telecommunication Services</t>
  </si>
  <si>
    <t>[TF01000] People Excellence</t>
  </si>
  <si>
    <t>[TF02000] Venture Lab</t>
  </si>
  <si>
    <t>[TF03000] Transformation Office</t>
  </si>
  <si>
    <t>[TF04000] M-Lab</t>
  </si>
  <si>
    <t>[TF05000] Research &amp; Development</t>
  </si>
  <si>
    <t>[TF05000] Research and Development</t>
  </si>
  <si>
    <t>Grand Total</t>
  </si>
  <si>
    <t>Sum of Amount</t>
  </si>
  <si>
    <t>AF03000</t>
  </si>
  <si>
    <t>AF04000</t>
  </si>
  <si>
    <t>AF05000</t>
  </si>
  <si>
    <t>AF05010</t>
  </si>
  <si>
    <t>CS06000</t>
  </si>
  <si>
    <t>CS08000</t>
  </si>
  <si>
    <t>EX01000</t>
  </si>
  <si>
    <t>EX04000</t>
  </si>
  <si>
    <t>IA01000</t>
  </si>
  <si>
    <t>MT01000</t>
  </si>
  <si>
    <t>PS50020</t>
  </si>
  <si>
    <t>PS59000</t>
  </si>
  <si>
    <t>PS60022</t>
  </si>
  <si>
    <t>PS60024</t>
  </si>
  <si>
    <t>PS61020</t>
  </si>
  <si>
    <t>SL02000</t>
  </si>
  <si>
    <t>SL02010</t>
  </si>
  <si>
    <t>SL88041</t>
  </si>
  <si>
    <t>SL88050</t>
  </si>
  <si>
    <t>SL99000</t>
  </si>
  <si>
    <t>SP07010</t>
  </si>
  <si>
    <t>SP07031</t>
  </si>
  <si>
    <t>SP07032</t>
  </si>
  <si>
    <t>SP07033</t>
  </si>
  <si>
    <t>SP07034</t>
  </si>
  <si>
    <t>SP07035</t>
  </si>
  <si>
    <t>SP07037</t>
  </si>
  <si>
    <t>SP07038</t>
  </si>
  <si>
    <t>SP07050</t>
  </si>
  <si>
    <t>TB06010</t>
  </si>
  <si>
    <t>TE00000</t>
  </si>
  <si>
    <t>TE01010</t>
  </si>
  <si>
    <t>TE03040</t>
  </si>
  <si>
    <t>TF01010</t>
  </si>
  <si>
    <t>TF01060</t>
  </si>
  <si>
    <t>(blank)</t>
  </si>
  <si>
    <t xml:space="preserve">No </t>
  </si>
  <si>
    <t>Resignation Date</t>
  </si>
  <si>
    <t>Count of Department</t>
  </si>
  <si>
    <t>[AF00000] Corporate Finance Operation</t>
  </si>
  <si>
    <t>[AF03000] Financial &amp; Budget</t>
  </si>
  <si>
    <t>[AF04000] Purchase</t>
  </si>
  <si>
    <t>[AF05000] Warehouse</t>
  </si>
  <si>
    <t>[CS00000] Corporate Operation Management</t>
  </si>
  <si>
    <t>[CS06000] Quality Management</t>
  </si>
  <si>
    <t>[CS07000] Operations Support Center</t>
  </si>
  <si>
    <t>[DD00000] Digital Delivery</t>
  </si>
  <si>
    <t>[TB06000] Business Solution Consult</t>
  </si>
  <si>
    <t>[ES00000] Enterprise Solutions</t>
  </si>
  <si>
    <t>[EX00000] Executive</t>
  </si>
  <si>
    <t>[EX01000] Office of Executive</t>
  </si>
  <si>
    <t>[EX04000] Corporate Lawyer</t>
  </si>
  <si>
    <t>[IA00000] Internal Audit</t>
  </si>
  <si>
    <t>[IA01000] Internal Audit</t>
  </si>
  <si>
    <t>[MT00000] MTIS Business Unit</t>
  </si>
  <si>
    <t>[MT01000] Office of MTIS BU</t>
  </si>
  <si>
    <t>[SL00000] Sales</t>
  </si>
  <si>
    <t>[SL02000] Enterprise Business</t>
  </si>
  <si>
    <t>[SL99000] Sales Coordinate</t>
  </si>
  <si>
    <t>[SP00000] Hybrid Infrastructure Services</t>
  </si>
  <si>
    <t>[TE00000] Telco Business Unit</t>
  </si>
  <si>
    <t>[TF00000] Transformation</t>
  </si>
  <si>
    <t>ID</t>
  </si>
  <si>
    <t>Name</t>
  </si>
  <si>
    <t>Name Eng</t>
  </si>
  <si>
    <t>Nickname</t>
  </si>
  <si>
    <t>Nickname Eng</t>
  </si>
  <si>
    <t>E-mail</t>
  </si>
  <si>
    <t>Mobile</t>
  </si>
  <si>
    <t>Cost Center</t>
  </si>
  <si>
    <t>นายจาตุรนต์ อุตคำ</t>
  </si>
  <si>
    <t>Mr.Jaturon Autkum</t>
  </si>
  <si>
    <t>นางสาวธัญชนก วิริยประภาพร</t>
  </si>
  <si>
    <t>MissThunchanok Wiriyaprapaporn</t>
  </si>
  <si>
    <t>Yooyee</t>
  </si>
  <si>
    <t>นางสาวนวพร พานทอง</t>
  </si>
  <si>
    <t>MissNawaporn Panthong</t>
  </si>
  <si>
    <t>พาย</t>
  </si>
  <si>
    <t>Pie</t>
  </si>
  <si>
    <t>นายณัฐวัสส์ อยู่ดี</t>
  </si>
  <si>
    <t>Mr.Nuttawat Yoodee</t>
  </si>
  <si>
    <t>นางสาวศศิพร วัยพัฒน์</t>
  </si>
  <si>
    <t>MissSasiporn Waiyapat</t>
  </si>
  <si>
    <t>Toey</t>
  </si>
  <si>
    <t>นายกรวิชญ์ ช่างทุ่งใหญ่</t>
  </si>
  <si>
    <t>Mr.Korawich Changtoongyai</t>
  </si>
  <si>
    <t>win</t>
  </si>
  <si>
    <t>นายสมศักดิ์ จันทศร</t>
  </si>
  <si>
    <t>Mr.Somsak Chantasorn</t>
  </si>
  <si>
    <t>Big</t>
  </si>
  <si>
    <t>นายสิริวุฒิ พ่วงศิริ</t>
  </si>
  <si>
    <t>Mr.Siriwut Phuangsiri</t>
  </si>
  <si>
    <t>tae</t>
  </si>
  <si>
    <t>นางสาวเกศรินทร์ วิมุตตา</t>
  </si>
  <si>
    <t>MissKedsarin Wimutta</t>
  </si>
  <si>
    <t>ซามีมี่</t>
  </si>
  <si>
    <t>Zamemi</t>
  </si>
  <si>
    <t>นายภรศิษฐ กิระนันทวัฒน์</t>
  </si>
  <si>
    <t>Mr.Pornsit Kiranantawat</t>
  </si>
  <si>
    <t>Noom</t>
  </si>
  <si>
    <t>นายภรัณยู บุญเสาวภาคย์</t>
  </si>
  <si>
    <t>Mr.Paranyu Boonsaovapak</t>
  </si>
  <si>
    <t>ยู</t>
  </si>
  <si>
    <t>Yu</t>
  </si>
  <si>
    <t>นางสาวสุภาวดี สีแบน</t>
  </si>
  <si>
    <t>MissSuphawadee Seeban</t>
  </si>
  <si>
    <t>Tangmo</t>
  </si>
  <si>
    <t>นางสาวเยาวเรศ โลหะปิยะพรรณ</t>
  </si>
  <si>
    <t>MissYaowares Lohapiyaphan</t>
  </si>
  <si>
    <t>ต่าย</t>
  </si>
  <si>
    <t>Tai</t>
  </si>
  <si>
    <t>นางสาวศิริกัญญา แก้วพฤกษ์</t>
  </si>
  <si>
    <t>MissSirikanya Kaewprick</t>
  </si>
  <si>
    <t>มาร์ช</t>
  </si>
  <si>
    <t>MARCH</t>
  </si>
  <si>
    <t>นางสาวมัฌทวาสิณี โฆวัชรกุล</t>
  </si>
  <si>
    <t>MissMatthawasinee Kowatcharakul</t>
  </si>
  <si>
    <t>มายด์</t>
  </si>
  <si>
    <t>Mild</t>
  </si>
  <si>
    <t>นางสาวปาริชาติ พันชะโก</t>
  </si>
  <si>
    <t>MissParichat Panchago</t>
  </si>
  <si>
    <t>Party</t>
  </si>
  <si>
    <t>นายโยสุเกะ ฮานาโอกะ</t>
  </si>
  <si>
    <t>Mr.Yosuke Hanaoka</t>
  </si>
  <si>
    <t>นางสาววิสุดา รัตนัง</t>
  </si>
  <si>
    <t>MissWisuda Rattanang</t>
  </si>
  <si>
    <t>Yuy</t>
  </si>
  <si>
    <t>นางสาวณัฐธิดา ศรีสงวน</t>
  </si>
  <si>
    <t>MissNatthida Srisanguen</t>
  </si>
  <si>
    <t>แก้ม</t>
  </si>
  <si>
    <t>Kam</t>
  </si>
  <si>
    <t>นายจักรกฤษณ์ ตระการไทย</t>
  </si>
  <si>
    <t>Mr.Jakkrit Trakarnthai</t>
  </si>
  <si>
    <t>อาร์ต</t>
  </si>
  <si>
    <t>Art</t>
  </si>
  <si>
    <t>TE01030</t>
  </si>
  <si>
    <t>นางสาวปูชิตา เลิศธรรมจินดา</t>
  </si>
  <si>
    <t>MissPoochita Lerthummajinda</t>
  </si>
  <si>
    <t>ปู</t>
  </si>
  <si>
    <t>Poo</t>
  </si>
  <si>
    <t>นายทรรศนัย เอี่ยมสอาด</t>
  </si>
  <si>
    <t>Mr.Tasanai Eamsa-ard</t>
  </si>
  <si>
    <t>Tas</t>
  </si>
  <si>
    <t>นางสาวณัฐณิชา ชื่นมะนา</t>
  </si>
  <si>
    <t>MissNatnicha Chummana</t>
  </si>
  <si>
    <t>Numfon</t>
  </si>
  <si>
    <t>นายศุภเกียรติ เกียรติกันยา</t>
  </si>
  <si>
    <t>Mr.Suphakiat Kiatkunya</t>
  </si>
  <si>
    <t>โจ้</t>
  </si>
  <si>
    <t>Joe</t>
  </si>
  <si>
    <t>นางสาวเบญจรงค์ เรืองศิลป์</t>
  </si>
  <si>
    <t>MissBenjarong Ruaengsil</t>
  </si>
  <si>
    <t>fon</t>
  </si>
  <si>
    <t>นางสาวจิณณพัต หนูทองแก้ว</t>
  </si>
  <si>
    <t>MissJinnapat Noothongkaew</t>
  </si>
  <si>
    <t>kook</t>
  </si>
  <si>
    <t>นางสาวฐิติมา ยอดสวัสดิ์</t>
  </si>
  <si>
    <t>MissThitima Yodsawat</t>
  </si>
  <si>
    <t>OR</t>
  </si>
  <si>
    <t>นางสาวศศิวรรณ สามัคคี</t>
  </si>
  <si>
    <t>MissSasiwan Samakkee</t>
  </si>
  <si>
    <t>Fang</t>
  </si>
  <si>
    <t>นางสาวสุภาพร สุนิติภานนท์</t>
  </si>
  <si>
    <t>MissSupaporn Sunitipanon</t>
  </si>
  <si>
    <t>Fern</t>
  </si>
  <si>
    <t>นางสาวเสาวนีย์ ศาตศิลป์</t>
  </si>
  <si>
    <t>MissSaowanee Sadsin</t>
  </si>
  <si>
    <t>Ly</t>
  </si>
  <si>
    <t>นางสาวสิรภัทร จงศรีวัฒนพร</t>
  </si>
  <si>
    <t>MissSirapat Jongsriwattanaporn</t>
  </si>
  <si>
    <t>Bo</t>
  </si>
  <si>
    <t>นางสาวกมลทิพย์ ธิติมูล</t>
  </si>
  <si>
    <t>MissKamontip Thitimol</t>
  </si>
  <si>
    <t>Gift</t>
  </si>
  <si>
    <t>นางสาวสุภัควดี วิชชากรกุล</t>
  </si>
  <si>
    <t>MissSuphakwadee Wichchakornkul</t>
  </si>
  <si>
    <t>Fond</t>
  </si>
  <si>
    <t>นายธราสุต์ คูณหาร</t>
  </si>
  <si>
    <t>Mr.Tharasu Koonharn</t>
  </si>
  <si>
    <t>Lock</t>
  </si>
  <si>
    <t>นายสมชาย ชาวดอนคูณ</t>
  </si>
  <si>
    <t>Mr.Somchai Chawdonkoon</t>
  </si>
  <si>
    <t>Apro</t>
  </si>
  <si>
    <t>นางสาวธิดามาศ เงียบประโคน</t>
  </si>
  <si>
    <t>MissThidamas Ngiabprakhon</t>
  </si>
  <si>
    <t>Kat</t>
  </si>
  <si>
    <t>นายกรกช กระอาจ</t>
  </si>
  <si>
    <t>Mr.Goragod Graart</t>
  </si>
  <si>
    <t>Nont</t>
  </si>
  <si>
    <t>นายดนุพล ติลา</t>
  </si>
  <si>
    <t>Mr.Danupol Tila</t>
  </si>
  <si>
    <t>Bas</t>
  </si>
  <si>
    <t>นายธัชสุพล ชูรัตน์</t>
  </si>
  <si>
    <t>Mr.Touchsupon Choorat</t>
  </si>
  <si>
    <t>Touch</t>
  </si>
  <si>
    <t>นายพิทยา มุขดี</t>
  </si>
  <si>
    <t>Mr.Pittaya Mookdee</t>
  </si>
  <si>
    <t>P</t>
  </si>
  <si>
    <t>นายปภัสพงศ์ จิรโรจน์อังกูร</t>
  </si>
  <si>
    <t>Mr.Papatsapong Jiraroj-ungkun</t>
  </si>
  <si>
    <t>Imron</t>
  </si>
  <si>
    <t>นายธีรภัฎ คำปู่</t>
  </si>
  <si>
    <t>Mr.Theeraphat Khumpoo</t>
  </si>
  <si>
    <t>Note</t>
  </si>
  <si>
    <t>นายรัตนชาติ จำเนียรกาล</t>
  </si>
  <si>
    <t>Mr.Rattanachart Jamnienkan</t>
  </si>
  <si>
    <t>นางสาวยลดา ทองมา</t>
  </si>
  <si>
    <t>MissYonlada Thongma</t>
  </si>
  <si>
    <t>Pam</t>
  </si>
  <si>
    <t>นายสัญชัย วรเลิศโกศล</t>
  </si>
  <si>
    <t>Mr.Sanchai Voralertkosol</t>
  </si>
  <si>
    <t>Boss</t>
  </si>
  <si>
    <t>นางสาวนัดดา เอนกลาภากิจ</t>
  </si>
  <si>
    <t>MissNadda Aneklaphakit</t>
  </si>
  <si>
    <t>Eve</t>
  </si>
  <si>
    <t>นางสาวเทียรรัชมนต์ อชิรญาพันธ์</t>
  </si>
  <si>
    <t>MissThianratchamon Achirayaphan</t>
  </si>
  <si>
    <t>Beau</t>
  </si>
  <si>
    <t>นางสาวจินตนา โมธายนต์</t>
  </si>
  <si>
    <t>MissJintana Mothayon</t>
  </si>
  <si>
    <t>nook</t>
  </si>
  <si>
    <t>นายสุรัช สิริเกียรติกุล</t>
  </si>
  <si>
    <t>Mr.Surat Sirikiattikul</t>
  </si>
  <si>
    <t>Golf</t>
  </si>
  <si>
    <t>นายณัฐกานต์ เป็งโท</t>
  </si>
  <si>
    <t>Mr.Natthakan Pengto</t>
  </si>
  <si>
    <t>Tor</t>
  </si>
  <si>
    <t>นายวิศรุต รักษ์โพธิ์เขียว</t>
  </si>
  <si>
    <t>Mr.Visarut Rakphokeow</t>
  </si>
  <si>
    <t>Ice</t>
  </si>
  <si>
    <t>นายภาณุวิชญ์ เหล่าอุดม</t>
  </si>
  <si>
    <t>Mr.Panuwich Laoudom</t>
  </si>
  <si>
    <t>Poom</t>
  </si>
  <si>
    <t>นางสาวพิชชาภา สุขวณิช</t>
  </si>
  <si>
    <t>MissPitchapa Sukavanich</t>
  </si>
  <si>
    <t>Maew</t>
  </si>
  <si>
    <t>นายนครินทร์ จันเกษ</t>
  </si>
  <si>
    <t>Mr.Nakarin Jungate</t>
  </si>
  <si>
    <t>flook</t>
  </si>
  <si>
    <t>นางสาวสุธินันท์ คงเมือง</t>
  </si>
  <si>
    <t>MissSuthinun Kongmuang</t>
  </si>
  <si>
    <t>Por</t>
  </si>
  <si>
    <t>นายพงศธร ประดับพิทยกุล</t>
  </si>
  <si>
    <t>Mr.Pongsathorn Pradabpitayakul</t>
  </si>
  <si>
    <t>Pond</t>
  </si>
  <si>
    <t>นางสาวทิพธัญญา พูลประเสริฐ</t>
  </si>
  <si>
    <t>MissTipthanya Poolprasert</t>
  </si>
  <si>
    <t>Noey</t>
  </si>
  <si>
    <t>นางสาวปารียา วัยวุฒิ</t>
  </si>
  <si>
    <t>MissPareeya Waiyawut</t>
  </si>
  <si>
    <t>Baitoei</t>
  </si>
  <si>
    <t>นายธีรวัฒน์ ก่อเกียรติทวีชัย</t>
  </si>
  <si>
    <t>Mr.Teerawat Korkiatthaweechai</t>
  </si>
  <si>
    <t>Gig</t>
  </si>
  <si>
    <t>นายโกสิทธิ์ นิ่มมาก</t>
  </si>
  <si>
    <t>Mr.Kosit Nimmak</t>
  </si>
  <si>
    <t>นางสาวอภิญญา โตภูเขียว</t>
  </si>
  <si>
    <t>MissApinya Tophukhaio</t>
  </si>
  <si>
    <t>Ink</t>
  </si>
  <si>
    <t>นายธนภัทร สุกใส</t>
  </si>
  <si>
    <t>Mr.Thanaphat Sooksai</t>
  </si>
  <si>
    <t>Phone</t>
  </si>
  <si>
    <t>นายปฏิพล สุวรรณบล</t>
  </si>
  <si>
    <t>Mr.Patipon Suwanbol</t>
  </si>
  <si>
    <t>Earth</t>
  </si>
  <si>
    <t>นางสาวชนิสรา อุตตมะเวทิน</t>
  </si>
  <si>
    <t>MissChanisara Uttamavatin</t>
  </si>
  <si>
    <t>Mint</t>
  </si>
  <si>
    <t>TB01010</t>
  </si>
  <si>
    <t>นายธนโชติ วีรนุกูลจิต</t>
  </si>
  <si>
    <t>Mr.Tanachot Veeranukuljit</t>
  </si>
  <si>
    <t>นายจิราวัฒน์ วุฑฒวิภาต</t>
  </si>
  <si>
    <t>Mr.Jirawat Vuthawiphat</t>
  </si>
  <si>
    <t>นายรหัท สระวาสี</t>
  </si>
  <si>
    <t>Mr.Rahat Sarawasee</t>
  </si>
  <si>
    <t>Tang</t>
  </si>
  <si>
    <t>นายอรุณ โซ่เมืองแซะ</t>
  </si>
  <si>
    <t>Mr.Arun Somueangsae</t>
  </si>
  <si>
    <t>Roonny</t>
  </si>
  <si>
    <t>นายดาวิด ชูเศรษฐการ</t>
  </si>
  <si>
    <t>Mr.Dawit Chusetthagarn</t>
  </si>
  <si>
    <t>Jeep</t>
  </si>
  <si>
    <t>นางสาวสุกฤตา ลิมปยารยะ</t>
  </si>
  <si>
    <t>MissSukrita Limpayaraya</t>
  </si>
  <si>
    <t>นายโชตพัส พิริยสุวัฒน์</t>
  </si>
  <si>
    <t>Mr.Chotaphat Phiriyasuwat</t>
  </si>
  <si>
    <t>Blue</t>
  </si>
  <si>
    <t>นายธนพศ ธิฐิคุณ</t>
  </si>
  <si>
    <t>Mr.Thanaphot Tithikun</t>
  </si>
  <si>
    <t>Top</t>
  </si>
  <si>
    <t>นายพงษ์พร ภัคพิรุฬห์กุล</t>
  </si>
  <si>
    <t>Mr.Pongporn Pukpirunkul</t>
  </si>
  <si>
    <t>Kia</t>
  </si>
  <si>
    <t>นายพีรณัฐ นิเวศวิวัฒน์</t>
  </si>
  <si>
    <t>Mr.Peeranat Nivesviwat</t>
  </si>
  <si>
    <t>Chee</t>
  </si>
  <si>
    <t>นายปภพ เอนกพูนสินสุข</t>
  </si>
  <si>
    <t>Mr.Paphob Aneakpoonsinsuk</t>
  </si>
  <si>
    <t>นางสาวณัฐวรา ปรัชญกุล</t>
  </si>
  <si>
    <t>MissNutwara Pratchayakul</t>
  </si>
  <si>
    <t>Tonkhao</t>
  </si>
  <si>
    <t>นางสาวธนสม รวมผักแว่น</t>
  </si>
  <si>
    <t>MissThanasom Roumpukwan</t>
  </si>
  <si>
    <t>Nuch</t>
  </si>
  <si>
    <t>นายพงศกร เรียบร้อย</t>
  </si>
  <si>
    <t>Mr.Phongsakon Riabroi</t>
  </si>
  <si>
    <t>Got</t>
  </si>
  <si>
    <t>นายศรัณย์ สง่าแสง</t>
  </si>
  <si>
    <t>Mr.Sarun Sangasaeng</t>
  </si>
  <si>
    <t>God</t>
  </si>
  <si>
    <t>นายธนากร กองสินป์</t>
  </si>
  <si>
    <t>Mr.Tanagon Kongsin</t>
  </si>
  <si>
    <t>นายธนวิชญ์ คล่องศาสตร์</t>
  </si>
  <si>
    <t>Mr.Thanawich Klongsard</t>
  </si>
  <si>
    <t>นายชญตว์ เชิดเกียรติชัย</t>
  </si>
  <si>
    <t>Mr.Chayoth Cherdkiatichai</t>
  </si>
  <si>
    <t>March</t>
  </si>
  <si>
    <t>นายพงศกร เจิดจิตกุศล</t>
  </si>
  <si>
    <t>Mr.Pongsakorn Choedchitkusol</t>
  </si>
  <si>
    <t>Nack</t>
  </si>
  <si>
    <t>นายภาณุพงศ์ มณีรัตน์</t>
  </si>
  <si>
    <t>Mr.Panupong Maneerut</t>
  </si>
  <si>
    <t>นายพรหมพัฒน์ ทิพย์ภักดี</t>
  </si>
  <si>
    <t>Mr.Prompat Tipphakdee</t>
  </si>
  <si>
    <t>Khet</t>
  </si>
  <si>
    <t>นางสาววิภาพร ตั้งศักดิ์สมหวัง</t>
  </si>
  <si>
    <t>MissWipaporn Tangsaksomwang</t>
  </si>
  <si>
    <t>Mui-Ang</t>
  </si>
  <si>
    <t>นายนัสชุพล แก้วมณี</t>
  </si>
  <si>
    <t>Mr.Nuschuphon Kaewmanee</t>
  </si>
  <si>
    <t>Mhoo</t>
  </si>
  <si>
    <t>นางสาวทับทิม กู้ภูเขียว</t>
  </si>
  <si>
    <t>MissThapthim Kuphukhiao</t>
  </si>
  <si>
    <t>tubtim</t>
  </si>
  <si>
    <t>นายเศรษฐพงศ์ มาตย์สุริย์</t>
  </si>
  <si>
    <t>Mr.Sedtapong Massuri</t>
  </si>
  <si>
    <t>TON</t>
  </si>
  <si>
    <t>CS07020</t>
  </si>
  <si>
    <t>นายกรวิชญ์ ทิพรัตนราภรณ์</t>
  </si>
  <si>
    <t>Mr.Korrawich Tipparatnaraporn</t>
  </si>
  <si>
    <t>Chow</t>
  </si>
  <si>
    <t>นายปฐมพงษ์ ซุลศักดิ์สกุล</t>
  </si>
  <si>
    <t>Mr.Patompong Sulsaksakul</t>
  </si>
  <si>
    <t>Beam</t>
  </si>
  <si>
    <t>นายเขมินท์ ถาดทอง</t>
  </si>
  <si>
    <t>Mr.Khemin Thadthong</t>
  </si>
  <si>
    <t>นายพนพจน์ พวงนาค</t>
  </si>
  <si>
    <t>Mr.Panapot Pongnak</t>
  </si>
  <si>
    <t>Ten</t>
  </si>
  <si>
    <t>นายรพีพล จงประชาวัฒน์</t>
  </si>
  <si>
    <t>Mr.Rapeepol Chongprachawat</t>
  </si>
  <si>
    <t>Cat</t>
  </si>
  <si>
    <t>นายสุรพร ห่านตระกูล</t>
  </si>
  <si>
    <t>Mr.Suraporn Hantakool</t>
  </si>
  <si>
    <t>New</t>
  </si>
  <si>
    <t>นายนริศร สมัครการ</t>
  </si>
  <si>
    <t>Mr.Narisorn Samakkarn</t>
  </si>
  <si>
    <t>Mark</t>
  </si>
  <si>
    <t>นายนัฐธนะพงศ์ บุญลีระวัฒน์</t>
  </si>
  <si>
    <t>Mr.Nuttanapong Bunleerawat</t>
  </si>
  <si>
    <t>Goang</t>
  </si>
  <si>
    <t>นางสาวจุติภรณ์ อ้นงาม</t>
  </si>
  <si>
    <t>MissJutiporn On-ngam</t>
  </si>
  <si>
    <t>Joy</t>
  </si>
  <si>
    <t>นางสาวสุพัตรา เทศพิทักษ์</t>
  </si>
  <si>
    <t>MissSuphattra Tesphitak</t>
  </si>
  <si>
    <t>Oil</t>
  </si>
  <si>
    <t>นางสาวสุจิตรา เขียวสวาท</t>
  </si>
  <si>
    <t>MissSujittra Kheiwsawat</t>
  </si>
  <si>
    <t>Tik</t>
  </si>
  <si>
    <t>นายสรวิศ อัสสรัตนะ</t>
  </si>
  <si>
    <t>Mr.Sorawit Assarattana</t>
  </si>
  <si>
    <t>Great</t>
  </si>
  <si>
    <t>นายมหิศร จันทรสาร</t>
  </si>
  <si>
    <t>Mr.Mahison Jantarasan</t>
  </si>
  <si>
    <t>Jack</t>
  </si>
  <si>
    <t>นายนิติรัฐ ยะซัน</t>
  </si>
  <si>
    <t>Mr.Nitirat Yasun</t>
  </si>
  <si>
    <t>Ni</t>
  </si>
  <si>
    <t>นายณัฐพล กองแก้ว</t>
  </si>
  <si>
    <t>Mr.Nattapol Kongkaew</t>
  </si>
  <si>
    <t>Pungpon</t>
  </si>
  <si>
    <t>นายวสันต์ชัย ภู่อารีย์</t>
  </si>
  <si>
    <t>Mr.Vasanchai Puoaree</t>
  </si>
  <si>
    <t>นางสาวณัฐนันท์ เจษฏานุรักษ์กิจ</t>
  </si>
  <si>
    <t>MissNathanan Jesadanurakkit</t>
  </si>
  <si>
    <t>Pui</t>
  </si>
  <si>
    <t>นายทัชภูมิ ทุมสวัสดิ์</t>
  </si>
  <si>
    <t>Mr.Thatchapoom Thumsawatra</t>
  </si>
  <si>
    <t>Nhong</t>
  </si>
  <si>
    <t>People Development Partner</t>
  </si>
  <si>
    <t>นางสาวนิศาชล ขุนบรรเทิง</t>
  </si>
  <si>
    <t>MissNisachon Khunbanterng</t>
  </si>
  <si>
    <t>Nam</t>
  </si>
  <si>
    <t>นายชยพล ทองดีเลิศ</t>
  </si>
  <si>
    <t>Mr.Chayapol Thongdeelead</t>
  </si>
  <si>
    <t>นายสิทธิพงษ์ คิวหา</t>
  </si>
  <si>
    <t>Mr.Sittipong Kewha</t>
  </si>
  <si>
    <t>Em</t>
  </si>
  <si>
    <t>TE01000</t>
  </si>
  <si>
    <t>นายวีรฤทธิ์ ผลเจริญ</t>
  </si>
  <si>
    <t>Mr.Veerarit Pholcharoen</t>
  </si>
  <si>
    <t>Waris</t>
  </si>
  <si>
    <t>นายสุรชาติ บุญแสน</t>
  </si>
  <si>
    <t>Mr.Surachat Boonsaen</t>
  </si>
  <si>
    <t>jiw</t>
  </si>
  <si>
    <t>นายณัฐพล บริรักษ์พัฒนกุล</t>
  </si>
  <si>
    <t>Mr.Nattapon Borrirakpattanakun</t>
  </si>
  <si>
    <t>นายศิวภพ พิเนตร</t>
  </si>
  <si>
    <t>Mr.Siwaphop Phinate</t>
  </si>
  <si>
    <t>Tom</t>
  </si>
  <si>
    <t>นางสาวสาธินี อู๋อ่อน</t>
  </si>
  <si>
    <t>MissSathinee U-on</t>
  </si>
  <si>
    <t>Som</t>
  </si>
  <si>
    <t>นางสาวจุฑารัตน์ โฆษิตนิธิกุล</t>
  </si>
  <si>
    <t>MissJutarat Kositnitikul</t>
  </si>
  <si>
    <t>Tanyong</t>
  </si>
  <si>
    <t>นายณัฐนนท์ ลาวัง</t>
  </si>
  <si>
    <t>Mr.Nattanon Lawang</t>
  </si>
  <si>
    <t>key</t>
  </si>
  <si>
    <t>นางสาวศศิธร พุ่มขจร</t>
  </si>
  <si>
    <t>MissSasithorn Poomkajorn</t>
  </si>
  <si>
    <t>AU</t>
  </si>
  <si>
    <t>นางสาวหัทญา ทองจีน</t>
  </si>
  <si>
    <t>MissHattaya Tongcheen</t>
  </si>
  <si>
    <t>Praw</t>
  </si>
  <si>
    <t>นายเกียรติเกรียงไกร บุญเพ็ง</t>
  </si>
  <si>
    <t>Mr.Kiatkriangkrai Bunpeng</t>
  </si>
  <si>
    <t>นางสาวศิวาพร ภูมิมิตร</t>
  </si>
  <si>
    <t>MissSivaporn Phumimit</t>
  </si>
  <si>
    <t>Piw</t>
  </si>
  <si>
    <t>นางสาวกฤติมา ปลั่งคล้ายแข</t>
  </si>
  <si>
    <t>MissKridtima Plangkhlaikhae</t>
  </si>
  <si>
    <t>Pop</t>
  </si>
  <si>
    <t>นายฆนัทกิตติ์ ทองพูล</t>
  </si>
  <si>
    <t>Mr.Kanatkit Thongpool</t>
  </si>
  <si>
    <t>นางสาวภาณิกา ประทุมลี</t>
  </si>
  <si>
    <t>MissPanika Pratumlee</t>
  </si>
  <si>
    <t>Bow</t>
  </si>
  <si>
    <t>นายธนาวุธ จงเกษกรณ์</t>
  </si>
  <si>
    <t>Mr.Tanawut Jongketkorn</t>
  </si>
  <si>
    <t>Yo</t>
  </si>
  <si>
    <t>นายณัฐชนน เปลี่ยนวิจารณ์</t>
  </si>
  <si>
    <t>Mr.Natchanon Pleanwijarn</t>
  </si>
  <si>
    <t>Game</t>
  </si>
  <si>
    <t>นางสาวภูริชญา ฮะเจริญ</t>
  </si>
  <si>
    <t>MissPhuritchaya Hajaroen</t>
  </si>
  <si>
    <t>Tonfon</t>
  </si>
  <si>
    <t>นายธิติ อินทนนท์</t>
  </si>
  <si>
    <t>Mr.Thiti Intanon</t>
  </si>
  <si>
    <t>Film</t>
  </si>
  <si>
    <t>นายธนภัทร อินทรศร</t>
  </si>
  <si>
    <t>Mr.Thanapat Intarasorn</t>
  </si>
  <si>
    <t>นายศุภกร คงเจริญนิวัติ</t>
  </si>
  <si>
    <t>Mr.Supakorn Kongcharoenniwat</t>
  </si>
  <si>
    <t>Frame</t>
  </si>
  <si>
    <t>นางสาวชนากานต์ สิทธินนท์</t>
  </si>
  <si>
    <t>MissChanakan Sitthinon</t>
  </si>
  <si>
    <t>Pai</t>
  </si>
  <si>
    <t>นางสาวปาลิตา ชาญมะเริง</t>
  </si>
  <si>
    <t>MissPalita Chanmaroeng</t>
  </si>
  <si>
    <t>Pooh</t>
  </si>
  <si>
    <t>นายเปรมพงศ์ วิชัยดิษฐ</t>
  </si>
  <si>
    <t>Mr.Premphong Wichaidit</t>
  </si>
  <si>
    <t>Pun</t>
  </si>
  <si>
    <t>นายจิรายุ ทาประดิษฐ</t>
  </si>
  <si>
    <t>Mr.Jirayu Thapadit</t>
  </si>
  <si>
    <t>Tle</t>
  </si>
  <si>
    <t>นางสาวกนกวรรณ รัตนวาร</t>
  </si>
  <si>
    <t>MissKanokwan Rattanawan</t>
  </si>
  <si>
    <t>นายศุภากร บวรเศรษฐพงศ์</t>
  </si>
  <si>
    <t>Mr.Suphakorn Bovornsethapong</t>
  </si>
  <si>
    <t>Guide</t>
  </si>
  <si>
    <t>นางสาวธนิยาภา อุทธจันทร์</t>
  </si>
  <si>
    <t>MissDhaniyabha Uddhachandra</t>
  </si>
  <si>
    <t>Ao</t>
  </si>
  <si>
    <t>นายกีรติ มนัสสากร</t>
  </si>
  <si>
    <t>Mr.Keerati Manassakorn</t>
  </si>
  <si>
    <t>นายจิรายุ จันทร์ดี</t>
  </si>
  <si>
    <t>Mr.Jirayu Jandee</t>
  </si>
  <si>
    <t>Drump</t>
  </si>
  <si>
    <t>นายพลวีร์ รัชตะชาติ</t>
  </si>
  <si>
    <t>Mr.Ponrawee Rattachart</t>
  </si>
  <si>
    <t>Camp</t>
  </si>
  <si>
    <t>นางสาวพสุมนต์ อุทัย</t>
  </si>
  <si>
    <t>MissPasumon Autai</t>
  </si>
  <si>
    <t>ฺBim</t>
  </si>
  <si>
    <t>นายนวัช สมนึก</t>
  </si>
  <si>
    <t>Mr.Nawat Somnuek</t>
  </si>
  <si>
    <t>Drive</t>
  </si>
  <si>
    <t>นางสาวปาริฉัตร ปานตระกูล</t>
  </si>
  <si>
    <t>MissParichat Parntrakoon</t>
  </si>
  <si>
    <t>Ben</t>
  </si>
  <si>
    <t>นายมงคล ศรีศิลป์</t>
  </si>
  <si>
    <t>Mr.Mongkon Srisin</t>
  </si>
  <si>
    <t>Kendo</t>
  </si>
  <si>
    <t>นายกิตติคุณ มูลเดิน</t>
  </si>
  <si>
    <t>Mr.Kittikun Moondern</t>
  </si>
  <si>
    <t>Warm</t>
  </si>
  <si>
    <t>นายอธิวัชร์ แสงแก้ว</t>
  </si>
  <si>
    <t>Mr.Atiwat Saengkaew</t>
  </si>
  <si>
    <t>ED</t>
  </si>
  <si>
    <t>นายอดินัย นาสถิตย์</t>
  </si>
  <si>
    <t>Mr.Adinai Nasathit</t>
  </si>
  <si>
    <t>O</t>
  </si>
  <si>
    <t>นายกิตติรัตน์ ฮีมหมั่นงาน</t>
  </si>
  <si>
    <t>Mr.Kittirat Himmanngan</t>
  </si>
  <si>
    <t>Deen</t>
  </si>
  <si>
    <t>นางสาวทิพย์วรรณ รัศมีดำรงกิจ</t>
  </si>
  <si>
    <t>MissTippawan Rassameedamrongkit</t>
  </si>
  <si>
    <t>Lemon</t>
  </si>
  <si>
    <t>นายสุวรรณศร ศรีสุข</t>
  </si>
  <si>
    <t>Mr.Suwannason Sisuk</t>
  </si>
  <si>
    <t>Au</t>
  </si>
  <si>
    <t>นายฤทธิไกร วินทะไชย</t>
  </si>
  <si>
    <t>Mr.Rittikrai Wintachai</t>
  </si>
  <si>
    <t>Gus</t>
  </si>
  <si>
    <t>นายนิโรธ เนินอุไร</t>
  </si>
  <si>
    <t>Mr.Niroth Noen-urai</t>
  </si>
  <si>
    <t>Nick</t>
  </si>
  <si>
    <t>นางสาววรวีร์ เลาหะวรนันท์</t>
  </si>
  <si>
    <t>MissWorawee Laohaworanun</t>
  </si>
  <si>
    <t>Cartoon</t>
  </si>
  <si>
    <t>นางสาวดลพร นิจสาธร</t>
  </si>
  <si>
    <t>MissDollaporn Nijsathorn</t>
  </si>
  <si>
    <t>Prae</t>
  </si>
  <si>
    <t>นายบุญนำ ศรีส้มแก้ว</t>
  </si>
  <si>
    <t>Mr.Bunnam Srisomkaeo</t>
  </si>
  <si>
    <t>นายเฉลิมพล ประภา</t>
  </si>
  <si>
    <t>Mr.Chalermpol Prapa</t>
  </si>
  <si>
    <t>Moo</t>
  </si>
  <si>
    <t>นายอำนาจ บุญเลิศ</t>
  </si>
  <si>
    <t>Mr.Amnat Boonlert</t>
  </si>
  <si>
    <t>J</t>
  </si>
  <si>
    <t>นายณัฐพงศ์ ชัยคีรี</t>
  </si>
  <si>
    <t>Mr.Nattapong Chaikeeree</t>
  </si>
  <si>
    <t>Dew</t>
  </si>
  <si>
    <t>นางสาวธันยชนก อมฤกษ์</t>
  </si>
  <si>
    <t>MissThanyachanok Aomruek</t>
  </si>
  <si>
    <t>Jeab</t>
  </si>
  <si>
    <t>นายสงวน เนื่องขันตรี</t>
  </si>
  <si>
    <t>Mr.Sa-nguan Nueangkantree</t>
  </si>
  <si>
    <t>Nguan</t>
  </si>
  <si>
    <t>นางสาวสุพัฒน์ตรา อังกูรโชติบุตร</t>
  </si>
  <si>
    <t>MissSupattra Angkoonchotibut</t>
  </si>
  <si>
    <t>Su</t>
  </si>
  <si>
    <t>นายธนพงศ์ รอดทิม</t>
  </si>
  <si>
    <t>Mr.Thanapong Rodtim</t>
  </si>
  <si>
    <t>นางสาวสุวรรณา สุราวรรณ์</t>
  </si>
  <si>
    <t>MissSuwanna Surawan</t>
  </si>
  <si>
    <t>นางสาวณัฐกานต์ โตวิจารย์</t>
  </si>
  <si>
    <t>MissNuttakarn Towijarn</t>
  </si>
  <si>
    <t>นายอภิสิทธิ์ บุญพาจุติ</t>
  </si>
  <si>
    <t>Mr.Apisit Bunphajuti</t>
  </si>
  <si>
    <t>Hall</t>
  </si>
  <si>
    <t>นายพิสิษฐ์ โชติทวีวัฒน์</t>
  </si>
  <si>
    <t>Mr.Pisit Chottaweewat</t>
  </si>
  <si>
    <t>นายขจรศักดิ์ เมืองพรหม</t>
  </si>
  <si>
    <t>Mr.Kajornsak Muangprom</t>
  </si>
  <si>
    <t>Ball</t>
  </si>
  <si>
    <t>นายธรรมดา ทับเเสง</t>
  </si>
  <si>
    <t>Mr.Tamada Tubsaeng</t>
  </si>
  <si>
    <t>Ging</t>
  </si>
  <si>
    <t>นางสาวนนทกมล อภิสิทธิเนตร์</t>
  </si>
  <si>
    <t>MissNonthakamol Aphisitthinet</t>
  </si>
  <si>
    <t>KanomCake</t>
  </si>
  <si>
    <t>นายกัณฑณัติ ศรีหิรัญ</t>
  </si>
  <si>
    <t>Mr.Kantanut Srihirun</t>
  </si>
  <si>
    <t>นางสาวญาสุนินทร์ สุริยะ</t>
  </si>
  <si>
    <t>MissYasunin Suriya</t>
  </si>
  <si>
    <t>Biw</t>
  </si>
  <si>
    <t>นายรักษิต ธนฤทธิมโนมัย</t>
  </si>
  <si>
    <t>Mr.Ruksit Tanaritthimanomai</t>
  </si>
  <si>
    <t>Mix</t>
  </si>
  <si>
    <t>นายธนฉัตร อินธิศร</t>
  </si>
  <si>
    <t>Mr.Thanachat Intisorn</t>
  </si>
  <si>
    <t>Dome</t>
  </si>
  <si>
    <t>นายชาตรี ชวนงูเหลือม</t>
  </si>
  <si>
    <t>Mr.Chatri Chuanngulueam</t>
  </si>
  <si>
    <t>Kob</t>
  </si>
  <si>
    <t>นายธนภัทร แก้ววิชิต</t>
  </si>
  <si>
    <t>Mr.Tanapad Kaeovichit</t>
  </si>
  <si>
    <t>Champ</t>
  </si>
  <si>
    <t>นายจีรศักดิ์ สุขแจ่ม</t>
  </si>
  <si>
    <t>Mr.Jeerasak Sookjam</t>
  </si>
  <si>
    <t>Q</t>
  </si>
  <si>
    <t>นายวิภู สุวรรณสันต์</t>
  </si>
  <si>
    <t>Mr.Wipoo Suwannasun</t>
  </si>
  <si>
    <t>Ipone</t>
  </si>
  <si>
    <t>นายภัควัฒน์ ชมปั้นทอง</t>
  </si>
  <si>
    <t>Mr.Pakkawat Chompuntong</t>
  </si>
  <si>
    <t>Pat</t>
  </si>
  <si>
    <t>นายรัตนชาติ กุศลวิสิฐ</t>
  </si>
  <si>
    <t>Mr.Rattanachat Kusonvisit</t>
  </si>
  <si>
    <t>Off</t>
  </si>
  <si>
    <t>นางสาวรัชฎาภรณ์ พลรักษา</t>
  </si>
  <si>
    <t>MissRudchadaporn Polruksa</t>
  </si>
  <si>
    <t>นางสาวณิชาภัทร บุญประเสริฐศรี</t>
  </si>
  <si>
    <t>MissNichapat Boonprasertsri</t>
  </si>
  <si>
    <t>นายณัฐพล บัตรสูงเนิน</t>
  </si>
  <si>
    <t>Mr.Nuthapon Butsungnoen</t>
  </si>
  <si>
    <t>นางสาวลลิดา เกษมวัฒนปัญญา</t>
  </si>
  <si>
    <t>MissLalida Kasemwatanapanya</t>
  </si>
  <si>
    <t>Lida</t>
  </si>
  <si>
    <t>นางสาวมนัสนันท์ ธิรนันท์ชูเลิศ</t>
  </si>
  <si>
    <t>MissManassanun Thirananchulert</t>
  </si>
  <si>
    <t>นายกำธร พันธุมะผล</t>
  </si>
  <si>
    <t>Mr.Kamthorn Puntumapon</t>
  </si>
  <si>
    <t>นางสาวปาริชาติ สัมฤทธิ์จินดากุล</t>
  </si>
  <si>
    <t>MissParichat Samritchindakun</t>
  </si>
  <si>
    <t>Nui</t>
  </si>
  <si>
    <t>นายเชาวลิต มีเพียร</t>
  </si>
  <si>
    <t>Mr.Chaovalit Meepien</t>
  </si>
  <si>
    <t>Boom</t>
  </si>
  <si>
    <t>นายพสิษฐ์ กิตติ์ภูวัฒน์</t>
  </si>
  <si>
    <t>Mr.Pasit Kitphuwat</t>
  </si>
  <si>
    <t>Mos</t>
  </si>
  <si>
    <t>นางสาวฐาปนี แก้วประเสริฐ</t>
  </si>
  <si>
    <t>MissThapanee Kaewprasert</t>
  </si>
  <si>
    <t>Best</t>
  </si>
  <si>
    <t>นางสาวแคทลียา ไชยดี</t>
  </si>
  <si>
    <t>MissKattaleeya Chaiyadee</t>
  </si>
  <si>
    <t>นางสาววริษา คลายนสูตร์</t>
  </si>
  <si>
    <t>MissVarisa Klainasoot</t>
  </si>
  <si>
    <t>Nink</t>
  </si>
  <si>
    <t>นางสาวเสาวลักษณ์ นาเชียงใต้</t>
  </si>
  <si>
    <t>MissSaowaluk Nachiangtai</t>
  </si>
  <si>
    <t>Namtarn</t>
  </si>
  <si>
    <t>นายนิธิศักดิ์ แสงก่ำ</t>
  </si>
  <si>
    <t>Mr.Nithisak Sangkum</t>
  </si>
  <si>
    <t>นายวรท มกรานนท์</t>
  </si>
  <si>
    <t>Mr.Warot Makarananda</t>
  </si>
  <si>
    <t>Mai</t>
  </si>
  <si>
    <t>นายอนุวัฒน์ นิมานุภาพ</t>
  </si>
  <si>
    <t>Mr.Anuwat Nimanuphap</t>
  </si>
  <si>
    <t>นายณัฐพล เจริญจงสุข</t>
  </si>
  <si>
    <t>Mr.Nuttapon Charoenchongsuk</t>
  </si>
  <si>
    <t>Pluem</t>
  </si>
  <si>
    <t>นางสาวสิวลี นิลดวง</t>
  </si>
  <si>
    <t>MissSiwalee Nilduang</t>
  </si>
  <si>
    <t>Palm</t>
  </si>
  <si>
    <t>นายณัฐธพัฒน์ สร้อยแสง</t>
  </si>
  <si>
    <t>Mr.Nattapat Sroisaeng</t>
  </si>
  <si>
    <t>Porsche</t>
  </si>
  <si>
    <t>นายอณัฐพงษ์ สุขเทพ</t>
  </si>
  <si>
    <t>Mr.Anattapong Suktep</t>
  </si>
  <si>
    <t>Benz</t>
  </si>
  <si>
    <t>นายธีรวงศ์ แก้วมณี</t>
  </si>
  <si>
    <t>Mr.Thirawong Kaeomani</t>
  </si>
  <si>
    <t>Maxx</t>
  </si>
  <si>
    <t>นางสาวนันทกา ไตรหัตถการ</t>
  </si>
  <si>
    <t>MissNuntaka Traihatthakarn</t>
  </si>
  <si>
    <t>Yui</t>
  </si>
  <si>
    <t>นายสุพัฒน์ ลาภธนวัฒน์</t>
  </si>
  <si>
    <t>Mr.Supat Lapthanawat</t>
  </si>
  <si>
    <t>นางสาวรดา เตชะวิทย์</t>
  </si>
  <si>
    <t>MissRada Tachawit</t>
  </si>
  <si>
    <t>นายอัครพล สินค้า</t>
  </si>
  <si>
    <t>Mr.Akaraphon Sin-kha</t>
  </si>
  <si>
    <t>Tar</t>
  </si>
  <si>
    <t>นางสาวเสาวลักษณ์ หมั่นบ่อแก</t>
  </si>
  <si>
    <t>MissSaowaluk Manbokae</t>
  </si>
  <si>
    <t>Care</t>
  </si>
  <si>
    <t>นายนิติรุจน์ จิระตระกูลรัตน์</t>
  </si>
  <si>
    <t>Mr.Nitiruj Jiratrakulrat</t>
  </si>
  <si>
    <t>Korn</t>
  </si>
  <si>
    <t>นายเจนณรงค์ จินดาอนันต์ยศ</t>
  </si>
  <si>
    <t>Mr.Jennarong Jindaananyot</t>
  </si>
  <si>
    <t>นายวิชิต ปั้นเงิน</t>
  </si>
  <si>
    <t>Mr.Wichit Panngoen</t>
  </si>
  <si>
    <t>นางสาวภัทร์นรินท์ แสนใจยะเลิศ</t>
  </si>
  <si>
    <t>MissPatnarin Saenjaiyalert</t>
  </si>
  <si>
    <t>Ying</t>
  </si>
  <si>
    <t>นายกฤษณะ ทะรินทร์</t>
  </si>
  <si>
    <t>Mr.Kitsana Tarin</t>
  </si>
  <si>
    <t>นายขจรพงศ์ ติ๋วตระกูล</t>
  </si>
  <si>
    <t>Mr.Kajonpong Trewtrakul</t>
  </si>
  <si>
    <t>Yean</t>
  </si>
  <si>
    <t>นายพิสิฏฐ์ ทันศรี</t>
  </si>
  <si>
    <t>Mr.Pisit Tansri</t>
  </si>
  <si>
    <t>Dookdik</t>
  </si>
  <si>
    <t>นายยุทธชัย เอกศิรสุวรรณ</t>
  </si>
  <si>
    <t>Mr.Yutthachai Eksirasuwan</t>
  </si>
  <si>
    <t>Neung</t>
  </si>
  <si>
    <t>นายภาณุพงศ์ ร่วมจิต</t>
  </si>
  <si>
    <t>Mr.Panupong Ruamchit</t>
  </si>
  <si>
    <t>Fluke</t>
  </si>
  <si>
    <t>นายเจริญ วงศ์วิชยาภรณ์</t>
  </si>
  <si>
    <t>Mr.Charoen Wongvichayaporn</t>
  </si>
  <si>
    <t>Siew</t>
  </si>
  <si>
    <t>นายเสถียร เพ็งที</t>
  </si>
  <si>
    <t>Mr.Sathian Pengtee</t>
  </si>
  <si>
    <t>Ohm</t>
  </si>
  <si>
    <t>นางสาวนพมาศ ภูสีสด</t>
  </si>
  <si>
    <t>MissNoppamas Phuseesod</t>
  </si>
  <si>
    <t>Niing</t>
  </si>
  <si>
    <t>นายแฟรงค์ รูดอฟ กรูเนิ่น</t>
  </si>
  <si>
    <t>Mr.Frank Rudolf Groenen</t>
  </si>
  <si>
    <t>Frank</t>
  </si>
  <si>
    <t>นางสาวสุธีรา ทวีกุลกิจชัย</t>
  </si>
  <si>
    <t>MissSuteera Thaveekulkitchai</t>
  </si>
  <si>
    <t>นายทศพร รุโจปการ</t>
  </si>
  <si>
    <t>Mr.Tossaporn Rujopakarn</t>
  </si>
  <si>
    <t>Few</t>
  </si>
  <si>
    <t>นายนนุสรณ์ พจน์พิพัฒน์</t>
  </si>
  <si>
    <t>Mr.Nanusorn Photpipat</t>
  </si>
  <si>
    <t>Poh</t>
  </si>
  <si>
    <t>นายจีระพัฒน์ ศรีตะวัน</t>
  </si>
  <si>
    <t>Mr.Jeerapat Sritawan</t>
  </si>
  <si>
    <t>Dear</t>
  </si>
  <si>
    <t>นางสาวศรัณย์พร พิสุทธิ์วิมล</t>
  </si>
  <si>
    <t>MissSarunporn Pisutwimol</t>
  </si>
  <si>
    <t>Nouer'</t>
  </si>
  <si>
    <t>นายอัสนี ทวิวรดิลก</t>
  </si>
  <si>
    <t>Mr.Asanee Thavivoradilok</t>
  </si>
  <si>
    <t>Kim</t>
  </si>
  <si>
    <t>นายอิบรอเฮง แวนิ</t>
  </si>
  <si>
    <t>Mr.Ibroheng Waeni</t>
  </si>
  <si>
    <t>Heng</t>
  </si>
  <si>
    <t>นางสาวพรทิพย์ ไวภารา</t>
  </si>
  <si>
    <t>MissPorntip Waipara</t>
  </si>
  <si>
    <t>นางสาวช่อผกา ศิกษมัต</t>
  </si>
  <si>
    <t>MissChorphaka Siksamat</t>
  </si>
  <si>
    <t>Eye</t>
  </si>
  <si>
    <t>นายณัฐตะวัน แดงเดช</t>
  </si>
  <si>
    <t>Mr.Nattawan Daengdej</t>
  </si>
  <si>
    <t>Tonson</t>
  </si>
  <si>
    <t>นายวรัตม์ ตันอนุชิตติกุล</t>
  </si>
  <si>
    <t>Mr.Warat Tananuchittikul</t>
  </si>
  <si>
    <t>นายสิทธิศักดิ์ ธัญชาติธาตรี</t>
  </si>
  <si>
    <t>Mr.Sitthisak Thanyachatthatree</t>
  </si>
  <si>
    <t>นายศิริทัช เรืองชัยวิริยะ</t>
  </si>
  <si>
    <t>Mr.Siritouch Ruangchaiviriya</t>
  </si>
  <si>
    <t>นายปฐมชัย หอมชะเอม</t>
  </si>
  <si>
    <t>Mr.Pathomchai Homchaaim</t>
  </si>
  <si>
    <t>Reef</t>
  </si>
  <si>
    <t>นายนิติพันธ์ เป็นศิริ</t>
  </si>
  <si>
    <t>Mr.Nitiphan Pensiri</t>
  </si>
  <si>
    <t>Aoo</t>
  </si>
  <si>
    <t>นายสักรินทร์ นกสกุณา</t>
  </si>
  <si>
    <t>Mr.Sakkarin Noksakuna</t>
  </si>
  <si>
    <t>Garn</t>
  </si>
  <si>
    <t>นายชยานันท์ เล็กสุนทร</t>
  </si>
  <si>
    <t>Mr.Chayanan Leksunthorn</t>
  </si>
  <si>
    <t>นางสาวสรส มุสิกานันท์</t>
  </si>
  <si>
    <t>MissSaros Musikanun</t>
  </si>
  <si>
    <t>Tae</t>
  </si>
  <si>
    <t>นายณัฐชัย หนูแปลก</t>
  </si>
  <si>
    <t>Mr.Nattachai Nuplak</t>
  </si>
  <si>
    <t>นางสาววาสนา กิมสร้อย</t>
  </si>
  <si>
    <t>MissWatsana Kimsroy</t>
  </si>
  <si>
    <t>Naa</t>
  </si>
  <si>
    <t>นางสาวโชติมา สิทธิชัยวิเศษ</t>
  </si>
  <si>
    <t>MissChotima Sitthichaiviset</t>
  </si>
  <si>
    <t>Toon</t>
  </si>
  <si>
    <t>นางสาวนิศารัตน์ รุ่งแย้มเจริญ</t>
  </si>
  <si>
    <t>MissNisarat Rungjamcharoen</t>
  </si>
  <si>
    <t>Hawa</t>
  </si>
  <si>
    <t>นางสาวมนวรัตน์ มธุรพจน์วจนะ</t>
  </si>
  <si>
    <t>MissMonvarad Mathurapotvajana</t>
  </si>
  <si>
    <t>Mameiw</t>
  </si>
  <si>
    <t>นางสาวภาวศุทธิ์ แก้วบุญมา</t>
  </si>
  <si>
    <t>MissPhawasud Kaeobunma</t>
  </si>
  <si>
    <t>นางสาวพลอยนภัส ปิติพรโชติระวี</t>
  </si>
  <si>
    <t>MissPloynapat Pitipornchotravee</t>
  </si>
  <si>
    <t>นายฐานนันท์ รอดนิยม</t>
  </si>
  <si>
    <t>Mr.Thananan Rawdniyom</t>
  </si>
  <si>
    <t>Kong</t>
  </si>
  <si>
    <t>นางสาวชุติกาญจน์ พุทธิวโรดม</t>
  </si>
  <si>
    <t>MissChutikarn Puttiwarodom</t>
  </si>
  <si>
    <t>นายวีระ แก้วประจำ</t>
  </si>
  <si>
    <t>Mr.Weera Kaewprajum</t>
  </si>
  <si>
    <t>Nueng</t>
  </si>
  <si>
    <t>นายศุภวัสส์ ลิ้มเจริญ</t>
  </si>
  <si>
    <t>Mr.Supawat Limcharoen</t>
  </si>
  <si>
    <t>Nuk</t>
  </si>
  <si>
    <t>นางสาวสิริวรัญญา คำใบ</t>
  </si>
  <si>
    <t>MissSirivaranya Khambai</t>
  </si>
  <si>
    <t>Be</t>
  </si>
  <si>
    <t>061-929-2001</t>
  </si>
  <si>
    <t>นางสาวภูริชญา ลีเลิศสกุลวงษ์</t>
  </si>
  <si>
    <t>MissPurichaya Leelerdsakulvong</t>
  </si>
  <si>
    <t>Kang</t>
  </si>
  <si>
    <t>นายภูมิชนก ศักดากัมปนาท</t>
  </si>
  <si>
    <t>Mr.Phumchanok Sakdakampanart</t>
  </si>
  <si>
    <t>Card</t>
  </si>
  <si>
    <t>นายกรีเพชร สทรลักษณ์</t>
  </si>
  <si>
    <t>Mr.Kreephet Suthornluk</t>
  </si>
  <si>
    <t>Phet</t>
  </si>
  <si>
    <t>นายมาฬิศร์ มณีวงศ์</t>
  </si>
  <si>
    <t>Mr.Marit Maneewong</t>
  </si>
  <si>
    <t>นางสาวนุชนาถ ภัสสรานนท์</t>
  </si>
  <si>
    <t>MissNuchanat Passaranon</t>
  </si>
  <si>
    <t>นางสาวภัรทรนันธิ์ ทองอาษา</t>
  </si>
  <si>
    <t>MissPhantharanun Thongasa</t>
  </si>
  <si>
    <t>Nan</t>
  </si>
  <si>
    <t>นางสาวปวริศา สุทธิใจลักษณ์</t>
  </si>
  <si>
    <t>MissPavarisa Suttichailux</t>
  </si>
  <si>
    <t>Baifern</t>
  </si>
  <si>
    <t>นายกิจจพันธ์ สิงห์ชัย</t>
  </si>
  <si>
    <t>Mr.Kitchaphan Singchai</t>
  </si>
  <si>
    <t>Phase</t>
  </si>
  <si>
    <t>นายพรธนะ จันทร์นวล</t>
  </si>
  <si>
    <t>Mr.Porntana Channuan</t>
  </si>
  <si>
    <t>นายกิติชัย ลีลานุชภิญโญ</t>
  </si>
  <si>
    <t>Mr.Kitichai leelanuchpinyo</t>
  </si>
  <si>
    <t>นายภีระ ม่วงดี</t>
  </si>
  <si>
    <t>Mr.Peera Muangdee</t>
  </si>
  <si>
    <t>นางสาวสุชาวรรณ เพชรรงค์</t>
  </si>
  <si>
    <t>MissSuchawan Petchrong</t>
  </si>
  <si>
    <t>Peaw</t>
  </si>
  <si>
    <t>นายนครภูมิ ชัยประเสริฐ</t>
  </si>
  <si>
    <t>Mr.Nakornpoom Chaiprasert</t>
  </si>
  <si>
    <t>นายภูมิภัทร เกียรติรัตนากร</t>
  </si>
  <si>
    <t>Mr.Poomipat Kiatrattanakorn</t>
  </si>
  <si>
    <t>Richy</t>
  </si>
  <si>
    <t>นายศราวุฒิ เอกากูล</t>
  </si>
  <si>
    <t>Mr.Sarawut Ekakool</t>
  </si>
  <si>
    <t>Sam</t>
  </si>
  <si>
    <t>นางสาวกฤตินี อมรวิริยะกุล</t>
  </si>
  <si>
    <t>MissKittinee Amornviriyakul</t>
  </si>
  <si>
    <t>Ant</t>
  </si>
  <si>
    <t>นายศรัณย์ คมกฤส</t>
  </si>
  <si>
    <t>Mr.Saran Komgris</t>
  </si>
  <si>
    <t>นายภาคภูมิ จรัสพันธุ์</t>
  </si>
  <si>
    <t>Mr.Phakphum Charatphan</t>
  </si>
  <si>
    <t>นายเจตพล พุ่มวัฒนกุล</t>
  </si>
  <si>
    <t>Mr.Jettapol Pumwattanakul</t>
  </si>
  <si>
    <t>นางสาวปราญชลี ชาลี</t>
  </si>
  <si>
    <t>MissPranchalee Charlee</t>
  </si>
  <si>
    <t>Nam-ob</t>
  </si>
  <si>
    <t>นางสาวศิริกาญจน์ นันต๊ะวงศ์</t>
  </si>
  <si>
    <t>MissSirikan Nuntawong</t>
  </si>
  <si>
    <t>Bam</t>
  </si>
  <si>
    <t>นายสุทธิชัย พงศานนท์</t>
  </si>
  <si>
    <t>Mr.Suttichai Pongsanont</t>
  </si>
  <si>
    <t>Guy</t>
  </si>
  <si>
    <t>นายพีระพล ธิไชยวงค์</t>
  </si>
  <si>
    <t>Mr.Peerapol Thichaiwong</t>
  </si>
  <si>
    <t>นายศตวรรษ ศรีสาร</t>
  </si>
  <si>
    <t>Mr.Stawas Srisan</t>
  </si>
  <si>
    <t>นางสาวศุภกัญญา ศิริปูชกะ</t>
  </si>
  <si>
    <t>MissSupakanya Siripuchaka</t>
  </si>
  <si>
    <t>Namkhing</t>
  </si>
  <si>
    <t>นายธนดล จันทร์สุข</t>
  </si>
  <si>
    <t>Mr.Tanadol Chansuk</t>
  </si>
  <si>
    <t>นางสาวพุธวดี ช่วงยรรยง</t>
  </si>
  <si>
    <t>MissPutwadee Chuangyanyong</t>
  </si>
  <si>
    <t>นายปัญญา วงศ์ดวงถวัลย์</t>
  </si>
  <si>
    <t>Mr.Panya Wongduangthawan</t>
  </si>
  <si>
    <t>Keng</t>
  </si>
  <si>
    <t>นางสาวอัญธิการ์ พรเวชอำนวย</t>
  </si>
  <si>
    <t>MissAntika Pornvechamnuay</t>
  </si>
  <si>
    <t>Muay</t>
  </si>
  <si>
    <t>นายกีรติ เฮงประเสริฐ</t>
  </si>
  <si>
    <t>Mr.Kirati Hengprasert</t>
  </si>
  <si>
    <t>Ait</t>
  </si>
  <si>
    <t>นายวชิรพร คงบุญ</t>
  </si>
  <si>
    <t>Mr.Wachirapohn Kongboon</t>
  </si>
  <si>
    <t>Knot</t>
  </si>
  <si>
    <t>นายสุรศักดิ์ อ่อนสุระทุม</t>
  </si>
  <si>
    <t>Mr.Surasak Oonsurathum</t>
  </si>
  <si>
    <t>Est</t>
  </si>
  <si>
    <t>นางสาวปัณณ์พักตร์ แก้วสุวรรณ</t>
  </si>
  <si>
    <t>MissPunpak Kaewsuwan</t>
  </si>
  <si>
    <t>นางสาวกรเกล้า ขันติลาภาพันธ์</t>
  </si>
  <si>
    <t>MissKornklow Khantilapapan</t>
  </si>
  <si>
    <t>Kao</t>
  </si>
  <si>
    <t>นางสาวรมิตา ลิสวัสดิรัตนากุล</t>
  </si>
  <si>
    <t>MissRamita Lisawatdiratanakul</t>
  </si>
  <si>
    <t>Noon</t>
  </si>
  <si>
    <t>นายสุกฤษฎิ์ พุทธชาลี</t>
  </si>
  <si>
    <t>Mr.Sukrit Putchalee</t>
  </si>
  <si>
    <t>Bie</t>
  </si>
  <si>
    <t>นางสาววรัญชยา กล่ำสุ่ม</t>
  </si>
  <si>
    <t>MissWarunchaya Klumsum</t>
  </si>
  <si>
    <t>Mook</t>
  </si>
  <si>
    <t>นายพนาพร ศรีสงคราม</t>
  </si>
  <si>
    <t>Mr.Panaporn Srisongkram</t>
  </si>
  <si>
    <t>นายวรกานต์ วรรณ์ประเสริฐ</t>
  </si>
  <si>
    <t>Mr.Worakan Wanpasert</t>
  </si>
  <si>
    <t>Ake</t>
  </si>
  <si>
    <t>นายอภิวัฒน์ คงนิล</t>
  </si>
  <si>
    <t>Mr.Aphiwat Khongnin</t>
  </si>
  <si>
    <t>นางสาวพุทธชาติ คำวงษา</t>
  </si>
  <si>
    <t>MissPuttachat Khamwongsa</t>
  </si>
  <si>
    <t>Yok</t>
  </si>
  <si>
    <t>นายวีรพัฒน์ จุฬเกตุ</t>
  </si>
  <si>
    <t>Mr.Weerapat Chulaket</t>
  </si>
  <si>
    <t>Aob</t>
  </si>
  <si>
    <t>นายชำนาญ แซ่ตั้ง</t>
  </si>
  <si>
    <t>Mr.Chumnan Saetung</t>
  </si>
  <si>
    <t>Mon</t>
  </si>
  <si>
    <t>นางสาวนูรมา สะบาหานาเล๊าะ</t>
  </si>
  <si>
    <t>MissNurma Sabahanaloh</t>
  </si>
  <si>
    <t>Ma</t>
  </si>
  <si>
    <t>นางสาวมณฑิกาญจ์ วงศ์รัตนพิบูลย์</t>
  </si>
  <si>
    <t>MissMonthikarn Wongrattanapiboon</t>
  </si>
  <si>
    <t>Suii</t>
  </si>
  <si>
    <t>นางสาวนันทพร ขจรมหาลาภ</t>
  </si>
  <si>
    <t>MissNuntaporn Khajonmahalap</t>
  </si>
  <si>
    <t>Gem</t>
  </si>
  <si>
    <t>นางสาวสุพิชชา จิตรบูรณ์</t>
  </si>
  <si>
    <t>MissSupitcha Jittraboon</t>
  </si>
  <si>
    <t>นางสาวอารียา สรณะพิบูลย์</t>
  </si>
  <si>
    <t>MissAreeya Soranapiboon</t>
  </si>
  <si>
    <t>นายพล รัตนภักดี</t>
  </si>
  <si>
    <t>Mr.Phon Rattanapakdee</t>
  </si>
  <si>
    <t>Job</t>
  </si>
  <si>
    <t>นายพัสกร สุคนธรัตน์</t>
  </si>
  <si>
    <t>Mr.Passakorn Sukontharat</t>
  </si>
  <si>
    <t>Jab</t>
  </si>
  <si>
    <t>นายภากร กอสนาน</t>
  </si>
  <si>
    <t>Mr.Parkorn Korsanan</t>
  </si>
  <si>
    <t>Book</t>
  </si>
  <si>
    <t>นายคมสัน นวลแจ่ม</t>
  </si>
  <si>
    <t>Mr.Khomsan Nualjam</t>
  </si>
  <si>
    <t>นายฤทธิเกียรติ ทองภูธรณ์</t>
  </si>
  <si>
    <t>Mr.Ritthikiat Thongputorn</t>
  </si>
  <si>
    <t>Ton</t>
  </si>
  <si>
    <t>นายสมโชค กิตติสิทธิพงษ์</t>
  </si>
  <si>
    <t>Mr.Somchoke Kittisitthipong</t>
  </si>
  <si>
    <t>White</t>
  </si>
  <si>
    <t>นายอนันชัย ก้อนทอง</t>
  </si>
  <si>
    <t>Mr.Ananchai Konthong</t>
  </si>
  <si>
    <t>Jame</t>
  </si>
  <si>
    <t>นายรสิก สุไลมาน</t>
  </si>
  <si>
    <t>Mr.Rhzic Sulaiman</t>
  </si>
  <si>
    <t>Fuse</t>
  </si>
  <si>
    <t>นายชีวา รับศรีสุขสกุล</t>
  </si>
  <si>
    <t>Mr.Cheeva Rubsrisuksakul</t>
  </si>
  <si>
    <t>Tee</t>
  </si>
  <si>
    <t>นายวิธวินท์ กิจสงวน</t>
  </si>
  <si>
    <t>Mr.Wittawin Kijsa-nguan</t>
  </si>
  <si>
    <t>Mo</t>
  </si>
  <si>
    <t>นายสมศักดิ์ ฤทธิ์เต็ม</t>
  </si>
  <si>
    <t>Mr.Somsak Rittem</t>
  </si>
  <si>
    <t>Bee</t>
  </si>
  <si>
    <t>นายอภิชาติ ปันแก้ว</t>
  </si>
  <si>
    <t>Mr.Apichat Punkaew</t>
  </si>
  <si>
    <t>Bird</t>
  </si>
  <si>
    <t>080-020-4281</t>
  </si>
  <si>
    <t>นางสาวมุนินทร์ พรมโชติ</t>
  </si>
  <si>
    <t>MissMunintr Promchote</t>
  </si>
  <si>
    <t>Czech</t>
  </si>
  <si>
    <t>นายธฤต นิลดำ</t>
  </si>
  <si>
    <t>Mr.Tharit Nildam</t>
  </si>
  <si>
    <t>Bom</t>
  </si>
  <si>
    <t>นางสาววรรณทิพย์ โตบัว</t>
  </si>
  <si>
    <t>MissWannatip Tobua</t>
  </si>
  <si>
    <t>Wannatip@mfec.co.th</t>
  </si>
  <si>
    <t>นางสาวชนม์นิภา แก้วทอง</t>
  </si>
  <si>
    <t>MissChonnipa Kaewthong</t>
  </si>
  <si>
    <t>นางสาวณัฐภัทรา สุรพงษ์รักตระกูล</t>
  </si>
  <si>
    <t>MissNatthaphatthra Surapongruktakul</t>
  </si>
  <si>
    <t>Ma-meaw</t>
  </si>
  <si>
    <t>นายธนาธร หอมทิพย์</t>
  </si>
  <si>
    <t>Mr.Thanatorn Homtip</t>
  </si>
  <si>
    <t>นายพิภูษณะ คุ้มวงษ์ดี</t>
  </si>
  <si>
    <t>Mr.Pipusana Kumvongdee</t>
  </si>
  <si>
    <t>นายปัฐวี ชิตนาภรณ์</t>
  </si>
  <si>
    <t>Mr.Pattawee Chitnapovn</t>
  </si>
  <si>
    <t>นายกิตติคุณ ฐิติเพชรกุล</t>
  </si>
  <si>
    <t>Mr.Kittikun Thitipetkul</t>
  </si>
  <si>
    <t>Song</t>
  </si>
  <si>
    <t>นายรสิพล ชัยนภาพร</t>
  </si>
  <si>
    <t>Mr.Rasipon Chainapaporn</t>
  </si>
  <si>
    <t>Yoyo</t>
  </si>
  <si>
    <t>นางสาวปิยาพัชร รุจิระชุณห์</t>
  </si>
  <si>
    <t>MissPiyapach Rujirachun</t>
  </si>
  <si>
    <t>Mim</t>
  </si>
  <si>
    <t>นายจอมพล ปล้องไม้</t>
  </si>
  <si>
    <t>Mr.Jompon Plongmai</t>
  </si>
  <si>
    <t>นายคเชนทร์ จันทร์ขาว</t>
  </si>
  <si>
    <t>Mr.Kashane Jankhaw</t>
  </si>
  <si>
    <t>Shane</t>
  </si>
  <si>
    <t>นายภาณุวิชญ์ อารีสินพิทักษ์</t>
  </si>
  <si>
    <t>Mr.Panuvit Areesinpitak</t>
  </si>
  <si>
    <t>นายดราทิตย์ มาตราช</t>
  </si>
  <si>
    <t>Mr.Daratith Mattarach</t>
  </si>
  <si>
    <t>Dream</t>
  </si>
  <si>
    <t>นายกฤษณ์ ฤทธิไกร</t>
  </si>
  <si>
    <t>Mr.Krit Ritti-krai</t>
  </si>
  <si>
    <t>Poon</t>
  </si>
  <si>
    <t>นางสาวหรรษธร ทองวงศ์บุตร</t>
  </si>
  <si>
    <t>MissHatsatorn Tongwongbuth</t>
  </si>
  <si>
    <t>Phung</t>
  </si>
  <si>
    <t>นางสาวนภัสสร วิภาบุษบากร</t>
  </si>
  <si>
    <t>MissNapatsorn Vipabusabakorn</t>
  </si>
  <si>
    <t>นางสาวมนัญญา วรรณาการ</t>
  </si>
  <si>
    <t>MissMananya Wannakarn</t>
  </si>
  <si>
    <t>Puy</t>
  </si>
  <si>
    <t>นางสาวชลภัท พิทยานนท์</t>
  </si>
  <si>
    <t>MissChonlapat Phitthayanon</t>
  </si>
  <si>
    <t>Nuii</t>
  </si>
  <si>
    <t>นายกิตติกร หวานใจ</t>
  </si>
  <si>
    <t>Mr.Kittikorn Wanjai</t>
  </si>
  <si>
    <t>นางสาววิชิตา เสือจุ้ย</t>
  </si>
  <si>
    <t>MissWichita Serchuit</t>
  </si>
  <si>
    <t>นางสาวรวิภา ไกรทิพยสุนทร</t>
  </si>
  <si>
    <t>MissRawipar Gaitippayasoontorn</t>
  </si>
  <si>
    <t>นางสาววาสนา รัตนะ</t>
  </si>
  <si>
    <t>MissWassana Rattana</t>
  </si>
  <si>
    <t>Vas</t>
  </si>
  <si>
    <t>096-040-0364</t>
  </si>
  <si>
    <t>นางสาวทิพยรัตน์ เชยพานิช</t>
  </si>
  <si>
    <t>MissThippayarat Choeiphanit</t>
  </si>
  <si>
    <t>Lookpud</t>
  </si>
  <si>
    <t>นายสัญฌา ศฤงคารินกุล</t>
  </si>
  <si>
    <t>Mr.Sancha Saringcarinkul</t>
  </si>
  <si>
    <t>Mac</t>
  </si>
  <si>
    <t>นางสาวธิดารัตน์ เหลืองประเสริฐ</t>
  </si>
  <si>
    <t>MissThidarat Luangprasert</t>
  </si>
  <si>
    <t>June</t>
  </si>
  <si>
    <t>นายอมรชัย เลิศไพศาลวรกุล</t>
  </si>
  <si>
    <t>Mr.Amornchai Loetphaisanworakun</t>
  </si>
  <si>
    <t>นายอนุพงษ์ รัตนสุรางค์</t>
  </si>
  <si>
    <t>Mr.Anupong Rattanasurang</t>
  </si>
  <si>
    <t>นายธนกฤต สุวรรณดี</t>
  </si>
  <si>
    <t>Mr.Thanakrit Suwandee</t>
  </si>
  <si>
    <t>นายพิชญะ ฐิติวิมล</t>
  </si>
  <si>
    <t>Mr.Pitchaya Thitiwimol</t>
  </si>
  <si>
    <t>นางสาวศิรประภา สัตยาวุฒิ</t>
  </si>
  <si>
    <t>MissSiraprapa Sattayawoot</t>
  </si>
  <si>
    <t>Kate</t>
  </si>
  <si>
    <t>นายศุภกร ยังประยูร</t>
  </si>
  <si>
    <t>Mr.Supakorn Yungpayoon</t>
  </si>
  <si>
    <t>Per</t>
  </si>
  <si>
    <t>นายชญานนท์ ใบม่วง</t>
  </si>
  <si>
    <t>Mr.Chayanon Baimuang</t>
  </si>
  <si>
    <t>Cgame</t>
  </si>
  <si>
    <t>นางสาวกรองแก้ว เพชรรัตน์</t>
  </si>
  <si>
    <t>MissKrongkaew Phetcharat</t>
  </si>
  <si>
    <t>Milk</t>
  </si>
  <si>
    <t>นางสาวกมลชนก ดิลกรัชตสกุล</t>
  </si>
  <si>
    <t>MissKamolchanok Dhilokratchatasakul</t>
  </si>
  <si>
    <t>Fangkaow</t>
  </si>
  <si>
    <t>นางสาวนวภรณ์ มัณยานนท์</t>
  </si>
  <si>
    <t>MissNawaporn Manyanon</t>
  </si>
  <si>
    <t>099-231-4363</t>
  </si>
  <si>
    <t>นางสาวธนิษฐา ชัยโชติ</t>
  </si>
  <si>
    <t>MissTanittha Chaichot</t>
  </si>
  <si>
    <t>นายธนภัทร แกล้วกล้า</t>
  </si>
  <si>
    <t>Mr.Thanaphat Klaewkla</t>
  </si>
  <si>
    <t>Mene</t>
  </si>
  <si>
    <t>นางสาวกตพร ป้องแก้ว</t>
  </si>
  <si>
    <t>MissKataporn Pongkaew</t>
  </si>
  <si>
    <t>084-525-2613</t>
  </si>
  <si>
    <t>นางสาวสุพัตรา สุขสนิท</t>
  </si>
  <si>
    <t>MissSupatra Suksanit</t>
  </si>
  <si>
    <t>นางสาววรยา แสงฉาย</t>
  </si>
  <si>
    <t>MissWoraya Sangchai</t>
  </si>
  <si>
    <t>Tukta</t>
  </si>
  <si>
    <t>นายภาณุวัฒน์ แก้วอินชัย</t>
  </si>
  <si>
    <t>Mr.Panuwat Kaewinchai</t>
  </si>
  <si>
    <t>Coco</t>
  </si>
  <si>
    <t>นายศิวเทพ มาภา</t>
  </si>
  <si>
    <t>Mr.Sivathep Mapha</t>
  </si>
  <si>
    <t>Oh</t>
  </si>
  <si>
    <t>นายวสิทธิศักดิ์ สุขารมณ์</t>
  </si>
  <si>
    <t>Mr.Wasittisak Sookarom</t>
  </si>
  <si>
    <t>นางสาววิภาดา ถาวรเลิศทวี</t>
  </si>
  <si>
    <t>MissVipada Thavornleidtavee</t>
  </si>
  <si>
    <t>Mew</t>
  </si>
  <si>
    <t>นางสาวเบญญาภา บุญเลิศปริญญา</t>
  </si>
  <si>
    <t>MissBenyapa Boonlerdparinya</t>
  </si>
  <si>
    <t>Da</t>
  </si>
  <si>
    <t>นายจารุพัฒน์ บุญหาญ</t>
  </si>
  <si>
    <t>Mr.Jarupat Boonhan</t>
  </si>
  <si>
    <t>Bell</t>
  </si>
  <si>
    <t>นายธนะสิทธิ์ จารุตนันทิพัฒน์</t>
  </si>
  <si>
    <t>Mr.Tanasit Jarutnuntipat</t>
  </si>
  <si>
    <t>นางสาวอาภรณ์ หาหอม</t>
  </si>
  <si>
    <t>MissArporn Hahom</t>
  </si>
  <si>
    <t>นางสาวธนศรสวรรค์ วรธนมงคลชัย</t>
  </si>
  <si>
    <t>MissThanasornsawan Varathanamongkolchai</t>
  </si>
  <si>
    <t>นางสาวณัฐกานต์ วงศ์น้ำเพชร</t>
  </si>
  <si>
    <t>MissNattakan Wongnampeth</t>
  </si>
  <si>
    <t>Aing</t>
  </si>
  <si>
    <t>นางสาววราภรณ์ ขุนแสน</t>
  </si>
  <si>
    <t>MissWaraporn Kunsan</t>
  </si>
  <si>
    <t>นายจตุพจน์ จูกระจ่าง</t>
  </si>
  <si>
    <t>Mr.Chatupoch Chookrachang</t>
  </si>
  <si>
    <t>Jay</t>
  </si>
  <si>
    <t>นางสาวเนตรชนก ชุมแสงศรี</t>
  </si>
  <si>
    <t>MissNetrchanok Chumsaengsi</t>
  </si>
  <si>
    <t>นายรุ่งโรจน์ กอปัญญาพิพัฒน์</t>
  </si>
  <si>
    <t>Mr.Rungroj Kopanyapipat</t>
  </si>
  <si>
    <t>Tao</t>
  </si>
  <si>
    <t>นายอนุวัตร ว่องชิงชัย</t>
  </si>
  <si>
    <t>Mr.Anuwat Wongchingchai</t>
  </si>
  <si>
    <t>นางสาวสิริกร เล้งรักษา</t>
  </si>
  <si>
    <t>MissSirikorn Lengraksa</t>
  </si>
  <si>
    <t>นายไชยชาญ วิจารณ์สถิตย์</t>
  </si>
  <si>
    <t>Mr.Chaicharn Vijarnsatit</t>
  </si>
  <si>
    <t>Tay</t>
  </si>
  <si>
    <t>นางสาวนันฑิมา คตะธรรมโม</t>
  </si>
  <si>
    <t>MissNuntima Katatummo</t>
  </si>
  <si>
    <t>Nun</t>
  </si>
  <si>
    <t>นางสาวณัฐชญา สีหะวงษ์</t>
  </si>
  <si>
    <t>MissNatchaya Seehawong</t>
  </si>
  <si>
    <t>Un</t>
  </si>
  <si>
    <t>นายมณฑป ศุภกาญจน์ไพโรจน์</t>
  </si>
  <si>
    <t>Mr.Mondop Supakanpairod</t>
  </si>
  <si>
    <t>Koonthong</t>
  </si>
  <si>
    <t>นายณัฐวุฒิ พิชัยวัฒนพร</t>
  </si>
  <si>
    <t>Mr.Nattawut Phichaiwattanaporn</t>
  </si>
  <si>
    <t>Dump</t>
  </si>
  <si>
    <t>นายธีรยุทธ บุญตวง</t>
  </si>
  <si>
    <t>Mr.Teerayut Buntuang</t>
  </si>
  <si>
    <t>นายปุณยวีร์ เกษมสุวรรณ</t>
  </si>
  <si>
    <t>Mr.Poonyavee Kasemsuwan</t>
  </si>
  <si>
    <t>นางสาวเดือนเพ็ญ ทิศเพ็ญ</t>
  </si>
  <si>
    <t>MissDuenpen Tispen</t>
  </si>
  <si>
    <t>Ning</t>
  </si>
  <si>
    <t>นางสาวจารุวรรณ สีอ่อน</t>
  </si>
  <si>
    <t>MissJaruwan Sioon</t>
  </si>
  <si>
    <t>Aun</t>
  </si>
  <si>
    <t>นายนิติพงศ์ แก้วเกิด</t>
  </si>
  <si>
    <t>Mr.Nitiphong Kaewkerd</t>
  </si>
  <si>
    <t>Fame</t>
  </si>
  <si>
    <t>นางสาววรินทรทิพย์ แตงไทย</t>
  </si>
  <si>
    <t>MissWarinthornthip Taengthai</t>
  </si>
  <si>
    <t>Amm</t>
  </si>
  <si>
    <t>นายลัทธพล ทองไถ</t>
  </si>
  <si>
    <t>Mr.Lattapol Thongthai</t>
  </si>
  <si>
    <t>Pao</t>
  </si>
  <si>
    <t>นายปวริศร์ กิติธันยารัตน์</t>
  </si>
  <si>
    <t>Mr.Pawarit Kitithanyarat</t>
  </si>
  <si>
    <t>นายเอกศิษฐ์ โอฬารอัครวินท์</t>
  </si>
  <si>
    <t>Mr.Aekkasit Olanakarawin</t>
  </si>
  <si>
    <t>Ozone</t>
  </si>
  <si>
    <t>นางสาวพิมพิชญา สุรัชนพพรสิน</t>
  </si>
  <si>
    <t>MissPimpischaya Suratnopponsin</t>
  </si>
  <si>
    <t>Poy</t>
  </si>
  <si>
    <t>นายณัฏฐชัย รุ่งเรืองเจริญผล</t>
  </si>
  <si>
    <t>Mr.Nattachai Rungrueangjaroenphon</t>
  </si>
  <si>
    <t>JR</t>
  </si>
  <si>
    <t>นายปฏิภาณ ปราชญาพันธ์</t>
  </si>
  <si>
    <t>Mr.Patipan Prachayapan</t>
  </si>
  <si>
    <t>Jod</t>
  </si>
  <si>
    <t>นายวชิร พ้นภัย</t>
  </si>
  <si>
    <t>Mr.Wachira Ponpai</t>
  </si>
  <si>
    <t>Oat</t>
  </si>
  <si>
    <t>นายณรัณ พานทอง</t>
  </si>
  <si>
    <t>Mr.Naran Panthong</t>
  </si>
  <si>
    <t>นางสาวกนกวรรณ ศรีสัจจะรักษ์กุล</t>
  </si>
  <si>
    <t>MissKanokwan Srisujjarakkul</t>
  </si>
  <si>
    <t>Nann</t>
  </si>
  <si>
    <t>นายปิยะวัฒน์ เพิ่มวัฒนา</t>
  </si>
  <si>
    <t>Mr.Piyawat Pemwattana</t>
  </si>
  <si>
    <t>เต้ย</t>
  </si>
  <si>
    <t>นายชาญณรงค์ รินทอง</t>
  </si>
  <si>
    <t>Mr.Channarong Rinthong</t>
  </si>
  <si>
    <t>นางสาวรุจิเรข แดงมณี</t>
  </si>
  <si>
    <t>MissRujirek Daengmanee</t>
  </si>
  <si>
    <t>Ninew</t>
  </si>
  <si>
    <t>นายกานต์ ศิริมิตร์</t>
  </si>
  <si>
    <t>Mr.Karn Sirimit</t>
  </si>
  <si>
    <t>นายศักรินทร์ จวบสมัย</t>
  </si>
  <si>
    <t>Mr.Sakkarin Chuabsamai</t>
  </si>
  <si>
    <t>Tey</t>
  </si>
  <si>
    <t>นายศรัญญู ชอบพานิช</t>
  </si>
  <si>
    <t>Mr.Sarunyoo Choppanich</t>
  </si>
  <si>
    <t>Jing</t>
  </si>
  <si>
    <t>นางสาวเพ็ญนภา แซ่ลิ่ว</t>
  </si>
  <si>
    <t>MissPhennapa Saeliw</t>
  </si>
  <si>
    <t>Foong</t>
  </si>
  <si>
    <t>นายรัฐภูมิ สุกกรี</t>
  </si>
  <si>
    <t>Mr.Ratthaphoom Sukkree</t>
  </si>
  <si>
    <t>Tui</t>
  </si>
  <si>
    <t>นายกษิดิศ สิทธิบูรณะ</t>
  </si>
  <si>
    <t>Mr.Kasidis Sitthiburana</t>
  </si>
  <si>
    <t>นายชาญณรงค์ พูลศิริคช</t>
  </si>
  <si>
    <t>Mr.Channarong Poolsiricoch</t>
  </si>
  <si>
    <t>Rong</t>
  </si>
  <si>
    <t>นางสาวอาทิตยา ตังอ่วม</t>
  </si>
  <si>
    <t>MissAtitaya Tangoum</t>
  </si>
  <si>
    <t>นายกฤตกานต์ ราชคฤห์</t>
  </si>
  <si>
    <t>Mr.Krittakarn Ratchakur</t>
  </si>
  <si>
    <t>Joke</t>
  </si>
  <si>
    <t>นางสาวชนิกา องค์บุญญรักษ์</t>
  </si>
  <si>
    <t>MissChanika Ongbunyarak</t>
  </si>
  <si>
    <t>Lynn</t>
  </si>
  <si>
    <t>นายณัฐ สุภามาลา</t>
  </si>
  <si>
    <t>Mr.Nut Supamala</t>
  </si>
  <si>
    <t>นายอภินัทธ์ เจียรจรัสพงศ์</t>
  </si>
  <si>
    <t>Mr.Apinath Cheancharadpong</t>
  </si>
  <si>
    <t>นายศักร คูหาเพ็ชร์</t>
  </si>
  <si>
    <t>Mr.Sakka Kuhaphet</t>
  </si>
  <si>
    <t>นายวิทวัช สืบแสงทอง</t>
  </si>
  <si>
    <t>Mr.Wittawat Seubsaengthong</t>
  </si>
  <si>
    <t>Lek</t>
  </si>
  <si>
    <t>นายปัญญาพล ปิ่นทอง</t>
  </si>
  <si>
    <t>Mr.Panyapol Pinthong</t>
  </si>
  <si>
    <t>Field</t>
  </si>
  <si>
    <t>นายวิรุฬห์ สมัครกิจ</t>
  </si>
  <si>
    <t>Mr.Wirun Samakkit</t>
  </si>
  <si>
    <t>Aea</t>
  </si>
  <si>
    <t>นางสาวสุรัญชนา ปลื้มอารมณ์</t>
  </si>
  <si>
    <t>MissSurunchana Pleum-arom</t>
  </si>
  <si>
    <t>Aom</t>
  </si>
  <si>
    <t>นายสุรยศ ศรีเจริญ</t>
  </si>
  <si>
    <t>Mr.Surayos Sricharoen</t>
  </si>
  <si>
    <t>Tum</t>
  </si>
  <si>
    <t>นายสุรเดช สนงาม</t>
  </si>
  <si>
    <t>Mr.Suradech Sonngam</t>
  </si>
  <si>
    <t>Oud</t>
  </si>
  <si>
    <t>นายธนชล วงษ์สีหา</t>
  </si>
  <si>
    <t>Mr.Thanachol Wongseeha</t>
  </si>
  <si>
    <t>Night</t>
  </si>
  <si>
    <t>นายทินบดี หัสเขตต์</t>
  </si>
  <si>
    <t>Mr.Tinbodee Hassakatt</t>
  </si>
  <si>
    <t>คุณซิกเซ้นต์</t>
  </si>
  <si>
    <t>Sixth-Sense</t>
  </si>
  <si>
    <t>นายศิวกร ศรีดำ</t>
  </si>
  <si>
    <t>Mr.Siwakorn Sridum</t>
  </si>
  <si>
    <t>Petch</t>
  </si>
  <si>
    <t>นายธีระศักดิ์ เจียรโยธิน</t>
  </si>
  <si>
    <t>Mr.Teerasak Jiarayotin</t>
  </si>
  <si>
    <t>Ong</t>
  </si>
  <si>
    <t>นางสาวปาริชาติ เจริญจงสุข</t>
  </si>
  <si>
    <t>MissParichat Charoenchongsuk</t>
  </si>
  <si>
    <t>Pompam</t>
  </si>
  <si>
    <t>นายเวชยันต์ พันรูปท้าว</t>
  </si>
  <si>
    <t>Mr.Wetchayan Panrooptao</t>
  </si>
  <si>
    <t>Alex</t>
  </si>
  <si>
    <t>นายภาสกร บัวดี</t>
  </si>
  <si>
    <t>Mr.Passakorn Buadee</t>
  </si>
  <si>
    <t>นางสาววรดา เลิศปัญญาพรชัย</t>
  </si>
  <si>
    <t>MissWorada Lertpanyapornchai</t>
  </si>
  <si>
    <t>Nampeung</t>
  </si>
  <si>
    <t>นางสาวอรอุมา ช่างปัน</t>
  </si>
  <si>
    <t>MissAonauma Changpun</t>
  </si>
  <si>
    <t>Rose</t>
  </si>
  <si>
    <t>นายจิรัฐชัย เจริญวัฒนสมบัติ</t>
  </si>
  <si>
    <t>Mr.Jiratchai Jaleonwattanasombat</t>
  </si>
  <si>
    <t>นายกิตติชัย ตระกูลวีรศักดิ์</t>
  </si>
  <si>
    <t>Mr.Kittichai Trakulveerasak</t>
  </si>
  <si>
    <t>นางสาวอรณิชา กฤษดาธิการ</t>
  </si>
  <si>
    <t>MissOrnnicha Kridsadatikarn</t>
  </si>
  <si>
    <t>Orn</t>
  </si>
  <si>
    <t>นายสันติสุข กำลังยง</t>
  </si>
  <si>
    <t>Mr.Santisuk Kamlangyong</t>
  </si>
  <si>
    <t>Mod</t>
  </si>
  <si>
    <t>นายดำรงศักดิ์ รีตานนท์</t>
  </si>
  <si>
    <t>Mr.Damrongsak Reetanon</t>
  </si>
  <si>
    <t>Jub</t>
  </si>
  <si>
    <t>นางสาวดารารัตน์ จำนงค์ฤทธิ์</t>
  </si>
  <si>
    <t>MissDararat Jamnongrit</t>
  </si>
  <si>
    <t>Mhiw</t>
  </si>
  <si>
    <t>นางสาวสุรางค์รักษ์ บุญท้วม</t>
  </si>
  <si>
    <t>MissSurangruk Boomtorm</t>
  </si>
  <si>
    <t>Salabao</t>
  </si>
  <si>
    <t>นายกิตติศักดิ์ ศรีนา</t>
  </si>
  <si>
    <t>Mr.Kittisak Srina</t>
  </si>
  <si>
    <t>092-374-4449</t>
  </si>
  <si>
    <t>นายวิสูตร หลวงสนาม</t>
  </si>
  <si>
    <t>Mr.Wisooth Luangsanam</t>
  </si>
  <si>
    <t>Ping</t>
  </si>
  <si>
    <t>นางสาวจริยา ปานพิมพ์</t>
  </si>
  <si>
    <t>MissChariya Panphim</t>
  </si>
  <si>
    <t>Tan</t>
  </si>
  <si>
    <t>นายสิทธิ์ธนาฒย์ จำปีรัตน์</t>
  </si>
  <si>
    <t>Mr.Sitthanat Champerat</t>
  </si>
  <si>
    <t>นางสาวชนากานต์ ซ้ายคล้าย</t>
  </si>
  <si>
    <t>MissChanakan Saiklai</t>
  </si>
  <si>
    <t>Iced</t>
  </si>
  <si>
    <t>นางสาวนารดา มานะวัฒนากิจ</t>
  </si>
  <si>
    <t>MissNarada Manawatanakij</t>
  </si>
  <si>
    <t>Nahmhom</t>
  </si>
  <si>
    <t>Senior People Transformation Partner</t>
  </si>
  <si>
    <t>นายณัฐวุฒิ ทรงศรีวนิช</t>
  </si>
  <si>
    <t>Mr.Natthawut Songsrivanich</t>
  </si>
  <si>
    <t>นางสาวชมภูนุช หยองทอง</t>
  </si>
  <si>
    <t>MissChompunuch Yongthong</t>
  </si>
  <si>
    <t>นายนันท์ธเนศ ลี้พ้นพาล</t>
  </si>
  <si>
    <t>Mr.Nantanet Leeponpan</t>
  </si>
  <si>
    <t>Meng</t>
  </si>
  <si>
    <t>นายอนวัทย์ ปันเต</t>
  </si>
  <si>
    <t>Mr.Anawat Pantae</t>
  </si>
  <si>
    <t>นางสาวนิภาพร จิตสุทธิ์</t>
  </si>
  <si>
    <t>MissNipaporn Jidsud</t>
  </si>
  <si>
    <t>นายอิสระ อำนวยจิตติเลิศ</t>
  </si>
  <si>
    <t>Mr.Isara Amnoyejittilert</t>
  </si>
  <si>
    <t>นายยุทธนา น้อยพลัย</t>
  </si>
  <si>
    <t>Mr.Yuttana Noiphlai</t>
  </si>
  <si>
    <t>Nai</t>
  </si>
  <si>
    <t>099-320-7383</t>
  </si>
  <si>
    <t>นายธนากร สิงห์ทอง</t>
  </si>
  <si>
    <t>Mr.Tanakon Singthong</t>
  </si>
  <si>
    <t>นางสาวอารีย์ นรมาตร</t>
  </si>
  <si>
    <t>MissAree Norramard</t>
  </si>
  <si>
    <t>นายศิริเทพ แก้ววิชิต</t>
  </si>
  <si>
    <t>Mr.Sirithep Kaewwichit</t>
  </si>
  <si>
    <t>Beer</t>
  </si>
  <si>
    <t>นางสาววิรัลสิรี เพิ่มกว่าเก่า</t>
  </si>
  <si>
    <t>MissWirunsiree Permkwakao</t>
  </si>
  <si>
    <t>นางสาววลีรัตน์ พงษ์ไพเชฐ</t>
  </si>
  <si>
    <t>MissWaleerat Pongpichate</t>
  </si>
  <si>
    <t>Gap</t>
  </si>
  <si>
    <t>นางสาวณวรา เลอศิริพงศ์</t>
  </si>
  <si>
    <t>MissNawara Lersiripong</t>
  </si>
  <si>
    <t>Pok</t>
  </si>
  <si>
    <t>นายมนัสชัย โรจนวิเชียร</t>
  </si>
  <si>
    <t>Mr.Manutchai Rojanavichian</t>
  </si>
  <si>
    <t>นายพนมพร ยอดชล</t>
  </si>
  <si>
    <t>Mr.Phanomphon Yotchon</t>
  </si>
  <si>
    <t>นางสาวอรัชพร จันทรพาณิชกุล</t>
  </si>
  <si>
    <t>MissArachaphorn Jantarapanidchakul</t>
  </si>
  <si>
    <t>Arach</t>
  </si>
  <si>
    <t>นายสาโรจน์ โคตรชมภู</t>
  </si>
  <si>
    <t>Mr.Saroch Khotchompoo</t>
  </si>
  <si>
    <t>Roch</t>
  </si>
  <si>
    <t>นางสาวสุธิดา สุขก้อน</t>
  </si>
  <si>
    <t>MissSuthida Sukkon</t>
  </si>
  <si>
    <t>นางสาวพิชชาพร เลิศลักษณาพร</t>
  </si>
  <si>
    <t>MissPitchaporn Lertlaksanaporn</t>
  </si>
  <si>
    <t>Peak</t>
  </si>
  <si>
    <t>นายธนันต์ มีพลัง</t>
  </si>
  <si>
    <t>Mr.Thanan Meepalang</t>
  </si>
  <si>
    <t>นางสาวเมธินี รัตนโกศ</t>
  </si>
  <si>
    <t>MissMaytinee Ratanakot</t>
  </si>
  <si>
    <t>นายภานุวัฒน์ วงศ์เกษตรชัย</t>
  </si>
  <si>
    <t>Mr.Panuwat Wongkasetchai</t>
  </si>
  <si>
    <t>นายปวินทร์ ตั้งโรจนขจร</t>
  </si>
  <si>
    <t>Mr.Pawin Tangrotjanakhajorn</t>
  </si>
  <si>
    <t>Win</t>
  </si>
  <si>
    <t>นางสาวศรัณยา บุษบรรณ์</t>
  </si>
  <si>
    <t>MissSaranya Buhsabun</t>
  </si>
  <si>
    <t>Lukwa</t>
  </si>
  <si>
    <t>นายนราวิชญ์ หอมชื่น</t>
  </si>
  <si>
    <t>Mr.Narawich Homchuen</t>
  </si>
  <si>
    <t>EX</t>
  </si>
  <si>
    <t>นายศาสตรา โพธิ์ศรี</t>
  </si>
  <si>
    <t>Mr.Sattra Phosri</t>
  </si>
  <si>
    <t>นายอนันต์ เพ็งขันธ์</t>
  </si>
  <si>
    <t>Mr.Anan Pengkun</t>
  </si>
  <si>
    <t>Men</t>
  </si>
  <si>
    <t>นายปองพล บุตรหนัน</t>
  </si>
  <si>
    <t>Mr.Pongphon Butnan</t>
  </si>
  <si>
    <t>Park</t>
  </si>
  <si>
    <t>นายปราการณ์ สำโรงลุน</t>
  </si>
  <si>
    <t>Mr.Prakarn Samronglun</t>
  </si>
  <si>
    <t>FIFA</t>
  </si>
  <si>
    <t>นางสาวเจนจิรา แก้วมา</t>
  </si>
  <si>
    <t>MissJanejira Kewmar</t>
  </si>
  <si>
    <t>Jane</t>
  </si>
  <si>
    <t>นายสัณฐิติ นาคีสถิตย์</t>
  </si>
  <si>
    <t>Mr.Sunthiti Nakesatid</t>
  </si>
  <si>
    <t>Min</t>
  </si>
  <si>
    <t>นายณัฐกร พอกระโทก</t>
  </si>
  <si>
    <t>Mr.Nattakorn Porkratok</t>
  </si>
  <si>
    <t>นายฐิติวิชญ์ วรฐเศรษฐ์</t>
  </si>
  <si>
    <t>Mr.Thitiwich Worathaset</t>
  </si>
  <si>
    <t>Landmark</t>
  </si>
  <si>
    <t>นางสาวกัลยารติ ตรัยศิริมงคล</t>
  </si>
  <si>
    <t>MissKanlayarati Trisirimongkol</t>
  </si>
  <si>
    <t>นางสาวนลัทพร บุญชิต</t>
  </si>
  <si>
    <t>MissNalataporn Boonchit</t>
  </si>
  <si>
    <t>นางสาวสุชัณสินี ลิปิกาพร</t>
  </si>
  <si>
    <t>MissSuchansinee Lipikaporn</t>
  </si>
  <si>
    <t>Nice</t>
  </si>
  <si>
    <t>นางสาวกนิษฐา โคตรพันธ์</t>
  </si>
  <si>
    <t>MissKanitthar Kotphan</t>
  </si>
  <si>
    <t>Nid</t>
  </si>
  <si>
    <t>นางสาวทักษภร แสงเขียว</t>
  </si>
  <si>
    <t>MissTaksaporn Seangkhieo</t>
  </si>
  <si>
    <t>นางสาวพรรัตน์ ภักดี</t>
  </si>
  <si>
    <t>MissPornrat Pakdee</t>
  </si>
  <si>
    <t>Dai</t>
  </si>
  <si>
    <t>นางสาววริศรา เชียงเพียร</t>
  </si>
  <si>
    <t>MissWarisara Chiangpian</t>
  </si>
  <si>
    <t>นางสาวเมธินี นาคสวัสดิ์</t>
  </si>
  <si>
    <t>MissMethinee Naksawasd</t>
  </si>
  <si>
    <t>นายมูฮัมหมัดสุกรี ตรี</t>
  </si>
  <si>
    <t>Mr.Muhammatsukri Tree</t>
  </si>
  <si>
    <t>Yee</t>
  </si>
  <si>
    <t>นายศรัญญู แก้วโสภา</t>
  </si>
  <si>
    <t>Mr.Sarunyoo Keawsopa</t>
  </si>
  <si>
    <t>Boy</t>
  </si>
  <si>
    <t>086-858-6510</t>
  </si>
  <si>
    <t>นางสาวพวงเพชร เจริญผล</t>
  </si>
  <si>
    <t>MissPuangpeth Charoenpol</t>
  </si>
  <si>
    <t>Jha</t>
  </si>
  <si>
    <t>นายอธิป คำผ่อง</t>
  </si>
  <si>
    <t>Mr.Atip Khampong</t>
  </si>
  <si>
    <t>นายพชรพล มยุรา</t>
  </si>
  <si>
    <t>Mr.Pacharapol Mayura</t>
  </si>
  <si>
    <t>นายกฤษณะ มีฟัก</t>
  </si>
  <si>
    <t>Mr.Krishna Meephag</t>
  </si>
  <si>
    <t>นายโยธิน เจติยานนท์</t>
  </si>
  <si>
    <t>Mr.Yothin Jetiyanon</t>
  </si>
  <si>
    <t>นายเอกพล พบสุขนิรันดร</t>
  </si>
  <si>
    <t>Mr.Aekkphol Pobsuknirundorn</t>
  </si>
  <si>
    <t>นายณัฐภัทร วรประเสริฐศิลป์</t>
  </si>
  <si>
    <t>Mr.Nathapat Woraprasertsilp</t>
  </si>
  <si>
    <t>นายอาทิตย์ อุ่นแก้ว</t>
  </si>
  <si>
    <t>Mr.Arthit Aunkeaw</t>
  </si>
  <si>
    <t>นางสาวชลิดา เลาสุขศรี</t>
  </si>
  <si>
    <t>MissChalida Laosuksri</t>
  </si>
  <si>
    <t>นายยศสรัล เด่นวิริยะโอฬาร</t>
  </si>
  <si>
    <t>Mr.Yotsarun Denwiriya-olarn</t>
  </si>
  <si>
    <t>นายจาตุรนต์ ศิริวาลย์</t>
  </si>
  <si>
    <t>Mr.Jaturon Siriwal</t>
  </si>
  <si>
    <t>นางสาวมาธวี สนิทกลาง</t>
  </si>
  <si>
    <t>MissMathawee Sanitklang</t>
  </si>
  <si>
    <t>Mink</t>
  </si>
  <si>
    <t>นายณพวุฒิ กุลปรีดารัตน์</t>
  </si>
  <si>
    <t>Mr.Noppawut Kulpredarat</t>
  </si>
  <si>
    <t>Boat</t>
  </si>
  <si>
    <t>นางสาวเมธินี หงส์จินดาพงศ์</t>
  </si>
  <si>
    <t>MissMaytinee Hongjindapong</t>
  </si>
  <si>
    <t>นายปรัชญา สว่างแจ้ง</t>
  </si>
  <si>
    <t>Mr.Prachya Swangchang</t>
  </si>
  <si>
    <t>นางสาวกัญญารัตน์ วรรณเลิศฤทธิ์</t>
  </si>
  <si>
    <t>MissKanyarat Wannalertrit</t>
  </si>
  <si>
    <t>Cherry</t>
  </si>
  <si>
    <t>ว่าที่ รต.หญิงศมาพิม หิรัญ</t>
  </si>
  <si>
    <t>Act.2, Lt.Smapim Hirun</t>
  </si>
  <si>
    <t>Fon</t>
  </si>
  <si>
    <t>นางสาวชาลิณี อัศดรวงศ์ไพศาล</t>
  </si>
  <si>
    <t>MissChalinee Asadornwongpaisan</t>
  </si>
  <si>
    <t>นางสาวศจีพร เกิดผล</t>
  </si>
  <si>
    <t>MissSajeeporn Kertphon</t>
  </si>
  <si>
    <t>นายศฤงคาร อดุลศิริ</t>
  </si>
  <si>
    <t>Mr.Saringkarn Adunsiri</t>
  </si>
  <si>
    <t>Bus</t>
  </si>
  <si>
    <t>นายธราพงษ์ ตาลพันธุ์</t>
  </si>
  <si>
    <t>Mr.Tharapong Tanpun</t>
  </si>
  <si>
    <t>นายธิตติพัชร์ ฐิติวรธรรมกุล</t>
  </si>
  <si>
    <t>Mr.Thittipatch Thitivoarratammakul</t>
  </si>
  <si>
    <t>Preach</t>
  </si>
  <si>
    <t>นางสาวจิตรลดา สิงห์ทอง</t>
  </si>
  <si>
    <t>MissChitlada Singthong</t>
  </si>
  <si>
    <t>Fah</t>
  </si>
  <si>
    <t>นายพชร วิริยะ</t>
  </si>
  <si>
    <t>Mr.Pachara Wiriya</t>
  </si>
  <si>
    <t>นางสาวพิชิตา แสนสุวรรณ</t>
  </si>
  <si>
    <t>MissPichita Sansuwan</t>
  </si>
  <si>
    <t>Bum</t>
  </si>
  <si>
    <t>นายกรินทร์ ศิริวิบูลย์ไชยกุล</t>
  </si>
  <si>
    <t>Mr.Karin Siriviboonchaiyakul</t>
  </si>
  <si>
    <t>Keaw</t>
  </si>
  <si>
    <t>นายศิวกร จันทรัตน์</t>
  </si>
  <si>
    <t>Mr.Siwakorn Chantharat</t>
  </si>
  <si>
    <t>Rung</t>
  </si>
  <si>
    <t>นางสาวสกุลรัตน์ รัตน์พลแสนย์</t>
  </si>
  <si>
    <t>MissSakulrat Ratpholsaen</t>
  </si>
  <si>
    <t>Bew</t>
  </si>
  <si>
    <t>นางสาววิภาพร คีรินทร์</t>
  </si>
  <si>
    <t>MissWipaporn Keerin</t>
  </si>
  <si>
    <t>นางสาวปาริชาต แท่นแก้ว</t>
  </si>
  <si>
    <t>MissParichat Tankaew</t>
  </si>
  <si>
    <t>นางสาวสุชาดา ศิลาขาว</t>
  </si>
  <si>
    <t>MissSuchada Silakaw</t>
  </si>
  <si>
    <t>นางสาวศรัณภัทร สุวรรณวัจณ์</t>
  </si>
  <si>
    <t>MissSarunpat Suwannawat</t>
  </si>
  <si>
    <t>นางสาวรัฐชญา นนท์ธนภัส</t>
  </si>
  <si>
    <t>MissRatchaya Nonthanaphat</t>
  </si>
  <si>
    <t>Peem</t>
  </si>
  <si>
    <t>Producer</t>
  </si>
  <si>
    <t>นางสาวศิริลักษ์ ดาวจันทร</t>
  </si>
  <si>
    <t>MissSiriluk Dawjantorn</t>
  </si>
  <si>
    <t>Jom</t>
  </si>
  <si>
    <t>นายธีรวัฒน์ เอื้อเศรษฐ์ถาวร</t>
  </si>
  <si>
    <t>Mr.Theerawat Auesatthaworn</t>
  </si>
  <si>
    <t>นายสุวิชา ประเสริฐศักดิ์</t>
  </si>
  <si>
    <t>Mr.Suvicha Prasertsak</t>
  </si>
  <si>
    <t>Not</t>
  </si>
  <si>
    <t>นางสาวอัมพิกา ละหุ่งเพ็ชร</t>
  </si>
  <si>
    <t>MissAmpika Lahungpetch</t>
  </si>
  <si>
    <t>นายพัฒนชัย สุนทรส</t>
  </si>
  <si>
    <t>Mr.Phattanachai Sontaros</t>
  </si>
  <si>
    <t>Lip</t>
  </si>
  <si>
    <t>นางสาวอำไพ กระแสโท</t>
  </si>
  <si>
    <t>MissAmpai Krasaetoe</t>
  </si>
  <si>
    <t>Ole</t>
  </si>
  <si>
    <t>นางแจง ศิริบุญ</t>
  </si>
  <si>
    <t>Mrs.Jang Siriboon</t>
  </si>
  <si>
    <t>นายฉัฐทวัส อินทสุรัช</t>
  </si>
  <si>
    <t>Mr.Chattawat Inthasuruch</t>
  </si>
  <si>
    <t>Home</t>
  </si>
  <si>
    <t>นางสาวภนิชญา พระทัย</t>
  </si>
  <si>
    <t>MissPhanichaya Phathai</t>
  </si>
  <si>
    <t>02-821-7923</t>
  </si>
  <si>
    <t>นายสุรชาติ อร่ามมงคลวิชัย</t>
  </si>
  <si>
    <t>Mr.Surachart Arammongkolvichai</t>
  </si>
  <si>
    <t>นายนพเก้า ตั้งงามวิทยกุล</t>
  </si>
  <si>
    <t>Mr.Noppakao Tangngamwitayakul</t>
  </si>
  <si>
    <t>Eak</t>
  </si>
  <si>
    <t>นายนาโอกิ วาตานาเบะ</t>
  </si>
  <si>
    <t>Mr.Naoki Watanabe</t>
  </si>
  <si>
    <t>นายธรรมนูญ แสงเอก</t>
  </si>
  <si>
    <t>Mr.Thammanoon Sang-ake</t>
  </si>
  <si>
    <t>Toh</t>
  </si>
  <si>
    <t>นายเจนวิทย์ เชาวนานันท์</t>
  </si>
  <si>
    <t>Mr.Janwit Chawwananan</t>
  </si>
  <si>
    <t>นางสาวชุติมาพร แก้วน้อย</t>
  </si>
  <si>
    <t>MissChutimaporn Kaewnoy</t>
  </si>
  <si>
    <t>Pansa</t>
  </si>
  <si>
    <t>นายรุ่งวิทย์ สุขสัมผัส</t>
  </si>
  <si>
    <t>Mr.Rungwit Sooksampas</t>
  </si>
  <si>
    <t>นายศรราม คำภีระ</t>
  </si>
  <si>
    <t>Mr.Sornram Kampeera</t>
  </si>
  <si>
    <t>Sorn</t>
  </si>
  <si>
    <t>นายธรรมธีร์ เสนีวงศ์ ณ อยุุธยา</t>
  </si>
  <si>
    <t>Mr.Thammatee Sayneewong Na Ayutthaya</t>
  </si>
  <si>
    <t>Khawoat</t>
  </si>
  <si>
    <t>นางสาวกัลญาณัฐ เทศจอ</t>
  </si>
  <si>
    <t>MissKanyanat Tedjor</t>
  </si>
  <si>
    <t>Koy</t>
  </si>
  <si>
    <t>นางสาวด๊ะวรี โพทอง</t>
  </si>
  <si>
    <t>MissDawaree Photong</t>
  </si>
  <si>
    <t>นางสาวโยธิกา ภิญโญผล</t>
  </si>
  <si>
    <t>MissYothika Phinyophol</t>
  </si>
  <si>
    <t>Pla</t>
  </si>
  <si>
    <t>นายกันตพัฒน์ ยรรยงสถิตย์</t>
  </si>
  <si>
    <t>Mr.Kantaphat Yanyongsatid</t>
  </si>
  <si>
    <t>North</t>
  </si>
  <si>
    <t>นางสาวสุภัทรา หวังธนบดีกุล</t>
  </si>
  <si>
    <t>MissSupatra Wangtanabodeekul</t>
  </si>
  <si>
    <t>Jinny</t>
  </si>
  <si>
    <t>นางสาวรวิพร กิจเจริญ</t>
  </si>
  <si>
    <t>MissRawiporn Kitcharoen</t>
  </si>
  <si>
    <t>Air</t>
  </si>
  <si>
    <t>นายกิตติคุณ สะอาด</t>
  </si>
  <si>
    <t>Mr.Kittikhun Sa-ard</t>
  </si>
  <si>
    <t>นายดลภาค สุวรรณปัญญา</t>
  </si>
  <si>
    <t>Mr.Dollapak Suwanpunya</t>
  </si>
  <si>
    <t>นายลัทธปัทม์ ตั้งตรัสธรรม</t>
  </si>
  <si>
    <t>Mr.Latthapat Tangtrustham</t>
  </si>
  <si>
    <t>Takor</t>
  </si>
  <si>
    <t>PS60012</t>
  </si>
  <si>
    <t>นายธัญญาวัฒน์ สุจริต</t>
  </si>
  <si>
    <t>Mr.Thunyawat Sujarit</t>
  </si>
  <si>
    <t>นายอมรเทพ เนตรพิภพ</t>
  </si>
  <si>
    <t>Mr.Amonthep Netrphiphob</t>
  </si>
  <si>
    <t>นางสาวภัทราภรณ์ ขวัญไกรศิริ</t>
  </si>
  <si>
    <t>MissPhattraporn Khwankraisiri</t>
  </si>
  <si>
    <t>Liew</t>
  </si>
  <si>
    <t>นางสาวศรัณญา มุ่งรักษาธรรม</t>
  </si>
  <si>
    <t>MissSarunya Mungraksathum</t>
  </si>
  <si>
    <t>นางสาวนิภาวรรณ สิทธิแพทย์</t>
  </si>
  <si>
    <t>MissNipawan Sitthiphaet</t>
  </si>
  <si>
    <t>Jaeng</t>
  </si>
  <si>
    <t>นายมานพ แสงสากล</t>
  </si>
  <si>
    <t>Mr.Manop Sangsakol</t>
  </si>
  <si>
    <t>นายไพบูลย์ พัฒนศักดิ์ศิริ</t>
  </si>
  <si>
    <t>Mr.Paiboon Pattanasaksiri</t>
  </si>
  <si>
    <t>นางสาวนันทพร พงษ์พรรณากูล</t>
  </si>
  <si>
    <t>MissNuntaporn Pongpunnakul</t>
  </si>
  <si>
    <t>นายศรัณย์ภัทร พิสุทธิ์วิมล</t>
  </si>
  <si>
    <t>Mr.Sarunphat Pisutvimol</t>
  </si>
  <si>
    <t>Nougat</t>
  </si>
  <si>
    <t>นางสาวปวิชยา มลสิริเรืองเดช</t>
  </si>
  <si>
    <t>MissPavichaya Monsiriruangdaj</t>
  </si>
  <si>
    <t>นายวรเวช เจ็ดสี</t>
  </si>
  <si>
    <t>Mr.Worawech Jedsi</t>
  </si>
  <si>
    <t>นายเฉลิมภาคย์ เครือสุวรรณ</t>
  </si>
  <si>
    <t>Mr.Chalermpark Kreausuwon</t>
  </si>
  <si>
    <t>Phoy</t>
  </si>
  <si>
    <t>นายอนุวัฒน์ กงศรี</t>
  </si>
  <si>
    <t>Mr.Anuwat Kongsri</t>
  </si>
  <si>
    <t>นายธนวรรธน์ ภาษิต</t>
  </si>
  <si>
    <t>Mr.Thanawat Phasit</t>
  </si>
  <si>
    <t>นางสาวจิตติมนต์ แสนสามารถ</t>
  </si>
  <si>
    <t>MissJittimon Saensamart</t>
  </si>
  <si>
    <t>Aho</t>
  </si>
  <si>
    <t>นางสาวกัลยรัตน์ ศรีนวล</t>
  </si>
  <si>
    <t>MissKanyarat Srinuan</t>
  </si>
  <si>
    <t>นายปองพล หอมอ้ม</t>
  </si>
  <si>
    <t>Mr.Pongpon Homom</t>
  </si>
  <si>
    <t>Ry</t>
  </si>
  <si>
    <t>นางสาวอรวรรณ หนุนตะคุ</t>
  </si>
  <si>
    <t>MissOrawan Hnuntaku</t>
  </si>
  <si>
    <t>Personal Assistant to CEO</t>
  </si>
  <si>
    <t>นางสาวศุภลักษณ์ จาริยศิลป์</t>
  </si>
  <si>
    <t>MissSuppaluk Jariyasin</t>
  </si>
  <si>
    <t>นายชนปกรณ์ ปานบ้านเกร็ด</t>
  </si>
  <si>
    <t>Mr.Chonpakorn Panbangred</t>
  </si>
  <si>
    <t>นางสาวนฤพร เจริญลาภสกุลสุข</t>
  </si>
  <si>
    <t>MissNaruporn Charoenlapsakulsuk</t>
  </si>
  <si>
    <t>นางสาวณัฏฐนิช แสงกาศนีย์</t>
  </si>
  <si>
    <t>MissNuttanit Sangkasanee</t>
  </si>
  <si>
    <t>Pair</t>
  </si>
  <si>
    <t>นายศิวกร อนันตยา</t>
  </si>
  <si>
    <t>Mr.Siwakorn Anuntaya</t>
  </si>
  <si>
    <t>นางสาวฟ้าวลัย ตันศยานนท์</t>
  </si>
  <si>
    <t>MissFawalai Tansayanon</t>
  </si>
  <si>
    <t>นายฐาปนันท์ หนองหลวง</t>
  </si>
  <si>
    <t>Mr.Thapanan Nongluang</t>
  </si>
  <si>
    <t>Mu</t>
  </si>
  <si>
    <t>นายวศินนท์ รุ่งเวชวัฒน</t>
  </si>
  <si>
    <t>Mr.Wasinon Rungwechwat</t>
  </si>
  <si>
    <t>Pong</t>
  </si>
  <si>
    <t>นายนิติธร จั่นเจริญ</t>
  </si>
  <si>
    <t>Mr.Nitithorn Chancharoen</t>
  </si>
  <si>
    <t>Thorn</t>
  </si>
  <si>
    <t>นายธีระวุฒิ กาฬสินธุ์</t>
  </si>
  <si>
    <t>Mr.Thirawut Kalasin</t>
  </si>
  <si>
    <t>นายอมรเทพ พุ่มถาวร</t>
  </si>
  <si>
    <t>Mr.Amornthep Phumthaworn</t>
  </si>
  <si>
    <t>นางสาวณัฐชยา สุขุมาลพันธ์</t>
  </si>
  <si>
    <t>MissNatchaya Sukumalaphan</t>
  </si>
  <si>
    <t>Nook</t>
  </si>
  <si>
    <t>นายอภินัทธ์ ติยะสุวรรณ</t>
  </si>
  <si>
    <t>Mr.Aphinat Tiyasuwan</t>
  </si>
  <si>
    <t>นางสาวชาฏิญญา จันทร์ดิษฐ</t>
  </si>
  <si>
    <t>MissChatinya Jundit</t>
  </si>
  <si>
    <t>นางสาวปัณชญา บุญเสาวภาคย์</t>
  </si>
  <si>
    <t>MissPanchaya Boonsoavapak</t>
  </si>
  <si>
    <t>Cash</t>
  </si>
  <si>
    <t>นายภาณุมาส มาลาเจริญ</t>
  </si>
  <si>
    <t>Mr.Panumas Malacharern</t>
  </si>
  <si>
    <t>นายภาณุวัฒน์ ภูประพันธ์</t>
  </si>
  <si>
    <t>Mr.Panuwat Puprapun</t>
  </si>
  <si>
    <t>Num</t>
  </si>
  <si>
    <t>นายธนพงษ์ เกียรตินาวิน</t>
  </si>
  <si>
    <t>Mr.Thanapong Kiatinawin</t>
  </si>
  <si>
    <t>นายธนะดิฐ บุญประสิทธิ์</t>
  </si>
  <si>
    <t>Mr.Tanadit Boonprasit</t>
  </si>
  <si>
    <t>Hatta</t>
  </si>
  <si>
    <t>นางสาวศิริพร เสนางาม</t>
  </si>
  <si>
    <t>MissSiriporn Sena-ngam</t>
  </si>
  <si>
    <t>Aum</t>
  </si>
  <si>
    <t>นายอภิชาญ เหล็กชาย</t>
  </si>
  <si>
    <t>Mr.Apicharn Lekchai</t>
  </si>
  <si>
    <t>M</t>
  </si>
  <si>
    <t>นายณัฐพล สอิ้งทอง</t>
  </si>
  <si>
    <t>Mr.Nuttapon Sa-ingthong</t>
  </si>
  <si>
    <t>นางสาวฉันทิกา สิทธิโชติ</t>
  </si>
  <si>
    <t>MissChanthika Sitthichort</t>
  </si>
  <si>
    <t>นายเกษม ทองดีนอก</t>
  </si>
  <si>
    <t>Mr.Kasem Thongdeenok</t>
  </si>
  <si>
    <t>นายยศพล พรปาริษา</t>
  </si>
  <si>
    <t>Mr.Yossapon Pornparisa</t>
  </si>
  <si>
    <t>Yos</t>
  </si>
  <si>
    <t>นางสาวรดา จารุวดีวัฒนา</t>
  </si>
  <si>
    <t>MissRada Jaruwadeewatthana</t>
  </si>
  <si>
    <t>Ann</t>
  </si>
  <si>
    <t>นายสรวิศ ทองอินทร์</t>
  </si>
  <si>
    <t>Mr.Sorawit Tongin</t>
  </si>
  <si>
    <t>นางสาวกฤติยา วทัญญูประชา</t>
  </si>
  <si>
    <t>MissKrittiya Vathanyupracha</t>
  </si>
  <si>
    <t>นายซันซู สะมะแอ</t>
  </si>
  <si>
    <t>Mr.Sansu Sa Ma Air</t>
  </si>
  <si>
    <t>Sun</t>
  </si>
  <si>
    <t>นางสาวฤนันทน์รัตน์ เจริญสุขภาพ</t>
  </si>
  <si>
    <t>MissRununrath Jarornsukkhaphap</t>
  </si>
  <si>
    <t>นางสาวศิวพร ธงวิชัย</t>
  </si>
  <si>
    <t>MissSiwaporn Thongwichai</t>
  </si>
  <si>
    <t>นางสาวกาญจนา สิทธิพล</t>
  </si>
  <si>
    <t>MissGanjana Sitthipon</t>
  </si>
  <si>
    <t>นายมงคล วงศ์วรรณา</t>
  </si>
  <si>
    <t>Mr.Mongkol Wongwanna</t>
  </si>
  <si>
    <t>First</t>
  </si>
  <si>
    <t>นางสาวพรหมวดี อยู่ในธรรม</t>
  </si>
  <si>
    <t>MissPromwadee Yoonaitham</t>
  </si>
  <si>
    <t>Yim</t>
  </si>
  <si>
    <t>นางสาวพิชญ์ชา ศโรภาส</t>
  </si>
  <si>
    <t>MissPitcha Saropars</t>
  </si>
  <si>
    <t>Namtan</t>
  </si>
  <si>
    <t>นางสาวกุสุมา ศรีจาด</t>
  </si>
  <si>
    <t>MissKusuma Srijad</t>
  </si>
  <si>
    <t>Tangkwa</t>
  </si>
  <si>
    <t>นายสุรสิทธิ์ ตั้งประณมกร</t>
  </si>
  <si>
    <t>Mr.Surasit Tangpranomkorn</t>
  </si>
  <si>
    <t>นายทนงศักดิ์ ไค่นุ่นสิงห์</t>
  </si>
  <si>
    <t>Mr.Tanongsak Kinunsing</t>
  </si>
  <si>
    <t>TK</t>
  </si>
  <si>
    <t>นายธานินทร์ จิตรองอาจกิจ</t>
  </si>
  <si>
    <t>Mr.Tanin Jitongardkit</t>
  </si>
  <si>
    <t>นางสาวอนัญญา อุดมอัครโชค</t>
  </si>
  <si>
    <t>MissAnanya Udomakarachoke</t>
  </si>
  <si>
    <t>นายธนวัฒน์ โกศลเมธี</t>
  </si>
  <si>
    <t>Mr.Tanawat Kosolmethee</t>
  </si>
  <si>
    <t>นางสาวนภิส ทองธรรมจินดา</t>
  </si>
  <si>
    <t>MissNapis Tongthommajinda</t>
  </si>
  <si>
    <t>นายชวัลวิทย์ ธนรักศักดิ์</t>
  </si>
  <si>
    <t>Mr.Chawanwit Tanaraksak</t>
  </si>
  <si>
    <t>นางสาวพรรณทิภา เทียกโฮม</t>
  </si>
  <si>
    <t>MissPantipa Tiakhome</t>
  </si>
  <si>
    <t>Tak</t>
  </si>
  <si>
    <t>นายคงพล ภู่ระหงษ์</t>
  </si>
  <si>
    <t>Mr.Kongphol Phurahong</t>
  </si>
  <si>
    <t>นายชวพล อัสดรธารากุล</t>
  </si>
  <si>
    <t>Mr.Chawapol Asadontharakul</t>
  </si>
  <si>
    <t>นายธนาพิพัฒน์ ภัทรปิยานันทน์</t>
  </si>
  <si>
    <t>Mr.Thanapipat Pattarapiyanun</t>
  </si>
  <si>
    <t>Real</t>
  </si>
  <si>
    <t>นายวีระกิจ อุสมาน</t>
  </si>
  <si>
    <t>Mr.Veerakit Ussamarn</t>
  </si>
  <si>
    <t>นางสาวพรพิรุฬห์ พุ่มพวง</t>
  </si>
  <si>
    <t>MissPornphiroon Phumphuang</t>
  </si>
  <si>
    <t>นายชาญณรงค์ ครองญาติ</t>
  </si>
  <si>
    <t>Mr.Channarong Krongyat</t>
  </si>
  <si>
    <t>King</t>
  </si>
  <si>
    <t>นางสาวณัฐทิยา เทศทิม</t>
  </si>
  <si>
    <t>MissNattiya Thedthim</t>
  </si>
  <si>
    <t>Am</t>
  </si>
  <si>
    <t>080-962-6160</t>
  </si>
  <si>
    <t>นางสาวสุจิตรา เลิศศศิภากร</t>
  </si>
  <si>
    <t>MissSujitra Lertsasipakorn</t>
  </si>
  <si>
    <t>นางสาวโชติรส วุฒิเลิศเดชา</t>
  </si>
  <si>
    <t>MissChotiros Wuttilertdeshar</t>
  </si>
  <si>
    <t>นางสาวกานติพา โสภณคุณาธร</t>
  </si>
  <si>
    <t>MissKantipa Sophonkhunathon</t>
  </si>
  <si>
    <t>Muaynick</t>
  </si>
  <si>
    <t>นายพัสกร จุลพล</t>
  </si>
  <si>
    <t>Mr.Passakorn Jonlapon</t>
  </si>
  <si>
    <t>Tiw</t>
  </si>
  <si>
    <t>นายธราดล วงศ์บุตร</t>
  </si>
  <si>
    <t>Mr.Tharadol Wongbut</t>
  </si>
  <si>
    <t>นางสาววันเพ็ญ โพธิ์งาม</t>
  </si>
  <si>
    <t>MissVanpen Phongam</t>
  </si>
  <si>
    <t>Paint</t>
  </si>
  <si>
    <t>นางสาวศุภิสรา เณรทอง</t>
  </si>
  <si>
    <t>MissSupisara Nenthong</t>
  </si>
  <si>
    <t>นางสาวอรสา รักไร่</t>
  </si>
  <si>
    <t>MissOrasa Rakrai</t>
  </si>
  <si>
    <t>Mam</t>
  </si>
  <si>
    <t>นายศิวกฤษฎิ์ ปางวิศิษฏ์ปัญญา</t>
  </si>
  <si>
    <t>Mr.Siwakrid Pangwisitpanya</t>
  </si>
  <si>
    <t>นายรตนากร เป้าประยูร</t>
  </si>
  <si>
    <t>Mr.Ratanakorn Paoprayoon</t>
  </si>
  <si>
    <t>นายชัยวัตร จิตติพร</t>
  </si>
  <si>
    <t>Mr.Chaiwat Jittiporn</t>
  </si>
  <si>
    <t>Choi</t>
  </si>
  <si>
    <t>นายกิตติศักดิ์ พึ่งอ้อ</t>
  </si>
  <si>
    <t>Mr.Kittisak Pueng-or</t>
  </si>
  <si>
    <t>Kit</t>
  </si>
  <si>
    <t>นายกฤติไกร ไชยลึก</t>
  </si>
  <si>
    <t>Mr.Krittikai Chailuek</t>
  </si>
  <si>
    <t>นายณัฐดนัย เจริญพานิชสันติ</t>
  </si>
  <si>
    <t>Mr.Nutdanai Charoenpanichsanti</t>
  </si>
  <si>
    <t>นางสาวฉวีวรรณ สุภาจิตร</t>
  </si>
  <si>
    <t>MissChaveewan Supajitr</t>
  </si>
  <si>
    <t>Tuk</t>
  </si>
  <si>
    <t>นางโสธนา หนูแก้ว</t>
  </si>
  <si>
    <t>Mrs.Sothana Nukaeow</t>
  </si>
  <si>
    <t>นายจิรวิทย์ กลัดแป้นธนาพันธ์</t>
  </si>
  <si>
    <t>Mr.Jirawit Kludpantanapun</t>
  </si>
  <si>
    <t>นายโนริโอะ ซุกาวาระ</t>
  </si>
  <si>
    <t>Mr.Norio Sugawara</t>
  </si>
  <si>
    <t>นางสาวอรวี ทิพยางกูร</t>
  </si>
  <si>
    <t>MissOrawee Tipyangkurn</t>
  </si>
  <si>
    <t>Foon</t>
  </si>
  <si>
    <t>SAN &amp; Storage Engineer</t>
  </si>
  <si>
    <t>นายเจนณรงค์ พุ่มเกตุ</t>
  </si>
  <si>
    <t>Mr.Jennarong Poomket</t>
  </si>
  <si>
    <t>นายธิติ ศรีอุบล</t>
  </si>
  <si>
    <t>Mr.Thiti Sriubon</t>
  </si>
  <si>
    <t>mochi moche</t>
  </si>
  <si>
    <t>นายธีรพงษ์ แววมณี</t>
  </si>
  <si>
    <t>Mr.Theeraphong Weawmanee</t>
  </si>
  <si>
    <t>นายสุภัทร มนชะอุม</t>
  </si>
  <si>
    <t>Mr.Suphat Moncha-aum</t>
  </si>
  <si>
    <t>Mong</t>
  </si>
  <si>
    <t>นายภราดา ไชยานนท์</t>
  </si>
  <si>
    <t>Mr.Parada Chaiyanon</t>
  </si>
  <si>
    <t>นายธเนศ บุญมา</t>
  </si>
  <si>
    <t>Mr.Thanate Boonma</t>
  </si>
  <si>
    <t>นายเบญจรงค์ ภัคพงศา</t>
  </si>
  <si>
    <t>Mr.Benjarong Pakpongsa</t>
  </si>
  <si>
    <t>Yun</t>
  </si>
  <si>
    <t>นางสาวอังคณา ปิงวัง</t>
  </si>
  <si>
    <t>MissAngkana Pingwang</t>
  </si>
  <si>
    <t>Gam</t>
  </si>
  <si>
    <t>นายวัชรพัฐ เลานวัฒนา</t>
  </si>
  <si>
    <t>Mr.Watcharapat Laonawatthana</t>
  </si>
  <si>
    <t>Pleng</t>
  </si>
  <si>
    <t>นายอนุวัตร์ นาวานิ</t>
  </si>
  <si>
    <t>Mr.Anuwat Navani</t>
  </si>
  <si>
    <t>Wat</t>
  </si>
  <si>
    <t>นายธีรณัฏฐ์ เปลี่ยนสีขาว</t>
  </si>
  <si>
    <t>Mr.Teeranutt Planseekaow</t>
  </si>
  <si>
    <t>นายปิตุพงศ์ ยาวิราช</t>
  </si>
  <si>
    <t>Mr.Pituphong Yavirach</t>
  </si>
  <si>
    <t>Aon</t>
  </si>
  <si>
    <t>นางสาวอัญชลิกา โปษยะนันทน์</t>
  </si>
  <si>
    <t>MissAnchalika Posayanan</t>
  </si>
  <si>
    <t>L</t>
  </si>
  <si>
    <t>นายสุธิรนันท์ ภูตน</t>
  </si>
  <si>
    <t>Mr.Sutiranan Phooton</t>
  </si>
  <si>
    <t>Jiw</t>
  </si>
  <si>
    <t>นายนันทพงษ์ มณีโคตร์</t>
  </si>
  <si>
    <t>Mr.Nuntapong Maneecotr</t>
  </si>
  <si>
    <t>นางสาวปรีชญา ถาวร</t>
  </si>
  <si>
    <t>MissPeachaya Thaworn</t>
  </si>
  <si>
    <t>Bowl</t>
  </si>
  <si>
    <t>นางสาวสายน้ำผึ้ง พันธุ์เพชร</t>
  </si>
  <si>
    <t>MissSainamphung Phanphet</t>
  </si>
  <si>
    <t>Pung</t>
  </si>
  <si>
    <t>นายณัฐพงศ์ พุฒพันธ์</t>
  </si>
  <si>
    <t>Mr.Nattapong Putpan</t>
  </si>
  <si>
    <t>นายนนท์ แย้มมีกลิ่น</t>
  </si>
  <si>
    <t>Mr.Non Yaemmeeklin</t>
  </si>
  <si>
    <t>นางสาวชัชชญา รักธรรม</t>
  </si>
  <si>
    <t>MissChatchaya Luckthum</t>
  </si>
  <si>
    <t>นายราชันย์ กองศิลาทอง</t>
  </si>
  <si>
    <t>Mr.Rachan Kongsilathong</t>
  </si>
  <si>
    <t>นายทศพร กิจสุทธิ</t>
  </si>
  <si>
    <t>Mr.Tossaporn Kijsutti</t>
  </si>
  <si>
    <t>นายปณัสพล ตั้งวงศ์ทอง</t>
  </si>
  <si>
    <t>Mr.Panatspon Tungwongtong</t>
  </si>
  <si>
    <t>นางสาวเสาวณีย์ พัชรเจริญพงศ์</t>
  </si>
  <si>
    <t>MissSaowanee Patcharajaronepong</t>
  </si>
  <si>
    <t>นายวิวิชญ์ ปูชิตเสถียร</t>
  </si>
  <si>
    <t>Mr.Wiwit Poochitsathian</t>
  </si>
  <si>
    <t>Can</t>
  </si>
  <si>
    <t>นางสาวกัญ ยอดเยื้องกราย</t>
  </si>
  <si>
    <t>MissKan Yodyuengkray</t>
  </si>
  <si>
    <t>Ran</t>
  </si>
  <si>
    <t>นายสมภพ โชคเทอดธรรม</t>
  </si>
  <si>
    <t>Mr.Sompob Chokthoedtham</t>
  </si>
  <si>
    <t>นายจารุวิทย์ จิตต์มาตร</t>
  </si>
  <si>
    <t>Mr.Jaruwit Jitmart</t>
  </si>
  <si>
    <t>นายศุภกิตติ์ กิจสุภา</t>
  </si>
  <si>
    <t>Mr.Suphakit Kitsupa</t>
  </si>
  <si>
    <t>นายวิศรุฒ คำสุข</t>
  </si>
  <si>
    <t>Mr.Witsarut Khamsook</t>
  </si>
  <si>
    <t>นายฐิติกร โตยิ่งไพบูลย์</t>
  </si>
  <si>
    <t>Mr.Thitikorn Toyingpaiboon</t>
  </si>
  <si>
    <t>Gab</t>
  </si>
  <si>
    <t>นายธีระยุทธ ทองสุทธิ์</t>
  </si>
  <si>
    <t>Mr.Teerayut Thongsut</t>
  </si>
  <si>
    <t>Chot</t>
  </si>
  <si>
    <t>นายบุญปกรณ์ พวงกิจจา</t>
  </si>
  <si>
    <t>Mr.Boonpakorn Pungkitja</t>
  </si>
  <si>
    <t>Jib</t>
  </si>
  <si>
    <t>นางสาวเจนจิรา คงมาก</t>
  </si>
  <si>
    <t>MissJanejira Khongmark</t>
  </si>
  <si>
    <t>นายวิวัฒน์ วนไพศาล</t>
  </si>
  <si>
    <t>Mr.Wiwat Wanapaisan</t>
  </si>
  <si>
    <t>นางสาวปาณิสรา จุลเจือวงศ์</t>
  </si>
  <si>
    <t>MissPanisara Juljueavong</t>
  </si>
  <si>
    <t>Aeh</t>
  </si>
  <si>
    <t>นายไพโรจน์ ทิมินกุล</t>
  </si>
  <si>
    <t>Mr.Pairod Timinkun</t>
  </si>
  <si>
    <t>Pol</t>
  </si>
  <si>
    <t>นางสาวทิวาพร บุญมา</t>
  </si>
  <si>
    <t>MissTiwaporn Boonma</t>
  </si>
  <si>
    <t>Aey</t>
  </si>
  <si>
    <t>นางสาวเยาวลักษณ์ กลางหน</t>
  </si>
  <si>
    <t>MissYaowalak Klanghon</t>
  </si>
  <si>
    <t>Jamp</t>
  </si>
  <si>
    <t>นายวีรศักดิ์ พงษ์พันธ์</t>
  </si>
  <si>
    <t>Mr.Weerasak Pongpan</t>
  </si>
  <si>
    <t>นายสรายุทธ โพธิ์ขีด</t>
  </si>
  <si>
    <t>Mr.Sarayut Phokeed</t>
  </si>
  <si>
    <t>Yut</t>
  </si>
  <si>
    <t>นายไพฑูรย์ ทรัพย์ส่งเสริม</t>
  </si>
  <si>
    <t>Mr.Phaithoon Supsongserm</t>
  </si>
  <si>
    <t>Auay</t>
  </si>
  <si>
    <t>นางสาวณภัค เนติภารัตนกุล</t>
  </si>
  <si>
    <t>MissNapak Netiparatanakul</t>
  </si>
  <si>
    <t>นางสาวดวงพร พลอยงาม</t>
  </si>
  <si>
    <t>MissDuangporn Ployngam</t>
  </si>
  <si>
    <t>Lift</t>
  </si>
  <si>
    <t>นายวิชัย วัฒนะถาวรวงศ์</t>
  </si>
  <si>
    <t>Mr.Vichai Watanathawornwong</t>
  </si>
  <si>
    <t>นางสาวกนกพร ขำละม้าย</t>
  </si>
  <si>
    <t>MissKanokporn Kamlamai</t>
  </si>
  <si>
    <t>Aew</t>
  </si>
  <si>
    <t>นางสาวคนึงนิจ จันทร์แก้ว</t>
  </si>
  <si>
    <t>MissKanuengnit Jankeaw</t>
  </si>
  <si>
    <t>Kanueng</t>
  </si>
  <si>
    <t>นายวรภัค เนติภารัตนกุล</t>
  </si>
  <si>
    <t>Mr.Woraphak Netiparatanakul</t>
  </si>
  <si>
    <t>คุณป็อบ</t>
  </si>
  <si>
    <t>091-430-2252</t>
  </si>
  <si>
    <t>นางสาวปวีณา อุเทศรักษ์สกุล</t>
  </si>
  <si>
    <t>MissPaweena Uthesraksakul</t>
  </si>
  <si>
    <t>นางสาวพราวรวี ลาสีทัด</t>
  </si>
  <si>
    <t>MissPrawrawi Laseetud</t>
  </si>
  <si>
    <t>Opal</t>
  </si>
  <si>
    <t>นางสาวสลิลรัตน์ ม้วนทอง</t>
  </si>
  <si>
    <t>MissSalinrat Mouanthong</t>
  </si>
  <si>
    <t>Kaew</t>
  </si>
  <si>
    <t>นางสาวมานิตา พัฒนเจริญ</t>
  </si>
  <si>
    <t>MissManita Pattanajaroen</t>
  </si>
  <si>
    <t>นายธนบดี วงศ์เวียร</t>
  </si>
  <si>
    <t>Mr.Tanabordee Wongwean</t>
  </si>
  <si>
    <t>นายปรีชา วงศ์สุวรรณ</t>
  </si>
  <si>
    <t>Mr.Preecha Wongsuwan</t>
  </si>
  <si>
    <t>นางสาวจิรัฏฐิติ สุนทร</t>
  </si>
  <si>
    <t>MissJiratthiti Soontorn</t>
  </si>
  <si>
    <t>Ple</t>
  </si>
  <si>
    <t>นางสาวอารีรัตน์ อิ่มมณี</t>
  </si>
  <si>
    <t>MissAreerat Immanee</t>
  </si>
  <si>
    <t>BR</t>
  </si>
  <si>
    <t>นายกำธน ชวนะเวสน์</t>
  </si>
  <si>
    <t>Mr.Kamthon Chavanaves</t>
  </si>
  <si>
    <t>นายต่อพงศ์ บุญญาปฏิภา</t>
  </si>
  <si>
    <t>Mr.Torpong Bunyapatipa</t>
  </si>
  <si>
    <t>นายธนพัฒน์ วัฒกียานนท์</t>
  </si>
  <si>
    <t>Mr.Thanaphat Wattakeeyanont</t>
  </si>
  <si>
    <t>นายดล จรัญเรืองธีรกุล</t>
  </si>
  <si>
    <t>Mr.Dol Charunruengteerakul</t>
  </si>
  <si>
    <t>นางสาวปราชญาภรณ์ ลิ้มวัฒนชัย</t>
  </si>
  <si>
    <t>MissPrachayaporn Limwattanachai</t>
  </si>
  <si>
    <t>นายฐิติพงศ์ ศรีสนิท</t>
  </si>
  <si>
    <t>Mr.Thitipong Srisanit</t>
  </si>
  <si>
    <t>Pom</t>
  </si>
  <si>
    <t>นายจตุพล ภารแผ้ว</t>
  </si>
  <si>
    <t>Mr.Jatupol Pharnpaew</t>
  </si>
  <si>
    <t>นางสาวเปี่ยมณัฐดา กันทะวงศ์</t>
  </si>
  <si>
    <t>MissPiamnatda Guntawong</t>
  </si>
  <si>
    <t>Poii</t>
  </si>
  <si>
    <t>นางสาวกาญจนา ติ๊บกาศ</t>
  </si>
  <si>
    <t>MissKanjana Tipkad</t>
  </si>
  <si>
    <t>Kai</t>
  </si>
  <si>
    <t>นายหฤษฎ์ เฟื่องจันทร์</t>
  </si>
  <si>
    <t>Mr.Harit Fuengjan</t>
  </si>
  <si>
    <t>Aof</t>
  </si>
  <si>
    <t>นายกิตติศักดิ์ รุ่งเรือง</t>
  </si>
  <si>
    <t>Mr.Kittisak Rungruang</t>
  </si>
  <si>
    <t>นายศรัญญู โคตรสมบัติ</t>
  </si>
  <si>
    <t>Mr.Saranyoo Kotsombat</t>
  </si>
  <si>
    <t>นายกิติศักดิ์ องอาจฉัตรวิไล</t>
  </si>
  <si>
    <t>Mr.Kitisak Ongahtchadwilai</t>
  </si>
  <si>
    <t>นายธนกฤต สดสีจันทร์</t>
  </si>
  <si>
    <t>Mr.Thanakrit Sodsijan</t>
  </si>
  <si>
    <t>นายธัชชัย อภินันทกุลชัย</t>
  </si>
  <si>
    <t>Mr.Tuchchai Apinuntakulchai</t>
  </si>
  <si>
    <t>นางสาวศศิธร คำยิ้ม</t>
  </si>
  <si>
    <t>MissSasithorn Khamyim</t>
  </si>
  <si>
    <t>Bungki</t>
  </si>
  <si>
    <t>นายกิตติภณ ขันทนันต์คำ</t>
  </si>
  <si>
    <t>Mr.Khittibhol Khanthanankham</t>
  </si>
  <si>
    <t>Fram</t>
  </si>
  <si>
    <t>นายรัษฐ์ รัษฐปานะ</t>
  </si>
  <si>
    <t>Mr.Rast Rastapana</t>
  </si>
  <si>
    <t>นางสุปรียา ฐิติวรธรรมกุล</t>
  </si>
  <si>
    <t>Mrs.Supreeya Thitivoarratammakul</t>
  </si>
  <si>
    <t>Paer</t>
  </si>
  <si>
    <t>นางสาวสุกัญญา ทัพฤาไชย</t>
  </si>
  <si>
    <t>MissSukanya Tupluechai</t>
  </si>
  <si>
    <t>นางสาวดิวรดา นฤเบศร์ไกรสีห์</t>
  </si>
  <si>
    <t>MissDewrada Narubeskraisee</t>
  </si>
  <si>
    <t>นางสาวณัฐกานต์ ศรีสุราช</t>
  </si>
  <si>
    <t>MissNattakan Srisurach</t>
  </si>
  <si>
    <t>นางสาววริษา วงศ์คีรีพิบูลย์</t>
  </si>
  <si>
    <t>MissWarisa Wongkerepibool</t>
  </si>
  <si>
    <t>Wise</t>
  </si>
  <si>
    <t>นางสาวกานต์ธิดา มีแก้ว</t>
  </si>
  <si>
    <t>MissKantida Meekaew</t>
  </si>
  <si>
    <t>Kad</t>
  </si>
  <si>
    <t>นางสาวแพรวนภา แก้วประเสริฐ</t>
  </si>
  <si>
    <t>MissPraewnapa Kaewprasert</t>
  </si>
  <si>
    <t>นายพิสิฐ จอมสว่าง</t>
  </si>
  <si>
    <t>Mr.Phisit Jomsawang</t>
  </si>
  <si>
    <t>นายไชยพงศ์ พิพิธธนโชติ</t>
  </si>
  <si>
    <t>Mr.Chaiyapong Pipithanachoti</t>
  </si>
  <si>
    <t>นางสาวภัสราภรณ์ เทพรักษ์</t>
  </si>
  <si>
    <t>MissPhatsaraphon Theprak</t>
  </si>
  <si>
    <t>นางสาวขวัญชนก อ่อนช้อย</t>
  </si>
  <si>
    <t>MissKaunchanok Onchoy</t>
  </si>
  <si>
    <t>Namtal</t>
  </si>
  <si>
    <t>นายสรวิชญ์ วิรัตนโภคิน</t>
  </si>
  <si>
    <t>Mr.Soravit Wiratanapokin</t>
  </si>
  <si>
    <t>นายทศพล อบอุ่น</t>
  </si>
  <si>
    <t>Mr.Todsapon Aob-aun</t>
  </si>
  <si>
    <t>นายคณิตศาสตร์ ผ่องสมรูป</t>
  </si>
  <si>
    <t>Mr.Khanitsart Pongsomroop</t>
  </si>
  <si>
    <t>Net</t>
  </si>
  <si>
    <t>นายคมกฤช เอี่ยมวิไล</t>
  </si>
  <si>
    <t>Mr.Komkit Iamwilai</t>
  </si>
  <si>
    <t>นายพรเทพ เจริญงาม</t>
  </si>
  <si>
    <t>Mr.Pornthep Jaroen-ngam</t>
  </si>
  <si>
    <t>นางสาวแพรวา สัณฐิติพงศ์</t>
  </si>
  <si>
    <t>MissPraewa Santhitipong</t>
  </si>
  <si>
    <t>นางสาวบุษกร ทองยืน</t>
  </si>
  <si>
    <t>MissBussakorn Thongyeun</t>
  </si>
  <si>
    <t>Pook</t>
  </si>
  <si>
    <t>นายวีระสิทธิ์ แก่นทิพย์</t>
  </si>
  <si>
    <t>Mr.Weerasit Kaenthip</t>
  </si>
  <si>
    <t>Wee</t>
  </si>
  <si>
    <t>นางสาวพัชรา หอมตา</t>
  </si>
  <si>
    <t>MissPatchara Homta</t>
  </si>
  <si>
    <t>Kratae</t>
  </si>
  <si>
    <t>นายชินวร ตั้งไพบูลย์วณิช</t>
  </si>
  <si>
    <t>Mr.Chinnaworn Tungpaiboonwanich</t>
  </si>
  <si>
    <t>Lookkid</t>
  </si>
  <si>
    <t>นายณัฏฐ์ พรโสภณ</t>
  </si>
  <si>
    <t>Mr.Nut Pornsopon</t>
  </si>
  <si>
    <t>นายกรินทร์ นาคอินทร์</t>
  </si>
  <si>
    <t>Mr.Karin Naak-in</t>
  </si>
  <si>
    <t>Bye</t>
  </si>
  <si>
    <t>นายนภัสกร วสุนันต์</t>
  </si>
  <si>
    <t>Mr.Napassakorn Vasunan</t>
  </si>
  <si>
    <t>Bil</t>
  </si>
  <si>
    <t>นายณัฐชนน บางรัตน์</t>
  </si>
  <si>
    <t>Mr.Natchanon Bangrat</t>
  </si>
  <si>
    <t>นางสาวอุไรวรรณ ผากา</t>
  </si>
  <si>
    <t>MissUraiwan Paka</t>
  </si>
  <si>
    <t>U</t>
  </si>
  <si>
    <t>นางสาวนันทวัน บุษบงกช</t>
  </si>
  <si>
    <t>MissNantawan Busabongkot</t>
  </si>
  <si>
    <t>Puk</t>
  </si>
  <si>
    <t>นางสาววิไลรัตน์ ทนพลกรัง</t>
  </si>
  <si>
    <t>MissWilairat Thonphonkrang</t>
  </si>
  <si>
    <t>Waew</t>
  </si>
  <si>
    <t>นางสาวพีรวรรณ มุยเจริญ</t>
  </si>
  <si>
    <t>MissPeerawan Muicharoen</t>
  </si>
  <si>
    <t>Duddid</t>
  </si>
  <si>
    <t>นายรฐนนท์ เพ็งมีศรี</t>
  </si>
  <si>
    <t>Mr.Rattanon Peangmeesri</t>
  </si>
  <si>
    <t>Jeft</t>
  </si>
  <si>
    <t>นายอนุศิษฏ์ ศิริวัฒพงศ์</t>
  </si>
  <si>
    <t>Mr.Anusit Siriwattapong</t>
  </si>
  <si>
    <t>Nu</t>
  </si>
  <si>
    <t>นายวิกรม เกิดแก้ว</t>
  </si>
  <si>
    <t>Mr.Wikrom Kerdkaew</t>
  </si>
  <si>
    <t>นายมนตรี สระทองห้อย</t>
  </si>
  <si>
    <t>Mr.Montree Sratonghoy</t>
  </si>
  <si>
    <t>นายธนพล จิตต์ธรรม</t>
  </si>
  <si>
    <t>Mr.Thanaphol Jitthum</t>
  </si>
  <si>
    <t>นายกฤษฎา พยุง</t>
  </si>
  <si>
    <t>Mr.Kritsada Payung</t>
  </si>
  <si>
    <t>Pan</t>
  </si>
  <si>
    <t>นางสาวณิชคุณ เกตุพิชัย</t>
  </si>
  <si>
    <t>MissNitchakoon Ketpichai</t>
  </si>
  <si>
    <t>นายณัชพล จันทรเขตต์</t>
  </si>
  <si>
    <t>Mr.Natchaphon Chuntaketta</t>
  </si>
  <si>
    <t>นายธนวินท์ วังมะนาวพิทักษ์</t>
  </si>
  <si>
    <t>Mr.Thanawin Wangmanaopithak</t>
  </si>
  <si>
    <t>นายชาลี เอี่ยมประชา</t>
  </si>
  <si>
    <t>Mr.Chalee Eampacha</t>
  </si>
  <si>
    <t>นายพจนินท์ เลิศเลียงชัย</t>
  </si>
  <si>
    <t>Mr.Photchanin Lertliangchai</t>
  </si>
  <si>
    <t>Chai</t>
  </si>
  <si>
    <t>นางสาวสุรีพันธ์ เรืองนิมิตร</t>
  </si>
  <si>
    <t>MissSureephan Ruangnimit</t>
  </si>
  <si>
    <t>นายณวีร์ แซ่เตียว</t>
  </si>
  <si>
    <t>Mr.Nawee Saetiaw</t>
  </si>
  <si>
    <t>นายศิรการ พุทธพงษ์</t>
  </si>
  <si>
    <t>Mr.Siragarn Puttaphong</t>
  </si>
  <si>
    <t>นายนพพล เลิศประเสริฐภากร</t>
  </si>
  <si>
    <t>Mr.Noppol Lertprasertpakorn</t>
  </si>
  <si>
    <t>นายธีรพงษ์ เพ็ชรมงคล</t>
  </si>
  <si>
    <t>Mr.Teerapong Pechmongkol</t>
  </si>
  <si>
    <t>Pea</t>
  </si>
  <si>
    <t>นางสาวอิสรีญาพร มะโนธรรม</t>
  </si>
  <si>
    <t>MissIssriyapon Manotham</t>
  </si>
  <si>
    <t>Kik</t>
  </si>
  <si>
    <t>นายวิศรุต เพียรศักดิ์สิริ</t>
  </si>
  <si>
    <t>Mr.Wisarut Phearnsaksiri</t>
  </si>
  <si>
    <t>นายปรัชญา อำพันสุข</t>
  </si>
  <si>
    <t>Mr.Prushya Ampansook</t>
  </si>
  <si>
    <t>นางสาวปนัดดา โคตรภูเวียง</t>
  </si>
  <si>
    <t>MissPanatda Khotphuwiang</t>
  </si>
  <si>
    <t>นายนิธิศ ไทยมณี</t>
  </si>
  <si>
    <t>Mr.Nitit Thaimanee</t>
  </si>
  <si>
    <t>นายอาร์ม ศิวะดิตถ์</t>
  </si>
  <si>
    <t>Mr.Arm Sivadith</t>
  </si>
  <si>
    <t>นายกำธร ชุติมาเทวินทร์</t>
  </si>
  <si>
    <t>Mr.Kamthorn Chutimatavin</t>
  </si>
  <si>
    <t>นายธีรศักดิ์ สุขเอี่ยม</t>
  </si>
  <si>
    <t>Mr.Theerasak Sukeam</t>
  </si>
  <si>
    <t>Thee</t>
  </si>
  <si>
    <t>นางสาวสาธิตา เวชวิทย์วรากุล</t>
  </si>
  <si>
    <t>MissSatita Vejvitwarakul</t>
  </si>
  <si>
    <t>Duen</t>
  </si>
  <si>
    <t>นางสาวชลฐิฌา อำไพพร</t>
  </si>
  <si>
    <t>MissChonthicha Ampiporn</t>
  </si>
  <si>
    <t>นายธัชริน บูรณกาล</t>
  </si>
  <si>
    <t>Mr.Tatcharin Buranakarl</t>
  </si>
  <si>
    <t>นางสาวภัทราพร อรุณไพจิตรา</t>
  </si>
  <si>
    <t>MissPattraporn Aroonphaichitra</t>
  </si>
  <si>
    <t>นายวิบูลย์ ศุภเกียรติกำจร</t>
  </si>
  <si>
    <t>Mr.Wiboon Suphakiatkamchorn</t>
  </si>
  <si>
    <t>นายรัฐวิศว์ กาญจนภาคย์</t>
  </si>
  <si>
    <t>Mr.Rattawit Kanjanapak</t>
  </si>
  <si>
    <t>นางสาวสุพรรษา วาริชวัฒนะ</t>
  </si>
  <si>
    <t>MissSupansa Warichwattana</t>
  </si>
  <si>
    <t>นายธฤต เอกพินิจพิทยา</t>
  </si>
  <si>
    <t>Mr.Tarit Eakpinitpittaya</t>
  </si>
  <si>
    <t>นายอรรถพล ถุงจินดา</t>
  </si>
  <si>
    <t>Mr.Attapol Thungjinda</t>
  </si>
  <si>
    <t>Yung</t>
  </si>
  <si>
    <t>นางสาวอุบลรัตน์ แก้วแกมสี</t>
  </si>
  <si>
    <t>MissUbonrath Keawkeamsri</t>
  </si>
  <si>
    <t>Bon</t>
  </si>
  <si>
    <t>Senior Employee Experience Partner</t>
  </si>
  <si>
    <t>นางสาวสุภามาศ ภักดีนอก</t>
  </si>
  <si>
    <t>MissSupamas Pakdeenok</t>
  </si>
  <si>
    <t>Lin</t>
  </si>
  <si>
    <t>นางสาวสุปราณี คงสวัสดิ์ศรีสุข</t>
  </si>
  <si>
    <t>MissSupranee Kongsawatsrisuk</t>
  </si>
  <si>
    <t>Huang</t>
  </si>
  <si>
    <t>นายพงษ์ดนัย ใจหลัก</t>
  </si>
  <si>
    <t>Mr.Phongdanai Chailak</t>
  </si>
  <si>
    <t>Tone</t>
  </si>
  <si>
    <t>นายศิโรจน์ บุรัญชัย</t>
  </si>
  <si>
    <t>Mr.Sirote Buranchai</t>
  </si>
  <si>
    <t>นางสาวปาณิศา สอนสำแดง</t>
  </si>
  <si>
    <t>MissPanisa Sonsamdang</t>
  </si>
  <si>
    <t>นายวรวิชญ์ แช่มช้อย</t>
  </si>
  <si>
    <t>Mr.Voravit Chamchoy</t>
  </si>
  <si>
    <t>นายนพดล พงศ์สุพพัต</t>
  </si>
  <si>
    <t>Mr.Noppadol Pongsuppat</t>
  </si>
  <si>
    <t>Seai</t>
  </si>
  <si>
    <t>นายพิชญ์ยุกต์ สุภาภัทรานนท์</t>
  </si>
  <si>
    <t>Mr.Pitchayuk Supapattranon</t>
  </si>
  <si>
    <t>Joii</t>
  </si>
  <si>
    <t>นายธรรมศักดิ์ ไชยสิทธิ์</t>
  </si>
  <si>
    <t>Mr.Thummasuk Chaiyasith</t>
  </si>
  <si>
    <t>นายโกวิท อยู่หนู</t>
  </si>
  <si>
    <t>Mr.Kowit Yunoo</t>
  </si>
  <si>
    <t>Ko</t>
  </si>
  <si>
    <t>นายธนากร กาญจน์จิรภัทร</t>
  </si>
  <si>
    <t>Mr.Thanakorn Kranjirapat</t>
  </si>
  <si>
    <t>นางสาวพาฝัน พันธุ์ประจวบ</t>
  </si>
  <si>
    <t>MissPaphan Panprajuab</t>
  </si>
  <si>
    <t>Fun</t>
  </si>
  <si>
    <t>นายอภิรุจน์ ศิริ</t>
  </si>
  <si>
    <t>Mr.Apirut Siri</t>
  </si>
  <si>
    <t>Aor</t>
  </si>
  <si>
    <t>นายพีรวัตร อยู่ใจเย็น</t>
  </si>
  <si>
    <t>Mr.Peerawat Ujaiyen</t>
  </si>
  <si>
    <t>FiX</t>
  </si>
  <si>
    <t>นายกฤติ แก้วแกมเสือ</t>
  </si>
  <si>
    <t>Mr.Kritti Kaewkaemsua</t>
  </si>
  <si>
    <t>นายทรงกลด รังสิมันตุชาติ</t>
  </si>
  <si>
    <t>Mr.Songklod Rungsimuntuchat</t>
  </si>
  <si>
    <t>083-294-6915</t>
  </si>
  <si>
    <t>นายวิรัช สามัตถิยดีกุล</t>
  </si>
  <si>
    <t>Mr.Wirach Samatthiyadeekul</t>
  </si>
  <si>
    <t>นางสาวกิติยา จริยามา</t>
  </si>
  <si>
    <t>MissKitiya Jariyama</t>
  </si>
  <si>
    <t>นายเรืองชัย มุททาหัตถากร</t>
  </si>
  <si>
    <t>Mr.Ruangchai Muttahutthakorn</t>
  </si>
  <si>
    <t>นางสาวเบญจวรรณ รุ่งทวีสุข</t>
  </si>
  <si>
    <t>MissBenchawan Rungthaveesuk</t>
  </si>
  <si>
    <t>Aimy</t>
  </si>
  <si>
    <t>นายนะ ทองยืน</t>
  </si>
  <si>
    <t>Mr.Na Thongyoun</t>
  </si>
  <si>
    <t>SAN &amp; Storage Team Lead</t>
  </si>
  <si>
    <t>นายพลัฏฐ์ วรพงศานนท์</t>
  </si>
  <si>
    <t>Mr.Phalat Worrapongsanon</t>
  </si>
  <si>
    <t>Bomb</t>
  </si>
  <si>
    <t>นายพิชศุต จินดารักษ์</t>
  </si>
  <si>
    <t>Mr.Piechsut Chindarak</t>
  </si>
  <si>
    <t>Peach</t>
  </si>
  <si>
    <t>นายปัญญา พรขจรกิจกุล</t>
  </si>
  <si>
    <t>Mr.Panya Pornkajornkitkul</t>
  </si>
  <si>
    <t>นางสาวจันทร์เพ็ญ สมภพเจริญ</t>
  </si>
  <si>
    <t>MissChanpen Somphopcharoen</t>
  </si>
  <si>
    <t>นายก่อกนก ภัทรเมธาวรกุล</t>
  </si>
  <si>
    <t>Mr.Kokanok Phattarametaworakul</t>
  </si>
  <si>
    <t>Ped</t>
  </si>
  <si>
    <t>นางสาวอนัญญา ศรีไทย</t>
  </si>
  <si>
    <t>MissAnanya Srithai</t>
  </si>
  <si>
    <t>นายปรัชญา พัฒนกุลอนันต์</t>
  </si>
  <si>
    <t>Mr.Pruchya Pattanakulanun</t>
  </si>
  <si>
    <t>นายอภิชาติ ศักดิ์ธนวัฒน์</t>
  </si>
  <si>
    <t>Mr.Apichart Sakthanawat</t>
  </si>
  <si>
    <t>Chart</t>
  </si>
  <si>
    <t>นางสาวจณัญญา อัศวธิตานนท์</t>
  </si>
  <si>
    <t>MissChananya Asavathitanonta</t>
  </si>
  <si>
    <t>นางสาวจารุวัลย์ อ้วนโพธิ์กลาง</t>
  </si>
  <si>
    <t>MissJaruwan Uanpoklang</t>
  </si>
  <si>
    <t>นางสาวอัญมณี แสนชมภู</t>
  </si>
  <si>
    <t>MissAnyamanee Sanchompoo</t>
  </si>
  <si>
    <t>Fai</t>
  </si>
  <si>
    <t>นายสุบิน ตันเชวง</t>
  </si>
  <si>
    <t>Mr.Subin Tanchawang</t>
  </si>
  <si>
    <t>นายสุรเชษฐ์ เฉลิมผล</t>
  </si>
  <si>
    <t>Mr.Surachet Chalermphol</t>
  </si>
  <si>
    <t>Namtao</t>
  </si>
  <si>
    <t>นางสาวกิติมา เลิศประสิทธิ์</t>
  </si>
  <si>
    <t>MissKitima Lerdprasit</t>
  </si>
  <si>
    <t>นางสาวพัณณ์ชิตา วิภัชวาที</t>
  </si>
  <si>
    <t>MissPhanchitar Wipatchwatee</t>
  </si>
  <si>
    <t>Employee Experience Partner Manager</t>
  </si>
  <si>
    <t>นายเจษฎา ปานเมือง</t>
  </si>
  <si>
    <t>Mr.Jessada Panmuang</t>
  </si>
  <si>
    <t>นางสาวชุติมา นิยมศาสตร์</t>
  </si>
  <si>
    <t>MissChutima Niyomsat</t>
  </si>
  <si>
    <t>นายอัครพล รงค์พันธุ์</t>
  </si>
  <si>
    <t>Mr.Akarapol Rongphan</t>
  </si>
  <si>
    <t>นางสาวณัฐฐา วงษาสูง</t>
  </si>
  <si>
    <t>MissNutta Wongsasung</t>
  </si>
  <si>
    <t>นายนิติภัณฑ์ กันทะวัง</t>
  </si>
  <si>
    <t>Mr.Nitipan Kantawang</t>
  </si>
  <si>
    <t>UX &amp; UI Specialist</t>
  </si>
  <si>
    <t>นายทรงกลด สุวรรณาภิชาติ</t>
  </si>
  <si>
    <t>Mr.Songklod Suwannaphichat</t>
  </si>
  <si>
    <t>นายสานิต กาญจนอุทัย</t>
  </si>
  <si>
    <t>Mr.Sanit Kanjana-uthai</t>
  </si>
  <si>
    <t>นายพรชัย อังศรีพวง</t>
  </si>
  <si>
    <t>Mr.Pornchai Angsripuang</t>
  </si>
  <si>
    <t>นายอรรถสิทธิ์ มีชัย</t>
  </si>
  <si>
    <t>Mr.Attasit Meechai</t>
  </si>
  <si>
    <t>นางสาวอมรรัตน์ สุวถาวรสกุล</t>
  </si>
  <si>
    <t>MissAmornrat Suwathawornsakul</t>
  </si>
  <si>
    <t>นายวัชร เมษพันธุ์</t>
  </si>
  <si>
    <t>Mr.Watchara Metphan</t>
  </si>
  <si>
    <t>Pek</t>
  </si>
  <si>
    <t>นางสาวพรรณวดี วิระเทพสุภรณ์</t>
  </si>
  <si>
    <t>MissPannawadee Wirathepsuporn</t>
  </si>
  <si>
    <t>นายวสันต์ ลิ่วลมไพศาล</t>
  </si>
  <si>
    <t>Mr.Wason Liwlompaisan</t>
  </si>
  <si>
    <t>นายวิเชียร สุรันนา</t>
  </si>
  <si>
    <t>Mr.Wichian Suranna</t>
  </si>
  <si>
    <t>นายสุวัฒน์ ยืนฐานะกุล</t>
  </si>
  <si>
    <t>Mr.Suwat Yuenthanakul</t>
  </si>
  <si>
    <t>นายถิรวัฒน์ แก้วกุลศรี</t>
  </si>
  <si>
    <t>Mr.Tirawat Kaewkulsri</t>
  </si>
  <si>
    <t>นายวิธวัช สุวรรณฤทธิ์</t>
  </si>
  <si>
    <t>Mr.Withawat Suwanarit</t>
  </si>
  <si>
    <t>นายนภพร นาฑีสุวรรณ</t>
  </si>
  <si>
    <t>Mr.Nopporn Nateesuwan</t>
  </si>
  <si>
    <t>SL88000</t>
  </si>
  <si>
    <t>นายธนต เผ่าโภคสถิตย์</t>
  </si>
  <si>
    <t>Mr.Tanod Paopoksatit</t>
  </si>
  <si>
    <t>Nod</t>
  </si>
  <si>
    <t>Senior Industry Presale Manager</t>
  </si>
  <si>
    <t>นายนพพร จินดารัตน์</t>
  </si>
  <si>
    <t>Mr.Nopporn Jindarat</t>
  </si>
  <si>
    <t>Porn</t>
  </si>
  <si>
    <t>นายมนตรี โคจร</t>
  </si>
  <si>
    <t>Mr.Montri Cojorn</t>
  </si>
  <si>
    <t>Ming</t>
  </si>
  <si>
    <t>นายมงคล อัศวพลังกูล</t>
  </si>
  <si>
    <t>Mr.Mongkol Asawaplungkul</t>
  </si>
  <si>
    <t>นายวรพจน์ วงศ์พันธ์</t>
  </si>
  <si>
    <t>Mr.Worapot Wongpan</t>
  </si>
  <si>
    <t>นายจำเริญ ดอนเมือง</t>
  </si>
  <si>
    <t>Mr.Jumrearn Donmuang</t>
  </si>
  <si>
    <t>นายเสรี มากเอียด</t>
  </si>
  <si>
    <t>Mr.Seri Makiad</t>
  </si>
  <si>
    <t>นายองอาจ ชะวาเขียว</t>
  </si>
  <si>
    <t>Mr.Ongard Chawakhieo</t>
  </si>
  <si>
    <t>นายไชโย เอกสุวรรณ</t>
  </si>
  <si>
    <t>Mr.Chaiyo Eksuwan</t>
  </si>
  <si>
    <t>นางบังอร สายพิณ</t>
  </si>
  <si>
    <t>Mrs.Bung-on Saipin</t>
  </si>
  <si>
    <t>นายยุวัฒน์ เชื้อสาธุชน</t>
  </si>
  <si>
    <t>Mr.Yuwat Chuesathuchon</t>
  </si>
  <si>
    <t>นายวิวัฒน์ วิวรรธน์สมใจ</t>
  </si>
  <si>
    <t>Mr.Wiwat Wiwatsomjai</t>
  </si>
  <si>
    <t>Den</t>
  </si>
  <si>
    <t>นายเอกภาวิน ปุญญวานิช</t>
  </si>
  <si>
    <t>Mr.Ekparwin Poonyaranich</t>
  </si>
  <si>
    <t>นางสาวปิยะนุช ทองงาม</t>
  </si>
  <si>
    <t>MissPiyanut Thong-ngam</t>
  </si>
  <si>
    <t>Puu</t>
  </si>
  <si>
    <t>นายรัฐพงษ์ วงศ์เปียง</t>
  </si>
  <si>
    <t>Mr.Ratapong Wongpiang</t>
  </si>
  <si>
    <t>นางสาวเอมอร กาญจนสนิท</t>
  </si>
  <si>
    <t>MissAim-on Kanjanasanit</t>
  </si>
  <si>
    <t>นางสาวอรทัย ศรีมงคล</t>
  </si>
  <si>
    <t>MissOrathai Srimongkol</t>
  </si>
  <si>
    <t>Toi</t>
  </si>
  <si>
    <t>นายชัยยศ แซ่โค้ว</t>
  </si>
  <si>
    <t>Mr.Chaiyod Saekhow</t>
  </si>
  <si>
    <t>Meh</t>
  </si>
  <si>
    <t>นายยุทธนา แซ่อือ</t>
  </si>
  <si>
    <t>Mr.Yuttana Sae-ue</t>
  </si>
  <si>
    <t>นางสาวปราชญาภรณ์ แก่นจันทร์</t>
  </si>
  <si>
    <t>MissPrachayaporn Kaenchun</t>
  </si>
  <si>
    <t>Liw</t>
  </si>
  <si>
    <t>นายสันต์ โพธิสุข</t>
  </si>
  <si>
    <t>Mr.San Potisook</t>
  </si>
  <si>
    <t>นางสาวอุราภรณ์ เอียดการ</t>
  </si>
  <si>
    <t>MissUraporn Aiedkarn</t>
  </si>
  <si>
    <t>Maw</t>
  </si>
  <si>
    <t>นายวรพจน์ หะรินสุต</t>
  </si>
  <si>
    <t>Mr.Vorapoj Harinsud</t>
  </si>
  <si>
    <t>Macky</t>
  </si>
  <si>
    <t>นายธัญยธรณ์ ยรรยงสถิตย์</t>
  </si>
  <si>
    <t>Mr.Tanyathron Yanyongsatid</t>
  </si>
  <si>
    <t>ung</t>
  </si>
  <si>
    <t>นางญาณิสา ทับเชียงทอง</t>
  </si>
  <si>
    <t>Mrs.Yanisa Tubcheangthong</t>
  </si>
  <si>
    <t>Nong</t>
  </si>
  <si>
    <t>นายธนวัฒน์ ภู่พัฒนะกูล</t>
  </si>
  <si>
    <t>Mr.Tanawat Poopattanakul</t>
  </si>
  <si>
    <t>นางสาวพรลภัส วัฒนวรพงศ์</t>
  </si>
  <si>
    <t>MissPornlabhas Wattanaworphong</t>
  </si>
  <si>
    <t>นางสาวรัชตวรรณ ตันเจริญ</t>
  </si>
  <si>
    <t>MissRatchatawan Tancharoen</t>
  </si>
  <si>
    <t>Tal</t>
  </si>
  <si>
    <t>นางสาวปาลิตา ตั้งอดุลย์รัตน์</t>
  </si>
  <si>
    <t>MissPalita Tangadulrat</t>
  </si>
  <si>
    <t>นางสาวศุภวรรณ บุญสวัสดิ์</t>
  </si>
  <si>
    <t>MissSuppawan Boonsawat</t>
  </si>
  <si>
    <t>นายพิศิษฐ์ ฐิติหิรัญธิคุณ</t>
  </si>
  <si>
    <t>Mr.Pisit Thitihiranthikun</t>
  </si>
  <si>
    <t>นายทศพร นิลสกุลวัฒน์</t>
  </si>
  <si>
    <t>Mr.Tossaporn Nilsakulwat</t>
  </si>
  <si>
    <t>นางสาวพัชรียา ช่ำชอง</t>
  </si>
  <si>
    <t>MissPatchareeya Chamchong</t>
  </si>
  <si>
    <t>นางสาวสุพรรณี นกแจ้ง</t>
  </si>
  <si>
    <t>MissSupannee Nokjaeng</t>
  </si>
  <si>
    <t>นายสุรชัย คุ้มอิทธิ</t>
  </si>
  <si>
    <t>Mr.Surachai Khumitti</t>
  </si>
  <si>
    <t>SEVEN</t>
  </si>
  <si>
    <t>นางสาวกรองรัตน์ ชินกร</t>
  </si>
  <si>
    <t>MissKrongrat Chinnagron</t>
  </si>
  <si>
    <t>Sa</t>
  </si>
  <si>
    <t>นางสาวปิยวดี โพธิรัชต์</t>
  </si>
  <si>
    <t>MissPiyawadee Potirut</t>
  </si>
  <si>
    <t>นายจิรเดช วนะชกิจ</t>
  </si>
  <si>
    <t>Mr.Jiradej Wanachakit</t>
  </si>
  <si>
    <t>นายสมเกียรติ สุไว</t>
  </si>
  <si>
    <t>Mr.Somkiat Suwai</t>
  </si>
  <si>
    <t>นายชวิศ ตั้งชัยวรรณา</t>
  </si>
  <si>
    <t>Mr.Chawis Tungchaiwanna</t>
  </si>
  <si>
    <t>Boomb</t>
  </si>
  <si>
    <t>นางสาวจันทนา พัฒชนะ</t>
  </si>
  <si>
    <t>MissChanthana Patchana</t>
  </si>
  <si>
    <t>Goong</t>
  </si>
  <si>
    <t>นายสิฐิพงศ์ ผิวละออ</t>
  </si>
  <si>
    <t>Mr.Sitipong Piewla-Or</t>
  </si>
  <si>
    <t>iT</t>
  </si>
  <si>
    <t>นางสาวนภาพรรณ พรมภักดี</t>
  </si>
  <si>
    <t>MissNaphapan Promphakdee</t>
  </si>
  <si>
    <t>นายคมกฤต สนธิโสภณ</t>
  </si>
  <si>
    <t>Mr.Komkit Sonthisophon</t>
  </si>
  <si>
    <t>นายชิษณุทัศน์ เนตรนิธิอนันต์</t>
  </si>
  <si>
    <t>Mr.Chisanuthut Netnitianan</t>
  </si>
  <si>
    <t>นายศรุต เยี่ยมรักชาติ</t>
  </si>
  <si>
    <t>Mr.Sarut Yeamrakchat</t>
  </si>
  <si>
    <t>นายสุธาเสก หวังวณิชชากร</t>
  </si>
  <si>
    <t>Mr.Sutasak Wangvanitchakorn</t>
  </si>
  <si>
    <t>Sek</t>
  </si>
  <si>
    <t>นายวิษณุ เตียวติ</t>
  </si>
  <si>
    <t>Mr.Wissanu Tiaoti</t>
  </si>
  <si>
    <t>นางสาวเนตรนภา ชาอุ่น</t>
  </si>
  <si>
    <t>MissNetnapha Chaoun</t>
  </si>
  <si>
    <t>นางสาวอากรกิจ วงษ์ทวีทรัพย์</t>
  </si>
  <si>
    <t>MissArkornkit Wongtaweesup</t>
  </si>
  <si>
    <t>086-610-1740</t>
  </si>
  <si>
    <t>นางสาวเกศรินทร์ บุญญปุรานนท์</t>
  </si>
  <si>
    <t>MissKessarin Boonyapuranon</t>
  </si>
  <si>
    <t>Kess</t>
  </si>
  <si>
    <t>นายสมปอง นะนะกร</t>
  </si>
  <si>
    <t>Mr.Sompong Nanakorn</t>
  </si>
  <si>
    <t>นางสาวฐิติรัตน์ ธนาธิติกาญจน์กุล</t>
  </si>
  <si>
    <t>MissThitirat Thanathitikankun</t>
  </si>
  <si>
    <t>Rat</t>
  </si>
  <si>
    <t>Quality Assurance Manager</t>
  </si>
  <si>
    <t>นายพิชัย วัฒนะภราดร</t>
  </si>
  <si>
    <t>Mr.Pichai Wattanaparadorn</t>
  </si>
  <si>
    <t>นายบุญญฤทธิ์ เจียมรัตนศรี</t>
  </si>
  <si>
    <t>Mr.Boonyarit Jiemrutanasri</t>
  </si>
  <si>
    <t>นายเสริมศักดิ์ ศรีโพธิ์ทอง</t>
  </si>
  <si>
    <t>Mr.Sermsak Sriphothong</t>
  </si>
  <si>
    <t>นางสาวกัลยา ศิริวาริน</t>
  </si>
  <si>
    <t>MissKanlaya Siriwarin</t>
  </si>
  <si>
    <t>นางสาวอัสรา อัศวเวชธารานนท์</t>
  </si>
  <si>
    <t>MissAsara Asavavejtaranont</t>
  </si>
  <si>
    <t>De</t>
  </si>
  <si>
    <t>นางสาวอัจฉรียา ชัยปัญญาทัศ</t>
  </si>
  <si>
    <t>MissAjchareeya Chaipunyathat</t>
  </si>
  <si>
    <t>นางสาวนิรมล เลิศปิยะนันทกูร</t>
  </si>
  <si>
    <t>MissNiramol Lertpiyanuntakul</t>
  </si>
  <si>
    <t>Heang</t>
  </si>
  <si>
    <t>นายธเรศ วรนาถสกุล</t>
  </si>
  <si>
    <t>Mr.Tharest Worranadsakul</t>
  </si>
  <si>
    <t>นายไพโรจน์ บุญเสริม</t>
  </si>
  <si>
    <t>Mr.Pairoj Boonserm</t>
  </si>
  <si>
    <t>นายรัฐพล เศรษฐบุตร</t>
  </si>
  <si>
    <t>Mr.Rattapol Sreshthabutra</t>
  </si>
  <si>
    <t>นายอัฎฐวัฒน์ พัฒนธีรภัทร</t>
  </si>
  <si>
    <t>Mr.Auttawat Patterapat</t>
  </si>
  <si>
    <t>นายธนวัชร์ ลิมป์พัฒนชัย</t>
  </si>
  <si>
    <t>Mr.Tanawach Limpattanachai</t>
  </si>
  <si>
    <t>นายลาภบุญเอก ว่องภูรินท์</t>
  </si>
  <si>
    <t>Mr.Larpboonek Wongphurin</t>
  </si>
  <si>
    <t>Pohn</t>
  </si>
  <si>
    <t>นายโกศล เนตร์เมือง</t>
  </si>
  <si>
    <t>Mr.Kosol Nartmuang</t>
  </si>
  <si>
    <t>Sol</t>
  </si>
  <si>
    <t>นายสุวัจชัย รสิกวรรณ</t>
  </si>
  <si>
    <t>Mr.Suwajchai Rasikawan</t>
  </si>
  <si>
    <t>นายดนัย แจ่มนุช</t>
  </si>
  <si>
    <t>Mr.Danai Jamnuch</t>
  </si>
  <si>
    <t>นายธีระพงษ์ พิบูลจิระกิตติ</t>
  </si>
  <si>
    <t>Mr.Teerapong Piboonjirakitti</t>
  </si>
  <si>
    <t>Man</t>
  </si>
  <si>
    <t>นางสาวมาลินี สิริวัฒนโชติ</t>
  </si>
  <si>
    <t>MissMalinee Siriwatanachot</t>
  </si>
  <si>
    <t>080-909-2121</t>
  </si>
  <si>
    <t>นางสาวสุภรณี สมบัติทวี</t>
  </si>
  <si>
    <t>MissSuporanee Sombathawee</t>
  </si>
  <si>
    <t>นางสาวศศินภา สมบัติทวี</t>
  </si>
  <si>
    <t>MissSasinapha Sombathawee</t>
  </si>
  <si>
    <t>นายอนุชาติ อัศววิวัฒน์พงศ์</t>
  </si>
  <si>
    <t>Mr.Anuchard Aussavaviwatpong</t>
  </si>
  <si>
    <t>Khao</t>
  </si>
  <si>
    <t>นายทนงศักดิ์ อิทธิศุภวรรณ</t>
  </si>
  <si>
    <t>Mr.Thanongsak Ittisupawan</t>
  </si>
  <si>
    <t>Bright</t>
  </si>
  <si>
    <t>นายราชัน จันทร์มา</t>
  </si>
  <si>
    <t>Mr.Rachan Janma</t>
  </si>
  <si>
    <t>นายสุวัฒน์ มีบุญ</t>
  </si>
  <si>
    <t>Mr.Suwat Meeboon</t>
  </si>
  <si>
    <t>นายเรวัต สิงห์สถิตย์</t>
  </si>
  <si>
    <t>Mr.Rawat Singhsatit</t>
  </si>
  <si>
    <t>นายธานินทร์ ภัสสรพรรณ</t>
  </si>
  <si>
    <t>Mr.Tanin Patsornpun</t>
  </si>
  <si>
    <t>นายสุรพิชญ์ เหลี่ยมสมบัติ</t>
  </si>
  <si>
    <t>Mr.Surapitch Leamsombut</t>
  </si>
  <si>
    <t>นายพงษ์เดช ปราณีตพลกรัง</t>
  </si>
  <si>
    <t>Mr.Pongdej Praneetponkrang</t>
  </si>
  <si>
    <t>Peed</t>
  </si>
  <si>
    <t>นายนฤวัจน์ เพชรแสงงาม</t>
  </si>
  <si>
    <t>Mr.Naruwat Petchsangngam</t>
  </si>
  <si>
    <t>นายดิเรก ยิ้มละมัย</t>
  </si>
  <si>
    <t>Mr.Direk Yimlamai</t>
  </si>
  <si>
    <t>Tua</t>
  </si>
  <si>
    <t>Cloud Solution Architect</t>
  </si>
  <si>
    <t>นางสาวนัชชนันท์ ตั้งธรรมนิยม</t>
  </si>
  <si>
    <t>MissNatchanan Tangthamniyom</t>
  </si>
  <si>
    <t>Pad</t>
  </si>
  <si>
    <t>นายธนู สุขเกษม</t>
  </si>
  <si>
    <t>Mr.Thanu Sukkaseme</t>
  </si>
  <si>
    <t>นางสาววราลี อ่อนพล</t>
  </si>
  <si>
    <t>MissWaralee Onpol</t>
  </si>
  <si>
    <t>Aoi</t>
  </si>
  <si>
    <t>นายสมศักดิ์ ชลปฐมพิกุลเลิศ</t>
  </si>
  <si>
    <t>Mr.Somsak Chonpathomphikullert</t>
  </si>
  <si>
    <t>X</t>
  </si>
  <si>
    <t>นายภัทธินัญฐ์ สมัญญาภรณ์</t>
  </si>
  <si>
    <t>Mr.Phatthinan Samanyaporn</t>
  </si>
  <si>
    <t>นายจารุวัฒน์ บุญมี</t>
  </si>
  <si>
    <t>Mr.Jaruwat Boonmee</t>
  </si>
  <si>
    <t>นางสาวพจนาถ พาชัยยุทธ</t>
  </si>
  <si>
    <t>MissPojnat Pashaiyud</t>
  </si>
  <si>
    <t>นายศรชัย ปักกุลนันท์</t>
  </si>
  <si>
    <t>Mr.Sronchai Pukkulnant</t>
  </si>
  <si>
    <t>นางสาวอัจฉราวรรณ เจริญรัมย์</t>
  </si>
  <si>
    <t>MissAutcharawan Jaroenrum</t>
  </si>
  <si>
    <t>Dow</t>
  </si>
  <si>
    <t>นางสาวศุภวีร์ สายพิมพ์</t>
  </si>
  <si>
    <t>MissSuphavee Saipim</t>
  </si>
  <si>
    <t>นายดนัย กระต่ายทอง</t>
  </si>
  <si>
    <t>Mr.Danai Krataithong</t>
  </si>
  <si>
    <t>นางสาวพิมพา เพิ่มพูนธัญญะ</t>
  </si>
  <si>
    <t>MissPimpa Permpoontanya</t>
  </si>
  <si>
    <t>Pim</t>
  </si>
  <si>
    <t>นายนริศร รณรงค์ฤทธิ์</t>
  </si>
  <si>
    <t>Mr.Narison Ronnarongrit</t>
  </si>
  <si>
    <t>Pu</t>
  </si>
  <si>
    <t>นายวิเทศ เผือกใจแผ้ว</t>
  </si>
  <si>
    <t>Mr.Withet Phuakchaiphaew</t>
  </si>
  <si>
    <t>Wip</t>
  </si>
  <si>
    <t>นายไชยศิริ เซ่งตระกูล</t>
  </si>
  <si>
    <t>Mr.Chaisiri Sengtragul</t>
  </si>
  <si>
    <t>นายพรเทวัญ ปฐมวงศ์</t>
  </si>
  <si>
    <t>Mr.Porntevan Partomvong</t>
  </si>
  <si>
    <t>Pon</t>
  </si>
  <si>
    <t>นายฐิติ เสาวลักษณ์</t>
  </si>
  <si>
    <t>Mr.Thiti Solvaluk</t>
  </si>
  <si>
    <t>นางอุษณีย์ คำหล้าทราย</t>
  </si>
  <si>
    <t>Mrs.Usanee Khamlasai</t>
  </si>
  <si>
    <t>นางสาวทัดทรวง โพธิรัชต์</t>
  </si>
  <si>
    <t>MissTadsuang Potirat</t>
  </si>
  <si>
    <t>นางธัญกมล ปิ่นทอง</t>
  </si>
  <si>
    <t>Mrs.Thunkamol Pinthong</t>
  </si>
  <si>
    <t>Financial &amp; Budget Control Director</t>
  </si>
  <si>
    <t>นางสาวอณิรภร กลำเงิน</t>
  </si>
  <si>
    <t>MissAniraporn Klamngern</t>
  </si>
  <si>
    <t>Joom</t>
  </si>
  <si>
    <t>นางปริยา ประกอบนพเก้า</t>
  </si>
  <si>
    <t>Mrs.Pareeya Prakobnoppakao</t>
  </si>
  <si>
    <t>นายธนพันธ์ ประกอบนพเก้า</t>
  </si>
  <si>
    <t>Mr.Thanaphan Prakobnoppakao</t>
  </si>
  <si>
    <t>นายประกายเพชร คลังบุญครอง</t>
  </si>
  <si>
    <t>Mr.Prakaypetch Klangboonkrong</t>
  </si>
  <si>
    <t>Kara</t>
  </si>
  <si>
    <t>นางสาวศิริพร เดชนิติรัตน์</t>
  </si>
  <si>
    <t>MissSiriporn Detnitirat</t>
  </si>
  <si>
    <t>นางสาวจารุวรรณ ศักดิ์ธนวัฒน์</t>
  </si>
  <si>
    <t>MissJaruwan Sakthanawat</t>
  </si>
  <si>
    <t>Vee</t>
  </si>
  <si>
    <t>นายสรรชัย คงวิจิตรพาณิชย์</t>
  </si>
  <si>
    <t>Mr.Sanchai Kongvijitpanit</t>
  </si>
  <si>
    <t>นายชิมมี่ โทมัส</t>
  </si>
  <si>
    <t>Mr.Shimmy Thomas</t>
  </si>
  <si>
    <t>นายชินปกรณ์ เฉลิมเมือง</t>
  </si>
  <si>
    <t>Mr.Chinpakorn Chalerm-Muang</t>
  </si>
  <si>
    <t>Sang</t>
  </si>
  <si>
    <t>นายอรรคพล ติละกุล</t>
  </si>
  <si>
    <t>Mr.Akapol Tilagul</t>
  </si>
  <si>
    <t>นายภัทรพล พวงทอง</t>
  </si>
  <si>
    <t>Mr.Pattaraphol Puangthong</t>
  </si>
  <si>
    <t>Fank</t>
  </si>
  <si>
    <t>นายพงศธร เปาลานวัฒน์</t>
  </si>
  <si>
    <t>Mr.Pongsatorn Paolanwat</t>
  </si>
  <si>
    <t>นายมงคล ปึงพิพัฒน์ตระกูล</t>
  </si>
  <si>
    <t>Mr.Mongkol Puengpipattrakul</t>
  </si>
  <si>
    <t>Pueng</t>
  </si>
  <si>
    <t>นายนวพล แหทอง</t>
  </si>
  <si>
    <t>Mr.Navapol Hairthong</t>
  </si>
  <si>
    <t>GAB</t>
  </si>
  <si>
    <t>นายธนะพงษ์ จุลธรรมาศน์</t>
  </si>
  <si>
    <t>Mr.Thanapong Jultanmas</t>
  </si>
  <si>
    <t>นายกังวาน อัศวไชยวศิน</t>
  </si>
  <si>
    <t>Mr.Kungwan Assawachaiwasin</t>
  </si>
  <si>
    <t>Oak</t>
  </si>
  <si>
    <t>นายธนพงษ์ วุฒิขจรเวทย์</t>
  </si>
  <si>
    <t>Mr.Tanapong Wuttikajohnved</t>
  </si>
  <si>
    <t>นายสุธน จิตตะเสโน</t>
  </si>
  <si>
    <t>Mr.Suthon Chittaseno</t>
  </si>
  <si>
    <t>Thon</t>
  </si>
  <si>
    <t>นายเศรษฐพงศ์ ตันธนวัฒน์</t>
  </si>
  <si>
    <t>Mr.Setaphong Tantanawat</t>
  </si>
  <si>
    <t>Tuck</t>
  </si>
  <si>
    <t>นายธีระ สุริย์</t>
  </si>
  <si>
    <t>Mr.Teera Suri</t>
  </si>
  <si>
    <t>Bay</t>
  </si>
  <si>
    <t>นายมนตรี สีมาสิริ</t>
  </si>
  <si>
    <t>Mr.Montri Seemasiri</t>
  </si>
  <si>
    <t>Tos</t>
  </si>
  <si>
    <t>นางพัทธนันท์ ไก่แก้ว</t>
  </si>
  <si>
    <t>Mrs.Patthanan Kaikaew</t>
  </si>
  <si>
    <t>Add</t>
  </si>
  <si>
    <t>นายธเนศ เชี่ยวชาญลิขิต</t>
  </si>
  <si>
    <t>Mr.Thanead Chiawchanlikit</t>
  </si>
  <si>
    <t>นางสาววรวีร์ กิติชัยชูทรัพย์</t>
  </si>
  <si>
    <t>MissWoravee Kitichaichoosap</t>
  </si>
  <si>
    <t>นายเฉลิมชัย กาญจนรุจี</t>
  </si>
  <si>
    <t>Mr.Chalermchai Kanjanarujee</t>
  </si>
  <si>
    <t>นายกิตตินันท์ รัถกาล</t>
  </si>
  <si>
    <t>Mr.Kittinan Rattakan</t>
  </si>
  <si>
    <t>Kla</t>
  </si>
  <si>
    <t>นางสาวชุลี วีรวิทยานุกูล</t>
  </si>
  <si>
    <t>MissChulee Werawittayanukoon</t>
  </si>
  <si>
    <t>Sung</t>
  </si>
  <si>
    <t>นายอัครทัศน์ สินธวะรัตน์</t>
  </si>
  <si>
    <t>Mr.Akkratat Sintavarattana</t>
  </si>
  <si>
    <t>Pee</t>
  </si>
  <si>
    <t>นายธนกร ชาลี</t>
  </si>
  <si>
    <t>Mr.Thanakorn Charlee</t>
  </si>
  <si>
    <t>Ae</t>
  </si>
  <si>
    <t>นายภาณุศักดิ์ เอกอารีศักดิ์</t>
  </si>
  <si>
    <t>Mr.Panusak Eakareesak</t>
  </si>
  <si>
    <t>นายมีลาภ เรืองรัตนวิชา</t>
  </si>
  <si>
    <t>Mr.Meelarp Ruangratanawicha</t>
  </si>
  <si>
    <t>นายกิตติ วินทิมา</t>
  </si>
  <si>
    <t>Mr.Kitti Wintima</t>
  </si>
  <si>
    <t>นายอภิชาติ ศรีเพียร</t>
  </si>
  <si>
    <t>Mr.Apichart Sripian</t>
  </si>
  <si>
    <t>Guk</t>
  </si>
  <si>
    <t>นายนาถนาคา สุนทรนาค</t>
  </si>
  <si>
    <t>Mr.Natnaka Sundaranaga</t>
  </si>
  <si>
    <t>นางสาวสุชีรา สินบัวทอง</t>
  </si>
  <si>
    <t>MissSucheera Sinbuathong</t>
  </si>
  <si>
    <t>นางเรณุกา บุญทองดี</t>
  </si>
  <si>
    <t>Mrs.Renuka Boonthongdee</t>
  </si>
  <si>
    <t>Kea</t>
  </si>
  <si>
    <t>นายเกรียงศักดิ์ จีระธัญญาสกุล</t>
  </si>
  <si>
    <t>Mr.Kriangsak Jeerathanyasakul</t>
  </si>
  <si>
    <t>Aitt</t>
  </si>
  <si>
    <t>นายปกาสิทธิ์ สุขศรี</t>
  </si>
  <si>
    <t>Mr.Pakasit Sooksri</t>
  </si>
  <si>
    <t>นายปัญญา สืบกุศล</t>
  </si>
  <si>
    <t>Mr.Panya Suebkuson</t>
  </si>
  <si>
    <t>Noi</t>
  </si>
  <si>
    <t>นางสุภาภรณ์ สินทรัพย์</t>
  </si>
  <si>
    <t>Mrs.Supaporn Sinsup</t>
  </si>
  <si>
    <t>Toom</t>
  </si>
  <si>
    <t>นายณรงค์ชัย ยอดแก้ว</t>
  </si>
  <si>
    <t>Mr.Narongchai Yodkeaw</t>
  </si>
  <si>
    <t>Eang</t>
  </si>
  <si>
    <t>นายบุญญนิจ เจริญพานิช</t>
  </si>
  <si>
    <t>Mr.Boonyanit Charoenpanit</t>
  </si>
  <si>
    <t>Khem</t>
  </si>
  <si>
    <t>นายจิรายุส บุญค้ำ</t>
  </si>
  <si>
    <t>Mr.Jirayus Boonkham</t>
  </si>
  <si>
    <t>นางสมใจ ปวงมีธรรม</t>
  </si>
  <si>
    <t>Mrs.Somjai Pungmeetham</t>
  </si>
  <si>
    <t>Jai</t>
  </si>
  <si>
    <t>Warehouse &amp; Logistic Director</t>
  </si>
  <si>
    <t>นายบัญชา แซ่เล่า</t>
  </si>
  <si>
    <t>Mr.Bancha Sae-lao</t>
  </si>
  <si>
    <t>Ba</t>
  </si>
  <si>
    <t>นางวราภรณ์ วิเศษสังข์</t>
  </si>
  <si>
    <t>Mrs.Varaporn Wisedsang</t>
  </si>
  <si>
    <t>นายธนวัฒน์ นักร้อง</t>
  </si>
  <si>
    <t>Mr.Thanawat Nak-rong</t>
  </si>
  <si>
    <t>นางสาวภารุณี ใจสิทธากุล</t>
  </si>
  <si>
    <t>MissParunee Jaisithakul</t>
  </si>
  <si>
    <t>Ahe</t>
  </si>
  <si>
    <t>นางสาวนุชนารถ ปิ่นโตนด</t>
  </si>
  <si>
    <t>MissNutchanart Pintanot</t>
  </si>
  <si>
    <t>nutchanart@mfec.co.th</t>
  </si>
  <si>
    <t>นายโกวิทย์ ดุลยะโสภาพรรณ</t>
  </si>
  <si>
    <t>Mr.Gowitt Dulayasopapan</t>
  </si>
  <si>
    <t>Go</t>
  </si>
  <si>
    <t>นายศิริวัฒน์ วงศ์จารุกร</t>
  </si>
  <si>
    <t>Mr.Siriwat Vongjarukorn</t>
  </si>
  <si>
    <t>Leng</t>
  </si>
  <si>
    <t>Subclass</t>
  </si>
  <si>
    <t>Notebook</t>
  </si>
  <si>
    <t>Count of Cost Center</t>
  </si>
  <si>
    <t>Objective</t>
  </si>
  <si>
    <t>KRs</t>
  </si>
  <si>
    <t>Timeline</t>
  </si>
  <si>
    <t>&lt;ใส่ company's objective เฉพาะ 1 ใน 4 ข้อที่ระบุไว้ด้านข้าง&gt;</t>
  </si>
  <si>
    <t xml:space="preserve">เลือก Objective </t>
  </si>
  <si>
    <t>เลือก Timeline</t>
  </si>
  <si>
    <t>1.อยู่ในธุรกิจที่มีกำไรสูงและเป็นธุรกิจที่มีอิมแพคต่อคนหรือเศรษฐกิจ</t>
  </si>
  <si>
    <t>O1. เลิกทำธุรกิจไม่มีอนาคต</t>
  </si>
  <si>
    <t>2018 Sep</t>
  </si>
  <si>
    <t>2.ให้ค่าตอบแทนพนักงานอย่างเต็มที่แลกกับการผลการทำงานที่สุดยอด</t>
  </si>
  <si>
    <t>O2. เริ่มทำ ลงทุน ในธุรกิจที่มีอนาคตใหม่ๆ</t>
  </si>
  <si>
    <t>2018 Oct</t>
  </si>
  <si>
    <t>3.เป็นบริษัทของความคิดสร้างสรรค์แนะนวัตกรรม</t>
  </si>
  <si>
    <t>O3. องค์กรมีการสื่อสารเป็นหนึ่งเดียว มีเป้าชัดเจน และทุกคนวางเป้าสอดประสานกัน</t>
  </si>
  <si>
    <t>2018 Nov</t>
  </si>
  <si>
    <t>4.จะไม่เข้ายุ่งกับโครงการหรือธุรกิจที่มีความเสี่ยงสูงที่เราจัดการควบคุมไม่ได้</t>
  </si>
  <si>
    <t>O4. สร้างประสิทธิภาพการทำงานสูงสุด</t>
  </si>
  <si>
    <t>2018 Dec</t>
  </si>
  <si>
    <t>O5. ลดจำนวนคนที่ไม่จำเป็น</t>
  </si>
  <si>
    <t>2018 / Q4</t>
  </si>
  <si>
    <t>O6. ให้ความสำคัญกับความคิดสร้างสรรค์ สร้างโอกาสให้เกิดขึ้นในทุกๆวัน</t>
  </si>
  <si>
    <t>2019 / Q1</t>
  </si>
  <si>
    <t>O7. สร้างกระบวนการคัดกรองโครงการที่สร้างปัญหาและบังคับใช้กระบวนการอย่างเคร่งครัด</t>
  </si>
  <si>
    <t>2019 / 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</si>
</sst>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0000"/>
    <numFmt numFmtId="166" formatCode="[$-409]d\-mmm\-yyyy;@"/>
    <numFmt numFmtId="167" formatCode="[$-10409]d\ mmm\ yyyy"/>
    <numFmt numFmtId="168" formatCode="ddd\ dd\-mm\-yyyy"/>
  </numFmts>
  <fonts count="46">
    <font>
      <sz val="10"/>
      <color indexed="8"/>
      <name val="Helvetica Neue"/>
    </font>
    <font>
      <sz val="12"/>
      <color theme="1"/>
      <name val="Helvetica Neue"/>
      <family val="2"/>
      <scheme val="minor"/>
    </font>
    <font>
      <sz val="11"/>
      <color theme="1"/>
      <name val="Helvetica Neue"/>
      <family val="2"/>
      <charset val="222"/>
      <scheme val="minor"/>
    </font>
    <font>
      <sz val="11"/>
      <color theme="1"/>
      <name val="Helvetica Neue"/>
      <family val="2"/>
      <charset val="222"/>
      <scheme val="minor"/>
    </font>
    <font>
      <sz val="11"/>
      <color theme="1"/>
      <name val="Helvetica Neue"/>
      <family val="2"/>
      <scheme val="minor"/>
    </font>
    <font>
      <sz val="10"/>
      <color rgb="FF000000"/>
      <name val="Helvetica Neue"/>
      <family val="2"/>
    </font>
    <font>
      <sz val="10"/>
      <name val="Arial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  <font>
      <sz val="18"/>
      <color rgb="FFFF0000"/>
      <name val="Cordia New"/>
      <family val="2"/>
    </font>
    <font>
      <sz val="10"/>
      <color indexed="8"/>
      <name val="Helvetica Neue"/>
      <family val="2"/>
    </font>
    <font>
      <b/>
      <sz val="11"/>
      <color rgb="FF000000"/>
      <name val="Segoe UI"/>
      <family val="2"/>
    </font>
    <font>
      <sz val="14"/>
      <color rgb="FF333333"/>
      <name val="CordiaUPC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Helvetica Neue"/>
      <family val="2"/>
    </font>
    <font>
      <sz val="20"/>
      <color rgb="FFFF0000"/>
      <name val="Angsana New"/>
      <family val="1"/>
    </font>
    <font>
      <b/>
      <sz val="20"/>
      <color theme="1"/>
      <name val="Angsana New"/>
      <family val="1"/>
    </font>
    <font>
      <sz val="20"/>
      <color theme="1"/>
      <name val="Angsana New"/>
      <family val="1"/>
    </font>
    <font>
      <sz val="20"/>
      <name val="Angsana New"/>
      <family val="1"/>
    </font>
    <font>
      <sz val="20"/>
      <color indexed="8"/>
      <name val="Angsana New"/>
      <family val="1"/>
    </font>
    <font>
      <sz val="20"/>
      <color rgb="FF333333"/>
      <name val="Angsana New"/>
      <family val="1"/>
    </font>
    <font>
      <sz val="20"/>
      <color rgb="FF444444"/>
      <name val="Angsana New"/>
      <family val="1"/>
    </font>
    <font>
      <b/>
      <sz val="10"/>
      <color theme="1"/>
      <name val="Helvetica Neue"/>
      <family val="2"/>
      <scheme val="minor"/>
    </font>
    <font>
      <sz val="10"/>
      <color theme="1"/>
      <name val="Helvetica Neue"/>
      <family val="2"/>
      <scheme val="minor"/>
    </font>
    <font>
      <b/>
      <sz val="20"/>
      <color indexed="8"/>
      <name val="Angsana New"/>
      <family val="1"/>
    </font>
    <font>
      <sz val="10"/>
      <color theme="1"/>
      <name val="Helvetica Neue"/>
      <family val="2"/>
      <charset val="222"/>
      <scheme val="minor"/>
    </font>
    <font>
      <sz val="8"/>
      <name val="Helvetica Neue"/>
      <family val="2"/>
    </font>
    <font>
      <sz val="10"/>
      <color rgb="FFFF0000"/>
      <name val="Helvetica Neue"/>
      <family val="2"/>
      <charset val="222"/>
      <scheme val="minor"/>
    </font>
    <font>
      <sz val="10"/>
      <color indexed="8"/>
      <name val="Helvetica Neue"/>
      <family val="2"/>
    </font>
    <font>
      <b/>
      <sz val="24"/>
      <color theme="1"/>
      <name val="Cordia New"/>
      <family val="2"/>
    </font>
    <font>
      <sz val="24"/>
      <color theme="1"/>
      <name val="Cordia New"/>
      <family val="2"/>
    </font>
    <font>
      <b/>
      <sz val="24"/>
      <color theme="1" tint="4.9989318521683403E-2"/>
      <name val="Cordia New"/>
      <family val="2"/>
    </font>
    <font>
      <sz val="24"/>
      <color indexed="8"/>
      <name val="Cordia New"/>
      <family val="2"/>
    </font>
    <font>
      <sz val="24"/>
      <color rgb="FFFF0000"/>
      <name val="Cordia New"/>
      <family val="2"/>
    </font>
    <font>
      <b/>
      <sz val="24"/>
      <color rgb="FFFF0000"/>
      <name val="Cordia New"/>
      <family val="2"/>
    </font>
    <font>
      <b/>
      <sz val="24"/>
      <color rgb="FF00B050"/>
      <name val="Cordia New"/>
      <family val="2"/>
    </font>
    <font>
      <strike/>
      <sz val="18"/>
      <color rgb="FFFF0000"/>
      <name val="Cordia New"/>
      <family val="2"/>
    </font>
    <font>
      <b/>
      <sz val="11"/>
      <name val="Helvetica Neue"/>
      <family val="2"/>
      <scheme val="minor"/>
    </font>
    <font>
      <sz val="10"/>
      <name val="Helvetica Neue"/>
      <family val="2"/>
      <charset val="222"/>
      <scheme val="minor"/>
    </font>
    <font>
      <sz val="20"/>
      <color theme="1" tint="4.9989318521683403E-2"/>
      <name val="Cordia New"/>
      <family val="2"/>
    </font>
    <font>
      <sz val="22"/>
      <color theme="1"/>
      <name val="Cordia New"/>
      <family val="2"/>
    </font>
    <font>
      <sz val="20"/>
      <color theme="1"/>
      <name val="Cordia New"/>
      <family val="2"/>
    </font>
    <font>
      <sz val="20"/>
      <color rgb="FFFF0000"/>
      <name val="Cordia New"/>
      <family val="2"/>
    </font>
    <font>
      <b/>
      <sz val="20"/>
      <color rgb="FF00B050"/>
      <name val="Cordia New"/>
      <family val="2"/>
    </font>
  </fonts>
  <fills count="5">
    <fill>
      <patternFill patternType="none"/>
    </fill>
    <fill>
      <patternFill patternType="gray125"/>
    </fill>
    <fill>
      <patternFill patternType="solid">
        <fgColor rgb="FFFF8C00"/>
        <bgColor rgb="FFFF8C00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 applyNumberFormat="0" applyFill="0" applyBorder="0" applyProtection="0">
      <alignment vertical="top" wrapText="1"/>
    </xf>
    <xf numFmtId="0" fontId="5" fillId="0" borderId="0"/>
    <xf numFmtId="0" fontId="4" fillId="0" borderId="0"/>
    <xf numFmtId="0" fontId="3" fillId="0" borderId="0"/>
    <xf numFmtId="0" fontId="6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top" wrapText="1"/>
    </xf>
    <xf numFmtId="0" fontId="1" fillId="0" borderId="0"/>
    <xf numFmtId="9" fontId="30" fillId="0" borderId="0" applyFont="0" applyFill="0" applyBorder="0" applyAlignment="0" applyProtection="0"/>
  </cellStyleXfs>
  <cellXfs count="187">
    <xf numFmtId="0" fontId="0" fillId="0" borderId="0" xfId="0" applyFont="1" applyAlignment="1">
      <alignment vertical="top" wrapText="1"/>
    </xf>
    <xf numFmtId="49" fontId="0" fillId="0" borderId="0" xfId="0" applyNumberFormat="1" applyFont="1" applyAlignment="1">
      <alignment vertical="top" wrapText="1"/>
    </xf>
    <xf numFmtId="0" fontId="8" fillId="0" borderId="1" xfId="5" applyFont="1" applyBorder="1" applyAlignment="1">
      <alignment horizontal="center" vertical="center"/>
    </xf>
    <xf numFmtId="1" fontId="10" fillId="0" borderId="1" xfId="5" applyNumberFormat="1" applyFont="1" applyBorder="1" applyAlignment="1">
      <alignment horizontal="center" vertical="center"/>
    </xf>
    <xf numFmtId="0" fontId="7" fillId="0" borderId="0" xfId="5" applyFont="1" applyAlignment="1">
      <alignment vertical="center"/>
    </xf>
    <xf numFmtId="0" fontId="8" fillId="0" borderId="0" xfId="5" applyFont="1" applyAlignment="1">
      <alignment vertical="center"/>
    </xf>
    <xf numFmtId="0" fontId="8" fillId="0" borderId="0" xfId="5" applyFont="1" applyFill="1" applyAlignment="1">
      <alignment vertical="center"/>
    </xf>
    <xf numFmtId="0" fontId="8" fillId="0" borderId="0" xfId="5" applyFont="1" applyAlignment="1">
      <alignment horizontal="center" vertical="center"/>
    </xf>
    <xf numFmtId="165" fontId="9" fillId="0" borderId="0" xfId="4" quotePrefix="1" applyNumberFormat="1" applyFont="1" applyFill="1" applyBorder="1" applyAlignment="1">
      <alignment horizontal="center" vertical="center"/>
    </xf>
    <xf numFmtId="165" fontId="10" fillId="0" borderId="1" xfId="4" quotePrefix="1" applyNumberFormat="1" applyFont="1" applyFill="1" applyBorder="1" applyAlignment="1">
      <alignment horizontal="center" vertical="center"/>
    </xf>
    <xf numFmtId="0" fontId="10" fillId="0" borderId="0" xfId="5" applyFont="1" applyAlignment="1">
      <alignment vertical="center"/>
    </xf>
    <xf numFmtId="0" fontId="12" fillId="2" borderId="3" xfId="0" applyFont="1" applyFill="1" applyBorder="1" applyAlignment="1">
      <alignment horizontal="right" vertical="top" wrapText="1" readingOrder="1"/>
    </xf>
    <xf numFmtId="167" fontId="13" fillId="3" borderId="3" xfId="0" applyNumberFormat="1" applyFont="1" applyFill="1" applyBorder="1" applyAlignment="1">
      <alignment horizontal="right" vertical="center" wrapText="1" readingOrder="1"/>
    </xf>
    <xf numFmtId="0" fontId="13" fillId="3" borderId="3" xfId="0" applyFont="1" applyFill="1" applyBorder="1" applyAlignment="1">
      <alignment horizontal="right" vertical="center" wrapText="1" readingOrder="1"/>
    </xf>
    <xf numFmtId="14" fontId="9" fillId="0" borderId="0" xfId="4" quotePrefix="1" applyNumberFormat="1" applyFont="1" applyFill="1" applyBorder="1" applyAlignment="1">
      <alignment horizontal="center" vertical="center"/>
    </xf>
    <xf numFmtId="0" fontId="8" fillId="0" borderId="0" xfId="5" applyFont="1" applyBorder="1" applyAlignment="1">
      <alignment horizontal="center" vertical="center"/>
    </xf>
    <xf numFmtId="165" fontId="10" fillId="0" borderId="0" xfId="4" quotePrefix="1" applyNumberFormat="1" applyFont="1" applyFill="1" applyBorder="1" applyAlignment="1">
      <alignment horizontal="center" vertical="center"/>
    </xf>
    <xf numFmtId="1" fontId="10" fillId="0" borderId="0" xfId="5" applyNumberFormat="1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8" fillId="0" borderId="1" xfId="5" applyFont="1" applyBorder="1" applyAlignment="1">
      <alignment horizontal="center" vertical="center"/>
    </xf>
    <xf numFmtId="14" fontId="18" fillId="0" borderId="1" xfId="5" applyNumberFormat="1" applyFont="1" applyBorder="1" applyAlignment="1">
      <alignment horizontal="center" vertical="center"/>
    </xf>
    <xf numFmtId="1" fontId="18" fillId="0" borderId="1" xfId="5" applyNumberFormat="1" applyFont="1" applyBorder="1" applyAlignment="1">
      <alignment horizontal="center" vertical="center"/>
    </xf>
    <xf numFmtId="1" fontId="18" fillId="0" borderId="1" xfId="5" applyNumberFormat="1" applyFont="1" applyBorder="1" applyAlignment="1">
      <alignment vertical="center"/>
    </xf>
    <xf numFmtId="0" fontId="18" fillId="0" borderId="1" xfId="5" applyFont="1" applyBorder="1" applyAlignment="1">
      <alignment vertical="center"/>
    </xf>
    <xf numFmtId="0" fontId="19" fillId="0" borderId="1" xfId="5" applyFont="1" applyFill="1" applyBorder="1" applyAlignment="1">
      <alignment horizontal="center" vertical="center"/>
    </xf>
    <xf numFmtId="165" fontId="20" fillId="0" borderId="1" xfId="4" quotePrefix="1" applyNumberFormat="1" applyFont="1" applyFill="1" applyBorder="1" applyAlignment="1">
      <alignment horizontal="center" vertical="center"/>
    </xf>
    <xf numFmtId="14" fontId="20" fillId="0" borderId="1" xfId="4" quotePrefix="1" applyNumberFormat="1" applyFont="1" applyFill="1" applyBorder="1" applyAlignment="1">
      <alignment horizontal="center" vertical="center"/>
    </xf>
    <xf numFmtId="0" fontId="19" fillId="0" borderId="1" xfId="5" applyFont="1" applyFill="1" applyBorder="1" applyAlignment="1">
      <alignment vertical="center"/>
    </xf>
    <xf numFmtId="166" fontId="19" fillId="0" borderId="1" xfId="5" applyNumberFormat="1" applyFont="1" applyFill="1" applyBorder="1" applyAlignment="1">
      <alignment horizontal="center" vertical="center"/>
    </xf>
    <xf numFmtId="1" fontId="19" fillId="0" borderId="1" xfId="5" applyNumberFormat="1" applyFont="1" applyFill="1" applyBorder="1" applyAlignment="1">
      <alignment horizontal="center" vertical="center"/>
    </xf>
    <xf numFmtId="0" fontId="19" fillId="0" borderId="0" xfId="5" applyFont="1" applyAlignment="1">
      <alignment vertical="center"/>
    </xf>
    <xf numFmtId="0" fontId="21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top" wrapText="1"/>
    </xf>
    <xf numFmtId="165" fontId="17" fillId="0" borderId="1" xfId="4" quotePrefix="1" applyNumberFormat="1" applyFont="1" applyFill="1" applyBorder="1" applyAlignment="1">
      <alignment horizontal="center" vertical="center"/>
    </xf>
    <xf numFmtId="14" fontId="17" fillId="0" borderId="1" xfId="4" quotePrefix="1" applyNumberFormat="1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vertical="center"/>
    </xf>
    <xf numFmtId="0" fontId="17" fillId="0" borderId="1" xfId="5" applyFont="1" applyFill="1" applyBorder="1" applyAlignment="1">
      <alignment horizontal="center" vertical="center"/>
    </xf>
    <xf numFmtId="166" fontId="17" fillId="0" borderId="1" xfId="5" applyNumberFormat="1" applyFont="1" applyFill="1" applyBorder="1" applyAlignment="1">
      <alignment horizontal="center" vertical="center"/>
    </xf>
    <xf numFmtId="1" fontId="17" fillId="0" borderId="1" xfId="5" applyNumberFormat="1" applyFont="1" applyFill="1" applyBorder="1" applyAlignment="1">
      <alignment horizontal="center" vertical="center"/>
    </xf>
    <xf numFmtId="0" fontId="19" fillId="0" borderId="1" xfId="5" applyFont="1" applyBorder="1" applyAlignment="1">
      <alignment vertical="center"/>
    </xf>
    <xf numFmtId="0" fontId="19" fillId="0" borderId="1" xfId="5" applyFont="1" applyBorder="1" applyAlignment="1">
      <alignment horizontal="center" vertical="center"/>
    </xf>
    <xf numFmtId="166" fontId="19" fillId="0" borderId="1" xfId="5" applyNumberFormat="1" applyFont="1" applyBorder="1" applyAlignment="1">
      <alignment horizontal="center" vertical="center"/>
    </xf>
    <xf numFmtId="1" fontId="19" fillId="0" borderId="1" xfId="5" applyNumberFormat="1" applyFont="1" applyBorder="1" applyAlignment="1">
      <alignment horizontal="center" vertical="center"/>
    </xf>
    <xf numFmtId="1" fontId="19" fillId="0" borderId="1" xfId="5" applyNumberFormat="1" applyFont="1" applyBorder="1" applyAlignment="1">
      <alignment vertical="center"/>
    </xf>
    <xf numFmtId="1" fontId="17" fillId="0" borderId="1" xfId="5" applyNumberFormat="1" applyFont="1" applyFill="1" applyBorder="1" applyAlignment="1">
      <alignment vertical="center"/>
    </xf>
    <xf numFmtId="1" fontId="19" fillId="0" borderId="1" xfId="5" applyNumberFormat="1" applyFont="1" applyFill="1" applyBorder="1" applyAlignment="1">
      <alignment vertical="center"/>
    </xf>
    <xf numFmtId="0" fontId="19" fillId="0" borderId="1" xfId="6" applyFont="1" applyFill="1" applyBorder="1" applyAlignment="1">
      <alignment horizontal="center" vertical="center"/>
    </xf>
    <xf numFmtId="166" fontId="19" fillId="0" borderId="1" xfId="6" applyNumberFormat="1" applyFont="1" applyFill="1" applyBorder="1" applyAlignment="1">
      <alignment horizontal="center" vertical="center"/>
    </xf>
    <xf numFmtId="0" fontId="17" fillId="0" borderId="1" xfId="6" applyFont="1" applyFill="1" applyBorder="1" applyAlignment="1">
      <alignment vertical="center"/>
    </xf>
    <xf numFmtId="0" fontId="17" fillId="0" borderId="1" xfId="6" applyFont="1" applyFill="1" applyBorder="1" applyAlignment="1">
      <alignment horizontal="center" vertical="center"/>
    </xf>
    <xf numFmtId="166" fontId="17" fillId="0" borderId="1" xfId="6" applyNumberFormat="1" applyFont="1" applyFill="1" applyBorder="1" applyAlignment="1">
      <alignment horizontal="center" vertical="center"/>
    </xf>
    <xf numFmtId="1" fontId="17" fillId="0" borderId="1" xfId="5" applyNumberFormat="1" applyFont="1" applyBorder="1" applyAlignment="1">
      <alignment vertical="center"/>
    </xf>
    <xf numFmtId="0" fontId="19" fillId="0" borderId="1" xfId="3" applyFont="1" applyFill="1" applyBorder="1" applyAlignment="1">
      <alignment horizontal="center" vertical="center"/>
    </xf>
    <xf numFmtId="166" fontId="19" fillId="0" borderId="1" xfId="3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vertical="top" wrapText="1"/>
    </xf>
    <xf numFmtId="0" fontId="17" fillId="0" borderId="1" xfId="3" applyFont="1" applyFill="1" applyBorder="1" applyAlignment="1">
      <alignment horizontal="center" vertical="center"/>
    </xf>
    <xf numFmtId="166" fontId="17" fillId="0" borderId="1" xfId="3" applyNumberFormat="1" applyFont="1" applyFill="1" applyBorder="1" applyAlignment="1">
      <alignment horizontal="center" vertical="center"/>
    </xf>
    <xf numFmtId="0" fontId="17" fillId="0" borderId="1" xfId="5" applyFont="1" applyBorder="1" applyAlignment="1">
      <alignment vertical="center"/>
    </xf>
    <xf numFmtId="0" fontId="19" fillId="0" borderId="1" xfId="9" applyFont="1" applyFill="1" applyBorder="1" applyAlignment="1">
      <alignment horizontal="center" vertical="center"/>
    </xf>
    <xf numFmtId="0" fontId="19" fillId="0" borderId="1" xfId="0" quotePrefix="1" applyFont="1" applyBorder="1" applyAlignment="1">
      <alignment horizontal="center"/>
    </xf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/>
    <xf numFmtId="0" fontId="22" fillId="0" borderId="1" xfId="0" applyFont="1" applyBorder="1" applyAlignment="1"/>
    <xf numFmtId="0" fontId="17" fillId="0" borderId="0" xfId="5" applyFont="1" applyFill="1" applyBorder="1" applyAlignment="1">
      <alignment vertical="center"/>
    </xf>
    <xf numFmtId="0" fontId="0" fillId="0" borderId="4" xfId="0" pivotButton="1" applyFont="1" applyBorder="1" applyAlignment="1">
      <alignment vertical="top" wrapText="1"/>
    </xf>
    <xf numFmtId="0" fontId="0" fillId="0" borderId="8" xfId="0" applyFont="1" applyBorder="1" applyAlignment="1">
      <alignment vertical="top" wrapText="1"/>
    </xf>
    <xf numFmtId="0" fontId="0" fillId="0" borderId="4" xfId="0" applyFont="1" applyBorder="1" applyAlignment="1">
      <alignment horizontal="left" vertical="top" wrapText="1"/>
    </xf>
    <xf numFmtId="0" fontId="0" fillId="0" borderId="8" xfId="0" applyNumberFormat="1" applyFont="1" applyBorder="1" applyAlignment="1">
      <alignment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9" xfId="0" applyNumberFormat="1" applyFont="1" applyBorder="1" applyAlignment="1">
      <alignment vertical="top" wrapText="1"/>
    </xf>
    <xf numFmtId="0" fontId="0" fillId="0" borderId="7" xfId="0" applyFont="1" applyBorder="1" applyAlignment="1">
      <alignment horizontal="left" vertical="top" wrapText="1"/>
    </xf>
    <xf numFmtId="0" fontId="0" fillId="0" borderId="6" xfId="0" applyNumberFormat="1" applyFont="1" applyBorder="1" applyAlignment="1">
      <alignment vertical="top" wrapText="1"/>
    </xf>
    <xf numFmtId="0" fontId="24" fillId="0" borderId="0" xfId="10" applyFont="1" applyAlignment="1">
      <alignment horizontal="center" vertical="center" wrapText="1"/>
    </xf>
    <xf numFmtId="0" fontId="1" fillId="0" borderId="0" xfId="10"/>
    <xf numFmtId="0" fontId="25" fillId="0" borderId="0" xfId="10" applyFont="1" applyAlignment="1">
      <alignment wrapText="1"/>
    </xf>
    <xf numFmtId="0" fontId="1" fillId="0" borderId="0" xfId="1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/>
    <xf numFmtId="0" fontId="26" fillId="0" borderId="1" xfId="0" applyFont="1" applyBorder="1" applyAlignment="1">
      <alignment vertical="top" wrapText="1"/>
    </xf>
    <xf numFmtId="0" fontId="21" fillId="0" borderId="1" xfId="0" applyFont="1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8" fillId="0" borderId="0" xfId="5" applyFont="1" applyBorder="1" applyAlignment="1">
      <alignment vertical="center"/>
    </xf>
    <xf numFmtId="1" fontId="8" fillId="0" borderId="0" xfId="5" applyNumberFormat="1" applyFont="1" applyBorder="1" applyAlignment="1">
      <alignment horizontal="center" vertical="center"/>
    </xf>
    <xf numFmtId="1" fontId="8" fillId="0" borderId="0" xfId="5" applyNumberFormat="1" applyFont="1" applyBorder="1" applyAlignment="1">
      <alignment vertical="center"/>
    </xf>
    <xf numFmtId="14" fontId="8" fillId="0" borderId="0" xfId="5" applyNumberFormat="1" applyFont="1" applyBorder="1" applyAlignment="1">
      <alignment vertical="center"/>
    </xf>
    <xf numFmtId="0" fontId="0" fillId="0" borderId="0" xfId="0" applyFont="1" applyAlignment="1">
      <alignment wrapText="1"/>
    </xf>
    <xf numFmtId="0" fontId="0" fillId="0" borderId="0" xfId="0" pivotButton="1" applyAlignment="1"/>
    <xf numFmtId="166" fontId="27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19" fillId="0" borderId="0" xfId="3" applyFont="1" applyFill="1" applyBorder="1" applyAlignment="1">
      <alignment horizontal="center" vertical="center"/>
    </xf>
    <xf numFmtId="0" fontId="0" fillId="0" borderId="5" xfId="0" applyFont="1" applyBorder="1" applyAlignment="1">
      <alignment horizontal="left" vertical="top" wrapText="1" indent="1"/>
    </xf>
    <xf numFmtId="0" fontId="0" fillId="0" borderId="0" xfId="0" applyFont="1" applyBorder="1" applyAlignment="1">
      <alignment vertical="top" wrapText="1"/>
    </xf>
    <xf numFmtId="0" fontId="0" fillId="0" borderId="0" xfId="0" applyNumberFormat="1" applyFont="1" applyBorder="1" applyAlignment="1">
      <alignment vertical="top" wrapText="1"/>
    </xf>
    <xf numFmtId="49" fontId="18" fillId="0" borderId="1" xfId="5" applyNumberFormat="1" applyFont="1" applyBorder="1" applyAlignment="1">
      <alignment horizontal="center" vertical="center"/>
    </xf>
    <xf numFmtId="49" fontId="19" fillId="0" borderId="1" xfId="5" applyNumberFormat="1" applyFont="1" applyFill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49" fontId="8" fillId="0" borderId="1" xfId="5" applyNumberFormat="1" applyFont="1" applyBorder="1" applyAlignment="1">
      <alignment horizontal="center" vertical="center"/>
    </xf>
    <xf numFmtId="49" fontId="8" fillId="0" borderId="0" xfId="5" applyNumberFormat="1" applyFont="1" applyBorder="1" applyAlignment="1">
      <alignment horizontal="center" vertical="center"/>
    </xf>
    <xf numFmtId="165" fontId="10" fillId="0" borderId="2" xfId="4" quotePrefix="1" applyNumberFormat="1" applyFont="1" applyFill="1" applyBorder="1" applyAlignment="1">
      <alignment horizontal="center" vertical="center"/>
    </xf>
    <xf numFmtId="0" fontId="21" fillId="0" borderId="1" xfId="0" applyFont="1" applyBorder="1" applyAlignment="1"/>
    <xf numFmtId="49" fontId="17" fillId="0" borderId="1" xfId="5" applyNumberFormat="1" applyFont="1" applyFill="1" applyBorder="1" applyAlignment="1">
      <alignment horizontal="center" vertical="center"/>
    </xf>
    <xf numFmtId="0" fontId="10" fillId="0" borderId="0" xfId="5" applyFont="1" applyFill="1" applyAlignment="1">
      <alignment vertical="center"/>
    </xf>
    <xf numFmtId="0" fontId="17" fillId="0" borderId="1" xfId="0" quotePrefix="1" applyFont="1" applyBorder="1" applyAlignment="1">
      <alignment horizontal="center"/>
    </xf>
    <xf numFmtId="49" fontId="29" fillId="0" borderId="1" xfId="0" applyNumberFormat="1" applyFont="1" applyBorder="1" applyAlignment="1">
      <alignment horizontal="center" vertical="center"/>
    </xf>
    <xf numFmtId="0" fontId="19" fillId="0" borderId="10" xfId="5" applyFont="1" applyFill="1" applyBorder="1" applyAlignment="1">
      <alignment horizontal="center" vertical="center"/>
    </xf>
    <xf numFmtId="0" fontId="19" fillId="0" borderId="10" xfId="0" quotePrefix="1" applyFont="1" applyBorder="1" applyAlignment="1">
      <alignment horizontal="center"/>
    </xf>
    <xf numFmtId="14" fontId="20" fillId="0" borderId="10" xfId="4" quotePrefix="1" applyNumberFormat="1" applyFont="1" applyFill="1" applyBorder="1" applyAlignment="1">
      <alignment horizontal="center" vertical="center"/>
    </xf>
    <xf numFmtId="165" fontId="20" fillId="0" borderId="10" xfId="4" quotePrefix="1" applyNumberFormat="1" applyFont="1" applyFill="1" applyBorder="1" applyAlignment="1">
      <alignment horizontal="center" vertical="center"/>
    </xf>
    <xf numFmtId="0" fontId="17" fillId="0" borderId="1" xfId="0" applyFont="1" applyBorder="1" applyAlignment="1"/>
    <xf numFmtId="0" fontId="21" fillId="0" borderId="1" xfId="0" applyFont="1" applyBorder="1" applyAlignment="1">
      <alignment horizontal="center"/>
    </xf>
    <xf numFmtId="0" fontId="17" fillId="0" borderId="1" xfId="9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top" wrapText="1"/>
    </xf>
    <xf numFmtId="0" fontId="21" fillId="0" borderId="1" xfId="0" applyFont="1" applyBorder="1" applyAlignment="1">
      <alignment horizontal="right" vertical="top" wrapText="1"/>
    </xf>
    <xf numFmtId="0" fontId="19" fillId="0" borderId="11" xfId="3" applyFont="1" applyFill="1" applyBorder="1" applyAlignment="1">
      <alignment vertical="center"/>
    </xf>
    <xf numFmtId="0" fontId="21" fillId="0" borderId="11" xfId="0" applyFont="1" applyBorder="1" applyAlignment="1">
      <alignment vertical="top" wrapText="1"/>
    </xf>
    <xf numFmtId="0" fontId="19" fillId="0" borderId="11" xfId="3" applyFont="1" applyFill="1" applyBorder="1" applyAlignment="1">
      <alignment horizontal="center" vertical="center"/>
    </xf>
    <xf numFmtId="166" fontId="19" fillId="0" borderId="11" xfId="3" applyNumberFormat="1" applyFont="1" applyFill="1" applyBorder="1" applyAlignment="1">
      <alignment horizontal="center" vertical="center"/>
    </xf>
    <xf numFmtId="49" fontId="27" fillId="0" borderId="11" xfId="0" applyNumberFormat="1" applyFont="1" applyBorder="1" applyAlignment="1">
      <alignment horizontal="center" vertical="center"/>
    </xf>
    <xf numFmtId="1" fontId="19" fillId="0" borderId="12" xfId="5" applyNumberFormat="1" applyFont="1" applyFill="1" applyBorder="1" applyAlignment="1">
      <alignment horizontal="center" vertical="center"/>
    </xf>
    <xf numFmtId="1" fontId="19" fillId="0" borderId="12" xfId="5" applyNumberFormat="1" applyFont="1" applyFill="1" applyBorder="1" applyAlignment="1">
      <alignment vertical="center"/>
    </xf>
    <xf numFmtId="0" fontId="19" fillId="0" borderId="12" xfId="5" applyFont="1" applyFill="1" applyBorder="1" applyAlignment="1">
      <alignment vertical="center"/>
    </xf>
    <xf numFmtId="0" fontId="19" fillId="0" borderId="12" xfId="5" applyFont="1" applyBorder="1" applyAlignment="1">
      <alignment vertical="center"/>
    </xf>
    <xf numFmtId="0" fontId="17" fillId="0" borderId="12" xfId="5" applyFont="1" applyBorder="1" applyAlignment="1">
      <alignment vertical="center"/>
    </xf>
    <xf numFmtId="0" fontId="8" fillId="0" borderId="1" xfId="5" applyFont="1" applyBorder="1" applyAlignment="1">
      <alignment vertical="center"/>
    </xf>
    <xf numFmtId="0" fontId="32" fillId="0" borderId="1" xfId="5" applyFont="1" applyBorder="1" applyAlignment="1">
      <alignment horizontal="center" vertical="center"/>
    </xf>
    <xf numFmtId="0" fontId="31" fillId="0" borderId="1" xfId="5" applyFont="1" applyBorder="1" applyAlignment="1">
      <alignment horizontal="center" vertical="center"/>
    </xf>
    <xf numFmtId="1" fontId="31" fillId="0" borderId="1" xfId="5" applyNumberFormat="1" applyFont="1" applyBorder="1" applyAlignment="1">
      <alignment horizontal="center" vertical="center"/>
    </xf>
    <xf numFmtId="1" fontId="31" fillId="0" borderId="1" xfId="5" applyNumberFormat="1" applyFont="1" applyBorder="1" applyAlignment="1">
      <alignment vertical="center"/>
    </xf>
    <xf numFmtId="1" fontId="32" fillId="0" borderId="1" xfId="5" applyNumberFormat="1" applyFont="1" applyBorder="1" applyAlignment="1">
      <alignment horizontal="center" vertical="center"/>
    </xf>
    <xf numFmtId="43" fontId="32" fillId="0" borderId="1" xfId="8" applyFont="1" applyBorder="1" applyAlignment="1">
      <alignment horizontal="center" vertical="center"/>
    </xf>
    <xf numFmtId="1" fontId="32" fillId="0" borderId="1" xfId="5" applyNumberFormat="1" applyFont="1" applyBorder="1" applyAlignment="1">
      <alignment vertical="center"/>
    </xf>
    <xf numFmtId="0" fontId="34" fillId="0" borderId="1" xfId="0" applyFont="1" applyBorder="1" applyAlignment="1">
      <alignment vertical="top" wrapText="1"/>
    </xf>
    <xf numFmtId="0" fontId="34" fillId="0" borderId="1" xfId="0" applyFont="1" applyBorder="1" applyAlignment="1">
      <alignment horizontal="center" vertical="center" wrapText="1"/>
    </xf>
    <xf numFmtId="1" fontId="35" fillId="0" borderId="1" xfId="5" applyNumberFormat="1" applyFont="1" applyBorder="1" applyAlignment="1">
      <alignment horizontal="center" vertical="center"/>
    </xf>
    <xf numFmtId="43" fontId="35" fillId="0" borderId="1" xfId="8" applyFont="1" applyBorder="1" applyAlignment="1">
      <alignment horizontal="center" vertical="center"/>
    </xf>
    <xf numFmtId="0" fontId="31" fillId="0" borderId="1" xfId="5" applyFont="1" applyBorder="1" applyAlignment="1"/>
    <xf numFmtId="164" fontId="32" fillId="0" borderId="1" xfId="7" applyFont="1" applyBorder="1" applyAlignment="1">
      <alignment horizontal="center" vertical="center"/>
    </xf>
    <xf numFmtId="164" fontId="35" fillId="0" borderId="1" xfId="7" applyFont="1" applyBorder="1" applyAlignment="1">
      <alignment horizontal="center" vertical="center"/>
    </xf>
    <xf numFmtId="0" fontId="31" fillId="0" borderId="1" xfId="5" applyFont="1" applyBorder="1" applyAlignment="1">
      <alignment horizontal="left" vertical="center"/>
    </xf>
    <xf numFmtId="164" fontId="37" fillId="0" borderId="1" xfId="7" applyFont="1" applyBorder="1" applyAlignment="1">
      <alignment horizontal="center" vertical="center"/>
    </xf>
    <xf numFmtId="0" fontId="32" fillId="0" borderId="0" xfId="5" applyFont="1" applyBorder="1" applyAlignment="1">
      <alignment vertical="center"/>
    </xf>
    <xf numFmtId="0" fontId="31" fillId="0" borderId="0" xfId="5" applyFont="1" applyBorder="1" applyAlignment="1">
      <alignment vertical="center"/>
    </xf>
    <xf numFmtId="2" fontId="37" fillId="0" borderId="1" xfId="11" applyNumberFormat="1" applyFont="1" applyBorder="1" applyAlignment="1">
      <alignment horizontal="center" vertical="center"/>
    </xf>
    <xf numFmtId="0" fontId="37" fillId="0" borderId="1" xfId="5" applyFont="1" applyBorder="1" applyAlignment="1">
      <alignment horizontal="center" vertical="center"/>
    </xf>
    <xf numFmtId="0" fontId="19" fillId="0" borderId="0" xfId="5" applyFont="1" applyBorder="1" applyAlignment="1">
      <alignment vertical="center"/>
    </xf>
    <xf numFmtId="0" fontId="38" fillId="0" borderId="0" xfId="5" applyFont="1" applyAlignment="1">
      <alignment vertical="center"/>
    </xf>
    <xf numFmtId="0" fontId="19" fillId="0" borderId="1" xfId="5" quotePrefix="1" applyFont="1" applyFill="1" applyBorder="1" applyAlignment="1">
      <alignment horizontal="center" vertical="center"/>
    </xf>
    <xf numFmtId="0" fontId="31" fillId="0" borderId="1" xfId="5" applyFont="1" applyBorder="1" applyAlignment="1">
      <alignment horizontal="left" vertical="top"/>
    </xf>
    <xf numFmtId="43" fontId="17" fillId="0" borderId="1" xfId="0" quotePrefix="1" applyNumberFormat="1" applyFont="1" applyBorder="1" applyAlignment="1">
      <alignment horizontal="center"/>
    </xf>
    <xf numFmtId="43" fontId="17" fillId="0" borderId="1" xfId="4" quotePrefix="1" applyNumberFormat="1" applyFont="1" applyFill="1" applyBorder="1" applyAlignment="1">
      <alignment horizontal="center" vertical="center"/>
    </xf>
    <xf numFmtId="43" fontId="17" fillId="0" borderId="1" xfId="0" applyNumberFormat="1" applyFont="1" applyBorder="1" applyAlignment="1"/>
    <xf numFmtId="43" fontId="17" fillId="0" borderId="1" xfId="0" applyNumberFormat="1" applyFont="1" applyBorder="1" applyAlignment="1">
      <alignment vertical="top" wrapText="1"/>
    </xf>
    <xf numFmtId="43" fontId="17" fillId="0" borderId="1" xfId="3" applyNumberFormat="1" applyFont="1" applyFill="1" applyBorder="1" applyAlignment="1">
      <alignment horizontal="center" vertical="center"/>
    </xf>
    <xf numFmtId="43" fontId="29" fillId="0" borderId="1" xfId="0" applyNumberFormat="1" applyFont="1" applyBorder="1" applyAlignment="1">
      <alignment horizontal="center" vertical="center"/>
    </xf>
    <xf numFmtId="43" fontId="17" fillId="0" borderId="1" xfId="5" applyNumberFormat="1" applyFont="1" applyFill="1" applyBorder="1" applyAlignment="1">
      <alignment horizontal="center" vertical="center"/>
    </xf>
    <xf numFmtId="43" fontId="17" fillId="0" borderId="1" xfId="5" applyNumberFormat="1" applyFont="1" applyFill="1" applyBorder="1" applyAlignment="1">
      <alignment vertical="center"/>
    </xf>
    <xf numFmtId="43" fontId="17" fillId="0" borderId="1" xfId="5" applyNumberFormat="1" applyFont="1" applyBorder="1" applyAlignment="1">
      <alignment vertical="center"/>
    </xf>
    <xf numFmtId="43" fontId="8" fillId="0" borderId="0" xfId="5" applyNumberFormat="1" applyFont="1" applyAlignment="1">
      <alignment vertical="center"/>
    </xf>
    <xf numFmtId="49" fontId="39" fillId="4" borderId="0" xfId="0" applyNumberFormat="1" applyFont="1" applyFill="1" applyAlignment="1"/>
    <xf numFmtId="49" fontId="0" fillId="0" borderId="0" xfId="0" applyNumberFormat="1" applyAlignment="1"/>
    <xf numFmtId="14" fontId="0" fillId="0" borderId="0" xfId="0" applyNumberFormat="1" applyAlignment="1"/>
    <xf numFmtId="0" fontId="20" fillId="0" borderId="1" xfId="0" applyFont="1" applyBorder="1" applyAlignment="1">
      <alignment vertical="top" wrapText="1"/>
    </xf>
    <xf numFmtId="0" fontId="20" fillId="0" borderId="1" xfId="5" applyFont="1" applyFill="1" applyBorder="1" applyAlignment="1">
      <alignment vertical="center"/>
    </xf>
    <xf numFmtId="0" fontId="20" fillId="0" borderId="1" xfId="5" applyFont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20" fillId="0" borderId="1" xfId="3" applyFont="1" applyFill="1" applyBorder="1" applyAlignment="1">
      <alignment vertical="center"/>
    </xf>
    <xf numFmtId="0" fontId="20" fillId="0" borderId="1" xfId="0" applyFont="1" applyBorder="1" applyAlignment="1">
      <alignment vertical="center"/>
    </xf>
    <xf numFmtId="0" fontId="20" fillId="0" borderId="1" xfId="0" applyFont="1" applyFill="1" applyBorder="1" applyAlignment="1">
      <alignment vertical="center"/>
    </xf>
    <xf numFmtId="0" fontId="20" fillId="0" borderId="1" xfId="0" applyFont="1" applyFill="1" applyBorder="1" applyAlignment="1"/>
    <xf numFmtId="0" fontId="20" fillId="0" borderId="11" xfId="0" applyFont="1" applyBorder="1" applyAlignment="1">
      <alignment vertical="top" wrapText="1"/>
    </xf>
    <xf numFmtId="0" fontId="20" fillId="0" borderId="11" xfId="3" applyFont="1" applyFill="1" applyBorder="1" applyAlignment="1">
      <alignment horizontal="center" vertical="center"/>
    </xf>
    <xf numFmtId="166" fontId="20" fillId="0" borderId="11" xfId="3" applyNumberFormat="1" applyFont="1" applyFill="1" applyBorder="1" applyAlignment="1">
      <alignment horizontal="center" vertical="center"/>
    </xf>
    <xf numFmtId="49" fontId="40" fillId="0" borderId="1" xfId="0" applyNumberFormat="1" applyFont="1" applyBorder="1" applyAlignment="1">
      <alignment horizontal="center" vertical="center"/>
    </xf>
    <xf numFmtId="43" fontId="41" fillId="0" borderId="1" xfId="8" applyFont="1" applyBorder="1" applyAlignment="1">
      <alignment horizontal="center" vertical="center"/>
    </xf>
    <xf numFmtId="164" fontId="43" fillId="0" borderId="1" xfId="7" applyFont="1" applyBorder="1" applyAlignment="1">
      <alignment horizontal="center" vertical="center"/>
    </xf>
    <xf numFmtId="164" fontId="44" fillId="0" borderId="1" xfId="7" applyFont="1" applyBorder="1" applyAlignment="1">
      <alignment horizontal="center" vertical="center"/>
    </xf>
    <xf numFmtId="164" fontId="45" fillId="0" borderId="1" xfId="7" applyFont="1" applyBorder="1" applyAlignment="1">
      <alignment horizontal="center" vertical="center"/>
    </xf>
    <xf numFmtId="43" fontId="43" fillId="0" borderId="1" xfId="8" applyFont="1" applyBorder="1" applyAlignment="1">
      <alignment horizontal="center" vertical="center"/>
    </xf>
    <xf numFmtId="0" fontId="19" fillId="0" borderId="0" xfId="5" applyFont="1" applyFill="1" applyBorder="1" applyAlignment="1">
      <alignment horizontal="center" vertical="center"/>
    </xf>
    <xf numFmtId="1" fontId="42" fillId="0" borderId="1" xfId="5" applyNumberFormat="1" applyFont="1" applyBorder="1" applyAlignment="1">
      <alignment vertical="center"/>
    </xf>
    <xf numFmtId="0" fontId="36" fillId="0" borderId="1" xfId="5" applyFont="1" applyBorder="1" applyAlignment="1">
      <alignment vertical="center"/>
    </xf>
    <xf numFmtId="0" fontId="31" fillId="0" borderId="1" xfId="5" applyFont="1" applyBorder="1" applyAlignment="1">
      <alignment vertical="center"/>
    </xf>
    <xf numFmtId="0" fontId="31" fillId="0" borderId="1" xfId="5" applyFont="1" applyBorder="1" applyAlignment="1">
      <alignment horizontal="left" vertical="top"/>
    </xf>
    <xf numFmtId="0" fontId="33" fillId="0" borderId="1" xfId="5" applyFont="1" applyBorder="1" applyAlignment="1">
      <alignment horizontal="left"/>
    </xf>
    <xf numFmtId="0" fontId="36" fillId="0" borderId="2" xfId="5" applyFont="1" applyBorder="1" applyAlignment="1">
      <alignment horizontal="left" vertical="center"/>
    </xf>
    <xf numFmtId="0" fontId="36" fillId="0" borderId="13" xfId="5" applyFont="1" applyBorder="1" applyAlignment="1">
      <alignment horizontal="left" vertical="center"/>
    </xf>
    <xf numFmtId="0" fontId="36" fillId="0" borderId="14" xfId="5" applyFont="1" applyBorder="1" applyAlignment="1">
      <alignment horizontal="left" vertical="center"/>
    </xf>
  </cellXfs>
  <cellStyles count="12">
    <cellStyle name="Comma" xfId="8" builtinId="3"/>
    <cellStyle name="Comma 2" xfId="7" xr:uid="{00000000-0005-0000-0000-000001000000}"/>
    <cellStyle name="Hyperlink" xfId="9" builtinId="8"/>
    <cellStyle name="Normal" xfId="0" builtinId="0"/>
    <cellStyle name="Normal 15" xfId="4" xr:uid="{00000000-0005-0000-0000-000004000000}"/>
    <cellStyle name="Normal 2" xfId="2" xr:uid="{00000000-0005-0000-0000-000005000000}"/>
    <cellStyle name="Normal 3" xfId="3" xr:uid="{00000000-0005-0000-0000-000006000000}"/>
    <cellStyle name="Normal 3 2" xfId="6" xr:uid="{00000000-0005-0000-0000-000007000000}"/>
    <cellStyle name="Normal 4" xfId="1" xr:uid="{00000000-0005-0000-0000-000008000000}"/>
    <cellStyle name="Normal 5" xfId="5" xr:uid="{00000000-0005-0000-0000-000009000000}"/>
    <cellStyle name="Normal 6" xfId="10" xr:uid="{DC5C78EE-955B-884F-8E27-8F71537F10E3}"/>
    <cellStyle name="Percent" xfId="11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7F7F7F"/>
      <rgbColor rgb="FFDBDBDB"/>
      <rgbColor rgb="FF72FCE9"/>
      <rgbColor rgb="FFC5DFB3"/>
      <rgbColor rgb="FFF8CBAC"/>
      <rgbColor rgb="FFB3C5E6"/>
      <rgbColor rgb="FFD5D5D5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:/Users/rachan/Documents/User%20Asset%20Listing-20190619-2249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tx/xbjgv4zx1_36jv40y5hd7zv80000gn/T/com.microsoft.Outlook/Outlook%20Temp/BYOD_v8%20update%20resign%20employee%5b1%5d.xlsx%5d.xlsx%5d.xlsx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tx/xbjgv4zx1_36jv40y5hd7zv80000gn/T/com.microsoft.Outlook/Outlook%20Temp/BYOD_v8%20update%20resign%20employee%5b1%5d.xlsx%5d.xlsx%5d.xlsx%5d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chan/Downloads/asseta01-2019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44.68363738426" createdVersion="6" refreshedVersion="6" minRefreshableVersion="3" recordCount="29803" xr:uid="{120A93CB-A813-954F-B38A-48162ADE431D}">
  <cacheSource type="worksheet">
    <worksheetSource ref="A1:P29804" sheet="User Asset Listing" r:id="rId2"/>
  </cacheSource>
  <cacheFields count="16">
    <cacheField name="Asset Status" numFmtId="0">
      <sharedItems/>
    </cacheField>
    <cacheField name="User Code" numFmtId="0">
      <sharedItems/>
    </cacheField>
    <cacheField name="ชื่อ-นามสกุล" numFmtId="0">
      <sharedItems containsBlank="1"/>
    </cacheField>
    <cacheField name="Valid From" numFmtId="168">
      <sharedItems containsDate="1" containsMixedTypes="1" minDate="1997-02-01T00:00:00" maxDate="2019-06-18T00:00:00"/>
    </cacheField>
    <cacheField name="Resigned Date" numFmtId="168">
      <sharedItems containsDate="1" containsBlank="1" containsMixedTypes="1" minDate="2015-02-28T00:00:00" maxDate="2019-06-15T00:00:00"/>
    </cacheField>
    <cacheField name="Supervisor" numFmtId="0">
      <sharedItems/>
    </cacheField>
    <cacheField name="Cost Center" numFmtId="0">
      <sharedItems containsBlank="1" count="89">
        <m/>
        <s v="EX01000"/>
        <s v="TE01000"/>
        <s v="AF04000"/>
        <s v="TE01010"/>
        <s v="EX03000"/>
        <s v="TB01000"/>
        <s v="AF05000"/>
        <s v="TE01020"/>
        <s v="AF05010"/>
        <s v="SL99000"/>
        <s v="TE01040"/>
        <s v="IA01000"/>
        <s v="SL09000"/>
        <s v="TF04000"/>
        <s v="SL88030"/>
        <s v="CS06000"/>
        <s v="TF03000"/>
        <s v="SP07020"/>
        <s v="SP07010"/>
        <s v="TF05000"/>
        <s v="SL88060"/>
        <s v="PS60011"/>
        <s v="PS50030"/>
        <s v="SP06020"/>
        <s v="PS50070"/>
        <s v="PS50040"/>
        <s v="SL88042"/>
        <s v="PS50080"/>
        <s v="AF01000"/>
        <s v="PS60024"/>
        <s v="EX04000"/>
        <s v="AF03000"/>
        <s v="PS60031"/>
        <s v="TE02000"/>
        <s v="TE01030"/>
        <s v="PS50050"/>
        <s v="PS45000"/>
        <s v="PS44000"/>
        <s v="SL88010"/>
        <s v="SP19000"/>
        <s v="PS59000"/>
        <s v="PS49000"/>
        <s v="SP06030"/>
        <s v="SP07040"/>
        <s v="PS50060"/>
        <s v="PS56000"/>
        <s v="PS50010"/>
        <s v="TF01060"/>
        <s v="SL88041"/>
        <s v="TB06010"/>
        <s v="SL02010"/>
        <s v="PS60033"/>
        <s v="SL10000"/>
        <s v="TF01040"/>
        <s v="CS07020"/>
        <s v="PS60021"/>
        <s v="PS60032"/>
        <s v="SL88050"/>
        <s v="PS60012"/>
        <s v="TF01050"/>
        <s v="SP06010"/>
        <s v="SL88020"/>
        <s v="PS50000"/>
        <s v="SP07036"/>
        <s v="SL88070"/>
        <s v="PS60023"/>
        <s v="PS60022"/>
        <s v="SP07030"/>
        <s v="SP07032"/>
        <s v="PS50020"/>
        <s v="SP07031"/>
        <s v="SP07034"/>
        <s v="SP07037"/>
        <s v="SP07033"/>
        <s v="SL13000"/>
        <s v="SP07035"/>
        <s v="CS01000"/>
        <s v="SL02000"/>
        <s v="SP07038"/>
        <s v="MT03000"/>
        <s v="MT02000"/>
        <s v="MT01000"/>
        <s v="TF01020"/>
        <s v="TF01010"/>
        <s v="SL88022"/>
        <s v="TF01030"/>
        <s v="TF02000"/>
        <s v="TB01010"/>
      </sharedItems>
    </cacheField>
    <cacheField name="Service Date" numFmtId="168">
      <sharedItems containsNonDate="0" containsString="0" containsBlank="1"/>
    </cacheField>
    <cacheField name="Asset Number" numFmtId="0">
      <sharedItems containsMixedTypes="1" containsNumber="1" containsInteger="1" minValue="100010" maxValue="163864"/>
    </cacheField>
    <cacheField name="Tag Number" numFmtId="0">
      <sharedItems containsBlank="1"/>
    </cacheField>
    <cacheField name="Description" numFmtId="0">
      <sharedItems/>
    </cacheField>
    <cacheField name="Serial Number" numFmtId="0">
      <sharedItems containsBlank="1"/>
    </cacheField>
    <cacheField name="Warranty" numFmtId="0">
      <sharedItems containsBlank="1" containsMixedTypes="1" containsNumber="1" containsInteger="1" minValue="43783" maxValue="44556"/>
    </cacheField>
    <cacheField name="Amount" numFmtId="0">
      <sharedItems containsSemiMixedTypes="0" containsString="0" containsNumber="1" containsInteger="1" minValue="1" maxValue="250"/>
    </cacheField>
    <cacheField name="Class" numFmtId="0">
      <sharedItems/>
    </cacheField>
    <cacheField name="Subclass" numFmtId="0">
      <sharedItems containsBlank="1" count="32">
        <s v="Ram"/>
        <s v="Notebook"/>
        <s v="Other"/>
        <s v="รถเก๋ง"/>
        <s v="Harddisk"/>
        <s v="Monitor"/>
        <s v="Software"/>
        <s v="Telephone"/>
        <s v="Printer"/>
        <s v="Equipent  Other"/>
        <s v="Spare Other"/>
        <s v="Aircard"/>
        <s v="Book"/>
        <s v="รถตู้"/>
        <s v="PC"/>
        <s v="Server"/>
        <s v="Furniture Other"/>
        <s v="Mobile"/>
        <s v="Table"/>
        <s v="Cabinet"/>
        <s v="Chair"/>
        <s v="Projector"/>
        <s v="SJ"/>
        <s v="ตู้เย็น"/>
        <s v="LPN"/>
        <s v="กระติกน้ำร้อน"/>
        <s v="รถกะบะ"/>
        <s v="Patition"/>
        <s v="สำนักงานใหญ่"/>
        <s v="Router"/>
        <s v="Car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2187.942548379629" createdVersion="6" refreshedVersion="6" minRefreshableVersion="3" recordCount="967" xr:uid="{FF96DA45-7942-AF4B-BD37-1B22126DA52F}">
  <cacheSource type="worksheet">
    <worksheetSource ref="A1:L1048576" sheet=".xlsx].xlsx].xlsx].xlsx]empl" r:id="rId2"/>
  </cacheSource>
  <cacheFields count="12">
    <cacheField name="ID" numFmtId="0">
      <sharedItems containsString="0" containsBlank="1" containsNumber="1" containsInteger="1" minValue="1" maxValue="3402"/>
    </cacheField>
    <cacheField name="Name" numFmtId="0">
      <sharedItems containsBlank="1"/>
    </cacheField>
    <cacheField name="Name Eng" numFmtId="0">
      <sharedItems containsBlank="1"/>
    </cacheField>
    <cacheField name="Nickname" numFmtId="0">
      <sharedItems containsBlank="1"/>
    </cacheField>
    <cacheField name="Nickname Eng" numFmtId="0">
      <sharedItems containsBlank="1"/>
    </cacheField>
    <cacheField name="Position" numFmtId="0">
      <sharedItems containsBlank="1"/>
    </cacheField>
    <cacheField name="Department" numFmtId="0">
      <sharedItems containsBlank="1" count="12">
        <s v="[AF00000] Corporate Finance Operation"/>
        <s v="[TF00000] Transformation"/>
        <s v="[SP00000] Hybrid Infrastructure Services"/>
        <s v="[ES00000] Enterprise Solutions"/>
        <s v="[DD00000] Digital Delivery"/>
        <s v="[SL00000] Sales"/>
        <s v="[MT00000] MTIS Business Unit"/>
        <s v="[TE00000] Telco Business Unit"/>
        <s v="[CS00000] Corporate Operation Management"/>
        <s v="[EX00000] Executive"/>
        <s v="[IA00000] Internal Audit"/>
        <m/>
      </sharedItems>
    </cacheField>
    <cacheField name="Division" numFmtId="0">
      <sharedItems containsBlank="1" count="39">
        <s v="[AF01000] Accounting"/>
        <s v="[TF02000] Venture Lab"/>
        <s v="[SP06000] Information Security"/>
        <s v="[PS60000] Digital Information Services (DIS)"/>
        <s v="[PS50000] Solution Delivery (SD)"/>
        <s v="[SP07000] IT Operation Managed Services"/>
        <s v="[TF03000] Transformation Office"/>
        <s v="[TF01000] People Excellence"/>
        <s v="[PS45000] Business Development"/>
        <s v="[SL88000] Joint Professional Services (JP)"/>
        <s v="[MT01000] Office of MTIS BU"/>
        <s v="[TE01000] Telecommunication Services"/>
        <s v="[SL02000] Enterprise Business"/>
        <s v="[MT03000] MTIS Services Delivery"/>
        <s v="[PS56000] Digital Creative"/>
        <s v="[TB01000] Network"/>
        <s v="[PS44000] Business Solution"/>
        <s v="[TF04000] M-Lab"/>
        <s v="[SP19000] IT Solution Services"/>
        <s v="[SL13000] Sales Innovation"/>
        <s v="[SL99000] Sales Coordinate"/>
        <s v="[PS49000] Business Service Management (BSM)"/>
        <s v="[CS07000] Operations Support Center"/>
        <s v="[TB06000] Business Solution Consult"/>
        <s v="[SL10000] Sales Government"/>
        <s v="[AF03000] Financial &amp; Budget"/>
        <s v="[EX03000] Office of Secretary"/>
        <s v="[TF05000] Research &amp; Development"/>
        <s v="[MT02000] Sales and Marketing"/>
        <s v="[CS01000] Marketing Communications and Investor Relations"/>
        <s v="[TE02000] Digital Data Intelligence"/>
        <s v="[EX04000] Corporate Lawyer"/>
        <s v="[AF05000] Warehouse"/>
        <s v="[SL09000] Sales Banking Financial Service Industry (BFSI)"/>
        <s v="[EX01000] Office of Executive"/>
        <s v="[IA01000] Internal Audit"/>
        <s v="[AF04000] Purchase"/>
        <m/>
        <s v="[CS06000] Quality Management"/>
      </sharedItems>
    </cacheField>
    <cacheField name="E-mail" numFmtId="0">
      <sharedItems containsBlank="1"/>
    </cacheField>
    <cacheField name="Mobile" numFmtId="0">
      <sharedItems containsBlank="1" containsMixedTypes="1" containsNumber="1" containsInteger="1" minValue="858584445" maxValue="994159441"/>
    </cacheField>
    <cacheField name="Office Tel." numFmtId="0">
      <sharedItems containsBlank="1"/>
    </cacheField>
    <cacheField name="Cost Center" numFmtId="0">
      <sharedItems containsBlank="1" count="93">
        <s v="AF01000"/>
        <s v="TF02000"/>
        <m/>
        <s v="PS60032"/>
        <s v="PS50050"/>
        <s v="PS60033"/>
        <s v="SP07038"/>
        <s v="TF03000"/>
        <s v="PS60031"/>
        <s v="TF01020"/>
        <s v="PS50080"/>
        <s v="PS45000"/>
        <s v="TF01050"/>
        <s v="SL88041"/>
        <s v="MT01000"/>
        <s v="PS50060"/>
        <s v="TE01030"/>
        <s v="SL02000"/>
        <s v="MT03000"/>
        <s v="PS56000"/>
        <s v="TB01000"/>
        <s v="SP07020"/>
        <s v="PS44000"/>
        <s v="TF04000"/>
        <s v="TE01020"/>
        <s v="PS60023"/>
        <s v="SP19000"/>
        <s v="SP06030"/>
        <s v="SL13000"/>
        <s v="PS50010"/>
        <s v="SL99000"/>
        <s v="PS50020"/>
        <s v="SL88022"/>
        <s v="SP06010"/>
        <s v="TB01010"/>
        <s v="SP06020"/>
        <s v="PS49000"/>
        <s v="PS50070"/>
        <s v="CS07020"/>
        <s v="SP07040"/>
        <s v="TB06010"/>
        <s v="SP06040"/>
        <s v="TF01040"/>
        <s v="SL88010"/>
        <s v="TE01000"/>
        <s v="SP07037"/>
        <s v="TF01030"/>
        <s v="SL88042"/>
        <s v="PS50030"/>
        <s v="SL10000"/>
        <s v="SP07030"/>
        <s v="SL88020"/>
        <s v="AF03000"/>
        <s v="EX03000"/>
        <s v="SL88060"/>
        <s v="SP07031"/>
        <s v="SL88070"/>
        <s v="TF05000"/>
        <s v="SP07034"/>
        <s v="MT02000"/>
        <s v="CS01000"/>
        <s v="TE02000"/>
        <s v="EX04000"/>
        <s v="AF05000"/>
        <s v="SP07032"/>
        <s v="PS50040"/>
        <s v="SL88030"/>
        <s v="SP07035"/>
        <s v="PS60021"/>
        <s v="PS60022"/>
        <s v="PS60024"/>
        <s v="TF01060"/>
        <s v="SL09000"/>
        <s v="AF05010"/>
        <s v="SL02010"/>
        <s v="SL88050"/>
        <s v="SP07036"/>
        <s v="EX01000"/>
        <s v="SP07033"/>
        <s v="SL09010"/>
        <s v="IA01000"/>
        <s v="AF04000"/>
        <s v="PS60011"/>
        <s v="PS60012"/>
        <s v="TF01010"/>
        <s v="SP06000"/>
        <s v="TE01040"/>
        <s v="PS50000"/>
        <s v="SL88000"/>
        <s v="TE00000"/>
        <s v="CS06000"/>
        <s v="SP07010"/>
        <s v="TE01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2286.892257060186" createdVersion="6" refreshedVersion="6" minRefreshableVersion="3" recordCount="238" xr:uid="{2AB1F93B-FF82-DF4A-847F-398B0141E938}">
  <cacheSource type="worksheet">
    <worksheetSource ref="A1:L239" sheet=".xlsx].xlsx].xlsx].xlsx]BYOD pay" r:id="rId2"/>
  </cacheSource>
  <cacheFields count="12">
    <cacheField name="ลำดับที่" numFmtId="0">
      <sharedItems containsSemiMixedTypes="0" containsString="0" containsNumber="1" containsInteger="1" minValue="1" maxValue="238"/>
    </cacheField>
    <cacheField name="รหัสพนักงาน" numFmtId="0">
      <sharedItems containsMixedTypes="1" containsNumber="1" containsInteger="1" minValue="2482" maxValue="2996"/>
    </cacheField>
    <cacheField name="DateResign" numFmtId="14">
      <sharedItems containsDate="1" containsMixedTypes="1" minDate="2018-07-31T00:00:00" maxDate="2019-08-16T00:00:00"/>
    </cacheField>
    <cacheField name="Status" numFmtId="165">
      <sharedItems/>
    </cacheField>
    <cacheField name="ชื่อ - สกุล" numFmtId="0">
      <sharedItems/>
    </cacheField>
    <cacheField name="Division" numFmtId="0">
      <sharedItems count="36">
        <s v="[SP06000] Information Security"/>
        <s v="[PS45000] Business Development"/>
        <s v="[TF02000] Venture Lab"/>
        <s v="[SP07000] IT Operation Managed Services"/>
        <s v="[PS44000] Business Solution"/>
        <s v="[PS50000] Solution Delivery (SD)"/>
        <s v="[TE02000] Digital Data Intelligence"/>
        <s v="[SL88000] Joint Professional Services (JP)"/>
        <s v="[TE01000] Telecommunication Services"/>
        <s v="[TF01000] People Excellence"/>
        <s v="[MT03000] MTIS Services Delivery"/>
        <s v="[TB01000] Network"/>
        <s v="[TF04000] M-Lab"/>
        <s v="[PS49000] Business Service Management (BSM)"/>
        <s v="[SL09000] Sales Banking Financial Service Industry (BFSI)"/>
        <s v="[PS56000] Digital Creative"/>
        <s v="[SL10000] Sales Government"/>
        <s v="[SL13000] Sales Innovation"/>
        <s v="[PS60000] Digital Information Services (DIS)"/>
        <s v="[CS01000] Marketing Communications and Investor Relations"/>
        <s v="[TF05000] Research &amp; Development"/>
        <s v="[MT02000] Sales and Marketing"/>
        <s v="[EX03000] Office of Secretary"/>
        <s v="[SP19000] IT Solution Services"/>
        <s v="[AF01000] Accounting"/>
        <s v="[TF03000] Transformation Office"/>
        <s v="[TF05000] Research and Development"/>
        <s v="[SP19000] Cloud Solution Services"/>
        <s v="[TE03000] Telecommunication Services"/>
        <s v="[PS61000] Digital Platform and Management (DPM)"/>
        <s v=" [TE03000] Telecommunication Services"/>
        <s v=" [SL88000] Joint Professional Services (JP)"/>
        <s v=" [PS44000] Business Solution"/>
        <s v=" [SP07000] IT Operation Managed Services"/>
        <s v=" [SP19000] Cloud Solution Services"/>
        <s v=" [MT03000] MTIS Services Delivery"/>
      </sharedItems>
    </cacheField>
    <cacheField name="แผนก" numFmtId="0">
      <sharedItems count="36">
        <s v="[SP06000] Information Security"/>
        <s v="[PS45000] Business Development"/>
        <s v="[TF02000] Venture Lab"/>
        <s v="[SP07000] IT Operation Managed Services"/>
        <s v="[PS44000] Business Solution"/>
        <s v="[PS50000] Solution Delivery (SD)"/>
        <s v="[TE02000] Digital Data Intelligence"/>
        <s v="[SL88000] Joint Professional Services (JP)"/>
        <s v="[TE01000] Telecommunication Services"/>
        <s v="[TF01000] People Excellence"/>
        <s v="[MT03000] MTIS Services Delivery"/>
        <s v="[TB01000] Network"/>
        <s v="[TF04000] M-Lab"/>
        <s v="[PS49000] Business Service Management (BSM)"/>
        <s v="[SL09000] Sales Banking Financial Service Industry (BFSI)"/>
        <s v="[PS56000] Digital Creative"/>
        <s v="[SL10000] Sales Government"/>
        <s v="[SL13000] Sales Innovation"/>
        <s v="[PS60000] Digital Information Services (DIS)"/>
        <s v="[CS01000] Marketing Communications and Investor Relations"/>
        <s v="[TF05000] Research &amp; Development"/>
        <s v="[MT02000] Sales and Marketing"/>
        <s v="[EX03000] Office of Secretary"/>
        <s v="[SP19000] IT Solution Services"/>
        <s v="[AF01000] Accounting"/>
        <s v="[TF03000] Transformation Office"/>
        <s v="[TF05000] Research and Development"/>
        <s v="[SP19000] Cloud Solution Services"/>
        <s v="[TE03000] Telecommunication Services"/>
        <s v="[PS61000] Digital Platform and Management (DPM)"/>
        <s v=" [TE03000] Telecommunication Services"/>
        <s v=" [SL88000] Joint Professional Services (JP)"/>
        <s v=" [PS44000] Business Solution"/>
        <s v=" [SP07000] IT Operation Managed Services"/>
        <s v=" [SP19000] Cloud Solution Services"/>
        <s v=" [MT03000] MTIS Services Delivery"/>
      </sharedItems>
    </cacheField>
    <cacheField name="Cost center" numFmtId="0">
      <sharedItems count="63">
        <s v="SP06000"/>
        <s v="PS45000"/>
        <s v="TF02000"/>
        <s v="SP07030"/>
        <s v="PS44000"/>
        <s v="PS50030"/>
        <s v="TE02000"/>
        <s v="PS50000"/>
        <s v="SP07020"/>
        <s v="PS50050"/>
        <s v="SL88020"/>
        <s v="PS50010"/>
        <s v="TE01020"/>
        <s v="PS50070"/>
        <s v="TF01050"/>
        <s v="SP06030"/>
        <s v="SP06020"/>
        <s v="SP07036"/>
        <s v="SP06010"/>
        <s v="SL88042"/>
        <s v="TF01020"/>
        <s v="MT03000"/>
        <s v="TB01000"/>
        <s v="TF04000"/>
        <s v="PS50040"/>
        <s v="PS50080"/>
        <s v="PS49000"/>
        <s v="TF01030"/>
        <s v="SL09000"/>
        <s v="PS56000"/>
        <s v="SL10000"/>
        <s v="SL13000"/>
        <s v="TE01040"/>
        <s v="PS50060"/>
        <s v="SL88060"/>
        <s v="SL88070"/>
        <s v="PS60033"/>
        <s v="CS01000"/>
        <s v="TF05000"/>
        <s v="MT02000"/>
        <s v="EX03000"/>
        <s v="SP19000"/>
        <s v="AF01000"/>
        <s v="PS60023"/>
        <s v="SL09010"/>
        <s v="SL88022"/>
        <s v="SP06040"/>
        <s v="SP07040"/>
        <s v="SL88010"/>
        <s v="PS60031"/>
        <s v="TF03000"/>
        <s v="PS60032"/>
        <s v="PS60011"/>
        <s v="PS60003"/>
        <s v="TE03030"/>
        <s v="SL88030"/>
        <s v="TF01040"/>
        <s v="PS60021"/>
        <s v="PS61030"/>
        <s v="PS61010"/>
        <s v="TE03050"/>
        <s v="TE03020"/>
        <s v="TE03000"/>
      </sharedItems>
    </cacheField>
    <cacheField name="Level" numFmtId="0">
      <sharedItems/>
    </cacheField>
    <cacheField name="Email" numFmtId="0">
      <sharedItems containsBlank="1"/>
    </cacheField>
    <cacheField name="วันที่เข้าโปรแกรม" numFmtId="166">
      <sharedItems containsSemiMixedTypes="0" containsNonDate="0" containsDate="1" containsString="0" minDate="2018-06-02T00:00:00" maxDate="2019-09-16T00:00:00"/>
    </cacheField>
    <cacheField name="Year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8.3902900463" createdVersion="6" refreshedVersion="6" minRefreshableVersion="3" recordCount="1296" xr:uid="{65F6849D-B90F-1746-BD42-83F0C6173A8B}">
  <cacheSource type="worksheet">
    <worksheetSource ref="A1:R1048576" sheet="User Asset Listing" r:id="rId2"/>
  </cacheSource>
  <cacheFields count="18">
    <cacheField name="Asset Status" numFmtId="0">
      <sharedItems containsBlank="1"/>
    </cacheField>
    <cacheField name="User Code" numFmtId="0">
      <sharedItems containsBlank="1"/>
    </cacheField>
    <cacheField name="ชื่อ-นามสกุล" numFmtId="0">
      <sharedItems containsBlank="1"/>
    </cacheField>
    <cacheField name="Asset Card" numFmtId="0">
      <sharedItems containsBlank="1"/>
    </cacheField>
    <cacheField name="Asset Status2" numFmtId="0">
      <sharedItems containsBlank="1"/>
    </cacheField>
    <cacheField name="User Valid From" numFmtId="0">
      <sharedItems containsDate="1" containsBlank="1" containsMixedTypes="1" minDate="1997-02-01T00:00:00" maxDate="2019-10-08T00:00:00"/>
    </cacheField>
    <cacheField name="User Resigned Date" numFmtId="0">
      <sharedItems containsDate="1" containsBlank="1" containsMixedTypes="1" minDate="2015-02-28T00:00:00" maxDate="2019-10-01T00:00:00"/>
    </cacheField>
    <cacheField name="User Supervisor" numFmtId="0">
      <sharedItems containsBlank="1"/>
    </cacheField>
    <cacheField name="User Cost Center" numFmtId="0">
      <sharedItems containsBlank="1" count="93">
        <s v="EX01000"/>
        <s v="TE00000"/>
        <s v="AF04000"/>
        <s v="TE03000"/>
        <s v="TE01010"/>
        <s v="EX03000"/>
        <s v="TB01000"/>
        <s v="AF05000"/>
        <s v="AF05010"/>
        <s v="SL99000"/>
        <s v="TE03040"/>
        <s v="TE01020"/>
        <s v="SL88030"/>
        <s v="TF03000"/>
        <s v="SP07020"/>
        <s v="SP07010"/>
        <s v="TF05000"/>
        <s v="CS06000"/>
        <s v="SL88060"/>
        <s v="PS60011"/>
        <s v="PS50030"/>
        <s v="PS50070"/>
        <s v="PS50040"/>
        <s v="SL88042"/>
        <s v="PS50080"/>
        <s v="AF01000"/>
        <s v="PS60024"/>
        <s v="TE03020"/>
        <s v="EX04000"/>
        <s v="AF03000"/>
        <s v="PS60031"/>
        <s v="TE02000"/>
        <s v="PS50050"/>
        <s v="PS45000"/>
        <s v="PS44000"/>
        <s v="SP06020"/>
        <s v="SL88010"/>
        <s v="SP19000"/>
        <s v="PS59000"/>
        <s v="PS49000"/>
        <s v="SP06030"/>
        <s v="SP07040"/>
        <s v="PS56000"/>
        <s v="PS50010"/>
        <s v="IA01000"/>
        <s v="TF01060"/>
        <s v="SL88041"/>
        <s v="TB06010"/>
        <s v="SL02010"/>
        <s v="SL09000"/>
        <s v="PS60033"/>
        <s v="SL10000"/>
        <s v="TE03030"/>
        <s v="TF01040"/>
        <s v="PS61020"/>
        <s v="SP07050"/>
        <s v="PS50060"/>
        <s v="PS60032"/>
        <s v="PS61010"/>
        <s v="TF01050"/>
        <s v="SP06010"/>
        <s v="SL88020"/>
        <s v="PS50000"/>
        <s v="SL88070"/>
        <s v="PS60022"/>
        <s v="SP07030"/>
        <s v="TE03050"/>
        <s v="TF04000"/>
        <s v="PS60021"/>
        <s v="SP07032"/>
        <s v="PS50020"/>
        <s v="SP07031"/>
        <s v="SP07034"/>
        <s v="SP07037"/>
        <s v="PS61040"/>
        <s v="SP07033"/>
        <s v="SL13000"/>
        <s v="SP07035"/>
        <s v="SL02000"/>
        <s v="SP07038"/>
        <s v="MT03000"/>
        <s v="MT02000"/>
        <s v="MT01000"/>
        <s v="TF01020"/>
        <s v="TF01010"/>
        <s v="CS08000"/>
        <s v="PS61030"/>
        <s v="SL88050"/>
        <s v="SL88022"/>
        <s v="TF01030"/>
        <s v="SP06040"/>
        <s v="TF02000"/>
        <m/>
      </sharedItems>
    </cacheField>
    <cacheField name="Service Date" numFmtId="0">
      <sharedItems containsNonDate="0" containsString="0" containsBlank="1"/>
    </cacheField>
    <cacheField name="Asset Number" numFmtId="0">
      <sharedItems containsBlank="1" containsMixedTypes="1" containsNumber="1" containsInteger="1" minValue="100010" maxValue="164430"/>
    </cacheField>
    <cacheField name="Tag Number" numFmtId="0">
      <sharedItems containsBlank="1"/>
    </cacheField>
    <cacheField name="Description" numFmtId="0">
      <sharedItems containsBlank="1"/>
    </cacheField>
    <cacheField name="Serial Number" numFmtId="0">
      <sharedItems containsBlank="1"/>
    </cacheField>
    <cacheField name="Warranty" numFmtId="0">
      <sharedItems containsBlank="1" containsMixedTypes="1" containsNumber="1" containsInteger="1" minValue="44553" maxValue="44553"/>
    </cacheField>
    <cacheField name="Amount" numFmtId="0">
      <sharedItems containsString="0" containsBlank="1" containsNumber="1" containsInteger="1" minValue="1" maxValue="1" count="2">
        <n v="1"/>
        <m/>
      </sharedItems>
    </cacheField>
    <cacheField name="Class" numFmtId="0">
      <sharedItems containsBlank="1"/>
    </cacheField>
    <cacheField name="Subcla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03">
  <r>
    <s v="Active"/>
    <s v=""/>
    <m/>
    <s v="N/A"/>
    <s v="N/A"/>
    <s v="N/A"/>
    <x v="0"/>
    <m/>
    <n v="108833"/>
    <s v="MCRM-07060793"/>
    <s v="Ram 2GB For Notebook Acer TM== TM6292-101G16  -MDF-CNB-07050606"/>
    <m/>
    <m/>
    <n v="1"/>
    <s v="เครื่องคอมพิวเตอร์พร้อมอุปกรณ์"/>
    <x v="0"/>
  </r>
  <r>
    <s v="Active"/>
    <s v="00001"/>
    <s v="ศิริวัฒน์ วงศ์จารุกร"/>
    <d v="1997-02-01T00:00:00"/>
    <m/>
    <s v="siriwat"/>
    <x v="1"/>
    <m/>
    <n v="107827"/>
    <s v="MCNB-07101560"/>
    <s v="Notebook Apple Macbook ,Processor 2.4GHz. Intel Core2Dou,Ram 2GB 667MHz DDR2SDRAM,HDD 160GB ATA,Display 15.4Inch,BuiltiniSight,Airport,Bluetooth 2.0+E"/>
    <s v="SW8739E0FX92"/>
    <m/>
    <n v="1"/>
    <s v="เครื่องคอมพิวเตอร์พร้อมอุปกรณ์"/>
    <x v="1"/>
  </r>
  <r>
    <s v="Active"/>
    <s v="00001"/>
    <s v="ศิริวัฒน์ วงศ์จารุกร"/>
    <d v="1997-02-01T00:00:00"/>
    <m/>
    <s v="siriwat"/>
    <x v="1"/>
    <m/>
    <n v="111024"/>
    <s v="MNET-10030313"/>
    <s v="Cisco Unified IP Phone 7965,Gig Ethernet,Color"/>
    <s v="FCH14069MJG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8912"/>
    <s v="MCRM-08050485"/>
    <s v="Ram 1GB For Notebook Sony VIAO"/>
    <m/>
    <m/>
    <n v="1"/>
    <s v="เครื่องคอมพิวเตอร์พร้อมอุปกรณ์"/>
    <x v="0"/>
  </r>
  <r>
    <s v="Active"/>
    <s v="00026"/>
    <s v="โกวิทย์ ดุลยะโสภาพรรณ"/>
    <d v="1997-09-01T00:00:00"/>
    <m/>
    <s v="siriwat"/>
    <x v="2"/>
    <m/>
    <n v="108371"/>
    <s v="MCOT-10060655"/>
    <s v="Sim AIS No.# 081-923-2336"/>
    <s v="1020 0432 0534 2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7963"/>
    <s v="MCNB-10060634"/>
    <s v="Notebook Sony vpc-z116-Black,Inter Core i5-540M Processor 2.53GHz,Ram 6GB DDR3 SDRAM,HDD 128GB SATA 5400rpm,DVD+/-RW,NVIDIA GeForce GT 330M GPU with C"/>
    <s v="S0170003387"/>
    <m/>
    <n v="1"/>
    <s v="เครื่องคอมพิวเตอร์พร้อมอุปกรณ์"/>
    <x v="1"/>
  </r>
  <r>
    <s v="Active"/>
    <s v="00026"/>
    <s v="โกวิทย์ ดุลยะโสภาพรรณ"/>
    <d v="1997-09-01T00:00:00"/>
    <m/>
    <s v="siriwat"/>
    <x v="2"/>
    <m/>
    <n v="147997"/>
    <s v="MVSD-15020235"/>
    <s v="HW : รถยนต์ BMW สีดำ แบบเก๋งสองตอน รุ่น 528i M Sport ,หมายเลขตัวถัง MMF5A54070D979057,เลขเครื่องยนต์ A7640959"/>
    <s v="A7640959"/>
    <m/>
    <n v="1"/>
    <s v="รถยนต์"/>
    <x v="3"/>
  </r>
  <r>
    <s v="Active"/>
    <s v="00026"/>
    <s v="โกวิทย์ ดุลยะโสภาพรรณ"/>
    <d v="1997-09-01T00:00:00"/>
    <m/>
    <s v="siriwat"/>
    <x v="2"/>
    <m/>
    <n v="100239"/>
    <s v="LCAS-07040337"/>
    <s v="mouse optical USB/PS2  Mini เก็บสายได้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62754"/>
    <s v="162754|HW:OPT 'Logitech(G304)Gaming 1835LZ0CXLB9|A-A0118932|Advice IT infinite Co.,Ltd.|43446|43446|"/>
    <s v="HW:OPT 'Logitech(G304)Gaming 1835LZ0CXLB9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8370"/>
    <s v="MCOT-10060654"/>
    <s v="Aircard Sierra 885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41690"/>
    <s v="MCHD-13050836"/>
    <s v="HW: WESTERN WDBY8L0020BKK-PESN My Passport 2TB BLACK Size 2.5&quot; / SN#WXQ1E82JZED5"/>
    <s v="WXQ1E82JZED5"/>
    <m/>
    <n v="1"/>
    <s v="เครื่องคอมพิวเตอร์พร้อมอุปกรณ์"/>
    <x v="4"/>
  </r>
  <r>
    <s v="Active"/>
    <s v="00026"/>
    <s v="โกวิทย์ ดุลยะโสภาพรรณ"/>
    <d v="1997-09-01T00:00:00"/>
    <m/>
    <s v="siriwat"/>
    <x v="2"/>
    <m/>
    <n v="107616"/>
    <s v="MCMN-08091181"/>
    <s v="Samsung LCD Glare Wide 22/2ms/3000:1/300"/>
    <s v="PE22HMBQ800163"/>
    <m/>
    <n v="1"/>
    <s v="เครื่องคอมพิวเตอร์พร้อมอุปกรณ์"/>
    <x v="5"/>
  </r>
  <r>
    <s v="Active"/>
    <s v="00026"/>
    <s v="โกวิทย์ ดุลยะโสภาพรรณ"/>
    <d v="1997-09-01T00:00:00"/>
    <m/>
    <s v="siriwat"/>
    <x v="2"/>
    <m/>
    <n v="108201"/>
    <s v="MCOT-05090868"/>
    <s v="Packset-Airplus-MCD510-Silver ( USB Modem + 1 Headset + 1 CD Rom + 1 User Manual + 1 USB extension )"/>
    <s v="H21AA10571100489  E8N : 0552B2DD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7707"/>
    <s v="MCNB-05080850"/>
    <s v="Notebook Sony VAIO VGN-T36SP/S , RAM 512MB , HDD 60GB"/>
    <s v="7700218"/>
    <m/>
    <n v="1"/>
    <s v="เครื่องคอมพิวเตอร์พร้อมอุปกรณ์"/>
    <x v="1"/>
  </r>
  <r>
    <s v="Active"/>
    <s v="00041"/>
    <s v="นุชนารถ ปิ่นโตนด"/>
    <d v="1998-04-22T00:00:00"/>
    <m/>
    <s v="siriporn_d"/>
    <x v="3"/>
    <m/>
    <n v="138610"/>
    <s v="MCMN-12091142"/>
    <s v="Moniter"/>
    <s v="184S"/>
    <m/>
    <n v="1"/>
    <s v="เครื่องคอมพิวเตอร์พร้อมอุปกรณ์"/>
    <x v="5"/>
  </r>
  <r>
    <s v="Active"/>
    <s v="00041"/>
    <s v="นุชนารถ ปิ่นโตนด"/>
    <d v="1998-04-22T00:00:00"/>
    <m/>
    <s v="siriporn_d"/>
    <x v="3"/>
    <m/>
    <n v="153885"/>
    <s v="LINA-16101906"/>
    <s v="SW: WinPro 10 SNGL OLP NL Legalization GetGenuine"/>
    <m/>
    <m/>
    <n v="1"/>
    <s v="ทรัพย์สินไม่มีตัวตน (Software)"/>
    <x v="6"/>
  </r>
  <r>
    <s v="Active"/>
    <s v="00041"/>
    <s v="นุชนารถ ปิ่นโตนด"/>
    <d v="1998-04-22T00:00:00"/>
    <m/>
    <s v="siriporn_d"/>
    <x v="3"/>
    <m/>
    <n v="108222"/>
    <s v="MCOT-06081167"/>
    <s v="3M Filter for notebook PF14.1 (แผ่นจอกรองแสง)"/>
    <m/>
    <m/>
    <n v="1"/>
    <s v="เครื่องคอมพิวเตอร์พร้อมอุปกรณ์"/>
    <x v="2"/>
  </r>
  <r>
    <s v="Active"/>
    <s v="00041"/>
    <s v="นุชนารถ ปิ่นโตนด"/>
    <d v="1998-04-22T00:00:00"/>
    <m/>
    <s v="siriporn_d"/>
    <x v="3"/>
    <m/>
    <n v="107495"/>
    <s v="MCHD-07101530"/>
    <s v="EXT. HD 2.5&quot;, 160GB, 5400RPM, 8MB, US2.0, 5YR WARRANTY"/>
    <s v="5MA2NVWW"/>
    <m/>
    <n v="1"/>
    <s v="เครื่องคอมพิวเตอร์พร้อมอุปกรณ์"/>
    <x v="4"/>
  </r>
  <r>
    <s v="Active"/>
    <s v="00041"/>
    <s v="นุชนารถ ปิ่นโตนด"/>
    <d v="1998-04-22T00:00:00"/>
    <m/>
    <s v="siriporn_d"/>
    <x v="3"/>
    <m/>
    <n v="138492"/>
    <s v="MCOT-12081049"/>
    <s v="HW: Lenovo Slim USB Portable DVD Burner"/>
    <s v="E246390"/>
    <m/>
    <n v="1"/>
    <s v="เครื่องคอมพิวเตอร์พร้อมอุปกรณ์"/>
    <x v="2"/>
  </r>
  <r>
    <s v="Active"/>
    <s v="00041"/>
    <s v="นุชนารถ ปิ่นโตนด"/>
    <d v="1998-04-22T00:00:00"/>
    <m/>
    <s v="siriporn_d"/>
    <x v="3"/>
    <m/>
    <n v="149025"/>
    <s v="MCNB-15060687"/>
    <s v="HW :NB Lenovo ThinkPad X250 i5-5200u Proc (3M Cache, up to 2.7 GHz.), RAM 4GB(1X4GB),HDD 1TB, 12.5 HD,Ntel 7265 BT ACBGN."/>
    <s v="PC050L25"/>
    <m/>
    <n v="1"/>
    <s v="เครื่องคอมพิวเตอร์พร้อมอุปกรณ์"/>
    <x v="1"/>
  </r>
  <r>
    <s v="Active"/>
    <s v="00041"/>
    <s v="นุชนารถ ปิ่นโตนด"/>
    <d v="1998-04-22T00:00:00"/>
    <m/>
    <s v="siriporn_d"/>
    <x v="3"/>
    <m/>
    <n v="155593"/>
    <s v="MSCS-14082004"/>
    <s v="HW : Cisco IP Phone รุ่น CP-7970"/>
    <s v="FCH12278DLU"/>
    <m/>
    <n v="1"/>
    <s v="เครื่องตกแต่งและเครื่องใช้สำนักงาน"/>
    <x v="7"/>
  </r>
  <r>
    <s v="Active"/>
    <s v="00042"/>
    <s v="ภารุณี ใจสิทธากุล"/>
    <d v="1998-05-02T00:00:00"/>
    <m/>
    <s v="kitti"/>
    <x v="2"/>
    <m/>
    <n v="135623"/>
    <s v="MCMN-11030511"/>
    <s v="HW: LCD Monitor 21.5 wide , DC70000:1,192x1080 , DVI with H"/>
    <s v="NDAQHMBZC00076"/>
    <m/>
    <n v="1"/>
    <s v="เครื่องคอมพิวเตอร์พร้อมอุปกรณ์"/>
    <x v="5"/>
  </r>
  <r>
    <s v="Active"/>
    <s v="00042"/>
    <s v="ภารุณี ใจสิทธากุล"/>
    <d v="1998-05-02T00:00:00"/>
    <m/>
    <s v="kitti"/>
    <x v="2"/>
    <m/>
    <n v="101913"/>
    <s v="LCRM-07040376"/>
    <s v="Ram 1 GB For NoteBook Acer Travelmate -MDF-CNB-05080845"/>
    <m/>
    <m/>
    <n v="1"/>
    <s v="เครื่องคอมพิวเตอร์พร้อมอุปกรณ์"/>
    <x v="0"/>
  </r>
  <r>
    <s v="Active"/>
    <s v="00042"/>
    <s v="ภารุณี ใจสิทธากุล"/>
    <d v="1998-05-02T00:00:00"/>
    <m/>
    <s v="kitti"/>
    <x v="2"/>
    <m/>
    <n v="153886"/>
    <s v="LINA-16101907"/>
    <s v="SW: WinPro 10 SNGL OLP NL Legalization GetGenuine"/>
    <m/>
    <m/>
    <n v="1"/>
    <s v="ทรัพย์สินไม่มีตัวตน (Software)"/>
    <x v="6"/>
  </r>
  <r>
    <s v="Active"/>
    <s v="00042"/>
    <s v="ภารุณี ใจสิทธากุล"/>
    <d v="1998-05-02T00:00:00"/>
    <m/>
    <s v="kitti"/>
    <x v="2"/>
    <m/>
    <n v="136546"/>
    <s v="MCOT-11081165"/>
    <s v="HW: 16GB Data Traveller 101 G2"/>
    <m/>
    <m/>
    <n v="1"/>
    <s v="เครื่องคอมพิวเตอร์พร้อมอุปกรณ์"/>
    <x v="2"/>
  </r>
  <r>
    <s v="Active"/>
    <s v="00042"/>
    <s v="ภารุณี ใจสิทธากุล"/>
    <d v="1998-05-02T00:00:00"/>
    <m/>
    <s v="kitti"/>
    <x v="2"/>
    <m/>
    <n v="107278"/>
    <s v="MCAS-01030086"/>
    <s v="EIDE PRO UPGRADE CARD"/>
    <m/>
    <m/>
    <n v="1"/>
    <s v="เครื่องคอมพิวเตอร์พร้อมอุปกรณ์"/>
    <x v="2"/>
  </r>
  <r>
    <s v="Active"/>
    <s v="00042"/>
    <s v="ภารุณี ใจสิทธากุล"/>
    <d v="1998-05-02T00:00:00"/>
    <m/>
    <s v="kitti"/>
    <x v="2"/>
    <m/>
    <n v="152011"/>
    <s v="MCNB-08101223-2"/>
    <s v="HDD 160 GB-ใส่ในเครื่อง LCNB-12111260"/>
    <m/>
    <m/>
    <n v="1"/>
    <s v="เครื่องคอมพิวเตอร์พร้อมอุปกรณ์"/>
    <x v="4"/>
  </r>
  <r>
    <s v="Active"/>
    <s v="00042"/>
    <s v="ภารุณี ใจสิทธากุล"/>
    <d v="1998-05-02T00:00:00"/>
    <m/>
    <s v="kitti"/>
    <x v="2"/>
    <m/>
    <n v="138968"/>
    <s v="LCNB-12111260"/>
    <s v="Notebook Dell Latitude E6430 Intel Core i5-3210M Processor 2.5GHz, 3M cache,RAM 8 GB (2x4GB) 1600 MHZ DDR3 SDRAM ,HDD 500GB-Split HDD 500 GB"/>
    <s v="855KLV1"/>
    <m/>
    <n v="1"/>
    <s v="เครื่องคอมพิวเตอร์พร้อมอุปกรณ์"/>
    <x v="1"/>
  </r>
  <r>
    <s v="Active"/>
    <s v="00045"/>
    <s v="ธนวัฒน์ นักร้อง"/>
    <d v="1998-08-03T00:00:00"/>
    <m/>
    <s v="kitti"/>
    <x v="4"/>
    <m/>
    <n v="161237"/>
    <s v="MCNB-18071291"/>
    <s v="HW:ThinkPad LSeries L380 i7-8550U,8G,SSD512G,W10P64,3C,ClamT Base:L380&amp;S2G BLACK 250N,CPU INTEL CORE I7 8550U MB Ram8GB,DDR4 2400 SODIMM"/>
    <s v="R90QXZLP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10981"/>
    <s v="MNET-10030270"/>
    <s v="Cisco Unified IP Phone 7962,spare"/>
    <s v="FCH14078F6N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3887"/>
    <s v="LINA-16101908"/>
    <s v="SW: WinPro 10 SNGL OLP NL Legalization GetGenuine"/>
    <m/>
    <m/>
    <n v="1"/>
    <s v="ทรัพย์สินไม่มีตัวตน (Software)"/>
    <x v="6"/>
  </r>
  <r>
    <s v="Active"/>
    <s v="00057"/>
    <s v="วราภรณ์ วิเศษสังข์"/>
    <d v="1999-03-26T00:00:00"/>
    <m/>
    <s v="thanakorn"/>
    <x v="5"/>
    <m/>
    <n v="155370"/>
    <s v="LCPT-17010097"/>
    <s v="HW: Printer Laser White-Black HL-1110-ใช้สำหรับจัดประชุมAGM ประจำปี2560"/>
    <s v="E72063L6N59"/>
    <m/>
    <n v="1"/>
    <s v="เครื่องคอมพิวเตอร์พร้อมอุปกรณ์"/>
    <x v="8"/>
  </r>
  <r>
    <s v="Active"/>
    <s v="00057"/>
    <s v="วราภรณ์ วิเศษสังข์"/>
    <d v="1999-03-26T00:00:00"/>
    <m/>
    <s v="thanakorn"/>
    <x v="5"/>
    <m/>
    <n v="148007"/>
    <s v="LCOT-15030304"/>
    <s v="HW : 2 Port USB &amp; PS/2 KVM Switch,with 1.2m cablex2 Multiplatform support"/>
    <s v="A1EC-184AF-0289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08"/>
    <s v="LCOT-15030303"/>
    <s v="HW : 4 Port Vido Splitter W/Adapter 1 CPU แสดงผลออก 4 จอ พร้อมกัน 65 M. 2048x1536 Bandwidth 450MHz, built-in 1."/>
    <s v="A1EA-425AA-0047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5304"/>
    <m/>
    <s v="HW : BISmart Carry case Design by Dicota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07493"/>
    <s v="MCHD-07101528"/>
    <s v="EXT. HD 2.5&quot;, 160GB, 5400RPM, 8MB, US2.0, 5YR WARRANTY"/>
    <s v="5MA2R63X"/>
    <m/>
    <n v="1"/>
    <s v="เครื่องคอมพิวเตอร์พร้อมอุปกรณ์"/>
    <x v="4"/>
  </r>
  <r>
    <s v="Active"/>
    <s v="00057"/>
    <s v="วราภรณ์ วิเศษสังข์"/>
    <d v="1999-03-26T00:00:00"/>
    <m/>
    <s v="thanakorn"/>
    <x v="5"/>
    <m/>
    <n v="138229"/>
    <s v="LCNB-12070807"/>
    <s v="Notebook X220,12.5''HD Permium Intel Corei5-2540M RAM 1x4GB DDR3 SDRAM ,HDD 500GB SATA"/>
    <s v="R9P60NX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38230"/>
    <s v="LCOT-12070805"/>
    <s v="RAM 4 GB ใส่ในเครื่อง LCNB-12070807"/>
    <s v="618574-2917"/>
    <m/>
    <n v="1"/>
    <s v="เครื่องคอมพิวเตอร์พร้อมอุปกรณ์"/>
    <x v="0"/>
  </r>
  <r>
    <s v="Active"/>
    <s v="00057"/>
    <s v="วราภรณ์ วิเศษสังข์"/>
    <d v="1999-03-26T00:00:00"/>
    <m/>
    <s v="thanakorn"/>
    <x v="5"/>
    <m/>
    <n v="148006"/>
    <s v="LCOT-15030304-1"/>
    <s v="HW : ATEN สาย VGA ความยาว 1.8 เมตร M/F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09"/>
    <s v="LCOT-15030302"/>
    <s v="HW : ATEN 15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0"/>
    <s v="LCOT-15030303-1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1"/>
    <s v="LCOT-15030303-2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2"/>
    <s v="LCOT-15030303-6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3"/>
    <s v="LCOT-15030303-4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4"/>
    <s v="LCOT-15030303-5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5"/>
    <s v="LCOT-15030303-3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5302"/>
    <s v="LCNB-17010031"/>
    <s v="HW:Think PadX260 IntelCore i5-6200U Processor(3MCache,2.3upto2.8GHz),3MB,RAM 8GB PC4-17000 DDR42133MHz SODiMM(Max16GB) ,1TB SATA HDD(5400rpm)"/>
    <s v="PC0HTJF5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40073"/>
    <s v="MEOT-1303232"/>
    <s v="เครื่องบันทึกเสียงรุ่น ICD-UX533F สีดำ"/>
    <s v="2414985"/>
    <m/>
    <n v="1"/>
    <s v="เครื่องตกแต่งและเครื่องใช้สำนักงาน"/>
    <x v="9"/>
  </r>
  <r>
    <s v="Active"/>
    <s v="00071"/>
    <s v="บัญชา แซ่เล่า"/>
    <d v="1999-10-11T00:00:00"/>
    <m/>
    <s v="somsak"/>
    <x v="6"/>
    <m/>
    <n v="153888"/>
    <s v="LINA-16101909"/>
    <s v="SW: WinPro 10 SNGL OLP NL Legalization GetGenuine"/>
    <m/>
    <m/>
    <n v="1"/>
    <s v="ทรัพย์สินไม่มีตัวตน (Software)"/>
    <x v="6"/>
  </r>
  <r>
    <s v="Active"/>
    <s v="00071"/>
    <s v="บัญชา แซ่เล่า"/>
    <d v="1999-10-11T00:00:00"/>
    <m/>
    <s v="somsak"/>
    <x v="6"/>
    <m/>
    <n v="135600"/>
    <m/>
    <s v="Ram 4 GB for Notebook MCNB-08121484"/>
    <m/>
    <m/>
    <n v="1"/>
    <s v="เครื่องคอมพิวเตอร์พร้อมอุปกรณ์"/>
    <x v="0"/>
  </r>
  <r>
    <s v="Active"/>
    <s v="00071"/>
    <s v="บัญชา แซ่เล่า"/>
    <d v="1999-10-11T00:00:00"/>
    <m/>
    <s v="somsak"/>
    <x v="6"/>
    <m/>
    <n v="160042"/>
    <s v="LCRM-18030461"/>
    <s v="HW:Memory for Lenovo ThinkPad E470 16GB DDR4-2400 16GB"/>
    <m/>
    <m/>
    <n v="1"/>
    <s v="เครื่องคอมพิวเตอร์พร้อมอุปกรณ์"/>
    <x v="0"/>
  </r>
  <r>
    <s v="Active"/>
    <s v="00071"/>
    <s v="บัญชา แซ่เล่า"/>
    <d v="1999-10-11T00:00:00"/>
    <m/>
    <s v="somsak"/>
    <x v="6"/>
    <m/>
    <n v="159272"/>
    <s v="LCNB-18010229"/>
    <s v="HW:Think PadX270 Intel Core i5-7200U Processor(3M Cache,up to3.1GHz)Ram 8GB PC4-17000 DDR4 2133MHz SoDIMM/1TB5400RPM"/>
    <s v="PC0Q437Z"/>
    <m/>
    <n v="1"/>
    <s v="เครื่องคอมพิวเตอร์พร้อมอุปกรณ์"/>
    <x v="1"/>
  </r>
  <r>
    <s v="Active"/>
    <s v="00071"/>
    <s v="บัญชา แซ่เล่า"/>
    <d v="1999-10-11T00:00:00"/>
    <m/>
    <s v="somsak"/>
    <x v="6"/>
    <m/>
    <n v="159289"/>
    <m/>
    <s v="HW : BISmart Carry case Design by Dicota"/>
    <m/>
    <m/>
    <n v="1"/>
    <s v="เครื่องคอมพิวเตอร์พร้อมอุปกรณ์"/>
    <x v="2"/>
  </r>
  <r>
    <s v="Active"/>
    <s v="00071"/>
    <s v="บัญชา แซ่เล่า"/>
    <d v="1999-10-11T00:00:00"/>
    <m/>
    <s v="somsak"/>
    <x v="6"/>
    <m/>
    <n v="109548"/>
    <s v="MEOT-07071013"/>
    <s v="Proctor Guide for WB 4.0"/>
    <m/>
    <m/>
    <n v="1"/>
    <s v="เครื่องตกแต่งและเครื่องใช้สำนักงาน"/>
    <x v="9"/>
  </r>
  <r>
    <s v="Active"/>
    <s v="00078"/>
    <s v="สมใจ ปวงมีธรรม"/>
    <d v="2000-02-15T00:00:00"/>
    <m/>
    <s v="siriporn_d"/>
    <x v="7"/>
    <m/>
    <n v="153889"/>
    <s v="LINA-16101910"/>
    <s v="SW: WinPro 10 SNGL OLP NL Legalization GetGenuine"/>
    <m/>
    <m/>
    <n v="1"/>
    <s v="ทรัพย์สินไม่มีตัวตน (Software)"/>
    <x v="6"/>
  </r>
  <r>
    <s v="Active"/>
    <s v="00078"/>
    <s v="สมใจ ปวงมีธรรม"/>
    <d v="2000-02-15T00:00:00"/>
    <m/>
    <s v="siriporn_d"/>
    <x v="7"/>
    <m/>
    <n v="157214"/>
    <s v="MCHD-17060721"/>
    <s v="HW: 1.0 Tb Seagate New Backup Plus Blue (stdr1000302)"/>
    <s v="NA96PY52"/>
    <m/>
    <n v="1"/>
    <s v="เครื่องคอมพิวเตอร์พร้อมอุปกรณ์"/>
    <x v="2"/>
  </r>
  <r>
    <s v="Active"/>
    <s v="00078"/>
    <s v="สมใจ ปวงมีธรรม"/>
    <d v="2000-02-15T00:00:00"/>
    <m/>
    <s v="siriporn_d"/>
    <x v="7"/>
    <m/>
    <n v="149827"/>
    <s v="MSCS-14081883"/>
    <s v="HW: Cisco IP Phone 7941 /"/>
    <s v="FCH11188G3K"/>
    <m/>
    <n v="1"/>
    <s v="เครื่องคอมพิวเตอร์ เครื่องมือ (Spare Part)"/>
    <x v="10"/>
  </r>
  <r>
    <s v="Active"/>
    <s v="00078"/>
    <s v="สมใจ ปวงมีธรรม"/>
    <d v="2000-02-15T00:00:00"/>
    <m/>
    <s v="siriporn_d"/>
    <x v="7"/>
    <m/>
    <n v="141317"/>
    <s v="LCNB-13040592"/>
    <s v="HW:NB.ThinkPad X230/12.5&quot; HD, WWAN Capable, 2x2 WLAN / Intel Corei5-3230M Processor RAM 4GB (1600) x1/500GB SATA HDD/No Optical Drive"/>
    <s v="R9WVNKK"/>
    <m/>
    <n v="1"/>
    <s v="เครื่องคอมพิวเตอร์พร้อมอุปกรณ์"/>
    <x v="1"/>
  </r>
  <r>
    <s v="Active"/>
    <s v="00078"/>
    <s v="สมใจ ปวงมีธรรม"/>
    <d v="2000-02-15T00:00:00"/>
    <m/>
    <s v="siriporn_d"/>
    <x v="7"/>
    <m/>
    <n v="136024"/>
    <m/>
    <s v="HW: Lenovo USB DVD Burner"/>
    <s v="11S43N3265ZVJ5ZM00144Y"/>
    <m/>
    <n v="1"/>
    <s v="เครื่องคอมพิวเตอร์พร้อมอุปกรณ์"/>
    <x v="2"/>
  </r>
  <r>
    <s v="Active"/>
    <s v="00078"/>
    <s v="สมใจ ปวงมีธรรม"/>
    <d v="2000-02-15T00:00:00"/>
    <m/>
    <s v="siriporn_d"/>
    <x v="7"/>
    <m/>
    <n v="141322"/>
    <s v="LCRM-13040582"/>
    <s v="HW: Ram 4GB DDR3-1600"/>
    <s v="639069-0107"/>
    <m/>
    <n v="1"/>
    <s v="เครื่องคอมพิวเตอร์พร้อมอุปกรณ์"/>
    <x v="0"/>
  </r>
  <r>
    <s v="Active"/>
    <s v="00082"/>
    <s v="จิรายุส บุญค้ำ"/>
    <d v="2000-03-01T00:00:00"/>
    <m/>
    <s v="meelarp"/>
    <x v="8"/>
    <m/>
    <n v="153890"/>
    <s v="LINA-16101911"/>
    <s v="SW: WinPro 10 SNGL OLP NL Legalization GetGenuine"/>
    <m/>
    <m/>
    <n v="1"/>
    <s v="ทรัพย์สินไม่มีตัวตน (Software)"/>
    <x v="6"/>
  </r>
  <r>
    <s v="Active"/>
    <s v="00082"/>
    <s v="จิรายุส บุญค้ำ"/>
    <d v="2000-03-01T00:00:00"/>
    <m/>
    <s v="meelarp"/>
    <x v="8"/>
    <m/>
    <n v="141843"/>
    <s v="MCNB-13061016"/>
    <s v="HW:Lenovo ThinkPad X230/12.5&quot;HD,WWAN Capable,2x2 WLANi5-3230M Processor,RAM 4 GBx1,HDD 500 GB SATA,No Optical Drive,"/>
    <s v="R9YNYD8"/>
    <m/>
    <n v="1"/>
    <s v="เครื่องคอมพิวเตอร์พร้อมอุปกรณ์"/>
    <x v="1"/>
  </r>
  <r>
    <s v="Active"/>
    <s v="00082"/>
    <s v="จิรายุส บุญค้ำ"/>
    <d v="2000-03-01T00:00:00"/>
    <m/>
    <s v="meelarp"/>
    <x v="8"/>
    <m/>
    <n v="135621"/>
    <s v="MCOT-11030561"/>
    <s v="HW: Aircard Huawei E585"/>
    <m/>
    <m/>
    <n v="1"/>
    <s v="เครื่องคอมพิวเตอร์พร้อมอุปกรณ์"/>
    <x v="11"/>
  </r>
  <r>
    <s v="Active"/>
    <s v="00082"/>
    <s v="จิรายุส บุญค้ำ"/>
    <d v="2000-03-01T00:00:00"/>
    <m/>
    <s v="meelarp"/>
    <x v="8"/>
    <m/>
    <n v="141969"/>
    <s v="MCOT-13061080"/>
    <s v="HW: Kit - 90W AC Adapter (US)"/>
    <s v="571R3N1"/>
    <m/>
    <n v="1"/>
    <s v="เครื่องคอมพิวเตอร์พร้อมอุปกรณ์"/>
    <x v="2"/>
  </r>
  <r>
    <s v="Active"/>
    <s v="00082"/>
    <s v="จิรายุส บุญค้ำ"/>
    <d v="2000-03-01T00:00:00"/>
    <m/>
    <s v="meelarp"/>
    <x v="8"/>
    <m/>
    <n v="141778"/>
    <s v="MCRM-13061011"/>
    <s v="HW: RAM 4GB Transcend"/>
    <s v="646654-6330"/>
    <m/>
    <n v="1"/>
    <s v="เครื่องคอมพิวเตอร์พร้อมอุปกรณ์"/>
    <x v="0"/>
  </r>
  <r>
    <s v="Active"/>
    <s v="00082"/>
    <s v="จิรายุส บุญค้ำ"/>
    <d v="2000-03-01T00:00:00"/>
    <m/>
    <s v="meelarp"/>
    <x v="8"/>
    <m/>
    <n v="107323"/>
    <s v="MCAS-05010108"/>
    <s v="USB-Serial Converter"/>
    <s v="4B0280BG3680"/>
    <m/>
    <n v="1"/>
    <s v="เครื่องคอมพิวเตอร์พร้อมอุปกรณ์"/>
    <x v="2"/>
  </r>
  <r>
    <s v="Active"/>
    <s v="00086"/>
    <s v="บุญญนิจ เจริญพานิช"/>
    <d v="2000-03-15T00:00:00"/>
    <m/>
    <s v="somsak"/>
    <x v="6"/>
    <m/>
    <n v="153891"/>
    <s v="LINA-16101912"/>
    <s v="SW: WinPro 10 SNGL OLP NL Legalization GetGenuine"/>
    <m/>
    <m/>
    <n v="1"/>
    <s v="ทรัพย์สินไม่มีตัวตน (Software)"/>
    <x v="6"/>
  </r>
  <r>
    <s v="Active"/>
    <s v="00086"/>
    <s v="บุญญนิจ เจริญพานิช"/>
    <d v="2000-03-15T00:00:00"/>
    <m/>
    <s v="somsak"/>
    <x v="6"/>
    <m/>
    <n v="157971"/>
    <s v="LCNB-17081145"/>
    <s v="HW:Dell 3480 IntelCorei7-7500U 3.5GHz,Ram 8GB 2400MHz DDR4 memory,SATA 1TB Serial-ATA(5400 rpm), 14&quot;FHD, AMD Radeon R5 M430 2GB, Linux,3Yr ProSupport"/>
    <s v="J3RVLJ2"/>
    <m/>
    <n v="1"/>
    <s v="เครื่องคอมพิวเตอร์พร้อมอุปกรณ์"/>
    <x v="1"/>
  </r>
  <r>
    <s v="Active"/>
    <s v="00086"/>
    <s v="บุญญนิจ เจริญพานิช"/>
    <d v="2000-03-15T00:00:00"/>
    <m/>
    <s v="somsak"/>
    <x v="6"/>
    <m/>
    <n v="157977"/>
    <s v="LCRM-17081151"/>
    <s v="HW: Memory for Dell Latitude 3480 (SNS3480007) 8GB DDR4-2133 8GB  Module:TS1GSH-ใส่เครื่องLCNB-17081145"/>
    <s v="D83529-1981"/>
    <m/>
    <n v="1"/>
    <s v="เครื่องคอมพิวเตอร์พร้อมอุปกรณ์"/>
    <x v="0"/>
  </r>
  <r>
    <s v="Active"/>
    <s v="00124"/>
    <s v="ณรงค์ชัย ยอดแก้ว"/>
    <d v="2001-01-22T00:00:00"/>
    <m/>
    <s v="somjai"/>
    <x v="9"/>
    <m/>
    <n v="153892"/>
    <s v="LINA-16101913"/>
    <s v="SW: WinPro 10 SNGL OLP NL Legalization GetGenuine"/>
    <m/>
    <m/>
    <n v="1"/>
    <s v="ทรัพย์สินไม่มีตัวตน (Software)"/>
    <x v="6"/>
  </r>
  <r>
    <s v="Active"/>
    <s v="00124"/>
    <s v="ณรงค์ชัย ยอดแก้ว"/>
    <d v="2001-01-22T00:00:00"/>
    <m/>
    <s v="somjai"/>
    <x v="9"/>
    <m/>
    <n v="138121"/>
    <s v="LCNB-12060712"/>
    <s v="HW: Vostro 1450 Direct base Core i5-2450M Processor (2.50 GHz with Turbo Boost 2 RAM 4 GB 1DIMM(4GB*1) DDR3 1333Mhz 500GB 5400RPM SATA Hard Drive"/>
    <s v="6J35MT1"/>
    <m/>
    <n v="1"/>
    <s v="เครื่องคอมพิวเตอร์พร้อมอุปกรณ์"/>
    <x v="1"/>
  </r>
  <r>
    <s v="Active"/>
    <s v="00124"/>
    <s v="ณรงค์ชัย ยอดแก้ว"/>
    <d v="2001-01-22T00:00:00"/>
    <m/>
    <s v="somjai"/>
    <x v="9"/>
    <m/>
    <n v="149817"/>
    <s v="MSCS-14081786"/>
    <s v="HW: Cisco IP Phone 7941 /"/>
    <s v="FCH11188LJF"/>
    <m/>
    <n v="1"/>
    <s v="เครื่องคอมพิวเตอร์ เครื่องมือ (Spare Part)"/>
    <x v="10"/>
  </r>
  <r>
    <s v="Active"/>
    <s v="00126"/>
    <s v="สุภาภรณ์ สินทรัพย์"/>
    <d v="2001-02-01T00:00:00"/>
    <m/>
    <s v="siriwat"/>
    <x v="10"/>
    <m/>
    <n v="111021"/>
    <s v="MNET-10030310"/>
    <s v="Cisco Unified IP Phone 7965,Gig Ethernet,Color"/>
    <s v="FCH14069MCC"/>
    <m/>
    <n v="1"/>
    <s v="เครื่องคอมพิวเตอร์พร้อมอุปกรณ์"/>
    <x v="2"/>
  </r>
  <r>
    <s v="Active"/>
    <s v="00126"/>
    <s v="สุภาภรณ์ สินทรัพย์"/>
    <d v="2001-02-01T00:00:00"/>
    <m/>
    <s v="siriwat"/>
    <x v="10"/>
    <m/>
    <n v="161217"/>
    <s v="LCNB-18071285"/>
    <s v="HW:ThinkPad LSeries L380 i7-8550U,8G,SSD512G,W10P64,3C,ClamT Base:L380&amp;S2G BLACK 250N,CPU INTEL CORE I7 8550U MB Ram8GB,DDR4 2400 SODIMM"/>
    <s v="R90QXZLE"/>
    <m/>
    <n v="1"/>
    <s v="เครื่องคอมพิวเตอร์พร้อมอุปกรณ์"/>
    <x v="1"/>
  </r>
  <r>
    <s v="Active"/>
    <s v="00126"/>
    <s v="สุภาภรณ์ สินทรัพย์"/>
    <d v="2001-02-01T00:00:00"/>
    <m/>
    <s v="siriwat"/>
    <x v="10"/>
    <m/>
    <n v="137059"/>
    <s v="LCOT-11111543"/>
    <s v="HW: Logitech Wireless Laser Mouse"/>
    <m/>
    <m/>
    <n v="1"/>
    <s v="เครื่องคอมพิวเตอร์พร้อมอุปกรณ์"/>
    <x v="2"/>
  </r>
  <r>
    <s v="Active"/>
    <s v="00126"/>
    <s v="สุภาภรณ์ สินทรัพย์"/>
    <d v="2001-02-01T00:00:00"/>
    <m/>
    <s v="siriwat"/>
    <x v="10"/>
    <m/>
    <n v="161218"/>
    <m/>
    <s v="HW : BISmart Carry case Design by Dicota"/>
    <m/>
    <m/>
    <n v="1"/>
    <s v="เครื่องคอมพิวเตอร์พร้อมอุปกรณ์"/>
    <x v="2"/>
  </r>
  <r>
    <s v="Active"/>
    <s v="00134"/>
    <s v="ปัญญา สืบกุศล"/>
    <d v="2001-03-15T00:00:00"/>
    <m/>
    <s v="pakasit"/>
    <x v="11"/>
    <m/>
    <n v="146258"/>
    <s v="LCNB-14071042"/>
    <s v="HW:ThinkPad X240 Non-Touch/Intel  Corei5-4200U Processor ,Ram 4 GB (1X4GB)PC3-12800DDR3L SDRAM 1600MHzSODIMM ,HDD 1 TB"/>
    <s v="PB02983K"/>
    <m/>
    <n v="1"/>
    <s v="เครื่องคอมพิวเตอร์พร้อมอุปกรณ์"/>
    <x v="2"/>
  </r>
  <r>
    <s v="Active"/>
    <s v="00145"/>
    <s v="ปกาสิทธิ์ สุขศรี"/>
    <d v="2001-06-25T00:00:00"/>
    <m/>
    <s v="meelarp"/>
    <x v="11"/>
    <m/>
    <n v="153893"/>
    <s v="LINA-16101914"/>
    <s v="SW: WinPro 10 SNGL OLP NL Legalization GetGenuine"/>
    <m/>
    <m/>
    <n v="1"/>
    <s v="ทรัพย์สินไม่มีตัวตน (Software)"/>
    <x v="6"/>
  </r>
  <r>
    <s v="Active"/>
    <s v="00145"/>
    <s v="ปกาสิทธิ์ สุขศรี"/>
    <d v="2001-06-25T00:00:00"/>
    <m/>
    <s v="meelarp"/>
    <x v="11"/>
    <m/>
    <n v="161234"/>
    <s v="MCNB-18071288"/>
    <s v="HW:ThinkPad LSeries L380 i7-8550U,8G,SSD512G,W10P64,3C,ClamT Base:L380&amp;S2G BLACK 250N,CPU INTEL CORE I7 8550U MB Ram8GB,DDR4 2400 SODIMM"/>
    <s v="R90QXZKK"/>
    <m/>
    <n v="1"/>
    <s v="เครื่องคอมพิวเตอร์พร้อมอุปกรณ์"/>
    <x v="1"/>
  </r>
  <r>
    <s v="Active"/>
    <s v="00145"/>
    <s v="ปกาสิทธิ์ สุขศรี"/>
    <d v="2001-06-25T00:00:00"/>
    <m/>
    <s v="meelarp"/>
    <x v="11"/>
    <m/>
    <n v="109376"/>
    <s v="MEEM-10030409"/>
    <s v="สว่านไร้สาย BOSCH GSR10.8V-LIQ 10.8V"/>
    <m/>
    <m/>
    <n v="1"/>
    <s v="เครื่องตกแต่งและเครื่องใช้สำนักงาน"/>
    <x v="9"/>
  </r>
  <r>
    <s v="Active"/>
    <s v="00148"/>
    <s v="เกรียงศักดิ์ จีระธัญญาสกุล"/>
    <d v="2001-07-02T00:00:00"/>
    <m/>
    <s v="meelarp"/>
    <x v="8"/>
    <m/>
    <n v="153894"/>
    <s v="LINA-16101915"/>
    <s v="SW: WinPro 10 SNGL OLP NL Legalization GetGenuine"/>
    <m/>
    <m/>
    <n v="1"/>
    <s v="ทรัพย์สินไม่มีตัวตน (Software)"/>
    <x v="6"/>
  </r>
  <r>
    <s v="Active"/>
    <s v="00148"/>
    <s v="เกรียงศักดิ์ จีระธัญญาสกุล"/>
    <d v="2001-07-02T00:00:00"/>
    <m/>
    <s v="meelarp"/>
    <x v="8"/>
    <m/>
    <n v="107971"/>
    <s v="MCNB-10111063"/>
    <s v="Notebook Sony VAIO E Series 14&quot; (Pink) , Core i5-560M, Ram 4GB (2*2GB) DDR3 1066, HDD 500GB, Window 7 home Premium,Camera,ATI Mobility Radeon HD5650 G"/>
    <s v="S0170002779"/>
    <m/>
    <n v="1"/>
    <s v="เครื่องคอมพิวเตอร์พร้อมอุปกรณ์"/>
    <x v="1"/>
  </r>
  <r>
    <s v="Active"/>
    <s v="00148"/>
    <s v="เกรียงศักดิ์ จีระธัญญาสกุล"/>
    <d v="2001-07-02T00:00:00"/>
    <m/>
    <s v="meelarp"/>
    <x v="8"/>
    <m/>
    <n v="111076"/>
    <s v="MNET-10030365"/>
    <s v="Cisco Unified IP Phone 7942"/>
    <s v="FCH14089EYR"/>
    <m/>
    <n v="1"/>
    <s v="เครื่องคอมพิวเตอร์พร้อมอุปกรณ์"/>
    <x v="2"/>
  </r>
  <r>
    <s v="Active"/>
    <s v="00149"/>
    <s v="เรณุกา บุญทองดี"/>
    <d v="2001-07-09T00:00:00"/>
    <m/>
    <s v="thanakorn"/>
    <x v="12"/>
    <m/>
    <n v="153895"/>
    <s v="LINA-16101916"/>
    <s v="SW: WinPro 10 SNGL OLP NL Legalization GetGenuine"/>
    <m/>
    <m/>
    <n v="1"/>
    <s v="ทรัพย์สินไม่มีตัวตน (Software)"/>
    <x v="6"/>
  </r>
  <r>
    <s v="Active"/>
    <s v="00149"/>
    <s v="เรณุกา บุญทองดี"/>
    <d v="2001-07-09T00:00:00"/>
    <m/>
    <s v="thanakorn"/>
    <x v="12"/>
    <m/>
    <n v="137463"/>
    <s v="MCOT-12030222"/>
    <s v="HW: DVD External"/>
    <m/>
    <m/>
    <n v="1"/>
    <s v="เครื่องคอมพิวเตอร์พร้อมอุปกรณ์"/>
    <x v="2"/>
  </r>
  <r>
    <s v="Active"/>
    <s v="00149"/>
    <s v="เรณุกา บุญทองดี"/>
    <d v="2001-07-09T00:00:00"/>
    <m/>
    <s v="thanakorn"/>
    <x v="12"/>
    <m/>
    <n v="138753"/>
    <s v="LCMN-12101174-A"/>
    <s v="Monitor LCD 20&quot;"/>
    <s v="17RS"/>
    <m/>
    <n v="1"/>
    <s v="เครื่องคอมพิวเตอร์พร้อมอุปกรณ์"/>
    <x v="5"/>
  </r>
  <r>
    <s v="Active"/>
    <s v="00149"/>
    <s v="เรณุกา บุญทองดี"/>
    <d v="2001-07-09T00:00:00"/>
    <m/>
    <s v="thanakorn"/>
    <x v="12"/>
    <m/>
    <n v="153883"/>
    <s v="LCNB-16101881"/>
    <s v="HW : Intel Corei5-6200U Processor(3MCache,2.3upto2.8GHz),3MB,Ram1X8GB PC4-17000 DDR4 2133MHz SODIMM Intel Dual Band"/>
    <s v="PCOF1CV1"/>
    <m/>
    <n v="1"/>
    <s v="เครื่องคอมพิวเตอร์พร้อมอุปกรณ์"/>
    <x v="1"/>
  </r>
  <r>
    <s v="Active"/>
    <s v="00149"/>
    <s v="เรณุกา บุญทองดี"/>
    <d v="2001-07-09T00:00:00"/>
    <m/>
    <s v="thanakorn"/>
    <x v="12"/>
    <m/>
    <n v="162438"/>
    <m/>
    <s v="SW:AcrobatPro2017Multiple PlatformsInternationalEnglishAOOLicense1User"/>
    <m/>
    <m/>
    <n v="1"/>
    <s v="ทรัพย์สินไม่มีตัวตน (Software)"/>
    <x v="6"/>
  </r>
  <r>
    <s v="Active"/>
    <s v="00149"/>
    <s v="เรณุกา บุญทองดี"/>
    <d v="2001-07-09T00:00:00"/>
    <m/>
    <s v="thanakorn"/>
    <x v="12"/>
    <m/>
    <n v="103191"/>
    <s v="LEOT-09070763"/>
    <s v="เครื่องบันทึกเสียงระบบดิจิตอล SONY-ICDUX71FWC IC AUDIO RECORDER"/>
    <m/>
    <m/>
    <n v="1"/>
    <s v="เครื่องตกแต่งและเครื่องใช้สำนักงาน"/>
    <x v="9"/>
  </r>
  <r>
    <s v="Active"/>
    <s v="00149"/>
    <s v="เรณุกา บุญทองดี"/>
    <d v="2001-07-09T00:00:00"/>
    <m/>
    <s v="thanakorn"/>
    <x v="12"/>
    <m/>
    <n v="148457"/>
    <s v="MSCS-14081654"/>
    <s v="HW: Cisco IP Phone 7911G"/>
    <s v="FCH112599SF"/>
    <m/>
    <n v="1"/>
    <s v="เครื่องคอมพิวเตอร์ เครื่องมือ (Spare Part)"/>
    <x v="10"/>
  </r>
  <r>
    <s v="Active"/>
    <s v="00149"/>
    <s v="เรณุกา บุญทองดี"/>
    <d v="2001-07-09T00:00:00"/>
    <m/>
    <s v="thanakorn"/>
    <x v="12"/>
    <m/>
    <n v="138969"/>
    <s v="LCHD-12111261"/>
    <s v="HDD 2.0 TB (7200RPM) WESTERN Elements BLACK (WDBAAU0020HBK-S) 3-Y USB 2.0"/>
    <s v="WCAZAE912047"/>
    <m/>
    <n v="1"/>
    <s v="เครื่องคอมพิวเตอร์พร้อมอุปกรณ์"/>
    <x v="4"/>
  </r>
  <r>
    <s v="Active"/>
    <s v="00153"/>
    <s v="สุชีรา สินบัวทอง"/>
    <d v="2001-08-01T00:00:00"/>
    <m/>
    <s v="surachai"/>
    <x v="13"/>
    <m/>
    <n v="109493"/>
    <s v="MEOT-05030337-1"/>
    <s v="SONY ERICSSON EDGE/GPRS PC CARD GC85 - Split sim card -AIS"/>
    <s v="TE60020611"/>
    <m/>
    <n v="1"/>
    <s v="เครื่องตกแต่งและเครื่องใช้สำนักงาน"/>
    <x v="9"/>
  </r>
  <r>
    <s v="Active"/>
    <s v="00153"/>
    <s v="สุชีรา สินบัวทอง"/>
    <d v="2001-08-01T00:00:00"/>
    <m/>
    <s v="surachai"/>
    <x v="13"/>
    <m/>
    <n v="139155"/>
    <s v="LCOT-13011458"/>
    <s v="External USB 2.0 DVD Super Multi Drive"/>
    <s v="CWB1502623"/>
    <m/>
    <n v="1"/>
    <s v="เครื่องคอมพิวเตอร์พร้อมอุปกรณ์"/>
    <x v="2"/>
  </r>
  <r>
    <s v="Active"/>
    <s v="00153"/>
    <s v="สุชีรา สินบัวทอง"/>
    <d v="2001-08-01T00:00:00"/>
    <m/>
    <s v="surachai"/>
    <x v="13"/>
    <m/>
    <n v="101194"/>
    <s v="LCOT-06012162"/>
    <s v="sim card - DTAC  085-0703069"/>
    <s v="8.96618040918851E+18"/>
    <m/>
    <n v="1"/>
    <s v="เครื่องคอมพิวเตอร์พร้อมอุปกรณ์"/>
    <x v="2"/>
  </r>
  <r>
    <s v="Active"/>
    <s v="00159"/>
    <s v="นาถนาคา สุนทรนาค"/>
    <d v="2001-09-03T00:00:00"/>
    <m/>
    <s v="arm"/>
    <x v="14"/>
    <m/>
    <n v="135753"/>
    <s v="LCMN-11040682"/>
    <s v="HW: DELL E2311H 23&quot;W HD Monitor with WLED"/>
    <s v="CN-0FVH5K-72872-11I-09RL"/>
    <m/>
    <n v="1"/>
    <s v="เครื่องคอมพิวเตอร์พร้อมอุปกรณ์"/>
    <x v="5"/>
  </r>
  <r>
    <s v="Active"/>
    <s v="00160"/>
    <s v="อภิชาติ ศรีเพียร"/>
    <d v="2001-09-03T00:00:00"/>
    <m/>
    <s v="tanod"/>
    <x v="15"/>
    <m/>
    <n v="156798"/>
    <m/>
    <s v="HW : BISmart Carry case Design by Dicota"/>
    <m/>
    <m/>
    <n v="1"/>
    <s v="เครื่องคอมพิวเตอร์พร้อมอุปกรณ์"/>
    <x v="2"/>
  </r>
  <r>
    <s v="Active"/>
    <s v="00160"/>
    <s v="อภิชาติ ศรีเพียร"/>
    <d v="2001-09-03T00:00:00"/>
    <m/>
    <s v="tanod"/>
    <x v="15"/>
    <m/>
    <n v="154280"/>
    <s v="LINA-16102301"/>
    <s v="SW: WinPro 10 SNGL OLP NL Legalization GetGenuine"/>
    <m/>
    <m/>
    <n v="1"/>
    <s v="ทรัพย์สินไม่มีตัวตน (Software)"/>
    <x v="6"/>
  </r>
  <r>
    <s v="Active"/>
    <s v="00160"/>
    <s v="อภิชาติ ศรีเพียร"/>
    <d v="2001-09-03T00:00:00"/>
    <m/>
    <s v="tanod"/>
    <x v="15"/>
    <m/>
    <n v="156799"/>
    <s v="LCNB-17040520"/>
    <s v="HW: ThinkPad X270, I5-7200U,Ram 1x8GB DDR4 2133 SoDIMM HDD1TB5400RPM,DOS,3C+3C 12.5HD WWAN Intel 720p HD Camera/Fingerprint"/>
    <s v="PC0KBBD2"/>
    <m/>
    <n v="1"/>
    <s v="เครื่องคอมพิวเตอร์พร้อมอุปกรณ์"/>
    <x v="1"/>
  </r>
  <r>
    <s v="Active"/>
    <s v="00162"/>
    <s v="กิตติ วินทิมา"/>
    <d v="2001-09-03T00:00:00"/>
    <m/>
    <s v="siriwat"/>
    <x v="4"/>
    <m/>
    <n v="109643"/>
    <s v="METE-01070321"/>
    <s v="TELEPHONE PANASONIC KX-TS10MX-W"/>
    <m/>
    <m/>
    <n v="1"/>
    <s v="เครื่องตกแต่งและเครื่องใช้สำนักงาน"/>
    <x v="9"/>
  </r>
  <r>
    <s v="Active"/>
    <s v="00162"/>
    <s v="กิตติ วินทิมา"/>
    <d v="2001-09-03T00:00:00"/>
    <m/>
    <s v="siriwat"/>
    <x v="4"/>
    <m/>
    <n v="138379"/>
    <s v="MSSN-12080865"/>
    <s v="HW: SE 8GB FBDIMM(2*4GB), 1.5V ใน 1 ชุดประกอบด้วย 2 ตัว"/>
    <s v="8.15458126081546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0"/>
    <s v="MSSN-12080871"/>
    <s v="HW: SE 8GB FBDIMM(2*4GB), 1.5V ใน 1 ชุดประกอบด้วย 2 ตัว"/>
    <s v="8.1574611608461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1"/>
    <s v="MSSN-12080869"/>
    <s v="HW: SE 8GB FBDIMM(2*4GB), 1.5V ใน 1 ชุดประกอบด้วย 2 ตัว"/>
    <s v="8.15606561081569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2"/>
    <s v="MSSN-12080867"/>
    <s v="HW: SE 8GB FBDIMM(2*4GB), 1.5V ใน 1 ชุดประกอบด้วย 2 ตัว"/>
    <s v="8.1549241608155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52026"/>
    <s v="MCOT-16040528"/>
    <s v="HW : Microsoft Tablet Surface Pro4 Core i7 16GB/256GB"/>
    <s v="90429454853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7"/>
    <s v="MCOT-16040529"/>
    <s v="HW : Microsoft Tablet Acc Surface Docking Pro4"/>
    <s v="1042403544574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8"/>
    <s v="MCOT-16040531"/>
    <s v="HW : Microsoft Tablet Acc Surface HDMI Adapter-Win8/8Pro"/>
    <s v="2747153855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9"/>
    <s v="MCOT-16040530"/>
    <s v="HW :  Micrisoft Tablet Acc Surface Type cover Pro4 Black"/>
    <s v="51908554554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07627"/>
    <s v="MCMN-10070707"/>
    <s v="Samsung LCD Monitors 21.5&quot;,1920x1080,DVI with HDCP"/>
    <s v="NDAQHMBZ600325"/>
    <m/>
    <n v="1"/>
    <s v="เครื่องคอมพิวเตอร์พร้อมอุปกรณ์"/>
    <x v="5"/>
  </r>
  <r>
    <s v="Active"/>
    <s v="00162"/>
    <s v="กิตติ วินทิมา"/>
    <d v="2001-09-03T00:00:00"/>
    <m/>
    <s v="siriwat"/>
    <x v="4"/>
    <m/>
    <n v="108880"/>
    <s v="MCRM-07101462"/>
    <s v="Ram 1GB For Notebook Fujutsu LifeBook S6240 Transcend Brand"/>
    <m/>
    <m/>
    <n v="1"/>
    <s v="เครื่องคอมพิวเตอร์พร้อมอุปกรณ์"/>
    <x v="0"/>
  </r>
  <r>
    <s v="Active"/>
    <s v="00163"/>
    <s v="มีลาภ เรืองรัตนวิชา"/>
    <d v="2001-09-03T00:00:00"/>
    <m/>
    <s v="kitti"/>
    <x v="2"/>
    <m/>
    <n v="161233"/>
    <s v="MCNB-18071287"/>
    <s v="HW:ThinkPad LSeries L380 i7-8550U,8G,SSD512G,W10P64,3C,ClamT Base:L380&amp;S2G BLACK 250N,CPU INTEL CORE I7 8550U MB Ram8GB,DDR4 2400 SODIMM"/>
    <s v="R90QXZKX"/>
    <m/>
    <n v="1"/>
    <s v="เครื่องคอมพิวเตอร์พร้อมอุปกรณ์"/>
    <x v="1"/>
  </r>
  <r>
    <s v="Active"/>
    <s v="00163"/>
    <s v="มีลาภ เรืองรัตนวิชา"/>
    <d v="2001-09-03T00:00:00"/>
    <m/>
    <s v="kitti"/>
    <x v="2"/>
    <m/>
    <n v="139116"/>
    <s v="LCOT-12121375"/>
    <s v="External USB 2.0 DVD Super Multi Drive"/>
    <s v="CWB1500980"/>
    <m/>
    <n v="1"/>
    <s v="เครื่องคอมพิวเตอร์พร้อมอุปกรณ์"/>
    <x v="2"/>
  </r>
  <r>
    <s v="Active"/>
    <s v="00163"/>
    <s v="มีลาภ เรืองรัตนวิชา"/>
    <d v="2001-09-03T00:00:00"/>
    <m/>
    <s v="kitti"/>
    <x v="2"/>
    <m/>
    <n v="102907"/>
    <s v="LEBK-02020115"/>
    <s v="หนังสือ ORACLE SQL LOADER : THE DEFINITIVE GUIDE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10"/>
    <s v="LEBK-02090566"/>
    <s v="หนังสือ Automated Web testing toolkit : expert methods for testing and managing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4"/>
    <s v="LEBK-03070487"/>
    <s v="หนังสือ Network Security with OpenSSL(U$27.97+freu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5"/>
    <s v="LEBK-03070488"/>
    <s v="หนังสือ The qmail Handbook (U$27.9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7"/>
    <s v="LEBK-03070490"/>
    <s v="หนัสือ LDAP System Administration(U$17.9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9"/>
    <s v="LEBK-03070492"/>
    <s v="หนังสือ DNS &amp; BIND Cookbook(U$24.4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44715"/>
    <s v="LEOT-13101704"/>
    <s v="HW: Android DVB-T2 TV Box"/>
    <m/>
    <m/>
    <n v="1"/>
    <s v="เครื่องตกแต่งและเครื่องใช้สำนักงาน"/>
    <x v="9"/>
  </r>
  <r>
    <s v="Active"/>
    <s v="00163"/>
    <s v="มีลาภ เรืองรัตนวิชา"/>
    <d v="2001-09-03T00:00:00"/>
    <m/>
    <s v="kitti"/>
    <x v="2"/>
    <m/>
    <n v="158357"/>
    <s v="LCRM-17111428"/>
    <s v="HW: RAM 4GB for Lenovo Thinkpad X220 DDR3-1333-ใส่ในเครื่องS/N:R9K7H3C"/>
    <s v="D97556-1427"/>
    <m/>
    <n v="1"/>
    <s v="เครื่องคอมพิวเตอร์พร้อมอุปกรณ์"/>
    <x v="0"/>
  </r>
  <r>
    <s v="Active"/>
    <s v="00164"/>
    <s v="ภาณุศักดิ์ เอกอารีศักดิ์"/>
    <d v="2001-09-03T00:00:00"/>
    <m/>
    <s v="siriwat"/>
    <x v="16"/>
    <m/>
    <n v="110962"/>
    <s v="MNET-10030251"/>
    <s v="Cisco Unified IP Phone 7962,spare"/>
    <s v="FCH14069E21"/>
    <m/>
    <n v="1"/>
    <s v="เครื่องคอมพิวเตอร์พร้อมอุปกรณ์"/>
    <x v="2"/>
  </r>
  <r>
    <s v="Active"/>
    <s v="00165"/>
    <s v="ธนกร ชาลี"/>
    <d v="2001-09-03T00:00:00"/>
    <m/>
    <s v="siriwat"/>
    <x v="1"/>
    <m/>
    <n v="147266"/>
    <m/>
    <s v="พัดลมระบายอากาศติดเพดาน FV-24CUT3 สีขาว+ฝาครอบช่องระบายอากาศ"/>
    <m/>
    <m/>
    <n v="1"/>
    <s v="เครื่องตกแต่งและเครื่องใช้สำนักงาน"/>
    <x v="9"/>
  </r>
  <r>
    <s v="Active"/>
    <s v="00165"/>
    <s v="ธนกร ชาลี"/>
    <d v="2001-09-03T00:00:00"/>
    <m/>
    <s v="siriwat"/>
    <x v="1"/>
    <m/>
    <n v="111020"/>
    <s v="MNET-10030309"/>
    <s v="Cisco Unified IP Phone 7965,Gig Ethernet,Color"/>
    <s v="FCH14069MC7"/>
    <m/>
    <n v="1"/>
    <s v="เครื่องคอมพิวเตอร์พร้อมอุปกรณ์"/>
    <x v="2"/>
  </r>
  <r>
    <s v="Active"/>
    <s v="00165"/>
    <s v="ธนกร ชาลี"/>
    <d v="2001-09-03T00:00:00"/>
    <m/>
    <s v="siriwat"/>
    <x v="1"/>
    <m/>
    <n v="100369"/>
    <s v="LCHD-10080799"/>
    <s v="HDD 500GB 7200rpm SATA II for Notebook  ใส่เครื่อง LPN-CNB-07111680"/>
    <s v="WX61A7002247"/>
    <m/>
    <n v="1"/>
    <s v="เครื่องคอมพิวเตอร์พร้อมอุปกรณ์"/>
    <x v="4"/>
  </r>
  <r>
    <s v="Active"/>
    <s v="00165"/>
    <s v="ธนกร ชาลี"/>
    <d v="2001-09-03T00:00:00"/>
    <m/>
    <s v="siriwat"/>
    <x v="1"/>
    <m/>
    <n v="100402"/>
    <s v="LCMN-07121683"/>
    <s v="Monitor LCD 19&quot; LG L194WT-SF"/>
    <m/>
    <m/>
    <n v="1"/>
    <s v="เครื่องคอมพิวเตอร์พร้อมอุปกรณ์"/>
    <x v="5"/>
  </r>
  <r>
    <s v="Active"/>
    <s v="00165"/>
    <s v="ธนกร ชาลี"/>
    <d v="2001-09-03T00:00:00"/>
    <m/>
    <s v="siriwat"/>
    <x v="1"/>
    <m/>
    <n v="137636"/>
    <m/>
    <s v="HW: รถตู้ Mercedes Benz Vito CDGI 11 ที่นั่ง"/>
    <m/>
    <m/>
    <n v="1"/>
    <s v="รถยนต์"/>
    <x v="13"/>
  </r>
  <r>
    <s v="Active"/>
    <s v="00165"/>
    <s v="ธนกร ชาลี"/>
    <d v="2001-09-03T00:00:00"/>
    <m/>
    <s v="siriwat"/>
    <x v="1"/>
    <m/>
    <n v="146009"/>
    <s v="LCPT-14060843"/>
    <s v="HW : Brother A3,INK,MFC,6in1Duplex,wireless,with FAX 2 Tears Carry-In (1 year for Print Head)"/>
    <s v="B71354A4F360682"/>
    <m/>
    <n v="1"/>
    <s v="เครื่องคอมพิวเตอร์พร้อมอุปกรณ์"/>
    <x v="8"/>
  </r>
  <r>
    <s v="Active"/>
    <s v="00167"/>
    <s v="อัครทัศน์ สินธวะรัตน์"/>
    <d v="2001-09-25T00:00:00"/>
    <m/>
    <s v="meelarp"/>
    <x v="2"/>
    <m/>
    <n v="102152"/>
    <s v="LCRM-08091200"/>
    <s v="Ram 2 GB For Fujitsu Lifebook ใส่เครื่อง LPN-CNB-08070770"/>
    <m/>
    <m/>
    <n v="1"/>
    <s v="เครื่องคอมพิวเตอร์พร้อมอุปกรณ์"/>
    <x v="0"/>
  </r>
  <r>
    <s v="Active"/>
    <s v="00167"/>
    <s v="อัครทัศน์ สินธวะรัตน์"/>
    <d v="2001-09-25T00:00:00"/>
    <m/>
    <s v="meelarp"/>
    <x v="2"/>
    <m/>
    <n v="102153"/>
    <s v="LCRM-08091201"/>
    <s v="Ram 2 GB For Fujitsu Lifebook  ใส่เครื่อง LPN-CNB-08070770"/>
    <m/>
    <m/>
    <n v="1"/>
    <s v="เครื่องคอมพิวเตอร์พร้อมอุปกรณ์"/>
    <x v="0"/>
  </r>
  <r>
    <s v="Active"/>
    <s v="00167"/>
    <s v="อัครทัศน์ สินธวะรัตน์"/>
    <d v="2001-09-25T00:00:00"/>
    <m/>
    <s v="meelarp"/>
    <x v="2"/>
    <m/>
    <n v="158169"/>
    <s v="LCOT-17091266"/>
    <s v="HW: PQI USB-C 6-Port Multi Pro HUB Black"/>
    <s v="6ZH010129R001A"/>
    <m/>
    <n v="1"/>
    <s v="เครื่องคอมพิวเตอร์พร้อมอุปกรณ์"/>
    <x v="2"/>
  </r>
  <r>
    <s v="Active"/>
    <s v="00167"/>
    <s v="อัครทัศน์ สินธวะรัตน์"/>
    <d v="2001-09-25T00:00:00"/>
    <m/>
    <s v="meelarp"/>
    <x v="2"/>
    <m/>
    <n v="158170"/>
    <s v="LCNB-17091265"/>
    <s v="HW:AppleMacBook Pro,13นิ้ว สีเทาสเปซเกรย์,Intel Core i5 Dual-core,เร็ว2.3GHz,Boost3.6GHz,LPDDR3,2133MHz,Ram 8GB SSD 128GB Intel Iris Plus Graphics640"/>
    <s v="C02V2W1KHV22"/>
    <m/>
    <n v="1"/>
    <s v="เครื่องคอมพิวเตอร์พร้อมอุปกรณ์"/>
    <x v="1"/>
  </r>
  <r>
    <s v="Active"/>
    <s v="00167"/>
    <s v="อัครทัศน์ สินธวะรัตน์"/>
    <d v="2001-09-25T00:00:00"/>
    <m/>
    <s v="meelarp"/>
    <x v="2"/>
    <m/>
    <n v="136974"/>
    <s v="LCHD-11101462"/>
    <s v="HW: OCZ Vertex3 SATA III 2.5&quot; SSD 120 GB"/>
    <s v="25541109000013"/>
    <m/>
    <n v="1"/>
    <s v="เครื่องคอมพิวเตอร์พร้อมอุปกรณ์"/>
    <x v="4"/>
  </r>
  <r>
    <s v="Active"/>
    <s v="00167"/>
    <s v="อัครทัศน์ สินธวะรัตน์"/>
    <d v="2001-09-25T00:00:00"/>
    <m/>
    <s v="meelarp"/>
    <x v="2"/>
    <m/>
    <n v="100864"/>
    <s v="LCNB-08070770"/>
    <s v="Fujitsu Notebook S7211,Ram 1GB T8300 (2.4GHz,800MHz),HDD 160GB SATA,DVD-sm/14.1&quot;WXGA SF/Vista Home Basic"/>
    <s v="C080509923"/>
    <m/>
    <n v="1"/>
    <s v="เครื่องคอมพิวเตอร์พร้อมอุปกรณ์"/>
    <x v="1"/>
  </r>
  <r>
    <s v="Active"/>
    <s v="00167"/>
    <s v="อัครทัศน์ สินธวะรัตน์"/>
    <d v="2001-09-25T00:00:00"/>
    <m/>
    <s v="meelarp"/>
    <x v="2"/>
    <m/>
    <n v="101341"/>
    <s v="LCOT-09121422"/>
    <s v="กระเปร๋า Notebook Vertigo Ebene  : สำหรับ Apple MacBook S/N : SW8942AMX7XJ"/>
    <m/>
    <m/>
    <n v="1"/>
    <s v="เครื่องคอมพิวเตอร์พร้อมอุปกรณ์"/>
    <x v="2"/>
  </r>
  <r>
    <s v="Active"/>
    <s v="00184"/>
    <s v="ชุลี วีรวิทยานุกูล"/>
    <d v="2002-01-02T00:00:00"/>
    <m/>
    <s v="arm"/>
    <x v="17"/>
    <m/>
    <n v="150530"/>
    <s v="LCNB-15101672"/>
    <s v="HW : NB HP Probook 440G2-504TX, i7-5500U,Dos,RAM4GB(1X4GB),HDD 1 TB,14 HD,AMD Radeon R5 M255"/>
    <s v="CND5365JNH"/>
    <m/>
    <n v="1"/>
    <s v="เครื่องคอมพิวเตอร์พร้อมอุปกรณ์"/>
    <x v="1"/>
  </r>
  <r>
    <s v="Active"/>
    <s v="00184"/>
    <s v="ชุลี วีรวิทยานุกูล"/>
    <d v="2002-01-02T00:00:00"/>
    <m/>
    <s v="arm"/>
    <x v="17"/>
    <m/>
    <n v="153898"/>
    <s v="LINA-16101919"/>
    <s v="SW: WinPro 10 SNGL OLP NL Legalization GetGenuine"/>
    <m/>
    <m/>
    <n v="1"/>
    <s v="ทรัพย์สินไม่มีตัวตน (Software)"/>
    <x v="6"/>
  </r>
  <r>
    <s v="Active"/>
    <s v="00184"/>
    <s v="ชุลี วีรวิทยานุกูล"/>
    <d v="2002-01-02T00:00:00"/>
    <m/>
    <s v="arm"/>
    <x v="17"/>
    <m/>
    <n v="101416"/>
    <s v="LCPC-04050434"/>
    <s v="PC  Acer TM ASP-T310 P4 2.8E -HTT Ram 256MB,HDD 40GB-Split monitor"/>
    <s v="Q209446"/>
    <m/>
    <n v="1"/>
    <s v="เครื่องคอมพิวเตอร์พร้อมอุปกรณ์"/>
    <x v="14"/>
  </r>
  <r>
    <s v="Active"/>
    <s v="00184"/>
    <s v="ชุลี วีรวิทยานุกูล"/>
    <d v="2002-01-02T00:00:00"/>
    <m/>
    <s v="arm"/>
    <x v="17"/>
    <m/>
    <n v="150529"/>
    <m/>
    <s v="HW : HP Basic 16 Bundle Carrying Case"/>
    <m/>
    <m/>
    <n v="1"/>
    <s v="เครื่องคอมพิวเตอร์พร้อมอุปกรณ์"/>
    <x v="2"/>
  </r>
  <r>
    <s v="Active"/>
    <s v="00196"/>
    <s v="กิตตินันท์ รัถกาล"/>
    <d v="2002-02-07T00:00:00"/>
    <m/>
    <s v="pakasit"/>
    <x v="11"/>
    <m/>
    <n v="136495"/>
    <s v="MEOT-11070974"/>
    <s v="KYORITSU KEW MATE2001 (มิเตอร์วัดกระแสไฟฟ้า)"/>
    <s v="1051441"/>
    <m/>
    <n v="1"/>
    <s v="เครื่องตกแต่งและเครื่องใช้สำนักงาน"/>
    <x v="9"/>
  </r>
  <r>
    <s v="Active"/>
    <s v="00196"/>
    <s v="กิตตินันท์ รัถกาล"/>
    <d v="2002-02-07T00:00:00"/>
    <m/>
    <s v="pakasit"/>
    <x v="11"/>
    <m/>
    <n v="153899"/>
    <s v="LINA-16101920"/>
    <s v="SW: WinPro 10 SNGL OLP NL Legalization GetGenuine"/>
    <m/>
    <m/>
    <n v="1"/>
    <s v="ทรัพย์สินไม่มีตัวตน (Software)"/>
    <x v="6"/>
  </r>
  <r>
    <s v="Active"/>
    <s v="00196"/>
    <s v="กิตตินันท์ รัถกาล"/>
    <d v="2002-02-07T00:00:00"/>
    <m/>
    <s v="pakasit"/>
    <x v="11"/>
    <m/>
    <n v="142275"/>
    <s v="MEOT-13071260"/>
    <s v="HW: เครื่องพิมพ์อักษร Brother PT-2730"/>
    <s v="D3Z953873"/>
    <m/>
    <n v="1"/>
    <s v="เครื่องตกแต่งและเครื่องใช้สำนักงาน"/>
    <x v="9"/>
  </r>
  <r>
    <s v="Active"/>
    <s v="00196"/>
    <s v="กิตตินันท์ รัถกาล"/>
    <d v="2002-02-07T00:00:00"/>
    <m/>
    <s v="pakasit"/>
    <x v="11"/>
    <m/>
    <n v="141344"/>
    <s v="MCNB-13040433"/>
    <s v="HW: Notebook Toshiba Portag R930-2057,Intel Corei 5, RAM 8GB (4GB+4GB), HDD 640 GB (SATA7200),Chipset:Intel QM77,WLAN:Intel802.11 agn Jackson Peak+BT"/>
    <s v="2D127566H"/>
    <m/>
    <n v="1"/>
    <s v="เครื่องคอมพิวเตอร์พร้อมอุปกรณ์"/>
    <x v="1"/>
  </r>
  <r>
    <s v="Active"/>
    <s v="00196"/>
    <s v="กิตตินันท์ รัถกาล"/>
    <d v="2002-02-07T00:00:00"/>
    <m/>
    <s v="pakasit"/>
    <x v="11"/>
    <m/>
    <n v="146440"/>
    <s v="LEOT-14070057"/>
    <s v="HW:เครื่องเคลือบบัตร GBC#CLA-402"/>
    <m/>
    <m/>
    <n v="1"/>
    <s v="เครื่องตกแต่งและเครื่องใช้สำนักงาน"/>
    <x v="9"/>
  </r>
  <r>
    <s v="Active"/>
    <s v="00204"/>
    <s v="เฉลิมชัย กาญจนรุจี"/>
    <d v="2002-03-04T00:00:00"/>
    <m/>
    <s v="danai"/>
    <x v="7"/>
    <m/>
    <n v="136907"/>
    <s v="MCPC-11091429"/>
    <s v="HW:Dextop Dell OptiPlex(TM) 990DT Base - N-Series Base/Intel Core i7-2600,RAM 8GB(2x4GB), HDD 1TB 7200rpm 3.5&quot; SATA,16X Max DVD+/-RW"/>
    <s v="9GH1B2S"/>
    <m/>
    <n v="1"/>
    <s v="เครื่องคอมพิวเตอร์พร้อมอุปกรณ์"/>
    <x v="14"/>
  </r>
  <r>
    <s v="Active"/>
    <s v="00204"/>
    <s v="เฉลิมชัย กาญจนรุจี"/>
    <d v="2002-03-04T00:00:00"/>
    <m/>
    <s v="danai"/>
    <x v="7"/>
    <m/>
    <n v="142176"/>
    <s v="LCMN-13071208"/>
    <s v="HW: LG 20&quot;, LED,1600x900,D-Sub+DVI,5ms"/>
    <s v="306NDTC5B297"/>
    <m/>
    <n v="1"/>
    <s v="เครื่องคอมพิวเตอร์พร้อมอุปกรณ์"/>
    <x v="5"/>
  </r>
  <r>
    <s v="Active"/>
    <s v="00204"/>
    <s v="เฉลิมชัย กาญจนรุจี"/>
    <d v="2002-03-04T00:00:00"/>
    <m/>
    <s v="danai"/>
    <x v="7"/>
    <m/>
    <n v="142204"/>
    <s v="LCPC-13071191"/>
    <s v="HW:Levono ThinkCenter PC E72,SF,i5-3470 processor,4GB memory,1TB disk drive, DVD"/>
    <s v="PB9TA5Z"/>
    <m/>
    <n v="1"/>
    <s v="เครื่องคอมพิวเตอร์พร้อมอุปกรณ์"/>
    <x v="14"/>
  </r>
  <r>
    <s v="Active"/>
    <s v="00204"/>
    <s v="เฉลิมชัย กาญจนรุจี"/>
    <d v="2002-03-04T00:00:00"/>
    <m/>
    <s v="danai"/>
    <x v="7"/>
    <m/>
    <n v="107067"/>
    <s v="LSPJ-10090904"/>
    <s v="Cisco IP Phone CP-7975G,Global, for TSBU"/>
    <s v="QCI14219045"/>
    <m/>
    <n v="1"/>
    <s v="เครื่องคอมพิวเตอร์พร้อมอุปกรณ์-(เพื่อการลงทุน)"/>
    <x v="15"/>
  </r>
  <r>
    <s v="Active"/>
    <s v="00204"/>
    <s v="เฉลิมชัย กาญจนรุจี"/>
    <d v="2002-03-04T00:00:00"/>
    <m/>
    <s v="danai"/>
    <x v="7"/>
    <m/>
    <n v="155550"/>
    <s v="MCOT-17030210"/>
    <s v="HW: SYNDOME UPS Line Interactive with stabilizer, Power Rating 800 VA 300 Watt,"/>
    <s v="1703170305A0166"/>
    <m/>
    <n v="1"/>
    <s v="เครื่องคอมพิวเตอร์พร้อมอุปกรณ์"/>
    <x v="2"/>
  </r>
  <r>
    <s v="Active"/>
    <s v="00204"/>
    <s v="เฉลิมชัย กาญจนรุจี"/>
    <d v="2002-03-04T00:00:00"/>
    <m/>
    <s v="danai"/>
    <x v="7"/>
    <m/>
    <n v="114635"/>
    <s v="LSPJ-10100990"/>
    <s v="L197 Wide Flat Panel Monitor"/>
    <s v="SV1VNK59"/>
    <m/>
    <n v="1"/>
    <s v="เครื่องคอมพิวเตอร์พร้อมอุปกรณ์-(เพื่อการลงทุน)"/>
    <x v="5"/>
  </r>
  <r>
    <s v="Active"/>
    <s v="00206"/>
    <s v="วรวีร์ กิติชัยชูทรัพย์"/>
    <d v="2002-03-20T00:00:00"/>
    <m/>
    <s v="nutchanart"/>
    <x v="3"/>
    <m/>
    <n v="153900"/>
    <s v="LINA-16101921"/>
    <s v="SW: WinPro 10 SNGL OLP NL Legalization GetGenuine"/>
    <m/>
    <m/>
    <n v="1"/>
    <s v="ทรัพย์สินไม่มีตัวตน (Software)"/>
    <x v="6"/>
  </r>
  <r>
    <s v="Active"/>
    <s v="00206"/>
    <s v="วรวีร์ กิติชัยชูทรัพย์"/>
    <d v="2002-03-20T00:00:00"/>
    <m/>
    <s v="nutchanart"/>
    <x v="3"/>
    <m/>
    <n v="158977"/>
    <s v="LCNB-17121806"/>
    <s v="HW:NotebookLenovoThinkPadT410 IntelCorei5-560M(2.66GHz,DVD,HDD320TB,Ram4GB)"/>
    <s v="R8C9Z44"/>
    <m/>
    <n v="1"/>
    <s v="เครื่องคอมพิวเตอร์พร้อมอุปกรณ์"/>
    <x v="1"/>
  </r>
  <r>
    <s v="Active"/>
    <s v="00206"/>
    <s v="วรวีร์ กิติชัยชูทรัพย์"/>
    <d v="2002-03-20T00:00:00"/>
    <m/>
    <s v="nutchanart"/>
    <x v="3"/>
    <m/>
    <n v="136143"/>
    <s v="MCNB-11060915"/>
    <s v="HW: Notebook Dell Latitude E6320-N-series (ODM CTO), Intel(R) Core(TM) i5-2540M (2.6GHz,3M cache), Ram 8GB (2x4GB) 1333MHzDDR3, HDD 500GB 7200rpm"/>
    <s v="9XQD2Q1"/>
    <m/>
    <n v="1"/>
    <s v="เครื่องคอมพิวเตอร์พร้อมอุปกรณ์"/>
    <x v="1"/>
  </r>
  <r>
    <s v="Active"/>
    <s v="00206"/>
    <s v="วรวีร์ กิติชัยชูทรัพย์"/>
    <d v="2002-03-20T00:00:00"/>
    <m/>
    <s v="nutchanart"/>
    <x v="3"/>
    <m/>
    <n v="152212"/>
    <s v="MCBT-16050706"/>
    <s v="HW : Battery Dell Latitude e6320 ,65wh,Li-ion,11.1V-ใส่ใน MCNB-11060915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53902"/>
    <s v="LINA-16101923"/>
    <s v="SW: WinPro 10 SNGL OLP NL Legalization GetGenuine"/>
    <m/>
    <m/>
    <n v="1"/>
    <s v="ทรัพย์สินไม่มีตัวตน (Software)"/>
    <x v="6"/>
  </r>
  <r>
    <s v="Active"/>
    <s v="00211"/>
    <s v="พัทธนันท์ ไก่แก้ว"/>
    <d v="2002-04-01T00:00:00"/>
    <m/>
    <s v="nopporn"/>
    <x v="18"/>
    <m/>
    <n v="160559"/>
    <s v="LCBT-18050831"/>
    <s v="HW: BATRYO Panasonic Dasher 6c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38100"/>
    <s v="LCOT-12060650"/>
    <s v="Lenovo Slim USB Portable DVD Burner"/>
    <s v="E149491"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38101"/>
    <s v="LCNB-12060649"/>
    <s v="Notebook ThinkPad * 220,12.5 HD WWAN Capable RAM 8GB DDR3 (1333) 4+4,HDD 500GB SATA"/>
    <s v="R9NRHD8"/>
    <m/>
    <n v="1"/>
    <s v="เครื่องคอมพิวเตอร์พร้อมอุปกรณ์"/>
    <x v="1"/>
  </r>
  <r>
    <s v="Active"/>
    <s v="00211"/>
    <s v="พัทธนันท์ ไก่แก้ว"/>
    <d v="2002-04-01T00:00:00"/>
    <m/>
    <s v="nopporn"/>
    <x v="18"/>
    <m/>
    <n v="138099"/>
    <m/>
    <s v="HW: LVNB Carrying Case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63417"/>
    <s v="163417|HW: SANYO Dasher 6cell|A-LNV-45N1023|SIS Distribution(THAILAND) Public Co.,Ltd.|21/03/19|21/03/19-21/06/19"/>
    <s v="HW: SANYO Dasher 6cell"/>
    <s v="11S121500195Z1Z00362S5X"/>
    <s v="21/03/19-21/06/19"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06846"/>
    <s v="LINA-10040510"/>
    <s v="Acrobat 9 Windows Internation Englist AOO License 1 USER : ลงเครื่อง LCNB-12060649"/>
    <m/>
    <m/>
    <n v="1"/>
    <s v="ทรัพย์สินไม่มีตัวตน (Software)"/>
    <x v="6"/>
  </r>
  <r>
    <s v="Active"/>
    <s v="00239"/>
    <s v="มนตรี สีมาสิริ"/>
    <d v="2002-09-16T00:00:00"/>
    <m/>
    <s v="siriwat"/>
    <x v="19"/>
    <m/>
    <n v="153903"/>
    <s v="LINA-16101924"/>
    <s v="SW: WinPro 10 SNGL OLP NL Legalization GetGenuine"/>
    <m/>
    <m/>
    <n v="1"/>
    <s v="ทรัพย์สินไม่มีตัวตน (Software)"/>
    <x v="6"/>
  </r>
  <r>
    <s v="Active"/>
    <s v="00239"/>
    <s v="มนตรี สีมาสิริ"/>
    <d v="2002-09-16T00:00:00"/>
    <m/>
    <s v="siriwat"/>
    <x v="19"/>
    <m/>
    <n v="136015"/>
    <s v="MCNB-11050775"/>
    <s v="HW:NotebookLenovoX201i IntelCorei3-380M Processor,Ram4GB(2x2GB)DDR3SD,HDD500GB,IntelGraphicsMedia,Camera-Split Ram4GB(2x2GB)"/>
    <s v="R9CCXAF"/>
    <m/>
    <n v="1"/>
    <s v="เครื่องคอมพิวเตอร์พร้อมอุปกรณ์"/>
    <x v="1"/>
  </r>
  <r>
    <s v="Active"/>
    <s v="00239"/>
    <s v="มนตรี สีมาสิริ"/>
    <d v="2002-09-16T00:00:00"/>
    <m/>
    <s v="siriwat"/>
    <x v="19"/>
    <m/>
    <n v="136554"/>
    <s v="LCOT-11081176"/>
    <s v="HW: ThinkPad X200 9 Cell Li-on Battery"/>
    <m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01351"/>
    <s v="LCOT-10020085"/>
    <s v="DVD-W, External Slim-Black"/>
    <s v="R6186GSZ104897"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60066"/>
    <s v="LCBT-18030480"/>
    <s v="HW: BATRYO LGC Dasher 9cell-ใส่ใน LCNB-17121822"/>
    <m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38413"/>
    <s v="LCRM-12080981"/>
    <s v="HW: RAM 4GB for Lenovo ThinkPad X220"/>
    <s v="613332-0358"/>
    <m/>
    <n v="1"/>
    <s v="เครื่องคอมพิวเตอร์พร้อมอุปกรณ์"/>
    <x v="0"/>
  </r>
  <r>
    <s v="Active"/>
    <s v="00239"/>
    <s v="มนตรี สีมาสิริ"/>
    <d v="2002-09-16T00:00:00"/>
    <m/>
    <s v="siriwat"/>
    <x v="19"/>
    <m/>
    <n v="138414"/>
    <s v="LCRM-12080982"/>
    <s v="HW: RAM 4GB for Lenovo ThinkPad X220"/>
    <s v="613332-0359"/>
    <m/>
    <n v="1"/>
    <s v="เครื่องคอมพิวเตอร์พร้อมอุปกรณ์"/>
    <x v="0"/>
  </r>
  <r>
    <s v="Active"/>
    <s v="00239"/>
    <s v="มนตรี สีมาสิริ"/>
    <d v="2002-09-16T00:00:00"/>
    <m/>
    <s v="siriwat"/>
    <x v="19"/>
    <m/>
    <n v="111062"/>
    <s v="MNET-10030351"/>
    <s v="Cisco Unified IP Phone 7942"/>
    <s v="FCH14088N16"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62759"/>
    <s v="162759|HW:Transcend 512GB SATA III 6Gb/s SSD230 for Dell |A-TS512GSSD230S|E-Parts Co.,Ltd|43458|43458|"/>
    <s v="HW:Transcend 512GB SATA III 6Gb/s SSD230 for Dell Latitude 3340,512GB Module:TS512GSSD230S-Transcend"/>
    <s v="E78105-0033"/>
    <n v="44553"/>
    <n v="1"/>
    <s v="เครื่องคอมพิวเตอร์พร้อมอุปกรณ์"/>
    <x v="4"/>
  </r>
  <r>
    <s v="Active"/>
    <s v="00239"/>
    <s v="มนตรี สีมาสิริ"/>
    <d v="2002-09-16T00:00:00"/>
    <m/>
    <s v="siriwat"/>
    <x v="19"/>
    <m/>
    <n v="158993"/>
    <s v="LCNB-17121822"/>
    <s v="HW:NotebookLenovoThinkPadX220 Intel Core i5-2520M 2.50GHz Ram 4 GB"/>
    <s v="R9R3E3P"/>
    <m/>
    <n v="1"/>
    <s v="เครื่องคอมพิวเตอร์พร้อมอุปกรณ์"/>
    <x v="1"/>
  </r>
  <r>
    <s v="Active"/>
    <s v="00239"/>
    <s v="มนตรี สีมาสิริ"/>
    <d v="2002-09-16T00:00:00"/>
    <m/>
    <s v="siriwat"/>
    <x v="19"/>
    <m/>
    <n v="107547"/>
    <s v="MCMN-01060230"/>
    <s v="Monitor 17&quot; for Spare"/>
    <s v="2055TVC-0734PE0463"/>
    <m/>
    <n v="1"/>
    <s v="เครื่องคอมพิวเตอร์พร้อมอุปกรณ์"/>
    <x v="5"/>
  </r>
  <r>
    <s v="Active"/>
    <s v="00242"/>
    <s v="ธีระ สุริย์"/>
    <d v="2002-10-01T00:00:00"/>
    <m/>
    <s v="vichai"/>
    <x v="20"/>
    <m/>
    <n v="147363"/>
    <m/>
    <s v="HW : Carry Case Black up to 14.0"/>
    <m/>
    <m/>
    <n v="1"/>
    <s v="เครื่องคอมพิวเตอร์พร้อมอุปกรณ์"/>
    <x v="2"/>
  </r>
  <r>
    <s v="Active"/>
    <s v="00242"/>
    <s v="ธีระ สุริย์"/>
    <d v="2002-10-01T00:00:00"/>
    <m/>
    <s v="vichai"/>
    <x v="20"/>
    <m/>
    <n v="153904"/>
    <s v="LINA-16101925"/>
    <s v="SW: WinPro 10 SNGL OLP NL Legalization GetGenuine"/>
    <m/>
    <m/>
    <n v="1"/>
    <s v="ทรัพย์สินไม่มีตัวตน (Software)"/>
    <x v="6"/>
  </r>
  <r>
    <s v="Active"/>
    <s v="00242"/>
    <s v="ธีระ สุริย์"/>
    <d v="2002-10-01T00:00:00"/>
    <m/>
    <s v="vichai"/>
    <x v="20"/>
    <m/>
    <n v="148830"/>
    <s v="LCNB-09121432-1"/>
    <s v="HDD 320 GB"/>
    <m/>
    <m/>
    <n v="1"/>
    <s v="เครื่องคอมพิวเตอร์พร้อมอุปกรณ์"/>
    <x v="4"/>
  </r>
  <r>
    <s v="Active"/>
    <s v="00242"/>
    <s v="ธีระ สุริย์"/>
    <d v="2002-10-01T00:00:00"/>
    <m/>
    <s v="vichai"/>
    <x v="20"/>
    <m/>
    <n v="147359"/>
    <s v="LCNB-14122690"/>
    <s v="HW : HP probook 440G2-391TX/Intel core i7-4510U,RAM 4GB(1x4GB),HDD 1 TB/14 inch/AMD Radeon R5 M255 2 GB DDR3"/>
    <s v="CND4484RZ7"/>
    <m/>
    <n v="1"/>
    <s v="เครื่องคอมพิวเตอร์พร้อมอุปกรณ์"/>
    <x v="1"/>
  </r>
  <r>
    <s v="Active"/>
    <s v="00247"/>
    <s v="เศรษฐพงศ์ ตันธนวัฒน์"/>
    <d v="2002-11-11T00:00:00"/>
    <m/>
    <s v="panusak"/>
    <x v="16"/>
    <m/>
    <n v="153905"/>
    <s v="LINA-16101926"/>
    <s v="SW: WinPro 10 SNGL OLP NL Legalization GetGenuine"/>
    <m/>
    <m/>
    <n v="1"/>
    <s v="ทรัพย์สินไม่มีตัวตน (Software)"/>
    <x v="6"/>
  </r>
  <r>
    <s v="Active"/>
    <s v="00247"/>
    <s v="เศรษฐพงศ์ ตันธนวัฒน์"/>
    <d v="2002-11-11T00:00:00"/>
    <m/>
    <s v="panusak"/>
    <x v="16"/>
    <m/>
    <n v="145814"/>
    <s v="LCNB-14060685"/>
    <s v="HW:NBDell Latitude3340,CTO3440,Corei5,RAM8GB(2X4GB),HDD500GB,NoOS,4Cell-Battey(43WHR),13.3&quot;HD(1366X768) LED-backlitNon-TouchLCD Panel-Split HDD500GB"/>
    <s v="1JP0312"/>
    <m/>
    <n v="1"/>
    <s v="เครื่องคอมพิวเตอร์พร้อมอุปกรณ์"/>
    <x v="1"/>
  </r>
  <r>
    <s v="Active"/>
    <s v="00247"/>
    <s v="เศรษฐพงศ์ ตันธนวัฒน์"/>
    <d v="2002-11-11T00:00:00"/>
    <m/>
    <s v="panusak"/>
    <x v="16"/>
    <m/>
    <n v="160534"/>
    <s v="LCHD-18050800"/>
    <s v="HW:Transcend 512GB SATA III 6Gb/s SSD230 for Dell Latitude 3340, 512GB  Module:TS512GSSD230S-Transcend-สำหรับเครื่อง LCNB-14060685"/>
    <s v="E33548-0046"/>
    <m/>
    <n v="1"/>
    <s v="เครื่องคอมพิวเตอร์พร้อมอุปกรณ์"/>
    <x v="4"/>
  </r>
  <r>
    <s v="Active"/>
    <s v="00250"/>
    <s v="สุธน จิตตะเสโน"/>
    <d v="2002-12-02T00:00:00"/>
    <m/>
    <s v="ongard"/>
    <x v="21"/>
    <m/>
    <n v="153906"/>
    <s v="LINA-16101927"/>
    <s v="SW: WinPro 10 SNGL OLP NL Legalization GetGenuine"/>
    <m/>
    <m/>
    <n v="1"/>
    <s v="ทรัพย์สินไม่มีตัวตน (Software)"/>
    <x v="6"/>
  </r>
  <r>
    <s v="Active"/>
    <s v="00250"/>
    <s v="สุธน จิตตะเสโน"/>
    <d v="2002-12-02T00:00:00"/>
    <m/>
    <s v="ongard"/>
    <x v="21"/>
    <m/>
    <n v="146701"/>
    <m/>
    <s v="HW: LVNB Carrying case"/>
    <m/>
    <m/>
    <n v="1"/>
    <s v="เครื่องคอมพิวเตอร์พร้อมอุปกรณ์"/>
    <x v="2"/>
  </r>
  <r>
    <s v="Active"/>
    <s v="00250"/>
    <s v="สุธน จิตตะเสโน"/>
    <d v="2002-12-02T00:00:00"/>
    <m/>
    <s v="ongard"/>
    <x v="21"/>
    <m/>
    <n v="146699"/>
    <s v="LCNB-14092161"/>
    <s v="HW : ThinkPad X240 HD WW / Intel Core i5-4210U Processor RAM 4GB (1X4GB),HDD 1TB"/>
    <s v="PB039XF7"/>
    <m/>
    <n v="1"/>
    <s v="เครื่องคอมพิวเตอร์พร้อมอุปกรณ์"/>
    <x v="1"/>
  </r>
  <r>
    <s v="Active"/>
    <s v="00250"/>
    <s v="สุธน จิตตะเสโน"/>
    <d v="2002-12-02T00:00:00"/>
    <m/>
    <s v="ongard"/>
    <x v="21"/>
    <m/>
    <n v="146700"/>
    <s v="LCOT-14092162"/>
    <s v="HW : ThinkPad UltraSlim USB DVD Burner"/>
    <s v="T5039736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7754"/>
    <s v="LCNB-17071041"/>
    <s v="HW: ThinkPad E470,I7-7500U,Ram 4 GB PC4-19200 DDR4 2400 MHz SODIMM Intel SoC 1TB SATA HDD,Geforce 2GB,DOS,6C,14.0&quot; HD,720p HD Camera"/>
    <s v="PE0TF503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57756"/>
    <s v="LCRM-17071001"/>
    <s v="HW: Memory for Lenovo ThinkPad E470 Ram 16 GB DDR4-2400 16GB"/>
    <s v="D79419-0015"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37621"/>
    <s v="LCOT-12020151"/>
    <s v="AIR CARD True Move 3G+Sim No#081-3580996  IMEI;356217043870765-sim aircard ปิดเบอร์แล้ว"/>
    <s v="A5T5TB1180520996"/>
    <m/>
    <n v="1"/>
    <s v="เครื่องคอมพิวเตอร์พร้อมอุปกรณ์"/>
    <x v="11"/>
  </r>
  <r>
    <s v="Active"/>
    <s v="00251"/>
    <s v="ธนพงษ์ วุฒิขจรเวทย์"/>
    <d v="2002-12-16T00:00:00"/>
    <m/>
    <s v="siriwat"/>
    <x v="22"/>
    <m/>
    <n v="137623"/>
    <s v="LCOT-12020153"/>
    <s v="AIR CARD True Move 3G+Sim No# 081-3528369  IMEI;356217043707637"/>
    <s v="A5T5TB1180504697"/>
    <m/>
    <n v="1"/>
    <s v="เครื่องคอมพิวเตอร์พร้อมอุปกรณ์"/>
    <x v="11"/>
  </r>
  <r>
    <s v="Active"/>
    <s v="00251"/>
    <s v="ธนพงษ์ วุฒิขจรเวทย์"/>
    <d v="2002-12-16T00:00:00"/>
    <m/>
    <s v="siriwat"/>
    <x v="22"/>
    <m/>
    <n v="135004"/>
    <m/>
    <s v="Battery Sanyo Ayers 11.1V 3S2P 4400mAh  NB  Battery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3907"/>
    <s v="LINA-16101928"/>
    <s v="SW: WinPro 10 SNGL OLP NL Legalization GetGenuine"/>
    <m/>
    <m/>
    <n v="1"/>
    <s v="ทรัพย์สินไม่มีตัวตน (Software)"/>
    <x v="6"/>
  </r>
  <r>
    <s v="Active"/>
    <s v="00251"/>
    <s v="ธนพงษ์ วุฒิขจรเวทย์"/>
    <d v="2002-12-16T00:00:00"/>
    <m/>
    <s v="siriwat"/>
    <x v="22"/>
    <m/>
    <n v="100366"/>
    <s v="LCHD-10060652"/>
    <s v="Hard disk Hitachi 2.5&quot; 320GB 5400 SATA"/>
    <s v="17CY2RLE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0371"/>
    <s v="LCHD-10111032"/>
    <s v="WD Elements Ext-HD 3.5 1TB, USB2.0"/>
    <s v="WCAV5H550335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0372"/>
    <s v="LCHD-10111078"/>
    <s v="EX HDD Western My Passport Essential 1TB USB 2.0 Black"/>
    <s v="WXK1A60W5686T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11044"/>
    <s v="MNET-10030333"/>
    <s v="Cisco Unified IP Phone 7942"/>
    <s v="FCH14088M88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03487"/>
    <s v="LETE-0801002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00251"/>
    <s v="ธนพงษ์ วุฒิขจรเวทย์"/>
    <d v="2002-12-16T00:00:00"/>
    <m/>
    <s v="siriwat"/>
    <x v="22"/>
    <m/>
    <n v="163641"/>
    <m/>
    <s v="SW:IP Product MFEC Social &amp; BIGDATA Service-ฐานข้อมูล MFEC Social Data"/>
    <m/>
    <m/>
    <n v="1"/>
    <s v="ทรัพย์สินไม่มีตัวตน (Software)-(เพื่อการลงทุน)"/>
    <x v="6"/>
  </r>
  <r>
    <s v="Active"/>
    <s v="00251"/>
    <s v="ธนพงษ์ วุฒิขจรเวทย์"/>
    <d v="2002-12-16T00:00:00"/>
    <m/>
    <s v="siriwat"/>
    <x v="22"/>
    <m/>
    <n v="163642"/>
    <m/>
    <s v="SW:IP Product MFEC Social &amp; BIGDATA Service-การวิเคราะห์ข้อมูลจาก Social network"/>
    <m/>
    <m/>
    <n v="1"/>
    <s v="ทรัพย์สินไม่มีตัวตน (Software)-(เพื่อการลงทุน)"/>
    <x v="6"/>
  </r>
  <r>
    <s v="Active"/>
    <s v="00251"/>
    <s v="ธนพงษ์ วุฒิขจรเวทย์"/>
    <d v="2002-12-16T00:00:00"/>
    <m/>
    <s v="siriwat"/>
    <x v="22"/>
    <m/>
    <n v="150818"/>
    <m/>
    <s v="HW : Carry Case Black up to 14.0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8459"/>
    <s v="LCHD-12081030"/>
    <s v="HW: HDE 2.0 TB 2.5&quot; WD MY Passport Black USB 3.0 3Y S/N WXF1E32NUFC8"/>
    <s v="WXF1E32NUFC8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2321"/>
    <s v="LCRM-09101133"/>
    <s v="Ram 2 GB for Notebook Fujitsu Lifebook S7211 Transcend Brand (SO DDR2 2GB/667)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02322"/>
    <s v="LCRM-09101134"/>
    <s v="Ram 2 GB for Notebook Fujitsu Lifebook S7211 Transcend Brand (SO DDR2 2GB/667)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57755"/>
    <m/>
    <s v="HW : BISmart Carry case Design by Dicota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47013"/>
    <s v="LCNB-14112431-1"/>
    <s v="RAM 4 GB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07076"/>
    <s v="LSPJ-10090913"/>
    <s v="Cisco Telepresence Systems 40 LCD"/>
    <s v="MG40HCASC02298"/>
    <m/>
    <n v="1"/>
    <s v="เครื่องคอมพิวเตอร์พร้อมอุปกรณ์-(เพื่อการลงทุน)"/>
    <x v="15"/>
  </r>
  <r>
    <s v="Active"/>
    <s v="00251"/>
    <s v="ธนพงษ์ วุฒิขจรเวทย์"/>
    <d v="2002-12-16T00:00:00"/>
    <m/>
    <s v="siriwat"/>
    <x v="22"/>
    <m/>
    <n v="146044"/>
    <s v="LEOT-14060833"/>
    <s v="HW: กระดานไวท์บอร์ด 2 หน้า 120X180ซม.+ขา VICTORY-ใช้ใน Team Oracle Weblogic"/>
    <m/>
    <m/>
    <n v="1"/>
    <s v="เครื่องตกแต่งและเครื่องใช้สำนักงาน"/>
    <x v="9"/>
  </r>
  <r>
    <s v="Active"/>
    <s v="00251"/>
    <s v="ธนพงษ์ วุฒิขจรเวทย์"/>
    <d v="2002-12-16T00:00:00"/>
    <m/>
    <s v="siriwat"/>
    <x v="22"/>
    <m/>
    <n v="100943"/>
    <s v="LCNB-09010104"/>
    <s v="Notebook HP Compaq 6530S T5870 14.1&quot;,Intel Core 2 Duo 2.0GHz,Ram 1024MB,HDD 250GB SATA,dvd+/-RW Drive,DOS"/>
    <s v="SCNU8441FSW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44747"/>
    <s v="LCPC-13111876"/>
    <s v="HW: PC DELL ,OptiPlex 9020 MT Standard Base Mini Tower Chassis Corei7-4770,RAM 35GB(4X8GB),HDD2TB(2X1TB),NO-Monitor"/>
    <s v="1HZ86Z1"/>
    <m/>
    <n v="1"/>
    <s v="เครื่องคอมพิวเตอร์พร้อมอุปกรณ์"/>
    <x v="14"/>
  </r>
  <r>
    <s v="Active"/>
    <s v="00251"/>
    <s v="ธนพงษ์ วุฒิขจรเวทย์"/>
    <d v="2002-12-16T00:00:00"/>
    <m/>
    <s v="siriwat"/>
    <x v="22"/>
    <m/>
    <n v="144748"/>
    <s v="LCPC-13111876-1"/>
    <s v="HW: KEYBOARD (Dell)"/>
    <s v="00X0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44749"/>
    <s v="LCPC-13111876-2"/>
    <s v="MOUSE (DELL)"/>
    <s v="OV6V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7047"/>
    <m/>
    <s v="HW: SPS-90W PFC ADPTR SMART RC/V 3W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7048"/>
    <s v="LCAS-11111537"/>
    <s v="HW: SPS-Battery 6Cell 47Whr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7681"/>
    <s v="LCRM-17070969"/>
    <s v="HW: Memory for Lenovo ThinkPad E470 16GB DDR4-2400 16GB"/>
    <s v="D77619-0210"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57707"/>
    <s v="LCNB-17070987"/>
    <s v="HW: ThinkPad E470,I7-7500U,Ram 4 GB DDR4 2400 SoDIMM,1TB 5400rpm,Geforce 2GB,DOS,6C,14.0&quot; HD,720p HD Camera"/>
    <s v="PF0S28EA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50817"/>
    <s v="LCNB-15121904"/>
    <s v="HW : HP Probook 440G3-304TX CI7-6500U(2.5GHZ) DOS 2.0 RAM 4GB HDD 1TB 14.0&quot;AMD R"/>
    <s v="5CD5425P3H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53908"/>
    <s v="LINA-16101929"/>
    <s v="SW: WinPro 10 SNGL OLP NL Legalization GetGenuine"/>
    <m/>
    <m/>
    <n v="1"/>
    <s v="ทรัพย์สินไม่มีตัวตน (Software)"/>
    <x v="6"/>
  </r>
  <r>
    <s v="Active"/>
    <s v="00252"/>
    <s v="กังวาน อัศวไชยวศิน"/>
    <d v="2003-01-02T00:00:00"/>
    <m/>
    <s v="panya_p"/>
    <x v="23"/>
    <m/>
    <n v="139112"/>
    <s v="LCOT-12121372"/>
    <s v="Lenovo Slim USB Portable DVD Burner"/>
    <s v="G321163"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39113"/>
    <s v="LCNB-12121371"/>
    <s v="Notebook ThinkPad X230/12.5 HD, WWAN Capable, 2x2 WLAN/Intel Core i3-3110M Processor RAM 4 GB DDR3(1333) HDD 500GB SATA"/>
    <s v="R9TBLW3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49566"/>
    <s v="LCRM-15081024"/>
    <s v="HW: RAM 8GB  Module: TS1GSK64W6H-ใส่ใน LCNB-15081028"/>
    <s v="693017-2376"/>
    <m/>
    <n v="1"/>
    <s v="เครื่องคอมพิวเตอร์พร้อมอุปกรณ์"/>
    <x v="0"/>
  </r>
  <r>
    <s v="Active"/>
    <s v="00252"/>
    <s v="กังวาน อัศวไชยวศิน"/>
    <d v="2003-01-02T00:00:00"/>
    <m/>
    <s v="panya_p"/>
    <x v="23"/>
    <m/>
    <n v="149572"/>
    <s v="LCNB-15081028"/>
    <s v="HW : NB ThinkPad X250 i5-5200u Proc (3M Cache, up to 2.7 GHz.), RAM 4GB (1*4GB) .,HDD 1TB,12.5 HD,NTEL 7265BT ACBGN,3 cell-Split  RAM 4GB (1*4GB)"/>
    <s v="PC050PES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49576"/>
    <s v="LCOT-15081029"/>
    <s v="HW : ThinkPad UltraSlim USB DVD Burner"/>
    <s v="T5300295"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39114"/>
    <m/>
    <s v="LVNB Carrying case"/>
    <m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49580"/>
    <m/>
    <s v="HW: LVNB Carrying case"/>
    <m/>
    <m/>
    <n v="1"/>
    <s v="เครื่องคอมพิวเตอร์พร้อมอุปกรณ์"/>
    <x v="2"/>
  </r>
  <r>
    <s v="Active"/>
    <s v="00261"/>
    <s v="ธนะพงษ์ จุลธรรมาศน์"/>
    <d v="2003-03-03T00:00:00"/>
    <m/>
    <s v="kokanok"/>
    <x v="24"/>
    <m/>
    <n v="100362"/>
    <s v="LCHD-10040427"/>
    <s v="WD Elements Ext-HDD 3.5 1.5TB,USB 2.0"/>
    <s v="WMAVU2477728"/>
    <m/>
    <n v="1"/>
    <s v="เครื่องคอมพิวเตอร์พร้อมอุปกรณ์"/>
    <x v="4"/>
  </r>
  <r>
    <s v="Active"/>
    <s v="00261"/>
    <s v="ธนะพงษ์ จุลธรรมาศน์"/>
    <d v="2003-03-03T00:00:00"/>
    <m/>
    <s v="kokanok"/>
    <x v="24"/>
    <m/>
    <n v="107357"/>
    <s v="MCAS-06081200"/>
    <s v="USB TO MODEM CONVERTER"/>
    <m/>
    <m/>
    <n v="1"/>
    <s v="เครื่องคอมพิวเตอร์พร้อมอุปกรณ์"/>
    <x v="2"/>
  </r>
  <r>
    <s v="Active"/>
    <s v="00261"/>
    <s v="ธนะพงษ์ จุลธรรมาศน์"/>
    <d v="2003-03-03T00:00:00"/>
    <m/>
    <s v="kokanok"/>
    <x v="24"/>
    <m/>
    <n v="101241"/>
    <s v="LCOT-08010006"/>
    <s v="Serra Wireless AirCard 875U with Multi Sim Card AIS #02-2020825  -1"/>
    <s v="352678012888209"/>
    <m/>
    <n v="1"/>
    <s v="เครื่องคอมพิวเตอร์พร้อมอุปกรณ์"/>
    <x v="2"/>
  </r>
  <r>
    <s v="Active"/>
    <s v="00267"/>
    <s v="นวพล แหทอง"/>
    <d v="2003-03-11T00:00:00"/>
    <m/>
    <s v="rattapol"/>
    <x v="25"/>
    <m/>
    <n v="100342"/>
    <s v="LCHD-09030192"/>
    <s v="HDD External 500GB,5400RPM,USB 2.0"/>
    <s v="2GE1TBTQ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53909"/>
    <s v="LINA-16101930"/>
    <s v="SW: WinPro 10 SNGL OLP NL Legalization GetGenuine"/>
    <m/>
    <m/>
    <n v="1"/>
    <s v="ทรัพย์สินไม่มีตัวตน (Software)"/>
    <x v="6"/>
  </r>
  <r>
    <s v="Active"/>
    <s v="00267"/>
    <s v="นวพล แหทอง"/>
    <d v="2003-03-11T00:00:00"/>
    <m/>
    <s v="rattapol"/>
    <x v="25"/>
    <m/>
    <n v="135977"/>
    <s v="LEOT-11040797"/>
    <s v="HW: Bamboo Fun Pen and Touch (ปากกาวาดภาพกราฟิคต่าง ๆ )"/>
    <m/>
    <m/>
    <n v="1"/>
    <s v="เครื่องตกแต่งและเครื่องใช้สำนักงาน"/>
    <x v="9"/>
  </r>
  <r>
    <s v="Active"/>
    <s v="00267"/>
    <s v="นวพล แหทอง"/>
    <d v="2003-03-11T00:00:00"/>
    <m/>
    <s v="rattapol"/>
    <x v="25"/>
    <m/>
    <n v="149006"/>
    <s v="LCHD-15060654"/>
    <s v="HW : Transcend Solid State Drives 128GB SATA III 6Gb/s SSD370 (Premium) ใส่ใน LCNB-15060690"/>
    <s v="C15297-9191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49007"/>
    <s v="LCRM-15060653"/>
    <s v="HW: RAM 8GB  Module: TS1GSK64W6H-ใส่ใน LCNB-15060690"/>
    <s v="690720-1426"/>
    <m/>
    <n v="1"/>
    <s v="เครื่องคอมพิวเตอร์พร้อมอุปกรณ์"/>
    <x v="0"/>
  </r>
  <r>
    <s v="Active"/>
    <s v="00267"/>
    <s v="นวพล แหทอง"/>
    <d v="2003-03-11T00:00:00"/>
    <m/>
    <s v="rattapol"/>
    <x v="25"/>
    <m/>
    <n v="154976"/>
    <s v="LCHD-16122960"/>
    <s v="HW: Hard Disk 512 Gb Ssd Samsung 850 Pro"/>
    <s v="S39FNX0HA22571X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49033"/>
    <s v="LCNB-15060690"/>
    <s v="HW : NB Lenovo Ideapad Y5070 CI7-4720HQ(2.60GHz)DOS,15.6&quot;Full HD LED NVIDIA GTX860M,RAM 8GB(1X8GB),HDD 1TB, Wi-Fi,Bluetooth V.4.0 ."/>
    <s v="CB35593123"/>
    <m/>
    <n v="1"/>
    <s v="เครื่องคอมพิวเตอร์พร้อมอุปกรณ์"/>
    <x v="1"/>
  </r>
  <r>
    <s v="Active"/>
    <s v="00267"/>
    <s v="นวพล แหทอง"/>
    <d v="2003-03-11T00:00:00"/>
    <m/>
    <s v="rattapol"/>
    <x v="25"/>
    <m/>
    <n v="152631"/>
    <s v="LCMN-16060733"/>
    <s v="HW: LG 21.5&quot;,LED,1920x1080,D-Sub+DVI,5ms"/>
    <s v="501NDPH0F288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47368"/>
    <m/>
    <s v="HW: LVNB Carrying case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51165"/>
    <s v="MCMN-15122214"/>
    <s v="HW : HP LCD MONITOR 17&quot;"/>
    <s v="CNC816QGC1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37947"/>
    <s v="LCRM-12050601"/>
    <s v="HW: RAM 4GB"/>
    <s v="615143-144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37948"/>
    <s v="LCRM-12050600"/>
    <s v="HW: RAM 4GB"/>
    <s v="615143-1214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41514"/>
    <s v="LCRM-13040668"/>
    <s v="HW: RAM 4GB Transcend"/>
    <s v="646185-469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55382"/>
    <s v="LEMB-17020131"/>
    <s v="HW: Samsung Samrtphone Galaxy J7 Gold (2016) (4G) - แถมเมม 32 GB"/>
    <s v="RF8HB299FWV"/>
    <m/>
    <n v="1"/>
    <s v="เครื่องตกแต่งและเครื่องใช้สำนักงาน"/>
    <x v="7"/>
  </r>
  <r>
    <s v="Active"/>
    <s v="00282"/>
    <s v="มงคล ปึงพิพัฒน์ตระกูล"/>
    <d v="2003-04-01T00:00:00"/>
    <m/>
    <s v="panya_p"/>
    <x v="26"/>
    <m/>
    <n v="153910"/>
    <s v="LINA-16101931"/>
    <s v="SW: WinPro 10 SNGL OLP NL Legalization GetGenuine"/>
    <m/>
    <m/>
    <n v="1"/>
    <s v="ทรัพย์สินไม่มีตัวตน (Software)"/>
    <x v="6"/>
  </r>
  <r>
    <s v="Active"/>
    <s v="00282"/>
    <s v="มงคล ปึงพิพัฒน์ตระกูล"/>
    <d v="2003-04-01T00:00:00"/>
    <m/>
    <s v="panya_p"/>
    <x v="26"/>
    <m/>
    <n v="147326"/>
    <s v="LCRM-14122618"/>
    <s v="HW: RAM 8GB  Module: TS1GSK64W6H-ใส่ใน LCNB-14122686"/>
    <s v="679532-325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02247"/>
    <s v="LCRM-09050474"/>
    <s v="Ram 2GB for Notebook Lenovo  (SO DDR3/1066)"/>
    <m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47361"/>
    <s v="LCNB-14122686"/>
    <s v="HW : ThinkPad X240 HD WW / Intel Core i5-4210U Processor,RAM 4GB (1x4GB) PC3-12800 DDR3L SDRAM 1600MHz.SODIMM,HDD 1 TB 5400RPM/3-Split RAM 4GB (1x4GB)"/>
    <s v="PC01PFZG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47365"/>
    <s v="LCOT-14122687"/>
    <s v="HW : ThinkPad UltraSlim USB DVD Burner"/>
    <s v="T9036431"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36949"/>
    <s v="MCPC-06030262-2"/>
    <s v="Monitor LCD 17&quot;"/>
    <s v="ETL460C049604005A3PY16"/>
    <m/>
    <n v="1"/>
    <s v="เครื่องคอมพิวเตอร์พร้อมอุปกรณ์"/>
    <x v="14"/>
  </r>
  <r>
    <s v="Active"/>
    <s v="00282"/>
    <s v="มงคล ปึงพิพัฒน์ตระกูล"/>
    <d v="2003-04-01T00:00:00"/>
    <m/>
    <s v="panya_p"/>
    <x v="26"/>
    <m/>
    <n v="162354"/>
    <s v="SEOT-18091797"/>
    <s v="HW:Whiteboard 2 sides, Front+Stand 90x150cm. VICTORY/ กระดานไวท์บอร์ด 2 หน้า+ขา"/>
    <m/>
    <m/>
    <n v="1"/>
    <s v="เครื่องตกแต่งและเครื่องใช้สำนักงาน"/>
    <x v="16"/>
  </r>
  <r>
    <s v="Active"/>
    <s v="00282"/>
    <s v="มงคล ปึงพิพัฒน์ตระกูล"/>
    <d v="2003-04-01T00:00:00"/>
    <m/>
    <s v="panya_p"/>
    <x v="26"/>
    <m/>
    <n v="141643"/>
    <s v="LCNB-13050808"/>
    <s v="HW:Lenovo ThinkPad X230/12.5&quot;HD,WWAN Capable,2x2 WLANi5-3230M Processor,RAM 4 GBx1,HDD 500 GB SATA,No Optical Drive,"/>
    <s v="R9Y9937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62372"/>
    <m/>
    <s v="SW:WinPro10SNGL OLP NL Legalization GetGenuine-ใส่อยู่ในLCNB-18091785"/>
    <m/>
    <m/>
    <n v="1"/>
    <s v="ทรัพย์สินไม่มีตัวตน (Software)"/>
    <x v="6"/>
  </r>
  <r>
    <s v="Active"/>
    <s v="00282"/>
    <s v="มงคล ปึงพิพัฒน์ตระกูล"/>
    <d v="2003-04-01T00:00:00"/>
    <m/>
    <s v="panya_p"/>
    <x v="26"/>
    <m/>
    <n v="141650"/>
    <m/>
    <s v="HW: LVNB Carrying case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37043"/>
    <s v="LCMN-11111529"/>
    <s v="จอ Monitor"/>
    <s v="CN-OFHOXK-74261-18G-465U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00980"/>
    <s v="LCNB-09050471"/>
    <s v="Notebook Lenovo R400,Intel Core 2Duo P7370 2.0GHz 1066FSB,Ram 1GB DDR3-P8500,HDD 160GB SATA 5400rpm APS,DVD-RW,gigabit Ethernet/Intel 5100 11a/b/g/n,O"/>
    <s v="SL3ABY7Z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38218"/>
    <s v="LCBT-12070798"/>
    <s v="HW : Battery 6 Cell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07614"/>
    <s v="MCMN-08050466"/>
    <s v="LCD 17&quot; Monitor"/>
    <s v="CND8120XP7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49096"/>
    <s v="LCNB-15060772"/>
    <s v="HW : Apple Macbook Pro 2.7GHz Dual Core Core I5 Turbo(3.1GHz)Mac OS X Yosemite,Memory 8GB LPDDR3,128GB PCIe Flash Storage,Retina Display 13.3&quot;"/>
    <s v="C02PRTR4FVH3"/>
    <m/>
    <n v="1"/>
    <s v="เครื่องคอมพิวเตอร์พร้อมอุปกรณ์"/>
    <x v="1"/>
  </r>
  <r>
    <s v="Active"/>
    <s v="00285"/>
    <s v="พงศธร เปาลานวัฒน์"/>
    <d v="2003-04-02T00:00:00"/>
    <m/>
    <s v="arm"/>
    <x v="14"/>
    <m/>
    <n v="153911"/>
    <s v="LINA-16101932"/>
    <s v="SW: WinPro 10 SNGL OLP NL Legalization GetGenuine"/>
    <m/>
    <m/>
    <n v="1"/>
    <s v="ทรัพย์สินไม่มีตัวตน (Software)"/>
    <x v="6"/>
  </r>
  <r>
    <s v="Active"/>
    <s v="00285"/>
    <s v="พงศธร เปาลานวัฒน์"/>
    <d v="2003-04-02T00:00:00"/>
    <m/>
    <s v="arm"/>
    <x v="14"/>
    <m/>
    <n v="157706"/>
    <s v="LCNB-17070989"/>
    <s v="HW : Dell i7-7500U 3.5GHz,8GB DDR4,SATA 1TB,14&quot;FHD, AMD Radeon R5 M430 2GB,Linux,3Yr ProSupport"/>
    <s v="BZSP4F2"/>
    <m/>
    <n v="1"/>
    <s v="เครื่องคอมพิวเตอร์พร้อมอุปกรณ์"/>
    <x v="1"/>
  </r>
  <r>
    <s v="Active"/>
    <s v="00290"/>
    <s v="ภัทรพล พวงทอง"/>
    <d v="2003-04-17T00:00:00"/>
    <m/>
    <s v="tanapong"/>
    <x v="22"/>
    <m/>
    <n v="154571"/>
    <s v="LCRM-16112470"/>
    <s v="HW: RAM 8GB  Module: TS1GSK64W6H"/>
    <s v="7095785439"/>
    <m/>
    <n v="1"/>
    <s v="เครื่องคอมพิวเตอร์พร้อมอุปกรณ์"/>
    <x v="0"/>
  </r>
  <r>
    <s v="Active"/>
    <s v="00290"/>
    <s v="ภัทรพล พวงทอง"/>
    <d v="2003-04-17T00:00:00"/>
    <m/>
    <s v="tanapong"/>
    <x v="22"/>
    <m/>
    <n v="154590"/>
    <s v="LCRM-16112469"/>
    <s v="HW: RAM 8GB  Module: TS1GSK64W6H ใช้กับเครื่อง -"/>
    <s v="7095785438"/>
    <m/>
    <n v="1"/>
    <s v="เครื่องคอมพิวเตอร์พร้อมอุปกรณ์"/>
    <x v="0"/>
  </r>
  <r>
    <s v="Active"/>
    <s v="00290"/>
    <s v="ภัทรพล พวงทอง"/>
    <d v="2003-04-17T00:00:00"/>
    <m/>
    <s v="tanapong"/>
    <x v="22"/>
    <m/>
    <n v="15496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0290"/>
    <s v="ภัทรพล พวงทอง"/>
    <d v="2003-04-17T00:00:00"/>
    <m/>
    <s v="tanapong"/>
    <x v="22"/>
    <m/>
    <n v="154963"/>
    <s v="LCNB-16122965"/>
    <s v="HW:NotebookDell Latitude 3470-i7-6500U2.5GHz,Ram4GB(1X4GB),HDDSATA 1TB,Win8.1Pro64 bit,14.0&quot; HD,NVIDIA GeForce GT920M 2GB,3Yr-SplitRam 4GB"/>
    <s v="5363ZD2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21"/>
    <s v="MCOT-14050606"/>
    <s v="HW: Lenovo Slim USB Portable DVD Burner"/>
    <s v="G712719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993"/>
    <s v="LCOT-15091290"/>
    <s v="HW: USB to Serial (RS-232) Converter"/>
    <s v="Z3F5-056BP-141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022"/>
    <s v="MCNB-15060685"/>
    <s v="HW :NB Lenovo ThinkPad X250 i5-5200u Proc (3M Cache, up to 2.7 GHz.), RAM 4GB(1X4GB),HDD 1TB, 12.5 HD,Ntel 7265 BT ACBGN."/>
    <s v="PC050L19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20"/>
    <s v="MCOT-14050604"/>
    <s v="HW: Lenovo Slim USB Portable DVD Burner"/>
    <s v="G71271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53912"/>
    <s v="LINA-16101933"/>
    <s v="SW: WinPro 10 SNGL OLP NL Legalization GetGenuine"/>
    <m/>
    <m/>
    <n v="1"/>
    <s v="ทรัพย์สินไม่มีตัวตน (Software)"/>
    <x v="6"/>
  </r>
  <r>
    <s v="Active"/>
    <s v="00301"/>
    <s v="อรรคพล ติละกุล"/>
    <d v="2003-06-16T00:00:00"/>
    <m/>
    <s v="niramol"/>
    <x v="27"/>
    <m/>
    <n v="108147"/>
    <s v="MCOT-03030077"/>
    <s v="USB to Serial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54186"/>
    <s v="LINA-16102207"/>
    <s v="SW: WinPro 10 SNGL OLP NL Legalization GetGenuine"/>
    <m/>
    <m/>
    <n v="1"/>
    <s v="ทรัพย์สินไม่มีตัวตน (Software)"/>
    <x v="6"/>
  </r>
  <r>
    <s v="Active"/>
    <s v="00301"/>
    <s v="อรรคพล ติละกุล"/>
    <d v="2003-06-16T00:00:00"/>
    <m/>
    <s v="niramol"/>
    <x v="27"/>
    <m/>
    <n v="145718"/>
    <m/>
    <s v="HW: LVNB Carrying case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027"/>
    <m/>
    <s v="HW: LVNB Carrying case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24"/>
    <s v="MEOT-11060905"/>
    <s v="HW: Mobile Nokia C1-01 Red w/sd"/>
    <s v="357889040805629"/>
    <m/>
    <n v="1"/>
    <s v="เครื่องตกแต่งและเครื่องใช้สำนักงาน"/>
    <x v="17"/>
  </r>
  <r>
    <s v="Active"/>
    <s v="00301"/>
    <s v="อรรคพล ติละกุล"/>
    <d v="2003-06-16T00:00:00"/>
    <m/>
    <s v="niramol"/>
    <x v="27"/>
    <m/>
    <n v="149992"/>
    <s v="LCOT-15091293"/>
    <s v="HW: USB to Serial (RS-232) Converter"/>
    <s v="Z3F5-056BP-142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607"/>
    <s v="LCRM-15081114"/>
    <s v="HW: RAM 8GB  Module: TS1GSK64W6H-ใส่ใน MCNB-14050603"/>
    <s v="695186-0544"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08787"/>
    <s v="MCRM-06070956"/>
    <s v="Ram 1 GB for Notebook Fujitsu S6311 SO DDR2 1GB/677  (TS1GFJ218)"/>
    <m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36100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01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02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5642"/>
    <s v="MCRM-14040571"/>
    <s v="HW: RAM 8GB  Module: TS1GSK64W6H"/>
    <s v="655111-0069"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07743"/>
    <s v="MCNB-06070952"/>
    <s v="Notebook Fujitsu S6311 Intel Duo core(T2400) 1.83 GHz  Ram 512 MB  HDD 80 GB ใช้ในงาน Prj."/>
    <s v="A060605623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15"/>
    <s v="MCNB-14050605"/>
    <s v="HW:ThinkPad X240 Non-Touch/Intel  Corei5-4200U Processor ,Ram 4 GB (1X4GB)PC3-12800DDR3L SDRAM 1600MHzSODIMM ,HDD 1 TB-Split Ram 4 GB (1X4GB)"/>
    <s v="PF01BU3E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53913"/>
    <s v="LINA-16101934"/>
    <s v="SW: WinPro 10 SNGL OLP NL Legalization GetGenuine"/>
    <m/>
    <m/>
    <n v="1"/>
    <s v="ทรัพย์สินไม่มีตัวตน (Software)"/>
    <x v="6"/>
  </r>
  <r>
    <s v="Active"/>
    <s v="00310"/>
    <s v="ชินปกรณ์ เฉลิมเมือง"/>
    <d v="2003-07-07T00:00:00"/>
    <m/>
    <s v="somsak"/>
    <x v="6"/>
    <m/>
    <n v="136000"/>
    <s v="MCNB-11050823"/>
    <s v="HW: Dell Latitude E6320- N-series (ODM CTO), Intel(R) Core(TM) i5-2540M, Ram 8GB (2x4GB) 1333MHz, HDD 500GB 7200rpm"/>
    <s v="BDPX1Q1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11857"/>
    <s v="MSCS-07010042"/>
    <s v="Cisco IP Phone 7941 /"/>
    <s v="FCH103183M9"/>
    <m/>
    <n v="1"/>
    <s v="เครื่องคอมพิวเตอร์ เครื่องมือ (Spare Part)"/>
    <x v="10"/>
  </r>
  <r>
    <s v="Active"/>
    <s v="00310"/>
    <s v="ชินปกรณ์ เฉลิมเมือง"/>
    <d v="2003-07-07T00:00:00"/>
    <m/>
    <s v="somsak"/>
    <x v="6"/>
    <m/>
    <n v="146278"/>
    <s v="MCBT-14071054"/>
    <s v="HW : BTRY,PRI,60WHR,6C,SDI-ใส่ในเครื่อง MCNB-11050823 S/N:BDPX1Q1"/>
    <m/>
    <m/>
    <n v="1"/>
    <s v="เครื่องคอมพิวเตอร์พร้อมอุปกรณ์"/>
    <x v="2"/>
  </r>
  <r>
    <s v="Active"/>
    <s v="00310"/>
    <s v="ชินปกรณ์ เฉลิมเมือง"/>
    <d v="2003-07-07T00:00:00"/>
    <m/>
    <s v="somsak"/>
    <x v="6"/>
    <m/>
    <n v="158583"/>
    <s v="LEMB-17111555"/>
    <s v="HW: MOTOROLA MOTO E4+ MOBILE (คละสี)"/>
    <s v="355632086968360"/>
    <m/>
    <n v="1"/>
    <s v="เครื่องตกแต่งและเครื่องใช้สำนักงาน"/>
    <x v="17"/>
  </r>
  <r>
    <s v="Active"/>
    <s v="00310"/>
    <s v="ชินปกรณ์ เฉลิมเมือง"/>
    <d v="2003-07-07T00:00:00"/>
    <m/>
    <s v="somsak"/>
    <x v="6"/>
    <m/>
    <n v="157970"/>
    <s v="LCNB-17081146"/>
    <s v="HW:Dell 3480 IntelCorei7-7500U 3.5GHz,Ram 8GB 2400MHz DDR4 memory,SATA 1TB Serial-ATA(5400 rpm), 14&quot;FHD, AMD Radeon R5 M430 2GB, Linux,3Yr ProSupport"/>
    <s v="9ZSP4F2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57976"/>
    <s v="LCRM-17081152"/>
    <s v="HW: Memory for Dell Latitude 3480 (SNS3480007) 8GB DDR4-2133 8GB  Module: TS1GSH-ใส่เครื่องLCNB-17081146"/>
    <s v="D83529-4438"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01999"/>
    <s v="LCRM-07101489"/>
    <s v="Ram UMAX SoDimm DDR. B667-1GB"/>
    <m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02000"/>
    <s v="LCRM-07101490"/>
    <s v="Ram UMAX SoDimm DDR. B667-1GB"/>
    <m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36933"/>
    <s v="LCOT-11091149"/>
    <s v="HW: Apple Magic Mouse"/>
    <s v="EITS201109335"/>
    <m/>
    <n v="1"/>
    <s v="เครื่องคอมพิวเตอร์พร้อมอุปกรณ์"/>
    <x v="2"/>
  </r>
  <r>
    <s v="Active"/>
    <s v="00314"/>
    <s v="ชิมมี่ โทมัส"/>
    <d v="2003-07-16T00:00:00"/>
    <m/>
    <s v="siriwat"/>
    <x v="1"/>
    <m/>
    <n v="136934"/>
    <s v="LCNB-11091148"/>
    <s v="HW: Notebok Apple MacBook air 13.3&quot; 1.7GHz,Core i5,Ram 4GB 1333MHz DDR3, HDD 256GB of flash storage,Thunderbolt port with suppport for DVI VGA"/>
    <s v="SC02GG4DXDJWR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778"/>
    <s v="LCNB-07101473"/>
    <s v="Notebook Fujitsu S2210 AMD Turion 64x2 ual-Core (1.6GHz), Ram512MB, HDD 80GB, Microsoft Windows Vistra Home Basic,Dual Layer DVD Super Multi Writer"/>
    <s v="C070600591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964"/>
    <s v="LCNB-09040302"/>
    <s v="Notebook Lenovo IdeaPad G230,Dual Core Processor T3400(2.16GHz/677MHz) Body Black color,Keyboard Thai English,Ram 2*1024MB,HDD 250GB,DVD SuperMulti,Di"/>
    <s v="EB11302621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965"/>
    <s v="LCNB-09040303"/>
    <s v="Notebook Lenovo IdeaPad G230,Dual Core Processor T3400(2.16GHz/677MHz) Body Black color,Keyboard Thai English,Ram 2*1024MB,HDD 250GB,DVD SuperMulti,Di"/>
    <s v="EB11302655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48420"/>
    <s v="LCOT-15030398"/>
    <s v="APPLE MC747TH/A MAGSAFE 45W POWER ADAPTE"/>
    <s v="SC065034006CDM9B6"/>
    <m/>
    <n v="1"/>
    <s v="เครื่องคอมพิวเตอร์พร้อมอุปกรณ์"/>
    <x v="2"/>
  </r>
  <r>
    <s v="Active"/>
    <s v="00314"/>
    <s v="ชิมมี่ โทมัส"/>
    <d v="2003-07-16T00:00:00"/>
    <m/>
    <s v="siriwat"/>
    <x v="1"/>
    <m/>
    <n v="148421"/>
    <s v="LCOT-15030399"/>
    <s v="APPLE MD826ZA/A LIGHTNING TO DIGITAL AV AD"/>
    <s v="150203494"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60627"/>
    <s v="LCNB-18050819"/>
    <s v="HW:L380,i7-8550U,8G,SSD512G,W10P64,3C,ThinkPad L Series L380 Clam Base: L380&amp;S2 BLACK Ram 8GB DDR4 2400 SODIMM"/>
    <s v="R90QCFSS"/>
    <m/>
    <n v="1"/>
    <s v="เครื่องคอมพิวเตอร์พร้อมอุปกรณ์"/>
    <x v="1"/>
  </r>
  <r>
    <s v="Active"/>
    <s v="00323"/>
    <s v="สรรชัย คงวิจิตรพาณิชย์"/>
    <d v="2003-08-07T00:00:00"/>
    <m/>
    <s v="natchanan"/>
    <x v="28"/>
    <m/>
    <n v="153914"/>
    <s v="LINA-16101935"/>
    <s v="SW: WinPro 10 SNGL OLP NL Legalization GetGenuine"/>
    <m/>
    <m/>
    <n v="1"/>
    <s v="ทรัพย์สินไม่มีตัวตน (Software)"/>
    <x v="6"/>
  </r>
  <r>
    <s v="Active"/>
    <s v="00323"/>
    <s v="สรรชัย คงวิจิตรพาณิชย์"/>
    <d v="2003-08-07T00:00:00"/>
    <m/>
    <s v="natchanan"/>
    <x v="28"/>
    <m/>
    <n v="137683"/>
    <s v="LCRM-12040370"/>
    <s v="HW: RAM 4GB"/>
    <s v="611898-0283"/>
    <m/>
    <n v="1"/>
    <s v="เครื่องคอมพิวเตอร์พร้อมอุปกรณ์"/>
    <x v="0"/>
  </r>
  <r>
    <s v="Active"/>
    <s v="00323"/>
    <s v="สรรชัย คงวิจิตรพาณิชย์"/>
    <d v="2003-08-07T00:00:00"/>
    <m/>
    <s v="natchanan"/>
    <x v="28"/>
    <m/>
    <n v="160618"/>
    <s v="LCNB-18050819-1"/>
    <s v="HW: Lenovo Optical Mouse - USB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60632"/>
    <m/>
    <s v="HW : BISmart Carry case Design by Dicota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37756"/>
    <m/>
    <s v="HW: LVNB Carrying Case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37753"/>
    <s v="LCNB-12040505"/>
    <s v="Notebook ThinkPad X220, 12.5 HD, WWAN Capable, 2x2 WLAN, Intel Core i5-2520M Processor RAM 4 GB(1*4GB) DDR3 (1333) ,HDD 320 GB SATA 7200 RPM"/>
    <s v="R9N3EKC"/>
    <m/>
    <n v="1"/>
    <s v="เครื่องคอมพิวเตอร์พร้อมอุปกรณ์"/>
    <x v="1"/>
  </r>
  <r>
    <s v="Active"/>
    <s v="00323"/>
    <s v="สรรชัย คงวิจิตรพาณิชย์"/>
    <d v="2003-08-07T00:00:00"/>
    <m/>
    <s v="natchanan"/>
    <x v="28"/>
    <m/>
    <n v="157431"/>
    <s v="LCBT-17060883"/>
    <s v="HW: Battery for Thinkpad X220 6 cells-ใส่ในLCNB-12040505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3915"/>
    <s v="LINA-16101936"/>
    <s v="SW: WinPro 10 SNGL OLP NL Legalization GetGenuine"/>
    <m/>
    <m/>
    <n v="1"/>
    <s v="ทรัพย์สินไม่มีตัวตน (Software)"/>
    <x v="6"/>
  </r>
  <r>
    <s v="Active"/>
    <s v="00336"/>
    <s v="จารุวรรณ ศักดิ์ธนวัฒน์"/>
    <d v="2003-10-01T00:00:00"/>
    <m/>
    <s v="vichai"/>
    <x v="20"/>
    <m/>
    <n v="160077"/>
    <m/>
    <s v="HW : BISmart Carry case Design by Dicota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8"/>
    <s v="LCOT-15122235-1"/>
    <s v="HW : Microsoft Tablet Acc Surface Tape Cover Pro4 Bright Blue"/>
    <s v="104464254654"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9"/>
    <s v="LCOT-15122235"/>
    <s v="HW : Surface Pro4 CI7 16GB 512GB Gen6rd Intel Core I7 Ram 16GB Dual-Channel SSD"/>
    <s v="109769354853"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37542"/>
    <s v="LEOT-12030225"/>
    <s v="HW: USB Smart Card Reader CI691+Thai ID Viewer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38289"/>
    <s v="LCOT-12070863"/>
    <s v="HW: HDE 2.5 1.0TB (5400RPM) BUFFALO (HD-PNT1.0U3R-AP) Encryption USB 3.0 RED 3-Y"/>
    <s v="79712524300213"/>
    <m/>
    <n v="1"/>
    <s v="เครื่องคอมพิวเตอร์พร้อมอุปกรณ์"/>
    <x v="4"/>
  </r>
  <r>
    <s v="Active"/>
    <s v="00336"/>
    <s v="จารุวรรณ ศักดิ์ธนวัฒน์"/>
    <d v="2003-10-01T00:00:00"/>
    <m/>
    <s v="vichai"/>
    <x v="20"/>
    <m/>
    <n v="101283"/>
    <s v="LCOT-09010004"/>
    <s v="Handy Drive 8GB USB 2.0 Trabscebd Brand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7"/>
    <s v="LCOT-15122235-2"/>
    <s v="HW : Microsoft Tablet Acc Surface Sleeve Case For S3&amp;Pro3Pro4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60072"/>
    <s v="LCNB-18030491"/>
    <s v="HW:ThinkPad TP13 Intel Corei7-7500u,Ram 8G,PC4-17000 2133MHz ,SSD512G,W10P64,3C,13.3&quot;HD anti-glare,LED backlight"/>
    <s v="LR0AHS9T"/>
    <m/>
    <n v="1"/>
    <s v="เครื่องคอมพิวเตอร์พร้อมอุปกรณ์"/>
    <x v="1"/>
  </r>
  <r>
    <s v="Active"/>
    <s v="00366"/>
    <s v="ศิริพร เดชนิติรัตน์"/>
    <d v="2004-01-16T00:00:00"/>
    <m/>
    <s v="siriwat"/>
    <x v="29"/>
    <m/>
    <n v="137307"/>
    <s v="MCOT-12010061"/>
    <s v="Dell(TM) MS111 USB Optical Mouse มีการเอาอันเก่าไปเปลี่ยนเนื่องจากเสีย S/N อันใหม่ CN09RRC7487232B317SH"/>
    <m/>
    <m/>
    <n v="1"/>
    <s v="เครื่องคอมพิวเตอร์พร้อมอุปกรณ์"/>
    <x v="14"/>
  </r>
  <r>
    <s v="Active"/>
    <s v="00366"/>
    <s v="ศิริพร เดชนิติรัตน์"/>
    <d v="2004-01-16T00:00:00"/>
    <m/>
    <s v="siriwat"/>
    <x v="29"/>
    <m/>
    <n v="110630"/>
    <s v="MFOT-07081091"/>
    <s v="ตู้เซฟ CHUBB รุ่น CUSTODIAN #1"/>
    <m/>
    <m/>
    <n v="1"/>
    <s v="เครื่องตกแต่งและเครื่องใช้สำนักงาน"/>
    <x v="16"/>
  </r>
  <r>
    <s v="Active"/>
    <s v="00366"/>
    <s v="ศิริพร เดชนิติรัตน์"/>
    <d v="2004-01-16T00:00:00"/>
    <m/>
    <s v="siriwat"/>
    <x v="29"/>
    <m/>
    <n v="153916"/>
    <s v="LINA-16101937"/>
    <s v="SW: WinPro 10 SNGL OLP NL Legalization GetGenuine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11019"/>
    <s v="MNET-10030308"/>
    <s v="Cisco Unified IP Phone 7965,Gig Ethernet,Color"/>
    <s v="FCH14069M7H"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11050"/>
    <s v="MNET-10030339"/>
    <s v="Cisco Unified IP Phone 7942"/>
    <s v="FCH14088MHC"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46999"/>
    <s v="MCNB-14112445"/>
    <s v="HW :Notebook Lenovo ThinkPad X240,Intel Corei7-4600U 12.5&quot; HD Premium HD,RAM 8 GM,HDD 1 TB"/>
    <s v="PC016T2K"/>
    <m/>
    <n v="1"/>
    <s v="เครื่องคอมพิวเตอร์พร้อมอุปกรณ์"/>
    <x v="1"/>
  </r>
  <r>
    <s v="Active"/>
    <s v="00366"/>
    <s v="ศิริพร เดชนิติรัตน์"/>
    <d v="2004-01-16T00:00:00"/>
    <m/>
    <s v="siriwat"/>
    <x v="29"/>
    <m/>
    <n v="108190"/>
    <s v="MCOT-05060642"/>
    <s v="WIRELESS CALCULATOR KEYPAD"/>
    <m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08211"/>
    <s v="MCOT-06012139"/>
    <s v="ThumDrive 128 MB -เป็นของแถม"/>
    <m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09193"/>
    <s v="MCSV-09030223"/>
    <s v="ThinkServer 1GB PC2-6400 (800MHz) ECC DDR2 ใส่เครื่อง Sever MDF-CSV-09030222"/>
    <m/>
    <m/>
    <n v="1"/>
    <s v="เครื่องคอมพิวเตอร์พร้อมอุปกรณ์"/>
    <x v="15"/>
  </r>
  <r>
    <s v="Active"/>
    <s v="00366"/>
    <s v="ศิริพร เดชนิติรัตน์"/>
    <d v="2004-01-16T00:00:00"/>
    <m/>
    <s v="siriwat"/>
    <x v="29"/>
    <m/>
    <n v="109192"/>
    <s v="MCSV-09030222"/>
    <s v="ThinkServer TS100/1x Core 2 Duo E7200 2.53GHz/1066-3MB,DC,HDD 2*250GB,Ram 1GB DDR2 800ECC,DVD-ROM 16X  - อยู่ในห้องทำงานพี่แวว"/>
    <s v="SL3AAA4N"/>
    <m/>
    <n v="1"/>
    <s v="เครื่องคอมพิวเตอร์พร้อมอุปกรณ์"/>
    <x v="15"/>
  </r>
  <r>
    <s v="Active"/>
    <s v="00366"/>
    <s v="ศิริพร เดชนิติรัตน์"/>
    <d v="2004-01-16T00:00:00"/>
    <m/>
    <s v="siriwat"/>
    <x v="29"/>
    <m/>
    <n v="155422"/>
    <s v="MEOT-17020134"/>
    <s v="HW: แผ่นจอกรองแสง PF20.0W9 20นิ้ว 3M Privacy"/>
    <m/>
    <m/>
    <n v="1"/>
    <s v="เครื่องตกแต่งและเครื่องใช้สำนักงาน"/>
    <x v="16"/>
  </r>
  <r>
    <s v="Active"/>
    <s v="00366"/>
    <s v="ศิริพร เดชนิติรัตน์"/>
    <d v="2004-01-16T00:00:00"/>
    <m/>
    <s v="siriwat"/>
    <x v="29"/>
    <m/>
    <n v="141975"/>
    <s v="MEOT-13061131"/>
    <s v="HW: Olympia calculator"/>
    <s v="1100370"/>
    <m/>
    <n v="1"/>
    <s v="เครื่องตกแต่งและเครื่องใช้สำนักงาน"/>
    <x v="9"/>
  </r>
  <r>
    <s v="Active"/>
    <s v="00366"/>
    <s v="ศิริพร เดชนิติรัตน์"/>
    <d v="2004-01-16T00:00:00"/>
    <m/>
    <s v="siriwat"/>
    <x v="29"/>
    <m/>
    <n v="109289"/>
    <s v="MEBK-02050435"/>
    <s v="หนังสือ Salary Survey Report 2001-2002"/>
    <m/>
    <m/>
    <n v="1"/>
    <s v="เครื่องตกแต่งและเครื่องใช้สำนักงาน"/>
    <x v="12"/>
  </r>
  <r>
    <s v="Active"/>
    <s v="00366"/>
    <s v="ศิริพร เดชนิติรัตน์"/>
    <d v="2004-01-16T00:00:00"/>
    <m/>
    <s v="siriwat"/>
    <x v="29"/>
    <m/>
    <n v="109306"/>
    <s v="MEBK-06081176"/>
    <s v="ค่าหนังสือการวางแผนภาษีเกี่ยวกับสวัสดิการของผู้บริหารและพนักงาน"/>
    <m/>
    <m/>
    <n v="1"/>
    <s v="เครื่องตกแต่งและเครื่องใช้สำนักงาน"/>
    <x v="12"/>
  </r>
  <r>
    <s v="Active"/>
    <s v="00366"/>
    <s v="ศิริพร เดชนิติรัตน์"/>
    <d v="2004-01-16T00:00:00"/>
    <m/>
    <s v="siriwat"/>
    <x v="29"/>
    <m/>
    <n v="108712"/>
    <s v="MCRM-05010159"/>
    <s v="Flash Memory Card 512MB-Trum Drice"/>
    <m/>
    <m/>
    <n v="1"/>
    <s v="เครื่องคอมพิวเตอร์พร้อมอุปกรณ์"/>
    <x v="0"/>
  </r>
  <r>
    <s v="Active"/>
    <s v="00366"/>
    <s v="ศิริพร เดชนิติรัตน์"/>
    <d v="2004-01-16T00:00:00"/>
    <m/>
    <s v="siriwat"/>
    <x v="29"/>
    <m/>
    <n v="110957"/>
    <s v="MINA-09030249"/>
    <s v="โปรแกรมระบบบัญชีเงินเดือน NIMITR Payroll ชุด Professional Single ลงเครื่อง MDF-CSV-09030222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10961"/>
    <s v="MINA-10040513"/>
    <s v="Acrobat 9 Windows Internation Englist AOO License 1 USER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07618"/>
    <s v="MCMN-08101252"/>
    <s v="HP L2045w 20&quot; Wide LCD Monitor"/>
    <s v="SCNT83260GZ"/>
    <m/>
    <n v="1"/>
    <s v="เครื่องคอมพิวเตอร์พร้อมอุปกรณ์"/>
    <x v="5"/>
  </r>
  <r>
    <s v="Active"/>
    <s v="00366"/>
    <s v="ศิริพร เดชนิติรัตน์"/>
    <d v="2004-01-16T00:00:00"/>
    <m/>
    <s v="siriwat"/>
    <x v="29"/>
    <m/>
    <n v="160838"/>
    <s v="LCHD-18060984"/>
    <s v="HW:ranscend 512GB SATA III 6Gb/s SSD230 for Dell Latitude 3340, 512GB  Module:"/>
    <s v="E42765-0654"/>
    <m/>
    <n v="1"/>
    <s v="เครื่องคอมพิวเตอร์พร้อมอุปกรณ์"/>
    <x v="4"/>
  </r>
  <r>
    <s v="Active"/>
    <s v="00366"/>
    <s v="ศิริพร เดชนิติรัตน์"/>
    <d v="2004-01-16T00:00:00"/>
    <m/>
    <s v="siriwat"/>
    <x v="29"/>
    <m/>
    <n v="109503"/>
    <s v="MEOT-05070712"/>
    <s v="พัลม Hatari HT805"/>
    <m/>
    <m/>
    <n v="1"/>
    <s v="เครื่องตกแต่งและเครื่องใช้สำนักงาน"/>
    <x v="9"/>
  </r>
  <r>
    <s v="Active"/>
    <s v="00369"/>
    <s v="ประกายเพชร คลังบุญครอง"/>
    <d v="2004-01-26T00:00:00"/>
    <m/>
    <s v="tanapong"/>
    <x v="30"/>
    <m/>
    <n v="100314"/>
    <s v="LCHD-07111679"/>
    <s v="HDI 500GV 7200PRM SEAGATE"/>
    <s v="ST3500630NS-60"/>
    <m/>
    <n v="1"/>
    <s v="เครื่องคอมพิวเตอร์พร้อมอุปกรณ์"/>
    <x v="4"/>
  </r>
  <r>
    <s v="Active"/>
    <s v="00369"/>
    <s v="ประกายเพชร คลังบุญครอง"/>
    <d v="2004-01-26T00:00:00"/>
    <m/>
    <s v="tanapong"/>
    <x v="30"/>
    <m/>
    <n v="153787"/>
    <s v="LCRM-16101833"/>
    <s v="HW: RAM 8GB  Module: TS1GSK64W6H -ใส่ใน LCNB-16101839"/>
    <s v="7088450144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53789"/>
    <s v="LCRM-16101834"/>
    <s v="HW: RAM 8GB  Module: TS1GSK64W6H -ใส่ใน LCNB-16101839"/>
    <s v="7088450146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47477"/>
    <m/>
    <s v="HW : Carry Case Black up to 14.0"/>
    <m/>
    <m/>
    <n v="1"/>
    <s v="เครื่องคอมพิวเตอร์พร้อมอุปกรณ์"/>
    <x v="2"/>
  </r>
  <r>
    <s v="Active"/>
    <s v="00369"/>
    <s v="ประกายเพชร คลังบุญครอง"/>
    <d v="2004-01-26T00:00:00"/>
    <m/>
    <s v="tanapong"/>
    <x v="30"/>
    <m/>
    <n v="153798"/>
    <s v="LCNB-16101839"/>
    <s v="HW : Dell Latitude3470-i7-6500U2.5GHz,Ram1X4GB,HDDSATA1TB,Win8.1Pro64bit,14.0&quot;HD,NVIDIAGeForceGT920M2GB,3YrProSupportNBD-Split RAM 4GB"/>
    <s v="20JT0C2"/>
    <m/>
    <n v="1"/>
    <s v="เครื่องคอมพิวเตอร์พร้อมอุปกรณ์"/>
    <x v="1"/>
  </r>
  <r>
    <s v="Active"/>
    <s v="00369"/>
    <s v="ประกายเพชร คลังบุญครอง"/>
    <d v="2004-01-26T00:00:00"/>
    <m/>
    <s v="tanapong"/>
    <x v="30"/>
    <m/>
    <n v="153917"/>
    <s v="LINA-16101938"/>
    <s v="SW: WinPro 10 SNGL OLP NL Legalization GetGenuine"/>
    <m/>
    <m/>
    <n v="1"/>
    <s v="ทรัพย์สินไม่มีตัวตน (Software)"/>
    <x v="6"/>
  </r>
  <r>
    <s v="Active"/>
    <s v="00369"/>
    <s v="ประกายเพชร คลังบุญครอง"/>
    <d v="2004-01-26T00:00:00"/>
    <m/>
    <s v="tanapong"/>
    <x v="30"/>
    <m/>
    <n v="152598"/>
    <m/>
    <s v="HW : Carry case for NB"/>
    <m/>
    <m/>
    <n v="1"/>
    <s v="เครื่องคอมพิวเตอร์พร้อมอุปกรณ์"/>
    <x v="2"/>
  </r>
  <r>
    <s v="Active"/>
    <s v="00369"/>
    <s v="ประกายเพชร คลังบุญครอง"/>
    <d v="2004-01-26T00:00:00"/>
    <m/>
    <s v="tanapong"/>
    <x v="30"/>
    <m/>
    <n v="162757"/>
    <s v="162757|HW:Transcend 1TB SATA III 6Gb/s SSD230|A-TS1TSSD230S|E-Parts Co.,Ltd|43437|43437|"/>
    <s v="HW:Transcend 1TB SATA III 6Gb/s SSD230(TLC NAND flash),1TB Module:TS1TSSD230S-Transcend"/>
    <s v="E72320-0012"/>
    <n v="44532"/>
    <n v="1"/>
    <s v="เครื่องคอมพิวเตอร์พร้อมอุปกรณ์"/>
    <x v="4"/>
  </r>
  <r>
    <s v="Active"/>
    <s v="00369"/>
    <s v="ประกายเพชร คลังบุญครอง"/>
    <d v="2004-01-26T00:00:00"/>
    <m/>
    <s v="tanapong"/>
    <x v="30"/>
    <m/>
    <n v="150656"/>
    <s v="LEMB-15111709"/>
    <s v="HW : Lenovo SmartPhone A7000 GSM 850MHz/900MHz/1800MHz/1900MHz,3G 800MHz/900MHz/"/>
    <s v="HA0FCFAK"/>
    <m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0657"/>
    <s v="LEMB-15111708"/>
    <s v="HW : Lenovo SmartPhone A7000 GSM 850MHz/900MHz/1800MHz/1900MHz,3G 800MHz/900MHz/"/>
    <s v="HA0FCDZD"/>
    <m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2596"/>
    <s v="LCNB-16060997"/>
    <s v="HW: Notebook ThinkPad E460 Corei7-6500U AMD 2GProcessor ,HDD 1TB,RAM 4 GB (1X4GB)PC3-12800 DDR3L SDRAM 1600MHz SODIMM-Split RAM 4 GB"/>
    <s v="PF0INXEK"/>
    <m/>
    <n v="1"/>
    <s v="เครื่องคอมพิวเตอร์พร้อมอุปกรณ์"/>
    <x v="1"/>
  </r>
  <r>
    <s v="Active"/>
    <s v="00369"/>
    <s v="ประกายเพชร คลังบุญครอง"/>
    <d v="2004-01-26T00:00:00"/>
    <m/>
    <s v="tanapong"/>
    <x v="30"/>
    <m/>
    <n v="152604"/>
    <s v="LCRM-16061026"/>
    <s v="HW: RAM 8GB  Module: TS1GSK64W6H-ใส่ใน LCNB-16060997"/>
    <s v="D03563-0002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52605"/>
    <s v="LCRM-16061025"/>
    <s v="HW: RAM 8GB  Module: TS1GSK64W6H-ใส่ใน LCNB-16060997"/>
    <s v="D03563-0001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63041"/>
    <s v="163041|HW: Nokia 2.1 Grey/ Silver|A-MOBILE-PHONE|Jaymart Mobile Co.,Ltd.|08/02/19|08/02/19-08/02/20"/>
    <s v="HW: Nokia 2.1 Grey/ Silver"/>
    <s v="359013094478914"/>
    <s v="08/02/19-08/02/20"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380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47519"/>
    <s v="MCBT-15010083"/>
    <s v="HW: BATTERY FOR Lenovo X220 (0B47143) 9 CELLS-ใส่ใน MCNB-12020066,S/N:R9L6V9N"/>
    <s v="PCAYMW9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37327"/>
    <m/>
    <s v="HW: LVNB Carrying Case"/>
    <m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53918"/>
    <s v="LINA-16101939"/>
    <s v="SW: WinPro 10 SNGL OLP NL Legalization GetGenuine"/>
    <m/>
    <m/>
    <n v="1"/>
    <s v="ทรัพย์สินไม่มีตัวตน (Software)"/>
    <x v="6"/>
  </r>
  <r>
    <s v="Active"/>
    <s v="00374"/>
    <s v="ธนพันธ์ ประกอบนพเก้า"/>
    <d v="2004-02-02T00:00:00"/>
    <m/>
    <s v="thiti"/>
    <x v="8"/>
    <m/>
    <n v="137320"/>
    <s v="MCNB-12020066"/>
    <s v="HW: Notebook ThinkPad X220, 12.5 HD, WWAN Capable, 2x2 WLAN, Intel Core i5-2430M, RAM 4GB DDR3, HDD1320GB SATA (7200RPM0)"/>
    <s v="R9L6V9N"/>
    <m/>
    <n v="1"/>
    <s v="เครื่องคอมพิวเตอร์พร้อมอุปกรณ์"/>
    <x v="1"/>
  </r>
  <r>
    <s v="Active"/>
    <s v="00374"/>
    <s v="ธนพันธ์ ประกอบนพเก้า"/>
    <d v="2004-02-02T00:00:00"/>
    <m/>
    <s v="thiti"/>
    <x v="8"/>
    <m/>
    <n v="137322"/>
    <s v="MCRM-12020070"/>
    <s v="RAM 4GB PC3-10600 DDR3-1333 Memory"/>
    <s v="R8KTV4H"/>
    <m/>
    <n v="1"/>
    <s v="เครื่องคอมพิวเตอร์พร้อมอุปกรณ์"/>
    <x v="0"/>
  </r>
  <r>
    <s v="Active"/>
    <s v="00374"/>
    <s v="ธนพันธ์ ประกอบนพเก้า"/>
    <d v="2004-02-02T00:00:00"/>
    <m/>
    <s v="thiti"/>
    <x v="8"/>
    <m/>
    <n v="137325"/>
    <s v="MCOT-12020068"/>
    <s v="HW: Lenovo Slim USB Portable DVD Burner"/>
    <s v="E105404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11073"/>
    <s v="MNET-10030362"/>
    <s v="Cisco Unified IP Phone 7942"/>
    <s v="FCH14089EXT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36132"/>
    <s v="MCHD-11060914"/>
    <s v="Hardisk HDD Ex X2.5&quot; PXT Buffalo 1 TB BK"/>
    <s v="75571114210462"/>
    <m/>
    <n v="1"/>
    <s v="เครื่องคอมพิวเตอร์พร้อมอุปกรณ์"/>
    <x v="4"/>
  </r>
  <r>
    <s v="Active"/>
    <s v="00379"/>
    <s v="ปริยา ประกอบนพเก้า"/>
    <d v="2004-02-16T00:00:00"/>
    <m/>
    <s v="thiti"/>
    <x v="8"/>
    <m/>
    <n v="142247"/>
    <m/>
    <s v="HW: LVNB Carrying case"/>
    <m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53919"/>
    <s v="LINA-16101940"/>
    <s v="SW: WinPro 10 SNGL OLP NL Legalization GetGenuine"/>
    <m/>
    <m/>
    <n v="1"/>
    <s v="ทรัพย์สินไม่มีตัวตน (Software)"/>
    <x v="6"/>
  </r>
  <r>
    <s v="Active"/>
    <s v="00379"/>
    <s v="ปริยา ประกอบนพเก้า"/>
    <d v="2004-02-16T00:00:00"/>
    <m/>
    <s v="thiti"/>
    <x v="8"/>
    <m/>
    <n v="142246"/>
    <s v="MCOT-13071229"/>
    <s v="HW: Lenovo Slim USB Portable DVD Burner"/>
    <s v="G480316"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42248"/>
    <s v="MCNB-13071228"/>
    <s v="HW: Lenovo ThinkPad X230/12.5&quot;HD,WWAN Capable,2x2 WLANi5-3230M Processor,RAM 4 GB(4x1GB),HDD 500 GBSATA-Split HDD500GB"/>
    <s v="R9ZBZR5"/>
    <m/>
    <n v="1"/>
    <s v="เครื่องคอมพิวเตอร์พร้อมอุปกรณ์"/>
    <x v="1"/>
  </r>
  <r>
    <s v="Active"/>
    <s v="00379"/>
    <s v="ปริยา ประกอบนพเก้า"/>
    <d v="2004-02-16T00:00:00"/>
    <m/>
    <s v="thiti"/>
    <x v="8"/>
    <m/>
    <n v="162443"/>
    <s v="MCBT-18101855"/>
    <s v="HW:BATRYO LGC Dasher 9cell-ใส่ในMCNB-13071228"/>
    <m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42323"/>
    <s v="MCRM-13081296"/>
    <s v="HW: RAM 8GB  Module: JM1600KSH-8G"/>
    <s v="647704-1221"/>
    <m/>
    <n v="1"/>
    <s v="เครื่องคอมพิวเตอร์พร้อมอุปกรณ์"/>
    <x v="0"/>
  </r>
  <r>
    <s v="Active"/>
    <s v="00383"/>
    <s v="อณิรภร กลำเงิน"/>
    <d v="2004-02-16T00:00:00"/>
    <m/>
    <s v="pisit"/>
    <x v="31"/>
    <m/>
    <n v="136413"/>
    <s v="LFTB-11071214"/>
    <s v="HW : โต๊ะทำงานตรง ไม่มีบังตา ขนาด100*60*74.5 + รางเดินสายไฟสีเงิน ขนาด 75W"/>
    <m/>
    <m/>
    <n v="1"/>
    <s v="เครื่องตกแต่งและเครื่องใช้สำนักงาน"/>
    <x v="18"/>
  </r>
  <r>
    <s v="Active"/>
    <s v="00383"/>
    <s v="อณิรภร กลำเงิน"/>
    <d v="2004-02-16T00:00:00"/>
    <m/>
    <s v="pisit"/>
    <x v="31"/>
    <m/>
    <n v="104002"/>
    <s v="LFCB-06101607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00383"/>
    <s v="อณิรภร กลำเงิน"/>
    <d v="2004-02-16T00:00:00"/>
    <m/>
    <s v="pisit"/>
    <x v="31"/>
    <m/>
    <n v="155305"/>
    <m/>
    <s v="HW : BISmart Carry case Design by Dicota"/>
    <m/>
    <m/>
    <n v="1"/>
    <s v="เครื่องคอมพิวเตอร์พร้อมอุปกรณ์"/>
    <x v="2"/>
  </r>
  <r>
    <s v="Active"/>
    <s v="00383"/>
    <s v="อณิรภร กลำเงิน"/>
    <d v="2004-02-16T00:00:00"/>
    <m/>
    <s v="pisit"/>
    <x v="31"/>
    <m/>
    <n v="149814"/>
    <s v="MSCS-14081783"/>
    <s v="HW: Cisco IP Phone 7941 /"/>
    <s v="FCH11188RFN"/>
    <m/>
    <n v="1"/>
    <s v="เครื่องคอมพิวเตอร์ เครื่องมือ (Spare Part)"/>
    <x v="10"/>
  </r>
  <r>
    <s v="Active"/>
    <s v="00383"/>
    <s v="อณิรภร กลำเงิน"/>
    <d v="2004-02-16T00:00:00"/>
    <m/>
    <s v="pisit"/>
    <x v="31"/>
    <m/>
    <n v="154295"/>
    <s v="LINA-16102316"/>
    <s v="SW: WinPro 10 SNGL OLP NL Legalization GetGenuine"/>
    <m/>
    <m/>
    <n v="1"/>
    <s v="ทรัพย์สินไม่มีตัวตน (Software)"/>
    <x v="6"/>
  </r>
  <r>
    <s v="Active"/>
    <s v="00383"/>
    <s v="อณิรภร กลำเงิน"/>
    <d v="2004-02-16T00:00:00"/>
    <m/>
    <s v="pisit"/>
    <x v="31"/>
    <m/>
    <n v="155303"/>
    <s v="LCNB-17010032"/>
    <s v="HW:Think Pad X260 IntelCore i5-6200U Processor(3MCache,2.3upto2.8GHz),3MB,RAM 8GB PC4-17000 DDR42133MHz SODiMM(Max16GB) ,1TB SATA HDD(5400rpm)"/>
    <s v="PC0CTJFC"/>
    <m/>
    <n v="1"/>
    <s v="เครื่องคอมพิวเตอร์พร้อมอุปกรณ์"/>
    <x v="1"/>
  </r>
  <r>
    <s v="Active"/>
    <s v="00383"/>
    <s v="อณิรภร กลำเงิน"/>
    <d v="2004-02-16T00:00:00"/>
    <m/>
    <s v="pisit"/>
    <x v="31"/>
    <m/>
    <n v="159298"/>
    <s v="LINA-18010202"/>
    <s v="SW: Acrobat Pro 2017 Multiple Platforms International English AOO License 1 User"/>
    <m/>
    <m/>
    <n v="1"/>
    <s v="ทรัพย์สินไม่มีตัวตน (Software)"/>
    <x v="6"/>
  </r>
  <r>
    <s v="Active"/>
    <s v="00388"/>
    <s v="ธัญกมล ปิ่นทอง"/>
    <d v="2004-03-01T00:00:00"/>
    <m/>
    <s v="siriporn_d"/>
    <x v="32"/>
    <m/>
    <n v="162449"/>
    <s v="MCNB-18101865"/>
    <s v="HW:ThinkPadL380/13.3&quot;Intel Corei7-8550U Processor 8MB,Ram 8GB PC4-19200 DDR4  2400MHzSODIMM twosockets,IntelSoC platform"/>
    <s v="R90RB4LD"/>
    <m/>
    <n v="1"/>
    <s v="เครื่องคอมพิวเตอร์พร้อมอุปกรณ์"/>
    <x v="1"/>
  </r>
  <r>
    <s v="Active"/>
    <s v="00388"/>
    <s v="ธัญกมล ปิ่นทอง"/>
    <d v="2004-03-01T00:00:00"/>
    <m/>
    <s v="siriporn_d"/>
    <x v="32"/>
    <m/>
    <n v="137614"/>
    <s v="MCOT-12030332"/>
    <s v="HW: MCS-GMF-00104 Wireless Mobile Mouse3500 Mac/Win USB Blue Track (Black)"/>
    <s v="239848038634"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3920"/>
    <s v="LINA-16101941"/>
    <s v="SW: WinPro 10 SNGL OLP NL Legalization GetGenuine"/>
    <m/>
    <m/>
    <n v="1"/>
    <s v="ทรัพย์สินไม่มีตัวตน (Software)"/>
    <x v="6"/>
  </r>
  <r>
    <s v="Active"/>
    <s v="00388"/>
    <s v="ธัญกมล ปิ่นทอง"/>
    <d v="2004-03-01T00:00:00"/>
    <m/>
    <s v="siriporn_d"/>
    <x v="32"/>
    <m/>
    <n v="160956"/>
    <s v="MCHD-18060944"/>
    <s v="HW:Transcend 512GB SATA III 6Gb/s SSD230 for Dell Latitude 3340,512GB  Module:TS512GSSD230S-Transcend-ใส่ในเครื่อง LCNB-17121831"/>
    <s v="E39546-0063"/>
    <m/>
    <n v="1"/>
    <s v="เครื่องคอมพิวเตอร์พร้อมอุปกรณ์"/>
    <x v="4"/>
  </r>
  <r>
    <s v="Active"/>
    <s v="00388"/>
    <s v="ธัญกมล ปิ่นทอง"/>
    <d v="2004-03-01T00:00:00"/>
    <m/>
    <s v="siriporn_d"/>
    <x v="32"/>
    <m/>
    <n v="108567"/>
    <s v="MCPT-06122111"/>
    <s v="Printer HP LaserJet 1022"/>
    <s v="VNRJ6BN02S"/>
    <m/>
    <n v="1"/>
    <s v="เครื่องคอมพิวเตอร์พร้อมอุปกรณ์"/>
    <x v="8"/>
  </r>
  <r>
    <s v="Active"/>
    <s v="00388"/>
    <s v="ธัญกมล ปิ่นทอง"/>
    <d v="2004-03-01T00:00:00"/>
    <m/>
    <s v="siriporn_d"/>
    <x v="32"/>
    <m/>
    <n v="111071"/>
    <s v="MNET-10030360"/>
    <s v="Cisco Unified IP Phone 7942"/>
    <s v="FCH14089EWB"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9002"/>
    <s v="LCNB-17121831"/>
    <s v="HW:NotebookLenovo ThinkPadX230 Intel Corei5-3230M CPU2.60GHz Ram4GB"/>
    <s v="R9ZW1PR"/>
    <m/>
    <n v="1"/>
    <s v="เครื่องคอมพิวเตอร์พร้อมอุปกรณ์"/>
    <x v="1"/>
  </r>
  <r>
    <s v="Active"/>
    <s v="00388"/>
    <s v="ธัญกมล ปิ่นทอง"/>
    <d v="2004-03-01T00:00:00"/>
    <m/>
    <s v="siriporn_d"/>
    <x v="32"/>
    <m/>
    <n v="107494"/>
    <s v="MCHD-07101529"/>
    <s v="EXT. HD 2.5&quot;, 160GB, 5400RPM, 8MB, US2.0, 5YR WARRANTY"/>
    <s v="5MA2SJMP"/>
    <m/>
    <n v="1"/>
    <s v="เครื่องคอมพิวเตอร์พร้อมอุปกรณ์"/>
    <x v="4"/>
  </r>
  <r>
    <s v="Active"/>
    <s v="00388"/>
    <s v="ธัญกมล ปิ่นทอง"/>
    <d v="2004-03-01T00:00:00"/>
    <m/>
    <s v="siriporn_d"/>
    <x v="32"/>
    <m/>
    <n v="162450"/>
    <m/>
    <s v="HW:BISmart Carry case Design by Dicota"/>
    <m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2247"/>
    <s v="MEOT-16060785"/>
    <s v="HW : แผ่นจอกรองแสง PF18.5W9 18.5 นื้ว 3M Privacy"/>
    <m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0235"/>
    <s v="MCMN-15091416"/>
    <s v="HW : HP LCD MONITOR 19&quot; W1907"/>
    <s v="CNN6512XZG"/>
    <m/>
    <n v="1"/>
    <s v="เครื่องคอมพิวเตอร์พร้อมอุปกรณ์"/>
    <x v="5"/>
  </r>
  <r>
    <s v="Active"/>
    <s v="00402"/>
    <s v="ทัดทรวง โพธิรัชต์"/>
    <d v="2004-04-01T00:00:00"/>
    <m/>
    <s v="tanapong"/>
    <x v="33"/>
    <m/>
    <n v="153921"/>
    <s v="LINA-16101942"/>
    <s v="SW: WinPro 10 SNGL OLP NL Legalization GetGenuine"/>
    <m/>
    <m/>
    <n v="1"/>
    <s v="ทรัพย์สินไม่มีตัวตน (Software)"/>
    <x v="6"/>
  </r>
  <r>
    <s v="Active"/>
    <s v="00402"/>
    <s v="ทัดทรวง โพธิรัชต์"/>
    <d v="2004-04-01T00:00:00"/>
    <m/>
    <s v="tanapong"/>
    <x v="33"/>
    <m/>
    <n v="148879"/>
    <m/>
    <s v="HW : Carry Case Black up to 14.0"/>
    <m/>
    <m/>
    <n v="1"/>
    <s v="เครื่องคอมพิวเตอร์พร้อมอุปกรณ์"/>
    <x v="2"/>
  </r>
  <r>
    <s v="Active"/>
    <s v="00432"/>
    <s v="อุษณีย์ คำหล้าทราย"/>
    <d v="2004-05-01T00:00:00"/>
    <m/>
    <s v="kitti"/>
    <x v="34"/>
    <m/>
    <n v="162596"/>
    <s v="162596|HW:Samsung Smartphone Galaxy J7 Core Black  |A-8806088915425|Com7 Public Co.,Ltd|09/11/18|09/11/18|"/>
    <s v="HW:Samsung Smartphone Galaxy J7 Core Black  "/>
    <s v="352812099510069"/>
    <s v="08/11/19"/>
    <n v="1"/>
    <s v="เครื่องตกแต่งและเครื่องใช้สำนักงาน"/>
    <x v="9"/>
  </r>
  <r>
    <s v="Active"/>
    <s v="00444"/>
    <s v="ฐิติ เสาวลักษณ์"/>
    <d v="2004-05-07T00:00:00"/>
    <m/>
    <s v="meelarp"/>
    <x v="35"/>
    <m/>
    <n v="153922"/>
    <s v="LINA-16101943"/>
    <s v="SW: WinPro 10 SNGL OLP NL Legalization GetGenuine"/>
    <m/>
    <m/>
    <n v="1"/>
    <s v="ทรัพย์สินไม่มีตัวตน (Software)"/>
    <x v="6"/>
  </r>
  <r>
    <s v="Active"/>
    <s v="00444"/>
    <s v="ฐิติ เสาวลักษณ์"/>
    <d v="2004-05-07T00:00:00"/>
    <m/>
    <s v="meelarp"/>
    <x v="35"/>
    <m/>
    <n v="107329"/>
    <s v="MCAS-05071414"/>
    <s v="USB - Serial port"/>
    <m/>
    <m/>
    <n v="1"/>
    <s v="เครื่องคอมพิวเตอร์พร้อมอุปกรณ์"/>
    <x v="2"/>
  </r>
  <r>
    <s v="Active"/>
    <s v="00444"/>
    <s v="ฐิติ เสาวลักษณ์"/>
    <d v="2004-05-07T00:00:00"/>
    <m/>
    <s v="meelarp"/>
    <x v="35"/>
    <m/>
    <n v="140075"/>
    <s v="MCNB-13030215"/>
    <s v="Notebook Toshiba Portag R930-2057 Intel Correi5-3340M 2.7GHz ,RAM 4G+4G DDR3 (1600),HDD 640G (SATA7200)"/>
    <s v="2D127545H"/>
    <m/>
    <n v="1"/>
    <s v="เครื่องคอมพิวเตอร์พร้อมอุปกรณ์"/>
    <x v="1"/>
  </r>
  <r>
    <s v="Active"/>
    <s v="00450"/>
    <s v="พรเทวัญ ปฐมวงศ์"/>
    <d v="2004-06-01T00:00:00"/>
    <m/>
    <s v="meelarp"/>
    <x v="8"/>
    <m/>
    <n v="153923"/>
    <s v="LINA-16101944"/>
    <s v="SW: WinPro 10 SNGL OLP NL Legalization GetGenuine"/>
    <m/>
    <m/>
    <n v="1"/>
    <s v="ทรัพย์สินไม่มีตัวตน (Software)"/>
    <x v="6"/>
  </r>
  <r>
    <s v="Active"/>
    <s v="00450"/>
    <s v="พรเทวัญ ปฐมวงศ์"/>
    <d v="2004-06-01T00:00:00"/>
    <m/>
    <s v="meelarp"/>
    <x v="8"/>
    <m/>
    <n v="146011"/>
    <s v="LCOT-14060854"/>
    <s v="HW : ThinkPad UltraSlim USB DVD Burner"/>
    <s v="T4010480"/>
    <m/>
    <n v="1"/>
    <s v="เครื่องคอมพิวเตอร์พร้อมอุปกรณ์"/>
    <x v="2"/>
  </r>
  <r>
    <s v="Active"/>
    <s v="00450"/>
    <s v="พรเทวัญ ปฐมวงศ์"/>
    <d v="2004-06-01T00:00:00"/>
    <m/>
    <s v="meelarp"/>
    <x v="8"/>
    <m/>
    <n v="146013"/>
    <s v="LCNB-14060853"/>
    <s v="HW:ThinkPad X240 Non-Touch/Intel  Corei5-4200U Processor ,Ram 4 GB (1X4GB)PC3-12800DDR3L SDRAM 1600MHzSODIMM ,HDD 1 TB -SPLIT RAM4GB"/>
    <s v="PB029836"/>
    <m/>
    <n v="1"/>
    <s v="เครื่องคอมพิวเตอร์พร้อมอุปกรณ์"/>
    <x v="1"/>
  </r>
  <r>
    <s v="Active"/>
    <s v="00450"/>
    <s v="พรเทวัญ ปฐมวงศ์"/>
    <d v="2004-06-01T00:00:00"/>
    <m/>
    <s v="meelarp"/>
    <x v="8"/>
    <m/>
    <n v="150431"/>
    <s v="MCRM-15101616"/>
    <s v="HW: RAM 8GB  Module: TS1GSK64W6H-ใส่ใน LCNB-14060853"/>
    <s v="697448-0295"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60115"/>
    <s v="LCNB-18030533"/>
    <s v="HW: ThinkPad TP13,Intel Corei7-7500U, Ram 8G,SSD512G,W10P64,3C, 13 /13.3&quot;HD anti-glare,LEDbacklight,Processor 4MB,PC4-17000 2133MHz DDR4"/>
    <s v="LR0AUS0V"/>
    <m/>
    <n v="1"/>
    <s v="เครื่องคอมพิวเตอร์พร้อมอุปกรณ์"/>
    <x v="1"/>
  </r>
  <r>
    <s v="Active"/>
    <s v="00455"/>
    <s v="วิเทศ เผือกใจแผ้ว"/>
    <d v="2004-06-01T00:00:00"/>
    <m/>
    <s v="tanapong"/>
    <x v="33"/>
    <m/>
    <n v="145388"/>
    <m/>
    <s v="HW: LVNB Carrying case"/>
    <m/>
    <m/>
    <n v="1"/>
    <s v="เครื่องคอมพิวเตอร์พร้อมอุปกรณ์"/>
    <x v="2"/>
  </r>
  <r>
    <s v="Active"/>
    <s v="00455"/>
    <s v="วิเทศ เผือกใจแผ้ว"/>
    <d v="2004-06-01T00:00:00"/>
    <m/>
    <s v="tanapong"/>
    <x v="33"/>
    <m/>
    <n v="145440"/>
    <s v="LCRM-14020438"/>
    <s v="HW: RAM 8GB  Module: TS1GSK64W6H- ใส่ในเครื่อง LCNB-14010389"/>
    <s v="663644-1329"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53925"/>
    <s v="LINA-16101946"/>
    <s v="SW: WinPro 10 SNGL OLP NL Legalization GetGenuine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60116"/>
    <m/>
    <s v="HW:BISmart Carry case Design by Dicota"/>
    <m/>
    <m/>
    <n v="1"/>
    <s v="เครื่องคอมพิวเตอร์พร้อมอุปกรณ์"/>
    <x v="2"/>
  </r>
  <r>
    <s v="Active"/>
    <s v="00455"/>
    <s v="วิเทศ เผือกใจแผ้ว"/>
    <d v="2004-06-01T00:00:00"/>
    <m/>
    <s v="tanapong"/>
    <x v="33"/>
    <m/>
    <n v="160268"/>
    <s v="LINA-18030526"/>
    <s v="SW: Visio Pro Dev SL-ใช้สำหรับเครื่องLCNB-14010389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60269"/>
    <m/>
    <s v="SW: Project Std Dev SL-ใช้สำหรับเครื่องLCNB-14010389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57019"/>
    <s v="LCNB-16112515-1"/>
    <s v="HW  : RAM 8 GB"/>
    <m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45387"/>
    <s v="LCNB-14010389"/>
    <s v="HW:ThinkPad X240 Non-Touch/Intel  Corei5-4200U Processor ,Ram 4 GB (1X4GB) ,HDD 1 TB-Split Ram 4GB"/>
    <s v="F002XPQ"/>
    <m/>
    <n v="1"/>
    <s v="เครื่องคอมพิวเตอร์พร้อมอุปกรณ์"/>
    <x v="1"/>
  </r>
  <r>
    <s v="Active"/>
    <s v="00455"/>
    <s v="วิเทศ เผือกใจแผ้ว"/>
    <d v="2004-06-01T00:00:00"/>
    <m/>
    <s v="tanapong"/>
    <x v="33"/>
    <m/>
    <n v="145389"/>
    <s v="LCOT-14010390"/>
    <s v="HW: Lenovo Slim USB Portable DVD Burner"/>
    <s v="G572877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37568"/>
    <s v="MCOT-12030310"/>
    <s v="HW: Lenovo Slim USB Portable DVD Burner"/>
    <s v="E132953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39308"/>
    <s v="MCRM-13020061"/>
    <s v="RAM 8 GB ใส่ใน MCNB-12030302"/>
    <s v="642772-0307"/>
    <m/>
    <n v="1"/>
    <s v="เครื่องคอมพิวเตอร์พร้อมอุปกรณ์"/>
    <x v="0"/>
  </r>
  <r>
    <s v="Active"/>
    <s v="00478"/>
    <s v="นริศร รณรงค์ฤทธิ์"/>
    <d v="2004-07-15T00:00:00"/>
    <m/>
    <s v="somsak"/>
    <x v="6"/>
    <m/>
    <n v="139309"/>
    <s v="MCRM-13020062"/>
    <s v="RAM 8 GB ใส่ใน MCNB-12030302"/>
    <s v="642772-0315"/>
    <m/>
    <n v="1"/>
    <s v="เครื่องคอมพิวเตอร์พร้อมอุปกรณ์"/>
    <x v="0"/>
  </r>
  <r>
    <s v="Active"/>
    <s v="00478"/>
    <s v="นริศร รณรงค์ฤทธิ์"/>
    <d v="2004-07-15T00:00:00"/>
    <m/>
    <s v="somsak"/>
    <x v="6"/>
    <m/>
    <n v="146941"/>
    <s v="MCBT-14102366"/>
    <s v="HW: BATTERY FOR TP X220,X230 (0B47143) 9 CELLS-ใส่ใน MCNB-12030302"/>
    <s v="R9M3TCK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9904"/>
    <s v="LCNB-18020459"/>
    <s v="HW: ThinkPad TP13,IntelCorei7-7500u,Ram 8 GB, PC4-17000 2133MHz DDR4,SSD512G,W10P64,3C,13 / 13.3&quot;HD anti-glare, LED backlight"/>
    <s v="LR0AHSFU"/>
    <m/>
    <n v="1"/>
    <s v="เครื่องคอมพิวเตอร์พร้อมอุปกรณ์"/>
    <x v="1"/>
  </r>
  <r>
    <s v="Active"/>
    <s v="00478"/>
    <s v="นริศร รณรงค์ฤทธิ์"/>
    <d v="2004-07-15T00:00:00"/>
    <m/>
    <s v="somsak"/>
    <x v="6"/>
    <m/>
    <n v="153926"/>
    <s v="LINA-16101947"/>
    <s v="SW: WinPro 10 SNGL OLP NL Legalization GetGenuine"/>
    <m/>
    <m/>
    <n v="1"/>
    <s v="ทรัพย์สินไม่มีตัวตน (Software)"/>
    <x v="6"/>
  </r>
  <r>
    <s v="Active"/>
    <s v="00478"/>
    <s v="นริศร รณรงค์ฤทธิ์"/>
    <d v="2004-07-15T00:00:00"/>
    <m/>
    <s v="somsak"/>
    <x v="6"/>
    <m/>
    <n v="135447"/>
    <s v="MCAS-11020072"/>
    <s v="HW: Flighting model Slim DVD-RW , DVD+R8X , White"/>
    <s v="SA49100637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8330"/>
    <m/>
    <s v="HW : BISmart Carry case Design by Dicota"/>
    <m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9906"/>
    <m/>
    <s v="HW: BISmart Carry case Design by Dicota"/>
    <m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8329"/>
    <s v="LCNB-17111402"/>
    <s v="HW:ThinkPad X1C5 Intel Corei5-7200U Processor 3MB Ram 8 GB 1866MHz LPDDR3 On Board Intel Soc platform,512GB SSD No Optical Drive"/>
    <s v="PF0U556J"/>
    <m/>
    <n v="1"/>
    <s v="เครื่องคอมพิวเตอร์พร้อมอุปกรณ์"/>
    <x v="1"/>
  </r>
  <r>
    <s v="Active"/>
    <s v="00478"/>
    <s v="นริศร รณรงค์ฤทธิ์"/>
    <d v="2004-07-15T00:00:00"/>
    <m/>
    <s v="somsak"/>
    <x v="6"/>
    <m/>
    <n v="137560"/>
    <s v="MCNB-12030302"/>
    <s v="HW: ThinkPad X220 12.5 in HD, WWAN Capable, 2x2 WLAN, Intel Core i5-2450M Processor,RAM 8 GB(4+4GB) DDR3(1333),HDD 320 GB-Split RAM 4+4GB"/>
    <s v="R9M3TCK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3927"/>
    <s v="LINA-16101948"/>
    <s v="SW: WinPro 10 SNGL OLP NL Legalization GetGenuine"/>
    <m/>
    <m/>
    <n v="1"/>
    <s v="ทรัพย์สินไม่มีตัวตน (Software)"/>
    <x v="6"/>
  </r>
  <r>
    <s v="Active"/>
    <s v="00484"/>
    <s v="พิมพา เพิ่มพูนธัญญะ"/>
    <d v="2004-07-19T00:00:00"/>
    <m/>
    <s v="panya_p"/>
    <x v="36"/>
    <m/>
    <n v="160613"/>
    <m/>
    <s v="HW:BISmart Carry case Design by Dicota"/>
    <m/>
    <m/>
    <n v="1"/>
    <s v="เครื่องคอมพิวเตอร์พร้อมอุปกรณ์"/>
    <x v="2"/>
  </r>
  <r>
    <s v="Active"/>
    <s v="00484"/>
    <s v="พิมพา เพิ่มพูนธัญญะ"/>
    <d v="2004-07-19T00:00:00"/>
    <m/>
    <s v="panya_p"/>
    <x v="36"/>
    <m/>
    <n v="159001"/>
    <s v="LCNB-17121830"/>
    <s v="HW:NotebookLenovoThinkPadX220 Intel Core i5-2520M 2.50GHz Ram 4 GB"/>
    <s v="R9K7H0N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8256"/>
    <s v="LCRM-17101359"/>
    <s v="HW: RAM 4GB for Lenovo Thinkpad X220 4GB DDR3-1333-ใส่ในS/N:R9K7H0N"/>
    <s v="D85737-1795"/>
    <m/>
    <n v="1"/>
    <s v="เครื่องคอมพิวเตอร์พร้อมอุปกรณ์"/>
    <x v="0"/>
  </r>
  <r>
    <s v="Active"/>
    <s v="00484"/>
    <s v="พิมพา เพิ่มพูนธัญญะ"/>
    <d v="2004-07-19T00:00:00"/>
    <m/>
    <s v="panya_p"/>
    <x v="36"/>
    <m/>
    <n v="100986"/>
    <s v="LCNB-09050480"/>
    <s v="Notebook HP Compaq Presario CQ40-401TX,Core 2 Duo T6400(2.0Ghz,800Mhz FSB,2M cache) ,Ram 2048MB DDR2-800MHz,HDD 250 GB 5400rpm Serial ATA,DVD+/-RW Dri"/>
    <s v="SCND91811L8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9773"/>
    <s v="LCHD-18020251"/>
    <s v="HW:Transcend Solid State Drives 256GB2.5&quot;SATA III6Gb/sSSD370-ใส่ในเครื่องLCNB-15030261"/>
    <s v="E13409-14036"/>
    <m/>
    <n v="1"/>
    <s v="เครื่องคอมพิวเตอร์พร้อมอุปกรณ์"/>
    <x v="4"/>
  </r>
  <r>
    <s v="Active"/>
    <s v="00484"/>
    <s v="พิมพา เพิ่มพูนธัญญะ"/>
    <d v="2004-07-19T00:00:00"/>
    <m/>
    <s v="panya_p"/>
    <x v="36"/>
    <m/>
    <n v="162879"/>
    <s v="162879|HW: BATRYO LGC Dasher 6cell|A-LNV-45N1025|SIS Distribution(THAILAND) Public Co.,Ltd.|15/01/19|10/01/19-10/01/20"/>
    <s v="HW: BATRYO LGC Dasher 6cell"/>
    <m/>
    <s v="10/01/19-10/01/20"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10975"/>
    <s v="MNET-10030264"/>
    <s v="Cisco Unified IP Phone 7962,spare"/>
    <s v="FCH14078DEB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52211"/>
    <s v="MCOT-16050700"/>
    <s v="HW : PWR SPLY,250W,DT,APFC,HIPRO-ใส่ในเครื่อง MCPC-12050527"/>
    <s v="0416-A00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40"/>
    <s v="MCOT-12050530"/>
    <s v="MOUSE"/>
    <m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08146"/>
    <s v="MCOT-03020060"/>
    <s v="UPS 500 VA Gold Millennium"/>
    <s v="150030233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38"/>
    <s v="MCMN-12050528"/>
    <s v="MONITER"/>
    <s v="BG4M"/>
    <m/>
    <n v="1"/>
    <s v="เครื่องคอมพิวเตอร์พร้อมอุปกรณ์"/>
    <x v="5"/>
  </r>
  <r>
    <s v="Active"/>
    <s v="00491"/>
    <s v="ดนัย กระต่ายทอง"/>
    <d v="2004-09-01T00:00:00"/>
    <m/>
    <s v="somjai"/>
    <x v="7"/>
    <m/>
    <n v="137839"/>
    <s v="MCOT-12050529"/>
    <s v="KEYBORAD"/>
    <s v="22B-00UL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42"/>
    <s v="MCPC-12050527"/>
    <s v="PC OptiPlex(TM) 990DT Base - N-Series Base/ Intel Core i7-2600 RAM 8GB (2x4GB)Non-ECC DDR 1333MHz SDRAM , HDD 1 TB 7200 RPM,Split PowerSupply"/>
    <s v="DNFXC2S"/>
    <m/>
    <n v="1"/>
    <s v="เครื่องคอมพิวเตอร์พร้อมอุปกรณ์"/>
    <x v="14"/>
  </r>
  <r>
    <s v="Active"/>
    <s v="00497"/>
    <s v="ศุภวีร์ สายพิมพ์"/>
    <d v="2004-09-01T00:00:00"/>
    <m/>
    <s v="pimpa"/>
    <x v="36"/>
    <m/>
    <n v="101985"/>
    <s v="LCRM-07091221"/>
    <s v="Ram 1GB (SO DDR PC2700-333) For HP-Compaq Pavilion NB zt3000"/>
    <m/>
    <m/>
    <n v="1"/>
    <s v="เครื่องคอมพิวเตอร์พร้อมอุปกรณ์"/>
    <x v="0"/>
  </r>
  <r>
    <s v="Active"/>
    <s v="00497"/>
    <s v="ศุภวีร์ สายพิมพ์"/>
    <d v="2004-09-01T00:00:00"/>
    <m/>
    <s v="pimpa"/>
    <x v="36"/>
    <m/>
    <n v="150010"/>
    <s v="LCNB-15091326"/>
    <s v="HW :Notebook HP Probook 440G2-504TX, i7-5500U,Dos,RAM 4GB(1x4GB),HDD 1 TB,14 HD,AMD Radeon R5 M255 2GB DDR3 dedicated,HP Finger Print Sensor."/>
    <s v="CND5365JP6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53928"/>
    <s v="LINA-16101949"/>
    <s v="SW: WinPro 10 SNGL OLP NL Legalization GetGenuine"/>
    <m/>
    <m/>
    <n v="1"/>
    <s v="ทรัพย์สินไม่มีตัวตน (Software)"/>
    <x v="6"/>
  </r>
  <r>
    <s v="Active"/>
    <s v="00497"/>
    <s v="ศุภวีร์ สายพิมพ์"/>
    <d v="2004-09-01T00:00:00"/>
    <m/>
    <s v="pimpa"/>
    <x v="36"/>
    <m/>
    <n v="100550"/>
    <s v="LCNB-05050540"/>
    <s v="Notebook FUJITSU Lifebook S2020 Atholn-220XP - 256MB  60GB  13.3&quot;xOA  Comgo/Wian"/>
    <s v="A050104927,  R5100642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36128"/>
    <s v="LCNB-11060906"/>
    <s v="HW: Notebook Lenovo T420  Intel Core i5-2410M Processor,Ram 4GB DDR3 SDRAM,HDD 500GB 7200rpm,DOS"/>
    <s v="R8W9AM4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37831"/>
    <s v="LCOT-12050518"/>
    <s v="HW: Sanyo Ayers 11.1V 3S2P 4400mAhNBbattery"/>
    <m/>
    <m/>
    <n v="1"/>
    <s v="เครื่องคอมพิวเตอร์พร้อมอุปกรณ์"/>
    <x v="2"/>
  </r>
  <r>
    <s v="Active"/>
    <s v="00497"/>
    <s v="ศุภวีร์ สายพิมพ์"/>
    <d v="2004-09-01T00:00:00"/>
    <m/>
    <s v="pimpa"/>
    <x v="36"/>
    <m/>
    <n v="137462"/>
    <s v="MCMN-12030221"/>
    <s v="HW: Dell LCD Monitor"/>
    <s v="CN-06JTFW-74261-1CQ-0GTU"/>
    <m/>
    <n v="1"/>
    <s v="เครื่องคอมพิวเตอร์พร้อมอุปกรณ์"/>
    <x v="5"/>
  </r>
  <r>
    <s v="Active"/>
    <s v="00497"/>
    <s v="ศุภวีร์ สายพิมพ์"/>
    <d v="2004-09-01T00:00:00"/>
    <m/>
    <s v="pimpa"/>
    <x v="36"/>
    <m/>
    <n v="136127"/>
    <m/>
    <s v="HW: carry case for NB"/>
    <m/>
    <m/>
    <n v="1"/>
    <s v="เครื่องคอมพิวเตอร์พร้อมอุปกรณ์"/>
    <x v="2"/>
  </r>
  <r>
    <s v="Active"/>
    <s v="00497"/>
    <s v="ศุภวีร์ สายพิมพ์"/>
    <d v="2004-09-01T00:00:00"/>
    <m/>
    <s v="pimpa"/>
    <x v="36"/>
    <m/>
    <n v="146271"/>
    <s v="LCNB-14071040-1"/>
    <s v="RAM 4 GB-ใส่ใน LCNB-11101493"/>
    <m/>
    <m/>
    <n v="1"/>
    <s v="เครื่องคอมพิวเตอร์พร้อมอุปกรณ์"/>
    <x v="0"/>
  </r>
  <r>
    <s v="Active"/>
    <s v="00497"/>
    <s v="ศุภวีร์ สายพิมพ์"/>
    <d v="2004-09-01T00:00:00"/>
    <m/>
    <s v="pimpa"/>
    <x v="36"/>
    <m/>
    <n v="150011"/>
    <m/>
    <s v="HW : Carry Case Black up to 14.0"/>
    <m/>
    <m/>
    <n v="1"/>
    <s v="เครื่องคอมพิวเตอร์พร้อมอุปกรณ์"/>
    <x v="2"/>
  </r>
  <r>
    <s v="Active"/>
    <s v="00505"/>
    <s v="อัจฉราวรรณ เจริญรัมย์"/>
    <d v="2004-10-01T00:00:00"/>
    <m/>
    <s v="watchara"/>
    <x v="37"/>
    <m/>
    <n v="153929"/>
    <s v="LINA-16101950"/>
    <s v="SW: WinPro 10 SNGL OLP NL Legalization GetGenuine"/>
    <m/>
    <m/>
    <n v="1"/>
    <s v="ทรัพย์สินไม่มีตัวตน (Software)"/>
    <x v="6"/>
  </r>
  <r>
    <s v="Active"/>
    <s v="00505"/>
    <s v="อัจฉราวรรณ เจริญรัมย์"/>
    <d v="2004-10-01T00:00:00"/>
    <m/>
    <s v="watchara"/>
    <x v="37"/>
    <m/>
    <n v="107619"/>
    <s v="MCMN-08101367"/>
    <s v="HP Pavilion 17&quot; wide LCD with integrated speaker    - ห้อง Train MDF 27FL. T.Suppotr"/>
    <s v="SCNC8192SBN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07621"/>
    <s v="MCMN-08101369"/>
    <s v="HP Pavilion 17&quot; wide LCD with integrated speaker  - ห้อง Train MDF 27FL. T.Suppotr"/>
    <s v="SCNC8192S83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07624"/>
    <s v="MCMN-08101372"/>
    <s v="HP Pavilion 17&quot; wide LCD with integrated speaker  - ห้อง Train MDF 27FL. T.Suppotr"/>
    <s v="SCNC8192SBQ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57705"/>
    <s v="LCNB-17070990"/>
    <s v="HW : Dell i7-7500U 3.5GHz,8GB DDR4,SATA 1TB,14&quot;FHD, AMD Radeon R5 M430 2GB,Linux,3Yr ProSupport"/>
    <s v="HXLQLJ2"/>
    <m/>
    <n v="1"/>
    <s v="เครื่องคอมพิวเตอร์พร้อมอุปกรณ์"/>
    <x v="1"/>
  </r>
  <r>
    <s v="Active"/>
    <s v="00511"/>
    <s v="ศรชัย ปักกุลนันท์"/>
    <d v="2004-10-15T00:00:00"/>
    <m/>
    <s v="rattapol"/>
    <x v="25"/>
    <m/>
    <n v="160919"/>
    <s v="LCHD-18061063"/>
    <s v="HW: Transcend 512GB SATA III 6Gb/s SSD230 for Dell Latitude 3340, 512GB  Module:"/>
    <s v="E433250087"/>
    <m/>
    <n v="1"/>
    <s v="เครื่องคอมพิวเตอร์พร้อมอุปกรณ์"/>
    <x v="4"/>
  </r>
  <r>
    <s v="Active"/>
    <s v="00511"/>
    <s v="ศรชัย ปักกุลนันท์"/>
    <d v="2004-10-15T00:00:00"/>
    <m/>
    <s v="rattapol"/>
    <x v="25"/>
    <m/>
    <n v="155467"/>
    <s v="LCHD-17030174"/>
    <s v="HW: Samsung SSD 850 PRO 512GB"/>
    <s v="S2BENWAHC16410"/>
    <m/>
    <n v="1"/>
    <s v="เครื่องคอมพิวเตอร์พร้อมอุปกรณ์"/>
    <x v="4"/>
  </r>
  <r>
    <s v="Active"/>
    <s v="00514"/>
    <s v="พจนาถ พาชัยยุทธ"/>
    <d v="2004-10-18T00:00:00"/>
    <m/>
    <s v="siriwat"/>
    <x v="38"/>
    <m/>
    <n v="150531"/>
    <s v="LCRM-15101673"/>
    <s v="HW: RAM 2 GB Transcend-ใส่ใน Server Acer G330Mk2 LCSV-10020093,S/N:100100251"/>
    <s v="C49780-0043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48541"/>
    <s v="LCOT-15040539"/>
    <s v="HW: Corsair 550W AC Power Supply (VS550)"/>
    <s v="1.50771080000196E+19"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0532"/>
    <s v="LCRM-15101674"/>
    <s v="HW: RAM 2 GB Transcend-ใส่ใน Server Acer G330Mk2 LCSV-10020093,S/N:100100251"/>
    <s v="C49780-0045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48542"/>
    <s v="LCOT-15040538"/>
    <s v="HW: Corsair 550W AC Power Supply (VS550)"/>
    <s v="1.50571430000196E+19"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4970"/>
    <s v="LCNB-16122968"/>
    <s v="HW : Notebook Dell Latitude 3470-i7-6500U 2.5GHz, Ram4GB(1X4GB),HDD SATA 1TB, Win8.1Pro 64 bit (Upgradable), 14.0&quot; HD, NVIDIA GeForce GT920M 2GB, 3Yr"/>
    <s v="8606ZD2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42728"/>
    <s v="LCNB-13091552"/>
    <s v="HW: Notebook Toshiba Portag R930-2057 Intel Corei5-3340M2.7GHz,RAM 8 GB(4GB+4GB), HDD 640GB,Chipset:Intel QM77, WLAN:Intel 802.11 agn Jackson Peak+BT,"/>
    <s v="2D127556H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3930"/>
    <s v="LINA-16101951"/>
    <s v="SW: WinPro 10 SNGL OLP NL Legalization GetGenuine"/>
    <m/>
    <m/>
    <n v="1"/>
    <s v="ทรัพย์สินไม่มีตัวตน (Software)"/>
    <x v="6"/>
  </r>
  <r>
    <s v="Active"/>
    <s v="00514"/>
    <s v="พจนาถ พาชัยยุทธ"/>
    <d v="2004-10-18T00:00:00"/>
    <m/>
    <s v="siriwat"/>
    <x v="38"/>
    <m/>
    <n v="157208"/>
    <m/>
    <s v="HW : BISmart Carry case Design by Dicota"/>
    <m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4968"/>
    <s v="LCNB-16122970"/>
    <s v="HW : Notebook Dell Latitude 3470-i7-6500U 2.5GHz, Ram4GB(1X4GB),HDD SATA 1TB, Win8.1Pro 64 bit (Upgradable), 14.0&quot; HD, NVIDIA GeForce GT920M 2GB, 3Yr"/>
    <s v="B606ZD2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4798"/>
    <s v="LCRM-16122902"/>
    <s v="HW: RAM 8GB  Module: TS1GSK64W6H"/>
    <s v="711124-0963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57206"/>
    <s v="LCNB-17060719"/>
    <s v="HW:ThinkPad X270:12.5HD WWAN Intel Core i5-7200U Processor,Ram8GB DDR4 2133SoDIMM/1TB 5400RPM,NoOptical Drive/720p HDCamera"/>
    <s v="PC0KBBC8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4281"/>
    <s v="LINA-16102302"/>
    <s v="SW: WinPro 10 SNGL OLP NL Legalization GetGenuine"/>
    <m/>
    <m/>
    <n v="1"/>
    <s v="ทรัพย์สินไม่มีตัวตน (Software)"/>
    <x v="6"/>
  </r>
  <r>
    <s v="Active"/>
    <s v="00514"/>
    <s v="พจนาถ พาชัยยุทธ"/>
    <d v="2004-10-18T00:00:00"/>
    <m/>
    <s v="siriwat"/>
    <x v="38"/>
    <m/>
    <n v="102397"/>
    <s v="LCRM-10080789"/>
    <s v="Ram 2GB TS256MLQ72V8U - ใส่เครื่อง LPN-CSV-10020092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398"/>
    <s v="LCRM-10080790"/>
    <s v="Ram 2GB TS256MLQ72V8U - ใส่เครื่อง LPN-CSV-10020092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399"/>
    <s v="LCRM-10080791"/>
    <s v="Ram 2GB TS256MLQ72V8U - ใส่เครื่อง LPN-CSV-10020093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400"/>
    <s v="LCRM-10080792"/>
    <s v="Ram 2GB TS256MLQ72V8U - ใส่เครื่อง LPN-CSV-10020093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901"/>
    <s v="LCSV-10020092"/>
    <s v="Server Acer G330Mk2,Quad-Core Intel Xeon X3330 (2.66GHz, 1333MHz FSB) Ram 2GB DDR2 SDRAM,HDD 500GB SATA 7200 Optical device DVDRW,PCI-Express/PCI-X  :"/>
    <s v="100100247"/>
    <m/>
    <n v="1"/>
    <s v="เครื่องคอมพิวเตอร์พร้อมอุปกรณ์"/>
    <x v="15"/>
  </r>
  <r>
    <s v="Active"/>
    <s v="00514"/>
    <s v="พจนาถ พาชัยยุทธ"/>
    <d v="2004-10-18T00:00:00"/>
    <m/>
    <s v="siriwat"/>
    <x v="38"/>
    <m/>
    <n v="102902"/>
    <s v="LCSV-10020093"/>
    <s v="Server Acer G330Mk2,Quad-Core Intel Xeon X3330 (2.66GHz, 1333MHz FSB) Ram 2GB DDR2 SDRAM,HDD 500GB SATA 7200 Optical device DVDRW,PCI-Express/PCI-X  :"/>
    <s v="100100251"/>
    <m/>
    <n v="1"/>
    <s v="เครื่องคอมพิวเตอร์พร้อมอุปกรณ์"/>
    <x v="15"/>
  </r>
  <r>
    <s v="Active"/>
    <s v="00514"/>
    <s v="พจนาถ พาชัยยุทธ"/>
    <d v="2004-10-18T00:00:00"/>
    <m/>
    <s v="siriwat"/>
    <x v="38"/>
    <m/>
    <n v="154802"/>
    <s v="LCRM-16122904"/>
    <s v="HW: RAM 8GB  Module: TS1GSK64W6H"/>
    <s v="711124-1126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311"/>
    <s v="LCNB-14071071"/>
    <s v="HW:HPProbook440G1-375TX,Gen IntelCorei7-4702MQ,2.2GHz.(Turbo up to 3.2 GHz.),1600MHz/6MBL3/37W,Ram4GB,HDD1TB.5400RPM"/>
    <s v="8CG4250L0H"/>
    <m/>
    <n v="1"/>
    <s v="เครื่องคอมพิวเตอร์พร้อมอุปกรณ์"/>
    <x v="1"/>
  </r>
  <r>
    <s v="Active"/>
    <s v="00541"/>
    <s v="จารุวัฒน์ บุญมี"/>
    <d v="2005-01-17T00:00:00"/>
    <m/>
    <s v="thanapong"/>
    <x v="24"/>
    <m/>
    <n v="100243"/>
    <s v="LCAS-07060644"/>
    <s v="USB TO MODEM CONVERTER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57717"/>
    <m/>
    <s v="HW : BISmart Carry case Design by Dicota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36973"/>
    <m/>
    <s v="HW: carry case for NB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38169"/>
    <m/>
    <s v="SIM DTAC # 089-668-2740"/>
    <m/>
    <m/>
    <n v="1"/>
    <s v="เครื่องตกแต่งและเครื่องใช้สำนักงาน"/>
    <x v="9"/>
  </r>
  <r>
    <s v="Active"/>
    <s v="00541"/>
    <s v="จารุวัฒน์ บุญมี"/>
    <d v="2005-01-17T00:00:00"/>
    <m/>
    <s v="thanapong"/>
    <x v="24"/>
    <m/>
    <n v="146537"/>
    <s v="LCRM-14082052"/>
    <s v="HW: RAM 8GB  Module: TS1GSK64W6H"/>
    <s v="673728-0375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538"/>
    <s v="LCRM-14082051"/>
    <s v="HW: RAM 8GB  Module: TS1GSK64W6H"/>
    <s v="673553-0557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57684"/>
    <s v="LCRM-17070963"/>
    <s v="HW: Memory for Lenovo ThinkPad T470p 8GB DDR4-2400, 8GB  Module: JM2400HSB-8G  -"/>
    <s v="D56936-1516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308"/>
    <m/>
    <s v="HW : Carry Case Black up to 14.0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57710"/>
    <s v="LCNB-17070983"/>
    <s v="HW:ThinkPad T470p,i5-7440HQ,4G,1T,W10P64,6C,Intel Corei5-7440HQ Processor,6MB,4GB PC4-19200 2400MHzDDR4 SO-DIMM.Mobile QM175Chipset,1TB SATA HDD"/>
    <s v="PF0Q7MY2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9393"/>
    <s v="LCOT-15070941"/>
    <s v="HW: USB to Serial (RS-232) Converter"/>
    <s v="Z3F1-087BP-1020"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53931"/>
    <s v="LINA-16101952"/>
    <s v="SW: WinPro 10 SNGL OLP NL Legalization GetGenuine"/>
    <m/>
    <m/>
    <n v="1"/>
    <s v="ทรัพย์สินไม่มีตัวตน (Software)"/>
    <x v="6"/>
  </r>
  <r>
    <s v="Active"/>
    <s v="00552"/>
    <s v="ภัทธินัญฐ์ สมัญญาภรณ์"/>
    <d v="2005-03-02T00:00:00"/>
    <m/>
    <s v="thiti"/>
    <x v="35"/>
    <m/>
    <n v="107327"/>
    <s v="MCAS-05051412"/>
    <s v="USB to Serial (RS-232) Converter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62444"/>
    <s v="MCBT-18101856"/>
    <s v="HW:BATRYO LGC Dasher 9cell-ใส่ในLCNB-13061068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41990"/>
    <s v="LCRM-13061084"/>
    <s v="HW: RAM 4GB Transcend -ใส่ในเครื่อง LCNB-13061068"/>
    <s v="646655-8684"/>
    <m/>
    <n v="1"/>
    <s v="เครื่องคอมพิวเตอร์พร้อมอุปกรณ์"/>
    <x v="0"/>
  </r>
  <r>
    <s v="Active"/>
    <s v="00552"/>
    <s v="ภัทธินัญฐ์ สมัญญาภรณ์"/>
    <d v="2005-03-02T00:00:00"/>
    <m/>
    <s v="thiti"/>
    <x v="35"/>
    <m/>
    <n v="141992"/>
    <s v="LCNB-13061062"/>
    <s v="HW: Lenovo ThinkPad X230/12.5&quot;HD,WWAN Capable,2x2 WLANi5-3230M Processor,RAM 4 GBx1,HDD 500 GB"/>
    <s v="R9YNYE3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1998"/>
    <s v="LCNB-13061068"/>
    <s v="HW: Lenovo ThinkPad X230/12.5&quot;HD,WWAN Capable,2x2 WLANi5-3230M Processor,RAM 4 GBx1,HDD 500 GB"/>
    <s v="R9YNYF5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2340"/>
    <s v="LEMB-13081408"/>
    <s v="HW: โทรศัพท์ NOKIA Lumia 720-สำหรับ Stand by ที่ AIS"/>
    <s v="357297050377846"/>
    <m/>
    <n v="1"/>
    <s v="เครื่องตกแต่งและเครื่องใช้สำนักงาน"/>
    <x v="17"/>
  </r>
  <r>
    <s v="Active"/>
    <s v="00552"/>
    <s v="ภัทธินัญฐ์ สมัญญาภรณ์"/>
    <d v="2005-03-02T00:00:00"/>
    <m/>
    <s v="thiti"/>
    <x v="35"/>
    <m/>
    <n v="141999"/>
    <m/>
    <s v="HW: LVNB Carrying case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42026"/>
    <m/>
    <s v="HW: LVNB Carrying case"/>
    <m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37569"/>
    <s v="MCOT-12030311"/>
    <s v="HW: Lenovo Slim USB Portable DVD Burner"/>
    <s v="E132956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58368"/>
    <s v="LCRM-17111464"/>
    <s v="HW: Memory for Lenovo ThinkPad X220 4GB DDR3-1333-ใส่ในเครื่องS/N:R9K7H12"/>
    <s v="D84073-1222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58369"/>
    <s v="LCRM-17111463"/>
    <s v="HW: Memory for Lenovo ThinkPad X220 4GB DDR3-1333"/>
    <s v="D84073-0641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58370"/>
    <s v="LCRM-17111462"/>
    <s v="HW: Memory for Lenovo ThinkPad X220 4GB DDR3-1333-ใส่ในเครื่องLCNB-17121825"/>
    <s v="D84073-0640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11033"/>
    <s v="MNET-10030322"/>
    <s v="Cisco IP Phone 7945,Gig Ethernet,Color,spare"/>
    <s v="FCH14068YSK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6"/>
    <s v="LCOT-18091738"/>
    <s v="HW:Airtame Wireless Adapter (SKU: ATP2, HS Code: 852560)"/>
    <s v="A140589030505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7"/>
    <s v="LCOT-18091740"/>
    <s v="HW:Airtame Wireless Adapter (SKU: ATP2, HS Code: 852560)"/>
    <s v="A140589030512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0061"/>
    <m/>
    <s v="HW:Dell Essential Briefcase 15"/>
    <m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8"/>
    <s v="LCOT-18091739"/>
    <s v="HW:Airtame Wireless Adapter (SKU: ATP2, HS Code: 852560)"/>
    <s v="A140589030507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58995"/>
    <s v="LCNB-17121824"/>
    <s v="HW:NotebookLenovoThinkPadX220 Intel Core i5-2520M 2.50GHz Ram 4 GB"/>
    <s v="R9K7H12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58996"/>
    <s v="LCNB-17121825"/>
    <s v="HW:NotebookLenovoThinkPadX220 Intel Core i5-2520M 2.50GHz Ram 4 GB"/>
    <s v="R9K7H3Z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58997"/>
    <s v="LCNB-17121826"/>
    <s v="HW:NotebookLenovoThinkPadX220 Intel Core i5-2520M 2.50GHz Ram 4 GB"/>
    <s v="R9K7H43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60060"/>
    <s v="LCNB-18030471"/>
    <s v="HW:DELL Lati5280 IntelCorei5-7300U Ram8GB(1x8GB)2400MHz DDR4,512GB Win10Pro64 bit,12.5&quot; HD Non-Touch Anti-Glare WLED with Camera"/>
    <s v="93F2HM2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37567"/>
    <s v="MCOT-12030309"/>
    <s v="HW: Lenovo Slim USB Portable DVD Burner"/>
    <s v="E132952"/>
    <m/>
    <n v="1"/>
    <s v="เครื่องคอมพิวเตอร์พร้อมอุปกรณ์"/>
    <x v="2"/>
  </r>
  <r>
    <s v="Active"/>
    <s v="00554"/>
    <s v="วราลี อ่อนพล"/>
    <d v="2005-03-16T00:00:00"/>
    <m/>
    <s v="paiboon"/>
    <x v="39"/>
    <m/>
    <n v="153932"/>
    <s v="LINA-16101953"/>
    <s v="SW: WinPro 10 SNGL OLP NL Legalization GetGenuine"/>
    <m/>
    <m/>
    <n v="1"/>
    <s v="ทรัพย์สินไม่มีตัวตน (Software)"/>
    <x v="6"/>
  </r>
  <r>
    <s v="Active"/>
    <s v="00554"/>
    <s v="วราลี อ่อนพล"/>
    <d v="2005-03-16T00:00:00"/>
    <m/>
    <s v="paiboon"/>
    <x v="39"/>
    <m/>
    <n v="146722"/>
    <m/>
    <s v="HW: LVNB Carrying case"/>
    <m/>
    <m/>
    <n v="1"/>
    <s v="เครื่องคอมพิวเตอร์พร้อมอุปกรณ์"/>
    <x v="2"/>
  </r>
  <r>
    <s v="Active"/>
    <s v="00554"/>
    <s v="วราลี อ่อนพล"/>
    <d v="2005-03-16T00:00:00"/>
    <m/>
    <s v="paiboon"/>
    <x v="39"/>
    <m/>
    <n v="149809"/>
    <s v="MSCS-14081778"/>
    <s v="HW: Cisco IP Phone 7941 /"/>
    <s v="FCH11188H5Y"/>
    <m/>
    <n v="1"/>
    <s v="เครื่องคอมพิวเตอร์ เครื่องมือ (Spare Part)"/>
    <x v="10"/>
  </r>
  <r>
    <s v="Active"/>
    <s v="00554"/>
    <s v="วราลี อ่อนพล"/>
    <d v="2005-03-16T00:00:00"/>
    <m/>
    <s v="paiboon"/>
    <x v="39"/>
    <m/>
    <n v="146720"/>
    <s v="LCNB-14092181"/>
    <s v="HW : ThinkPad X240 HD WW / Intel Core i5-4210U Processor RAM 4GB (1X4GB) PC3-12800 DDR3L SDRAM 1600MHz,HDD 1TB5400RPM"/>
    <s v="PC00FZYS"/>
    <m/>
    <n v="1"/>
    <s v="เครื่องคอมพิวเตอร์พร้อมอุปกรณ์"/>
    <x v="1"/>
  </r>
  <r>
    <s v="Active"/>
    <s v="00554"/>
    <s v="วราลี อ่อนพล"/>
    <d v="2005-03-16T00:00:00"/>
    <m/>
    <s v="paiboon"/>
    <x v="39"/>
    <m/>
    <n v="146721"/>
    <s v="LCOT-14092182"/>
    <s v="HW : ThinkPad UltraSlim USB DVD Burner"/>
    <s v="T7075738"/>
    <m/>
    <n v="1"/>
    <s v="เครื่องคอมพิวเตอร์พร้อมอุปกรณ์"/>
    <x v="2"/>
  </r>
  <r>
    <s v="Active"/>
    <s v="00559"/>
    <s v="ธนู สุขเกษม"/>
    <d v="2005-03-24T00:00:00"/>
    <m/>
    <s v="danai"/>
    <x v="7"/>
    <m/>
    <n v="111855"/>
    <s v="MSCS-07010040"/>
    <s v="CISCO : HW: Cisco IP Phone 7941 /"/>
    <s v="FCH1050AQ1G"/>
    <m/>
    <n v="1"/>
    <s v="เครื่องคอมพิวเตอร์ เครื่องมือ (Spare Part)"/>
    <x v="10"/>
  </r>
  <r>
    <s v="Active"/>
    <s v="00559"/>
    <s v="ธนู สุขเกษม"/>
    <d v="2005-03-24T00:00:00"/>
    <m/>
    <s v="danai"/>
    <x v="7"/>
    <m/>
    <n v="141659"/>
    <s v="MCPC-13050812"/>
    <s v="HW: Intel(R) Core(TM) i7-3770 Processor(8M Cache,up to 3.90 GHz,w/Integrated HD4000 Graphics,RAM 8GB(2X4GB),HDD 1 TB"/>
    <s v="87CS8X1"/>
    <m/>
    <n v="1"/>
    <s v="เครื่องคอมพิวเตอร์พร้อมอุปกรณ์"/>
    <x v="14"/>
  </r>
  <r>
    <s v="Active"/>
    <s v="00559"/>
    <s v="ธนู สุขเกษม"/>
    <d v="2005-03-24T00:00:00"/>
    <m/>
    <s v="danai"/>
    <x v="7"/>
    <m/>
    <n v="141660"/>
    <s v="MCMN-13050812-1"/>
    <s v="MONITOR 19&quot;Wide Screen"/>
    <s v="0EPL"/>
    <m/>
    <n v="1"/>
    <s v="เครื่องคอมพิวเตอร์พร้อมอุปกรณ์"/>
    <x v="5"/>
  </r>
  <r>
    <s v="Active"/>
    <s v="00559"/>
    <s v="ธนู สุขเกษม"/>
    <d v="2005-03-24T00:00:00"/>
    <m/>
    <s v="danai"/>
    <x v="7"/>
    <m/>
    <n v="141661"/>
    <s v="MCOT-13050812-2"/>
    <s v="KEYBOARD"/>
    <s v="004R"/>
    <m/>
    <n v="1"/>
    <s v="เครื่องคอมพิวเตอร์พร้อมอุปกรณ์"/>
    <x v="2"/>
  </r>
  <r>
    <s v="Active"/>
    <s v="00559"/>
    <s v="ธนู สุขเกษม"/>
    <d v="2005-03-24T00:00:00"/>
    <m/>
    <s v="danai"/>
    <x v="7"/>
    <m/>
    <n v="141662"/>
    <s v="MCOT-13050812-3"/>
    <s v="MOUSE"/>
    <s v="189J"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36486"/>
    <s v="LCNB-11071049"/>
    <s v="HW : Notebook Lenovo Thinkpad X220, Intel Core i5-2520M Processor, Ram 4GB DDR3 SDRAM, HDD 320GB SATA 7200rpm, OS Windows 7 Processional"/>
    <s v="R9EHZVV"/>
    <m/>
    <n v="1"/>
    <s v="เครื่องคอมพิวเตอร์พร้อมอุปกรณ์"/>
    <x v="1"/>
  </r>
  <r>
    <s v="Active"/>
    <s v="00560"/>
    <s v="นัชชนันท์ ตั้งธรรมนิยม"/>
    <d v="2005-03-28T00:00:00"/>
    <m/>
    <s v="panya_p"/>
    <x v="28"/>
    <m/>
    <n v="147440"/>
    <m/>
    <s v="HW: LVNB Carrying case"/>
    <m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36493"/>
    <m/>
    <s v="HW : Carry Case for NB"/>
    <m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47370"/>
    <s v="LCHD-14122644"/>
    <s v="HW : Trancend 256GB SATA III 6Gb/s SSD370 (Premium) for Lenovo ThinkPad T440p"/>
    <s v="B84154-0223"/>
    <m/>
    <n v="1"/>
    <s v="เครื่องคอมพิวเตอร์พร้อมอุปกรณ์"/>
    <x v="4"/>
  </r>
  <r>
    <s v="Active"/>
    <s v="00560"/>
    <s v="นัชชนันท์ ตั้งธรรมนิยม"/>
    <d v="2005-03-28T00:00:00"/>
    <m/>
    <s v="panya_p"/>
    <x v="28"/>
    <m/>
    <n v="147373"/>
    <s v="LCRM-14122642"/>
    <s v="HW: RAM 8GB  Module: TS1GSK64W6H"/>
    <s v="681518-1726"/>
    <m/>
    <n v="1"/>
    <s v="เครื่องคอมพิวเตอร์พร้อมอุปกรณ์"/>
    <x v="0"/>
  </r>
  <r>
    <s v="Active"/>
    <s v="00560"/>
    <s v="นัชชนันท์ ตั้งธรรมนิยม"/>
    <d v="2005-03-28T00:00:00"/>
    <m/>
    <s v="panya_p"/>
    <x v="28"/>
    <m/>
    <n v="147374"/>
    <s v="LCRM-14122643"/>
    <s v="HW: RAM 8GB  Module: TS1GSK64W6H"/>
    <s v="681518-1732"/>
    <m/>
    <n v="1"/>
    <s v="เครื่องคอมพิวเตอร์พร้อมอุปกรณ์"/>
    <x v="0"/>
  </r>
  <r>
    <s v="Active"/>
    <s v="00560"/>
    <s v="นัชชนันท์ ตั้งธรรมนิยม"/>
    <d v="2005-03-28T00:00:00"/>
    <m/>
    <s v="panya_p"/>
    <x v="28"/>
    <m/>
    <n v="141410"/>
    <s v="LETE-13040529"/>
    <s v="HW : Cisco IP Phone รุ่น CP-7906G"/>
    <s v="INM111013FK"/>
    <m/>
    <n v="1"/>
    <s v="เครื่องตกแต่งและเครื่องใช้สำนักงาน"/>
    <x v="7"/>
  </r>
  <r>
    <s v="Active"/>
    <s v="00560"/>
    <s v="นัชชนันท์ ตั้งธรรมนิยม"/>
    <d v="2005-03-28T00:00:00"/>
    <m/>
    <s v="panya_p"/>
    <x v="28"/>
    <m/>
    <n v="147439"/>
    <s v="LCNB-14122702"/>
    <s v="HW:ThinkPad T440P IntelCorei5-4300M,RAM 4 GBPC3-12800DDR3LSDRAM HDD1TBIntel HDGraphics/Int72602x2ACBt4/720PHD CM/FPR -Split Ram 4GB"/>
    <s v="PC01NWRX"/>
    <m/>
    <n v="1"/>
    <s v="เครื่องคอมพิวเตอร์พร้อมอุปกรณ์"/>
    <x v="1"/>
  </r>
  <r>
    <s v="Active"/>
    <s v="00560"/>
    <s v="นัชชนันท์ ตั้งธรรมนิยม"/>
    <d v="2005-03-28T00:00:00"/>
    <m/>
    <s v="panya_p"/>
    <x v="28"/>
    <m/>
    <n v="147124"/>
    <s v="LCSV-14112493"/>
    <s v="HW : Tecal RH2288H V2 สำหรับใช้ใน แผนก Microsoft Business เป็น Server เพื่อนำมาใช้งาน Test และ Train ดูแลโดย K'นัชชนันท์"/>
    <s v="2102310QPB10EB000292"/>
    <m/>
    <n v="1"/>
    <s v="เครื่องคอมพิวเตอร์พร้อมอุปกรณ์"/>
    <x v="15"/>
  </r>
  <r>
    <s v="Active"/>
    <s v="00560"/>
    <s v="นัชชนันท์ ตั้งธรรมนิยม"/>
    <d v="2005-03-28T00:00:00"/>
    <m/>
    <s v="panya_p"/>
    <x v="28"/>
    <m/>
    <n v="136172"/>
    <s v="LCRM-11070942"/>
    <s v="HW : Ram 4GB for Notebook"/>
    <m/>
    <m/>
    <n v="1"/>
    <s v="เครื่องคอมพิวเตอร์พร้อมอุปกรณ์"/>
    <x v="0"/>
  </r>
  <r>
    <s v="Active"/>
    <s v="00562"/>
    <s v="ดิเรก ยิ้มละมัย"/>
    <d v="2005-04-01T00:00:00"/>
    <m/>
    <s v="siriwat"/>
    <x v="40"/>
    <m/>
    <n v="109498"/>
    <s v="MEOT-05030341"/>
    <s v="SONY ERICSSON EDGE/GPRS PC CARD GC85 + Sim DTAC #085-070-3073"/>
    <s v="TE60020778"/>
    <m/>
    <n v="1"/>
    <s v="เครื่องตกแต่งและเครื่องใช้สำนักงาน"/>
    <x v="9"/>
  </r>
  <r>
    <s v="Active"/>
    <s v="00562"/>
    <s v="ดิเรก ยิ้มละมัย"/>
    <d v="2005-04-01T00:00:00"/>
    <m/>
    <s v="siriwat"/>
    <x v="40"/>
    <m/>
    <n v="153933"/>
    <s v="LINA-16101954"/>
    <s v="SW: WinPro 10 SNGL OLP NL Legalization GetGenuine"/>
    <m/>
    <m/>
    <n v="1"/>
    <s v="ทรัพย์สินไม่มีตัวตน (Software)"/>
    <x v="6"/>
  </r>
  <r>
    <s v="Active"/>
    <s v="00562"/>
    <s v="ดิเรก ยิ้มละมัย"/>
    <d v="2005-04-01T00:00:00"/>
    <m/>
    <s v="siriwat"/>
    <x v="40"/>
    <m/>
    <n v="138017"/>
    <s v="LEMB-12040476"/>
    <s v="HW: โทรศัพท์มือถือ Samsung Galaxy Y IMEI;359843040671141 ใช้ใน Hotline War room Standby คุณดิเรก"/>
    <s v="9120B70002748"/>
    <m/>
    <n v="1"/>
    <s v="เครื่องตกแต่งและเครื่องใช้สำนักงาน"/>
    <x v="17"/>
  </r>
  <r>
    <s v="Active"/>
    <s v="00562"/>
    <s v="ดิเรก ยิ้มละมัย"/>
    <d v="2005-04-01T00:00:00"/>
    <m/>
    <s v="siriwat"/>
    <x v="40"/>
    <m/>
    <n v="145711"/>
    <m/>
    <s v="HW: LVNB Carrying case"/>
    <m/>
    <m/>
    <n v="1"/>
    <s v="เครื่องคอมพิวเตอร์พร้อมอุปกรณ์"/>
    <x v="2"/>
  </r>
  <r>
    <s v="Active"/>
    <s v="00562"/>
    <s v="ดิเรก ยิ้มละมัย"/>
    <d v="2005-04-01T00:00:00"/>
    <m/>
    <s v="siriwat"/>
    <x v="40"/>
    <m/>
    <n v="108299"/>
    <s v="MCOT-09010013"/>
    <s v="Think Pad 11a/b/g Wireless LAN Mini PCI Express Adapter"/>
    <m/>
    <m/>
    <n v="1"/>
    <s v="เครื่องคอมพิวเตอร์พร้อมอุปกรณ์"/>
    <x v="2"/>
  </r>
  <r>
    <s v="Active"/>
    <s v="00562"/>
    <s v="ดิเรก ยิ้มละมัย"/>
    <d v="2005-04-01T00:00:00"/>
    <m/>
    <s v="siriwat"/>
    <x v="40"/>
    <m/>
    <n v="100888"/>
    <s v="LCNB-08091092"/>
    <s v="Notebook Thinkpad Lenovo X61,Intel Core 2 Duo T9300 2.5GHz,Ram 2-1024 MB,HDD 250 GB SATA 5400 rpm,Firewire,Bluetooth,Lenovo USB 2.0 Super Multi-Burner"/>
    <s v="LV03NBM"/>
    <m/>
    <n v="1"/>
    <s v="เครื่องคอมพิวเตอร์พร้อมอุปกรณ์"/>
    <x v="1"/>
  </r>
  <r>
    <s v="Active"/>
    <s v="00562"/>
    <s v="ดิเรก ยิ้มละมัย"/>
    <d v="2005-04-01T00:00:00"/>
    <m/>
    <s v="siriwat"/>
    <x v="40"/>
    <m/>
    <n v="145654"/>
    <s v="MCRM-14040583"/>
    <s v="HW: RAM 8GB  Module: TS1GSK64W6H"/>
    <s v="665724-1043"/>
    <m/>
    <n v="1"/>
    <s v="เครื่องคอมพิวเตอร์พร้อมอุปกรณ์"/>
    <x v="0"/>
  </r>
  <r>
    <s v="Active"/>
    <s v="00562"/>
    <s v="ดิเรก ยิ้มละมัย"/>
    <d v="2005-04-01T00:00:00"/>
    <m/>
    <s v="siriwat"/>
    <x v="40"/>
    <m/>
    <n v="145702"/>
    <s v="MCNB-14050621"/>
    <s v="HW:ThinkPad X240 Non-Touch/Intel  Corei5-4200U Processor ,Ram 4 GB (1X4GB)PC3-12800DDR3L SDRAM 1600MHzSODIMM ,HDD 1 TB-Split Ram 4 GB (1X4GB)"/>
    <s v="PF01BU2V"/>
    <m/>
    <n v="1"/>
    <s v="เครื่องคอมพิวเตอร์พร้อมอุปกรณ์"/>
    <x v="1"/>
  </r>
  <r>
    <s v="Active"/>
    <s v="00562"/>
    <s v="ดิเรก ยิ้มละมัย"/>
    <d v="2005-04-01T00:00:00"/>
    <m/>
    <s v="siriwat"/>
    <x v="40"/>
    <m/>
    <n v="145709"/>
    <s v="MCOT-14050622"/>
    <s v="HW: Lenovo Slim USB Portable DVD Burner"/>
    <s v="G712721"/>
    <m/>
    <n v="1"/>
    <s v="เครื่องคอมพิวเตอร์พร้อมอุปกรณ์"/>
    <x v="2"/>
  </r>
  <r>
    <s v="Active"/>
    <s v="00607"/>
    <s v="สิริวัฒน์ เกียรติเจริญสิน"/>
    <d v="2005-05-03T00:00:00"/>
    <d v="2015-02-28T00:00:00"/>
    <s v="thanakorn"/>
    <x v="41"/>
    <m/>
    <n v="102115"/>
    <s v="LCRM-08060543"/>
    <s v="Ram 2GB  -แถมมาพร้อมเครื่อง"/>
    <m/>
    <m/>
    <n v="1"/>
    <s v="เครื่องคอมพิวเตอร์พร้อมอุปกรณ์"/>
    <x v="0"/>
  </r>
  <r>
    <s v="Active"/>
    <s v="00607"/>
    <s v="สิริวัฒน์ เกียรติเจริญสิน"/>
    <d v="2005-05-03T00:00:00"/>
    <d v="2015-02-28T00:00:00"/>
    <s v="thanakorn"/>
    <x v="41"/>
    <m/>
    <n v="100846"/>
    <s v="LCNB-08060542"/>
    <s v="Fujitsu Notebook S7211 T8300(2.4Ghz,800MHz),Ram 1GB T8300 (2.4GHz,800MHz),HDD 160GB SATA,DVD-sm/14.1&quot;WXGA SF/Vista Home Basic"/>
    <s v="C080314285"/>
    <m/>
    <n v="1"/>
    <s v="เครื่องคอมพิวเตอร์พร้อมอุปกรณ์"/>
    <x v="1"/>
  </r>
  <r>
    <s v="Active"/>
    <s v="00611"/>
    <s v="พงษ์เดช ปราณีตพลกรัง"/>
    <d v="2004-01-23T00:00:00"/>
    <m/>
    <s v="paiboon"/>
    <x v="39"/>
    <m/>
    <n v="153937"/>
    <s v="LINA-16101958"/>
    <s v="SW: WinPro 10 SNGL OLP NL Legalization GetGenuine"/>
    <m/>
    <m/>
    <n v="1"/>
    <s v="ทรัพย์สินไม่มีตัวตน (Software)"/>
    <x v="6"/>
  </r>
  <r>
    <s v="Active"/>
    <s v="00611"/>
    <s v="พงษ์เดช ปราณีตพลกรัง"/>
    <d v="2004-01-23T00:00:00"/>
    <m/>
    <s v="paiboon"/>
    <x v="39"/>
    <m/>
    <n v="137447"/>
    <s v="LCOT-12020204"/>
    <s v="HW: USB to Serial (RS-232) Converter"/>
    <s v="Z3BAD024BOC2895"/>
    <m/>
    <n v="1"/>
    <s v="เครื่องคอมพิวเตอร์พร้อมอุปกรณ์"/>
    <x v="2"/>
  </r>
  <r>
    <s v="Active"/>
    <s v="00611"/>
    <s v="พงษ์เดช ปราณีตพลกรัง"/>
    <d v="2004-01-23T00:00:00"/>
    <m/>
    <s v="paiboon"/>
    <x v="39"/>
    <m/>
    <n v="157461"/>
    <m/>
    <s v="HW : BISmart Carry case Design by Dicota"/>
    <m/>
    <m/>
    <n v="1"/>
    <s v="เครื่องคอมพิวเตอร์พร้อมอุปกรณ์"/>
    <x v="2"/>
  </r>
  <r>
    <s v="Active"/>
    <s v="00611"/>
    <s v="พงษ์เดช ปราณีตพลกรัง"/>
    <d v="2004-01-23T00:00:00"/>
    <m/>
    <s v="paiboon"/>
    <x v="39"/>
    <m/>
    <n v="157454"/>
    <s v="LCNB-17060892"/>
    <s v="HW : Think Pad X270 : 12.5HD WWAN Intel Core i5-7200U Process,Ram8GB DDR4 2133 SoDIMM/1TB5400PRM,No Optical Drive/720p HD Camera/Fingerprint"/>
    <s v="PC0LSRWE"/>
    <m/>
    <n v="1"/>
    <s v="เครื่องคอมพิวเตอร์พร้อมอุปกรณ์"/>
    <x v="1"/>
  </r>
  <r>
    <s v="Active"/>
    <s v="00613"/>
    <s v="สุรพิชญ์ เหลี่ยมสมบัติ"/>
    <d v="2004-12-01T00:00:00"/>
    <m/>
    <s v="pakasit"/>
    <x v="11"/>
    <m/>
    <n v="142276"/>
    <s v="LEOT-13071261"/>
    <s v="HW: เครื่องพิมพ์อักษร Brother PT-2730"/>
    <s v="D3Z953884"/>
    <m/>
    <n v="1"/>
    <s v="เครื่องตกแต่งและเครื่องใช้สำนักงาน"/>
    <x v="9"/>
  </r>
  <r>
    <s v="Active"/>
    <s v="00615"/>
    <s v="ธานินทร์ ภัสสรพรรณ"/>
    <d v="2005-06-01T00:00:00"/>
    <m/>
    <s v="watchara"/>
    <x v="37"/>
    <m/>
    <n v="102710"/>
    <s v="LCSV-06010013"/>
    <s v="24 Port 10/100 Switch RJ45 Rackmountable"/>
    <s v="REO0055000678"/>
    <m/>
    <n v="1"/>
    <s v="เครื่องคอมพิวเตอร์พร้อมอุปกรณ์"/>
    <x v="15"/>
  </r>
  <r>
    <s v="Active"/>
    <s v="00615"/>
    <s v="ธานินทร์ ภัสสรพรรณ"/>
    <d v="2005-06-01T00:00:00"/>
    <m/>
    <s v="watchara"/>
    <x v="37"/>
    <m/>
    <n v="153938"/>
    <s v="LINA-16101959"/>
    <s v="SW: WinPro 10 SNGL OLP NL Legalization GetGenuine"/>
    <m/>
    <m/>
    <n v="1"/>
    <s v="ทรัพย์สินไม่มีตัวตน (Software)"/>
    <x v="6"/>
  </r>
  <r>
    <s v="Active"/>
    <s v="00615"/>
    <s v="ธานินทร์ ภัสสรพรรณ"/>
    <d v="2005-06-01T00:00:00"/>
    <m/>
    <s v="watchara"/>
    <x v="37"/>
    <m/>
    <n v="158998"/>
    <s v="LCNB-17121827"/>
    <s v="HW:NotebookLenovoThinkPadX220 Intel Core i5-2520M 2.50GHz Ram 4 GB"/>
    <s v="R9K7H48"/>
    <m/>
    <n v="1"/>
    <s v="เครื่องคอมพิวเตอร์พร้อมอุปกรณ์"/>
    <x v="1"/>
  </r>
  <r>
    <s v="Active"/>
    <s v="00615"/>
    <s v="ธานินทร์ ภัสสรพรรณ"/>
    <d v="2005-06-01T00:00:00"/>
    <m/>
    <s v="watchara"/>
    <x v="37"/>
    <m/>
    <n v="158530"/>
    <s v="LCRM-17111517"/>
    <s v="HW: Memory for Lenovo ThinkPad X220 4GB DDR3-1333-ใส่ในเครื่องS/N:R9K7H48"/>
    <s v="D97556-1436"/>
    <m/>
    <n v="1"/>
    <s v="เครื่องคอมพิวเตอร์พร้อมอุปกรณ์"/>
    <x v="0"/>
  </r>
  <r>
    <s v="Active"/>
    <s v="00615"/>
    <s v="ธานินทร์ ภัสสรพรรณ"/>
    <d v="2005-06-01T00:00:00"/>
    <m/>
    <s v="watchara"/>
    <x v="37"/>
    <m/>
    <n v="157704"/>
    <s v="LCNB-17070988"/>
    <s v="HW : Dell i7-7500U 3.5GHz,8GB DDR4,SATA 1TB,14&quot;FHD, AMD Radeon R5 M430 2GB,Linux,3Yr ProSupport"/>
    <s v="1YLQLJ2"/>
    <m/>
    <n v="1"/>
    <s v="เครื่องคอมพิวเตอร์พร้อมอุปกรณ์"/>
    <x v="1"/>
  </r>
  <r>
    <s v="Active"/>
    <s v="00626"/>
    <s v="เดชา พิพิธธนาบรรพ์"/>
    <d v="2005-07-01T00:00:00"/>
    <d v="2019-04-30T00:00:00"/>
    <s v="usanee"/>
    <x v="34"/>
    <m/>
    <n v="146623"/>
    <s v="LCNB-14092090"/>
    <s v="HW:HP Probook440G1-375TX,Gen IntelCorei7-4702MQ,2.2GHz.(Turboupto3.2),RAM4GB(4x1GB),HDD1TB,SplitHDD1TB"/>
    <s v="8CG4330WP8"/>
    <m/>
    <n v="1"/>
    <s v="เครื่องคอมพิวเตอร์พร้อมอุปกรณ์"/>
    <x v="1"/>
  </r>
  <r>
    <s v="Active"/>
    <s v="00626"/>
    <s v="เดชา พิพิธธนาบรรพ์"/>
    <d v="2005-07-01T00:00:00"/>
    <d v="2019-04-30T00:00:00"/>
    <s v="usanee"/>
    <x v="34"/>
    <m/>
    <n v="146620"/>
    <m/>
    <s v="HW : Carry Case Black up to 14.0"/>
    <m/>
    <m/>
    <n v="1"/>
    <s v="เครื่องคอมพิวเตอร์พร้อมอุปกรณ์"/>
    <x v="2"/>
  </r>
  <r>
    <s v="Active"/>
    <s v="00626"/>
    <s v="เดชา พิพิธธนาบรรพ์"/>
    <d v="2005-07-01T00:00:00"/>
    <d v="2019-04-30T00:00:00"/>
    <s v="usanee"/>
    <x v="34"/>
    <m/>
    <n v="153939"/>
    <s v="LINA-16101960"/>
    <s v="SW: WinPro 10 SNGL OLP NL Legalization GetGenuine"/>
    <m/>
    <m/>
    <n v="1"/>
    <s v="ทรัพย์สินไม่มีตัวตน (Software)"/>
    <x v="6"/>
  </r>
  <r>
    <s v="Active"/>
    <s v="00626"/>
    <s v="เดชา พิพิธธนาบรรพ์"/>
    <d v="2005-07-01T00:00:00"/>
    <d v="2019-04-30T00:00:00"/>
    <s v="usanee"/>
    <x v="34"/>
    <m/>
    <n v="146484"/>
    <s v="LCRM-14081160"/>
    <s v="HW: Ram 4GB  Module: TS512MSK64W6H"/>
    <s v="671549-0238"/>
    <m/>
    <n v="1"/>
    <s v="เครื่องคอมพิวเตอร์พร้อมอุปกรณ์"/>
    <x v="0"/>
  </r>
  <r>
    <s v="Active"/>
    <s v="00659"/>
    <s v="เรวัต สิงห์สถิตย์"/>
    <d v="2005-09-01T00:00:00"/>
    <m/>
    <s v="thanead"/>
    <x v="42"/>
    <m/>
    <n v="145468"/>
    <s v="LCOT-14020434-A"/>
    <s v="HW: MS111 USB Optical Mouse Win 8 (Retail)"/>
    <s v="0R0C"/>
    <m/>
    <n v="1"/>
    <s v="เครื่องคอมพิวเตอร์พร้อมอุปกรณ์"/>
    <x v="2"/>
  </r>
  <r>
    <s v="Active"/>
    <s v="00659"/>
    <s v="เรวัต สิงห์สถิตย์"/>
    <d v="2005-09-01T00:00:00"/>
    <m/>
    <s v="thanead"/>
    <x v="42"/>
    <m/>
    <n v="162417"/>
    <s v="SCNB-18101826"/>
    <s v="HW:Macbook Pro 13&quot;silver Processor Intel Core i5 Dual-Core,2.3GHz,Turbo Boost 3.6GHz,LPDDR3+Apple Acc Care 1Yr Up to 3Yr"/>
    <s v="FVFX875MHV22"/>
    <m/>
    <n v="1"/>
    <s v="เครื่องคอมพิวเตอร์พร้อมอุปกรณ์"/>
    <x v="1"/>
  </r>
  <r>
    <s v="Active"/>
    <s v="00669"/>
    <s v="สุวัฒน์ มีบุญ"/>
    <d v="2005-10-10T00:00:00"/>
    <m/>
    <s v="chaisiri"/>
    <x v="43"/>
    <m/>
    <n v="156929"/>
    <s v="LCNB-17050577"/>
    <s v="HW: ThinkPad X270,I5-7200U,Ram1x8GB DDR4 2133 SoDIMM HDD1TB5400RPM,DOS,3C+3C 12.5HD WWAN Intel 720p HD Camera/Fingerprint-SplitRam8GB,HDD1TB"/>
    <s v="PC0KBBC5"/>
    <m/>
    <n v="1"/>
    <s v="เครื่องคอมพิวเตอร์พร้อมอุปกรณ์"/>
    <x v="1"/>
  </r>
  <r>
    <s v="Active"/>
    <s v="00669"/>
    <s v="สุวัฒน์ มีบุญ"/>
    <d v="2005-10-10T00:00:00"/>
    <m/>
    <s v="chaisiri"/>
    <x v="43"/>
    <m/>
    <n v="153941"/>
    <s v="LINA-16101962"/>
    <s v="SW: WinPro 10 SNGL OLP NL Legalization GetGenuine"/>
    <m/>
    <m/>
    <n v="1"/>
    <s v="ทรัพย์สินไม่มีตัวตน (Software)"/>
    <x v="6"/>
  </r>
  <r>
    <s v="Active"/>
    <s v="00669"/>
    <s v="สุวัฒน์ มีบุญ"/>
    <d v="2005-10-10T00:00:00"/>
    <m/>
    <s v="chaisiri"/>
    <x v="43"/>
    <m/>
    <n v="156939"/>
    <m/>
    <s v="HW : BISmart Carry case Design by Dicota"/>
    <m/>
    <m/>
    <n v="1"/>
    <s v="เครื่องคอมพิวเตอร์พร้อมอุปกรณ์"/>
    <x v="2"/>
  </r>
  <r>
    <s v="Active"/>
    <s v="00669"/>
    <s v="สุวัฒน์ มีบุญ"/>
    <d v="2005-10-10T00:00:00"/>
    <m/>
    <s v="chaisiri"/>
    <x v="43"/>
    <m/>
    <n v="156827"/>
    <s v="LCRM-17040547"/>
    <s v="HW: RAM 16GBModule: TS2GH64V1B DDR4-2133"/>
    <s v="D33445-0073"/>
    <m/>
    <n v="1"/>
    <s v="เครื่องคอมพิวเตอร์พร้อมอุปกรณ์"/>
    <x v="0"/>
  </r>
  <r>
    <s v="Active"/>
    <s v="00669"/>
    <s v="สุวัฒน์ มีบุญ"/>
    <d v="2005-10-10T00:00:00"/>
    <m/>
    <s v="chaisiri"/>
    <x v="43"/>
    <m/>
    <n v="160843"/>
    <s v="LCHD-18061018"/>
    <s v="HW: Transcend 512GB SATA III 6Gb/s SSD230 for Dell Latitude 3340,512GB Module:TS512GSSD230S- ใส่ในLCNB-17050577"/>
    <s v="E427650466"/>
    <m/>
    <n v="1"/>
    <s v="เครื่องคอมพิวเตอร์พร้อมอุปกรณ์"/>
    <x v="4"/>
  </r>
  <r>
    <s v="Active"/>
    <s v="00672"/>
    <s v="ราชัน จันทร์มา"/>
    <d v="2005-10-20T00:00:00"/>
    <m/>
    <s v="montri"/>
    <x v="44"/>
    <m/>
    <n v="142362"/>
    <s v="LCBT-13081415"/>
    <s v="HW: BTRY,PRI,40WHR,4C,2.8AH,SIMP-ใส่ใน MCNB-11030538"/>
    <m/>
    <m/>
    <n v="1"/>
    <s v="เครื่องคอมพิวเตอร์พร้อมอุปกรณ์"/>
    <x v="2"/>
  </r>
  <r>
    <s v="Active"/>
    <s v="00672"/>
    <s v="ราชัน จันทร์มา"/>
    <d v="2005-10-20T00:00:00"/>
    <m/>
    <s v="montri"/>
    <x v="44"/>
    <m/>
    <s v="139176-1"/>
    <s v="LCNB-13011477-1"/>
    <s v="HW : Hard disk 1 TB"/>
    <s v="WX21C12M3828"/>
    <m/>
    <n v="1"/>
    <s v="เครื่องคอมพิวเตอร์พร้อมอุปกรณ์"/>
    <x v="4"/>
  </r>
  <r>
    <s v="Active"/>
    <s v="00672"/>
    <s v="ราชัน จันทร์มา"/>
    <d v="2005-10-20T00:00:00"/>
    <m/>
    <s v="montri"/>
    <x v="44"/>
    <m/>
    <n v="159066"/>
    <s v="LINA-17121943"/>
    <s v="SW:SecureCRT-Terminal emulator with SSHsupport1Year-ใช้สำหรับSupportRemoteserver"/>
    <m/>
    <m/>
    <n v="1"/>
    <s v="ทรัพย์สินไม่มีตัวตน (Software)"/>
    <x v="6"/>
  </r>
  <r>
    <s v="Active"/>
    <s v="00672"/>
    <s v="ราชัน จันทร์มา"/>
    <d v="2005-10-20T00:00:00"/>
    <m/>
    <s v="montri"/>
    <x v="44"/>
    <m/>
    <n v="157701"/>
    <s v="LCNB-17070995"/>
    <s v="HW:Apple13-inch MacBook Air,Processor1.6GHzdual core Intel Corei5,Memory,Storage256GB PCle-based flash Storage,IntelHD Graphics6000,720p HD Camera"/>
    <s v="FVFT77K4H3QF"/>
    <m/>
    <n v="1"/>
    <s v="เครื่องคอมพิวเตอร์พร้อมอุปกรณ์"/>
    <x v="1"/>
  </r>
  <r>
    <s v="Active"/>
    <s v="00672"/>
    <s v="ราชัน จันทร์มา"/>
    <d v="2005-10-20T00:00:00"/>
    <m/>
    <s v="montri"/>
    <x v="44"/>
    <m/>
    <n v="139177"/>
    <s v="LCOT-13011478"/>
    <s v="Lenovo Slim USB Portable DVD Burner"/>
    <s v="G360142"/>
    <m/>
    <n v="1"/>
    <s v="เครื่องคอมพิวเตอร์พร้อมอุปกรณ์"/>
    <x v="2"/>
  </r>
  <r>
    <s v="Active"/>
    <s v="00672"/>
    <s v="ราชัน จันทร์มา"/>
    <d v="2005-10-20T00:00:00"/>
    <m/>
    <s v="montri"/>
    <x v="44"/>
    <m/>
    <n v="162357"/>
    <s v="LCMN-18091795"/>
    <s v="HW:Monitor HP 24ES S/N:3cm7320dpg"/>
    <s v="3CM7320DPG"/>
    <m/>
    <n v="1"/>
    <s v="เครื่องคอมพิวเตอร์พร้อมอุปกรณ์"/>
    <x v="5"/>
  </r>
  <r>
    <s v="Active"/>
    <s v="00672"/>
    <s v="ราชัน จันทร์มา"/>
    <d v="2005-10-20T00:00:00"/>
    <m/>
    <s v="montri"/>
    <x v="44"/>
    <m/>
    <n v="155274"/>
    <s v="MCOT-17010011"/>
    <s v="HW: Converter Ugreen Mini Dp To Hdmi+vga Female 15 cm-เป็น Serverส่วนกลางทีมAccountingแต่ IT Support เป็นผู้ดูแลทรัพย์สิน"/>
    <s v="5912061637478"/>
    <m/>
    <n v="1"/>
    <s v="เครื่องคอมพิวเตอร์พร้อมอุปกรณ์"/>
    <x v="2"/>
  </r>
  <r>
    <s v="Active"/>
    <s v="00679"/>
    <s v="ทนงศักดิ์ อิทธิศุภวรรณ"/>
    <d v="2005-11-16T00:00:00"/>
    <m/>
    <s v="chaisiri"/>
    <x v="43"/>
    <m/>
    <n v="162764"/>
    <s v="162764|HW:Memory for Lenovo ThinkPad T470p 8GB |A-JM2400HSB-8G|E-Parts Co.,Ltd|43458|43458|"/>
    <s v="HW:Memory for Lenovo ThinkPad T470p 8GB DDR4-2400,8GBModule JM2400HSB-8G -Transcend"/>
    <s v="E72784-0566"/>
    <m/>
    <n v="1"/>
    <s v="เครื่องคอมพิวเตอร์พร้อมอุปกรณ์"/>
    <x v="0"/>
  </r>
  <r>
    <s v="Active"/>
    <s v="00679"/>
    <s v="ทนงศักดิ์ อิทธิศุภวรรณ"/>
    <d v="2005-11-16T00:00:00"/>
    <m/>
    <s v="chaisiri"/>
    <x v="43"/>
    <m/>
    <n v="162773"/>
    <s v="162773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P"/>
    <n v="44553"/>
    <n v="1"/>
    <s v="เครื่องคอมพิวเตอร์พร้อมอุปกรณ์"/>
    <x v="1"/>
  </r>
  <r>
    <s v="Active"/>
    <s v="00679"/>
    <s v="ทนงศักดิ์ อิทธิศุภวรรณ"/>
    <d v="2005-11-16T00:00:00"/>
    <m/>
    <s v="chaisiri"/>
    <x v="43"/>
    <m/>
    <n v="162789"/>
    <s v="162789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45515"/>
    <s v="LEMB-14020480"/>
    <s v="HW:โทรศัพท์ i Phone 4 เครื่องมือ 2"/>
    <m/>
    <m/>
    <n v="1"/>
    <s v="เครื่องตกแต่งและเครื่องใช้สำนักงาน"/>
    <x v="17"/>
  </r>
  <r>
    <s v="Active"/>
    <s v="00688"/>
    <s v="อนุชาติ อัศววิวัฒน์พงศ์"/>
    <d v="2006-01-04T00:00:00"/>
    <m/>
    <s v="panya_p"/>
    <x v="45"/>
    <m/>
    <n v="141594"/>
    <s v="LCOT-13050764"/>
    <s v="HW: ThikPad Ultrabay 12.7mm DVD EnhDrive III"/>
    <s v="PB4AK9T"/>
    <m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49040"/>
    <s v="LCOT-15060744"/>
    <s v="HW : Apple Watch 42mm Silver Aluminium Case with Blue Sport Band"/>
    <s v="FHLPGH8FG9J5"/>
    <m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03008"/>
    <s v="LEMB-10111077"/>
    <s v="Mobile Nokia 5230 NAVI (สีขาวฟ้า)"/>
    <s v="353791043307823"/>
    <m/>
    <n v="1"/>
    <s v="เครื่องตกแต่งและเครื่องใช้สำนักงาน"/>
    <x v="9"/>
  </r>
  <r>
    <s v="Active"/>
    <s v="00691"/>
    <s v="ศศินภา สมบัติทวี"/>
    <d v="2006-01-04T00:00:00"/>
    <m/>
    <s v="pavichaya"/>
    <x v="46"/>
    <m/>
    <n v="139015"/>
    <s v="LCRM-12111318"/>
    <s v="Ram 4GB DDR3-1600"/>
    <s v="635275-0249"/>
    <m/>
    <n v="1"/>
    <s v="เครื่องคอมพิวเตอร์พร้อมอุปกรณ์"/>
    <x v="0"/>
  </r>
  <r>
    <s v="Active"/>
    <s v="00691"/>
    <s v="ศศินภา สมบัติทวี"/>
    <d v="2006-01-04T00:00:00"/>
    <m/>
    <s v="pavichaya"/>
    <x v="46"/>
    <m/>
    <n v="139022"/>
    <s v="LCNB-12111322"/>
    <s v="Notebook ThinkPad T430u,14w HD ,Anti-Glare RAM 4 GB,HDD 1 TB SATA(5400 RPM,NO Optical Drive) + SV Thinkplus"/>
    <s v="PBYNYGP"/>
    <m/>
    <n v="1"/>
    <s v="เครื่องคอมพิวเตอร์พร้อมอุปกรณ์"/>
    <x v="1"/>
  </r>
  <r>
    <s v="Active"/>
    <s v="00691"/>
    <s v="ศศินภา สมบัติทวี"/>
    <d v="2006-01-04T00:00:00"/>
    <m/>
    <s v="pavichaya"/>
    <x v="46"/>
    <m/>
    <n v="136490"/>
    <m/>
    <s v="HW : Carry Case for NB"/>
    <m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53944"/>
    <s v="LINA-16101965"/>
    <s v="SW: WinPro 10 SNGL OLP NL Legalization GetGenuine"/>
    <m/>
    <m/>
    <n v="1"/>
    <s v="ทรัพย์สินไม่มีตัวตน (Software)"/>
    <x v="6"/>
  </r>
  <r>
    <s v="Active"/>
    <s v="00691"/>
    <s v="ศศินภา สมบัติทวี"/>
    <d v="2006-01-04T00:00:00"/>
    <m/>
    <s v="pavichaya"/>
    <x v="46"/>
    <m/>
    <n v="139087"/>
    <s v="LCOT-12121353"/>
    <s v="Lenovo Slim USB Portable DVD Burner"/>
    <s v="Z292242"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39020"/>
    <m/>
    <s v="LVNB Carrying case"/>
    <m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55554"/>
    <s v="LCNB-17030209"/>
    <s v="HW : Think Pad X260 Intel Core i5-6200U Processor,3MB,RAM 1X8 GB PC4-17000 DDR4 2133MHz SODIMM,Intel Soc,1TB SATAHDD"/>
    <s v="PC0JLA0E"/>
    <m/>
    <n v="1"/>
    <s v="เครื่องคอมพิวเตอร์พร้อมอุปกรณ์"/>
    <x v="1"/>
  </r>
  <r>
    <s v="Active"/>
    <s v="00691"/>
    <s v="ศศินภา สมบัติทวี"/>
    <d v="2006-01-04T00:00:00"/>
    <m/>
    <s v="pavichaya"/>
    <x v="46"/>
    <m/>
    <n v="155556"/>
    <m/>
    <s v="HW : BISmart Carry case Design by Dicota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6"/>
    <s v="MCOT-14071101"/>
    <s v="HW : ThinkPad UltraSlim USB DVD Burner"/>
    <s v="T4016686"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7"/>
    <s v="MCNB-14071100"/>
    <s v="HW:ThinkPad X240 Non-Touch/Intel  Corei5-4200U Processor ,Ram 4 GB (1X4GB)PC3-12800DDR3L SDRAM 1600MHzSODIMM ,HDD 1 TB"/>
    <s v="PB02N905"/>
    <m/>
    <n v="1"/>
    <s v="เครื่องคอมพิวเตอร์พร้อมอุปกรณ์"/>
    <x v="1"/>
  </r>
  <r>
    <s v="Active"/>
    <s v="00697"/>
    <s v="มาลินี สิริวัฒนโชติ"/>
    <d v="2006-02-16T00:00:00"/>
    <m/>
    <s v="netnapha"/>
    <x v="29"/>
    <m/>
    <n v="153945"/>
    <s v="LINA-16101966"/>
    <s v="SW: WinPro 10 SNGL OLP NL Legalization GetGenuine"/>
    <m/>
    <m/>
    <n v="1"/>
    <s v="ทรัพย์สินไม่มีตัวตน (Software)"/>
    <x v="6"/>
  </r>
  <r>
    <s v="Active"/>
    <s v="00697"/>
    <s v="มาลินี สิริวัฒนโชติ"/>
    <d v="2006-02-16T00:00:00"/>
    <m/>
    <s v="netnapha"/>
    <x v="29"/>
    <m/>
    <n v="162743"/>
    <s v="162743|HW: RAM 8GB  Module: TS1GSK64W6H|A-TS1GSK64W6H|E-Parts Co.,Ltd|43432|43432|"/>
    <s v="HW: RAM 8GB  Module: TS1GSK64W6H"/>
    <s v="E59888-7236"/>
    <m/>
    <n v="1"/>
    <s v="เครื่องคอมพิวเตอร์พร้อมอุปกรณ์"/>
    <x v="0"/>
  </r>
  <r>
    <s v="Active"/>
    <s v="00697"/>
    <s v="มาลินี สิริวัฒนโชติ"/>
    <d v="2006-02-16T00:00:00"/>
    <m/>
    <s v="netnapha"/>
    <x v="29"/>
    <m/>
    <n v="150641"/>
    <s v="MEOT-15111710"/>
    <s v="HW :  เครื่องคิดเลข 12 หลัก คาสิโอ FR-2650T"/>
    <s v="356AL51VA201301"/>
    <m/>
    <n v="1"/>
    <s v="เครื่องตกแต่งและเครื่องใช้สำนักงาน"/>
    <x v="9"/>
  </r>
  <r>
    <s v="Active"/>
    <s v="00697"/>
    <s v="มาลินี สิริวัฒนโชติ"/>
    <d v="2006-02-16T00:00:00"/>
    <m/>
    <s v="netnapha"/>
    <x v="29"/>
    <m/>
    <n v="107491"/>
    <s v="MCHD-07101525"/>
    <s v="EXT. HD 2.5&quot;, 160GB, 5400RPM, 8MB, US2.0, 5YR WARRANTY"/>
    <s v="5MA2SK07"/>
    <m/>
    <n v="1"/>
    <s v="เครื่องคอมพิวเตอร์พร้อมอุปกรณ์"/>
    <x v="4"/>
  </r>
  <r>
    <s v="Active"/>
    <s v="00697"/>
    <s v="มาลินี สิริวัฒนโชติ"/>
    <d v="2006-02-16T00:00:00"/>
    <m/>
    <s v="netnapha"/>
    <x v="29"/>
    <m/>
    <n v="155482"/>
    <s v="MCHD-17030202"/>
    <s v="HW: Seagate Backup Plus 2.5&quot; Portable Drive"/>
    <s v="NA98KRS4"/>
    <m/>
    <n v="1"/>
    <s v="เครื่องคอมพิวเตอร์พร้อมอุปกรณ์"/>
    <x v="4"/>
  </r>
  <r>
    <s v="Active"/>
    <s v="00697"/>
    <s v="มาลินี สิริวัฒนโชติ"/>
    <d v="2006-02-16T00:00:00"/>
    <m/>
    <s v="netnapha"/>
    <x v="29"/>
    <m/>
    <n v="155484"/>
    <s v="MCOT-17030200"/>
    <s v="HW: SanDisk Ultra Flair USB 3.0 CZ73 16GB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8"/>
    <m/>
    <s v="HW: LVNB Carrying case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36790"/>
    <s v="MCMN-11091341"/>
    <s v="HW: SAMSUNG LED Monitor"/>
    <s v="PE4NHDBB900597"/>
    <m/>
    <n v="1"/>
    <s v="เครื่องคอมพิวเตอร์พร้อมอุปกรณ์"/>
    <x v="5"/>
  </r>
  <r>
    <s v="Active"/>
    <s v="00700"/>
    <s v="ธีระพงษ์ พิบูลจิระกิตติ"/>
    <d v="2006-03-01T00:00:00"/>
    <m/>
    <s v="thiti"/>
    <x v="8"/>
    <m/>
    <n v="107335"/>
    <s v="MCAS-06040431"/>
    <s v="USB TO MODEM CONVERTER (USB แปลงเป็น Serial Port)"/>
    <s v="Z8610181BJM1628"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42310"/>
    <m/>
    <s v="HW: LVNB Carrying case"/>
    <m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53946"/>
    <s v="LINA-16101967"/>
    <s v="SW: WinPro 10 SNGL OLP NL Legalization GetGenuine"/>
    <m/>
    <m/>
    <n v="1"/>
    <s v="ทรัพย์สินไม่มีตัวตน (Software)"/>
    <x v="6"/>
  </r>
  <r>
    <s v="Active"/>
    <s v="00700"/>
    <s v="ธีระพงษ์ พิบูลจิระกิตติ"/>
    <d v="2006-03-01T00:00:00"/>
    <m/>
    <s v="thiti"/>
    <x v="8"/>
    <m/>
    <n v="142300"/>
    <s v="MCOT-13081285"/>
    <s v="HW: Lenovo Slim USB Portable DVD Burner"/>
    <s v="G515766"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42306"/>
    <s v="MCNB-13081284"/>
    <s v="HW: Lenovo ThinkPad X230/12.5&quot;HD,WWAN Capable,2x2 WLANi5-3230M Processor,RAM 4 GB(4x1GB),HDD 500 GBSATA"/>
    <s v="R9ZBZT8"/>
    <m/>
    <n v="1"/>
    <s v="เครื่องคอมพิวเตอร์พร้อมอุปกรณ์"/>
    <x v="1"/>
  </r>
  <r>
    <s v="Active"/>
    <s v="00700"/>
    <s v="ธีระพงษ์ พิบูลจิระกิตติ"/>
    <d v="2006-03-01T00:00:00"/>
    <m/>
    <s v="thiti"/>
    <x v="8"/>
    <m/>
    <n v="142626"/>
    <s v="MCRM-13091455"/>
    <s v="HW: RAM 4GB"/>
    <s v="646661-8831"/>
    <m/>
    <n v="1"/>
    <s v="เครื่องคอมพิวเตอร์พร้อมอุปกรณ์"/>
    <x v="0"/>
  </r>
  <r>
    <s v="Active"/>
    <s v="00704"/>
    <s v="สุวัจชัย รสิกวรรณ"/>
    <d v="2006-03-01T00:00:00"/>
    <m/>
    <s v="thanead"/>
    <x v="42"/>
    <m/>
    <n v="158081"/>
    <s v="LINA-17091248"/>
    <s v="SW: Project Std Dev SL"/>
    <m/>
    <m/>
    <n v="1"/>
    <s v="ทรัพย์สินไม่มีตัวตน (Software)"/>
    <x v="6"/>
  </r>
  <r>
    <s v="Active"/>
    <s v="00704"/>
    <s v="สุวัจชัย รสิกวรรณ"/>
    <d v="2006-03-01T00:00:00"/>
    <m/>
    <s v="thanead"/>
    <x v="42"/>
    <m/>
    <n v="163098"/>
    <s v="163098|HW: ADLX45DLC3A 20V2.25A COO|A-LNV-01FR035|SIS Distribution(THAILAND) Public Co.,Ltd.|15/02/19|15/02/19-15/02/20"/>
    <s v="HW : Adapter ADLX45DLC3A 20V2.25A COO"/>
    <m/>
    <s v="15/02/19-15/02/20"/>
    <n v="1"/>
    <s v="เครื่องคอมพิวเตอร์พร้อมอุปกรณ์"/>
    <x v="2"/>
  </r>
  <r>
    <s v="Active"/>
    <s v="00704"/>
    <s v="สุวัจชัย รสิกวรรณ"/>
    <d v="2006-03-01T00:00:00"/>
    <m/>
    <s v="thanead"/>
    <x v="42"/>
    <m/>
    <n v="153948"/>
    <s v="LINA-16101969"/>
    <s v="SW: WinPro 10 SNGL OLP NL Legalization GetGenuine"/>
    <m/>
    <m/>
    <n v="1"/>
    <s v="ทรัพย์สินไม่มีตัวตน (Software)"/>
    <x v="6"/>
  </r>
  <r>
    <s v="Active"/>
    <s v="00704"/>
    <s v="สุวัจชัย รสิกวรรณ"/>
    <d v="2006-03-01T00:00:00"/>
    <m/>
    <s v="thanead"/>
    <x v="42"/>
    <m/>
    <n v="147834"/>
    <s v="LCRM-15020155"/>
    <s v="HW: RAM 8GB  Module: TS1GSK64W6H for ThinkPad X250"/>
    <s v="685104-1566"/>
    <m/>
    <n v="1"/>
    <s v="เครื่องคอมพิวเตอร์พร้อมอุปกรณ์"/>
    <x v="0"/>
  </r>
  <r>
    <s v="Active"/>
    <s v="00704"/>
    <s v="สุวัจชัย รสิกวรรณ"/>
    <d v="2006-03-01T00:00:00"/>
    <m/>
    <s v="thanead"/>
    <x v="42"/>
    <m/>
    <n v="147843"/>
    <s v="LCNB-15020206"/>
    <s v="HW :NB Lenovo ThinkPad X250 i5-5200u Proc (3M Cache, up to 2.7 GHz.), RAM 4GB(1X4GB),HDD 1TB, 12.5 HD,-Split RAM 4GB(1X4GB)"/>
    <s v="PC031KDV"/>
    <m/>
    <n v="1"/>
    <s v="เครื่องคอมพิวเตอร์พร้อมอุปกรณ์"/>
    <x v="1"/>
  </r>
  <r>
    <s v="Active"/>
    <s v="00704"/>
    <s v="สุวัจชัย รสิกวรรณ"/>
    <d v="2006-03-01T00:00:00"/>
    <m/>
    <s v="thanead"/>
    <x v="42"/>
    <m/>
    <n v="147844"/>
    <s v="LCOT-15020207"/>
    <s v="HW : ThinkPad UltraSlim USB DVD Burner"/>
    <s v="TB013001"/>
    <m/>
    <n v="1"/>
    <s v="เครื่องคอมพิวเตอร์พร้อมอุปกรณ์"/>
    <x v="2"/>
  </r>
  <r>
    <s v="Active"/>
    <s v="00704"/>
    <s v="สุวัจชัย รสิกวรรณ"/>
    <d v="2006-03-01T00:00:00"/>
    <m/>
    <s v="thanead"/>
    <x v="42"/>
    <m/>
    <n v="147845"/>
    <m/>
    <s v="HW: LVNB Carrying case"/>
    <m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53949"/>
    <s v="LINA-16101970"/>
    <s v="SW: WinPro 10 SNGL OLP NL Legalization GetGenuine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58279"/>
    <s v="LINA-17101336"/>
    <s v="SW : Visio Std Dev SL-สำหรับติดตั้งLCNB-14071059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58280"/>
    <s v="LINA-17101337"/>
    <s v="SW : Project Std Dev SL-สำหรับติดตั้งLCNB-14071059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46284"/>
    <m/>
    <s v="HW: LVNB Carrying case"/>
    <m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46274"/>
    <s v="MCRM-14071048"/>
    <s v="HW: RAM 8GB  Module: TS1GSK64W6H"/>
    <s v="655111-0617"/>
    <m/>
    <n v="1"/>
    <s v="เครื่องคอมพิวเตอร์พร้อมอุปกรณ์"/>
    <x v="0"/>
  </r>
  <r>
    <s v="Active"/>
    <s v="00706"/>
    <s v="โกศล เนตร์เมือง"/>
    <d v="2006-03-01T00:00:00"/>
    <m/>
    <s v="ongard"/>
    <x v="21"/>
    <m/>
    <n v="146280"/>
    <s v="LCOT-14071060"/>
    <s v="HW : ThinkPad UltraSlim USB DVD Burner"/>
    <s v="T4037568"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46282"/>
    <s v="LCNB-14071059"/>
    <s v="HW:ThinkPad X240 Non-Touch/Intel  Corei5-4200U Processor ,Ram 4 GB (1X4GB)PC3-12800DDR3L SDRAM 1600MHzSODIMM ,HDD 1 TB,-Split Ram 4 GB"/>
    <s v="PB02N8ZS"/>
    <m/>
    <n v="1"/>
    <s v="เครื่องคอมพิวเตอร์พร้อมอุปกรณ์"/>
    <x v="1"/>
  </r>
  <r>
    <s v="Active"/>
    <s v="00720"/>
    <s v="ลาภบุญเอก ว่องภูรินท์"/>
    <d v="2006-04-03T00:00:00"/>
    <m/>
    <s v="chaisiri"/>
    <x v="43"/>
    <m/>
    <n v="153029"/>
    <s v="LCRM-16081359"/>
    <s v="HW : 16GB Memory-DDR4-213 for Lenovo ThinkPad X260-ใส่ใน LCNB-16081360"/>
    <s v="D11141-00382"/>
    <m/>
    <n v="1"/>
    <s v="เครื่องคอมพิวเตอร์พร้อมอุปกรณ์"/>
    <x v="0"/>
  </r>
  <r>
    <s v="Active"/>
    <s v="00720"/>
    <s v="ลาภบุญเอก ว่องภูรินท์"/>
    <d v="2006-04-03T00:00:00"/>
    <m/>
    <s v="chaisiri"/>
    <x v="43"/>
    <m/>
    <n v="153031"/>
    <s v="LCNB-16081360"/>
    <s v="HW : ThinkPad X260,i5-6200U 12.5&quot; Processor Cache 2.3 up to 2.8 Ghz,Ram1X 8GB,HDD 1TB,DOS,Battery3Cell-23.2WH-No Extended-Split RAM 8 GB"/>
    <s v="PC0DP8W8"/>
    <m/>
    <n v="1"/>
    <s v="เครื่องคอมพิวเตอร์พร้อมอุปกรณ์"/>
    <x v="1"/>
  </r>
  <r>
    <s v="Active"/>
    <s v="00720"/>
    <s v="ลาภบุญเอก ว่องภูรินท์"/>
    <d v="2006-04-03T00:00:00"/>
    <m/>
    <s v="chaisiri"/>
    <x v="43"/>
    <m/>
    <n v="153950"/>
    <s v="LINA-16101971"/>
    <s v="SW: WinPro 10 SNGL OLP NL Legalization GetGenuine"/>
    <m/>
    <m/>
    <n v="1"/>
    <s v="ทรัพย์สินไม่มีตัวตน (Software)"/>
    <x v="6"/>
  </r>
  <r>
    <s v="Active"/>
    <s v="00720"/>
    <s v="ลาภบุญเอก ว่องภูรินท์"/>
    <d v="2006-04-03T00:00:00"/>
    <m/>
    <s v="chaisiri"/>
    <x v="43"/>
    <m/>
    <n v="153046"/>
    <s v="LINA-16081362"/>
    <s v="SW : Win Pro 10 64Bit Eng Intl 1pk DSP OEI DVD-ใช้กับเครื่องLCNB-16081360"/>
    <s v="3307131055352"/>
    <m/>
    <n v="1"/>
    <s v="ทรัพย์สินไม่มีตัวตน (Software)"/>
    <x v="6"/>
  </r>
  <r>
    <s v="Active"/>
    <s v="00720"/>
    <s v="ลาภบุญเอก ว่องภูรินท์"/>
    <d v="2006-04-03T00:00:00"/>
    <m/>
    <s v="chaisiri"/>
    <x v="43"/>
    <m/>
    <n v="136969"/>
    <s v="LCOT-11101465"/>
    <s v="HW: Apple Mini Displayport to VGA Adapter"/>
    <m/>
    <m/>
    <n v="1"/>
    <s v="เครื่องคอมพิวเตอร์พร้อมอุปกรณ์"/>
    <x v="2"/>
  </r>
  <r>
    <s v="Active"/>
    <s v="00720"/>
    <s v="ลาภบุญเอก ว่องภูรินท์"/>
    <d v="2006-04-03T00:00:00"/>
    <m/>
    <s v="chaisiri"/>
    <x v="43"/>
    <m/>
    <n v="153032"/>
    <m/>
    <s v="HW : Carry case for NB"/>
    <m/>
    <m/>
    <n v="1"/>
    <s v="เครื่องคอมพิวเตอร์พร้อมอุปกรณ์"/>
    <x v="2"/>
  </r>
  <r>
    <s v="Active"/>
    <s v="00720"/>
    <s v="ลาภบุญเอก ว่องภูรินท์"/>
    <d v="2006-04-03T00:00:00"/>
    <m/>
    <s v="chaisiri"/>
    <x v="43"/>
    <m/>
    <n v="160855"/>
    <s v="LCHD-18060989"/>
    <s v="HW: Transcend 512GB SATA III 6Gb/s SSD230 for Dell Latitude 3340,512GB Module:TS512GSSD230S-ใส่ในLCNB-16081360"/>
    <s v="E427650027"/>
    <m/>
    <n v="1"/>
    <s v="เครื่องคอมพิวเตอร์พร้อมอุปกรณ์"/>
    <x v="4"/>
  </r>
  <r>
    <s v="Active"/>
    <s v="00721"/>
    <s v="ธนวัชร์ ลิมป์พัฒนชัย"/>
    <d v="2006-04-03T00:00:00"/>
    <m/>
    <s v="thanapong"/>
    <x v="24"/>
    <m/>
    <n v="135969"/>
    <s v="LCOT-11050841"/>
    <s v="HW: Apple Mini Displayport to VGA Adapter"/>
    <s v="EITS110520625"/>
    <m/>
    <n v="1"/>
    <s v="เครื่องคอมพิวเตอร์พร้อมอุปกรณ์"/>
    <x v="2"/>
  </r>
  <r>
    <s v="Active"/>
    <s v="00721"/>
    <s v="ธนวัชร์ ลิมป์พัฒนชัย"/>
    <d v="2006-04-03T00:00:00"/>
    <m/>
    <s v="thanapong"/>
    <x v="24"/>
    <m/>
    <n v="107340"/>
    <s v="MCAS-06052142"/>
    <s v="USB TO MODEM CONVERTER"/>
    <m/>
    <m/>
    <n v="1"/>
    <s v="เครื่องคอมพิวเตอร์พร้อมอุปกรณ์"/>
    <x v="2"/>
  </r>
  <r>
    <s v="Active"/>
    <s v="00721"/>
    <s v="ธนวัชร์ ลิมป์พัฒนชัย"/>
    <d v="2006-04-03T00:00:00"/>
    <m/>
    <s v="thanapong"/>
    <x v="24"/>
    <m/>
    <n v="142256"/>
    <s v="LCNB-13071256"/>
    <s v="HW: Apple MacBook Air, 1.3GHz Corei5 (Turbo 2,6Ghz), 8GB(2X4GB), HDD 128 GB flasj dtorage Intel DH Graphics 5000,11.6 nich LED,Mac OSX10.8"/>
    <s v="SC02L317VF5YV"/>
    <m/>
    <n v="1"/>
    <s v="เครื่องคอมพิวเตอร์พร้อมอุปกรณ์"/>
    <x v="1"/>
  </r>
  <r>
    <s v="Active"/>
    <s v="00724"/>
    <s v="อัฎฐวัฒน์ พัฒนธีรภัทร"/>
    <d v="2006-04-03T00:00:00"/>
    <m/>
    <s v="panya_p"/>
    <x v="47"/>
    <m/>
    <n v="147230"/>
    <s v="LEMB-14112525"/>
    <s v="HW:Apple iPhone 6 16GB Space Gray (True) สำหรับทำ Develop Mobile Application พัฒนาและทดสอบ Application ดูแลโดยคุณปัญญา"/>
    <s v="SC33NJRTTG5MN"/>
    <m/>
    <n v="1"/>
    <s v="เครื่องตกแต่งและเครื่องใช้สำนักงาน"/>
    <x v="17"/>
  </r>
  <r>
    <s v="Active"/>
    <s v="00724"/>
    <s v="อัฎฐวัฒน์ พัฒนธีรภัทร"/>
    <d v="2006-04-03T00:00:00"/>
    <m/>
    <s v="panya_p"/>
    <x v="47"/>
    <m/>
    <n v="160058"/>
    <m/>
    <s v="HW : BISmart Carry case Design by Dicota"/>
    <m/>
    <m/>
    <n v="1"/>
    <s v="เครื่องคอมพิวเตอร์พร้อมอุปกรณ์"/>
    <x v="2"/>
  </r>
  <r>
    <s v="Active"/>
    <s v="00724"/>
    <s v="อัฎฐวัฒน์ พัฒนธีรภัทร"/>
    <d v="2006-04-03T00:00:00"/>
    <m/>
    <s v="panya_p"/>
    <x v="47"/>
    <m/>
    <n v="141671"/>
    <s v="LCPC-13050813"/>
    <s v="HW: Apple Mac Mini-Processor 2.5 GHz dual-Core Intel Core i5,RAM 8 GB(2X4GB),HDD 500 GB"/>
    <s v="SC07KH9NDDWYL"/>
    <m/>
    <n v="1"/>
    <s v="เครื่องคอมพิวเตอร์พร้อมอุปกรณ์"/>
    <x v="14"/>
  </r>
  <r>
    <s v="Active"/>
    <s v="00724"/>
    <s v="อัฎฐวัฒน์ พัฒนธีรภัทร"/>
    <d v="2006-04-03T00:00:00"/>
    <m/>
    <s v="panya_p"/>
    <x v="47"/>
    <m/>
    <n v="154067"/>
    <s v="LINA-16102088"/>
    <s v="SW: WinPro 10 SNGL OLP NL Legalization GetGenuine"/>
    <m/>
    <m/>
    <n v="1"/>
    <s v="ทรัพย์สินไม่มีตัวตน (Software)"/>
    <x v="6"/>
  </r>
  <r>
    <s v="Active"/>
    <s v="00724"/>
    <s v="อัฎฐวัฒน์ พัฒนธีรภัทร"/>
    <d v="2006-04-03T00:00:00"/>
    <m/>
    <s v="panya_p"/>
    <x v="47"/>
    <m/>
    <n v="160056"/>
    <s v="LCNB-18030469"/>
    <s v="HW:ThinkPad TP13 Intel Corei7-7500u,Ram 8G,PC4-17000 2133MHz ,SSD512G,W10P64,3C,13.3&quot;HD anti-glare,LED backlight"/>
    <s v="LR0AHSFB"/>
    <m/>
    <n v="1"/>
    <s v="เครื่องคอมพิวเตอร์พร้อมอุปกรณ์"/>
    <x v="1"/>
  </r>
  <r>
    <s v="Active"/>
    <s v="00730"/>
    <s v="รัฐพล เศรษฐบุตร"/>
    <d v="2006-04-03T00:00:00"/>
    <m/>
    <s v="panya_p"/>
    <x v="25"/>
    <m/>
    <n v="100365"/>
    <s v="LCHD-10040526"/>
    <s v="Harddisk WD1002FALS : Project KK"/>
    <s v="WD-WMATV6383024"/>
    <m/>
    <n v="1"/>
    <s v="เครื่องคอมพิวเตอร์พร้อมอุปกรณ์"/>
    <x v="4"/>
  </r>
  <r>
    <s v="Active"/>
    <s v="00730"/>
    <s v="รัฐพล เศรษฐบุตร"/>
    <d v="2006-04-03T00:00:00"/>
    <m/>
    <s v="panya_p"/>
    <x v="25"/>
    <m/>
    <n v="101365"/>
    <s v="LCOT-10030412"/>
    <s v="AMD CPU PHENOM II X4 965 3.4GHZ"/>
    <s v="9355221L90030"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1366"/>
    <s v="LCOT-10030414"/>
    <s v="Mainboard-MA785GMT-USB3"/>
    <s v="100640019201"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1286"/>
    <s v="LCOT-09010109"/>
    <s v="POWER SUPPLY ATX 580W."/>
    <m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2381"/>
    <s v="LCRM-10030415"/>
    <s v="Ram 2GB 1333MHZ DDR3 NON ECC"/>
    <m/>
    <m/>
    <n v="1"/>
    <s v="เครื่องคอมพิวเตอร์พร้อมอุปกรณ์"/>
    <x v="0"/>
  </r>
  <r>
    <s v="Active"/>
    <s v="00730"/>
    <s v="รัฐพล เศรษฐบุตร"/>
    <d v="2006-04-03T00:00:00"/>
    <m/>
    <s v="panya_p"/>
    <x v="25"/>
    <m/>
    <n v="102382"/>
    <s v="LCRM-10030416"/>
    <s v="Ram 2GB 1333MHZ DDR3 NON ECC"/>
    <m/>
    <m/>
    <n v="1"/>
    <s v="เครื่องคอมพิวเตอร์พร้อมอุปกรณ์"/>
    <x v="0"/>
  </r>
  <r>
    <s v="Active"/>
    <s v="00740"/>
    <s v="ไพโรจน์ บุญเสริม"/>
    <d v="2006-04-03T00:00:00"/>
    <m/>
    <s v="ongard"/>
    <x v="21"/>
    <m/>
    <n v="148549"/>
    <s v="LCOT-15040533"/>
    <s v="HW : ThinkPad UltraSlim USB DVD Burner"/>
    <s v="TC020582"/>
    <m/>
    <n v="1"/>
    <s v="เครื่องคอมพิวเตอร์พร้อมอุปกรณ์"/>
    <x v="2"/>
  </r>
  <r>
    <s v="Active"/>
    <s v="00751"/>
    <s v="ธเรศ วรนาถสกุล"/>
    <d v="2006-05-02T00:00:00"/>
    <m/>
    <s v="pakasit"/>
    <x v="11"/>
    <m/>
    <n v="153952"/>
    <s v="LINA-16101973"/>
    <s v="SW: WinPro 10 SNGL OLP NL Legalization GetGenuine"/>
    <m/>
    <m/>
    <n v="1"/>
    <s v="ทรัพย์สินไม่มีตัวตน (Software)"/>
    <x v="6"/>
  </r>
  <r>
    <s v="Active"/>
    <s v="00751"/>
    <s v="ธเรศ วรนาถสกุล"/>
    <d v="2006-05-02T00:00:00"/>
    <m/>
    <s v="pakasit"/>
    <x v="11"/>
    <m/>
    <n v="137704"/>
    <s v="MCNB-12040374"/>
    <s v="HW: ThinkPad X220 12.5 in HD, WWAN Capable, 2x2 WLAN, Intel Core i5-2450M Proces RAM 8 GB(4GB+4GB), HDD 320 GB"/>
    <s v="R9M3TCN"/>
    <m/>
    <n v="1"/>
    <s v="เครื่องคอมพิวเตอร์พร้อมอุปกรณ์"/>
    <x v="1"/>
  </r>
  <r>
    <s v="Active"/>
    <s v="00751"/>
    <s v="ธเรศ วรนาถสกุล"/>
    <d v="2006-05-02T00:00:00"/>
    <m/>
    <s v="pakasit"/>
    <x v="11"/>
    <m/>
    <n v="137708"/>
    <s v="MCOT-12040378"/>
    <s v="HW: Lenovo Slim USB Portable DVD Burner"/>
    <s v="E156665"/>
    <m/>
    <n v="1"/>
    <s v="เครื่องคอมพิวเตอร์พร้อมอุปกรณ์"/>
    <x v="2"/>
  </r>
  <r>
    <s v="Active"/>
    <s v="00755"/>
    <s v="นิรมล เลิศปิยะนันทกูร"/>
    <d v="2006-05-02T00:00:00"/>
    <m/>
    <s v="sermsak"/>
    <x v="27"/>
    <m/>
    <n v="109571"/>
    <s v="MEOT-08101220"/>
    <s v="เครื่องพิมพ์อักษรบราเดอร์ PT-1830"/>
    <s v="E63423-D8G520206"/>
    <m/>
    <n v="1"/>
    <s v="เครื่องตกแต่งและเครื่องใช้สำนักงาน"/>
    <x v="9"/>
  </r>
  <r>
    <s v="Active"/>
    <s v="00755"/>
    <s v="นิรมล เลิศปิยะนันทกูร"/>
    <d v="2006-05-02T00:00:00"/>
    <m/>
    <s v="sermsak"/>
    <x v="27"/>
    <m/>
    <n v="153953"/>
    <s v="LINA-16101974"/>
    <s v="SW: WinPro 10 SNGL OLP NL Legalization GetGenuine"/>
    <m/>
    <m/>
    <n v="1"/>
    <s v="ทรัพย์สินไม่มีตัวตน (Software)"/>
    <x v="6"/>
  </r>
  <r>
    <s v="Active"/>
    <s v="00755"/>
    <s v="นิรมล เลิศปิยะนันทกูร"/>
    <d v="2006-05-02T00:00:00"/>
    <m/>
    <s v="sermsak"/>
    <x v="27"/>
    <m/>
    <n v="158139"/>
    <s v="LCRM-17091263"/>
    <s v="HW : SODIM DDR3L 8GB BUS 1600 KINGSTON 16CH 1.35V"/>
    <s v="9917080245274"/>
    <m/>
    <n v="1"/>
    <s v="เครื่องคอมพิวเตอร์พร้อมอุปกรณ์"/>
    <x v="0"/>
  </r>
  <r>
    <s v="Active"/>
    <s v="00755"/>
    <s v="นิรมล เลิศปิยะนันทกูร"/>
    <d v="2006-05-02T00:00:00"/>
    <m/>
    <s v="sermsak"/>
    <x v="27"/>
    <m/>
    <n v="158140"/>
    <s v="LCSV-17091258"/>
    <s v="HW : QNAP TS-453A Nas 4BAY Intel Celeron N3150 1.6GHz 4GBL"/>
    <s v="Q173I03865"/>
    <m/>
    <n v="1"/>
    <s v="เครื่องคอมพิวเตอร์พร้อมอุปกรณ์"/>
    <x v="15"/>
  </r>
  <r>
    <s v="Active"/>
    <s v="00755"/>
    <s v="นิรมล เลิศปิยะนันทกูร"/>
    <d v="2006-05-02T00:00:00"/>
    <m/>
    <s v="sermsak"/>
    <x v="27"/>
    <m/>
    <n v="158141"/>
    <s v="LCHD-17091259"/>
    <s v="HW : HDD 2TB SATAIII WESTERN NASWARE (64MB) 5Y"/>
    <s v="WMC6N0H6VNZM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2"/>
    <s v="LCHD-17091261"/>
    <s v="HW : HDD 2TB SATAIII WESTERN NASWARE (64MB) 5Y"/>
    <s v="WMC6N0H8EXW1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3"/>
    <s v="LCHD-17091262"/>
    <s v="HW : HDD 2TB SATAIII WESTERN NASWARE (64MB) 5Y"/>
    <s v="WMC6N0H9LN7M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4"/>
    <s v="LCHD-17091260"/>
    <s v="HW : HDD 2TB SATAIII WESTERN NASWARE (64MB) 5Y"/>
    <s v="WMC6N0H7ZM9F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278"/>
    <s v="LCNB-17101385"/>
    <s v="HW:Think Pad X270 Intel Core i7-7500U Processor (4M Cache,up to3.5 GHz)Ram 8 GB DDR4 2400MHz1,1xSO-DIMM slot 256GB SSD"/>
    <s v="PC0NR631"/>
    <m/>
    <n v="1"/>
    <s v="เครื่องคอมพิวเตอร์พร้อมอุปกรณ์"/>
    <x v="1"/>
  </r>
  <r>
    <s v="Active"/>
    <s v="00755"/>
    <s v="นิรมล เลิศปิยะนันทกูร"/>
    <d v="2006-05-02T00:00:00"/>
    <m/>
    <s v="sermsak"/>
    <x v="27"/>
    <m/>
    <n v="136180"/>
    <s v="MCOT-11070945"/>
    <s v="HW : USB to Serial (RS-232) Converter"/>
    <m/>
    <m/>
    <n v="1"/>
    <s v="เครื่องคอมพิวเตอร์พร้อมอุปกรณ์"/>
    <x v="2"/>
  </r>
  <r>
    <s v="Active"/>
    <s v="00770"/>
    <s v="อัจฉรียา ชัยปัญญาทัศ"/>
    <d v="2005-05-01T00:00:00"/>
    <m/>
    <s v="pojnat"/>
    <x v="38"/>
    <m/>
    <n v="100313"/>
    <s v="LCHD-07111566"/>
    <s v="External HDD WD 500GB My Book Essential 3.5&quot; 3Y"/>
    <s v="WCAP5005723"/>
    <m/>
    <n v="1"/>
    <s v="เครื่องคอมพิวเตอร์พร้อมอุปกรณ์"/>
    <x v="4"/>
  </r>
  <r>
    <s v="Active"/>
    <s v="00770"/>
    <s v="อัจฉรียา ชัยปัญญาทัศ"/>
    <d v="2005-05-01T00:00:00"/>
    <m/>
    <s v="pojnat"/>
    <x v="38"/>
    <m/>
    <n v="137634"/>
    <s v="LCOT-12020148"/>
    <s v="AIR CARD True Move 3G+Sim No#081-3590732  IMEI;356217043860527"/>
    <s v="A5T5TB1180519994"/>
    <m/>
    <n v="1"/>
    <s v="เครื่องคอมพิวเตอร์พร้อมอุปกรณ์"/>
    <x v="11"/>
  </r>
  <r>
    <s v="Active"/>
    <s v="00770"/>
    <s v="อัจฉรียา ชัยปัญญาทัศ"/>
    <d v="2005-05-01T00:00:00"/>
    <m/>
    <s v="pojnat"/>
    <x v="38"/>
    <m/>
    <n v="139111"/>
    <s v="LCRM-12121369"/>
    <s v="Ram 4GB DDR3-1600 ใช้กับ LCNB-12121373"/>
    <s v="635275-0560"/>
    <m/>
    <n v="1"/>
    <s v="เครื่องคอมพิวเตอร์พร้อมอุปกรณ์"/>
    <x v="0"/>
  </r>
  <r>
    <s v="Active"/>
    <s v="00770"/>
    <s v="อัจฉรียา ชัยปัญญาทัศ"/>
    <d v="2005-05-01T00:00:00"/>
    <m/>
    <s v="pojnat"/>
    <x v="38"/>
    <m/>
    <n v="159000"/>
    <s v="LCNB-17121829"/>
    <s v="HW:NotebookLenovoThinkPadX220 Intel Core i5-2520M 2.50GHz Ram 4 GB"/>
    <s v="R9K7H4G"/>
    <m/>
    <n v="1"/>
    <s v="เครื่องคอมพิวเตอร์พร้อมอุปกรณ์"/>
    <x v="1"/>
  </r>
  <r>
    <s v="Active"/>
    <s v="00770"/>
    <s v="อัจฉรียา ชัยปัญญาทัศ"/>
    <d v="2005-05-01T00:00:00"/>
    <m/>
    <s v="pojnat"/>
    <x v="38"/>
    <m/>
    <n v="101569"/>
    <s v="LCPT-08070777"/>
    <s v="Printer Laser Samsung ML-1750  -รับคืนจาก Prj.BANK-08011"/>
    <s v="BACWA117429"/>
    <m/>
    <n v="1"/>
    <s v="เครื่องคอมพิวเตอร์พร้อมอุปกรณ์"/>
    <x v="8"/>
  </r>
  <r>
    <s v="Active"/>
    <s v="00770"/>
    <s v="อัจฉรียา ชัยปัญญาทัศ"/>
    <d v="2005-05-01T00:00:00"/>
    <m/>
    <s v="pojnat"/>
    <x v="38"/>
    <m/>
    <n v="139118"/>
    <m/>
    <s v="LVNB Carrying case"/>
    <m/>
    <m/>
    <n v="1"/>
    <s v="เครื่องคอมพิวเตอร์พร้อมอุปกรณ์"/>
    <x v="2"/>
  </r>
  <r>
    <s v="Active"/>
    <s v="00770"/>
    <s v="อัจฉรียา ชัยปัญญาทัศ"/>
    <d v="2005-05-01T00:00:00"/>
    <m/>
    <s v="pojnat"/>
    <x v="38"/>
    <m/>
    <n v="137147"/>
    <s v="LCOT-11121575"/>
    <s v="HW: Mini 3G Router + Wifi (Huawei E5836)"/>
    <m/>
    <m/>
    <n v="1"/>
    <s v="เครื่องคอมพิวเตอร์พร้อมอุปกรณ์"/>
    <x v="2"/>
  </r>
  <r>
    <s v="Active"/>
    <s v="00788"/>
    <s v="อัสรา อัศวเวชธารานนท์"/>
    <d v="2006-06-19T00:00:00"/>
    <m/>
    <s v="somsak"/>
    <x v="6"/>
    <m/>
    <n v="153954"/>
    <s v="LINA-16101975"/>
    <s v="SW: WinPro 10 SNGL OLP NL Legalization GetGenuine"/>
    <m/>
    <m/>
    <n v="1"/>
    <s v="ทรัพย์สินไม่มีตัวตน (Software)"/>
    <x v="6"/>
  </r>
  <r>
    <s v="Active"/>
    <s v="00788"/>
    <s v="อัสรา อัศวเวชธารานนท์"/>
    <d v="2006-06-19T00:00:00"/>
    <m/>
    <s v="somsak"/>
    <x v="6"/>
    <m/>
    <n v="159280"/>
    <s v="LCNB-18010230"/>
    <s v="HW:Think PadX270 Intel Core i5-7200U Processor(3M Cache,up to3.1GHz)Ram 8GB PC4-17000 DDR4 2133MHz SoDIMM/1TB5400RPM"/>
    <s v="PC0Q4380"/>
    <m/>
    <n v="1"/>
    <s v="เครื่องคอมพิวเตอร์พร้อมอุปกรณ์"/>
    <x v="1"/>
  </r>
  <r>
    <s v="Active"/>
    <s v="00788"/>
    <s v="อัสรา อัศวเวชธารานนท์"/>
    <d v="2006-06-19T00:00:00"/>
    <m/>
    <s v="somsak"/>
    <x v="6"/>
    <m/>
    <n v="159288"/>
    <m/>
    <s v="HW : BISmart Carry case Design by Dicota"/>
    <m/>
    <m/>
    <n v="1"/>
    <s v="เครื่องคอมพิวเตอร์พร้อมอุปกรณ์"/>
    <x v="2"/>
  </r>
  <r>
    <s v="Active"/>
    <s v="00822"/>
    <s v="กัลยา ศิริวาริน"/>
    <d v="2006-09-18T00:00:00"/>
    <m/>
    <s v="pojnat"/>
    <x v="38"/>
    <m/>
    <n v="142934"/>
    <s v="LCNB-1310703"/>
    <s v="HW: Notebook Toshiba Portag R930-2057 Intel Corei5-3340M2.7GHz,RAM 8 GB(4GB+4GB), HDD 640GB,Chipset:Intel QM77, WLAN:Intel 802.11 agn Jackson Peak+BT,"/>
    <s v="2D127546H"/>
    <m/>
    <n v="1"/>
    <s v="เครื่องคอมพิวเตอร์พร้อมอุปกรณ์"/>
    <x v="1"/>
  </r>
  <r>
    <s v="Active"/>
    <s v="00822"/>
    <s v="กัลยา ศิริวาริน"/>
    <d v="2006-09-18T00:00:00"/>
    <m/>
    <s v="pojnat"/>
    <x v="38"/>
    <m/>
    <n v="153955"/>
    <s v="LINA-16101976"/>
    <s v="SW: WinPro 10 SNGL OLP NL Legalization GetGenuine"/>
    <m/>
    <m/>
    <n v="1"/>
    <s v="ทรัพย์สินไม่มีตัวตน (Software)"/>
    <x v="6"/>
  </r>
  <r>
    <s v="Active"/>
    <s v="00822"/>
    <s v="กัลยา ศิริวาริน"/>
    <d v="2006-09-18T00:00:00"/>
    <m/>
    <s v="pojnat"/>
    <x v="38"/>
    <m/>
    <n v="142230"/>
    <s v="LCNB-13071219"/>
    <s v="HW: Notebook Toshiba Portag R930-2057 Intel Corei5-3340M2.7GHz,RAM 8 GB(4GB+4GB), HDD 640GB,Chipset:Intel QM77, WLAN:Intel 802.11 agn Jackson Peak+BT,"/>
    <s v="5D043546H"/>
    <m/>
    <n v="1"/>
    <s v="เครื่องคอมพิวเตอร์พร้อมอุปกรณ์"/>
    <x v="1"/>
  </r>
  <r>
    <s v="Active"/>
    <s v="00823"/>
    <s v="เสริมศักดิ์ ศรีโพธิ์ทอง"/>
    <d v="2006-10-02T00:00:00"/>
    <m/>
    <s v="paiboon"/>
    <x v="27"/>
    <m/>
    <n v="145434"/>
    <s v="MCOT-14020440"/>
    <s v="HW: Lenovo Slim USB Portable DVD Burner"/>
    <s v="G63696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229"/>
    <s v="LCSV-14112526"/>
    <s v="HW: Dell N2024 , L2 24x 1Gbe+2x 10Gbe SFP+ Fixed port , IO to PSU airflow,AC ,1 Power Cord,1xLifetime Limited Dell Std.Tech.Support.3YrProsupport"/>
    <s v="8MLL0Z1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5433"/>
    <m/>
    <s v="HW: LVNB Carrying case"/>
    <m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251"/>
    <s v="LCSV-14112547"/>
    <s v="HW : QLogic 2560 Single port 8 GB Opt HBA,Low Profile"/>
    <s v="RFD1432X59367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252"/>
    <s v="LCSV-14112549"/>
    <s v="HW : QLogic 2560 Single port 8 GB Opt HBA,Low Profile"/>
    <s v="RFD1432X60895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253"/>
    <s v="LCSV-14112548"/>
    <s v="HW : QLogic 2560 Single port 8 GB Opt HBA,Low Profile"/>
    <s v="RFD1432X60638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3"/>
    <s v="LCSV-14102386"/>
    <s v="HW:PowerEdge R720/R720xd Motherboard TPM,Intel Xeon E5-2630v2 2.6GHz.Max Mem 1600MHz,2nd Proc,2.5-Inch Chassis,DVD Kit,Bezel,1600MHz.RDIMM,300GB"/>
    <s v="1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4"/>
    <s v="LCSV-14102388"/>
    <s v="HW:PowerEdge R720/R720xd Motherboard TPM,Intel Xeon E5-2630v2 2.6GHz.Max Mem 1600MHz,2nd Proc,2.5-Inch Chassis,DVD Kit,Bezel,1600MHz.RDIMM,300GB"/>
    <s v="5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5"/>
    <s v="LCSV-14102387"/>
    <s v="HW:PowerEdge R720/R720xd Motherboard TPM,Intel Xeon E5-2630v2 2.6GHz.Max Mem 1600MHz,2nd Proc,2.5-Inch Chassis,DVD Kit,Bezel,1600MHz.RDIMM,300GB"/>
    <s v="4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53956"/>
    <s v="LINA-16101977"/>
    <s v="SW: WinPro 10 SNGL OLP NL Legalization GetGenuine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030"/>
    <s v="LCRM-14112408"/>
    <s v="HW : Memory for Dell PowerEdge R720 16 GB DDR3-1600RDIMM-ใส่ใน Server DELL PowerEdge R720.LCSV-14102386"/>
    <s v="B75800-0260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1"/>
    <s v="LCRM-14112428"/>
    <s v="HW : Memory for Dell PowerEdge R720 16 GB DDR3-1600RDIMM-ใส่ใน Server DELL PowerEdge R720.LCSV-14102388"/>
    <s v="B75800-029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2"/>
    <s v="LCRM-14112410"/>
    <s v="HW : Memory for Dell PowerEdge R720 16 GB DDR3-1600RDIMM-ใส่ใน Server DELL PowerEdge R720.LCSV-14102386"/>
    <s v="B75800-026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3"/>
    <s v="LCRM-14112411"/>
    <s v="HW : Memory for Dell PowerEdge R720 16 GB DDR3-1600RDIMM-ใส่ใน Server DELL PowerEdge R720.LCSV-14102386"/>
    <s v="B75800-026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4"/>
    <s v="LCRM-14112412"/>
    <s v="HW : Memory for Dell PowerEdge R720 16 GB DDR3-1600RDIMM-ใส่ใน Server DELL PowerEdge R720.LCSV-14102386"/>
    <s v="B75800-026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5"/>
    <s v="LCRM-14112413"/>
    <s v="HW : Memory for Dell PowerEdge R720 16 GB DDR3-1600RDIMM-ใส่ใน Server DELL PowerEdge R720.LCSV-14102386"/>
    <s v="B75800-0265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6"/>
    <s v="LCRM-14112414"/>
    <s v="HW : Memory for Dell PowerEdge R720 16 GB DDR3-1600RDIMM-ใส่ใน Server DELL PowerEdge R720.LCSV-14102386"/>
    <s v="B75800-0266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7"/>
    <s v="LCRM-14112415"/>
    <s v="HW : Memory for Dell PowerEdge R720 16 GB DDR3-1600RDIMM-ใส่ใน Server DELL PowerEdge R720.LCSV-14102387"/>
    <s v="B75800-026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8"/>
    <s v="LCRM-14112416"/>
    <s v="HW : Memory for Dell PowerEdge R720 16 GB DDR3-1600RDIMM-ใส่ใน Server DELL PowerEdge R720.LCSV-14102387"/>
    <s v="B75800-0268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9"/>
    <s v="LCRM-14112417"/>
    <s v="HW : Memory for Dell PowerEdge R720 16 GB DDR3-1600RDIMM-ใส่ใน Server DELL PowerEdge R720.LCSV-14102387"/>
    <s v="B75800-026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0"/>
    <s v="LCRM-14112418"/>
    <s v="HW : Memory for Dell PowerEdge R720 16 GB DDR3-1600RDIMM-ใส่ใน Server DELL PowerEdge R720.LCSV-14102387"/>
    <s v="B75800-027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1"/>
    <s v="LCRM-14112419"/>
    <s v="HW : Memory for Dell PowerEdge R720 16 GB DDR3-1600RDIMM-ใส่ใน Server DELL PowerEdge R720.LCSV-14102387"/>
    <s v="B75800-027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2"/>
    <s v="LCRM-14112420"/>
    <s v="HW : Memory for Dell PowerEdge R720 16 GB DDR3-1600RDIMM-ใส่ใน Server DELL PowerEdge R720.LCSV-14102387"/>
    <s v="B75800-028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3"/>
    <s v="LCRM-14112421"/>
    <s v="HW : Memory for Dell PowerEdge R720 16 GB DDR3-1600RDIMM-ใส่ใน Server DELL PowerEdge R720.LCSV-14102387"/>
    <s v="B75800-028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4"/>
    <s v="LCRM-14112422"/>
    <s v="HW : Memory for Dell PowerEdge R720 16 GB DDR3-1600RDIMM-ใส่ใน Server DELL PowerEdge R720.LCSV-14102388"/>
    <s v="B75800-028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79"/>
    <s v="LCRM-14122669"/>
    <s v="HW : RAM 16GB (1x16GB, 2Rx4, 1.35V) PC3L-10600 CL9 ECC DDR3 1333MHz LP RDIMM สำหรับ Blade server IBM HS22  Xeon 6C X5650"/>
    <s v="SX68F0T4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5"/>
    <s v="LCRM-14112423"/>
    <s v="HW : Memory for Dell PowerEdge R720 16 GB DDR3-1600RDIMM-ใส่ใน Server DELL PowerEdge R720.LCSV-14102388"/>
    <s v="B75800-0285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6"/>
    <s v="LCRM-14112424"/>
    <s v="HW : Memory for Dell PowerEdge R720 16 GB DDR3-1600RDIMM-ใส่ใน Server DELL PowerEdge R720.LCSV-14102388"/>
    <s v="B75800-028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1"/>
    <s v="LCRM-14122671"/>
    <s v="HW : RAM 16GB (1x16GB, 2Rx4, 1.35V) PC3L-10600 CL9 ECC DDR3 1333MHz LP RDIMM สำหรับ Blade server IBM HS22  Xeon 6C X5650"/>
    <s v="SX68F2FF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7"/>
    <s v="LCRM-14112425"/>
    <s v="HW : Memory for Dell PowerEdge R720 16 GB DDR3-1600RDIMM-ใส่ใน Server DELL PowerEdge R720.LCSV-14102388"/>
    <s v="B75800-0290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8"/>
    <s v="LCRM-14112426"/>
    <s v="HW : Memory for Dell PowerEdge R720 16 GB DDR3-1600RDIMM-ใส่ใน Server DELL PowerEdge R720.LCSV-14102388"/>
    <s v="B75800-0291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3"/>
    <s v="LCRM-14122673"/>
    <s v="HW : RAM 16GB (1x16GB, 2Rx4, 1.35V) PC3L-10600 CL9 ECC DDR3 1333MHz LP RDIMM สำหรับ Blade server IBM HS22  Xeon 6C X5650"/>
    <s v="SX68F351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9"/>
    <s v="LCRM-14112427"/>
    <s v="HW : Memory for Dell PowerEdge R720 16 GB DDR3-1600RDIMM-ใส่ใน Server DELL PowerEdge R720.LCSV-14102388"/>
    <s v="B75800-029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4"/>
    <s v="LCRM-14122674"/>
    <s v="HW : RAM 16GB (1x16GB, 2Rx4, 1.35V) PC3L-10600 CL9 ECC DDR3 1333MHz LP RDIMM สำหรับ Blade server IBM HS22  Xeon 6C X5650"/>
    <s v="SX68F0V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50"/>
    <s v="LCRM-14112409"/>
    <s v="HW : Memory for Dell PowerEdge R720 16 GB DDR3-1600RDIMM-ใส่ใน Server DELL PowerEdge R720.LCSV-14102386"/>
    <s v="B75800-0261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5"/>
    <s v="LCRM-14122675"/>
    <s v="HW : RAM 16GB (1x16GB, 2Rx4, 1.35V) PC3L-10600 CL9 ECC DDR3 1333MHz LP RDIMM สำหรับ Blade server IBM HS22  Xeon 6C X5650"/>
    <s v="SX68F2CK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8"/>
    <s v="LCSV-14060858"/>
    <s v="HW: Nutanix Virtual Computing Platform,8 x Intel 6Core Xeon E5-2620,1.6TD SSD,16 TB HDD"/>
    <s v="14SM15180003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86"/>
    <s v="LCRM-14122676"/>
    <s v="HW : RAM 16GB (1x16GB, 2Rx4, 1.35V) PC3L-10600 CL9 ECC DDR3 1333MHz LP RDIMM สำหรับ Blade server IBM HS22  Xeon 6C X5650"/>
    <s v="SX68F0T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87"/>
    <s v="LCRM-14122677"/>
    <s v="HW : RAM 16GB (1x16GB, 2Rx4, 1.35V) PC3L-10600 CL9 ECC DDR3 1333MHz LP RDIMM สำหรับ Blade server IBM HS22  Xeon 6C X5650"/>
    <s v="SX67912C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91"/>
    <s v="LCRM-14122646"/>
    <s v="HW : RAM 16GB (1x16GB, 2Rx4, 1.35V) PC3L-10600 CL9 ECC DDR3 1333MHz LP RDIMM สำหรับ Blade server IBM HS22  Xeon 6C X5650"/>
    <s v="SX68F0TM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92"/>
    <s v="LCRM-14122645"/>
    <s v="HW : RAM 16GB (1x16GB, 2Rx4, 1.35V) PC3L-10600 CL9 ECC DDR3 1333MHz LP RDIMM สำหรับ Blade server IBM HS22  Xeon 6C X5650"/>
    <s v="SX68F36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6"/>
    <s v="LCSV-14060858-B"/>
    <s v="SW: Default Hypervisor Option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394"/>
    <s v="LCRM-14122647"/>
    <s v="HW : RAM 16GB (1x16GB, 2Rx4, 1.35V) PC3L-10600 CL9 ECC DDR3 1333MHz LP RDIMM สำหรับ Blade server IBM HS22  Xeon 6C X5650"/>
    <s v="SX68F0WG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7"/>
    <s v="LCSV-14060858-A"/>
    <s v="SW: Nutanix Operation System Version 3.5.2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395"/>
    <s v="LCRM-14122648"/>
    <s v="HW : RAM 16GB (1x16GB, 2Rx4, 1.35V) PC3L-10600 CL9 ECC DDR3 1333MHz LP RDIMM สำหรับ Blade server IBM HS22  Xeon 6C X5650"/>
    <s v="SX68F0VS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9"/>
    <s v="LCSV-14060870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96"/>
    <s v="LCRM-14122649"/>
    <s v="HW : RAM 16GB (1x16GB, 2Rx4, 1.35V) PC3L-10600 CL9 ECC DDR3 1333MHz LP RDIMM สำหรับ Blade server IBM HS22  Xeon 6C X5650"/>
    <s v="SX68F0W0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0"/>
    <s v="LCSV-14060869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1"/>
    <s v="LCSV-14060868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2"/>
    <s v="LCSV-14060867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99"/>
    <s v="LCRM-14122652"/>
    <s v="HW : RAM 16GB (1x16GB, 2Rx4, 1.35V) PC3L-10600 CL9 ECC DDR3 1333MHz LP RDIMM สำหรับ Blade server IBM HS22  Xeon 6C X5650"/>
    <s v="SX68F0TQ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3"/>
    <s v="LCSV-14060862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0"/>
    <s v="LCRM-14122653"/>
    <s v="HW : RAM 16GB (1x16GB, 2Rx4, 1.35V) PC3L-10600 CL9 ECC DDR3 1333MHz LP RDIMM สำหรับ Blade server IBM HS22  Xeon 6C X5650"/>
    <s v="SX68F0WC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4"/>
    <s v="LCSV-14060866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5"/>
    <s v="LCSV-14060860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2"/>
    <s v="LCRM-14122655"/>
    <s v="HW : RAM 16GB (1x16GB, 2Rx4, 1.35V) PC3L-10600 CL9 ECC DDR3 1333MHz LP RDIMM สำหรับ Blade server IBM HS22  Xeon 6C X5650"/>
    <s v="SX68F2BY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6"/>
    <s v="LCSV-14060859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3"/>
    <s v="LCRM-14122656"/>
    <s v="HW : RAM 16GB (1x16GB, 2Rx4, 1.35V) PC3L-10600 CL9 ECC DDR3 1333MHz LP RDIMM สำหรับ Blade server IBM HS22  Xeon 6C X5650"/>
    <s v="SX68F0TY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7"/>
    <s v="LCSV-14060863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4"/>
    <s v="LCRM-14122657"/>
    <s v="HW : RAM 16GB (1x16GB, 2Rx4, 1.35V) PC3L-10600 CL9 ECC DDR3 1333MHz LP RDIMM สำหรับ Blade server IBM HS22  Xeon 6C X5650"/>
    <s v="SX68F0TJ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8"/>
    <s v="LCSV-14060864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9"/>
    <s v="LCSV-14060865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6"/>
    <s v="LCRM-14122659"/>
    <s v="HW : RAM 16GB (1x16GB, 2Rx4, 1.35V) PC3L-10600 CL9 ECC DDR3 1333MHz LP RDIMM สำหรับ Blade server IBM HS22  Xeon 6C X5650"/>
    <s v="SX68F0VN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0"/>
    <s v="LCSV-14060861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31"/>
    <s v="LCSV-14060858-D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2"/>
    <s v="LCSV-14060858-E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3"/>
    <s v="LCSV-14060858-F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410"/>
    <s v="LCRM-14122663"/>
    <s v="HW : RAM 16GB (1x16GB, 2Rx4, 1.35V) PC3L-10600 CL9 ECC DDR3 1333MHz LP RDIMM สำหรับ Blade server IBM HS22  Xeon 6C X5650"/>
    <s v="SX68F0VW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4"/>
    <s v="LCSV-14060858-C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5"/>
    <s v="LCSV-14060858-H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6"/>
    <s v="LCSV-14060858-I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413"/>
    <s v="LCRM-14122666"/>
    <s v="HW : RAM 16GB (1x16GB, 2Rx4, 1.35V) PC3L-10600 CL9 ECC DDR3 1333MHz LP RDIMM สำหรับ Blade server IBM HS22  Xeon 6C X5650"/>
    <s v="SX68F0SN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7"/>
    <s v="LCSV-14060858-J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8"/>
    <s v="LCSV-14060858-G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58277"/>
    <s v="LCNB-17101384"/>
    <s v="HW:Think Pad X270 Intel Core i7-7500U Processor (4M Cache,up to3.5 GHz)Ram 8 GB DDR4 2400MHz1,1xSO-DIMM slot 256GB SSD"/>
    <s v="PC0NR62S"/>
    <m/>
    <n v="1"/>
    <s v="เครื่องคอมพิวเตอร์พร้อมอุปกรณ์"/>
    <x v="1"/>
  </r>
  <r>
    <s v="Active"/>
    <s v="00823"/>
    <s v="เสริมศักดิ์ ศรีโพธิ์ทอง"/>
    <d v="2006-10-02T00:00:00"/>
    <m/>
    <s v="paiboon"/>
    <x v="27"/>
    <m/>
    <n v="136729"/>
    <s v="MEOT-11091337"/>
    <s v="HW: Mobile Phone SAMSUNG S5570 (Galaxy Mini) ใช้คู่กับ SIM AIS #  089-812-8487"/>
    <s v="358048048222738"/>
    <m/>
    <n v="1"/>
    <s v="เครื่องตกแต่งและเครื่องใช้สำนักงาน"/>
    <x v="17"/>
  </r>
  <r>
    <s v="Active"/>
    <s v="00823"/>
    <s v="เสริมศักดิ์ ศรีโพธิ์ทอง"/>
    <d v="2006-10-02T00:00:00"/>
    <m/>
    <s v="paiboon"/>
    <x v="27"/>
    <m/>
    <n v="147935"/>
    <s v="LCHD-15020220"/>
    <s v="HW : Kit -200GB Solid State Drive SATA Value MLC 6 Gbps 2.5in Hot-Plug Drive-สำหรับ Upgrade Server Dell ห้อง Server LPN25/FL."/>
    <s v="BTTV426200YM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6"/>
    <s v="LCHD-15020218"/>
    <s v="HW : Kit -200GB Solid State Drive SATA Value MLC 6 Gbps 2.5in Hot-Plug Drive-สำหรับ Upgrade Server Dell ห้อง Server LPN25/FL."/>
    <s v="BTTV4262024X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7"/>
    <s v="LCHD-15020219"/>
    <s v="HW : Kit -200GB Solid State Drive SATA Value MLC 6 Gbps 2.5in Hot-Plug Drive-สำหรับ Upgrade Server Dell ห้อง Server LPN25/FL."/>
    <s v="BTTV4262030X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8"/>
    <s v="LCOT-15020221"/>
    <s v="HW : Kit Riser for RIPS-สำหรับ Upgrade Server Dell ห้อง Server LPN25/FL."/>
    <s v="49L-00A3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939"/>
    <s v="LCOT-15020223"/>
    <s v="HW : Kit Riser for RIPS-สำหรับ Upgrade Server Dell ห้อง Server LPN25/FL."/>
    <s v="49L-00PH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940"/>
    <s v="LCOT-15020222"/>
    <s v="HW : Kit Riser for RIPS-สำหรับ Upgrade Server Dell ห้อง Server LPN25/FL."/>
    <s v="49L-00BI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07"/>
    <s v="LCRM-15010031"/>
    <s v="HW : Memory for Dell PowerEdge R720 16 GB DDR3-1600RDIMM  Module : TS2GKR72W6Z"/>
    <s v="B758000-0021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508"/>
    <s v="LCOT-15010032"/>
    <s v="HW : USB 16GB JetFlash780 Module : TS16GJF780"/>
    <s v="B86541238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09"/>
    <s v="LCOT-15010034"/>
    <s v="HW : USB 16GB JetFlash780 Module : TS16GJF780"/>
    <s v="B86541238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10"/>
    <s v="LCOT-15010033"/>
    <s v="HW : USB 16GB JetFlash780 Module : TS16GJF780"/>
    <s v="B865412385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8581"/>
    <s v="LEMB-17111557"/>
    <s v="HW: MOTOROLA MOTO E4+ MOBILE (คละสี)"/>
    <s v="355632086971182"/>
    <m/>
    <n v="1"/>
    <s v="เครื่องตกแต่งและเครื่องใช้สำนักงาน"/>
    <x v="17"/>
  </r>
  <r>
    <s v="Active"/>
    <s v="00833"/>
    <s v="บุญญฤทธิ์ เจียมรัตนศรี"/>
    <d v="2006-02-01T00:00:00"/>
    <m/>
    <s v="somsak"/>
    <x v="6"/>
    <m/>
    <n v="101269"/>
    <s v="LCOT-08091137"/>
    <s v="USB TO MODEM CONVERTER"/>
    <s v="Z3D4M177BPH2413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36880"/>
    <s v="MCNB-11091425"/>
    <s v="HW: Notebook Thinkpad X220i, 12.5&quot; HD Intel Core i3-2310M Processor RAM4GB DDR3"/>
    <s v="R9F23LZ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47271"/>
    <s v="MCBT-14122613"/>
    <s v="HW: BATTERY FOR TP X220,X230 (0B47143) 9 CELLS-ใส่ใน MCNB-11091425"/>
    <s v="PCE9026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60584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08203"/>
    <s v="MCOT-05091384"/>
    <s v="USB แปลงเป็น Serial Port  - บันทึกเป็นค่าใช้จ่าย APO2005090121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7455"/>
    <s v="LCNB-17060893"/>
    <s v="HW : Think Pad X270 : 12.5HD WWAN Intel Core i5-7200U Process,Ram8GB DDR4 2133 SoDIMM/1TB5400PRM,No Optical Drive/720p HD Camera/Fingerprint"/>
    <s v="PC0LSRWH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53966"/>
    <s v="LINA-16101987"/>
    <s v="SW: WinPro 10 SNGL OLP NL Legalization GetGenuine"/>
    <m/>
    <m/>
    <n v="1"/>
    <s v="ทรัพย์สินไม่มีตัวตน (Software)"/>
    <x v="6"/>
  </r>
  <r>
    <s v="Active"/>
    <s v="00833"/>
    <s v="บุญญฤทธิ์ เจียมรัตนศรี"/>
    <d v="2006-02-01T00:00:00"/>
    <m/>
    <s v="somsak"/>
    <x v="6"/>
    <m/>
    <n v="156967"/>
    <s v="LCNB-17050573"/>
    <s v="HW: ThinkPad X270, I5-7200U,Ram 1x8GB DDR4 2133 SoDIMM HDD1TB5400RPM,DOS,3C+3C 12.5HD WWAN Intel 720p HD Camera/Fingerprint"/>
    <s v="PC0KBBD0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38783"/>
    <s v="LCMN-12101166-A"/>
    <s v="Monitor LCD 20&quot;"/>
    <s v="1Y1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8784"/>
    <s v="LCMN-12101167-A"/>
    <s v="Monitor LCD 20&quot;"/>
    <s v="1Y6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8785"/>
    <s v="LCMN-12101168-A"/>
    <s v="Monitor LCD 20&quot;"/>
    <s v="1Y7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6873"/>
    <s v="MCRM-11091437"/>
    <s v="HW: RAM 4GB"/>
    <m/>
    <m/>
    <n v="1"/>
    <s v="เครื่องคอมพิวเตอร์พร้อมอุปกรณ์"/>
    <x v="0"/>
  </r>
  <r>
    <s v="Active"/>
    <s v="00833"/>
    <s v="บุญญฤทธิ์ เจียมรัตนศรี"/>
    <d v="2006-02-01T00:00:00"/>
    <m/>
    <s v="somsak"/>
    <x v="6"/>
    <m/>
    <n v="160578"/>
    <s v="LCNB-18050839"/>
    <s v="HW:L380,i7-8550U,Ram 8 GB,SSD512G,W10P64,3C,ThinkPad L Series L380 ClamT Base:L380&amp;S2G BLACK 250N,CPU INTEL CORE I7 8550U MB Ram8GB,DDR4 2400 SODIMM"/>
    <s v="R90QCFSX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36887"/>
    <m/>
    <s v="HW: carry case for NB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36892"/>
    <m/>
    <s v="HW: Lenovo USB Portable DVD Burner (Adapterless)"/>
    <s v="C002WK7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9278"/>
    <s v="LCNB-18010232"/>
    <s v="HW:Think PadX270 Intel Core i5-7200U Processor(3M Cache,up to3.1GHz)Ram 8GB PC4-17000 DDR4 2133MHz SoDIMM/1TB5400RPM"/>
    <s v="PC0Q4386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08350"/>
    <s v="MCOT-09121501"/>
    <s v="Sim DTAC No.# 082-790-7187"/>
    <s v="8966 1810 0825 9902 70 6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7462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6969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6970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60579"/>
    <s v="LCNB-18050840"/>
    <s v="HW:L380,i7-8550U,Ram 8 GB,SSD512G,W10P64,3C,ThinkPad L Series L380 ClamT Base:L380&amp;S2G BLACK 250N,CPU INTEL CORE I7 8550U MB Ram8GB,DDR4 2400 SODIMM"/>
    <s v="R90QCFT0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57950"/>
    <m/>
    <s v="HW : BISmart Carry case Design by Dicota"/>
    <m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37572"/>
    <s v="MCOT-12030314"/>
    <s v="HW: Lenovo Slim USB Portable DVD Burner"/>
    <s v="E132960"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53959"/>
    <s v="LINA-16101980"/>
    <s v="SW: WinPro 10 SNGL OLP NL Legalization GetGenuine"/>
    <m/>
    <m/>
    <n v="1"/>
    <s v="ทรัพย์สินไม่มีตัวตน (Software)"/>
    <x v="6"/>
  </r>
  <r>
    <s v="Active"/>
    <s v="00839"/>
    <s v="พิชัย วัฒนะภราดร"/>
    <d v="2006-06-01T00:00:00"/>
    <m/>
    <s v="somsak"/>
    <x v="6"/>
    <m/>
    <n v="159279"/>
    <s v="LCNB-18010231"/>
    <s v="HW:Think PadX270 Intel Core i5-7200U Processor(3M Cache,up to3.1GHz)Ram 8GB PC4-17000 DDR4 2133MHz SoDIMM/1TB5400RPM"/>
    <s v="PC0Q4384"/>
    <m/>
    <n v="1"/>
    <s v="เครื่องคอมพิวเตอร์พร้อมอุปกรณ์"/>
    <x v="1"/>
  </r>
  <r>
    <s v="Active"/>
    <s v="00839"/>
    <s v="พิชัย วัฒนะภราดร"/>
    <d v="2006-06-01T00:00:00"/>
    <m/>
    <s v="somsak"/>
    <x v="6"/>
    <m/>
    <n v="159287"/>
    <m/>
    <s v="HW : BISmart Carry case Design by Dicota"/>
    <m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08297"/>
    <s v="MCOT-08101332"/>
    <s v="AIRCARD Sierra AC 775 + SIM DTAC # 085-319-0634  (IMEI : 8966 1809 0726 5699 01 9) จ่ายค่าบริการรายเดือน"/>
    <s v="354592002601498"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07333"/>
    <s v="MCAS-06040429"/>
    <s v="USB TO MODEM CONVERTER (USB แปลงเป็น Serial Port)"/>
    <s v="Z8610182BJ80086"/>
    <m/>
    <n v="1"/>
    <s v="เครื่องคอมพิวเตอร์พร้อมอุปกรณ์"/>
    <x v="2"/>
  </r>
  <r>
    <s v="Active"/>
    <s v="00842"/>
    <s v="ฐิติรัตน์ ธนาธิติกาญจน์กุล"/>
    <d v="2006-11-01T00:00:00"/>
    <m/>
    <s v="panusak"/>
    <x v="16"/>
    <m/>
    <n v="155272"/>
    <m/>
    <s v="HW : BISmart Carry case Design by Dicota"/>
    <m/>
    <m/>
    <n v="1"/>
    <s v="เครื่องคอมพิวเตอร์พร้อมอุปกรณ์"/>
    <x v="2"/>
  </r>
  <r>
    <s v="Active"/>
    <s v="00842"/>
    <s v="ฐิติรัตน์ ธนาธิติกาญจน์กุล"/>
    <d v="2006-11-01T00:00:00"/>
    <m/>
    <s v="panusak"/>
    <x v="16"/>
    <m/>
    <n v="153960"/>
    <s v="LINA-16101981"/>
    <s v="SW: WinPro 10 SNGL OLP NL Legalization GetGenuine"/>
    <m/>
    <m/>
    <n v="1"/>
    <s v="ทรัพย์สินไม่มีตัวตน (Software)"/>
    <x v="6"/>
  </r>
  <r>
    <s v="Active"/>
    <s v="00842"/>
    <s v="ฐิติรัตน์ ธนาธิติกาญจน์กุล"/>
    <d v="2006-11-01T00:00:00"/>
    <m/>
    <s v="panusak"/>
    <x v="16"/>
    <m/>
    <n v="158282"/>
    <s v="LINA-17101352"/>
    <s v="SW: Project Std Dev SL-ใส่ในเครื่องLCNB-17010001"/>
    <m/>
    <m/>
    <n v="1"/>
    <s v="ทรัพย์สินไม่มีตัวตน (Software)"/>
    <x v="6"/>
  </r>
  <r>
    <s v="Active"/>
    <s v="00842"/>
    <s v="ฐิติรัตน์ ธนาธิติกาญจน์กุล"/>
    <d v="2006-11-01T00:00:00"/>
    <m/>
    <s v="panusak"/>
    <x v="16"/>
    <m/>
    <n v="155270"/>
    <s v="LCNB-17010001"/>
    <s v="HW:ThinkPadX260IntelCorei5-6200U Processor(3MCache,2.3upto2.8GHz),3MB,RAM1X8GB pc4-17000DDR4 2133MHzSODIMM,1TB SATAHDD,12.5&quot;HD"/>
    <s v="PCOH12XO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38470"/>
    <s v="MCNB-12081042"/>
    <s v="HW: ThinkPad X230/12.5 HD, WWAN Capable, 2x2 WLAN/Intel Core i3-3110M RAM 4 GB DDR3 (1333) *1/1500 GB ,SATA HDD (7200rmp)"/>
    <s v="R9RDBL6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61312"/>
    <s v="LCHD-18071323"/>
    <s v="HW:Transcend512GB SATA III 6Gb/sSSD230forDell Latitude3340,512GBใส่ในMCNB-12081042"/>
    <s v="E447150039"/>
    <m/>
    <n v="1"/>
    <s v="เครื่องคอมพิวเตอร์พร้อมอุปกรณ์"/>
    <x v="4"/>
  </r>
  <r>
    <s v="Active"/>
    <s v="00889"/>
    <s v="เกศรินทร์ บุญญปุรานนท์"/>
    <d v="2007-01-03T00:00:00"/>
    <m/>
    <s v="uraporn"/>
    <x v="48"/>
    <m/>
    <n v="153961"/>
    <s v="LINA-16101982"/>
    <s v="SW: WinPro 10 SNGL OLP NL Legalization GetGenuine"/>
    <m/>
    <m/>
    <n v="1"/>
    <s v="ทรัพย์สินไม่มีตัวตน (Software)"/>
    <x v="6"/>
  </r>
  <r>
    <s v="Active"/>
    <s v="00889"/>
    <s v="เกศรินทร์ บุญญปุรานนท์"/>
    <d v="2007-01-03T00:00:00"/>
    <m/>
    <s v="uraporn"/>
    <x v="48"/>
    <m/>
    <n v="149813"/>
    <s v="MSCS-14081782"/>
    <s v="HW: Cisco IP Phone 7941 /"/>
    <s v="FCH11188KLE"/>
    <m/>
    <n v="1"/>
    <s v="เครื่องคอมพิวเตอร์ เครื่องมือ (Spare Part)"/>
    <x v="10"/>
  </r>
  <r>
    <s v="Active"/>
    <s v="00889"/>
    <s v="เกศรินทร์ บุญญปุรานนท์"/>
    <d v="2007-01-03T00:00:00"/>
    <m/>
    <s v="uraporn"/>
    <x v="48"/>
    <m/>
    <n v="138561"/>
    <s v="MCRM-12091079"/>
    <s v="HW: RAM 4GB Transcend"/>
    <s v="626788-2579"/>
    <m/>
    <n v="1"/>
    <s v="เครื่องคอมพิวเตอร์พร้อมอุปกรณ์"/>
    <x v="0"/>
  </r>
  <r>
    <s v="Active"/>
    <s v="00889"/>
    <s v="เกศรินทร์ บุญญปุรานนท์"/>
    <d v="2007-01-03T00:00:00"/>
    <m/>
    <s v="uraporn"/>
    <x v="48"/>
    <m/>
    <n v="161308"/>
    <s v="LCHD-18071320"/>
    <s v="HW:Transcend512GB SATA III 6Gb/sSSD230forDell Latitude3340,512GBใส่ในLCNB-14010385"/>
    <s v="E447150031"/>
    <m/>
    <n v="1"/>
    <s v="เครื่องคอมพิวเตอร์พร้อมอุปกรณ์"/>
    <x v="4"/>
  </r>
  <r>
    <s v="Active"/>
    <s v="00889"/>
    <s v="เกศรินทร์ บุญญปุรานนท์"/>
    <d v="2007-01-03T00:00:00"/>
    <m/>
    <s v="uraporn"/>
    <x v="48"/>
    <m/>
    <n v="137003"/>
    <m/>
    <s v="HW: LVNB Carrying Case"/>
    <m/>
    <m/>
    <n v="1"/>
    <s v="เครื่องคอมพิวเตอร์พร้อมอุปกรณ์"/>
    <x v="2"/>
  </r>
  <r>
    <s v="Active"/>
    <s v="00889"/>
    <s v="เกศรินทร์ บุญญปุรานนท์"/>
    <d v="2007-01-03T00:00:00"/>
    <m/>
    <s v="uraporn"/>
    <x v="48"/>
    <m/>
    <n v="145319"/>
    <s v="LCNB-14010385"/>
    <s v="HW:ThinkPad X240 Non-Touch/Intel  Corei5-4200U Processor ,Ram 4 GB (1X4GB) ,HDD 1 TB"/>
    <s v="F002XMS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54302"/>
    <s v="LINA-16102323"/>
    <s v="SW: WinPro 10 SNGL OLP NL Legalization GetGenuine"/>
    <m/>
    <m/>
    <n v="1"/>
    <s v="ทรัพย์สินไม่มีตัวตน (Software)"/>
    <x v="6"/>
  </r>
  <r>
    <s v="Active"/>
    <s v="00889"/>
    <s v="เกศรินทร์ บุญญปุรานนท์"/>
    <d v="2007-01-03T00:00:00"/>
    <m/>
    <s v="uraporn"/>
    <x v="48"/>
    <m/>
    <n v="145327"/>
    <s v="LCOT-14010386"/>
    <s v="HW: Lenovo Slim USB Portable DVD Burner"/>
    <s v="G617158"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07957"/>
    <s v="MCNB-10040455"/>
    <s v="Notebook Dell Vostro V13,Inter Core 2 Duo SU7300,Ram 4GB DDR3,HDD 500GB 7200rpm,Intel Wireless Network Card 5100,Win 7 QFE OS"/>
    <s v="1QGP0L1"/>
    <m/>
    <n v="1"/>
    <s v="เครื่องคอมพิวเตอร์พร้อมอุปกรณ์"/>
    <x v="1"/>
  </r>
  <r>
    <s v="Active"/>
    <s v="00910"/>
    <s v="อากรกิจ วงษ์ทวีทรัพย์"/>
    <d v="2007-03-06T00:00:00"/>
    <m/>
    <s v="netnapha"/>
    <x v="29"/>
    <m/>
    <n v="158070"/>
    <s v="MCMN-17091249"/>
    <s v="HW: LENOVO MONITOR L197 WIDE"/>
    <s v="V3AV170"/>
    <m/>
    <n v="1"/>
    <s v="เครื่องคอมพิวเตอร์พร้อมอุปกรณ์"/>
    <x v="5"/>
  </r>
  <r>
    <s v="Active"/>
    <s v="00910"/>
    <s v="อากรกิจ วงษ์ทวีทรัพย์"/>
    <d v="2007-03-06T00:00:00"/>
    <m/>
    <s v="netnapha"/>
    <x v="29"/>
    <m/>
    <n v="152230"/>
    <s v="MCMN-16050723"/>
    <s v="HW: LG 21.5&quot;,LED,1920x1080,D-Sub+DVI,5ms"/>
    <s v="501NDEZ0F252"/>
    <m/>
    <n v="1"/>
    <s v="เครื่องคอมพิวเตอร์พร้อมอุปกรณ์"/>
    <x v="5"/>
  </r>
  <r>
    <s v="Active"/>
    <s v="00910"/>
    <s v="อากรกิจ วงษ์ทวีทรัพย์"/>
    <d v="2007-03-06T00:00:00"/>
    <m/>
    <s v="netnapha"/>
    <x v="29"/>
    <m/>
    <n v="153962"/>
    <s v="LINA-16101983"/>
    <s v="SW: WinPro 10 SNGL OLP NL Legalization GetGenuine"/>
    <m/>
    <m/>
    <n v="1"/>
    <s v="ทรัพย์สินไม่มีตัวตน (Software)"/>
    <x v="6"/>
  </r>
  <r>
    <s v="Active"/>
    <s v="00910"/>
    <s v="อากรกิจ วงษ์ทวีทรัพย์"/>
    <d v="2007-03-06T00:00:00"/>
    <m/>
    <s v="netnapha"/>
    <x v="29"/>
    <m/>
    <n v="108361"/>
    <s v="MCOT-10040458"/>
    <s v="External USB 8x DVD+/-RW drive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08364"/>
    <s v="MCOT-10040461"/>
    <s v="Targust Synergy Backpack 15.6&quot;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58970"/>
    <s v="LCNB-17121799"/>
    <s v="HW:NotebookLenovoThinkPadT410 IntelCorei5-560M(2.66GHz,DVD,HDD320TB,Ram4GB)"/>
    <s v="R8T90EB"/>
    <m/>
    <n v="1"/>
    <s v="เครื่องคอมพิวเตอร์พร้อมอุปกรณ์"/>
    <x v="1"/>
  </r>
  <r>
    <s v="Active"/>
    <s v="00910"/>
    <s v="อากรกิจ วงษ์ทวีทรัพย์"/>
    <d v="2007-03-06T00:00:00"/>
    <m/>
    <s v="netnapha"/>
    <x v="29"/>
    <m/>
    <n v="155481"/>
    <s v="MCHD-17030201"/>
    <s v="HW: Seagate Backup Plus 2.5&quot; Portable Drive"/>
    <s v="NA9BA2GB"/>
    <m/>
    <n v="1"/>
    <s v="เครื่องคอมพิวเตอร์พร้อมอุปกรณ์"/>
    <x v="4"/>
  </r>
  <r>
    <s v="Active"/>
    <s v="00910"/>
    <s v="อากรกิจ วงษ์ทวีทรัพย์"/>
    <d v="2007-03-06T00:00:00"/>
    <m/>
    <s v="netnapha"/>
    <x v="29"/>
    <m/>
    <n v="162877"/>
    <s v="162877|HW: CASIO Calculator DR-210R-WE-E-DC|A-8003135|COL Public Company Limited|01/15/19|01/10/19-01/10/19"/>
    <s v="HW: CASIO Calculator DR-210R-WE-E-DC"/>
    <s v="VA011951"/>
    <s v="01/10/19-01/10/19"/>
    <n v="1"/>
    <s v="เครื่องตกแต่งและเครื่องใช้สำนักงาน"/>
    <x v="9"/>
  </r>
  <r>
    <s v="Active"/>
    <s v="00910"/>
    <s v="อากรกิจ วงษ์ทวีทรัพย์"/>
    <d v="2007-03-06T00:00:00"/>
    <m/>
    <s v="netnapha"/>
    <x v="29"/>
    <m/>
    <n v="136935"/>
    <s v="MCRM-11091446"/>
    <s v="HW: RAM 4GB"/>
    <m/>
    <m/>
    <n v="1"/>
    <s v="เครื่องคอมพิวเตอร์พร้อมอุปกรณ์"/>
    <x v="0"/>
  </r>
  <r>
    <s v="Active"/>
    <s v="00910"/>
    <s v="อากรกิจ วงษ์ทวีทรัพย์"/>
    <d v="2007-03-06T00:00:00"/>
    <m/>
    <s v="netnapha"/>
    <x v="29"/>
    <m/>
    <n v="136936"/>
    <s v="MCRM-11091147"/>
    <s v="HW: RAM 4GB"/>
    <m/>
    <m/>
    <n v="1"/>
    <s v="เครื่องคอมพิวเตอร์พร้อมอุปกรณ์"/>
    <x v="0"/>
  </r>
  <r>
    <s v="Active"/>
    <s v="00910"/>
    <s v="อากรกิจ วงษ์ทวีทรัพย์"/>
    <d v="2007-03-06T00:00:00"/>
    <m/>
    <s v="netnapha"/>
    <x v="29"/>
    <m/>
    <n v="155483"/>
    <s v="MCOT-17030199"/>
    <s v="HW: SanDisk Ultra Flair USB 3.0 CZ73 16GB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41448"/>
    <s v="LETE - 13040567"/>
    <s v="HW : Cisco IP Phone รุ่น CP-7906G"/>
    <s v="INM111013HF"/>
    <m/>
    <n v="1"/>
    <s v="เครื่องตกแต่งและเครื่องใช้สำนักงาน"/>
    <x v="7"/>
  </r>
  <r>
    <s v="Active"/>
    <s v="00928"/>
    <s v="เนตรนภา ชาอุ่น"/>
    <d v="2007-04-02T00:00:00"/>
    <m/>
    <s v="siriporn_d"/>
    <x v="29"/>
    <m/>
    <n v="103986"/>
    <s v="LFCB-06101500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00928"/>
    <s v="เนตรนภา ชาอุ่น"/>
    <d v="2007-04-02T00:00:00"/>
    <m/>
    <s v="siriporn_d"/>
    <x v="29"/>
    <m/>
    <n v="104000"/>
    <s v="LFCB-06101605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00928"/>
    <s v="เนตรนภา ชาอุ่น"/>
    <d v="2007-04-02T00:00:00"/>
    <m/>
    <s v="siriporn_d"/>
    <x v="29"/>
    <m/>
    <n v="152234"/>
    <s v="MCMN-16050727"/>
    <s v="HW: LG 21.5&quot;,LED,1920x1080,D-Sub+DVI,5ms"/>
    <s v="501NDHB0F481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11048"/>
    <s v="MNET-10030337"/>
    <s v="Cisco Unified IP Phone 7942"/>
    <s v="FCH14088MFS"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53963"/>
    <s v="LINA-16101984"/>
    <s v="SW: WinPro 10 SNGL OLP NL Legalization GetGenuine"/>
    <m/>
    <m/>
    <n v="1"/>
    <s v="ทรัพย์สินไม่มีตัวตน (Software)"/>
    <x v="6"/>
  </r>
  <r>
    <s v="Active"/>
    <s v="00928"/>
    <s v="เนตรนภา ชาอุ่น"/>
    <d v="2007-04-02T00:00:00"/>
    <m/>
    <s v="siriporn_d"/>
    <x v="29"/>
    <m/>
    <n v="108247"/>
    <s v="MCOT-07091217"/>
    <s v="USB Flash Drive 2.0  1GB SanDisk Cruzer Crossfire"/>
    <m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48458"/>
    <s v="MSCS-14081655"/>
    <s v="HW: Cisco IP Phone 7911G"/>
    <s v="FCH112599T5"/>
    <m/>
    <n v="1"/>
    <s v="เครื่องคอมพิวเตอร์ เครื่องมือ (Spare Part)"/>
    <x v="10"/>
  </r>
  <r>
    <s v="Active"/>
    <s v="00928"/>
    <s v="เนตรนภา ชาอุ่น"/>
    <d v="2007-04-02T00:00:00"/>
    <m/>
    <s v="siriporn_d"/>
    <x v="29"/>
    <m/>
    <n v="137414"/>
    <s v="MCOT-12020163"/>
    <s v="เครื่องคืดเลข โอลิมเปีย รุ่นCPD-614"/>
    <s v="1000675"/>
    <m/>
    <n v="1"/>
    <s v="เครื่องตกแต่งและเครื่องใช้สำนักงาน"/>
    <x v="9"/>
  </r>
  <r>
    <s v="Active"/>
    <s v="00928"/>
    <s v="เนตรนภา ชาอุ่น"/>
    <d v="2007-04-02T00:00:00"/>
    <m/>
    <s v="siriporn_d"/>
    <x v="29"/>
    <m/>
    <n v="162370"/>
    <m/>
    <s v="SW:WinPro10SNGL OLP NL Legalization GetGenuine-ใส่อยู่ในMCNB-18091785"/>
    <m/>
    <m/>
    <n v="1"/>
    <s v="ทรัพย์สินไม่มีตัวตน (Software)"/>
    <x v="6"/>
  </r>
  <r>
    <s v="Active"/>
    <s v="00928"/>
    <s v="เนตรนภา ชาอุ่น"/>
    <d v="2007-04-02T00:00:00"/>
    <m/>
    <s v="siriporn_d"/>
    <x v="29"/>
    <m/>
    <n v="162378"/>
    <m/>
    <s v="HW : BISmart Carry case Design by Dicota"/>
    <m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57370"/>
    <s v="LCHD-17060833"/>
    <s v="HW: 512GB  Module: TS512GSSD370S-ใส่ในเครื่องLCNB-13040673"/>
    <s v="D35646-2238"/>
    <m/>
    <n v="1"/>
    <s v="เครื่องคอมพิวเตอร์พร้อมอุปกรณ์"/>
    <x v="4"/>
  </r>
  <r>
    <s v="Active"/>
    <s v="00928"/>
    <s v="เนตรนภา ชาอุ่น"/>
    <d v="2007-04-02T00:00:00"/>
    <m/>
    <s v="siriporn_d"/>
    <x v="29"/>
    <m/>
    <n v="141392"/>
    <s v="LETE - 13040515"/>
    <s v="HW : Cisco IP Phone รุ่น CP-7906G"/>
    <s v="INM1110149C"/>
    <m/>
    <n v="1"/>
    <s v="เครื่องตกแต่งและเครื่องใช้สำนักงาน"/>
    <x v="7"/>
  </r>
  <r>
    <s v="Active"/>
    <s v="00928"/>
    <s v="เนตรนภา ชาอุ่น"/>
    <d v="2007-04-02T00:00:00"/>
    <m/>
    <s v="siriporn_d"/>
    <x v="29"/>
    <m/>
    <n v="162361"/>
    <s v="MCNB-18091785"/>
    <s v="HW:LenovoThinkPadE470,I7-7500U,4G,1T,Geforce 2GB,DOS,6C"/>
    <s v="1S20H10035TAPF0S26DY"/>
    <m/>
    <n v="1"/>
    <s v="เครื่องคอมพิวเตอร์พร้อมอุปกรณ์"/>
    <x v="1"/>
  </r>
  <r>
    <s v="Active"/>
    <s v="00928"/>
    <s v="เนตรนภา ชาอุ่น"/>
    <d v="2007-04-02T00:00:00"/>
    <m/>
    <s v="siriporn_d"/>
    <x v="29"/>
    <m/>
    <n v="107613"/>
    <s v="MCMN-08040398"/>
    <s v="Monitor HP Pavilion 19&quot; W1907VP LCD (สีดำ)"/>
    <s v="S3CQ80920K5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38904"/>
    <s v="MCMN-12101248-1"/>
    <s v="MONITER"/>
    <s v="EV8S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38905"/>
    <s v="MCOT-12101248-2"/>
    <s v="KEYBOARD"/>
    <s v="04XW"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61646"/>
    <s v="MEOT-18081572"/>
    <s v="HW:เครื่องคิดเลข Casio DR-210R"/>
    <s v="782AL7YTA002150"/>
    <m/>
    <n v="1"/>
    <s v="เครื่องตกแต่งและเครื่องใช้สำนักงาน"/>
    <x v="9"/>
  </r>
  <r>
    <s v="Active"/>
    <s v="00928"/>
    <s v="เนตรนภา ชาอุ่น"/>
    <d v="2007-04-02T00:00:00"/>
    <m/>
    <s v="siriporn_d"/>
    <x v="29"/>
    <m/>
    <n v="150241"/>
    <s v="MCNB-15091410"/>
    <s v="Notebook LENOVO THINKPAD EDGE E420,C-I5-2450M(2.50G)14&quot;,HDD 500GB,RAM 4 GB(2+2GB)"/>
    <s v="R9L1A2P"/>
    <m/>
    <n v="1"/>
    <s v="เครื่องคอมพิวเตอร์พร้อมอุปกรณ์"/>
    <x v="1"/>
  </r>
  <r>
    <s v="Active"/>
    <s v="00930"/>
    <s v="วิษณุ เตียวติ"/>
    <d v="2007-04-02T00:00:00"/>
    <m/>
    <s v="somjai"/>
    <x v="9"/>
    <m/>
    <n v="138120"/>
    <s v="LCNB-12060715"/>
    <s v="HW: Vostro 1450 Direct base Core i5-2450M Processor (2.50 GHz with Turbo Boost 2 RAM 4 GB 1DIMM(4GB*1) DDR3 1333Mhz 500GB 5400RPM SATA Hard Drive"/>
    <s v="9J35MT1"/>
    <m/>
    <n v="1"/>
    <s v="เครื่องคอมพิวเตอร์พร้อมอุปกรณ์"/>
    <x v="1"/>
  </r>
  <r>
    <s v="Active"/>
    <s v="00930"/>
    <s v="วิษณุ เตียวติ"/>
    <d v="2007-04-02T00:00:00"/>
    <m/>
    <s v="somjai"/>
    <x v="9"/>
    <m/>
    <n v="153964"/>
    <s v="LINA-16101985"/>
    <s v="SW: WinPro 10 SNGL OLP NL Legalization GetGenuine"/>
    <m/>
    <m/>
    <n v="1"/>
    <s v="ทรัพย์สินไม่มีตัวตน (Software)"/>
    <x v="6"/>
  </r>
  <r>
    <s v="Active"/>
    <s v="00930"/>
    <s v="วิษณุ เตียวติ"/>
    <d v="2007-04-02T00:00:00"/>
    <m/>
    <s v="somjai"/>
    <x v="9"/>
    <m/>
    <n v="141373"/>
    <s v="LETE - 13040496"/>
    <s v="HW : Cisco IP Phone รุ่น CP-7906G"/>
    <s v="INM11091D46"/>
    <m/>
    <n v="1"/>
    <s v="เครื่องตกแต่งและเครื่องใช้สำนักงาน"/>
    <x v="7"/>
  </r>
  <r>
    <s v="Active"/>
    <s v="00945"/>
    <s v="สุธาเสก หวังวณิชชากร"/>
    <d v="2007-05-02T00:00:00"/>
    <m/>
    <s v="sermsak"/>
    <x v="49"/>
    <m/>
    <n v="161823"/>
    <s v="LINA-18081574"/>
    <s v="SW:Visio Std Dev SL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44896"/>
    <s v="LCNB-14010138"/>
    <s v="HW: Notebook Toshiba Portag R930-2057 Intel Corei5-3340M2.7GHz,RAM 8 GB(4GB+4GB), HDD 640GB,Chipset:Intel QM77, WLAN:Intel 802.11 agn Jackson Peak+BT,"/>
    <s v="5D043565H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8514"/>
    <s v="MCPC-07081178"/>
    <s v="RoHS Ultra 20 Med Config"/>
    <s v="S0623FK200K"/>
    <m/>
    <n v="1"/>
    <s v="เครื่องคอมพิวเตอร์พร้อมอุปกรณ์"/>
    <x v="14"/>
  </r>
  <r>
    <s v="Active"/>
    <s v="00945"/>
    <s v="สุธาเสก หวังวณิชชากร"/>
    <d v="2007-05-02T00:00:00"/>
    <m/>
    <s v="sermsak"/>
    <x v="49"/>
    <m/>
    <n v="108515"/>
    <s v="MCPC-07081179"/>
    <s v="UNIX Country Kit"/>
    <s v="S0646NY0527"/>
    <m/>
    <n v="1"/>
    <s v="เครื่องคอมพิวเตอร์พร้อมอุปกรณ์"/>
    <x v="14"/>
  </r>
  <r>
    <s v="Active"/>
    <s v="00945"/>
    <s v="สุธาเสก หวังวณิชชากร"/>
    <d v="2007-05-02T00:00:00"/>
    <m/>
    <s v="sermsak"/>
    <x v="49"/>
    <m/>
    <n v="111035"/>
    <s v="MNET-10030324"/>
    <s v="Cisco Unified IP Phone 7942"/>
    <s v="FCH14069S3K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11045"/>
    <s v="MNET-10030334"/>
    <s v="Cisco Unified IP Phone 7942"/>
    <s v="FCH14088MAE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61559"/>
    <s v="LINA-18081418"/>
    <s v="SW: Acrobat Pro 2017 Multiple Platforms International English AOO License 1 Userใส่ใน LCNB-14092166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09081"/>
    <s v="MCRM-10121138"/>
    <s v="Ram 2GB For Notebook"/>
    <m/>
    <m/>
    <n v="1"/>
    <s v="เครื่องคอมพิวเตอร์พร้อมอุปกรณ์"/>
    <x v="0"/>
  </r>
  <r>
    <s v="Active"/>
    <s v="00945"/>
    <s v="สุธาเสก หวังวณิชชากร"/>
    <d v="2007-05-02T00:00:00"/>
    <m/>
    <s v="sermsak"/>
    <x v="49"/>
    <m/>
    <n v="153965"/>
    <s v="LINA-16101986"/>
    <s v="SW: WinPro 10 SNGL OLP NL Legalization GetGenuine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08312"/>
    <s v="MCOT-09060680"/>
    <s v="Targus 4Key Laser Wireless  (ตัวเลขเซอร์ใช้สำหรับชี้หน้าจอในการ Presenter งาน)"/>
    <m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07513"/>
    <s v="MCHD-08111474"/>
    <s v="Hitachi Harddisk 500GB SATA2 7200rpm"/>
    <s v="RF1J0VPE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07514"/>
    <s v="MCHD-08111475"/>
    <s v="Hitachi Harddisk 500GB SATA2 7200rpm"/>
    <s v="RF1JUV6E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38813"/>
    <s v="LCOT-12101193"/>
    <s v="HW: Apple USB SuperDrive USB3.0"/>
    <s v="C02HQ77WF4GW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38815"/>
    <s v="LCNB-12101192"/>
    <s v="HW:Apple 11-inch MacBook Air ,1.7GHz Core i5 ,8GB mem,128 GB flsh storage,Intel HD Graphics 4000,11.6 inch 2 USB 3.0 Mac OS X 10.7 Lion +"/>
    <s v="C02JH0DUDRVG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62038"/>
    <m/>
    <s v="HW:BISmart Carry case Design by Dicota"/>
    <m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61306"/>
    <s v="LCHD-18071318"/>
    <s v="HW:Transcend512GB SATA III 6Gb/sSSD230forDell Latitude3340,512GBใส่ในLCNB-14010138"/>
    <s v="E433250006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62033"/>
    <s v="LCNB-18091648"/>
    <s v="HW:ThinkPadL380/13.3&quot;Intel Corei7-8550U Processor 8MB,Ram 8GB PC4-19200 DDR4  2400MHzSODIMM twosockets,IntelSoC platform"/>
    <s v="R90RB4K7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7609"/>
    <s v="MCMN-07081181"/>
    <s v="Acer Monitor 19IN LCD Silver/Black"/>
    <s v="ETL800C0107250331F4020"/>
    <m/>
    <n v="1"/>
    <s v="เครื่องคอมพิวเตอร์พร้อมอุปกรณ์"/>
    <x v="5"/>
  </r>
  <r>
    <s v="Active"/>
    <s v="00945"/>
    <s v="สุธาเสก หวังวณิชชากร"/>
    <d v="2007-05-02T00:00:00"/>
    <m/>
    <s v="sermsak"/>
    <x v="49"/>
    <m/>
    <n v="158276"/>
    <s v="LCNB-17101387"/>
    <s v="HW:Think PadX270 Intel Core i5-7200U Processor(3M Cache,up to3.1GHz)Ram 8GB DDR4 2400MHz1,1xSO-DIMM slot 256GB SSD"/>
    <s v="PC0N71CB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8873"/>
    <s v="MCRM-07081180"/>
    <s v="Ram Kingston 1GB ECC Kit Highend Unix Workstation"/>
    <m/>
    <m/>
    <n v="1"/>
    <s v="เครื่องคอมพิวเตอร์พร้อมอุปกรณ์"/>
    <x v="0"/>
  </r>
  <r>
    <s v="Active"/>
    <s v="00952"/>
    <s v="ชิษณุทัศน์ เนตรนิธิอนันต์"/>
    <d v="2007-05-16T00:00:00"/>
    <m/>
    <s v="danai"/>
    <x v="7"/>
    <m/>
    <n v="101299"/>
    <s v="LCOT-09080807"/>
    <s v="Syndome UPS 750VA (Star-750) Innovative"/>
    <s v="28109061205"/>
    <m/>
    <n v="1"/>
    <s v="เครื่องคอมพิวเตอร์พร้อมอุปกรณ์"/>
    <x v="2"/>
  </r>
  <r>
    <s v="Active"/>
    <s v="00952"/>
    <s v="ชิษณุทัศน์ เนตรนิธิอนันต์"/>
    <d v="2007-05-16T00:00:00"/>
    <m/>
    <s v="danai"/>
    <x v="7"/>
    <m/>
    <n v="149818"/>
    <s v="MSCS-14081804"/>
    <s v="HW: Cisco IP Phone 7941 /"/>
    <s v="FCH11188M9W"/>
    <m/>
    <n v="1"/>
    <s v="เครื่องคอมพิวเตอร์ เครื่องมือ (Spare Part)"/>
    <x v="10"/>
  </r>
  <r>
    <s v="Active"/>
    <s v="00952"/>
    <s v="ชิษณุทัศน์ เนตรนิธิอนันต์"/>
    <d v="2007-05-16T00:00:00"/>
    <m/>
    <s v="danai"/>
    <x v="7"/>
    <m/>
    <n v="138777"/>
    <s v="LCPC-12101167"/>
    <s v="PC Optiplex?790 DT Base-N-Series Base Intel Corei5-2400 Processor,16GB (4*4GB)Memory 500GB 7200 rpm 3.5'' SATA Hard Drive"/>
    <s v="F5R6F2S"/>
    <m/>
    <n v="1"/>
    <s v="เครื่องคอมพิวเตอร์พร้อมอุปกรณ์"/>
    <x v="14"/>
  </r>
  <r>
    <s v="Active"/>
    <s v="00952"/>
    <s v="ชิษณุทัศน์ เนตรนิธิอนันต์"/>
    <d v="2007-05-16T00:00:00"/>
    <m/>
    <s v="danai"/>
    <x v="7"/>
    <m/>
    <n v="137134"/>
    <s v="MCMN-11121583"/>
    <s v="Wide Screen Flat Panel LCD Monitor 20&quot;"/>
    <m/>
    <m/>
    <n v="1"/>
    <s v="เครื่องคอมพิวเตอร์พร้อมอุปกรณ์"/>
    <x v="5"/>
  </r>
  <r>
    <s v="Active"/>
    <s v="00955"/>
    <s v="คมกฤต สนธิโสภณ"/>
    <d v="2006-09-11T00:00:00"/>
    <m/>
    <s v="pichai"/>
    <x v="6"/>
    <m/>
    <n v="160576"/>
    <s v="LCNB-18050837"/>
    <s v="HW:L380,i7-8550U,Ram 8 GB,SSD512G,W10P64,3C,ThinkPad L Series L380 ClamT Base:L380&amp;S2G BLACK 250N,CPU INTEL CORE I7 8550U MB Ram8GB,DDR4 2400 SODIMM"/>
    <s v="R90QCFSC"/>
    <m/>
    <n v="1"/>
    <s v="เครื่องคอมพิวเตอร์พร้อมอุปกรณ์"/>
    <x v="1"/>
  </r>
  <r>
    <s v="Active"/>
    <s v="00955"/>
    <s v="คมกฤต สนธิโสภณ"/>
    <d v="2006-09-11T00:00:00"/>
    <m/>
    <s v="pichai"/>
    <x v="6"/>
    <m/>
    <n v="138005"/>
    <s v="MCOT-12050628"/>
    <s v="HW: Lenovo Slim USB Portable DVD Burner"/>
    <s v="E149537"/>
    <m/>
    <n v="1"/>
    <s v="เครื่องคอมพิวเตอร์พร้อมอุปกรณ์"/>
    <x v="2"/>
  </r>
  <r>
    <s v="Active"/>
    <s v="00955"/>
    <s v="คมกฤต สนธิโสภณ"/>
    <d v="2006-09-11T00:00:00"/>
    <m/>
    <s v="pichai"/>
    <x v="6"/>
    <m/>
    <n v="107355"/>
    <s v="MCAS-06081198"/>
    <s v="USB TO MODEM CONVERTER"/>
    <m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38495"/>
    <m/>
    <s v="HW: LVNB Carrying Case"/>
    <m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07346"/>
    <s v="MCAS-06052148"/>
    <s v="USB TO MODEM CONVERTER (MF-C-OT06050191.4)"/>
    <s v="Z8620146BJW0737"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53967"/>
    <s v="LINA-16101988"/>
    <s v="SW: WinPro 10 SNGL OLP NL Legalization GetGenuine"/>
    <m/>
    <m/>
    <n v="1"/>
    <s v="ทรัพย์สินไม่มีตัวตน (Software)"/>
    <x v="6"/>
  </r>
  <r>
    <s v="Active"/>
    <s v="00958"/>
    <s v="นภาพรรณ พรมภักดี"/>
    <d v="2006-11-16T00:00:00"/>
    <m/>
    <s v="chinpakorn"/>
    <x v="6"/>
    <m/>
    <n v="159277"/>
    <s v="LCNB-18010233"/>
    <s v="HW:Think PadX270 Intel Core i5-7200U Processor(3M Cache,up to3.1GHz)Ram 8GB PC4-17000 DDR4 2133MHz SoDIMM/1TB5400RPM"/>
    <s v="PC0Q4388"/>
    <m/>
    <n v="1"/>
    <s v="เครื่องคอมพิวเตอร์พร้อมอุปกรณ์"/>
    <x v="1"/>
  </r>
  <r>
    <s v="Active"/>
    <s v="00958"/>
    <s v="นภาพรรณ พรมภักดี"/>
    <d v="2006-11-16T00:00:00"/>
    <m/>
    <s v="chinpakorn"/>
    <x v="6"/>
    <m/>
    <n v="138487"/>
    <s v="MCOT-12081046"/>
    <s v="HW: Lenovo Slim USB Portable DVD Burner"/>
    <s v="E246389"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59285"/>
    <m/>
    <s v="HW : BISmart Carry case Design by Dicota"/>
    <m/>
    <m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37599"/>
    <s v="LCOT-12030330"/>
    <s v="HW: Lenovo Slim USB Portable DVD Burner"/>
    <s v="E153480"/>
    <m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37600"/>
    <s v="LCNB-12030329"/>
    <s v="Notebook ThinkpadX220 12.5 In HD Interl Corei5-2450M Processor 8 GB DDR3(1333)4+4,320GB SATA HDD (7200RPM)-Split Ram 4x2"/>
    <s v="R9LW1Z8"/>
    <m/>
    <n v="1"/>
    <s v="เครื่องคอมพิวเตอร์พร้อมอุปกรณ์"/>
    <x v="1"/>
  </r>
  <r>
    <s v="Active"/>
    <s v="00968"/>
    <s v="สิฐิพงศ์ ผิวละออ"/>
    <d v="2007-06-15T00:00:00"/>
    <m/>
    <s v="pannawadee"/>
    <x v="50"/>
    <m/>
    <n v="162615"/>
    <s v="162615|HW: RAM 8GB  Module: TS1GSK64W6H|A-TS1GSK64W6H|EP6113479|43418|43418|"/>
    <s v="HW: RAM 8GB  Module: TS1GSK64W6H"/>
    <s v="E70274-0015"/>
    <m/>
    <n v="1"/>
    <s v="เครื่องคอมพิวเตอร์พร้อมอุปกรณ์"/>
    <x v="0"/>
  </r>
  <r>
    <s v="Active"/>
    <s v="00968"/>
    <s v="สิฐิพงศ์ ผิวละออ"/>
    <d v="2007-06-15T00:00:00"/>
    <m/>
    <s v="pannawadee"/>
    <x v="50"/>
    <m/>
    <n v="162616"/>
    <s v="162616|HW: RAM 8GB  Module: TS1GSK64W6H|A-TS1GSK64W6H|EP6113479|43418|43418|"/>
    <s v="HW: RAM 8GB  Module: TS1GSK64W6H"/>
    <s v="E59889-7179"/>
    <m/>
    <n v="1"/>
    <s v="เครื่องคอมพิวเตอร์พร้อมอุปกรณ์"/>
    <x v="0"/>
  </r>
  <r>
    <s v="Active"/>
    <s v="00968"/>
    <s v="สิฐิพงศ์ ผิวละออ"/>
    <d v="2007-06-15T00:00:00"/>
    <m/>
    <s v="pannawadee"/>
    <x v="50"/>
    <m/>
    <n v="162619"/>
    <s v="162619|HW:Transcend512GB SATA III 6Gb/s SSD230 for Dell|A-TS512GSSD230S|EP6113479|43418|43418|"/>
    <s v="HW:Transcend512GB SATA III 6Gb/s SSD230 for DellLatitude 3340,512GB  Module:TS512GSSD230STranscend"/>
    <s v="E71659-0140"/>
    <m/>
    <n v="1"/>
    <s v="เครื่องคอมพิวเตอร์พร้อมอุปกรณ์"/>
    <x v="4"/>
  </r>
  <r>
    <s v="Active"/>
    <s v="00968"/>
    <s v="สิฐิพงศ์ ผิวละออ"/>
    <d v="2007-06-15T00:00:00"/>
    <m/>
    <s v="pannawadee"/>
    <x v="50"/>
    <m/>
    <n v="151845"/>
    <s v="LCMN-16030394"/>
    <s v="HW: Samsung LCD Thin Client #TC190G/4GB"/>
    <s v="MG19HVNZ800045"/>
    <m/>
    <n v="1"/>
    <s v="เครื่องคอมพิวเตอร์พร้อมอุปกรณ์"/>
    <x v="5"/>
  </r>
  <r>
    <s v="Active"/>
    <s v="00968"/>
    <s v="สิฐิพงศ์ ผิวละออ"/>
    <d v="2007-06-15T00:00:00"/>
    <m/>
    <s v="pannawadee"/>
    <x v="50"/>
    <m/>
    <n v="162993"/>
    <s v="162993|HW: SANYO Dasher 6cell|A-LNV-45N1023|SIS Distribution(THAILAND) Public Co.,Ltd.|01/02/19|01/02/19-01/02/20"/>
    <s v="HW: SANYO Dasher 6cell"/>
    <s v="11S121500195Z1Z0362BUZ"/>
    <s v="01/02/19-01/02/20"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53968"/>
    <s v="LINA-16101989"/>
    <s v="SW: WinPro 10 SNGL OLP NL Legalization GetGenuine"/>
    <m/>
    <m/>
    <n v="1"/>
    <s v="ทรัพย์สินไม่มีตัวตน (Software)"/>
    <x v="6"/>
  </r>
  <r>
    <s v="Active"/>
    <s v="00968"/>
    <s v="สิฐิพงศ์ ผิวละออ"/>
    <d v="2007-06-15T00:00:00"/>
    <m/>
    <s v="pannawadee"/>
    <x v="50"/>
    <m/>
    <n v="152793"/>
    <s v="LEBK-16061100"/>
    <s v="BOOK:Requirements Engineering Fundamentals"/>
    <m/>
    <m/>
    <n v="1"/>
    <s v="เครื่องตกแต่งและเครื่องใช้สำนักงาน"/>
    <x v="12"/>
  </r>
  <r>
    <s v="Active"/>
    <s v="00968"/>
    <s v="สิฐิพงศ์ ผิวละออ"/>
    <d v="2007-06-15T00:00:00"/>
    <m/>
    <s v="pannawadee"/>
    <x v="50"/>
    <m/>
    <n v="141342"/>
    <s v="LCNB-13040432"/>
    <s v="HW: Notebook Toshiba Portag R930-2057,Intel Corei 5, RAM 8GB (4GB+4GB), HDD 640 GB (SATA7200),Chipset:Intel QM77,WLAN:Intel802.11 agn Jackson Peak+BT"/>
    <s v="2D127521H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10973"/>
    <s v="MNET-10030262"/>
    <s v="Cisco Unified IP Phone 7962,spare"/>
    <s v="FCH14078CY4"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59206"/>
    <s v="LCNB-18010205"/>
    <s v="HW: ThinkPad E470,Core I7-7500U,Ram 4 GB PC4-19200 DDR4 2400 MHz SODIMM Intel SoC 1TB SATA HDD,Geforce 2GB,DOS,6C,14.0&quot; HD,720p HD Camera"/>
    <s v="PF1040DD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53415"/>
    <m/>
    <s v="HW: M-Kit-Targus DFD Topload Bag for 1DD/Retail -S&amp;P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061"/>
    <s v="LEOT-14112473"/>
    <s v="HW: VD3-000212 LOGITECH HD PRO WEBCAM C920 สำหรับใช้ในโครงการทุนความรู้"/>
    <s v="1422LZ068HW8"/>
    <m/>
    <n v="1"/>
    <s v="เครื่องตกแต่งและเครื่องใช้สำนักงาน"/>
    <x v="9"/>
  </r>
  <r>
    <s v="Active"/>
    <s v="00973"/>
    <s v="จันทนา พัฒชนะ"/>
    <d v="2007-07-02T00:00:00"/>
    <m/>
    <s v="thanakorn"/>
    <x v="1"/>
    <m/>
    <n v="151646"/>
    <s v="LCHD-16020338"/>
    <s v="HW : HDD Western 3.5&quot; 6TB Red Pro 7200RPM SATA 128MB"/>
    <s v="WXB1HB4YDTXW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51647"/>
    <s v="LCHD-16020339"/>
    <s v="HW : HDD Western 3.5&quot; 6TB Red Pro 7200RPM SATA 128MB"/>
    <s v="WXB1HB4Z68J1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53416"/>
    <s v="LCNB-16091496"/>
    <s v="HW : Dell Latitude3470-i7-6500U2.5GHz,Ram1X4GB,HDD SATA1TB,Win8.1Pro 64bit,14.0&quot;HD,NVIDIA Geforce GT920M2GB,ProSupportNBD,Battery-Split Ram 4GB"/>
    <s v="CZHT0C2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53417"/>
    <s v="LCRM-16091495"/>
    <s v="HW: RAM 1x8 GB  Module: TS1GSK64W6H"/>
    <s v="708845-7993"/>
    <m/>
    <n v="1"/>
    <s v="เครื่องคอมพิวเตอร์พร้อมอุปกรณ์"/>
    <x v="0"/>
  </r>
  <r>
    <s v="Active"/>
    <s v="00973"/>
    <s v="จันทนา พัฒชนะ"/>
    <d v="2007-07-02T00:00:00"/>
    <m/>
    <s v="thanakorn"/>
    <x v="1"/>
    <m/>
    <n v="153418"/>
    <s v="LCRM-16091494"/>
    <s v="HW: RAM 1X8 GB  Module: TS1GSK64W6H"/>
    <s v="708845-7770"/>
    <m/>
    <n v="1"/>
    <s v="เครื่องคอมพิวเตอร์พร้อมอุปกรณ์"/>
    <x v="0"/>
  </r>
  <r>
    <s v="Active"/>
    <s v="00973"/>
    <s v="จันทนา พัฒชนะ"/>
    <d v="2007-07-02T00:00:00"/>
    <m/>
    <s v="thanakorn"/>
    <x v="1"/>
    <m/>
    <n v="159208"/>
    <m/>
    <s v="HW : BISmart Carry case Design by Dicota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50371"/>
    <s v="LCOT-15091534"/>
    <s v="HW : Wacom Intuos Draw pen small รุ่น CTL-490/B0-C (mint blue)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951"/>
    <s v="LCOT-15020250"/>
    <s v="HW : 4-BayNAS,2GB DDR3L RAM,SATA 6 Gb/S,4Gigal Lan"/>
    <s v="Q151I15971"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952"/>
    <s v="LCHD-15020251"/>
    <s v="HW : SEAGATE HDD 3.5&quot; 4TB SATA-III 5900RPM Cache 64MB NAS-ใส่อยู่ใน LCOT-15020250,S/N: Q151I15971"/>
    <s v="Z302YZ6C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47953"/>
    <s v="LCHD-15020252"/>
    <s v="HW : SEAGATE HDD 3.5&quot; 4TB SATA-III 5900RPM Cache 64MB NAS-ใส่อยู่ใน LCOT-15020250,S/N: Q151I15971"/>
    <s v="Z302YZZJ"/>
    <m/>
    <n v="1"/>
    <s v="เครื่องคอมพิวเตอร์พร้อมอุปกรณ์"/>
    <x v="4"/>
  </r>
  <r>
    <s v="Active"/>
    <s v="00974"/>
    <s v="ชวิศ ตั้งชัยวรรณา"/>
    <d v="2007-07-02T00:00:00"/>
    <m/>
    <s v="paiboon"/>
    <x v="39"/>
    <m/>
    <n v="153969"/>
    <s v="LINA-16101990"/>
    <s v="SW: WinPro 10 SNGL OLP NL Legalization GetGenuine"/>
    <m/>
    <m/>
    <n v="1"/>
    <s v="ทรัพย์สินไม่มีตัวตน (Software)"/>
    <x v="6"/>
  </r>
  <r>
    <s v="Active"/>
    <s v="00974"/>
    <s v="ชวิศ ตั้งชัยวรรณา"/>
    <d v="2007-07-02T00:00:00"/>
    <m/>
    <s v="paiboon"/>
    <x v="39"/>
    <m/>
    <n v="158288"/>
    <s v="LINA-17101358"/>
    <s v="SW: Project Std Dev SL-ใส่ในเครื่องLCNB-15101544"/>
    <m/>
    <m/>
    <n v="1"/>
    <s v="ทรัพย์สินไม่มีตัวตน (Software)"/>
    <x v="6"/>
  </r>
  <r>
    <s v="Active"/>
    <s v="00974"/>
    <s v="ชวิศ ตั้งชัยวรรณา"/>
    <d v="2007-07-02T00:00:00"/>
    <m/>
    <s v="paiboon"/>
    <x v="39"/>
    <m/>
    <n v="150393"/>
    <s v="LCNB-15101544"/>
    <s v="HW :Notebook HP Probook 440G2-504TX, i7-5500U,Dos,RAM 4GB(1x4GB),HDD 1 TB,14 HD,AMD Radeon R5 M255 2GB DDR3 dedicated,HP Finger Print Sensor."/>
    <s v="CND5365JM9"/>
    <m/>
    <n v="1"/>
    <s v="เครื่องคอมพิวเตอร์พร้อมอุปกรณ์"/>
    <x v="1"/>
  </r>
  <r>
    <s v="Active"/>
    <s v="00974"/>
    <s v="ชวิศ ตั้งชัยวรรณา"/>
    <d v="2007-07-02T00:00:00"/>
    <m/>
    <s v="paiboon"/>
    <x v="39"/>
    <m/>
    <n v="149601"/>
    <s v="LCNB-15081034-1"/>
    <s v="RAM 4GB-ใส่ในเครื่องLCNB-15101544"/>
    <m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36014"/>
    <s v="MCNB-11050773"/>
    <s v="HW: Notebook Lenovo X201i Intel Core i3-380M Processor (2.53GHz, 3MB L3,1066MHz), Ram 4GB DDR3SDRAM (2x2GB), HDD 500GB,-Split RAM 4 GB (2x2GB)"/>
    <s v="R9CCX9L"/>
    <m/>
    <n v="1"/>
    <s v="เครื่องคอมพิวเตอร์พร้อมอุปกรณ์"/>
    <x v="1"/>
  </r>
  <r>
    <s v="Active"/>
    <s v="00981"/>
    <s v="สมเกียรติ สุไว"/>
    <d v="2007-07-02T00:00:00"/>
    <m/>
    <s v="somjai"/>
    <x v="9"/>
    <m/>
    <n v="136020"/>
    <s v="MCOT-11050773-A"/>
    <s v="HW: Lenovo USB DVD Burner ใช้กับ MCNB-11050773"/>
    <s v="11S43N3265ZVJ5ZM00143Y"/>
    <m/>
    <n v="1"/>
    <s v="เครื่องคอมพิวเตอร์พร้อมอุปกรณ์"/>
    <x v="2"/>
  </r>
  <r>
    <s v="Active"/>
    <s v="00981"/>
    <s v="สมเกียรติ สุไว"/>
    <d v="2007-07-02T00:00:00"/>
    <m/>
    <s v="somjai"/>
    <x v="9"/>
    <m/>
    <n v="137696"/>
    <s v="LCRM-12040389"/>
    <s v="HW: RAM 4GB-ใส่ในเครื่อง MCNB-11050773,S/N R9CCX9L"/>
    <s v="611897-0149"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37697"/>
    <s v="LCRM-12040390"/>
    <s v="HW: RAM 4GB-ใส่ในเครื่อง MCNB-11050773,S/N R9CCX9L"/>
    <s v="611897-0199"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02764"/>
    <s v="LCSV-06060562"/>
    <s v="Syndome UPS 500VA(Star-500) Innovative"/>
    <s v="281056663"/>
    <m/>
    <n v="1"/>
    <s v="เครื่องคอมพิวเตอร์พร้อมอุปกรณ์"/>
    <x v="15"/>
  </r>
  <r>
    <s v="Active"/>
    <s v="00981"/>
    <s v="สมเกียรติ สุไว"/>
    <d v="2007-07-02T00:00:00"/>
    <m/>
    <s v="somjai"/>
    <x v="9"/>
    <m/>
    <n v="153970"/>
    <s v="LINA-16101991"/>
    <s v="SW: WinPro 10 SNGL OLP NL Legalization GetGenuine"/>
    <m/>
    <m/>
    <n v="1"/>
    <s v="ทรัพย์สินไม่มีตัวตน (Software)"/>
    <x v="6"/>
  </r>
  <r>
    <s v="Active"/>
    <s v="00981"/>
    <s v="สมเกียรติ สุไว"/>
    <d v="2007-07-02T00:00:00"/>
    <m/>
    <s v="somjai"/>
    <x v="9"/>
    <m/>
    <n v="149823"/>
    <s v="MSCS-14081809"/>
    <s v="HW: Cisco IP Phone 7941 /"/>
    <s v="FCH11169ET9"/>
    <m/>
    <n v="1"/>
    <s v="เครื่องคอมพิวเตอร์ เครื่องมือ (Spare Part)"/>
    <x v="10"/>
  </r>
  <r>
    <s v="Active"/>
    <s v="00986"/>
    <s v="จิรเดช วนะชกิจ"/>
    <d v="2007-07-02T00:00:00"/>
    <m/>
    <s v="thanead"/>
    <x v="42"/>
    <m/>
    <n v="149189"/>
    <s v="LCNB-15070859"/>
    <s v="HW : Apple MacBook Air Core I5 1.6GHz,11.6&quot;LED Backlit wide 1366x768,OS X Yosemite,RAM 4GB/HDD 128GB,1 Year Warranty"/>
    <s v="C17PL1KKGFWM"/>
    <m/>
    <n v="1"/>
    <s v="เครื่องคอมพิวเตอร์พร้อมอุปกรณ์"/>
    <x v="1"/>
  </r>
  <r>
    <s v="Active"/>
    <s v="00986"/>
    <s v="จิรเดช วนะชกิจ"/>
    <d v="2007-07-02T00:00:00"/>
    <m/>
    <s v="thanead"/>
    <x v="42"/>
    <m/>
    <n v="155439"/>
    <s v="LCRM-17020158"/>
    <s v="HW: RAM 8GB  Module: TS1GSK64W6H-ใส่ในเครื่อง LCNB-13050797"/>
    <s v="712702-3834"/>
    <m/>
    <n v="1"/>
    <s v="เครื่องคอมพิวเตอร์พร้อมอุปกรณ์"/>
    <x v="0"/>
  </r>
  <r>
    <s v="Active"/>
    <s v="00986"/>
    <s v="จิรเดช วนะชกิจ"/>
    <d v="2007-07-02T00:00:00"/>
    <m/>
    <s v="thanead"/>
    <x v="42"/>
    <m/>
    <n v="155440"/>
    <s v="LCRM-17020157"/>
    <s v="HW: RAM 8GB  Module: TS1GSK64W6H-ใส่ในเครื่อง LCNB-13050797"/>
    <s v="712702-3726"/>
    <m/>
    <n v="1"/>
    <s v="เครื่องคอมพิวเตอร์พร้อมอุปกรณ์"/>
    <x v="0"/>
  </r>
  <r>
    <s v="Active"/>
    <s v="00986"/>
    <s v="จิรเดช วนะชกิจ"/>
    <d v="2007-07-02T00:00:00"/>
    <m/>
    <s v="thanead"/>
    <x v="42"/>
    <m/>
    <n v="153971"/>
    <s v="LINA-16101992"/>
    <s v="SW: WinPro 10 SNGL OLP NL Legalization GetGenuine"/>
    <m/>
    <m/>
    <n v="1"/>
    <s v="ทรัพย์สินไม่มีตัวตน (Software)"/>
    <x v="6"/>
  </r>
  <r>
    <s v="Active"/>
    <s v="00986"/>
    <s v="จิรเดช วนะชกิจ"/>
    <d v="2007-07-02T00:00:00"/>
    <m/>
    <s v="thanead"/>
    <x v="42"/>
    <m/>
    <n v="161645"/>
    <s v="LCBT-18081594"/>
    <s v="HW:BatteryDell Latitude3340แท้ตรงรุ่นBATTERY,PRIMARY,43WHR,4C,LITHIUMแบตแท้รับประกันศูนย์DELLThailand90DayOn-siteใส่ในLCNB-14081214"/>
    <m/>
    <m/>
    <n v="1"/>
    <s v="เครื่องคอมพิวเตอร์พร้อมอุปกรณ์"/>
    <x v="2"/>
  </r>
  <r>
    <s v="Active"/>
    <s v="00986"/>
    <s v="จิรเดช วนะชกิจ"/>
    <d v="2007-07-02T00:00:00"/>
    <m/>
    <s v="thanead"/>
    <x v="42"/>
    <m/>
    <n v="146497"/>
    <s v="LCNB-14081214"/>
    <s v="HW : Dell Latitude 3340, CTO 3340,Core i5,8GB RAM,500HDD,NoOS,4Cell-Battery(43WHR)E5 65W AC Adapter,3-pin,DW1707Driverinter Core i5-4200U"/>
    <s v="17YS912"/>
    <m/>
    <n v="1"/>
    <s v="เครื่องคอมพิวเตอร์พร้อมอุปกรณ์"/>
    <x v="1"/>
  </r>
  <r>
    <s v="Active"/>
    <s v="00986"/>
    <s v="จิรเดช วนะชกิจ"/>
    <d v="2007-07-02T00:00:00"/>
    <m/>
    <s v="thanead"/>
    <x v="42"/>
    <m/>
    <n v="144781"/>
    <s v="LCNB-13121899"/>
    <s v="HW: Apple 13-inch Macbook Air *NewProcesso 1.3GHz dual-Corei5, Memory 4 GB 1600MHz DDR3LLonboard memory,HDD 128 GB of flash storage."/>
    <s v="SC02LNJXMF5V7"/>
    <m/>
    <n v="1"/>
    <s v="เครื่องคอมพิวเตอร์พร้อมอุปกรณ์"/>
    <x v="1"/>
  </r>
  <r>
    <s v="Active"/>
    <s v="00989"/>
    <s v="ปิยวดี โพธิรัชต์"/>
    <d v="2007-07-16T00:00:00"/>
    <m/>
    <s v="siriwat"/>
    <x v="51"/>
    <m/>
    <n v="160108"/>
    <s v="LCNB-18030622"/>
    <s v="HW: Macbook Air 13inch,Processor Intel Corei5,Dual-Coreความเร็ว1.8GHz,Turbo Boost2.9GHz,LPDDR3,1600MHz"/>
    <s v="FVFWD0VTJ1WV"/>
    <m/>
    <n v="1"/>
    <s v="เครื่องคอมพิวเตอร์พร้อมอุปกรณ์"/>
    <x v="1"/>
  </r>
  <r>
    <s v="Active"/>
    <s v="00989"/>
    <s v="ปิยวดี โพธิรัชต์"/>
    <d v="2007-07-16T00:00:00"/>
    <m/>
    <s v="siriwat"/>
    <x v="51"/>
    <m/>
    <n v="150523"/>
    <s v="LCOT-15101701"/>
    <s v="HW : ThinkPad UltraSlim USB DVD Burner"/>
    <s v="B5610670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37625"/>
    <s v="LCOT-12020161"/>
    <s v="AIR CARD True Move 3g+Sim No#081-3527759 IMEI;356217043815869"/>
    <s v="A5T5TB1180513148"/>
    <m/>
    <n v="1"/>
    <s v="เครื่องคอมพิวเตอร์พร้อมอุปกรณ์"/>
    <x v="11"/>
  </r>
  <r>
    <s v="Active"/>
    <s v="00989"/>
    <s v="ปิยวดี โพธิรัชต์"/>
    <d v="2007-07-16T00:00:00"/>
    <m/>
    <s v="siriwat"/>
    <x v="51"/>
    <m/>
    <n v="149785"/>
    <s v="LCHD-15081115"/>
    <s v="HW : Transcend Solid State Drives 128GB SATA III 6Gb/s SSD370 (Premium)"/>
    <s v="C16103-9408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70"/>
    <s v="LCOT-15070904"/>
    <s v="HW : Surface VGA Adapter Pro"/>
    <s v="38991551255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1"/>
    <s v="LCOT-17091300"/>
    <s v="HW: Speedway R420,SW: Firmware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74"/>
    <s v="LCOT-15070887"/>
    <s v="HW :Tablet Surface3 64GB-2GB Intel Atom X7-Z8700 1.6GHz,Ram 2GB Dual-Channel, Windows 8.1,USB3.0/Mini-Display Port/Micro SD,กล้องหน้า3.5M,กล้องหลัง5M"/>
    <s v="45867551352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3"/>
    <s v="LCOT-16102428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s v="158172-1"/>
    <s v="LCOT-17091300-5"/>
    <s v="HW: Invengo Butterfly, M5, wet inlay,size 50x30 mm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4"/>
    <s v="LCOT-16102430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3"/>
    <s v="LCOT-17091300-6"/>
    <s v="HW: Casing (Gate style) Aluminium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5"/>
    <s v="LCOT-16102429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4"/>
    <s v="LCOT-17091301"/>
    <s v="HW: Universal Power Supply without AC Power Cord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5"/>
    <s v="LCOT-17091300-2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6"/>
    <s v="LCOT-17091300-3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7"/>
    <s v="LCOT-17091300-4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8"/>
    <s v="LCOT-17091300-1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81"/>
    <s v="LCOT-15070897"/>
    <s v="HW : Surface Type Cover Surfase 3 Black"/>
    <s v="84933150754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11091"/>
    <s v="MNET-10030380"/>
    <s v="Cisco Unified IP Phone 7942"/>
    <s v="FCH14089FJR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37719"/>
    <m/>
    <s v="HW: LVNB Carrying Case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9126"/>
    <s v="LSSN-17121854-G"/>
    <s v="SV : Standard Base package -Standard Support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7"/>
    <s v="LSSN-17121854-F"/>
    <s v="SV : Standard Support for HSM9-12S-x0-M0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8"/>
    <s v="LSSN-17121854-E"/>
    <s v="HW : Runner Kit (1000mm) for HSM 8000 or payShield 9000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9"/>
    <s v="LSSN-17121854-D"/>
    <s v="HW : Printer Adapter - USB to Parallel 25 pin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0"/>
    <s v="LSSN-17121854-C"/>
    <s v="HW : Printer Adapter - USB to Parallel Centronics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1"/>
    <s v="LSSN-17121854-B"/>
    <s v="HW : USB to Serial Adaptor for Printers, Console and Host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2"/>
    <s v="LSSN-17121854-A"/>
    <s v="SW : payShield Premium pack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41964"/>
    <s v="LCOT-13060872"/>
    <s v="HW: เครื่องบันทึกเสียงรุ่น ICD-UX533F สีดำ"/>
    <s v="2429656"/>
    <m/>
    <n v="1"/>
    <s v="เครื่องตกแต่งและเครื่องใช้สำนักงาน"/>
    <x v="9"/>
  </r>
  <r>
    <s v="Active"/>
    <s v="00989"/>
    <s v="ปิยวดี โพธิรัชต์"/>
    <d v="2007-07-16T00:00:00"/>
    <m/>
    <s v="siriwat"/>
    <x v="51"/>
    <m/>
    <n v="138206"/>
    <s v="LCHD-12070794"/>
    <s v="HW: SATA-III (2Y) 2.TB Western"/>
    <s v="WCAZAE010241"/>
    <m/>
    <n v="1"/>
    <s v="เครื่องคอมพิวเตอร์พร้อมอุปกรณ์"/>
    <x v="4"/>
  </r>
  <r>
    <s v="Active"/>
    <s v="00989"/>
    <s v="ปิยวดี โพธิรัชต์"/>
    <d v="2007-07-16T00:00:00"/>
    <m/>
    <s v="siriwat"/>
    <x v="51"/>
    <m/>
    <n v="158544"/>
    <s v="LSCS-17111421"/>
    <s v="HW : Meraki MV21 Cloud Managed Indoor HD Dome Camera"/>
    <s v="Q2BV-2ZMS-N7WL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7"/>
    <s v="LSCS-17111422"/>
    <s v="HW : C819 M2M LTE for  APAC and 802.11n WiFi"/>
    <s v="FGL21009369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5"/>
    <s v="LSCS-17111421-A"/>
    <s v="HW: Yellow Cable for Ethernet, Straight-through, RJ-45, 6 fee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9"/>
    <s v="LSCS-17111423"/>
    <s v="HW : Cisco 3504 Wireless Controller"/>
    <s v="FCW2132M013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6"/>
    <s v="LSCS-17111421-B"/>
    <s v="HW : Cisco 3504 Wireless Controller Power Supply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8"/>
    <s v="LSCS-17111422-A"/>
    <s v="HW : LTE articulating dipole antenna 698-960,1448-1511,1710-2690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9"/>
    <s v="LSCS-17111422-B"/>
    <s v="HW : LTE articulating dipole antenna 698-960,1448-1511,1710-2690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0"/>
    <s v="LSCS-17111422-C"/>
    <s v="HW : Cisco 8004G UNIVERSAL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1"/>
    <s v="LSCS-17111422-D"/>
    <s v="HW: AC Power Cord, Type C5, US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4"/>
    <s v="LSCS-17111424"/>
    <s v="HW : C819 20W AC power supply with WiFi"/>
    <s v="LIT212333TT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2"/>
    <s v="LSCS-17111422-E"/>
    <s v="HW : 810 Series WAAS Express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5"/>
    <s v="LSCS-17111425"/>
    <s v="HW : 4G LTE articulating dipole antenna 700MHz-2600MHz bands"/>
    <s v="LMY1718000I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3"/>
    <s v="LSCS-17111422-F"/>
    <s v="HW : FW Switching Load for 7430 Australi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4"/>
    <s v="LSCS-17111422-G"/>
    <s v="HW : Straight serial cable - RJ45 to DB25 male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5"/>
    <s v="LSCS-17111422-H"/>
    <s v="HW : 810 Floor/Wall Mounting K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6"/>
    <s v="LSCS-17111422-I"/>
    <s v="SW: Cisco 802 Series IOS WIRELESS LAN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57"/>
    <s v="LSCS-17111422-J"/>
    <s v="SW: Cisco Config Pro Express on Router Flash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58"/>
    <s v="LSCS-17111422-K"/>
    <s v="SW : Cisco 3504 Wireless Controller 1 AP Adder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0"/>
    <s v="LSCS-17111423-A"/>
    <s v="HW : Cisco 3504 Wireless Controller SW Rel. 8.5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1"/>
    <s v="LSCS-17111423-B"/>
    <s v="SW: Cisco 802 Series IOS WIRELESS LAN LWAPP RECOVERY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2"/>
    <s v="LSCS-17111423-C"/>
    <s v="SW : 810 Series Advance IP Services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74"/>
    <s v="LSCS-17111426"/>
    <s v="HW :Cisco Spark Board 70"/>
    <s v="FGL21346003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3"/>
    <s v="LSCS-17111423-D"/>
    <s v="HW : Sierra MC7430 LATAM and APAC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6"/>
    <s v="LSCS-17111425-A"/>
    <s v="SW : Meraki MV Enterprise License and Support, 3 Years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7"/>
    <s v="LSCS-17111425-B"/>
    <s v="SW : 810 Series Advance Security Software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8"/>
    <s v="LSCS-17111425-C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7691"/>
    <s v="LCHD-17070959"/>
    <s v="HW : Transcend Solid State Drives 256GB 2.5&quot; SATA III 6Gb/s SSD370"/>
    <s v="D65313-1884"/>
    <m/>
    <n v="1"/>
    <s v="เครื่องคอมพิวเตอร์พร้อมอุปกรณ์"/>
    <x v="4"/>
  </r>
  <r>
    <s v="Active"/>
    <s v="00989"/>
    <s v="ปิยวดี โพธิรัชต์"/>
    <d v="2007-07-16T00:00:00"/>
    <m/>
    <s v="siriwat"/>
    <x v="51"/>
    <m/>
    <n v="158569"/>
    <s v="LSCS-17111425-D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0"/>
    <s v="LSCS-17111425-E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1"/>
    <s v="LSCS-17111425-F"/>
    <s v="HW : Single Unit antenna Extension Base (10 foot cable included)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2"/>
    <s v="LSCS-17111425-G"/>
    <s v="HW : Single Unit antenna Extension Base (10 foot cable included)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3"/>
    <s v="LSCS-17111425-H"/>
    <s v="HW: AC Power cord North Americ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5"/>
    <s v="LSCS-17111426-A"/>
    <s v="HW:Power Cord for United Staes of American 4.5m 10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6"/>
    <s v="LSCS-17111426-B"/>
    <s v="HW:Cisco Spark Board 70 Wall Mount Kit - Secure mount to wall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7"/>
    <s v="LSCS-17111426-C"/>
    <s v="HW :Cisco Spark Board 70 - un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8"/>
    <s v="LSCS-17111426-D"/>
    <s v="HW: CAB (16,4 feet / 5m) GREY ETHERNE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9"/>
    <s v="LSCS-17111426-E"/>
    <s v="HW: Cisco Spark Board, Cable Management k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80"/>
    <s v="LSCS-17111426-F"/>
    <s v="HW : Cisco Spark Board 70 Floor Stand Kit - Spare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9133"/>
    <s v="LSSN-17121854"/>
    <s v="HW : payShield 9000 (Model M 220 tps) 2 PSU"/>
    <s v="B4665347240B"/>
    <m/>
    <n v="1"/>
    <s v="เครื่องคอมพิวเตอร์ เครื่องมือ (Spare Part)"/>
    <x v="10"/>
  </r>
  <r>
    <s v="Active"/>
    <s v="00990"/>
    <s v="กรองรัตน์ ชินกร"/>
    <d v="2007-07-16T00:00:00"/>
    <m/>
    <s v="tanod"/>
    <x v="15"/>
    <m/>
    <n v="141288"/>
    <s v="LCNB-13040577"/>
    <s v="HW:Notebook Toshiba Portag R930-2057 Intel Cori5-3340M2.7GHz,RAM 8GB(4G+4G),HDD640GB,Chipsel:IntelQM77,WLAN:intel802.11Win7DG+Win8Pro"/>
    <s v="2D127527H"/>
    <m/>
    <n v="1"/>
    <s v="เครื่องคอมพิวเตอร์พร้อมอุปกรณ์"/>
    <x v="1"/>
  </r>
  <r>
    <s v="Active"/>
    <s v="00TOT"/>
    <m/>
    <s v="N/A"/>
    <s v="N/A"/>
    <s v="N/A"/>
    <x v="0"/>
    <m/>
    <n v="113251"/>
    <s v="MSPJ-1012138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2"/>
    <s v="MSPJ-1012138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2"/>
    <s v="LCSV-13030241"/>
    <s v="HW:ST9990V Disk Control"/>
    <s v="50004823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3"/>
    <s v="MSPJ-1012138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4"/>
    <s v="MSPJ-1012138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5"/>
    <s v="MSPJ-1012138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6"/>
    <s v="MSPJ-1012138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7"/>
    <s v="MSPJ-1012138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8"/>
    <s v="MSPJ-1012138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9"/>
    <s v="MSPJ-1012139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0"/>
    <s v="MSPJ-1012139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1"/>
    <s v="MSPJ-1012139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2"/>
    <s v="MSPJ-1012139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3"/>
    <s v="MSPJ-1012139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4"/>
    <s v="MSPJ-1012139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5"/>
    <s v="MSPJ-1012139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6"/>
    <s v="MSPJ-1012139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7"/>
    <s v="MSPJ-1012139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8"/>
    <s v="MSPJ-1012139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9"/>
    <s v="MSPJ-1012140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70"/>
    <s v="MSPJ-1012140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71"/>
    <s v="MSPJ-1012140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86"/>
    <s v="MSPJ-10121417"/>
    <s v="IBM BladeCenter Open Fabric Manag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2"/>
    <s v="LCSV-11020341"/>
    <s v="HW: IBM 8 Gb SFP+ SW Optic Transceiver"/>
    <s v="YL10931250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2"/>
    <s v="MSPJ-10121333"/>
    <s v="HS22,Xeon 6c X5650 95W 2.66GHz/1333MHz/12MB,3x2GB,O/Bay 2.5 in SAS"/>
    <s v="S06KL63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3"/>
    <s v="LCSV-11020342"/>
    <s v="HW: IBM 8 Gb SFP+ SW Optic Transceiver"/>
    <s v="YL109312500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26"/>
    <s v="LCSV-11081136"/>
    <s v="HW: MFE Firewall Enterprise 2150F Appl"/>
    <s v="SW6S-EKNP-NXTZ-3C9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3"/>
    <s v="MSPJ-10121334"/>
    <s v="HS22,Xeon 6c X5650 95W 2.66GHz/1333MHz/12MB,3x2GB,O/Bay 2.5 in SAS"/>
    <s v="S06KL63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4"/>
    <s v="LCSV-11020343"/>
    <s v="HW: IBM 8 Gb SFP+ SW Optic Transceiver"/>
    <s v="YL109312500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4"/>
    <s v="MSPJ-10121335"/>
    <s v="HS22,Xeon 6c X5650 95W 2.66GHz/1333MHz/12MB,3x2GB,O/Bay 2.5 in SAS"/>
    <s v="S06KL63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5"/>
    <s v="LCSV-11020344"/>
    <s v="HW: IBM 8 Gb SFP+ SW Optic Transceiver"/>
    <s v="YL109312500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5"/>
    <s v="MSPJ-10121336"/>
    <s v="HS22,Xeon 6c X5650 95W 2.66GHz/1333MHz/12MB,3x2GB,O/Bay 2.5 in SAS"/>
    <s v="S06KL64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6"/>
    <s v="LCSV-11020345"/>
    <s v="HW: IBM 8 Gb SFP+ SW Optic Transceiver"/>
    <s v="YL109312500B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6"/>
    <s v="MSPJ-10121337"/>
    <s v="HS22,Xeon 6c X5650 95W 2.66GHz/1333MHz/12MB,3x2GB,O/Bay 2.5 in SAS"/>
    <s v="S06KL64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7"/>
    <s v="MCSV-11020036"/>
    <s v="HW: QLogic(R) 20-port 8 Gb SAN Switch Module for IBM BladeCenter"/>
    <s v="11S44X1911YK5023BF03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7"/>
    <s v="MSPJ-10121338"/>
    <s v="HS22,Xeon 6c X5650 95W 2.66GHz/1333MHz/12MB,3x2GB,O/Bay 2.5 in SAS"/>
    <s v="S06KL64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8"/>
    <s v="LCSV-11020351"/>
    <s v="HW: IBM 8 Gb SFP+ SW Optic Transceiver"/>
    <s v="YL109312500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25"/>
    <s v="LCSV-11081135"/>
    <s v="HW: MFE Firewall Ent 10G Nic with SR Fiber F models (6 Port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8"/>
    <s v="MSPJ-10121339"/>
    <s v="HS22,Xeon 6c X5650 95W 2.66GHz/1333MHz/12MB,3x2GB,O/Bay 2.5 in SAS"/>
    <s v="S06KL64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9"/>
    <s v="LCSV-11020347"/>
    <s v="HW: IBM 8 Gb SFP+ SW Optic Transceiver"/>
    <s v="YL109312500E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9"/>
    <s v="MSPJ-10121340"/>
    <s v="Intel Xeon 6C Processor Model X5650 95W 2.66 GHz/1333MHz/12MB"/>
    <s v="1S59Y5709990158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0"/>
    <s v="LCSV-11020348"/>
    <s v="HW: IBM 8 Gb SFP+ SW Optic Transceiver"/>
    <s v="YL109312500F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0"/>
    <s v="MSPJ-10121341"/>
    <s v="Intel Xeon 6C Processor Model X5650 95W 2.66 GHz/1333MHz/12MB"/>
    <s v="1S59Y5709990158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1"/>
    <s v="LCSV-11020349"/>
    <s v="HW: IBM 8 Gb SFP+ SW Optic Transceiver"/>
    <s v="YL109312500H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1"/>
    <s v="MSPJ-10121342"/>
    <s v="Intel Xeon 6C Processor Model X5650 95W 2.66 GHz/1333MHz/12MB"/>
    <s v="1S59Y5709990158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2"/>
    <s v="LCSV-11020350"/>
    <s v="HW: IBM 8 Gb SFP+ SW Optic Transceiver"/>
    <s v="YL109312500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2"/>
    <s v="MSPJ-10121343"/>
    <s v="Intel Xeon 6C Processor Model X5650 95W 2.66 GHz/1333MHz/12MB"/>
    <s v="1S59Y5709990158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4"/>
    <s v="MCSV-11020037-1"/>
    <s v="HW: QLogic(R) 20-port 8 Gb SAN Switch Module for IBM BladeCenter"/>
    <s v="11S44X1911YK50230BF06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3"/>
    <s v="MSPJ-10121344"/>
    <s v="Intel Xeon 6C Processor Model X5650 95W 2.66 GHz/1333MHz/12MB"/>
    <s v="1S59Y5709990159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5"/>
    <s v="LCSV-11020346"/>
    <s v="HW: IBM 8 Gb SFP+ SW Optic Transceiver"/>
    <s v="YL109312500C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4"/>
    <s v="MSPJ-10121345"/>
    <s v="Intel Xeon 6C Processor Model X5650 95W 2.66 GHz/1333MHz/12MB"/>
    <s v="1S59Y5709990159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5"/>
    <s v="MSPJ-10121346"/>
    <s v="Intel Xeon 6C Processor Model X5650 95W 2.66 GHz/1333MHz/12MB"/>
    <s v="1S59Y5709990159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67"/>
    <s v="LCOT-11081231"/>
    <s v="HW: 10GBASE-LR SFP Module"/>
    <s v="SONT152800YJ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5"/>
    <m/>
    <s v="HW: Catalyst 3K-X 350W AC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8"/>
    <s v="LCOT-11081232"/>
    <s v="HW: 10GBASE-LR SFP Module"/>
    <s v="SONT152800YP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6"/>
    <m/>
    <s v="HW: Catalyst 3K-X 350W AC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9"/>
    <s v="LCOT-11081229"/>
    <s v="HW: 10GBASE-SR SFP Module"/>
    <s v="SSPC153109NM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3"/>
    <m/>
    <s v="HW: CAT 3750X IOS UNIVERSAL WITH WEB BASE DEV MGR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0"/>
    <s v="LCOT-11081230"/>
    <s v="HW: 10GBASE-SR SFP Module"/>
    <s v="SSPC15310CY0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4"/>
    <m/>
    <s v="HW: CAT 3750X IOS UNIVERSAL WITH WEB BASE DEV MGR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1"/>
    <s v="LCOT-11081227"/>
    <s v="HW: Catalyst 3K-X 350W AC Secondary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5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2"/>
    <s v="LCOT-11081228"/>
    <s v="HW: Catalyst 3K-X 350W AC Secondary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6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7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8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9"/>
    <m/>
    <s v="HW: Catalyst 3750X Stack Power Cable 30 CM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0"/>
    <m/>
    <s v="HW: Catalyst 3750X Stack Power Cable 30 CM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1"/>
    <m/>
    <s v="HW: Cisco StackWise 50CM Stacking Cable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2"/>
    <m/>
    <s v="HW: Cisco StackWise 50CM Stacking Cable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2"/>
    <s v="MCSV-11020182"/>
    <s v="HW: IBM 146 GB 2.5in SFF Slim-HS 15K 6Gbps SAS HDD"/>
    <s v="Y000000CX0FZ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3"/>
    <s v="MCSV-11020183"/>
    <s v="HW: IBM 146 GB 2.5in SFF Slim-HS 15K 6Gbps SAS HDD"/>
    <s v="Y000000CX0G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4"/>
    <s v="MCSV-11020184"/>
    <s v="HW: IBM 146 GB 2.5in SFF Slim-HS 15K 6Gbps SAS HDD"/>
    <s v="Y000000CX0G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5"/>
    <s v="MCSV-11020185"/>
    <s v="HW: IBM 146 GB 2.5in SFF Slim-HS 15K 6Gbps SAS HDD"/>
    <s v="Y000000CX0GB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6"/>
    <s v="MCSV-11020174"/>
    <s v="HW: IBM 146 GB 2.5in SFF Slim-HS 15K 6Gbps SAS HDD"/>
    <s v="Y000000CD03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3"/>
    <s v="LCOT-11081246"/>
    <s v="HW: Catalyst 3K-X 10G Network Module option PID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7"/>
    <s v="MCSV-11020173"/>
    <s v="HW: IBM 146 GB 2.5in SFF Slim-HS 15K 6Gbps SAS HDD"/>
    <s v="Y000000BW02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4"/>
    <s v="LCOT-11081245"/>
    <s v="HW: Catalyst 3K-X 10G Network Module option PID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8"/>
    <s v="MCSV-11020186"/>
    <s v="HW: IBM 146 GB 2.5in SFF Slim-HS 15K 6Gbps SAS HDD"/>
    <s v="Y000000CY00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5"/>
    <s v="LCOT-11081225"/>
    <s v="HW: Catalyst 3750X 48 Port Data IP Base"/>
    <s v="SFDO1532R1BD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9"/>
    <s v="MCSV-11020175"/>
    <s v="HW: IBM 146 GB 2.5in SFF Slim-HS 15K 6Gbps SAS HDD"/>
    <s v="Y000000CD04R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6"/>
    <s v="LCOT-11081226"/>
    <s v="HW: Catalyst 3750X 48 Port Data IP Base"/>
    <s v="SFDO1532R1BE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40223"/>
    <s v="LCSV-13030242"/>
    <s v="HW: ST9990V146G/15k Spr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4"/>
    <s v="LCSV-13030243"/>
    <s v="HW: ST9990V146G/15k Spr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6"/>
    <s v="LCSV-11020310"/>
    <s v="HW: IBM 146 GB 2.5in SFF Slim-HS 15K 6Gbps SAS HDD"/>
    <s v="Y0000012603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5"/>
    <s v="LCSV-1303024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7"/>
    <s v="LCSV-11020311"/>
    <s v="HW: IBM 146 GB 2.5in SFF Slim-HS 15K 6Gbps SAS HDD"/>
    <s v="Y0000012603C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6"/>
    <s v="LCSV-1303024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8"/>
    <s v="LCSV-11020312"/>
    <s v="HW: IBM 146 GB 2.5in SFF Slim-HS 15K 6Gbps SAS HDD"/>
    <s v="Y0000012604U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7"/>
    <s v="LCSV-1303024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9"/>
    <s v="LCSV-11020313"/>
    <s v="HW: IBM 146 GB 2.5in SFF Slim-HS 15K 6Gbps SAS HDD"/>
    <s v="Y0000012604Y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8"/>
    <s v="LCSV-1303024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0"/>
    <s v="LCSV-11020314"/>
    <s v="HW: IBM 146 GB 2.5in SFF Slim-HS 15K 6Gbps SAS HDD"/>
    <s v="Y0000012605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9"/>
    <s v="LCSV-1303024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1"/>
    <s v="LCSV-11020315"/>
    <s v="HW: IBM 146 GB 2.5in SFF Slim-HS 15K 6Gbps SAS HDD"/>
    <s v="Y0000012605J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0"/>
    <s v="LCSV-1303024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2"/>
    <s v="LCSV-11020316"/>
    <s v="HW: IBM 146 GB 2.5in SFF Slim-HS 15K 6Gbps SAS HDD"/>
    <s v="Y0000012605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1"/>
    <s v="LCSV-1303025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3"/>
    <s v="LCSV-11020317"/>
    <s v="HW: IBM 146 GB 2.5in SFF Slim-HS 15K 6Gbps SAS HDD"/>
    <s v="Y0000012605N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2"/>
    <s v="LCSV-1303025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4"/>
    <s v="LCSV-11020318"/>
    <s v="HW: IBM 146 GB 2.5in SFF Slim-HS 15K 6Gbps SAS HDD"/>
    <s v="Y0000012605S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3"/>
    <s v="LCSV-1303025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5"/>
    <s v="LCSV-11020319"/>
    <s v="HW: IBM 146 GB 2.5in SFF Slim-HS 15K 6Gbps SAS HDD"/>
    <s v="Y0000012605U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4"/>
    <s v="LCSV-1303025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6"/>
    <s v="LCSV-11020320"/>
    <s v="HW: IBM 146 GB 2.5in SFF Slim-HS 15K 6Gbps SAS HDD"/>
    <s v="Y0000012605V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5"/>
    <s v="LCSV-1303025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7"/>
    <s v="LCSV-11020321"/>
    <s v="HW: IBM 146 GB 2.5in SFF Slim-HS 15K 6Gbps SAS HDD"/>
    <s v="Y0000012605W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6"/>
    <s v="LCSV-1303025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8"/>
    <s v="LCSV-11020322"/>
    <s v="HW: IBM 146 GB 2.5in SFF Slim-HS 15K 6Gbps SAS HDD"/>
    <s v="Y0000012605X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7"/>
    <s v="LCSV-1303025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9"/>
    <s v="LCSV-11020323"/>
    <s v="HW: IBM 146 GB 2.5in SFF Slim-HS 15K 6Gbps SAS HDD"/>
    <s v="Y0000012605Z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8"/>
    <s v="LCSV-1303025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0"/>
    <s v="LCSV-11020324"/>
    <s v="HW: IBM 146 GB 2.5in SFF Slim-HS 15K 6Gbps SAS HDD"/>
    <s v="Y0000012606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9"/>
    <s v="LCSV-1303025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1"/>
    <s v="LCSV-11020325"/>
    <s v="HW: IBM 146 GB 2.5in SFF Slim-HS 15K 6Gbps SAS HDD"/>
    <s v="Y000001260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0"/>
    <s v="LCSV-1303025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2"/>
    <s v="LCSV-11020326"/>
    <s v="HW: IBM 146 GB 2.5in SFF Slim-HS 15K 6Gbps SAS HDD"/>
    <s v="Y0000012606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1"/>
    <s v="LCSV-1303026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3"/>
    <s v="LCSV-11020327"/>
    <s v="HW: IBM 146 GB 2.5in SFF Slim-HS 15K 6Gbps SAS HDD"/>
    <s v="Y0000012607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2"/>
    <s v="LCSV-1303026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4"/>
    <s v="LCSV-11020328"/>
    <s v="HW: IBM 146 GB 2.5in SFF Slim-HS 15K 6Gbps SAS HDD"/>
    <s v="Y0000012607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3"/>
    <s v="LCSV-1303026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5"/>
    <s v="LCSV-11020309"/>
    <s v="HW: IBM 146 GB 2.5in SFF Slim-HS 15K 6Gbps SAS HDD"/>
    <s v="Y0000012603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4"/>
    <s v="LCSV-1303026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5"/>
    <s v="LCSV-1303026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8"/>
    <s v="LCSV-11020308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6"/>
    <s v="LCSV-1303026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9"/>
    <s v="LCSV-11020307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7"/>
    <s v="LCSV-1303026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8"/>
    <s v="LCSV-1303026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9"/>
    <s v="LCSV-1303026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0"/>
    <s v="LCSV-1303026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1"/>
    <s v="LCSV-1303027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2"/>
    <s v="LCSV-1303027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3"/>
    <s v="LCSV-1303027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4"/>
    <s v="LCSV-1303027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5"/>
    <s v="LCSV-1303027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6"/>
    <s v="LCSV-1303027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60"/>
    <s v="LCSV-11020435"/>
    <s v="HW: IBM eServer BladeCenter(tm) Chassis with 2x2320W PSU"/>
    <s v="06LC31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7"/>
    <s v="LCSV-1303027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8"/>
    <s v="LCSV-1303027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9"/>
    <s v="LCSV-1303027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63"/>
    <s v="MCSV-11020059"/>
    <s v="HW: HS22  Xeon 6C X5650 95W 2.66GHz/1333MHz/12MB  3x2GB  O/Bay 2.5in SAS"/>
    <s v="S06MZ05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0"/>
    <s v="LCSV-1303027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1"/>
    <s v="LCSV-1303028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2"/>
    <s v="LCSV-1303028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3"/>
    <s v="LCSV-1303028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6"/>
    <s v="LCSV-11020306"/>
    <s v="HW: IBM Server Connectivity Module for   IBM BladeCenter"/>
    <s v="99141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4"/>
    <s v="LCSV-1303028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7"/>
    <s v="LCSV-11020305"/>
    <s v="HW: IBM Server Connectivity Module for   IBM BladeCenter"/>
    <s v="99141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5"/>
    <s v="LCSV-1303028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8"/>
    <s v="LCSV-11020304"/>
    <s v="HW: IBM DPI C19 Enterprise PDU w/o Line Cord"/>
    <s v="23N753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48"/>
    <s v="MCSV-11020038"/>
    <s v="HW: IBM 8 Gb SFP+ SW Optic Transceiv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6"/>
    <s v="LCSV-1303028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9"/>
    <s v="LCSV-11020303"/>
    <s v="HW: IBM DPI C19 Enterprise PDU w/o Line Cord"/>
    <s v="23N752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50"/>
    <s v="MCSV-11020172"/>
    <s v="HW: 8GB (1x8GB  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7"/>
    <s v="LCSV-1303028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8"/>
    <s v="LCSV-1303028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49"/>
    <s v="MCSV-11020193"/>
    <s v="HW: 8Gb Fibre Channel Expansion Card (CIOv) for IBM BladeCenter"/>
    <s v="RFD1047G8485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9"/>
    <s v="LCSV-1303028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0"/>
    <s v="LCSV-1303028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1"/>
    <s v="LCSV-1303029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2"/>
    <s v="LCSV-1303029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3"/>
    <s v="LCSV-1303029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4"/>
    <s v="LCSV-1303029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5"/>
    <s v="LCSV-1303029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6"/>
    <s v="LCSV-1303029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7"/>
    <s v="LCSV-1303029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8"/>
    <s v="LCSV-1303029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9"/>
    <s v="LCSV-1303029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0"/>
    <s v="LCSV-1303029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1"/>
    <s v="LCSV-1303030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2"/>
    <s v="LCSV-1303030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6"/>
    <s v="LCSV-11020426"/>
    <s v="HW: HS22  Xeon 6C X5650 95W 2.66GHz/1333MHz/12MB  3x2GB  O/Bay 2.5in SAS"/>
    <s v="06PE40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3"/>
    <s v="LCSV-1303030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7"/>
    <s v="LCSV-11020427"/>
    <s v="HW: HS22  Xeon 6C X5650 95W 2.66GHz/1333MHz/12MB  3x2GB  O/Bay 2.5in SAS"/>
    <s v="06PE40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4"/>
    <s v="LCSV-1303030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5"/>
    <s v="LCSV-1303030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9"/>
    <s v="LCSV-11020434"/>
    <s v="HW: HS22  Xeon 6C X5650 95W 2.66GHz/1333MHz/12MB  3x2GB  O/Bay 2.5in SAS"/>
    <s v="06PE41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6"/>
    <s v="LCSV-1303030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7"/>
    <s v="LCSV-1303030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1"/>
    <s v="LCSV-11020431"/>
    <s v="HW: HS22  Xeon 6C X5650 95W 2.66GHz/1333MHz/12MB  3x2GB  O/Bay 2.5in SAS"/>
    <s v="06PE41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8"/>
    <s v="LCSV-1303030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2"/>
    <s v="LCSV-11020432"/>
    <s v="HW: HS22  Xeon 6C X5650 95W 2.66GHz/1333MHz/12MB  3x2GB  O/Bay 2.5in SAS"/>
    <s v="06PE41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9"/>
    <s v="LCSV-1303030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3"/>
    <s v="LCSV-11020433"/>
    <s v="HW: HS22  Xeon 6C X5650 95W 2.66GHz/1333MHz/12MB  3x2GB  O/Bay 2.5in SAS"/>
    <s v="06PE41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0"/>
    <s v="LCSV-1303030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664"/>
    <s v="LCHD-11081295"/>
    <s v="HW: My Book Essential 3.5 USB 3.0 2TB"/>
    <s v="WCAZA9363161"/>
    <m/>
    <n v="1"/>
    <s v="เครื่องคอมพิวเตอร์พร้อมอุปกรณ์-(เพื่อการลงทุน)"/>
    <x v="4"/>
  </r>
  <r>
    <s v="Active"/>
    <s v="00TOT"/>
    <m/>
    <s v="N/A"/>
    <s v="N/A"/>
    <s v="N/A"/>
    <x v="0"/>
    <m/>
    <n v="140291"/>
    <s v="LCSV-1303031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56"/>
    <s v="LCSV-11020269"/>
    <s v="HW: Redundant 675W Power Supply (x3550M2 x3650M2)"/>
    <s v="Y000000CN02T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2"/>
    <s v="LCSV-1303031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57"/>
    <s v="LCSV-11020270"/>
    <s v="HW: Redundant 675W Power Supply (x3550M2 x3650M2)"/>
    <s v="Y000000CN03S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3"/>
    <s v="LCSV-1303031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4"/>
    <s v="LCSV-1303031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5"/>
    <s v="LCSV-1303031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68"/>
    <s v="MSPJ-10121193"/>
    <s v="Catalyst 3750 48 10/100/1000T + 4 SFP Standard Multilay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6"/>
    <s v="LCSV-1303031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69"/>
    <s v="MSPJ-10121194"/>
    <s v="Cisco StackWise 50CM Stacking Cable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7"/>
    <s v="LCSV-1303031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2"/>
    <s v="LCSV-11020271"/>
    <s v="HW: HS22  Xeon 6C X5650 95W 2.66GHz/1333MHz/12MB  3x2GB  O/Bay 2.5in SAS"/>
    <s v="06PE4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0"/>
    <s v="MSPJ-10121195"/>
    <s v="Cisco StackWise 50CM Stacking Cable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8"/>
    <s v="LCSV-1303031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3"/>
    <s v="LCSV-11020274"/>
    <s v="HW: HS22  Xeon 6C X5650 95W 2.66GHz/1333MHz/12MB  3x2GB  O/Bay 2.5in SAS"/>
    <s v="06PE41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1"/>
    <s v="MSPJ-10121196"/>
    <s v="GE SFP, LC CONNCTOR LX/LH TRANSCEIVER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9"/>
    <s v="LCSV-1303031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4"/>
    <s v="LCSV-11020273"/>
    <s v="HW: HS22  Xeon 6C X5650 95W 2.66GHz/1333MHz/12MB  3x2GB  O/Bay 2.5in SAS"/>
    <s v="06PE41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2"/>
    <s v="MSPJ-10121197"/>
    <s v="GE SFP, LC CONNCTOR LX/LH TRANSCEIVER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0"/>
    <s v="LCSV-1303031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5"/>
    <s v="LCSV-11020272"/>
    <s v="HW: HS22  Xeon 6C X5650 95W 2.66GHz/1333MHz/12MB  3x2GB  O/Bay 2.5in SAS"/>
    <s v="06PE4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3"/>
    <s v="MSPJ-10121198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1"/>
    <s v="LCSV-1303032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5"/>
    <s v="LCSV-11020413"/>
    <s v="HW: IBM BladeCenter E 2 320W AC Power Supply Option"/>
    <s v="990812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4"/>
    <s v="MSPJ-10121199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2"/>
    <s v="LCSV-1303032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6"/>
    <s v="MCSV-1102011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5"/>
    <s v="MSPJ-10121200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3"/>
    <s v="LCSV-1303032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7"/>
    <s v="MCSV-1102011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1"/>
    <s v="MSPJ-10121232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4"/>
    <s v="LCSV-1303032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8"/>
    <s v="MCSV-1102012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2"/>
    <s v="MSPJ-10121233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5"/>
    <s v="LCSV-1303032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9"/>
    <s v="MCSV-1102012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70"/>
    <s v="LCSV-11020265"/>
    <s v="HW: IBM UltraSlim Enhanced SATA Multi-Burner"/>
    <s v="99527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3"/>
    <s v="MSPJ-10121234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6"/>
    <s v="LCSV-1303032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0"/>
    <s v="MCSV-1102012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71"/>
    <s v="LCSV-11020266"/>
    <s v="HW: IBM UltraSlim Enhanced SATA Multi-Burner"/>
    <s v="995271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4"/>
    <s v="MSPJ-10121235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7"/>
    <s v="LCSV-1303032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1"/>
    <s v="MCSV-1102012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5"/>
    <s v="MSPJ-10121236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8"/>
    <s v="LCSV-1303032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2"/>
    <s v="MCSV-1102012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6"/>
    <s v="MSPJ-10121237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9"/>
    <s v="LCSV-1303032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3"/>
    <s v="MCSV-1102012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9"/>
    <s v="MSPJ-10121240"/>
    <s v="IBM DPI 32a Cord (IEC 309 P+N+G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0"/>
    <s v="LCSV-1303032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4"/>
    <s v="MCSV-1102012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0"/>
    <s v="MSPJ-10121241"/>
    <s v="IBM DPI 32a Cord (IEC 309 P+N+G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1"/>
    <s v="LCSV-1303033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5"/>
    <s v="MCSV-1102012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5"/>
    <s v="MSPJ-1012125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2"/>
    <s v="LCSV-1303033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6"/>
    <s v="MCSV-1102012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6"/>
    <s v="MSPJ-1012125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3"/>
    <s v="LCSV-1303033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7"/>
    <s v="MCSV-1102012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7"/>
    <s v="MSPJ-1012125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4"/>
    <s v="LCSV-1303033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8"/>
    <s v="MCSV-1102013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8"/>
    <s v="MSPJ-1012125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5"/>
    <s v="LCSV-1303033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9"/>
    <s v="MCSV-1102013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9"/>
    <s v="MSPJ-1012126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6"/>
    <s v="LCSV-1303033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0"/>
    <s v="MCSV-1102013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0"/>
    <s v="MSPJ-1012126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7"/>
    <s v="LCSV-1303033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1"/>
    <s v="MCSV-1102013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1"/>
    <s v="MSPJ-1012126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8"/>
    <s v="LCSV-1303033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6"/>
    <s v="MSPJ-10121201"/>
    <s v="IBM eSarver BiadeCenter (tm) Chassis with 2x2320W PSU"/>
    <s v="S99AFW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2"/>
    <s v="MCSV-1102013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2"/>
    <s v="MSPJ-1012126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9"/>
    <s v="LCSV-1303033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7"/>
    <s v="MSPJ-10121208"/>
    <s v="IBM BladeCenter E 2,320W AC Power Supply Option"/>
    <s v="1S46M0508990760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3"/>
    <s v="MCSV-1102013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3"/>
    <s v="MSPJ-1012126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0"/>
    <s v="LCSV-1303033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8"/>
    <s v="MSPJ-10121209"/>
    <s v="IBM Server Connectivity Module for IBM BladeCenter"/>
    <s v="1S39Y9324991326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4"/>
    <s v="MCSV-1102013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4"/>
    <s v="MSPJ-1012126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1"/>
    <s v="LCSV-1303034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9"/>
    <s v="MSPJ-10121210"/>
    <s v="IBM Server Connectivity Module for IBM BladeCenter"/>
    <s v="1S39Y9324991346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5"/>
    <s v="MCSV-1102013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5"/>
    <s v="MSPJ-1012126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2"/>
    <s v="LCSV-1303034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0"/>
    <s v="MSPJ-10121211"/>
    <s v="Qlogic(R)20-part 8 Gb SAN Switch Module for IBM BladeCenter"/>
    <s v="11S44X1911YK50230BF04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6"/>
    <s v="MCSV-1102013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6"/>
    <s v="MSPJ-1012126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3"/>
    <s v="LCSV-1303034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1"/>
    <s v="MSPJ-10121212"/>
    <s v="Qlogic(R)20-part 8 Gb SAN Switch Module for IBM BladeCenter"/>
    <s v="11S44X1911YK50230BF06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7"/>
    <s v="MCSV-1102013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7"/>
    <s v="MSPJ-1012126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4"/>
    <s v="LCSV-1303034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2"/>
    <s v="MSPJ-10121213"/>
    <s v="IBM 8 Gb SFP+SW Optic Transceiver"/>
    <s v="1S44X1964990824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8"/>
    <s v="MCSV-1102014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8"/>
    <s v="MSPJ-1012126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5"/>
    <s v="LCSV-1303034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3"/>
    <s v="MSPJ-10121214"/>
    <s v="IBM 8 Gb SFP+SW Optic Transceiver"/>
    <s v="1S44X1964990824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9"/>
    <s v="MCSV-1102014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0"/>
    <s v="LCSV-1102023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9"/>
    <s v="MSPJ-1012127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6"/>
    <s v="LCSV-1303034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4"/>
    <s v="MSPJ-10121215"/>
    <s v="IBM 8 Gb SFP+SW Optic Transceiver"/>
    <s v="1S44X1964990825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0"/>
    <s v="MCSV-1102014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1"/>
    <s v="LCSV-1102023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0"/>
    <s v="MSPJ-1012127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7"/>
    <s v="LCSV-1303034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5"/>
    <s v="MSPJ-10121216"/>
    <s v="IBM 8 Gb SFP+SW Optic Transceiver"/>
    <s v="1S44X1964990825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1"/>
    <s v="MCSV-1102014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2"/>
    <s v="LCSV-1102023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1"/>
    <s v="MSPJ-1012127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8"/>
    <s v="LCSV-1303034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6"/>
    <s v="MSPJ-10121217"/>
    <s v="IBM 8 Gb SFP+SW Optic Transceiver"/>
    <s v="1S44X1964990826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2"/>
    <s v="MCSV-1102014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3"/>
    <s v="LCSV-1102023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2"/>
    <s v="MSPJ-1012127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9"/>
    <s v="LCSV-1303034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7"/>
    <s v="MSPJ-10121218"/>
    <s v="IBM 8 Gb SFP+SW Optic Transceiver"/>
    <s v="1S44X196499082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3"/>
    <s v="MCSV-1102014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4"/>
    <s v="LCSV-1102023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3"/>
    <s v="MSPJ-1012127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0"/>
    <s v="LCSV-1303034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8"/>
    <s v="MSPJ-10121219"/>
    <s v="IBM 8 Gb SFP+SW Optic Transceiver"/>
    <s v="1S44X1964990826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4"/>
    <s v="MCSV-1102014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5"/>
    <s v="LCSV-1102023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4"/>
    <s v="MSPJ-1012127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1"/>
    <s v="LCSV-1303035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9"/>
    <s v="MSPJ-10121220"/>
    <s v="IBM 8 Gb SFP+SW Optic Transceiver"/>
    <s v="1S44X1964990826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5"/>
    <s v="MCSV-1102014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6"/>
    <s v="LCSV-1102023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5"/>
    <s v="MSPJ-1012127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2"/>
    <s v="LCSV-1303035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0"/>
    <s v="MSPJ-10121221"/>
    <s v="IBM 8 Gb SFP+SW Optic Transceiver"/>
    <s v="1S44X1964990826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6"/>
    <s v="MCSV-1102014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7"/>
    <s v="LCSV-1102023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6"/>
    <s v="MSPJ-1012127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3"/>
    <s v="LCSV-1303035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1"/>
    <s v="MSPJ-10121222"/>
    <s v="IBM 8 Gb SFP+SW Optic Transceiver"/>
    <s v="1S44X1964990827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7"/>
    <s v="MCSV-1102014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8"/>
    <s v="LCSV-1102023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7"/>
    <s v="MSPJ-1012127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4"/>
    <s v="LCSV-1303035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2"/>
    <s v="MSPJ-10121223"/>
    <s v="IBM 8 Gb SFP+SW Optic Transceiver"/>
    <s v="1S44X1964990827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8"/>
    <s v="MCSV-1102015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9"/>
    <s v="LCSV-1102024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8"/>
    <s v="MSPJ-1012127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5"/>
    <s v="LCSV-1303035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3"/>
    <s v="MSPJ-10121224"/>
    <s v="IBM 8 Gb SFP+SW Optic Transceiver"/>
    <s v="1S44X1964990827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9"/>
    <s v="MCSV-1102015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0"/>
    <s v="LCSV-1102024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9"/>
    <s v="MSPJ-1012128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6"/>
    <s v="LCSV-1303035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4"/>
    <s v="MSPJ-10121225"/>
    <s v="IBM UltraSlim Enhanced SATA Multi-Burner"/>
    <s v="1S46M0902994263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0"/>
    <s v="MCSV-1102015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1"/>
    <s v="LCSV-1102024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0"/>
    <s v="MSPJ-1012128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7"/>
    <s v="LCSV-1303035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1"/>
    <s v="MCSV-110201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2"/>
    <s v="LCSV-1102024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1"/>
    <s v="MSPJ-1012128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8"/>
    <s v="LCSV-1303035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2"/>
    <s v="MCSV-110201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3"/>
    <s v="LCSV-1102024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2"/>
    <s v="MSPJ-1012128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9"/>
    <s v="LCSV-1303035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3"/>
    <s v="MCSV-110201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4"/>
    <s v="LCSV-1102024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3"/>
    <s v="MSPJ-1012128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0"/>
    <s v="LCSV-1303035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4"/>
    <s v="MCSV-110201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5"/>
    <s v="LCSV-110202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4"/>
    <s v="MSPJ-1012128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1"/>
    <s v="LCSV-1303036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5"/>
    <s v="MCSV-110201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6"/>
    <s v="LCSV-110202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5"/>
    <s v="MSPJ-1012128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2"/>
    <s v="LCSV-1303036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6"/>
    <s v="MCSV-110201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7"/>
    <s v="LCSV-110202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6"/>
    <s v="MSPJ-1012128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3"/>
    <s v="LCSV-1303036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7"/>
    <s v="MSPJ-10121238"/>
    <s v="IBM DPI C19 Enterprise PDU w/o Line Cord"/>
    <s v="1S39Y894823N647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7"/>
    <s v="MCSV-110201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8"/>
    <s v="LCSV-110202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7"/>
    <s v="MSPJ-1012128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4"/>
    <s v="LCSV-1303036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8"/>
    <s v="MSPJ-10121239"/>
    <s v="IBM DPI C19 Enterprise PDU w/o Line Cord"/>
    <s v="1S39Y894823N647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8"/>
    <s v="MCSV-110201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9"/>
    <s v="LCSV-110202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8"/>
    <s v="MSPJ-1012128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5"/>
    <s v="LCSV-13030364"/>
    <s v="SW:ST9990V Fibre 8Prt CHA-SWL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9"/>
    <s v="MCSV-110201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0"/>
    <s v="LCSV-110202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9"/>
    <s v="MSPJ-1012129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6"/>
    <s v="LCSV-13030365"/>
    <s v="SW:ST9990V Fibre 8Prt CHA-SWL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0"/>
    <s v="MCSV-110201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1"/>
    <s v="LCSV-110202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0"/>
    <s v="MSPJ-1012129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7"/>
    <s v="LCSV-13030366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1"/>
    <s v="MSPJ-10121242"/>
    <s v="HS22,Xeon 6c X5650 95W 2.66GHz/1333MHz/12MB,3x2GB,O/Bay 2.5 in SAS"/>
    <s v="S06KL63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1"/>
    <s v="MCSV-110201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2"/>
    <s v="LCSV-110202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1"/>
    <s v="MSPJ-1012129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8"/>
    <s v="LCSV-13030367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2"/>
    <s v="MSPJ-10121243"/>
    <s v="HS22,Xeon 6c X5650 95W 2.66GHz/1333MHz/12MB,3x2GB,O/Bay 2.5 in SAS"/>
    <s v="S06KL63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2"/>
    <s v="MCSV-110201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3"/>
    <s v="LCSV-110202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2"/>
    <s v="MSPJ-1012129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9"/>
    <s v="LCSV-13030368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3"/>
    <s v="MSPJ-10121244"/>
    <s v="HS22,Xeon 6c X5650 95W 2.66GHz/1333MHz/12MB,3x2GB,O/Bay 2.5 in SAS"/>
    <s v="S06KL64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3"/>
    <s v="MCSV-1102016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4"/>
    <s v="LCSV-110202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3"/>
    <s v="MSPJ-1012129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0"/>
    <s v="LCSV-13030369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4"/>
    <s v="MSPJ-10121245"/>
    <s v="HS22,Xeon 6c X5650 95W 2.66GHz/1333MHz/12MB,3x2GB,O/Bay 2.5 in SAS"/>
    <s v="S06KL64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4"/>
    <s v="MCSV-1102016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5"/>
    <s v="LCSV-110202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4"/>
    <s v="MSPJ-1012129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1"/>
    <s v="LCSV-13030370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5"/>
    <s v="MSPJ-10121246"/>
    <s v="HS22,Xeon 6c X5650 95W 2.66GHz/1333MHz/12MB,3x2GB,O/Bay 2.5 in SAS"/>
    <s v="S06KL64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5"/>
    <s v="MCSV-1102016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6"/>
    <s v="LCSV-110202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5"/>
    <s v="MSPJ-1012129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2"/>
    <s v="LCSV-13030371"/>
    <s v="HW:ST9990V  Cache Data Expan Kit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6"/>
    <s v="MSPJ-10121247"/>
    <s v="HS22,Xeon 6c X5650 95W 2.66GHz/1333MHz/12MB,3x2GB,O/Bay 2.5 in SAS"/>
    <s v="S06KL64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6"/>
    <s v="MCSV-1102016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7"/>
    <s v="LCSV-1102025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6"/>
    <s v="MSPJ-1012129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3"/>
    <s v="LCSV-13030372"/>
    <s v="HW:ST9990V Back End Director /DKA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7"/>
    <s v="MSPJ-10121248"/>
    <s v="HS22,Xeon 6c X5650 95W 2.66GHz/1333MHz/12MB,3x2GB,O/Bay 2.5 in SAS"/>
    <s v="S06KL64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7"/>
    <s v="MCSV-1102016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8"/>
    <s v="LCSV-1102025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7"/>
    <s v="MSPJ-1012129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4"/>
    <s v="LCSV-13030373"/>
    <s v="HW:ST9990V Back End Director /DKA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8"/>
    <s v="MSPJ-10121249"/>
    <s v="Intel Xeon 6C Processor Model X5650 95W 2.66 GHz/1333MHz/12MB"/>
    <s v="1S59Y5709990158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8"/>
    <s v="MCSV-1102017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9"/>
    <s v="LCSV-1102025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8"/>
    <s v="MSPJ-1012129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5"/>
    <s v="LCSV-13030374"/>
    <s v="HW:ST9990VShardAddnlCacheMmry Md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9"/>
    <s v="MSPJ-10121250"/>
    <s v="Intel Xeon 6C Processor Model X5650 95W 2.66 GHz/1333MHz/12MB"/>
    <s v="1S59Y5709990158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9"/>
    <s v="MCSV-1102017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0"/>
    <s v="LCSV-1102024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9"/>
    <s v="MSPJ-1012130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72"/>
    <s v="LCSV-13030375"/>
    <s v="HW: ST9990V Shared Memory Adap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0"/>
    <s v="MSPJ-10121251"/>
    <s v="Intel Xeon 6C Processor Model X5650 95W 2.66 GHz/1333MHz/12MB"/>
    <s v="1S59Y5709990159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60"/>
    <s v="MCSV-1102011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1"/>
    <s v="LCSV-1102024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0"/>
    <s v="MSPJ-1012130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1"/>
    <s v="MSPJ-10121252"/>
    <s v="Intel Xeon 6C Processor Model X5650 95W 2.66 GHz/1333MHz/12MB"/>
    <s v="1S59Y5709990159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2"/>
    <s v="LCSV-1102024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1"/>
    <s v="MSPJ-1012130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2"/>
    <s v="MSPJ-10121253"/>
    <s v="Intel Xeon 6C Processor Model X5650 95W 2.66 GHz/1333MHz/12MB"/>
    <s v="1S59Y5709990159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3"/>
    <s v="LCSV-1102024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2"/>
    <s v="MSPJ-1012130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3"/>
    <s v="MSPJ-10121254"/>
    <s v="Intel Xeon 6C Processor Model X5650 95W 2.66 GHz/1333MHz/12MB"/>
    <s v="1S59Y5709990159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4"/>
    <s v="LCSV-11020211"/>
    <s v="HW: 8Gb Fibre Channel Expansion Card (CIOv) for IBM BladeCenter"/>
    <s v="LFD1048J0844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3"/>
    <s v="MSPJ-1012130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4"/>
    <s v="MSPJ-10121255"/>
    <s v="Intel Xeon 6C Processor Model X5650 95W 2.66 GHz/1333MHz/12MB"/>
    <s v="1S59Y5709990159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5"/>
    <s v="LCSV-11020210"/>
    <s v="HW: 8Gb Fibre Channel Expansion Card (CIOv) for IBM BladeCenter"/>
    <s v="LFD1048J0818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4"/>
    <s v="MSPJ-1012130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6"/>
    <s v="LCSV-11020209"/>
    <s v="HW: 8Gb Fibre Channel Expansion Card (CIOv) for IBM BladeCenter"/>
    <s v="LFD1048J0775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5"/>
    <s v="MSPJ-1012130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7"/>
    <s v="LCSV-11020212"/>
    <s v="HW: 8Gb Fibre Channel Expansion Card (CIOv) for IBM BladeCenter"/>
    <s v="LFD1048J086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6"/>
    <s v="MSPJ-1012130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8"/>
    <s v="LCSV-11020283"/>
    <s v="HW: IBM 146 GB 2.5in SFF Slim-HS 15K 6Gbps SAS HDD"/>
    <s v="Y000001260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7"/>
    <s v="MSPJ-1012130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9"/>
    <s v="LCSV-11020290"/>
    <s v="HW: IBM 146 GB 2.5in SFF Slim-HS 15K 6Gbps SAS HDD"/>
    <s v="Y0000012600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8"/>
    <s v="MSPJ-1012130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0"/>
    <s v="LCSV-11020289"/>
    <s v="HW: IBM 146 GB 2.5in SFF Slim-HS 15K 6Gbps SAS HDD"/>
    <s v="Y0000012600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9"/>
    <s v="MSPJ-1012131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1"/>
    <s v="LCSV-11020288"/>
    <s v="HW: IBM 146 GB 2.5in SFF Slim-HS 15K 6Gbps SAS HDD"/>
    <s v="Y0000012600J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80"/>
    <s v="MSPJ-1012131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2"/>
    <s v="LCSV-11020287"/>
    <s v="HW: IBM 146 GB 2.5in SFF Slim-HS 15K 6Gbps SAS HDD"/>
    <s v="Y0000012600H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6"/>
    <s v="MSPJ-1012134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3"/>
    <s v="LCSV-11020286"/>
    <s v="HW: IBM 146 GB 2.5in SFF Slim-HS 15K 6Gbps SAS HDD"/>
    <s v="Y0000012600G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7"/>
    <s v="MSPJ-1012134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4"/>
    <s v="LCSV-11020285"/>
    <s v="HW: IBM 146 GB 2.5in SFF Slim-HS 15K 6Gbps SAS HDD"/>
    <s v="Y0000012600F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8"/>
    <s v="MSPJ-1012134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5"/>
    <s v="LCSV-11020284"/>
    <s v="HW: IBM 146 GB 2.5in SFF Slim-HS 15K 6Gbps SAS HDD"/>
    <s v="Y0000012600E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9"/>
    <s v="MSPJ-1012135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6"/>
    <s v="LCSV-11020208"/>
    <s v="HW: IBM 146 GB 2.5in SFF Slim-HS 15K 6Gbps SAS HDD"/>
    <s v="Y0000012601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0"/>
    <s v="MSPJ-1012135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7"/>
    <s v="LCSV-11020207"/>
    <s v="HW: IBM 146 GB 2.5in SFF Slim-HS 15K 6Gbps SAS HDD"/>
    <s v="Y0000012600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1"/>
    <s v="MSPJ-1012135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8"/>
    <s v="LCSV-11020206"/>
    <s v="HW: IBM 146 GB 2.5in SFF Slim-HS 15K 6Gbps SAS HDD"/>
    <s v="Y0000012600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2"/>
    <s v="MSPJ-1012135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9"/>
    <s v="LCSV-11020205"/>
    <s v="HW: IBM 146 GB 2.5in SFF Slim-HS 15K 6Gbps SAS HDD"/>
    <s v="Y000001260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3"/>
    <s v="MSPJ-1012135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0"/>
    <s v="LCSV-11020204"/>
    <s v="HW: IBM 146 GB 2.5in SFF Slim-HS 15K 6Gbps SAS HDD"/>
    <s v="Y0000012600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4"/>
    <s v="MSPJ-1012135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1"/>
    <s v="LCSV-11020203"/>
    <s v="HW: IBM 146 GB 2.5in SFF Slim-HS 15K 6Gbps SAS HDD"/>
    <s v="Y0000012600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5"/>
    <s v="MSPJ-1012135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2"/>
    <s v="LCSV-11020202"/>
    <s v="HW: IBM 146 GB 2.5in SFF Slim-HS 15K 6Gbps SAS HDD"/>
    <s v="Y0000012600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6"/>
    <s v="MSPJ-1012135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3"/>
    <s v="LCSV-11020436"/>
    <s v="HW: IBM 146 GB 2.5in SFF Slim-HS 15K 6Gbps SAS HDD"/>
    <s v="Y0000012601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7"/>
    <s v="MSPJ-1012135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8"/>
    <s v="MSPJ-1012135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9"/>
    <s v="MSPJ-1012136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0"/>
    <s v="MSPJ-1012136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1"/>
    <s v="MSPJ-1012136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2"/>
    <s v="MSPJ-1012136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3"/>
    <s v="MSPJ-1012136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90"/>
    <s v="LCSV-11020352"/>
    <s v="HW: IBM 8 Gb SFP+ SW Optic Transceiver"/>
    <s v="YL109312500M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4"/>
    <s v="MSPJ-1012136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5"/>
    <s v="MSPJ-1012136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6"/>
    <s v="MSPJ-1012136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7"/>
    <s v="MSPJ-1012136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8"/>
    <s v="MSPJ-1012136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9"/>
    <s v="MSPJ-1012137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0"/>
    <s v="MSPJ-1012137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1"/>
    <s v="MSPJ-1012137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2"/>
    <s v="MSPJ-1012137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3"/>
    <s v="MSPJ-1012137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4"/>
    <s v="MSPJ-1012137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5"/>
    <s v="MSPJ-1012137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6"/>
    <s v="MSPJ-1012137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7"/>
    <s v="MSPJ-1012137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8"/>
    <s v="MSPJ-1012137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9"/>
    <s v="MSPJ-1012138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0"/>
    <s v="MSPJ-1012138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1004"/>
    <s v="สุรชัย คุ้มอิทธิ"/>
    <d v="2007-08-16T00:00:00"/>
    <m/>
    <s v="siriwat"/>
    <x v="13"/>
    <m/>
    <n v="155392"/>
    <s v="LCHD-17020124"/>
    <s v="HW : Transcend Solid State Drives 256GB 2.5&quot; SATA III 6Gb/s SSD370"/>
    <s v="D19731-1431"/>
    <m/>
    <n v="1"/>
    <s v="เครื่องคอมพิวเตอร์พร้อมอุปกรณ์"/>
    <x v="4"/>
  </r>
  <r>
    <s v="Active"/>
    <s v="01004"/>
    <s v="สุรชัย คุ้มอิทธิ"/>
    <d v="2007-08-16T00:00:00"/>
    <m/>
    <s v="siriwat"/>
    <x v="13"/>
    <m/>
    <n v="153972"/>
    <s v="LINA-16101993"/>
    <s v="SW: WinPro 10 SNGL OLP NL Legalization GetGenuine"/>
    <m/>
    <m/>
    <n v="1"/>
    <s v="ทรัพย์สินไม่มีตัวตน (Software)"/>
    <x v="6"/>
  </r>
  <r>
    <s v="Active"/>
    <s v="01004"/>
    <s v="สุรชัย คุ้มอิทธิ"/>
    <d v="2007-08-16T00:00:00"/>
    <m/>
    <s v="siriwat"/>
    <x v="13"/>
    <m/>
    <n v="157724"/>
    <m/>
    <s v="HW : BISmart Carry case Design by Dicota"/>
    <m/>
    <m/>
    <n v="1"/>
    <s v="เครื่องคอมพิวเตอร์พร้อมอุปกรณ์"/>
    <x v="2"/>
  </r>
  <r>
    <s v="Active"/>
    <s v="01004"/>
    <s v="สุรชัย คุ้มอิทธิ"/>
    <d v="2007-08-16T00:00:00"/>
    <m/>
    <s v="siriwat"/>
    <x v="13"/>
    <m/>
    <n v="157723"/>
    <s v="LCNB-17070980"/>
    <s v="HW:ThinkPadX270:12.5HD WWAN IntelCorei5-7200U Process,Ram8GB DDR4 2133 SoDIMM/1TB5400PRM,No Optical Drive/720p HD Camera/Fingerprint-Split HDD1TB"/>
    <s v="PC0LSRX9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37233"/>
    <s v="MCPC-12010005"/>
    <s v="HW: PC OptiPlex(TM) 990DT Base - N-Series Base/ Intel Core i7-2600 RAM 8GB (2x4GB),HDD 500MB"/>
    <s v="DL9YB2S"/>
    <m/>
    <n v="1"/>
    <s v="เครื่องคอมพิวเตอร์พร้อมอุปกรณ์"/>
    <x v="14"/>
  </r>
  <r>
    <s v="Active"/>
    <s v="01008"/>
    <s v="สุพรรณี นกแจ้ง"/>
    <d v="2007-08-16T00:00:00"/>
    <m/>
    <s v="thunkamol"/>
    <x v="32"/>
    <m/>
    <n v="137234"/>
    <s v="MCMN-12010006"/>
    <s v="Monitor 20&quot; Wide Screen Flat Panel LCD Monitor VGA"/>
    <s v="CN-OVHTTG-64180-194DQHM"/>
    <m/>
    <n v="1"/>
    <s v="เครื่องคอมพิวเตอร์พร้อมอุปกรณ์"/>
    <x v="5"/>
  </r>
  <r>
    <s v="Active"/>
    <s v="01008"/>
    <s v="สุพรรณี นกแจ้ง"/>
    <d v="2007-08-16T00:00:00"/>
    <m/>
    <s v="thunkamol"/>
    <x v="32"/>
    <m/>
    <n v="109605"/>
    <s v="MEOT-10121206"/>
    <s v="เครื่องคิดเลข CASIO DR-240TM"/>
    <m/>
    <m/>
    <n v="1"/>
    <s v="เครื่องตกแต่งและเครื่องใช้สำนักงาน"/>
    <x v="9"/>
  </r>
  <r>
    <s v="Active"/>
    <s v="01008"/>
    <s v="สุพรรณี นกแจ้ง"/>
    <d v="2007-08-16T00:00:00"/>
    <m/>
    <s v="thunkamol"/>
    <x v="32"/>
    <m/>
    <n v="160926"/>
    <s v="LCHD-18061064"/>
    <s v="HW: Transcend 512GB SATA III 6Gb/s SSD230 for Dell Latitude 3340, 512GB  Module:"/>
    <s v="E433250091"/>
    <m/>
    <n v="1"/>
    <s v="เครื่องคอมพิวเตอร์พร้อมอุปกรณ์"/>
    <x v="4"/>
  </r>
  <r>
    <s v="Active"/>
    <s v="01008"/>
    <s v="สุพรรณี นกแจ้ง"/>
    <d v="2007-08-16T00:00:00"/>
    <m/>
    <s v="thunkamol"/>
    <x v="32"/>
    <m/>
    <n v="111049"/>
    <s v="MNET-10030338"/>
    <s v="Cisco Unified IP Phone 7942"/>
    <s v="FCH14088MG1"/>
    <m/>
    <n v="1"/>
    <s v="เครื่องคอมพิวเตอร์พร้อมอุปกรณ์"/>
    <x v="2"/>
  </r>
  <r>
    <s v="Active"/>
    <s v="01008"/>
    <s v="สุพรรณี นกแจ้ง"/>
    <d v="2007-08-16T00:00:00"/>
    <m/>
    <s v="thunkamol"/>
    <x v="32"/>
    <m/>
    <n v="153973"/>
    <s v="LINA-16101994"/>
    <s v="SW: WinPro 10 SNGL OLP NL Legalization GetGenuine"/>
    <m/>
    <m/>
    <n v="1"/>
    <s v="ทรัพย์สินไม่มีตัวตน (Software)"/>
    <x v="6"/>
  </r>
  <r>
    <s v="Active"/>
    <s v="01008"/>
    <s v="สุพรรณี นกแจ้ง"/>
    <d v="2007-08-16T00:00:00"/>
    <m/>
    <s v="thunkamol"/>
    <x v="32"/>
    <m/>
    <n v="137576"/>
    <m/>
    <s v="HW: LVNB Carrying Case"/>
    <m/>
    <m/>
    <n v="1"/>
    <s v="เครื่องคอมพิวเตอร์พร้อมอุปกรณ์"/>
    <x v="2"/>
  </r>
  <r>
    <s v="Active"/>
    <s v="01008"/>
    <s v="สุพรรณี นกแจ้ง"/>
    <d v="2007-08-16T00:00:00"/>
    <m/>
    <s v="thunkamol"/>
    <x v="32"/>
    <m/>
    <n v="149023"/>
    <s v="MCNB-15060688"/>
    <s v="HW :NB Lenovo ThinkPad X250 i5-5200u Proc(3MCache,up to2.7GHz.),RAM4GB(1X4GB),HDD1TB,12.5HD,Ntel7265 BT ACBGN.,Split HDD1TB"/>
    <s v="PC050L1J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42341"/>
    <s v="LCNB-13081310"/>
    <s v="HW: Notebook Toshiba Portag R930-2057 Intel Corei5-3340M2.7GHz,RAM 8 GB(4GB+4GB), HDD 640GB,Chipset:Intel QM77, WLAN:Intel 802.11 agn Jackson Peak+BT,"/>
    <s v="2D127561H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37235"/>
    <s v="MCOT-12010007"/>
    <s v="Dell Business Keyboard"/>
    <m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47003"/>
    <s v="LCOT-14112434"/>
    <s v="HW : ThinkPad UltraSlim USB DVD Burner"/>
    <s v="T9015624"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07317"/>
    <s v="MCAS-03121669"/>
    <s v="USB-Serial Converter"/>
    <m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53974"/>
    <s v="LINA-16101995"/>
    <s v="SW: WinPro 10 SNGL OLP NL Legalization GetGenuine"/>
    <m/>
    <m/>
    <n v="1"/>
    <s v="ทรัพย์สินไม่มีตัวตน (Software)"/>
    <x v="6"/>
  </r>
  <r>
    <s v="Active"/>
    <s v="01023"/>
    <s v="พัชรียา ช่ำชอง"/>
    <d v="2007-04-02T00:00:00"/>
    <m/>
    <s v="boonyarit"/>
    <x v="6"/>
    <m/>
    <n v="155475"/>
    <s v="LCNB-17030176"/>
    <s v="HW:ThinkPadX260IntelCorei5-6200UProcessor(3MCache,2.3upto2.8GHz),3MB,RAM8GBPC4-17000DDR42133MHzSODiMM(Max16GB),1TBSATAHDD"/>
    <s v="PC0J5XZH"/>
    <m/>
    <n v="1"/>
    <s v="เครื่องคอมพิวเตอร์พร้อมอุปกรณ์"/>
    <x v="1"/>
  </r>
  <r>
    <s v="Active"/>
    <s v="01023"/>
    <s v="พัชรียา ช่ำชอง"/>
    <d v="2007-04-02T00:00:00"/>
    <m/>
    <s v="boonyarit"/>
    <x v="6"/>
    <m/>
    <n v="153871"/>
    <s v="LCHD-16101820"/>
    <s v="HW: 512GB  Module: TS512GSSD370S"/>
    <s v="D09234-3521"/>
    <m/>
    <n v="1"/>
    <s v="เครื่องคอมพิวเตอร์พร้อมอุปกรณ์"/>
    <x v="4"/>
  </r>
  <r>
    <s v="Active"/>
    <s v="01023"/>
    <s v="พัชรียา ช่ำชอง"/>
    <d v="2007-04-02T00:00:00"/>
    <m/>
    <s v="boonyarit"/>
    <x v="6"/>
    <m/>
    <n v="155472"/>
    <m/>
    <s v="HW : BISmart Carry case Design by Dicota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34"/>
    <s v="MCOT-13061021"/>
    <s v="HW: Lenovo Slim USB Portable DVD Burner"/>
    <s v="G460160"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42"/>
    <s v="MCNB-13061020"/>
    <s v="HW:Lenovo ThinkPad X230/12.5&quot;HD,WWAN Capable,2x2 WLANi5-3230M Processor,RAM 4 GBx1,HDD 500 GB SATA,No Optical Drive,"/>
    <s v="R9YNYDG"/>
    <m/>
    <n v="1"/>
    <s v="เครื่องคอมพิวเตอร์พร้อมอุปกรณ์"/>
    <x v="1"/>
  </r>
  <r>
    <s v="Active"/>
    <s v="01025"/>
    <s v="ทศพร นิลสกุลวัฒน์"/>
    <d v="2007-04-02T00:00:00"/>
    <m/>
    <s v="nopporn"/>
    <x v="18"/>
    <m/>
    <n v="108582"/>
    <s v="MCPT-10050517"/>
    <s v="HP LaserJet P2055dn Printer"/>
    <s v="SCNCK109403"/>
    <m/>
    <n v="1"/>
    <s v="เครื่องคอมพิวเตอร์พร้อมอุปกรณ์"/>
    <x v="8"/>
  </r>
  <r>
    <s v="Active"/>
    <s v="01025"/>
    <s v="ทศพร นิลสกุลวัฒน์"/>
    <d v="2007-04-02T00:00:00"/>
    <m/>
    <s v="nopporn"/>
    <x v="18"/>
    <m/>
    <n v="153975"/>
    <s v="LINA-16101996"/>
    <s v="SW: WinPro 10 SNGL OLP NL Legalization GetGenuine"/>
    <m/>
    <m/>
    <n v="1"/>
    <s v="ทรัพย์สินไม่มีตัวตน (Software)"/>
    <x v="6"/>
  </r>
  <r>
    <s v="Active"/>
    <s v="01025"/>
    <s v="ทศพร นิลสกุลวัฒน์"/>
    <d v="2007-04-02T00:00:00"/>
    <m/>
    <s v="nopporn"/>
    <x v="18"/>
    <m/>
    <n v="107377"/>
    <s v="MCAS-07060816"/>
    <s v="USB TO MODEM CONVERTER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52054"/>
    <s v="LCBT-16040558"/>
    <s v="HW : Battery Lenovo x230 9-cell-ใส่ใน MCNB-13061020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39"/>
    <m/>
    <s v="HW: LVNB Carrying case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6292"/>
    <s v="MCNB-14050619-1"/>
    <s v="RAM 4 GB"/>
    <s v="X4490V9"/>
    <m/>
    <n v="1"/>
    <s v="เครื่องคอมพิวเตอร์พร้อมอุปกรณ์"/>
    <x v="0"/>
  </r>
  <r>
    <s v="Active"/>
    <s v="01047"/>
    <s v="พิศิษฐ์ ฐิติหิรัญธิคุณ"/>
    <d v="2007-11-19T00:00:00"/>
    <m/>
    <s v="thanakorn"/>
    <x v="31"/>
    <m/>
    <n v="159190"/>
    <s v="LCNB-18010002"/>
    <s v="HW:Think PadX270 Intel Core i5-7200U Processor(3M Cache,up to3.1GHz)Ram 8GB PC4-17000 DDR4  2133MHzSODIMM 1TBSATA HDD"/>
    <s v="PC0RUWTW"/>
    <m/>
    <n v="1"/>
    <s v="เครื่องคอมพิวเตอร์พร้อมอุปกรณ์"/>
    <x v="1"/>
  </r>
  <r>
    <s v="Active"/>
    <s v="01047"/>
    <s v="พิศิษฐ์ ฐิติหิรัญธิคุณ"/>
    <d v="2007-11-19T00:00:00"/>
    <m/>
    <s v="thanakorn"/>
    <x v="31"/>
    <m/>
    <n v="100368"/>
    <s v="LCHD-10070754"/>
    <s v="EXT.HDD 500GB,5400rpm,USB 2.0"/>
    <s v="2GE7JJ6C"/>
    <m/>
    <n v="1"/>
    <s v="เครื่องคอมพิวเตอร์พร้อมอุปกรณ์"/>
    <x v="4"/>
  </r>
  <r>
    <s v="Active"/>
    <s v="01047"/>
    <s v="พิศิษฐ์ ฐิติหิรัญธิคุณ"/>
    <d v="2007-11-19T00:00:00"/>
    <m/>
    <s v="thanakorn"/>
    <x v="31"/>
    <m/>
    <n v="149029"/>
    <m/>
    <s v="HW: LVNB Carrying case"/>
    <m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3977"/>
    <s v="LINA-16101998"/>
    <s v="SW: WinPro 10 SNGL OLP NL Legalization GetGenuine"/>
    <m/>
    <m/>
    <n v="1"/>
    <s v="ทรัพย์สินไม่มีตัวตน (Software)"/>
    <x v="6"/>
  </r>
  <r>
    <s v="Active"/>
    <s v="01047"/>
    <s v="พิศิษฐ์ ฐิติหิรัญธิคุณ"/>
    <d v="2007-11-19T00:00:00"/>
    <m/>
    <s v="thanakorn"/>
    <x v="31"/>
    <m/>
    <n v="157033"/>
    <s v="LCHD-17050700"/>
    <s v="HW: Seagate Backup Plus 2.5&quot; Portable Drive Slim"/>
    <s v="NA9B9NHA"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7034"/>
    <s v="LCHD-17050699"/>
    <s v="HW: Seagate Backup Plus 2.5&quot; Portable Drive Slim"/>
    <s v="NA9B9NE3"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9297"/>
    <s v="LINA-18010199"/>
    <s v="SW: Acrobat Pro 2017 Multiple Platforms International English AOO License 1 User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5269"/>
    <m/>
    <s v="HW : BISmart Carry case Design by Dicota"/>
    <m/>
    <m/>
    <n v="1"/>
    <s v="เครื่องคอมพิวเตอร์พร้อมอุปกรณ์"/>
    <x v="2"/>
  </r>
  <r>
    <s v="Active"/>
    <s v="01051"/>
    <s v="ศุภวรรณ บุญสวัสดิ์"/>
    <d v="2007-12-03T00:00:00"/>
    <m/>
    <s v="panusak"/>
    <x v="16"/>
    <m/>
    <n v="153978"/>
    <s v="LINA-16101999"/>
    <s v="SW: WinPro 10 SNGL OLP NL Legalization GetGenuine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8281"/>
    <s v="LINA-17101351"/>
    <s v="SW: Project Std Dev SL-ใส่ในเครื่องLCNB-17010002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5271"/>
    <s v="LCNB-17010002"/>
    <s v="HW:ThinkPadX260IntelCorei5-6200U Processor(3MCache,2.3upto2.8GHz),3MB,RAM1X8GB pc4-17000DDR4 2133MHzSODIMM,1TB SATAHDD,12.5&quot;HD"/>
    <s v="PCOH12X2"/>
    <m/>
    <n v="1"/>
    <s v="เครื่องคอมพิวเตอร์พร้อมอุปกรณ์"/>
    <x v="1"/>
  </r>
  <r>
    <s v="Active"/>
    <s v="01056"/>
    <s v="ปาลิตา ตั้งอดุลย์รัตน์"/>
    <d v="2007-12-03T00:00:00"/>
    <m/>
    <s v="thanead"/>
    <x v="42"/>
    <m/>
    <n v="147475"/>
    <m/>
    <s v="HW : KIT- Dell Urban 2.0 15.6 inch Backpack-S and P(กระเป๋า NB)"/>
    <m/>
    <m/>
    <n v="1"/>
    <s v="เครื่องคอมพิวเตอร์พร้อมอุปกรณ์"/>
    <x v="2"/>
  </r>
  <r>
    <s v="Active"/>
    <s v="01056"/>
    <s v="ปาลิตา ตั้งอดุลย์รัตน์"/>
    <d v="2007-12-03T00:00:00"/>
    <m/>
    <s v="thanead"/>
    <x v="42"/>
    <m/>
    <n v="153979"/>
    <s v="LINA-16102000"/>
    <s v="SW: WinPro 10 SNGL OLP NL Legalization GetGenuine"/>
    <m/>
    <m/>
    <n v="1"/>
    <s v="ทรัพย์สินไม่มีตัวตน (Software)"/>
    <x v="6"/>
  </r>
  <r>
    <s v="Active"/>
    <s v="01056"/>
    <s v="ปาลิตา ตั้งอดุลย์รัตน์"/>
    <d v="2007-12-03T00:00:00"/>
    <m/>
    <s v="thanead"/>
    <x v="42"/>
    <m/>
    <n v="153339"/>
    <s v="LCRM-16091418"/>
    <s v="HW: RAM 1X 8GB  Module: TS1GSK64W6H"/>
    <s v="707747-1483"/>
    <m/>
    <n v="1"/>
    <s v="เครื่องคอมพิวเตอร์พร้อมอุปกรณ์"/>
    <x v="0"/>
  </r>
  <r>
    <s v="Active"/>
    <s v="01056"/>
    <s v="ปาลิตา ตั้งอดุลย์รัตน์"/>
    <d v="2007-12-03T00:00:00"/>
    <m/>
    <s v="thanead"/>
    <x v="42"/>
    <m/>
    <n v="153340"/>
    <s v="LCRM-16091419"/>
    <s v="HW: RAM 1X 8GB  Module: TS1GSK64W6H"/>
    <s v="707747-5654"/>
    <m/>
    <n v="1"/>
    <s v="เครื่องคอมพิวเตอร์พร้อมอุปกรณ์"/>
    <x v="0"/>
  </r>
  <r>
    <s v="Active"/>
    <s v="01056"/>
    <s v="ปาลิตา ตั้งอดุลย์รัตน์"/>
    <d v="2007-12-03T00:00:00"/>
    <m/>
    <s v="thanead"/>
    <x v="42"/>
    <m/>
    <n v="147473"/>
    <s v="LCNB-15010009"/>
    <s v="HW : Dell Latitude 3340 - 4th Gen Intel Core i5-4210U Processor(1.6GHz,3M Cache),RAM 8 GB(2X4GB)1600MHzDDR3L,HDD 500 GB-Split Ram 8GB(2X4GB)"/>
    <s v="JLJX632"/>
    <m/>
    <n v="1"/>
    <s v="เครื่องคอมพิวเตอร์พร้อมอุปกรณ์"/>
    <x v="1"/>
  </r>
  <r>
    <s v="Active"/>
    <s v="01056"/>
    <s v="ปาลิตา ตั้งอดุลย์รัตน์"/>
    <d v="2007-12-03T00:00:00"/>
    <m/>
    <s v="thanead"/>
    <x v="42"/>
    <m/>
    <n v="147474"/>
    <s v="LCOT-15010010"/>
    <s v="HW : Kit - Dell (TM) MS111 USB Optical Mouse"/>
    <s v="49U-0ACS"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5442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46626"/>
    <s v="LCNB-14092094"/>
    <s v="HW : Notebook ThinkPad TP Yoga, 19.4mm, Intel Core i7-4510U,RAM 8 GB,HDD 256 GB"/>
    <s v="P06ECT6"/>
    <m/>
    <n v="1"/>
    <s v="เครื่องคอมพิวเตอร์พร้อมอุปกรณ์"/>
    <x v="1"/>
  </r>
  <r>
    <s v="Active"/>
    <s v="01059"/>
    <s v="รัชตวรรณ ตันเจริญ"/>
    <d v="2008-01-02T00:00:00"/>
    <m/>
    <s v="tanapong"/>
    <x v="52"/>
    <m/>
    <n v="155262"/>
    <m/>
    <s v="HW : BISmart Carry case Design by Dicota"/>
    <m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53936"/>
    <s v="LINA-16101957"/>
    <s v="SW: WinPro 10 SNGL OLP NL Legalization GetGenuine"/>
    <m/>
    <m/>
    <n v="1"/>
    <s v="ทรัพย์สินไม่มีตัวตน (Software)"/>
    <x v="6"/>
  </r>
  <r>
    <s v="Active"/>
    <s v="01059"/>
    <s v="รัชตวรรณ ตันเจริญ"/>
    <d v="2008-01-02T00:00:00"/>
    <m/>
    <s v="tanapong"/>
    <x v="52"/>
    <m/>
    <n v="153877"/>
    <s v="LCRM-16101830"/>
    <s v="HW: RAM 8GB  Module: TS1GSK64W6H"/>
    <s v="7088457000"/>
    <m/>
    <n v="1"/>
    <s v="เครื่องคอมพิวเตอร์พร้อมอุปกรณ์"/>
    <x v="0"/>
  </r>
  <r>
    <s v="Active"/>
    <s v="01059"/>
    <s v="รัชตวรรณ ตันเจริญ"/>
    <d v="2008-01-02T00:00:00"/>
    <m/>
    <s v="tanapong"/>
    <x v="52"/>
    <m/>
    <n v="154416"/>
    <s v="LCNB-16101880"/>
    <s v="HW : Dell Latitude 3470-i7-6500U 2.5GHz,Ram1X4GB,HDD SATA1TB,Win8.1Pro 64bit (Upgradable),14.0&quot;HD,NVIDIA GeForce GT920M 2GB-Split RAM 4 GB"/>
    <s v="JXS21C2"/>
    <m/>
    <n v="1"/>
    <s v="เครื่องคอมพิวเตอร์พร้อมอุปกรณ์"/>
    <x v="1"/>
  </r>
  <r>
    <s v="Active"/>
    <s v="01059"/>
    <s v="รัชตวรรณ ตันเจริญ"/>
    <d v="2008-01-02T00:00:00"/>
    <m/>
    <s v="tanapong"/>
    <x v="52"/>
    <m/>
    <n v="153872"/>
    <s v="LCRM-16101829"/>
    <s v="HW: RAM 8GB  Module: TS1GSK64W6H"/>
    <s v="7088456970"/>
    <m/>
    <n v="1"/>
    <s v="เครื่องคอมพิวเตอร์พร้อมอุปกรณ์"/>
    <x v="0"/>
  </r>
  <r>
    <s v="Active"/>
    <s v="01063"/>
    <s v="พรลภัส วัฒนวรพงศ์"/>
    <d v="2008-01-02T00:00:00"/>
    <m/>
    <s v="paiboon"/>
    <x v="39"/>
    <m/>
    <n v="142938"/>
    <s v="LCNB-13101701"/>
    <s v="HW: Lenovo ThinkPad X230/12.5&quot;HD,WWAN Capable,2x2 WLANi5-3230M Processor,RAM 4 GB(4x1GB),HDD 500 GBSATA"/>
    <s v="R9ZW20L"/>
    <m/>
    <n v="1"/>
    <s v="เครื่องคอมพิวเตอร์พร้อมอุปกรณ์"/>
    <x v="1"/>
  </r>
  <r>
    <s v="Active"/>
    <s v="01063"/>
    <s v="พรลภัส วัฒนวรพงศ์"/>
    <d v="2008-01-02T00:00:00"/>
    <m/>
    <s v="paiboon"/>
    <x v="39"/>
    <m/>
    <n v="142942"/>
    <s v="LCOT-13101701-A"/>
    <s v="HW: Lenovo Slim USB Portable DVD Burner"/>
    <s v="G554735"/>
    <m/>
    <n v="1"/>
    <s v="เครื่องคอมพิวเตอร์พร้อมอุปกรณ์"/>
    <x v="2"/>
  </r>
  <r>
    <s v="Active"/>
    <s v="01063"/>
    <s v="พรลภัส วัฒนวรพงศ์"/>
    <d v="2008-01-02T00:00:00"/>
    <m/>
    <s v="paiboon"/>
    <x v="39"/>
    <m/>
    <n v="142935"/>
    <m/>
    <s v="HW: LVNB Carrying case"/>
    <m/>
    <m/>
    <n v="1"/>
    <s v="เครื่องคอมพิวเตอร์พร้อมอุปกรณ์"/>
    <x v="2"/>
  </r>
  <r>
    <s v="Active"/>
    <s v="01063"/>
    <s v="พรลภัส วัฒนวรพงศ์"/>
    <d v="2008-01-02T00:00:00"/>
    <m/>
    <s v="paiboon"/>
    <x v="39"/>
    <m/>
    <n v="147488"/>
    <s v="LCNB-15010009-1"/>
    <s v="RAM 4GB-ใส่ในเครื่อง LCNB-13101701"/>
    <m/>
    <m/>
    <n v="1"/>
    <s v="เครื่องคอมพิวเตอร์พร้อมอุปกรณ์"/>
    <x v="0"/>
  </r>
  <r>
    <s v="Active"/>
    <s v="01063"/>
    <s v="พรลภัส วัฒนวรพงศ์"/>
    <d v="2008-01-02T00:00:00"/>
    <m/>
    <s v="paiboon"/>
    <x v="39"/>
    <m/>
    <n v="159195"/>
    <s v="LCHD-18010001"/>
    <s v="HW:TranscendSolidStateDrives256GB2.5&quot;SATAIII6Gb/sSSD370ใส่ในเครื่องLCNB-13101701"/>
    <s v="D89094-0028"/>
    <m/>
    <n v="1"/>
    <s v="เครื่องคอมพิวเตอร์พร้อมอุปกรณ์"/>
    <x v="4"/>
  </r>
  <r>
    <s v="Active"/>
    <s v="01063"/>
    <s v="พรลภัส วัฒนวรพงศ์"/>
    <d v="2008-01-02T00:00:00"/>
    <m/>
    <s v="paiboon"/>
    <x v="39"/>
    <m/>
    <n v="153981"/>
    <s v="LINA-16102002"/>
    <s v="SW: WinPro 10 SNGL OLP NL Legalization GetGenuine"/>
    <m/>
    <m/>
    <n v="1"/>
    <s v="ทรัพย์สินไม่มีตัวตน (Software)"/>
    <x v="6"/>
  </r>
  <r>
    <s v="Active"/>
    <s v="01063"/>
    <s v="พรลภัส วัฒนวรพงศ์"/>
    <d v="2008-01-02T00:00:00"/>
    <m/>
    <s v="paiboon"/>
    <x v="39"/>
    <m/>
    <n v="160502"/>
    <s v="LINA-18040779"/>
    <s v="SW: Project Std Dev SL-ใช้หรับเครื่อง LCNB-13101701"/>
    <m/>
    <m/>
    <n v="1"/>
    <s v="ทรัพย์สินไม่มีตัวตน (Software)"/>
    <x v="6"/>
  </r>
  <r>
    <s v="Active"/>
    <s v="01067"/>
    <s v="ธนวัฒน์ ภู่พัฒนะกูล"/>
    <d v="2008-01-16T00:00:00"/>
    <m/>
    <s v="pattaraphol"/>
    <x v="22"/>
    <m/>
    <n v="148874"/>
    <s v="LCRM-15050603"/>
    <s v="HW: RAM 8GB  Module: TS1GSK64W6H-ใส่ใน LCNB-15050601"/>
    <s v="690720-0029"/>
    <m/>
    <n v="1"/>
    <s v="เครื่องคอมพิวเตอร์พร้อมอุปกรณ์"/>
    <x v="0"/>
  </r>
  <r>
    <s v="Active"/>
    <s v="01067"/>
    <s v="ธนวัฒน์ ภู่พัฒนะกูล"/>
    <d v="2008-01-16T00:00:00"/>
    <m/>
    <s v="pattaraphol"/>
    <x v="22"/>
    <m/>
    <n v="148875"/>
    <s v="LCRM-15050604"/>
    <s v="HW: RAM 8GB  Module: TS1GSK64W6H-ใส่ใน LCNB-15050601"/>
    <s v="690720-1346"/>
    <m/>
    <n v="1"/>
    <s v="เครื่องคอมพิวเตอร์พร้อมอุปกรณ์"/>
    <x v="0"/>
  </r>
  <r>
    <s v="Active"/>
    <s v="01067"/>
    <s v="ธนวัฒน์ ภู่พัฒนะกูล"/>
    <d v="2008-01-16T00:00:00"/>
    <m/>
    <s v="pattaraphol"/>
    <x v="22"/>
    <m/>
    <n v="148880"/>
    <s v="LCNB-15050601"/>
    <s v="HW :Notebook HP Probook 440G2-504TX, i7-5500U,Dos,RAM 4GB(1x4GB),HDD 1 TB,14 HD,AMD Radeon R5 M255 2GB DDR3 dedicated,HP Finger-Split RAM 4GB(1x4GB)"/>
    <s v="CND513273X"/>
    <m/>
    <n v="1"/>
    <s v="เครื่องคอมพิวเตอร์พร้อมอุปกรณ์"/>
    <x v="1"/>
  </r>
  <r>
    <s v="Active"/>
    <s v="01067"/>
    <s v="ธนวัฒน์ ภู่พัฒนะกูล"/>
    <d v="2008-01-16T00:00:00"/>
    <m/>
    <s v="pattaraphol"/>
    <x v="22"/>
    <m/>
    <n v="148881"/>
    <m/>
    <s v="HW : Carry Case Black up to 14.0"/>
    <m/>
    <m/>
    <n v="1"/>
    <s v="เครื่องคอมพิวเตอร์พร้อมอุปกรณ์"/>
    <x v="2"/>
  </r>
  <r>
    <s v="Active"/>
    <s v="01067"/>
    <s v="ธนวัฒน์ ภู่พัฒนะกูล"/>
    <d v="2008-01-16T00:00:00"/>
    <m/>
    <s v="pattaraphol"/>
    <x v="22"/>
    <m/>
    <n v="153982"/>
    <s v="LINA-16102003"/>
    <s v="SW: WinPro 10 SNGL OLP NL Legalization GetGenuine"/>
    <m/>
    <m/>
    <n v="1"/>
    <s v="ทรัพย์สินไม่มีตัวตน (Software)"/>
    <x v="6"/>
  </r>
  <r>
    <s v="Active"/>
    <s v="01072"/>
    <s v="ญาณิสา ทับเชียงทอง"/>
    <d v="2008-02-01T00:00:00"/>
    <m/>
    <s v="supaporn"/>
    <x v="10"/>
    <m/>
    <n v="111085"/>
    <s v="MNET-10030374"/>
    <s v="Cisco Unified IP Phone 7942"/>
    <s v="FCH14089F83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53983"/>
    <s v="LINA-16102004"/>
    <s v="SW: WinPro 10 SNGL OLP NL Legalization GetGenuine"/>
    <m/>
    <m/>
    <n v="1"/>
    <s v="ทรัพย์สินไม่มีตัวตน (Software)"/>
    <x v="6"/>
  </r>
  <r>
    <s v="Active"/>
    <s v="01072"/>
    <s v="ญาณิสา ทับเชียงทอง"/>
    <d v="2008-02-01T00:00:00"/>
    <m/>
    <s v="supaporn"/>
    <x v="10"/>
    <m/>
    <n v="136686"/>
    <s v="LCOT-11081302"/>
    <s v="HW: CD-ROM External - IMATION EXTERNAL SUM DVD-RW3 x Read CD-R 24 x Read Write S"/>
    <s v="105ZCQX078404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10"/>
    <m/>
    <s v="HW: LVNB Carrying case"/>
    <m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08"/>
    <s v="LCOT-13121956"/>
    <s v="HW: Lenovo Slim USB Portable DVD Burner"/>
    <s v="G595243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09"/>
    <s v="LCNB-13121955"/>
    <s v="HW:ThinkPad X240 Non-Touch/Intel  Corei5-4200U Processor ,Ram 4 GB (1X4GB) ,HDD 1 TB"/>
    <s v="PF004413"/>
    <m/>
    <n v="1"/>
    <s v="เครื่องคอมพิวเตอร์พร้อมอุปกรณ์"/>
    <x v="1"/>
  </r>
  <r>
    <s v="Active"/>
    <s v="01073"/>
    <s v="ธัญยธรณ์ ยรรยงสถิตย์"/>
    <d v="2008-02-01T00:00:00"/>
    <m/>
    <s v="surachai"/>
    <x v="53"/>
    <m/>
    <n v="163151"/>
    <s v="163151|HW: Transcend 512GB SATA III 6Gb/s SSD230 for Dell|A-TS512GSSD230S|E-Parts Co., Ltd.|05/03/19|05/03/19-05/03/24"/>
    <s v="HW: Transcend 512GB SATA III 6Gb/s SSD230 for Dell"/>
    <s v="E92584-1540"/>
    <s v="05/03/19-05/03/24"/>
    <n v="1"/>
    <s v="เครื่องคอมพิวเตอร์พร้อมอุปกรณ์"/>
    <x v="4"/>
  </r>
  <r>
    <s v="Active"/>
    <s v="01073"/>
    <s v="ธัญยธรณ์ ยรรยงสถิตย์"/>
    <d v="2008-02-01T00:00:00"/>
    <m/>
    <s v="surachai"/>
    <x v="53"/>
    <m/>
    <n v="155383"/>
    <s v="LCNB-17020127"/>
    <s v="HW : Think Pad X260 Intel Core i5-6200U Processor,3MB,RAM 1X8 GB PC4-17000 DDR4 2133MHz SODIMM,Intel Soc,1TB SATAHDD"/>
    <s v="PC0HTJEX"/>
    <m/>
    <n v="1"/>
    <s v="เครื่องคอมพิวเตอร์พร้อมอุปกรณ์"/>
    <x v="1"/>
  </r>
  <r>
    <s v="Active"/>
    <s v="01073"/>
    <s v="ธัญยธรณ์ ยรรยงสถิตย์"/>
    <d v="2008-02-01T00:00:00"/>
    <m/>
    <s v="surachai"/>
    <x v="53"/>
    <m/>
    <n v="140087"/>
    <s v="LEOT-13030234"/>
    <s v="Wireless Routerใช้ในโครงการ GOV1120031"/>
    <m/>
    <m/>
    <n v="1"/>
    <s v="เครื่องตกแต่งและเครื่องใช้สำนักงาน"/>
    <x v="9"/>
  </r>
  <r>
    <s v="Active"/>
    <s v="01073"/>
    <s v="ธัญยธรณ์ ยรรยงสถิตย์"/>
    <d v="2008-02-01T00:00:00"/>
    <m/>
    <s v="surachai"/>
    <x v="53"/>
    <m/>
    <n v="149528"/>
    <s v="LCOT-15071007"/>
    <s v="HW : Asus NW Router Dual-Band AC1900 GB Port-ติดตั้งที่ CAT นนทบุรี ดูแลโดยคุณธัญยธรณ์"/>
    <s v="F3IF0H040491"/>
    <m/>
    <n v="1"/>
    <s v="เครื่องคอมพิวเตอร์พร้อมอุปกรณ์"/>
    <x v="2"/>
  </r>
  <r>
    <s v="Active"/>
    <s v="01073"/>
    <s v="ธัญยธรณ์ ยรรยงสถิตย์"/>
    <d v="2008-02-01T00:00:00"/>
    <m/>
    <s v="surachai"/>
    <x v="53"/>
    <m/>
    <n v="153984"/>
    <s v="LINA-16102005"/>
    <s v="SW: WinPro 10 SNGL OLP NL Legalization GetGenuine"/>
    <m/>
    <m/>
    <n v="1"/>
    <s v="ทรัพย์สินไม่มีตัวตน (Software)"/>
    <x v="6"/>
  </r>
  <r>
    <s v="Active"/>
    <s v="01073"/>
    <s v="ธัญยธรณ์ ยรรยงสถิตย์"/>
    <d v="2008-02-01T00:00:00"/>
    <m/>
    <s v="surachai"/>
    <x v="53"/>
    <m/>
    <n v="155386"/>
    <m/>
    <s v="HW : BISmart Carry case Design by Dicota"/>
    <m/>
    <m/>
    <n v="1"/>
    <s v="เครื่องคอมพิวเตอร์พร้อมอุปกรณ์"/>
    <x v="2"/>
  </r>
  <r>
    <s v="Active"/>
    <s v="01073"/>
    <s v="ธัญยธรณ์ ยรรยงสถิตย์"/>
    <d v="2008-02-01T00:00:00"/>
    <m/>
    <s v="surachai"/>
    <x v="53"/>
    <m/>
    <n v="140898"/>
    <s v="LCPT-14112524"/>
    <s v="HP Printer Laser Jet M2727nf MFP Printer"/>
    <s v="CNG895H024"/>
    <m/>
    <n v="1"/>
    <s v="เครื่องคอมพิวเตอร์พร้อมอุปกรณ์"/>
    <x v="15"/>
  </r>
  <r>
    <s v="Active"/>
    <s v="01073"/>
    <s v="ธัญยธรณ์ ยรรยงสถิตย์"/>
    <d v="2008-02-01T00:00:00"/>
    <m/>
    <s v="surachai"/>
    <x v="53"/>
    <m/>
    <n v="156910"/>
    <s v="LCBT-17050689"/>
    <s v="HW : Battery ThinkPad X220, X230 9 Cell"/>
    <m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5580"/>
    <m/>
    <s v="HW: LVNB Carrying case"/>
    <m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7018"/>
    <s v="MCOT-14112436"/>
    <s v="HW : ThinkPad UltraSlim USB DVD Burner"/>
    <s v="T9023114"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5554"/>
    <s v="MCRM-14030544"/>
    <s v="HW: RAM 8GB  Module: TS1GSK64W6H"/>
    <s v="667413-0251"/>
    <m/>
    <n v="1"/>
    <s v="เครื่องคอมพิวเตอร์พร้อมอุปกรณ์"/>
    <x v="0"/>
  </r>
  <r>
    <s v="Active"/>
    <s v="01077"/>
    <s v="วรพจน์ หะรินสุต"/>
    <d v="2008-03-03T00:00:00"/>
    <m/>
    <s v="saringkarn"/>
    <x v="8"/>
    <m/>
    <n v="145563"/>
    <s v="MCNB-14030531"/>
    <s v="HW:ThinkPad X240 Non-Touch/Intel  Corei5-4200U Processor ,Ram 4 GB (1X4GB)PC3-12800DDR3L SDRAM 1600MHzSODIMM ,HDD 1 TB,Split Ram 4 GB (1X4GB)"/>
    <s v="PF0030GX"/>
    <m/>
    <n v="1"/>
    <s v="เครื่องคอมพิวเตอร์พร้อมอุปกรณ์"/>
    <x v="1"/>
  </r>
  <r>
    <s v="Active"/>
    <s v="01077"/>
    <s v="วรพจน์ หะรินสุต"/>
    <d v="2008-03-03T00:00:00"/>
    <m/>
    <s v="saringkarn"/>
    <x v="8"/>
    <m/>
    <n v="145572"/>
    <s v="MCOT-14030532"/>
    <s v="HW: Lenovo Slim USB Portable DVD Burner"/>
    <s v="G636921"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01133"/>
    <s v="LCNB-10060669"/>
    <s v="Notebook Dell Vostro 3400,Ram 3GB DDR3 (1GB+2GB), HDD 320GB RPM SATA, DVD+/-RW Drive - SPLIT RAM 1 GB"/>
    <s v="8ZFG7L1"/>
    <m/>
    <n v="1"/>
    <s v="เครื่องคอมพิวเตอร์พร้อมอุปกรณ์"/>
    <x v="1"/>
  </r>
  <r>
    <s v="Active"/>
    <s v="01077"/>
    <s v="วรพจน์ หะรินสุต"/>
    <d v="2008-03-03T00:00:00"/>
    <m/>
    <s v="saringkarn"/>
    <x v="8"/>
    <m/>
    <n v="154112"/>
    <s v="LINA-16102133"/>
    <s v="SW: WinPro 10 SNGL OLP NL Legalization GetGenuine"/>
    <m/>
    <m/>
    <n v="1"/>
    <s v="ทรัพย์สินไม่มีตัวตน (Software)"/>
    <x v="6"/>
  </r>
  <r>
    <s v="Active"/>
    <s v="01078"/>
    <s v="พัฒนศักดิ์ ฉัตรวิริยะธรรม"/>
    <d v="2008-03-03T00:00:00"/>
    <d v="2019-03-31T00:00:00"/>
    <s v="saringkarn"/>
    <x v="8"/>
    <m/>
    <n v="142139"/>
    <s v="MCRM-13071184"/>
    <s v="HW: RAM 8GB  Module: JM1600KSH-8G"/>
    <s v="647704-1243"/>
    <m/>
    <n v="1"/>
    <s v="เครื่องคอมพิวเตอร์พร้อมอุปกรณ์"/>
    <x v="0"/>
  </r>
  <r>
    <s v="Active"/>
    <s v="01078"/>
    <s v="พัฒนศักดิ์ ฉัตรวิริยะธรรม"/>
    <d v="2008-03-03T00:00:00"/>
    <d v="2019-03-31T00:00:00"/>
    <s v="saringkarn"/>
    <x v="8"/>
    <m/>
    <n v="142140"/>
    <s v="MCRM-13071183"/>
    <s v="HW: RAM 8GB  Module: JM1600KSH-8G"/>
    <s v="647704-1242"/>
    <m/>
    <n v="1"/>
    <s v="เครื่องคอมพิวเตอร์พร้อมอุปกรณ์"/>
    <x v="0"/>
  </r>
  <r>
    <s v="Active"/>
    <s v="01078"/>
    <s v="พัฒนศักดิ์ ฉัตรวิริยะธรรม"/>
    <d v="2008-03-03T00:00:00"/>
    <d v="2019-03-31T00:00:00"/>
    <s v="saringkarn"/>
    <x v="8"/>
    <m/>
    <n v="153986"/>
    <s v="LINA-16102007"/>
    <s v="SW: WinPro 10 SNGL OLP NL Legalization GetGenuine"/>
    <m/>
    <m/>
    <n v="1"/>
    <s v="ทรัพย์สินไม่มีตัวตน (Software)"/>
    <x v="6"/>
  </r>
  <r>
    <s v="Active"/>
    <s v="01078"/>
    <s v="พัฒนศักดิ์ ฉัตรวิริยะธรรม"/>
    <d v="2008-03-03T00:00:00"/>
    <d v="2019-03-31T00:00:00"/>
    <s v="saringkarn"/>
    <x v="8"/>
    <m/>
    <n v="141821"/>
    <s v="MCNB-13060984"/>
    <s v="HW:Lenovo ThinkPad X230/12.5&quot;HD,WWAN Capable,2x2 WLANi5-3230M Processor,RAM 4 GBx1,HDD 500 GB SATA,No Optical Drive,"/>
    <s v="R9YNYFW"/>
    <m/>
    <n v="1"/>
    <s v="เครื่องคอมพิวเตอร์พร้อมอุปกรณ์"/>
    <x v="1"/>
  </r>
  <r>
    <s v="Active"/>
    <s v="01078"/>
    <s v="พัฒนศักดิ์ ฉัตรวิริยะธรรม"/>
    <d v="2008-03-03T00:00:00"/>
    <d v="2019-03-31T00:00:00"/>
    <s v="saringkarn"/>
    <x v="8"/>
    <m/>
    <n v="114265"/>
    <s v="MSSN-07010026"/>
    <s v="ORACLE : 19-inch LCD Monitor,ROHS"/>
    <s v="0627PB0556"/>
    <m/>
    <n v="1"/>
    <s v="เครื่องคอมพิวเตอร์ เครื่องมือ (Spare Part)"/>
    <x v="10"/>
  </r>
  <r>
    <s v="Active"/>
    <s v="01078"/>
    <s v="พัฒนศักดิ์ ฉัตรวิริยะธรรม"/>
    <d v="2008-03-03T00:00:00"/>
    <d v="2019-03-31T00:00:00"/>
    <s v="saringkarn"/>
    <x v="8"/>
    <m/>
    <n v="142002"/>
    <s v="LCOT-13061067"/>
    <s v="HW: Lenovo Slim USB Portable DVD Burner"/>
    <s v="G385361"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45322"/>
    <m/>
    <s v="HW: LVNB Carrying case"/>
    <m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09776"/>
    <s v="METE-08040455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01081"/>
    <s v="อุราภรณ์ เอียดการ"/>
    <d v="2008-03-03T00:00:00"/>
    <m/>
    <s v="arm"/>
    <x v="54"/>
    <m/>
    <n v="145380"/>
    <s v="LCNB-14010374"/>
    <s v="HW:ThinkPad X240 Non-Touch/Intel  Corei5-4200U Processor ,Ram 4 GB (1X4GB) ,HDD 1 TB-Split Ram 4 GB (1X4GB)"/>
    <s v="F002XQD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53987"/>
    <s v="LINA-16102008"/>
    <s v="SW: WinPro 10 SNGL OLP NL Legalization GetGenuine"/>
    <m/>
    <m/>
    <n v="1"/>
    <s v="ทรัพย์สินไม่มีตัวตน (Software)"/>
    <x v="6"/>
  </r>
  <r>
    <s v="Active"/>
    <s v="01081"/>
    <s v="อุราภรณ์ เอียดการ"/>
    <d v="2008-03-03T00:00:00"/>
    <m/>
    <s v="arm"/>
    <x v="54"/>
    <m/>
    <n v="145320"/>
    <s v="LCNB-14010387"/>
    <s v="HW:ThinkPad X240 Non-Touch/Intel  Corei5-4200U Processor ,Ram 4 GB (1X4GB) ,HDD 1 TB-Split HDD 1 TB"/>
    <s v="F002XNR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45326"/>
    <s v="LCOT-14010388"/>
    <s v="HW: Lenovo Slim USB Portable DVD Burner"/>
    <s v="G617159"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62882"/>
    <s v="162882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3"/>
    <s v="162883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4"/>
    <s v="162884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5"/>
    <s v="162885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6"/>
    <s v="162886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53781"/>
    <s v="LEBK-16091818"/>
    <s v="HW : หนังสือ พร้อมCD &quot;ผลการสำรวจค่าจ้าง,สวัสดิการและHR Benchmark ปี 2559/2560&quot;"/>
    <m/>
    <m/>
    <n v="1"/>
    <s v="เครื่องตกแต่งและเครื่องใช้สำนักงาน"/>
    <x v="12"/>
  </r>
  <r>
    <s v="Active"/>
    <s v="01081"/>
    <s v="อุราภรณ์ เอียดการ"/>
    <d v="2008-03-03T00:00:00"/>
    <m/>
    <s v="arm"/>
    <x v="54"/>
    <m/>
    <n v="161616"/>
    <s v="LCHD-18081518"/>
    <s v="HW:Transcend 1TB SATA III 6Gb/s SSD230 (TLC NAND flash), 1TB Module:TS1TSSD230"/>
    <s v="E53112-0009"/>
    <m/>
    <n v="1"/>
    <s v="เครื่องคอมพิวเตอร์พร้อมอุปกรณ์"/>
    <x v="4"/>
  </r>
  <r>
    <s v="Active"/>
    <s v="01081"/>
    <s v="อุราภรณ์ เอียดการ"/>
    <d v="2008-03-03T00:00:00"/>
    <m/>
    <s v="arm"/>
    <x v="54"/>
    <m/>
    <n v="152708"/>
    <s v="LCNB-16061062"/>
    <s v="HW : Notebook Dell Latitude 3470-i7-6500U 2.5GHz,RAM 4GB,HDD SATA 1TB, Win8.1Pro 64 bit,14.0&quot; HD, NVIDIA GeForce GT920M 2GB.-Split RAM 4GB"/>
    <s v="FVYMXB2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52775"/>
    <s v="LCRM-16061090"/>
    <s v="HW: RAM 8GB  Module: TS1GSK64W6H -ใส่ใน LCNB-16061062"/>
    <s v="705883-5510"/>
    <m/>
    <n v="1"/>
    <s v="เครื่องคอมพิวเตอร์พร้อมอุปกรณ์"/>
    <x v="0"/>
  </r>
  <r>
    <s v="Active"/>
    <s v="01082"/>
    <s v="สันต์ โพธิสุข"/>
    <d v="2008-03-17T00:00:00"/>
    <m/>
    <s v="kitti"/>
    <x v="55"/>
    <m/>
    <n v="160901"/>
    <s v="LCNB-18061058"/>
    <s v="HW:ThinkPadL380,i7-8550U,8G,SSD512G,W10P64,3C,ClamT Base:L380&amp;S2G BLACK 250N,CPU INTEL COREI7 8550U MB Ram8GB,DDR4 2400SODIMM+USB3.0"/>
    <s v="R90QLVRS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58032"/>
    <s v="LCBT-17091202"/>
    <s v="HW: Battery for Toshiba Portege Z930-ใส่ในเครื่องLCNB-12091136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53897"/>
    <s v="LINA-16101918"/>
    <s v="SW: WinPro 10 SNGL OLP NL Legalization GetGenuine"/>
    <m/>
    <m/>
    <n v="1"/>
    <s v="ทรัพย์สินไม่มีตัวตน (Software)"/>
    <x v="6"/>
  </r>
  <r>
    <s v="Active"/>
    <s v="01082"/>
    <s v="สันต์ โพธิสุข"/>
    <d v="2008-03-17T00:00:00"/>
    <m/>
    <s v="kitti"/>
    <x v="55"/>
    <m/>
    <n v="138616"/>
    <m/>
    <s v="PTG Z930-2006, Core i7-3667U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46405"/>
    <s v="LCBT-14071134"/>
    <s v="HW: Battery for Thinkpad X220 6 cells-ใส่ในเครื่อง LCNB-13040602 S/N:R9WVNK9"/>
    <s v="PB8HV6R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38755"/>
    <s v="LCMN-12101176-A"/>
    <s v="Monitor LCD 20&quot;"/>
    <s v="17VS"/>
    <m/>
    <n v="1"/>
    <s v="เครื่องคอมพิวเตอร์พร้อมอุปกรณ์"/>
    <x v="5"/>
  </r>
  <r>
    <s v="Active"/>
    <s v="01082"/>
    <s v="สันต์ โพธิสุข"/>
    <d v="2008-03-17T00:00:00"/>
    <m/>
    <s v="kitti"/>
    <x v="55"/>
    <m/>
    <n v="141341"/>
    <m/>
    <s v="HW: LVNB Carrying case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38617"/>
    <s v="LCNB-12091136"/>
    <s v="Notebook Toshiba Portage Z930 Memory 2 GOB+ 2G DDR3(1600),HDD 128 G SSD"/>
    <s v="8C153105H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11088"/>
    <s v="MNET-10030377"/>
    <s v="Cisco Unified IP Phone 7942"/>
    <s v="FCH14089FDD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53988"/>
    <s v="LINA-16102009"/>
    <s v="SW: WinPro 10 SNGL OLP NL Legalization GetGenuine"/>
    <m/>
    <m/>
    <n v="1"/>
    <s v="ทรัพย์สินไม่มีตัวตน (Software)"/>
    <x v="6"/>
  </r>
  <r>
    <s v="Active"/>
    <s v="01082"/>
    <s v="สันต์ โพธิสุข"/>
    <d v="2008-03-17T00:00:00"/>
    <m/>
    <s v="kitti"/>
    <x v="55"/>
    <m/>
    <n v="141324"/>
    <s v="LCOT-13040580"/>
    <s v="HW: Ram 4GB DDR3-1600"/>
    <s v="639069-0091"/>
    <m/>
    <n v="1"/>
    <s v="เครื่องคอมพิวเตอร์พร้อมอุปกรณ์"/>
    <x v="0"/>
  </r>
  <r>
    <s v="Active"/>
    <s v="01082"/>
    <s v="สันต์ โพธิสุข"/>
    <d v="2008-03-17T00:00:00"/>
    <m/>
    <s v="kitti"/>
    <x v="55"/>
    <m/>
    <n v="141335"/>
    <s v="LCNB-13040604"/>
    <s v="HW:NB.ThinkPadX230/12.5&quot;HD,WWAN Capable,2x2 WLAN/IntelCorei5-3230M ProcessorRAM4GB (1600)x1/500GB SATA HDD/NoOpticalDrive"/>
    <s v="R9WVNL5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41339"/>
    <s v="LCOT-13040605"/>
    <s v="HW: Lenovo Slim USB Portable DVD Burner"/>
    <s v="G392828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47471"/>
    <s v="MCOT-15010008"/>
    <s v="HW: USB to Serial (RS-232) Converter"/>
    <s v="Z3E5-114BP-2383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60908"/>
    <m/>
    <s v="HW : BISmart Carry case Design by Dicota"/>
    <m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62927"/>
    <s v="MCNB-12080874"/>
    <s v="HW: Notebook Toshiba PTG Z930-2001, Corei5-3317U,Memory  2GOB+2G DDR (1600), HDD 128G SSD,,split RAM 2GB"/>
    <s v="5C117417H"/>
    <m/>
    <n v="1"/>
    <s v="เครื่องคอมพิวเตอร์พร้อมอุปกรณ์"/>
    <x v="1"/>
  </r>
  <r>
    <s v="Active"/>
    <s v="01083"/>
    <s v="ปราชญาภรณ์ แก่นจันทร์"/>
    <d v="2008-03-17T00:00:00"/>
    <m/>
    <s v="kreangsak"/>
    <x v="8"/>
    <m/>
    <n v="110987"/>
    <s v="MNET-10030276"/>
    <s v="Cisco Unified IP Phone 7962,spare"/>
    <s v="FCH14078GAH"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53989"/>
    <s v="LINA-16102010"/>
    <s v="SW: WinPro 10 SNGL OLP NL Legalization GetGenuine"/>
    <m/>
    <m/>
    <n v="1"/>
    <s v="ทรัพย์สินไม่มีตัวตน (Software)"/>
    <x v="6"/>
  </r>
  <r>
    <s v="Active"/>
    <s v="01083"/>
    <s v="ปราชญาภรณ์ แก่นจันทร์"/>
    <d v="2008-03-17T00:00:00"/>
    <m/>
    <s v="kreangsak"/>
    <x v="8"/>
    <m/>
    <n v="145593"/>
    <s v="MCNB-14020439-2"/>
    <s v="HDD 1 TB"/>
    <s v="WXD1E3LEPS7"/>
    <m/>
    <n v="1"/>
    <s v="เครื่องคอมพิวเตอร์พร้อมอุปกรณ์"/>
    <x v="4"/>
  </r>
  <r>
    <s v="Active"/>
    <s v="01083"/>
    <s v="ปราชญาภรณ์ แก่นจันทร์"/>
    <d v="2008-03-17T00:00:00"/>
    <m/>
    <s v="kreangsak"/>
    <x v="8"/>
    <m/>
    <n v="137843"/>
    <s v="LCNB-12050551"/>
    <s v="Notebook ThinkpadX220,Intel Corei5-2540M Processor RAM 1X4GB DDR3 SDRAM ,HDD 500 GB SATA"/>
    <s v="R9MAXBG"/>
    <m/>
    <n v="1"/>
    <s v="เครื่องคอมพิวเตอร์พร้อมอุปกรณ์"/>
    <x v="1"/>
  </r>
  <r>
    <s v="Active"/>
    <s v="01083"/>
    <s v="ปราชญาภรณ์ แก่นจันทร์"/>
    <d v="2008-03-17T00:00:00"/>
    <m/>
    <s v="kreangsak"/>
    <x v="8"/>
    <m/>
    <n v="162508"/>
    <s v="162508|HW:Adapter NB LENOVO 20V(TYPE-C)3.25A Original|A-A0116440|Advice Holdings Group Co.,Ltd|01/11/61|01/11/61|"/>
    <s v="HW:Adapter NB LENOVO 20V(TYPE-C)3.25A OriginalประกันAdvice"/>
    <m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37890"/>
    <s v="LCRM-12050574"/>
    <s v="HW: RAM 4GB"/>
    <s v="613332-0006"/>
    <m/>
    <n v="1"/>
    <s v="เครื่องคอมพิวเตอร์พร้อมอุปกรณ์"/>
    <x v="0"/>
  </r>
  <r>
    <s v="Active"/>
    <s v="01083"/>
    <s v="ปราชญาภรณ์ แก่นจันทร์"/>
    <d v="2008-03-17T00:00:00"/>
    <m/>
    <s v="kreangsak"/>
    <x v="8"/>
    <m/>
    <n v="149478"/>
    <s v="LCOT-15070891"/>
    <s v="HW :Tablet Surface3 64GB-2GB Intel Atom X7-Z8700 1.6GHz,Ram 2GB Dual-Channel, Windows 8.1,USB3.0/Mini-Display Port/Micro SD,กล้องหน้า3.5M,กล้องหลัง5M"/>
    <s v="54828151552"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49489"/>
    <s v="LCOT-15070903"/>
    <s v="HW : Surface Type Cover Surface 3 Red"/>
    <s v="42946350954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37283"/>
    <s v="MCHD-12010046"/>
    <s v="Harddisk External Seagate 1.0TB"/>
    <m/>
    <m/>
    <n v="1"/>
    <s v="เครื่องคอมพิวเตอร์พร้อมอุปกรณ์"/>
    <x v="4"/>
  </r>
  <r>
    <s v="Active"/>
    <s v="01086"/>
    <s v="ยุทธนา แซ่อือ"/>
    <d v="2007-05-02T00:00:00"/>
    <m/>
    <s v="tanapong"/>
    <x v="56"/>
    <m/>
    <n v="148449"/>
    <m/>
    <s v="HW: LVNB Carrying case"/>
    <m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49991"/>
    <s v="LCOT-15091292"/>
    <s v="HW: USB to Serial (RS-232) Converter"/>
    <s v="Z3F5-056BP-1425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38019"/>
    <s v="LEMB-12040474"/>
    <s v="HW: โทรศัพท์มือถือ Samsung Galaxy Y IMEI;359843040671455  ใช้ใน Hotline DB2Standby คุณยุทธนา"/>
    <s v="9120B70002746"/>
    <m/>
    <n v="1"/>
    <s v="เครื่องตกแต่งและเครื่องใช้สำนักงาน"/>
    <x v="17"/>
  </r>
  <r>
    <s v="Active"/>
    <s v="01086"/>
    <s v="ยุทธนา แซ่อือ"/>
    <d v="2007-05-02T00:00:00"/>
    <m/>
    <s v="tanapong"/>
    <x v="56"/>
    <m/>
    <n v="102797"/>
    <s v="LCSV-06092153"/>
    <s v="Adapter for NB Acer TM 650 ลงเป็นค่าใช้จ่าย APO2006090103"/>
    <m/>
    <m/>
    <n v="1"/>
    <s v="เครื่องคอมพิวเตอร์พร้อมอุปกรณ์"/>
    <x v="15"/>
  </r>
  <r>
    <s v="Active"/>
    <s v="01086"/>
    <s v="ยุทธนา แซ่อือ"/>
    <d v="2007-05-02T00:00:00"/>
    <m/>
    <s v="tanapong"/>
    <x v="56"/>
    <m/>
    <n v="102798"/>
    <s v="LCSV-06092154"/>
    <s v="Battery for NB TM 650 ลงเป็นค่าใช้จ่าย APO2006090103"/>
    <m/>
    <m/>
    <n v="1"/>
    <s v="เครื่องคอมพิวเตอร์พร้อมอุปกรณ์"/>
    <x v="15"/>
  </r>
  <r>
    <s v="Active"/>
    <s v="01086"/>
    <s v="ยุทธนา แซ่อือ"/>
    <d v="2007-05-02T00:00:00"/>
    <m/>
    <s v="tanapong"/>
    <x v="56"/>
    <m/>
    <n v="152248"/>
    <s v="LEMB-16060779"/>
    <s v="HW: โทรศัพท์มือถือ Lenovo A2010 Black,IMEI:868695026474070,สำหรับ Standby On Call รับ Incident ทีม Database."/>
    <s v="HGEKR7K9"/>
    <m/>
    <n v="1"/>
    <s v="เครื่องตกแต่งและเครื่องใช้สำนักงาน"/>
    <x v="17"/>
  </r>
  <r>
    <s v="Active"/>
    <s v="01086"/>
    <s v="ยุทธนา แซ่อือ"/>
    <d v="2007-05-02T00:00:00"/>
    <m/>
    <s v="tanapong"/>
    <x v="56"/>
    <m/>
    <n v="152061"/>
    <s v="LEBK-16040549"/>
    <s v="HW: OCP Oracle Database 12c Advanced Administration Exam Guide (Exzam 1Z0-063)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62"/>
    <s v="LEBK-16040551"/>
    <s v="HW: DB2 10.1 Fundamentals:Certification Study Guide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63"/>
    <s v="LEBK-16040550"/>
    <s v="HW: DB2 10.1/10.5 for Linux,UNIX,and Windows Database Administration:Certificati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236"/>
    <s v="LEBK-16050584"/>
    <s v="HW: หนังสือ OCA Oracle Database 12c Installation and Administration Exam Guide (Exam 1Z0-062)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93"/>
    <s v="LCRM-16050589"/>
    <s v="HW: RAM 8GB  Module: TS1GSK64W6H"/>
    <s v="C92909-0056"/>
    <m/>
    <n v="1"/>
    <s v="เครื่องคอมพิวเตอร์พร้อมอุปกรณ์"/>
    <x v="0"/>
  </r>
  <r>
    <s v="Active"/>
    <s v="01086"/>
    <s v="ยุทธนา แซ่อือ"/>
    <d v="2007-05-02T00:00:00"/>
    <m/>
    <s v="tanapong"/>
    <x v="56"/>
    <m/>
    <n v="148448"/>
    <s v="LCOT-15040407"/>
    <s v="HW : ThinkPad UltraSlim USB DVD Burner"/>
    <s v="TC020694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52922"/>
    <s v="LCNB-16071237"/>
    <s v="HW : Macbook Air 13.3/1.6Ghz/RAM 8GB/HDD 128 GB Flash-THA-"/>
    <s v="CPWRV5YKH3QD"/>
    <m/>
    <n v="1"/>
    <s v="เครื่องคอมพิวเตอร์พร้อมอุปกรณ์"/>
    <x v="1"/>
  </r>
  <r>
    <s v="Active"/>
    <s v="01086"/>
    <s v="ยุทธนา แซ่อือ"/>
    <d v="2007-05-02T00:00:00"/>
    <m/>
    <s v="tanapong"/>
    <x v="56"/>
    <m/>
    <n v="137892"/>
    <s v="LCRM-12050576"/>
    <s v="HW: RAM 4GB"/>
    <s v="613332-0040"/>
    <m/>
    <n v="1"/>
    <s v="เครื่องคอมพิวเตอร์พร้อมอุปกรณ์"/>
    <x v="0"/>
  </r>
  <r>
    <s v="Active"/>
    <s v="01086"/>
    <s v="ยุทธนา แซ่อือ"/>
    <d v="2007-05-02T00:00:00"/>
    <m/>
    <s v="tanapong"/>
    <x v="56"/>
    <m/>
    <n v="108314"/>
    <s v="MCOT-09080867"/>
    <s v="Aircard Sierra Wireless 880E, PCMCIA to ExpressCard Adapter + Sim DTAC 081-567-8298(ปิดหมายเลขแล้ว)"/>
    <s v="IMEI : 356812010422077"/>
    <m/>
    <n v="1"/>
    <s v="เครื่องคอมพิวเตอร์พร้อมอุปกรณ์"/>
    <x v="2"/>
  </r>
  <r>
    <s v="Active"/>
    <s v="01087"/>
    <s v="ชัยยศ แซ่โค้ว"/>
    <d v="2007-05-16T00:00:00"/>
    <m/>
    <s v="prakaypetch"/>
    <x v="30"/>
    <m/>
    <n v="153991"/>
    <s v="LINA-16102012"/>
    <s v="SW: WinPro 10 SNGL OLP NL Legalization GetGenuine"/>
    <m/>
    <m/>
    <n v="1"/>
    <s v="ทรัพย์สินไม่มีตัวตน (Software)"/>
    <x v="6"/>
  </r>
  <r>
    <s v="Active"/>
    <s v="01087"/>
    <s v="ชัยยศ แซ่โค้ว"/>
    <d v="2007-05-16T00:00:00"/>
    <m/>
    <s v="prakaypetch"/>
    <x v="30"/>
    <m/>
    <n v="146808"/>
    <s v="LCRM-14102237"/>
    <s v="HW: RAM 8GB  Module: TS1GSK64W6H"/>
    <s v="675548-2243"/>
    <m/>
    <n v="1"/>
    <s v="เครื่องคอมพิวเตอร์พร้อมอุปกรณ์"/>
    <x v="0"/>
  </r>
  <r>
    <s v="Active"/>
    <s v="01087"/>
    <s v="ชัยยศ แซ่โค้ว"/>
    <d v="2007-05-16T00:00:00"/>
    <m/>
    <s v="prakaypetch"/>
    <x v="30"/>
    <m/>
    <n v="146809"/>
    <s v="LCRM-14102236"/>
    <s v="HW: RAM 8GB  Module: TS1GSK64W6H"/>
    <s v="675548-2241"/>
    <m/>
    <n v="1"/>
    <s v="เครื่องคอมพิวเตอร์พร้อมอุปกรณ์"/>
    <x v="0"/>
  </r>
  <r>
    <s v="Active"/>
    <s v="01087"/>
    <s v="ชัยยศ แซ่โค้ว"/>
    <d v="2007-05-16T00:00:00"/>
    <m/>
    <s v="prakaypetch"/>
    <x v="30"/>
    <m/>
    <n v="141460"/>
    <s v="LCNB-13040670"/>
    <s v="HW: Notebook Toshiba Portag R930-2057Intel Corei5-3340m2.7Gz,RAM 8 GB(4GB+4GB)DDR3(1600),HDD 640 GB,Chipset:IntelQM77,WLAN:Intel802.11agn Jackson Peak"/>
    <s v="2D127530H"/>
    <m/>
    <n v="1"/>
    <s v="เครื่องคอมพิวเตอร์พร้อมอุปกรณ์"/>
    <x v="1"/>
  </r>
  <r>
    <s v="Active"/>
    <s v="01093"/>
    <s v="อรทัย ศรีมงคล"/>
    <d v="2008-04-01T00:00:00"/>
    <m/>
    <s v="netnapha"/>
    <x v="29"/>
    <m/>
    <n v="145410"/>
    <s v="LCNB-14010379-1"/>
    <s v="Ram 4 GB"/>
    <s v="X3AZ4IU"/>
    <m/>
    <n v="1"/>
    <s v="เครื่องคอมพิวเตอร์พร้อมอุปกรณ์"/>
    <x v="0"/>
  </r>
  <r>
    <s v="Active"/>
    <s v="01093"/>
    <s v="อรทัย ศรีมงคล"/>
    <d v="2008-04-01T00:00:00"/>
    <m/>
    <s v="netnapha"/>
    <x v="29"/>
    <m/>
    <n v="160914"/>
    <s v="MEOT-18061059"/>
    <s v="HW: เครื่องคิดเลข Casio DR-210R"/>
    <s v="TA088365"/>
    <m/>
    <n v="1"/>
    <s v="เครื่องตกแต่งและเครื่องใช้สำนักงาน"/>
    <x v="9"/>
  </r>
  <r>
    <s v="Active"/>
    <s v="01093"/>
    <s v="อรทัย ศรีมงคล"/>
    <d v="2008-04-01T00:00:00"/>
    <m/>
    <s v="netnapha"/>
    <x v="29"/>
    <m/>
    <n v="137451"/>
    <s v="MCOT-12020192"/>
    <s v="MOUSE"/>
    <m/>
    <m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61560"/>
    <s v="LINA-18081420-1"/>
    <s v="HW: Acrobat Pro 2017 Windows International English DVD Set 1 User สำหรับSW-LINA-18081420"/>
    <m/>
    <m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61561"/>
    <s v="LINA-18081420"/>
    <s v="SW: Acrobat Pro 2017 Multiple Platforms International English AOO License 1 User-ใส่ใน LCNB-14112522"/>
    <m/>
    <m/>
    <n v="1"/>
    <s v="ทรัพย์สินไม่มีตัวตน (Software)"/>
    <x v="6"/>
  </r>
  <r>
    <s v="Active"/>
    <s v="01093"/>
    <s v="อรทัย ศรีมงคล"/>
    <d v="2008-04-01T00:00:00"/>
    <m/>
    <s v="netnapha"/>
    <x v="29"/>
    <m/>
    <n v="147076"/>
    <s v="LCNB-14112522"/>
    <s v="HW : HP probook 440G2-391TX/Intel core i7-4510U/Dos/Ram 4 GB,HDD 1 TB"/>
    <s v="CND43325N6"/>
    <m/>
    <n v="1"/>
    <s v="เครื่องคอมพิวเตอร์พร้อมอุปกรณ์"/>
    <x v="1"/>
  </r>
  <r>
    <s v="Active"/>
    <s v="01093"/>
    <s v="อรทัย ศรีมงคล"/>
    <d v="2008-04-01T00:00:00"/>
    <m/>
    <s v="netnapha"/>
    <x v="29"/>
    <m/>
    <n v="137449"/>
    <s v="MCNB-12020190"/>
    <s v="จอLCD20''"/>
    <s v="CN097DV87444521K600S"/>
    <m/>
    <n v="1"/>
    <s v="เครื่องคอมพิวเตอร์พร้อมอุปกรณ์"/>
    <x v="5"/>
  </r>
  <r>
    <s v="Active"/>
    <s v="01093"/>
    <s v="อรทัย ศรีมงคล"/>
    <d v="2008-04-01T00:00:00"/>
    <m/>
    <s v="netnapha"/>
    <x v="29"/>
    <m/>
    <n v="163145"/>
    <s v="163145|HW: Battery (Primary) - 4-cell lithium-ion|A-HPI-756746-001|SIS Distribution(THAILAND) Public Co.,Ltd.|04/03/19|04/03/19-04/03/20"/>
    <s v="HW: Battery (Primary) - 4-cell lithium-ion"/>
    <s v="6ECNR09BHBN0BZ"/>
    <s v="04/03/19-04/03/20"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41386"/>
    <s v="LETE - 13040509"/>
    <s v="HW : Cisco IP Phone รุ่น CP-7906G"/>
    <s v="INM111013LK"/>
    <m/>
    <n v="1"/>
    <s v="เครื่องตกแต่งและเครื่องใช้สำนักงาน"/>
    <x v="7"/>
  </r>
  <r>
    <s v="Active"/>
    <s v="01122"/>
    <s v="เอมอร กาญจนสนิท"/>
    <d v="2008-05-02T00:00:00"/>
    <m/>
    <s v="san"/>
    <x v="55"/>
    <m/>
    <n v="134989"/>
    <s v="LCNB-11010030"/>
    <s v="HP Probook 5220-362TU, Intel Arrandale CPU Core i5-460M, Ram 4GB, HDD 500GB, DVD/CDRW Combo, OSc,Split HDD 500 GB"/>
    <s v="CNF0412YD"/>
    <m/>
    <n v="1"/>
    <s v="เครื่องคอมพิวเตอร์พร้อมอุปกรณ์"/>
    <x v="1"/>
  </r>
  <r>
    <s v="Active"/>
    <s v="01122"/>
    <s v="เอมอร กาญจนสนิท"/>
    <d v="2008-05-02T00:00:00"/>
    <m/>
    <s v="san"/>
    <x v="55"/>
    <m/>
    <n v="145557"/>
    <s v="MCRM-14030537"/>
    <s v="HW: RAM 8GB  Module: TS1GSK64W6H"/>
    <s v="667413-0202"/>
    <m/>
    <n v="1"/>
    <s v="เครื่องคอมพิวเตอร์พร้อมอุปกรณ์"/>
    <x v="0"/>
  </r>
  <r>
    <s v="Active"/>
    <s v="01122"/>
    <s v="เอมอร กาญจนสนิท"/>
    <d v="2008-05-02T00:00:00"/>
    <m/>
    <s v="san"/>
    <x v="55"/>
    <m/>
    <n v="145568"/>
    <s v="MCNB-14030517"/>
    <s v="HW:ThinkPad X240 Non-Touch/Intel  Corei5-4200U Processor ,Ram 4 GB (1X4GB)PC3-12800DDR3L SDRAM 1600MHzSODIMM ,HDD 1 TB,Split Ram 4 GB (1X4GB)"/>
    <s v="PF0030AE"/>
    <m/>
    <n v="1"/>
    <s v="เครื่องคอมพิวเตอร์พร้อมอุปกรณ์"/>
    <x v="1"/>
  </r>
  <r>
    <s v="Active"/>
    <s v="01122"/>
    <s v="เอมอร กาญจนสนิท"/>
    <d v="2008-05-02T00:00:00"/>
    <m/>
    <s v="san"/>
    <x v="55"/>
    <m/>
    <n v="153993"/>
    <s v="LINA-16102014"/>
    <s v="SW: WinPro 10 SNGL OLP NL Legalization GetGenuine"/>
    <m/>
    <m/>
    <n v="1"/>
    <s v="ทรัพย์สินไม่มีตัวตน (Software)"/>
    <x v="6"/>
  </r>
  <r>
    <s v="Active"/>
    <s v="01122"/>
    <s v="เอมอร กาญจนสนิท"/>
    <d v="2008-05-02T00:00:00"/>
    <m/>
    <s v="san"/>
    <x v="55"/>
    <m/>
    <n v="151135"/>
    <s v="MCBT-15122155"/>
    <s v="HW : SPS-Batt 6 CWHR 2.8AH LI FE06062"/>
    <m/>
    <m/>
    <n v="1"/>
    <s v="เครื่องคอมพิวเตอร์พร้อมอุปกรณ์"/>
    <x v="2"/>
  </r>
  <r>
    <s v="Active"/>
    <s v="01128"/>
    <s v="รัฐพงษ์ วงศ์เปียง"/>
    <d v="2008-05-16T00:00:00"/>
    <m/>
    <s v="anuchard"/>
    <x v="45"/>
    <m/>
    <n v="158639"/>
    <s v="LCRM-17111565"/>
    <s v="HW: Memory for Lenovo ThinkPad E470 16GB DDR4-2400 16GB"/>
    <s v="E02054-0085"/>
    <m/>
    <n v="1"/>
    <s v="เครื่องคอมพิวเตอร์พร้อมอุปกรณ์"/>
    <x v="0"/>
  </r>
  <r>
    <s v="Active"/>
    <s v="01128"/>
    <s v="รัฐพงษ์ วงศ์เปียง"/>
    <d v="2008-05-16T00:00:00"/>
    <m/>
    <s v="anuchard"/>
    <x v="45"/>
    <m/>
    <n v="158934"/>
    <m/>
    <s v="HW : BISmart Carry case Design by Dicota"/>
    <m/>
    <m/>
    <n v="1"/>
    <s v="เครื่องคอมพิวเตอร์พร้อมอุปกรณ์"/>
    <x v="2"/>
  </r>
  <r>
    <s v="Active"/>
    <s v="01128"/>
    <s v="รัฐพงษ์ วงศ์เปียง"/>
    <d v="2008-05-16T00:00:00"/>
    <m/>
    <s v="anuchard"/>
    <x v="45"/>
    <m/>
    <n v="158933"/>
    <s v="LCNB-17121793"/>
    <s v="HW: ThinkPad E470,Core I7-7500U,Ram 4 GB PC4-19200 DDR4 2400 MHz SODIMM "/>
    <s v="PF0V4FA6"/>
    <m/>
    <n v="1"/>
    <s v="เครื่องคอมพิวเตอร์พร้อมอุปกรณ์"/>
    <x v="1"/>
  </r>
  <r>
    <s v="Active"/>
    <s v="01128"/>
    <s v="รัฐพงษ์ วงศ์เปียง"/>
    <d v="2008-05-16T00:00:00"/>
    <m/>
    <s v="anuchard"/>
    <x v="45"/>
    <m/>
    <n v="153994"/>
    <s v="LINA-16102015"/>
    <s v="SW: WinPro 10 SNGL OLP NL Legalization GetGenuine"/>
    <m/>
    <m/>
    <n v="1"/>
    <s v="ทรัพย์สินไม่มีตัวตน (Software)"/>
    <x v="6"/>
  </r>
  <r>
    <s v="Active"/>
    <s v="01135"/>
    <s v="ปิยะนุช ทองงาม"/>
    <d v="2008-06-02T00:00:00"/>
    <m/>
    <s v="thanead"/>
    <x v="42"/>
    <m/>
    <n v="147964"/>
    <s v="LCRM-15020215"/>
    <s v="HW: RAM 8GB  Module: TS1GSK64W6H for Lenovo ThinkPad X250"/>
    <s v="685104-2992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48019"/>
    <s v="LCNB-15030263"/>
    <s v="HW :NB Lenovo ThinkPad X250 i5-5200u Proc (3M Cache, up to 2.7 GHz.), RAM 4GB(1X4GB),HDD 1TB, 12.5 HD,Ntel 7265 BT ACBGN.-Split RAM 4GB(1X4GB)"/>
    <s v="PC03D1Z3"/>
    <m/>
    <n v="1"/>
    <s v="เครื่องคอมพิวเตอร์พร้อมอุปกรณ์"/>
    <x v="1"/>
  </r>
  <r>
    <s v="Active"/>
    <s v="01135"/>
    <s v="ปิยะนุช ทองงาม"/>
    <d v="2008-06-02T00:00:00"/>
    <m/>
    <s v="thanead"/>
    <x v="42"/>
    <m/>
    <n v="148023"/>
    <s v="LCOT-15030264"/>
    <s v="HW : ThinkPad UltraSlim USB DVD Burner"/>
    <s v="TC018739"/>
    <m/>
    <n v="1"/>
    <s v="เครื่องคอมพิวเตอร์พร้อมอุปกรณ์"/>
    <x v="2"/>
  </r>
  <r>
    <s v="Active"/>
    <s v="01135"/>
    <s v="ปิยะนุช ทองงาม"/>
    <d v="2008-06-02T00:00:00"/>
    <m/>
    <s v="thanead"/>
    <x v="42"/>
    <m/>
    <n v="152625"/>
    <m/>
    <s v="HW : Carry case for NB"/>
    <m/>
    <m/>
    <n v="1"/>
    <s v="เครื่องคอมพิวเตอร์พร้อมอุปกรณ์"/>
    <x v="2"/>
  </r>
  <r>
    <s v="Active"/>
    <s v="01135"/>
    <s v="ปิยะนุช ทองงาม"/>
    <d v="2008-06-02T00:00:00"/>
    <m/>
    <s v="thanead"/>
    <x v="42"/>
    <m/>
    <n v="153995"/>
    <s v="LINA-16102016"/>
    <s v="SW: WinPro 10 SNGL OLP NL Legalization GetGenuine"/>
    <m/>
    <m/>
    <n v="1"/>
    <s v="ทรัพย์สินไม่มีตัวตน (Software)"/>
    <x v="6"/>
  </r>
  <r>
    <s v="Active"/>
    <s v="01135"/>
    <s v="ปิยะนุช ทองงาม"/>
    <d v="2008-06-02T00:00:00"/>
    <m/>
    <s v="thanead"/>
    <x v="42"/>
    <m/>
    <n v="152624"/>
    <s v="LCNB-16060784"/>
    <s v="HW: Notebook ThinkPad E460 Corei7-6500U AMD 2GProcessor ,HDD 1TB,RAM 4 GB (1X4GB)PC3-12800 DDR3L SDRAM 1600MHz SODIMM-Split RAM 4 GB"/>
    <s v="PF0IWWR6"/>
    <m/>
    <n v="1"/>
    <s v="เครื่องคอมพิวเตอร์พร้อมอุปกรณ์"/>
    <x v="1"/>
  </r>
  <r>
    <s v="Active"/>
    <s v="01135"/>
    <s v="ปิยะนุช ทองงาม"/>
    <d v="2008-06-02T00:00:00"/>
    <m/>
    <s v="thanead"/>
    <x v="42"/>
    <m/>
    <n v="152627"/>
    <s v="LCRM-16060729"/>
    <s v="HW: RAM 8GB  Module: TS1GSK64W6H-ใส่ใน LCNB-16060784"/>
    <s v="704904-2399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52628"/>
    <s v="LCRM-16060730"/>
    <s v="HW: RAM 8GB  Module: TS1GSK64W6H-ใส่ใน LCNB-16060784"/>
    <s v="704904-2581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48026"/>
    <m/>
    <s v="HW: LVNB Carrying case"/>
    <m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01270"/>
    <s v="LCOT-08091138"/>
    <s v="USB TO MODEM CONVERTER"/>
    <s v="Z3863166BMK1774"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59211"/>
    <s v="LCNB-18010206"/>
    <s v="HW:ThinkPad E470,Core I7-7500U,Ram 4GB PC4-19200 DDR4 2400 MHzSODIMM Intel SoC1TBSATA HDD,Geforce 2GB,DOS,6C,14.0&quot; HD,720p HD Camera-Split Ram 4GB"/>
    <s v="PF104983"/>
    <m/>
    <n v="1"/>
    <s v="เครื่องคอมพิวเตอร์พร้อมอุปกรณ์"/>
    <x v="1"/>
  </r>
  <r>
    <s v="Active"/>
    <s v="01143"/>
    <s v="เอกภาวิน ปุญญวานิช"/>
    <d v="2008-06-02T00:00:00"/>
    <m/>
    <s v="chaisiri"/>
    <x v="43"/>
    <m/>
    <n v="153996"/>
    <s v="LINA-16102017"/>
    <s v="SW: WinPro 10 SNGL OLP NL Legalization GetGenuine"/>
    <m/>
    <m/>
    <n v="1"/>
    <s v="ทรัพย์สินไม่มีตัวตน (Software)"/>
    <x v="6"/>
  </r>
  <r>
    <s v="Active"/>
    <s v="01143"/>
    <s v="เอกภาวิน ปุญญวานิช"/>
    <d v="2008-06-02T00:00:00"/>
    <m/>
    <s v="chaisiri"/>
    <x v="43"/>
    <m/>
    <n v="154714"/>
    <s v="LCNB-16112526-1"/>
    <s v="RAM 8 GB"/>
    <m/>
    <m/>
    <n v="1"/>
    <s v="เครื่องคอมพิวเตอร์พร้อมอุปกรณ์"/>
    <x v="0"/>
  </r>
  <r>
    <s v="Active"/>
    <s v="01143"/>
    <s v="เอกภาวิน ปุญญวานิช"/>
    <d v="2008-06-02T00:00:00"/>
    <m/>
    <s v="chaisiri"/>
    <x v="43"/>
    <m/>
    <n v="159213"/>
    <m/>
    <s v="HW : BISmart Carry case Design by Dicota"/>
    <m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57020"/>
    <s v="LCNB-16112516-1"/>
    <s v="HW  : RAM 8 GB"/>
    <m/>
    <m/>
    <n v="1"/>
    <s v="เครื่องคอมพิวเตอร์พร้อมอุปกรณ์"/>
    <x v="0"/>
  </r>
  <r>
    <s v="Active"/>
    <s v="01143"/>
    <s v="เอกภาวิน ปุญญวานิช"/>
    <d v="2008-06-02T00:00:00"/>
    <m/>
    <s v="chaisiri"/>
    <x v="43"/>
    <m/>
    <n v="160856"/>
    <s v="LCHD-18060990"/>
    <s v="HW: Transcend 512GB SATA III 6Gb/s SSD230 for Dell Latitude 3340,512GB Module:TS512GSSD230S-ใส่ในLCNB-18010206"/>
    <s v="E427650028"/>
    <m/>
    <n v="1"/>
    <s v="เครื่องคอมพิวเตอร์พร้อมอุปกรณ์"/>
    <x v="4"/>
  </r>
  <r>
    <s v="Active"/>
    <s v="01145"/>
    <s v="วิวัฒน์ วิวรรธน์สมใจ"/>
    <d v="2008-06-02T00:00:00"/>
    <m/>
    <s v="pichai"/>
    <x v="6"/>
    <m/>
    <n v="108286"/>
    <s v="MCOT-08071151"/>
    <s v="USB TO MODEM CONVERTER"/>
    <m/>
    <m/>
    <n v="1"/>
    <s v="เครื่องคอมพิวเตอร์พร้อมอุปกรณ์"/>
    <x v="2"/>
  </r>
  <r>
    <s v="Active"/>
    <s v="01145"/>
    <s v="วิวัฒน์ วิวรรธน์สมใจ"/>
    <d v="2008-06-02T00:00:00"/>
    <m/>
    <s v="pichai"/>
    <x v="6"/>
    <m/>
    <n v="153997"/>
    <s v="LINA-16102018"/>
    <s v="SW: WinPro 10 SNGL OLP NL Legalization GetGenuine"/>
    <m/>
    <m/>
    <n v="1"/>
    <s v="ทรัพย์สินไม่มีตัวตน (Software)"/>
    <x v="6"/>
  </r>
  <r>
    <s v="Active"/>
    <s v="01145"/>
    <s v="วิวัฒน์ วิวรรธน์สมใจ"/>
    <d v="2008-06-02T00:00:00"/>
    <m/>
    <s v="pichai"/>
    <x v="6"/>
    <m/>
    <n v="159276"/>
    <s v="LCNB-18010234"/>
    <s v="HW:Think PadX270 Intel Core i5-7200U Processor(3M Cache,up to3.1GHz)Ram 8GB PC4-17000 DDR4 2133MHz SoDIMM/1TB5400RPM"/>
    <s v="PC0Q438H"/>
    <m/>
    <n v="1"/>
    <s v="เครื่องคอมพิวเตอร์พร้อมอุปกรณ์"/>
    <x v="1"/>
  </r>
  <r>
    <s v="Active"/>
    <s v="01145"/>
    <s v="วิวัฒน์ วิวรรธน์สมใจ"/>
    <d v="2008-06-02T00:00:00"/>
    <m/>
    <s v="pichai"/>
    <x v="6"/>
    <m/>
    <n v="138488"/>
    <s v="MCOT-12081061"/>
    <s v="HW: Lenovo Slim USB Portable DVD Burner"/>
    <s v="E246394"/>
    <m/>
    <n v="1"/>
    <s v="เครื่องคอมพิวเตอร์พร้อมอุปกรณ์"/>
    <x v="2"/>
  </r>
  <r>
    <s v="Active"/>
    <s v="01145"/>
    <s v="วิวัฒน์ วิวรรธน์สมใจ"/>
    <d v="2008-06-02T00:00:00"/>
    <m/>
    <s v="pichai"/>
    <x v="6"/>
    <m/>
    <n v="159284"/>
    <m/>
    <s v="HW : BISmart Carry case Design by Dicota"/>
    <m/>
    <m/>
    <n v="1"/>
    <s v="เครื่องคอมพิวเตอร์พร้อมอุปกรณ์"/>
    <x v="2"/>
  </r>
  <r>
    <s v="Active"/>
    <s v="01156"/>
    <s v="ยุวัฒน์ เชื้อสาธุชน"/>
    <d v="2008-07-01T00:00:00"/>
    <m/>
    <s v="vichai"/>
    <x v="20"/>
    <m/>
    <n v="146586"/>
    <m/>
    <s v="HW: LVNB Carrying case"/>
    <m/>
    <m/>
    <n v="1"/>
    <s v="เครื่องคอมพิวเตอร์พร้อมอุปกรณ์"/>
    <x v="2"/>
  </r>
  <r>
    <s v="Active"/>
    <s v="01156"/>
    <s v="ยุวัฒน์ เชื้อสาธุชน"/>
    <d v="2008-07-01T00:00:00"/>
    <m/>
    <s v="vichai"/>
    <x v="20"/>
    <m/>
    <n v="153998"/>
    <s v="LINA-16102019"/>
    <s v="SW: WinPro 10 SNGL OLP NL Legalization GetGenuine"/>
    <m/>
    <m/>
    <n v="1"/>
    <s v="ทรัพย์สินไม่มีตัวตน (Software)"/>
    <x v="6"/>
  </r>
  <r>
    <s v="Active"/>
    <s v="01156"/>
    <s v="ยุวัฒน์ เชื้อสาธุชน"/>
    <d v="2008-07-01T00:00:00"/>
    <m/>
    <s v="vichai"/>
    <x v="20"/>
    <m/>
    <s v="146584-1"/>
    <s v="LCNB-14082065-2"/>
    <s v="HW: HDD 1TB"/>
    <s v="WX61E14WD836 MDL WD10JPVX-08JC3T5"/>
    <m/>
    <n v="1"/>
    <s v="เครื่องคอมพิวเตอร์พร้อมอุปกรณ์"/>
    <x v="4"/>
  </r>
  <r>
    <s v="Active"/>
    <s v="01156"/>
    <s v="ยุวัฒน์ เชื้อสาธุชน"/>
    <d v="2008-07-01T00:00:00"/>
    <m/>
    <s v="vichai"/>
    <x v="20"/>
    <m/>
    <n v="163449"/>
    <s v="163449|HW: Transcend 1TB SATA III 6Gb/s SSD230 (TLC NAND |A-TS1TSSD230S|E-Parts Co., Ltd.|10/04/19|10/04/19-09/04/24"/>
    <s v="HW: Transcend 1TB SATA III 6Gb/s SSD230 (TLC NAND flash),1TB Module: TS1TSSD230S ---Transcend"/>
    <s v="E98939-0496"/>
    <s v="10/04/19-09/04/24"/>
    <n v="1"/>
    <s v="เครื่องคอมพิวเตอร์พร้อมอุปกรณ์"/>
    <x v="4"/>
  </r>
  <r>
    <s v="Active"/>
    <s v="01156"/>
    <s v="ยุวัฒน์ เชื้อสาธุชน"/>
    <d v="2008-07-01T00:00:00"/>
    <m/>
    <s v="vichai"/>
    <x v="20"/>
    <m/>
    <n v="146276"/>
    <s v="LCRM-14071050"/>
    <s v="HW: RAM 8GB  Module: TS1GSK64W6H"/>
    <s v="655111-0651"/>
    <m/>
    <n v="1"/>
    <s v="เครื่องคอมพิวเตอร์พร้อมอุปกรณ์"/>
    <x v="0"/>
  </r>
  <r>
    <s v="Active"/>
    <s v="01156"/>
    <s v="ยุวัฒน์ เชื้อสาธุชน"/>
    <d v="2008-07-01T00:00:00"/>
    <m/>
    <s v="vichai"/>
    <x v="20"/>
    <m/>
    <n v="146584"/>
    <s v="LCNB-14082065"/>
    <s v="HW : ThinkPad X240 HD WW / Intel Core i5-4210U Processor RAM 4GB (1X4GB),HDD 1TB,Split Ram 4 GB,HDD 1TB"/>
    <s v="PB039XGD"/>
    <m/>
    <n v="1"/>
    <s v="เครื่องคอมพิวเตอร์พร้อมอุปกรณ์"/>
    <x v="1"/>
  </r>
  <r>
    <s v="Active"/>
    <s v="01156"/>
    <s v="ยุวัฒน์ เชื้อสาธุชน"/>
    <d v="2008-07-01T00:00:00"/>
    <m/>
    <s v="vichai"/>
    <x v="20"/>
    <m/>
    <n v="146585"/>
    <s v="LCOT-14082066"/>
    <s v="HW : ThinkPad UltraSlim USB DVD Burner"/>
    <s v="T4016667"/>
    <m/>
    <n v="1"/>
    <s v="เครื่องคอมพิวเตอร์พร้อมอุปกรณ์"/>
    <x v="2"/>
  </r>
  <r>
    <s v="Active"/>
    <s v="01169"/>
    <s v="บังอร สายพิณ"/>
    <d v="2008-08-01T00:00:00"/>
    <m/>
    <s v="tanapong"/>
    <x v="57"/>
    <m/>
    <n v="146609"/>
    <s v="LCNB-14092092"/>
    <s v="HW : HP Probook 440G1-375TX, Gen Intel Core i7-4702MQ, 2.2 GHz.(Turbo up to 3.2),RAM 4 GB (4x1GB),HDD 1 TB,-Spilt RAM 4 GB"/>
    <s v="8CG4330WPG"/>
    <m/>
    <n v="1"/>
    <s v="เครื่องคอมพิวเตอร์พร้อมอุปกรณ์"/>
    <x v="1"/>
  </r>
  <r>
    <s v="Active"/>
    <s v="01169"/>
    <s v="บังอร สายพิณ"/>
    <d v="2008-08-01T00:00:00"/>
    <m/>
    <s v="tanapong"/>
    <x v="57"/>
    <m/>
    <n v="146608"/>
    <m/>
    <s v="HW : Carry Case Black up to 14.0"/>
    <m/>
    <m/>
    <n v="1"/>
    <s v="เครื่องคอมพิวเตอร์พร้อมอุปกรณ์"/>
    <x v="2"/>
  </r>
  <r>
    <s v="Active"/>
    <s v="01169"/>
    <s v="บังอร สายพิณ"/>
    <d v="2008-08-01T00:00:00"/>
    <m/>
    <s v="tanapong"/>
    <x v="57"/>
    <m/>
    <n v="146493"/>
    <s v="LCRM-14081204"/>
    <s v="HW: RAM 8GB  Module: TS1GSK64W6H"/>
    <s v="573926-1146"/>
    <m/>
    <n v="1"/>
    <s v="เครื่องคอมพิวเตอร์พร้อมอุปกรณ์"/>
    <x v="0"/>
  </r>
  <r>
    <s v="Active"/>
    <s v="01169"/>
    <s v="บังอร สายพิณ"/>
    <d v="2008-08-01T00:00:00"/>
    <m/>
    <s v="tanapong"/>
    <x v="57"/>
    <m/>
    <n v="146494"/>
    <s v="LCRM-14081203"/>
    <s v="HW: RAM 8GB  Module: TS1GSK64W6H"/>
    <s v="573926-0988"/>
    <m/>
    <n v="1"/>
    <s v="เครื่องคอมพิวเตอร์พร้อมอุปกรณ์"/>
    <x v="0"/>
  </r>
  <r>
    <s v="Active"/>
    <s v="01182"/>
    <s v="องอาจ ชะวาเขียว"/>
    <d v="2008-09-01T00:00:00"/>
    <m/>
    <s v="chaiyo"/>
    <x v="21"/>
    <m/>
    <n v="139157"/>
    <s v="LCNB-13011461"/>
    <s v="Apple 13-inch Macbook Air Processor 1.8GHz Dual Corei5 RAM 8 GB 1600MHz DDR3L HDD 128GB"/>
    <s v="C02K306CDRVF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37591"/>
    <s v="LCNB-12030326"/>
    <s v="Notebook Dell Vostro 3350 / Intel Core i5-2450 Ram 4GB (4GB*1) DDR3 1333Mhz ,HDD 500 GB 7200rpm"/>
    <s v="35QFNR1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54000"/>
    <s v="LINA-16102021"/>
    <s v="SW: WinPro 10 SNGL OLP NL Legalization GetGenuine"/>
    <m/>
    <m/>
    <n v="1"/>
    <s v="ทรัพย์สินไม่มีตัวตน (Software)"/>
    <x v="6"/>
  </r>
  <r>
    <s v="Active"/>
    <s v="01183"/>
    <s v="เสรี มากเอียด"/>
    <d v="2008-09-01T00:00:00"/>
    <m/>
    <s v="rattapol"/>
    <x v="25"/>
    <m/>
    <n v="159774"/>
    <s v="LCNB-18020390"/>
    <s v="HW:AppleMacBook Pro,13นิ้ว สีเทาสเปซเกรย์,Intel Core i5 Dual-core,เร็ว2.3GHz,Boost3.6GHz,LPDDR3,2133MHz,Ram 8GB SSD 128GB Intel Iris Plus Graphics640"/>
    <s v="FVFV361GJ1WL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41764"/>
    <s v="LCRM-13060898"/>
    <s v="HW: RAM 4GB Transcend"/>
    <s v="646655-7468"/>
    <m/>
    <n v="1"/>
    <s v="เครื่องคอมพิวเตอร์พร้อมอุปกรณ์"/>
    <x v="0"/>
  </r>
  <r>
    <s v="Active"/>
    <s v="01193"/>
    <s v="จำเริญ ดอนเมือง"/>
    <d v="2004-02-01T00:00:00"/>
    <m/>
    <s v="paiboon"/>
    <x v="39"/>
    <m/>
    <n v="146611"/>
    <s v="LCNB-14092115"/>
    <s v="HW : ThinkPad X240 HD WW / Intel Core i5-4210U Processor (3M Cache, up to 2.70 G),RAM 4 GB (1x4 GB), HDD 1 TB"/>
    <s v="PB039XF9"/>
    <m/>
    <n v="1"/>
    <s v="เครื่องคอมพิวเตอร์พร้อมอุปกรณ์"/>
    <x v="1"/>
  </r>
  <r>
    <s v="Active"/>
    <s v="01193"/>
    <s v="จำเริญ ดอนเมือง"/>
    <d v="2004-02-01T00:00:00"/>
    <m/>
    <s v="paiboon"/>
    <x v="39"/>
    <m/>
    <n v="146613"/>
    <s v="LCOT-14092116"/>
    <s v="HW : ThinkPad UltraSlim USB DVD Burner"/>
    <s v="T4010424"/>
    <m/>
    <n v="1"/>
    <s v="เครื่องคอมพิวเตอร์พร้อมอุปกรณ์"/>
    <x v="2"/>
  </r>
  <r>
    <s v="Active"/>
    <s v="01193"/>
    <s v="จำเริญ ดอนเมือง"/>
    <d v="2004-02-01T00:00:00"/>
    <m/>
    <s v="paiboon"/>
    <x v="39"/>
    <m/>
    <n v="160136"/>
    <s v="LEOT-18030536"/>
    <s v="HW: VIAVI Ethernet Tester"/>
    <s v="RRPJ018287001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7"/>
    <s v="LEOT-18030537"/>
    <s v="HW: VIAVI Ethernet Tester"/>
    <s v="RRPJ018347011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8"/>
    <s v="LEOT-18030538"/>
    <s v="HW: VIAVI Ethernet Tester"/>
    <s v="RRPJ018347012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9"/>
    <s v="LEOT-18030539"/>
    <s v="HW: VIAVI Ethernet Tester"/>
    <s v="RRPJ0183470 12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0"/>
    <s v="LEOT-18030540"/>
    <s v="HW: VIAVI Ethernet Tester-อยู่ในเครื่องA-HST-3000"/>
    <s v="RRHY01449700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1"/>
    <s v="LEOT-18030541"/>
    <s v="HW: VIAVI Ethernet Tester-อยู่ในเครื่องA-HST-3000"/>
    <s v="RRHY014517000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2"/>
    <s v="LEOT-18030542"/>
    <s v="HW: VIAVI Ethernet Tester-อยู่ในเครื่องA-HST-3000"/>
    <s v="RRHY014517000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3"/>
    <s v="LEOT-18030543"/>
    <s v="HW: VIAVI Ethernet Tester-อยู่ในเครื่องA-HST-3000"/>
    <s v="RRHY014517001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46615"/>
    <m/>
    <s v="HW: LVNB Carrying case"/>
    <m/>
    <m/>
    <n v="1"/>
    <s v="เครื่องคอมพิวเตอร์พร้อมอุปกรณ์"/>
    <x v="2"/>
  </r>
  <r>
    <s v="Active"/>
    <s v="01193"/>
    <s v="จำเริญ ดอนเมือง"/>
    <d v="2004-02-01T00:00:00"/>
    <m/>
    <s v="paiboon"/>
    <x v="39"/>
    <m/>
    <n v="160172"/>
    <s v="LEOT-18030544"/>
    <s v="HW: VIAVI Optical Loss Set : OLP-35 Power meter"/>
    <s v="CX-017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3"/>
    <s v="LEOT-18030545"/>
    <s v="HW: VIAVI Optical Loss Set : OLP-35 Power meter"/>
    <s v="CX-017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4"/>
    <s v="LEOT-18030546"/>
    <s v="HW: VIAVI Optical Loss Set : OLP-35 Power meter"/>
    <s v="CX-019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5"/>
    <s v="LEOT-18030547"/>
    <s v="HW: VIAVI Optical Loss Set : OLP-35 Power meter"/>
    <s v="CX-029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6"/>
    <s v="LEOT-18030548"/>
    <s v="HW: VIAVI Optical Loss Set : OLP-35 Power meter"/>
    <s v="CX-018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7"/>
    <s v="LEOT-18030549"/>
    <s v="HW: VIAVI Optical Loss Set : OLP-35 Power meter"/>
    <s v="CX-017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8"/>
    <s v="LEOT-18030550"/>
    <s v="HW: VIAVI Optical Loss Set : OLP-35 Power meter"/>
    <s v="CX-019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9"/>
    <s v="LEOT-18030551"/>
    <s v="HW: VIAVI Optical Loss Set : OLP-35 Power meter"/>
    <s v="CX-018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0"/>
    <s v="LEOT-18030552"/>
    <s v="HW: VIAVI Optical Loss Set : OLP-35 Power meter"/>
    <s v="CX-01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1"/>
    <s v="LEOT-18030553"/>
    <s v="HW: VIAVI Optical Loss Set : OLP-35 Power meter"/>
    <s v="CX-019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2"/>
    <s v="LEOT-18030554"/>
    <s v="HW: VIAVI Optical Loss Set : OLP-35 Power meter"/>
    <s v="CX-020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3"/>
    <s v="LEOT-18030555"/>
    <s v="HW: VIAVI Optical Loss Set : OLP-35 Power meter"/>
    <s v="CX-016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4"/>
    <s v="LEOT-18030556"/>
    <s v="HW: VIAVI Optical Loss Set : OLP-35 Power meter"/>
    <s v="CX-018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5"/>
    <s v="LEOT-18030557"/>
    <s v="HW: VIAVI Optical Loss Set : OLP-35 Power meter"/>
    <s v="CX-017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6"/>
    <s v="LEOT-18030558"/>
    <s v="HW: VIAVI Optical Loss Set : OLP-35 Power meter"/>
    <s v="CX-020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7"/>
    <s v="LEOT-18030559"/>
    <s v="HW: VIAVI Optical Loss Set : OLP-35 Power meter"/>
    <s v="CX-020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8"/>
    <s v="LEOT-18030560"/>
    <s v="HW: VIAVI Optical Loss Set : OLP-35 Power meter"/>
    <s v="CX-017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9"/>
    <s v="LEOT-18030561"/>
    <s v="HW: VIAVI Optical Loss Set : OLP-35 Power meter"/>
    <s v="CX-020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0"/>
    <s v="LEOT-18030562"/>
    <s v="HW: VIAVI Optical Loss Set : OLP-35 Power meter"/>
    <s v="CX-018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1"/>
    <s v="LEOT-18030563"/>
    <s v="HW: VIAVI Optical Loss Set : OLP-35 Power meter"/>
    <s v="CX-020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2"/>
    <s v="LEOT-18030564"/>
    <s v="HW: VIAVI Optical Loss Set : OLP-35 Power meter"/>
    <s v="CX-018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3"/>
    <s v="LEOT-18030565"/>
    <s v="HW: VIAVI Optical Loss Set : OLP-35 Power meter"/>
    <s v="CX-02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4"/>
    <s v="LEOT-18030566"/>
    <s v="HW: VIAVI Optical Loss Set : OLS-35 Light Source-สำหรับเครื่องA-OLP-35"/>
    <s v="CH-069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5"/>
    <s v="LEOT-18030567"/>
    <s v="HW: VIAVI Optical Loss Set : OLS-35 Light Source-สำหรับเครื่องA-OLP-35"/>
    <s v="CH-067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6"/>
    <s v="LEOT-18030568"/>
    <s v="HW: VIAVI Optical Loss Set : OLS-35 Light Source-สำหรับเครื่องA-OLP-35"/>
    <s v="CA-002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7"/>
    <s v="LEOT-18030569"/>
    <s v="HW: VIAVI Optical Loss Set : OLS-35 Light Source-สำหรับเครื่องA-OLP-35"/>
    <s v="CH-07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8"/>
    <s v="LEOT-18030570"/>
    <s v="HW: VIAVI Optical Loss Set : OLS-35 Light Source-สำหรับเครื่องA-OLP-35"/>
    <s v="CH-069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9"/>
    <s v="LEOT-18030571"/>
    <s v="HW: VIAVI Optical Loss Set : OLS-35 Light Source-สำหรับเครื่องA-OLP-35"/>
    <s v="CH-067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0"/>
    <s v="LEOT-18030572"/>
    <s v="HW: VIAVI Optical Loss Set : OLS-35 Light Source-สำหรับเครื่องA-OLP-35"/>
    <s v="CH-06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1"/>
    <s v="LEOT-18030573"/>
    <s v="HW: VIAVI Optical Loss Set : OLS-35 Light Source-สำหรับเครื่องA-OLP-35"/>
    <s v="CH-068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7263"/>
    <s v="LCNB-17060829"/>
    <s v="HW:Apple13-inchMacbookPro RetinaDisplay withTouchBar SpaceGray2.9GHzdual-coreIntelCorei5 TurboBootsupto3.3GHz-8GB2133MHzLPDDR3-สำหรับPOCลูกค้า"/>
    <s v="C02T79Q2GTFJ"/>
    <m/>
    <n v="1"/>
    <s v="เครื่องคอมพิวเตอร์ เครื่องมือ (Spare Part)"/>
    <x v="10"/>
  </r>
  <r>
    <s v="Active"/>
    <s v="01193"/>
    <s v="จำเริญ ดอนเมือง"/>
    <d v="2004-02-01T00:00:00"/>
    <m/>
    <s v="paiboon"/>
    <x v="39"/>
    <m/>
    <n v="160202"/>
    <s v="LEOT-18030574"/>
    <s v="HW: VIAVI Optical Loss Set : OLS-35 Light Source-สำหรับเครื่องA-OLP-35"/>
    <s v="AS-035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3"/>
    <s v="LEOT-18030575"/>
    <s v="HW: VIAVI Optical Loss Set : OLS-35 Light Source-สำหรับเครื่องA-OLP-35"/>
    <s v="CH-069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4"/>
    <s v="LEOT-18030576"/>
    <s v="HW: VIAVI Optical Loss Set : OLS-35 Light Source-สำหรับเครื่องA-OLP-35"/>
    <s v="CH-067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5"/>
    <s v="LEOT-18030577"/>
    <s v="HW: VIAVI Optical Loss Set : OLS-35 Light Source-สำหรับเครื่องA-OLP-35"/>
    <s v="CH-069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6"/>
    <s v="LEOT-18030578"/>
    <s v="HW: VIAVI Optical Loss Set : OLS-35 Light Source-สำหรับเครื่องA-OLP-35"/>
    <s v="CH-068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7"/>
    <s v="LEOT-18030579"/>
    <s v="HW: VIAVI Optical Loss Set : OLS-35 Light Source-สำหรับเครื่องA-OLP-35"/>
    <s v="CH-068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8"/>
    <s v="LEOT-18030580"/>
    <s v="HW: VIAVI Optical Loss Set : OLS-35 Light Source-สำหรับเครื่องA-OLP-35"/>
    <s v="CA-002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9"/>
    <s v="LEOT-18030581"/>
    <s v="HW: VIAVI Optical Loss Set : OLS-35 Light Source-สำหรับเครื่องA-OLP-35"/>
    <s v="AC-036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0"/>
    <s v="LEOT-18030582"/>
    <s v="HW: VIAVI Optical Loss Set : OLS-35 Light Source-สำหรับเครื่องA-OLP-35"/>
    <s v="CH-067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1"/>
    <s v="LEOT-18030583"/>
    <s v="HW: VIAVI Optical Loss Set : OLS-35 Light Source-สำหรับเครื่องA-OLP-35"/>
    <s v="CH-069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4"/>
    <s v="LEOT-18030536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2"/>
    <s v="LEOT-18030584"/>
    <s v="HW: VIAVI Optical Loss Set : OLS-35 Light Source-สำหรับเครื่องA-OLP-35"/>
    <s v="CH-070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5"/>
    <s v="LEOT-18030537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3"/>
    <s v="LEOT-18030585"/>
    <s v="HW: VIAVI Optical Loss Set : OLS-35 Light Source-สำหรับเครื่องA-OLP-35"/>
    <s v="CA-002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6"/>
    <s v="LEOT-18030538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4"/>
    <s v="LEOT-18030586"/>
    <s v="HW: VIAVI Optical Loss Set : OLS-35 Light Source-สำหรับเครื่องA-OLP-35"/>
    <s v="CA-004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7"/>
    <s v="LEOT-18030539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5"/>
    <s v="LEOT-18030587"/>
    <s v="HW: VIAVI Optical Loss Set : OLS-35 Light Source-สำหรับเครื่องA-OLP-35"/>
    <s v="CH-067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8"/>
    <s v="LEOT-18030536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6"/>
    <s v="LEOT-18030588"/>
    <s v="HW: VIAVI 10 GE Dual Ports"/>
    <s v="WMME014048009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9"/>
    <s v="LEOT-18030537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7"/>
    <s v="LEOT-18030589"/>
    <s v="HW: VIAVI 10 GE Dual Ports"/>
    <s v="WMME01404800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0"/>
    <s v="LEOT-18030538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1"/>
    <s v="LEOT-18030539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7290"/>
    <s v="LCPT-17060832"/>
    <s v="HW: Brother Multifunction Inkjet DCP-T500W-ใช้สำหรับ POC ลูกค้า"/>
    <m/>
    <m/>
    <n v="1"/>
    <s v="เครื่องคอมพิวเตอร์ เครื่องมือ (Spare Part)"/>
    <x v="10"/>
  </r>
  <r>
    <s v="Active"/>
    <s v="01193"/>
    <s v="จำเริญ ดอนเมือง"/>
    <d v="2004-02-01T00:00:00"/>
    <m/>
    <s v="paiboon"/>
    <x v="39"/>
    <m/>
    <n v="160152"/>
    <s v="LEOT-18030536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3"/>
    <s v="LEOT-18030537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4"/>
    <s v="LEOT-18030538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5"/>
    <s v="LEOT-18030539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6"/>
    <s v="LEOT-18030536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8284"/>
    <s v="LINA-17101354"/>
    <s v="SW: Project Std Dev SL-ใส่ในเครื่อง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157"/>
    <s v="LEOT-18030537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8"/>
    <s v="LEOT-18030538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9"/>
    <s v="LEOT-18030539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0"/>
    <s v="LEOT-18030536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1"/>
    <s v="LEOT-18030537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2"/>
    <s v="LEOT-18030538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0"/>
    <s v="LEOT-18030590"/>
    <s v="HW: Viavi MTS-6000 OSA110R for ROADM"/>
    <s v="912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3"/>
    <s v="LEOT-18030539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1"/>
    <s v="LEOT-18030591"/>
    <s v="HW: OSA110R (Optical Spectrum Analyzer Module for ROADM)-สำหรับเครื่องA-MTS-6000"/>
    <s v="X-002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4"/>
    <s v="LEOT-18030536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5"/>
    <s v="LEOT-18030537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3"/>
    <s v="LEOT-18030592"/>
    <s v="HW: Solfting CMI600 Series Cable and LAN Tester"/>
    <s v="CP-1117-001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6"/>
    <s v="LEOT-18030538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4"/>
    <s v="LEOT-18030593"/>
    <s v="HW: Solfting CMI600 Series Cable and LAN Tester"/>
    <s v="CP-1117-001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7"/>
    <s v="LEOT-18030539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5"/>
    <s v="LEOT-18030594"/>
    <s v="HW: Solfting CMI600 Series Cable and LAN Tester"/>
    <s v="CP-1117-008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8"/>
    <s v="LEOT-18030536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6"/>
    <s v="LEOT-18030595"/>
    <s v="HW: Solfting CMI600 Series Cable and LAN Tester"/>
    <s v="CP-1117-006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9"/>
    <s v="LEOT-18030537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4001"/>
    <s v="LINA-16102022"/>
    <s v="SW: WinPro 10 SNGL OLP NL Legalization GetGenuine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237"/>
    <s v="LEOT-18030596"/>
    <s v="HW: Solfting CMI600 Series Cable and LAN Tester"/>
    <s v="CP-1117-005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0"/>
    <s v="LEOT-18030538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8"/>
    <s v="LEOT-18030597"/>
    <s v="HW: Solfting CMI600 Series Cable and LAN Tester"/>
    <s v="CP-1117-006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1"/>
    <s v="LEOT-18030539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9"/>
    <s v="LEOT-18030598"/>
    <s v="HW: Solfting CMI600 Series Cable and LAN Tester"/>
    <s v="CP-1117-002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8"/>
    <s v="LEOT-18030588-A"/>
    <s v="HW: BNC-PS2 Cable Ext Clk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0"/>
    <s v="LEOT-18030599"/>
    <s v="HW: Solfting CMI600 Series Cable and LAN Tester"/>
    <s v="CP-1117-009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9"/>
    <s v="LEOT-18030589-A"/>
    <s v="HW: BNC-PS2 Cable Ext Clk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1"/>
    <s v="LEOT-18030600"/>
    <s v="HW: Solfting CMI600 Series Cable and LAN Tester"/>
    <s v="CP-1117-002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0"/>
    <s v="LEOT-18030588-B"/>
    <s v="HW: Adapter&amp;PowerCord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2"/>
    <s v="LEOT-18030601"/>
    <s v="HW: Fluke 376FC"/>
    <s v="39940469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1"/>
    <s v="LEOT-18030589-B"/>
    <s v="HW: Adapter&amp;PowerCord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3"/>
    <s v="LEOT-18030602"/>
    <s v="HW: Fluke 376FC"/>
    <s v="39870539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2"/>
    <s v="LEOT-18030588-D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4"/>
    <s v="LEOT-18030603"/>
    <s v="HW: Fluke 376FC"/>
    <s v="3994047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3"/>
    <s v="LEOT-18030589-D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5"/>
    <s v="LEOT-18030604"/>
    <s v="HW: Fluke 376FC"/>
    <s v="3973027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4"/>
    <s v="LEOT-18030588-E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6"/>
    <s v="LEOT-18030605"/>
    <s v="HW: Fluke 376FC"/>
    <s v="39870535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5"/>
    <s v="LEOT-18030589-E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7"/>
    <s v="LEOT-18030606"/>
    <s v="HW: Fluke 376FC"/>
    <s v="39730265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6"/>
    <s v="LEOT-18030588-F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8"/>
    <s v="LEOT-18030607"/>
    <s v="HW: Fluke 376FC"/>
    <s v="39870537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7"/>
    <s v="LEOT-18030589-F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9"/>
    <s v="LEOT-18030608"/>
    <s v="HW: Fluke 376FC"/>
    <s v="39730263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8"/>
    <s v="LEOT-18030588-G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0"/>
    <s v="LEOT-18030609"/>
    <s v="HW: Fluke 376FC"/>
    <s v="3987054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9"/>
    <s v="LEOT-18030589-G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1"/>
    <s v="LEOT-18030610"/>
    <s v="HW: Fluke 376FC"/>
    <s v="39870534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2"/>
    <s v="LEOT-18030590-A"/>
    <s v="HW: Adapter&amp;PowerCord-สำหรับเครื่องA-MTS-6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2"/>
    <s v="LEOT-18030611"/>
    <s v="HW: Fluke 376FC"/>
    <s v="398705631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0"/>
    <s v="LEOT-18030588-H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3"/>
    <s v="LEOT-18030612"/>
    <s v="HW: Fluke BT 521"/>
    <s v="4127003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1"/>
    <s v="LEOT-18030589-H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4"/>
    <s v="LEOT-18030613"/>
    <s v="HW: Fluke BT 521"/>
    <s v="41270033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2"/>
    <s v="LEOT-18030588-I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5"/>
    <s v="LEOT-18030614"/>
    <s v="HW: Fluke BT 971"/>
    <s v="3546076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3"/>
    <s v="LEOT-18030589-I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6"/>
    <s v="LEOT-18030615"/>
    <s v="HW: Fluke BT 971"/>
    <s v="3749048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7"/>
    <s v="LEOT-18030616"/>
    <s v="HW: FLUKE1621-KIT Ground tester"/>
    <s v="S174513176A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8"/>
    <s v="LEOT-18030617"/>
    <s v="HW: FLUKE1621-KIT Ground tester"/>
    <s v="S174513185A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9"/>
    <s v="LEOT-18030618"/>
    <s v="HW: VIAVI FBP-P5000i with Fiber Check Probe"/>
    <s v="F317-8745-115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70"/>
    <m/>
    <s v="SW: Visio Pro Dev SL-ใส่ในเครื่อง 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271"/>
    <s v="LINA-18030525"/>
    <s v="SW: Access Dev SL-ใส่ในเครื่อง 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00941"/>
    <s v="LCNB-08121528"/>
    <s v="Notebook Acer TM6293,Intel Core TM 2 Duo Processor T9400(2.53GHz,6MB L2 cache,1066MHz FSB) Ram 4GB,HDD 250GB,DVD-Super Multi double layer,OS Windows v"/>
    <s v="LXTQP0ZC10850004662300"/>
    <m/>
    <n v="1"/>
    <s v="เครื่องคอมพิวเตอร์พร้อมอุปกรณ์"/>
    <x v="1"/>
  </r>
  <r>
    <s v="Active"/>
    <s v="01193"/>
    <s v="จำเริญ ดอนเมือง"/>
    <d v="2004-02-01T00:00:00"/>
    <m/>
    <s v="paiboon"/>
    <x v="39"/>
    <m/>
    <n v="138284"/>
    <s v="LCBT-12070854"/>
    <s v="HW: Battery Acer 6293 AQL ใช้หับเครื่อง LCNB-08121528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58031"/>
    <s v="LCBT-17091201"/>
    <s v="HW: Battery for Lenovo X230-ใส่ในเครื่องLCNB-13020017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39300"/>
    <s v="LCRM-13020001"/>
    <s v="RAM 4 GB ใส่ในเครื่อง LCNB-13020017"/>
    <s v="635275-0458"/>
    <m/>
    <n v="1"/>
    <s v="เครื่องคอมพิวเตอร์พร้อมอุปกรณ์"/>
    <x v="0"/>
  </r>
  <r>
    <s v="Active"/>
    <s v="01195"/>
    <s v="สิทธิพร คุณพันธ์"/>
    <d v="2008-09-16T00:00:00"/>
    <d v="2019-05-31T00:00:00"/>
    <s v="chaiyo"/>
    <x v="58"/>
    <m/>
    <n v="139302"/>
    <s v="LCNB-13020017"/>
    <s v="Notebook Thinkpad X230/12.5 HD,WWAN Capable ,2x2 /Intel Corei5-3210M Processor RAM 4 GB HDD 500 GB SATA HDD (7200RPM)"/>
    <s v="R9WFWXN"/>
    <m/>
    <n v="1"/>
    <s v="เครื่องคอมพิวเตอร์พร้อมอุปกรณ์"/>
    <x v="1"/>
  </r>
  <r>
    <s v="Active"/>
    <s v="01195"/>
    <s v="สิทธิพร คุณพันธ์"/>
    <d v="2008-09-16T00:00:00"/>
    <d v="2019-05-31T00:00:00"/>
    <s v="chaiyo"/>
    <x v="58"/>
    <m/>
    <n v="139304"/>
    <s v="LCOT-13020018"/>
    <s v="Lenovo Slim USB Portable DVD Burner"/>
    <s v="G367258"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39303"/>
    <m/>
    <s v="LVNB Carrying case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54002"/>
    <s v="LINA-16102023"/>
    <s v="SW: WinPro 10 SNGL OLP NL Legalization GetGenuine"/>
    <m/>
    <m/>
    <n v="1"/>
    <s v="ทรัพย์สินไม่มีตัวตน (Software)"/>
    <x v="6"/>
  </r>
  <r>
    <s v="Active"/>
    <s v="01211"/>
    <s v="วรพจน์ วงศ์พันธ์"/>
    <d v="2008-10-01T00:00:00"/>
    <m/>
    <s v="pisit"/>
    <x v="31"/>
    <m/>
    <n v="141287"/>
    <s v="LCNB-13040578"/>
    <s v="HW:Notebook Toshiba Portag R930-2057 Intel Cori5-3340M2.7GHz,RAM 8GB(4G+4G),HDD640GB,Chipsel:IntelQM77,WLAN:intel802.11Win7DG+Win8Pro"/>
    <s v="2D127531H"/>
    <m/>
    <n v="1"/>
    <s v="เครื่องคอมพิวเตอร์พร้อมอุปกรณ์"/>
    <x v="1"/>
  </r>
  <r>
    <s v="Active"/>
    <s v="01211"/>
    <s v="วรพจน์ วงศ์พันธ์"/>
    <d v="2008-10-01T00:00:00"/>
    <m/>
    <s v="pisit"/>
    <x v="31"/>
    <m/>
    <n v="159300"/>
    <s v="LINA-18010200"/>
    <s v="SW: Acrobat Pro 2017 Multiple Platforms International English AOO License 1 User"/>
    <m/>
    <m/>
    <n v="1"/>
    <s v="ทรัพย์สินไม่มีตัวตน (Software)"/>
    <x v="6"/>
  </r>
  <r>
    <s v="Active"/>
    <s v="01225"/>
    <s v="มงคล อัศวพลังกูล"/>
    <d v="2008-11-10T00:00:00"/>
    <m/>
    <s v="pojnat"/>
    <x v="38"/>
    <m/>
    <n v="158341"/>
    <s v="LCRM-1711413"/>
    <s v="HW: DDR3 8GB PC12800 (1600) 16C-สำหรับUpgrad ECM"/>
    <s v="D64641-0258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2"/>
    <s v="LCRM-1711416"/>
    <s v="HW: DDR3 8GB PC12800 (1600) 16C-สำหรับUpgrad ECM"/>
    <s v="D64641-0304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3"/>
    <s v="LCRM-1711415"/>
    <s v="HW: DDR3 8GB PC12800 (1600) 16C-สำหรับUpgrad ECM"/>
    <s v="D64641-0286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4"/>
    <s v="LCRM-1711414"/>
    <s v="HW: DDR3 8GB PC12800 (1600) 16C-สำหรับUpgrad ECM"/>
    <s v="D64641-0267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35859"/>
    <m/>
    <s v="HD 1TB &amp; ESTA Cable for K.Mongkol"/>
    <s v="NA0B8AS4"/>
    <m/>
    <n v="1"/>
    <s v="เครื่องคอมพิวเตอร์พร้อมอุปกรณ์"/>
    <x v="4"/>
  </r>
  <r>
    <s v="Active"/>
    <s v="01225"/>
    <s v="มงคล อัศวพลังกูล"/>
    <d v="2008-11-10T00:00:00"/>
    <m/>
    <s v="pojnat"/>
    <x v="38"/>
    <m/>
    <n v="147051"/>
    <s v="LCBT-14112472"/>
    <s v="HW : Battery Lithium Ion For MacBook Pro 13-inch Early 2011-ใส่ใน LCNB-11040653 S/N:SC02FJ1RGDH2L"/>
    <s v="W044301N9D3LC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1"/>
    <s v="LCAS-11040654"/>
    <s v="HW: Apple Remote"/>
    <s v="EITS12080417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3"/>
    <s v="LCAS-11040652"/>
    <s v="HW: Apple Mini Displayport to VGA Adapter"/>
    <s v="EITS201104530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5"/>
    <s v="LCNB-11040653"/>
    <s v="HW: Apple MacBookPro 13.3&quot; Alu Unibody , Processor 2.3GHz Dual-core Intel Core i"/>
    <s v="SC02FJ1RGDH2L"/>
    <m/>
    <n v="1"/>
    <s v="เครื่องคอมพิวเตอร์พร้อมอุปกรณ์"/>
    <x v="1"/>
  </r>
  <r>
    <s v="Active"/>
    <s v="01225"/>
    <s v="มงคล อัศวพลังกูล"/>
    <d v="2008-11-10T00:00:00"/>
    <m/>
    <s v="pojnat"/>
    <x v="38"/>
    <m/>
    <n v="149004"/>
    <s v="LCHD-15060661"/>
    <s v="HW : Seagate Laptop SSHD 2.5&quot;&quot; 9MM 1TB 5400RPM Cache 64MB Sata ใส่ใน LCNB-11040653"/>
    <s v="W771AHYK"/>
    <m/>
    <n v="1"/>
    <s v="เครื่องคอมพิวเตอร์พร้อมอุปกรณ์"/>
    <x v="4"/>
  </r>
  <r>
    <s v="Active"/>
    <s v="01225"/>
    <s v="มงคล อัศวพลังกูล"/>
    <d v="2008-11-10T00:00:00"/>
    <m/>
    <s v="pojnat"/>
    <x v="38"/>
    <m/>
    <n v="144746"/>
    <s v="LCRM-13111872"/>
    <s v="HW: RAM 8GB"/>
    <s v="657524-0104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44750"/>
    <s v="LCRM-13111883"/>
    <s v="HW: RAM 8GB"/>
    <s v="657524-0281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440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245"/>
    <s v="มนตรี โคจร"/>
    <d v="2009-01-05T00:00:00"/>
    <m/>
    <s v="bung-on"/>
    <x v="57"/>
    <m/>
    <n v="154580"/>
    <s v="LCRM-16112459"/>
    <s v="HW: RAM 8GB  Module: TS1GSK64W6H"/>
    <s v="7095783115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4581"/>
    <s v="LCRM-16112460"/>
    <s v="HW: RAM 8GB  Module: TS1GSK64W6H"/>
    <s v="7095783128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3999"/>
    <s v="LINA-16102020"/>
    <s v="SW: WinPro 10 SNGL OLP NL Legalization GetGenuine"/>
    <m/>
    <m/>
    <n v="1"/>
    <s v="ทรัพย์สินไม่มีตัวตน (Software)"/>
    <x v="6"/>
  </r>
  <r>
    <s v="Active"/>
    <s v="01245"/>
    <s v="มนตรี โคจร"/>
    <d v="2009-01-05T00:00:00"/>
    <m/>
    <s v="bung-on"/>
    <x v="57"/>
    <m/>
    <n v="154399"/>
    <s v="LCNB-16101891"/>
    <s v="HW : Dell Latitude 3470-i7-6500U 2.5GHz,Ram1X4GB,HDD SATA1TB,Win8.1Pro 64bit (Upgradable),14.0&quot;HD,NVIDIA GeForce GT920M 2GB-SplitRam4GB"/>
    <s v="8B3XZB2"/>
    <m/>
    <n v="1"/>
    <s v="เครื่องคอมพิวเตอร์พร้อมอุปกรณ์"/>
    <x v="1"/>
  </r>
  <r>
    <s v="Active"/>
    <s v="01247"/>
    <s v="นพพร จินดารัตน์"/>
    <d v="2009-01-16T00:00:00"/>
    <m/>
    <s v="montri"/>
    <x v="18"/>
    <m/>
    <n v="147966"/>
    <s v="LCRM-15020214"/>
    <s v="HW: RAM 8GB  Module: TS1GSK64W6H for HP Probook 440G2"/>
    <s v="685104-1671"/>
    <m/>
    <n v="1"/>
    <s v="เครื่องคอมพิวเตอร์พร้อมอุปกรณ์"/>
    <x v="0"/>
  </r>
  <r>
    <s v="Active"/>
    <s v="01247"/>
    <s v="นพพร จินดารัตน์"/>
    <d v="2009-01-16T00:00:00"/>
    <m/>
    <s v="montri"/>
    <x v="18"/>
    <m/>
    <n v="110989"/>
    <s v="MNET-10030278"/>
    <s v="Cisco Unified IP Phone 7962,spare"/>
    <s v="FCH14078GE7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11094"/>
    <s v="MNET-10030383"/>
    <s v="Cisco Unified IP Phone 7942"/>
    <s v="FCH14089FP9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48021"/>
    <s v="LCNB-15030265"/>
    <s v="HW :NB Lenovo ThinkPad X250 i5-5200u Proc (3M Cache, up to 2.7 GHz.), RAM 4GB(1X4GB),HDD 1TB, 12.5 HD,Ntel 7265 BT ACBGN.-Split RAM 4GB(1X4GB)"/>
    <s v="PC03D1Z6"/>
    <m/>
    <n v="1"/>
    <s v="เครื่องคอมพิวเตอร์พร้อมอุปกรณ์"/>
    <x v="1"/>
  </r>
  <r>
    <s v="Active"/>
    <s v="01247"/>
    <s v="นพพร จินดารัตน์"/>
    <d v="2009-01-16T00:00:00"/>
    <m/>
    <s v="montri"/>
    <x v="18"/>
    <m/>
    <n v="148024"/>
    <s v="LCOT-15030266"/>
    <s v="HW : ThinkPad UltraSlim USB DVD Burner"/>
    <s v="TC018740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38392"/>
    <s v="LEOT-12080964"/>
    <s v="HW: พัดลม HATARI HES18M1"/>
    <s v="1.20727023000212E+15"/>
    <m/>
    <n v="1"/>
    <s v="เครื่องตกแต่งและเครื่องใช้สำนักงาน"/>
    <x v="9"/>
  </r>
  <r>
    <s v="Active"/>
    <s v="01247"/>
    <s v="นพพร จินดารัตน์"/>
    <d v="2009-01-16T00:00:00"/>
    <m/>
    <s v="montri"/>
    <x v="18"/>
    <m/>
    <n v="154005"/>
    <s v="LINA-16102026"/>
    <s v="SW: WinPro 10 SNGL OLP NL Legalization GetGenuine"/>
    <m/>
    <m/>
    <n v="1"/>
    <s v="ทรัพย์สินไม่มีตัวตน (Software)"/>
    <x v="6"/>
  </r>
  <r>
    <s v="Active"/>
    <s v="01267"/>
    <s v="นภพร นาฑีสุวรรณ"/>
    <d v="2009-03-16T00:00:00"/>
    <m/>
    <s v="sutasak"/>
    <x v="49"/>
    <m/>
    <n v="145722"/>
    <s v="LCOT-14050608"/>
    <s v="HW: Lenovo Slim USB Portable DVD Burner"/>
    <s v="G712722"/>
    <m/>
    <n v="1"/>
    <s v="เครื่องคอมพิวเตอร์พร้อมอุปกรณ์"/>
    <x v="2"/>
  </r>
  <r>
    <s v="Active"/>
    <s v="01267"/>
    <s v="นภพร นาฑีสุวรรณ"/>
    <d v="2009-03-16T00:00:00"/>
    <m/>
    <s v="sutasak"/>
    <x v="49"/>
    <m/>
    <n v="145719"/>
    <m/>
    <s v="HW: LVNB Carrying case"/>
    <m/>
    <m/>
    <n v="1"/>
    <s v="เครื่องคอมพิวเตอร์พร้อมอุปกรณ์"/>
    <x v="2"/>
  </r>
  <r>
    <s v="Active"/>
    <s v="01267"/>
    <s v="นภพร นาฑีสุวรรณ"/>
    <d v="2009-03-16T00:00:00"/>
    <m/>
    <s v="sutasak"/>
    <x v="49"/>
    <m/>
    <n v="154006"/>
    <s v="LINA-16102027"/>
    <s v="SW: WinPro 10 SNGL OLP NL Legalization GetGenuine"/>
    <m/>
    <m/>
    <n v="1"/>
    <s v="ทรัพย์สินไม่มีตัวตน (Software)"/>
    <x v="6"/>
  </r>
  <r>
    <s v="Active"/>
    <s v="01267"/>
    <s v="นภพร นาฑีสุวรรณ"/>
    <d v="2009-03-16T00:00:00"/>
    <m/>
    <s v="sutasak"/>
    <x v="49"/>
    <m/>
    <n v="145716"/>
    <s v="LCNB-14050607"/>
    <s v="HW:ThinkPad X240 Non-Touch/Intel  Corei5-4200U Processor ,Ram 4 GB (1X4GB)PC3-12800DDR3L SDRAM 1600MHzSODIMM ,HDD 1 TB"/>
    <s v="PF01BU3H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52703"/>
    <s v="LCHD-16061047"/>
    <s v="HW: MY PASSPORT ULTRA 2.5&quot; 2TB  BERRY (3 Yr)"/>
    <s v="WX41A46HVFHJ"/>
    <m/>
    <n v="1"/>
    <s v="เครื่องคอมพิวเตอร์พร้อมอุปกรณ์"/>
    <x v="4"/>
  </r>
  <r>
    <s v="Active"/>
    <s v="01281"/>
    <s v="วิธวัช สุวรรณฤทธิ์"/>
    <d v="2009-04-20T00:00:00"/>
    <m/>
    <s v="tanapong"/>
    <x v="59"/>
    <m/>
    <n v="152007"/>
    <m/>
    <s v="HW : Exadata Hardware Set"/>
    <s v="AK00341174"/>
    <m/>
    <n v="1"/>
    <s v="เครื่องคอมพิวเตอร์ เครื่องมือ (Spare Part)"/>
    <x v="10"/>
  </r>
  <r>
    <s v="Active"/>
    <s v="01281"/>
    <s v="วิธวัช สุวรรณฤทธิ์"/>
    <d v="2009-04-20T00:00:00"/>
    <m/>
    <s v="tanapong"/>
    <x v="59"/>
    <m/>
    <n v="154007"/>
    <s v="LINA-16102028"/>
    <s v="SW: WinPro 10 SNGL OLP NL Legalization GetGenuine"/>
    <m/>
    <m/>
    <n v="1"/>
    <s v="ทรัพย์สินไม่มีตัวตน (Software)"/>
    <x v="6"/>
  </r>
  <r>
    <s v="Active"/>
    <s v="01281"/>
    <s v="วิธวัช สุวรรณฤทธิ์"/>
    <d v="2009-04-20T00:00:00"/>
    <m/>
    <s v="tanapong"/>
    <x v="59"/>
    <m/>
    <n v="113049"/>
    <s v="MSOT-10090853"/>
    <s v="IBM Ser x3550 M3, Xeon 4C E5507 80W 2.26GHz/800MHz/4MB, 1x4GB, O/Bay - SPLIT RAM 4 GB"/>
    <s v="99B2051"/>
    <m/>
    <n v="1"/>
    <s v="เครื่องคอมพิวเตอร์ เครื่องมือ (Spare Part)"/>
    <x v="10"/>
  </r>
  <r>
    <s v="Active"/>
    <s v="01281"/>
    <s v="วิธวัช สุวรรณฤทธิ์"/>
    <d v="2009-04-20T00:00:00"/>
    <m/>
    <s v="tanapong"/>
    <x v="59"/>
    <m/>
    <n v="137845"/>
    <s v="LCNB-12050570"/>
    <s v="Notebook ThinkpadX220,Intel Corei5-2540M Processor RAM 1X4GB DDR3 SDRAM ,HDD 500 GB SATA"/>
    <s v="R9MAX87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38568"/>
    <s v="LCSV-12091086"/>
    <s v="HW: Memory for Server 8GB DDR3-1333 RDIMM (49Y1436) สำหรับ Upgrade เครื่องIBM X3550 MSOT-10090853"/>
    <s v="A25823-0867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69"/>
    <s v="LCSV-12091103"/>
    <s v="HW: Memory for Server 8GB DDR3-1333 RDIMM (49Y1436) สำหรับ Upgrade เครื่องIBM X3550 MSOT-10090853"/>
    <s v="A25823-149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0"/>
    <s v="LCRM-12091088"/>
    <s v="HW: Memory for Server 8GB DDR3-1333 RDIMM (49Y1436) สำหรับ Upgrade เครื่องIBM X3550 MSOT-10090853"/>
    <s v="A25823-088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1"/>
    <s v="LCSV-12091089"/>
    <s v="HW: Memory for Server 8GB DDR3-1333 RDIMM (49Y1436) สำหรับ Upgrade เครื่องIBM X3550 MSOT-10090853"/>
    <s v="A25823-0886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2"/>
    <s v="LCSV-12091090"/>
    <s v="HW: Memory for Server 8GB DDR3-1333 RDIMM (49Y1436) สำหรับ Upgrade เครื่องIBM X3550 MSOT-10090853"/>
    <s v="A25823-0888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3"/>
    <s v="LCSV-12091091"/>
    <s v="HW: Memory for Server 8GB DDR3-1333 RDIMM (49Y1436) สำหรับ Upgrade เครื่องIBM X3550 MSOT-10090853"/>
    <s v="A25823-0889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4"/>
    <s v="LCSV-12091092"/>
    <s v="HW: Memory for Server 8GB DDR3-1333 RDIMM (49Y1436) สำหรับ Upgrade เครื่องIBM X3550 MSOT-10090853"/>
    <s v="A25823-089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5"/>
    <s v="LCSV-12091093"/>
    <s v="HW: Memory for Server 8GB DDR3-1333 RDIMM (49Y1436) สำหรับ Upgrade เครื่องIBM X3550 MSOT-10090853"/>
    <s v="A25823-0892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6"/>
    <s v="LCSV-12091094"/>
    <s v="HW: Memory for Server 8GB DDR3-1333 RDIMM (49Y1436) สำหรับ Upgrade เครื่องIBM X3550 MSOT-10090853"/>
    <s v="A25823-147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7"/>
    <s v="LCSV-12091095"/>
    <s v="HW: Memory for Server 8GB DDR3-1333 RDIMM (49Y1436) สำหรับ Upgrade เครื่องIBM X3550 MSOT-10090853"/>
    <s v="A25823-1476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8"/>
    <s v="LCSV-12091096"/>
    <s v="HW: Memory for Server 8GB DDR3-1333 RDIMM (49Y1436) สำหรับ Upgrade เครื่องIBM X3550 MSOT-10090853"/>
    <s v="A25823-1478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9"/>
    <s v="LCSV-12091097"/>
    <s v="HW: Memory for Server 8GB DDR3-1333 RDIMM (49Y1436) สำหรับ Upgrade เครื่องIBM X3550 MSOT-10090853"/>
    <s v="A25823-1479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0"/>
    <s v="LCSV-12091098"/>
    <s v="HW: Memory for Server 8GB DDR3-1333 RDIMM (49Y1436) สำหรับ Upgrade เครื่องIBM X3550 MSOT-10090853"/>
    <s v="A25823-148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1"/>
    <s v="LCSV-12091099"/>
    <s v="HW: Memory for Server 8GB DDR3-1333 RDIMM (49Y1436) สำหรับ Upgrade เครื่องIBM X3550 MSOT-10090853"/>
    <s v="A25823-1483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52921"/>
    <s v="LCNB-16071236"/>
    <s v="HW : Macbook Air 13.3/1.6Ghz/RAM 8GB/HDD 128 GB Flash-THA-"/>
    <s v="C1MRF1PBH3QD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38582"/>
    <s v="LCSV-12091100"/>
    <s v="HW: Memory for Server 8GB DDR3-1333 RDIMM (49Y1436) สำหรับ Upgrade เครื่องIBM X3550 MSOT-10090853"/>
    <s v="A25823-1490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3"/>
    <s v="LCSV-12091101"/>
    <s v="HW: Memory for Server 8GB DDR3-1333 RDIMM (49Y1436) สำหรับ Upgrade เครื่องIBM X3550 MSOT-10090853"/>
    <s v="A25823-149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7891"/>
    <s v="LCRM-12050593"/>
    <s v="HW: RAM 4GB"/>
    <s v="615143-0858"/>
    <m/>
    <n v="1"/>
    <s v="เครื่องคอมพิวเตอร์พร้อมอุปกรณ์"/>
    <x v="0"/>
  </r>
  <r>
    <s v="Active"/>
    <s v="01281"/>
    <s v="วิธวัช สุวรรณฤทธิ์"/>
    <d v="2009-04-20T00:00:00"/>
    <m/>
    <s v="tanapong"/>
    <x v="59"/>
    <m/>
    <n v="138584"/>
    <s v="LCSV-12091102"/>
    <s v="HW: Memory for Server 8GB DDR3-1333 RDIMM (49Y1436) สำหรับ Upgrade เครื่องIBM X3550 MSOT-10090853"/>
    <s v="A25823-1494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5"/>
    <s v="LCSV-12091087"/>
    <s v="HW: Memory for Server 8GB DDR3-1333 RDIMM (49Y1436) สำหรับ Upgrade เครื่องIBM X3550 MSOT-10090853"/>
    <s v="A25823-0884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08348"/>
    <s v="MCOT-09121456"/>
    <s v="AIRCARD Sierra Wireless Aircard 881 PCMCIA Card (EMI: 354218010535938 )"/>
    <s v="D413257145011"/>
    <m/>
    <n v="1"/>
    <s v="เครื่องคอมพิวเตอร์พร้อมอุปกรณ์"/>
    <x v="2"/>
  </r>
  <r>
    <s v="Active"/>
    <s v="01303"/>
    <s v="ถิรวัฒน์ แก้วกุลศรี"/>
    <d v="2009-06-01T00:00:00"/>
    <m/>
    <s v="somjai"/>
    <x v="9"/>
    <m/>
    <n v="136484"/>
    <s v="LCNB-11071047"/>
    <s v="HW : Notebook Lenovo Thinkpad X220, Intel Core i5-2520M Processor, Ram 4GB DDR3 SDRAM, HDD 320GB SATA 7200rpm, OS Windows 7 Processional"/>
    <s v="R9EHZW5"/>
    <m/>
    <n v="1"/>
    <s v="เครื่องคอมพิวเตอร์พร้อมอุปกรณ์"/>
    <x v="1"/>
  </r>
  <r>
    <s v="Active"/>
    <s v="01303"/>
    <s v="ถิรวัฒน์ แก้วกุลศรี"/>
    <d v="2009-06-01T00:00:00"/>
    <m/>
    <s v="somjai"/>
    <x v="9"/>
    <m/>
    <n v="154009"/>
    <s v="LINA-16102030"/>
    <s v="SW: WinPro 10 SNGL OLP NL Legalization GetGenuine"/>
    <m/>
    <m/>
    <n v="1"/>
    <s v="ทรัพย์สินไม่มีตัวตน (Software)"/>
    <x v="6"/>
  </r>
  <r>
    <s v="Active"/>
    <s v="01303"/>
    <s v="ถิรวัฒน์ แก้วกุลศรี"/>
    <d v="2009-06-01T00:00:00"/>
    <m/>
    <s v="somjai"/>
    <x v="9"/>
    <m/>
    <n v="141376"/>
    <s v="LETE - 13040499"/>
    <s v="HW : Cisco IP Phone รุ่น CP-7906G"/>
    <s v="INM111013P3"/>
    <m/>
    <n v="1"/>
    <s v="เครื่องตกแต่งและเครื่องใช้สำนักงาน"/>
    <x v="7"/>
  </r>
  <r>
    <s v="Active"/>
    <s v="01303"/>
    <s v="ถิรวัฒน์ แก้วกุลศรี"/>
    <d v="2009-06-01T00:00:00"/>
    <m/>
    <s v="somjai"/>
    <x v="9"/>
    <m/>
    <n v="146397"/>
    <s v="CCNB-11101471-1"/>
    <s v="RAM 4 GB DDR3 1333"/>
    <m/>
    <m/>
    <n v="1"/>
    <s v="เครื่องคอมพิวเตอร์พร้อมอุปกรณ์"/>
    <x v="0"/>
  </r>
  <r>
    <s v="Active"/>
    <s v="01304"/>
    <s v="สุวัฒน์ ยืนฐานะกุล"/>
    <d v="2009-06-01T00:00:00"/>
    <m/>
    <s v="rattapol"/>
    <x v="25"/>
    <m/>
    <n v="157757"/>
    <s v="LCNB-17071040"/>
    <s v="HW: ThinkPad E470,I7-7500U,Ram 4 GB PC4-19200 DDR4 2400 MHz SODIMM Intel SoC 1TB SATA HDD,Geforce 2GB,DOS,6C,14.0&quot; HD,720p HD Camera"/>
    <s v="PF0TVTQP"/>
    <m/>
    <n v="1"/>
    <s v="เครื่องคอมพิวเตอร์พร้อมอุปกรณ์"/>
    <x v="21"/>
  </r>
  <r>
    <s v="Active"/>
    <s v="01304"/>
    <s v="สุวัฒน์ ยืนฐานะกุล"/>
    <d v="2009-06-01T00:00:00"/>
    <m/>
    <s v="rattapol"/>
    <x v="25"/>
    <m/>
    <n v="157759"/>
    <s v="LCRM-17071000"/>
    <s v="HW: Memory for Lenovo ThinkPad E470 Ram 16 GB DDR4-2400 16GB"/>
    <s v="D77619-0209"/>
    <m/>
    <n v="1"/>
    <s v="เครื่องคอมพิวเตอร์พร้อมอุปกรณ์"/>
    <x v="0"/>
  </r>
  <r>
    <s v="Active"/>
    <s v="01304"/>
    <s v="สุวัฒน์ ยืนฐานะกุล"/>
    <d v="2009-06-01T00:00:00"/>
    <m/>
    <s v="rattapol"/>
    <x v="25"/>
    <m/>
    <n v="157758"/>
    <m/>
    <s v="HW : BISmart Carry case Design by Dicota"/>
    <m/>
    <m/>
    <n v="1"/>
    <s v="เครื่องคอมพิวเตอร์พร้อมอุปกรณ์"/>
    <x v="2"/>
  </r>
  <r>
    <s v="Active"/>
    <s v="01306"/>
    <s v="วิเชียร สุรันนา"/>
    <d v="2009-06-01T00:00:00"/>
    <m/>
    <s v="thanead"/>
    <x v="42"/>
    <m/>
    <n v="145852"/>
    <s v="LCRM-14060839"/>
    <s v="HW: RAM 8GB  Module: TS1GSK64W6H"/>
    <s v="671964-1490"/>
    <m/>
    <n v="1"/>
    <s v="เครื่องคอมพิวเตอร์พร้อมอุปกรณ์"/>
    <x v="0"/>
  </r>
  <r>
    <s v="Active"/>
    <s v="01312"/>
    <s v="วสันต์ ลิ่วลมไพศาล"/>
    <d v="2009-07-01T00:00:00"/>
    <m/>
    <s v="siriwat"/>
    <x v="1"/>
    <m/>
    <n v="158932"/>
    <s v="LCNB-17121792"/>
    <s v="HW:ThinkPad T470:14FHD,Intel Core i5-7200U Processor,Graphic Intel HD Graphics,Ram 8GB DDR4 2133 Sodimm/1TB5400RPM-พร้อมกระเป่า "/>
    <s v="PF0TWWAV"/>
    <m/>
    <n v="1"/>
    <s v="เครื่องคอมพิวเตอร์พร้อมอุปกรณ์"/>
    <x v="1"/>
  </r>
  <r>
    <s v="Active"/>
    <s v="01312"/>
    <s v="วสันต์ ลิ่วลมไพศาล"/>
    <d v="2009-07-01T00:00:00"/>
    <m/>
    <s v="siriwat"/>
    <x v="1"/>
    <m/>
    <n v="153033"/>
    <s v="LCNB-16081360-1"/>
    <s v="RAM 8 GB-ใส่ในเครื่องLCNB-17121792"/>
    <m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37587"/>
    <s v="LCNB-12030324"/>
    <s v="Vostro direct base, 2nd generation,Intel Corei5-2450M Processor RAM 4 GB 1 DIMM (4GB*1GB) DDR3 ,HDD 500 GB 7200 RPM"/>
    <s v="HL6FNR1"/>
    <m/>
    <n v="1"/>
    <s v="เครื่องคอมพิวเตอร์พร้อมอุปกรณ์"/>
    <x v="1"/>
  </r>
  <r>
    <s v="Active"/>
    <s v="01315"/>
    <s v="พรรณวดี วิระเทพสุภรณ์"/>
    <d v="2009-07-01T00:00:00"/>
    <m/>
    <s v="panya_p"/>
    <x v="50"/>
    <m/>
    <n v="147349"/>
    <s v="LCBT-14122631"/>
    <s v="HW : BTRY,PRI,65WHR,6C,LITH,SIMPLO-ใส่ใน LCNB-12030324"/>
    <m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37588"/>
    <s v="LCOT-12030323"/>
    <s v="HW: DVD External"/>
    <s v="CN-05GTT7-48321-228-02KH"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50710"/>
    <m/>
    <s v="HW : HP Basic 14 Bundle Carrying Case"/>
    <m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41880"/>
    <s v="LCOT-13061033"/>
    <s v="Projector Hitachi CP-x200 รับกลับมาจาก Prj. E-Army"/>
    <s v="F6H018123"/>
    <m/>
    <n v="1"/>
    <s v="เครื่องคอมพิวเตอร์พร้อมอุปกรณ์"/>
    <x v="21"/>
  </r>
  <r>
    <s v="Active"/>
    <s v="01315"/>
    <s v="พรรณวดี วิระเทพสุภรณ์"/>
    <d v="2009-07-01T00:00:00"/>
    <m/>
    <s v="panya_p"/>
    <x v="50"/>
    <m/>
    <n v="141881"/>
    <s v="LCOT-13061034"/>
    <s v="Projector Hitachi CP-x200 รับกลับมาจาก Prj. E-Army"/>
    <s v="F6H018129"/>
    <m/>
    <n v="1"/>
    <s v="เครื่องคอมพิวเตอร์พร้อมอุปกรณ์"/>
    <x v="21"/>
  </r>
  <r>
    <s v="Active"/>
    <s v="01315"/>
    <s v="พรรณวดี วิระเทพสุภรณ์"/>
    <d v="2009-07-01T00:00:00"/>
    <m/>
    <s v="panya_p"/>
    <x v="50"/>
    <m/>
    <n v="149829"/>
    <s v="LSOT-15081108"/>
    <s v="OTHER:HW:PowerEdgeR520,Intel(R)Xeon(R)ProcessorE5-2420 1.90GHz,15MCache,7.2GT,95W1600MHz,16GB RDIMM,iDRACPortCard,1TB-อยู่ในห้อง Server ชั้น 21"/>
    <s v="BCCYK"/>
    <m/>
    <n v="1"/>
    <s v="เครื่องคอมพิวเตอร์ เครื่องมือ (Spare Part)"/>
    <x v="10"/>
  </r>
  <r>
    <s v="Active"/>
    <s v="01315"/>
    <s v="พรรณวดี วิระเทพสุภรณ์"/>
    <d v="2009-07-01T00:00:00"/>
    <m/>
    <s v="panya_p"/>
    <x v="50"/>
    <m/>
    <n v="154011"/>
    <s v="LINA-16102032"/>
    <s v="SW: WinPro 10 SNGL OLP NL Legalization GetGenuine"/>
    <m/>
    <m/>
    <n v="1"/>
    <s v="ทรัพย์สินไม่มีตัวตน (Software)"/>
    <x v="6"/>
  </r>
  <r>
    <s v="Active"/>
    <s v="01315"/>
    <s v="พรรณวดี วิระเทพสุภรณ์"/>
    <d v="2009-07-01T00:00:00"/>
    <m/>
    <s v="panya_p"/>
    <x v="50"/>
    <m/>
    <n v="150708"/>
    <s v="LCRM-15111824"/>
    <s v="HW: RAM 8GB  Module: TS1GSK64W6H-ใส่ใน LCNB-15111822"/>
    <s v="697866-1578"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50709"/>
    <s v="LCRM-15111823"/>
    <s v="HW: RAM 8GB  Module: TS1GSK64W6H-ใส่ในLCNB-15111822"/>
    <s v="697866-0966"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50711"/>
    <s v="LCNB-15111822"/>
    <s v="HW : HP NB 440G3-304TX/Dis(2)i7-6500U/RAM4GB/HDD1TB/Dos-Split Ram4GB"/>
    <s v="5CD5425P37"/>
    <m/>
    <n v="1"/>
    <s v="เครื่องคอมพิวเตอร์พร้อมอุปกรณ์"/>
    <x v="1"/>
  </r>
  <r>
    <s v="Active"/>
    <s v="01315"/>
    <s v="พรรณวดี วิระเทพสุภรณ์"/>
    <d v="2009-07-01T00:00:00"/>
    <m/>
    <s v="panya_p"/>
    <x v="50"/>
    <m/>
    <n v="141457"/>
    <s v="LCHD-13040637"/>
    <s v="HW: Seagate Backup Plus Ex.HDD 1TB 2.5&quot; 3.0 Black"/>
    <s v="NA536B4N"/>
    <m/>
    <n v="1"/>
    <s v="เครื่องคอมพิวเตอร์พร้อมอุปกรณ์"/>
    <x v="4"/>
  </r>
  <r>
    <s v="Active"/>
    <s v="01324"/>
    <s v="วัชร เมษพันธุ์"/>
    <d v="2009-07-01T00:00:00"/>
    <m/>
    <s v="panya_p"/>
    <x v="37"/>
    <m/>
    <n v="139014"/>
    <s v="LCNB-12111323-A"/>
    <s v="Lenovo Slim USB Portable DVD Burner"/>
    <s v="E263678"/>
    <m/>
    <n v="1"/>
    <s v="เครื่องคอมพิวเตอร์พร้อมอุปกรณ์"/>
    <x v="2"/>
  </r>
  <r>
    <s v="Active"/>
    <s v="01324"/>
    <s v="วัชร เมษพันธุ์"/>
    <d v="2009-07-01T00:00:00"/>
    <m/>
    <s v="panya_p"/>
    <x v="37"/>
    <m/>
    <n v="155468"/>
    <s v="LCNB-17030175"/>
    <s v="HW:ThinkPadX260IntelCorei5-6200UProcessor(3MCache,2.3upto2.8GHz),3MB,RAM1x8GBPC4-17000DDR42133MHzSODiMM(Max16GB),1TBSATAHDD"/>
    <s v="PC0J5XZU"/>
    <m/>
    <n v="1"/>
    <s v="เครื่องคอมพิวเตอร์พร้อมอุปกรณ์"/>
    <x v="1"/>
  </r>
  <r>
    <s v="Active"/>
    <s v="01324"/>
    <s v="วัชร เมษพันธุ์"/>
    <d v="2009-07-01T00:00:00"/>
    <m/>
    <s v="panya_p"/>
    <x v="37"/>
    <m/>
    <n v="154012"/>
    <s v="LINA-16102033"/>
    <s v="SW: WinPro 10 SNGL OLP NL Legalization GetGenuine"/>
    <m/>
    <m/>
    <n v="1"/>
    <s v="ทรัพย์สินไม่มีตัวตน (Software)"/>
    <x v="6"/>
  </r>
  <r>
    <s v="Active"/>
    <s v="01324"/>
    <s v="วัชร เมษพันธุ์"/>
    <d v="2009-07-01T00:00:00"/>
    <m/>
    <s v="panya_p"/>
    <x v="37"/>
    <m/>
    <n v="139019"/>
    <m/>
    <s v="LVNB Carrying case"/>
    <m/>
    <m/>
    <n v="1"/>
    <s v="เครื่องคอมพิวเตอร์พร้อมอุปกรณ์"/>
    <x v="2"/>
  </r>
  <r>
    <s v="Active"/>
    <s v="01324"/>
    <s v="วัชร เมษพันธุ์"/>
    <d v="2009-07-01T00:00:00"/>
    <m/>
    <s v="panya_p"/>
    <x v="37"/>
    <m/>
    <n v="155469"/>
    <m/>
    <s v="HW : BISmart Carry case Design by Dicota"/>
    <m/>
    <m/>
    <n v="1"/>
    <s v="เครื่องคอมพิวเตอร์พร้อมอุปกรณ์"/>
    <x v="2"/>
  </r>
  <r>
    <s v="Active"/>
    <s v="01331"/>
    <s v="อมรรัตน์ สุวถาวรสกุล"/>
    <d v="2009-12-01T00:00:00"/>
    <m/>
    <s v="kitti"/>
    <x v="2"/>
    <m/>
    <n v="145381"/>
    <m/>
    <s v="HW: LVNB Carrying case"/>
    <m/>
    <m/>
    <n v="1"/>
    <s v="เครื่องคอมพิวเตอร์พร้อมอุปกรณ์"/>
    <x v="2"/>
  </r>
  <r>
    <s v="Active"/>
    <s v="01331"/>
    <s v="อมรรัตน์ สุวถาวรสกุล"/>
    <d v="2009-12-01T00:00:00"/>
    <m/>
    <s v="kitti"/>
    <x v="2"/>
    <m/>
    <n v="154013"/>
    <s v="LINA-16102034"/>
    <s v="SW: WinPro 10 SNGL OLP NL Legalization GetGenuine"/>
    <m/>
    <m/>
    <n v="1"/>
    <s v="ทรัพย์สินไม่มีตัวตน (Software)"/>
    <x v="6"/>
  </r>
  <r>
    <s v="Active"/>
    <s v="01331"/>
    <s v="อมรรัตน์ สุวถาวรสกุล"/>
    <d v="2009-12-01T00:00:00"/>
    <m/>
    <s v="kitti"/>
    <x v="2"/>
    <m/>
    <n v="145379"/>
    <s v="LCNB-14010372"/>
    <s v="HW:ThinkPad X240 Non-Touch/Intel  Corei5-4200U Processor ,Ram 4 GB (1X4GB) ,HDD 1 TB"/>
    <s v="F002XQ0"/>
    <m/>
    <n v="1"/>
    <s v="เครื่องคอมพิวเตอร์พร้อมอุปกรณ์"/>
    <x v="1"/>
  </r>
  <r>
    <s v="Active"/>
    <s v="01331"/>
    <s v="อมรรัตน์ สุวถาวรสกุล"/>
    <d v="2009-12-01T00:00:00"/>
    <m/>
    <s v="kitti"/>
    <x v="2"/>
    <m/>
    <n v="145383"/>
    <s v="LCOT-14010373"/>
    <s v="HW: Lenovo Slim USB Portable DVD Burner"/>
    <s v="G576034"/>
    <m/>
    <n v="1"/>
    <s v="เครื่องคอมพิวเตอร์พร้อมอุปกรณ์"/>
    <x v="2"/>
  </r>
  <r>
    <s v="Active"/>
    <s v="01340"/>
    <s v="อรรถสิทธิ์ มีชัย"/>
    <d v="2010-01-18T00:00:00"/>
    <m/>
    <s v="tanod"/>
    <x v="15"/>
    <m/>
    <n v="154014"/>
    <s v="LINA-16102035"/>
    <s v="SW: WinPro 10 SNGL OLP NL Legalization GetGenuine"/>
    <m/>
    <m/>
    <n v="1"/>
    <s v="ทรัพย์สินไม่มีตัวตน (Software)"/>
    <x v="6"/>
  </r>
  <r>
    <s v="Active"/>
    <s v="01340"/>
    <s v="อรรถสิทธิ์ มีชัย"/>
    <d v="2010-01-18T00:00:00"/>
    <m/>
    <s v="tanod"/>
    <x v="15"/>
    <m/>
    <n v="157947"/>
    <s v="LCNB-17081072"/>
    <s v="HW : Think Pad X270 : 12.5HD WWAN Intel Core i5-7200U Process,Ram8GB DDR4 2133 SoDIMM/1TB5400PRM,No Optical Drive/720p HD Camera/Fingerprint"/>
    <s v="PC0MRC96"/>
    <m/>
    <n v="1"/>
    <s v="เครื่องคอมพิวเตอร์พร้อมอุปกรณ์"/>
    <x v="1"/>
  </r>
  <r>
    <s v="Active"/>
    <s v="01340"/>
    <s v="อรรถสิทธิ์ มีชัย"/>
    <d v="2010-01-18T00:00:00"/>
    <m/>
    <s v="tanod"/>
    <x v="15"/>
    <m/>
    <n v="157948"/>
    <m/>
    <s v="HW : BISmart Carry case Design by Dicota"/>
    <m/>
    <m/>
    <n v="1"/>
    <s v="เครื่องคอมพิวเตอร์พร้อมอุปกรณ์"/>
    <x v="2"/>
  </r>
  <r>
    <s v="Active"/>
    <s v="01346"/>
    <s v="พรชัย อังศรีพวง"/>
    <d v="2010-02-16T00:00:00"/>
    <m/>
    <s v="thanead"/>
    <x v="42"/>
    <m/>
    <n v="154693"/>
    <s v="LCRM-16112512"/>
    <s v="HW: RAM 16GBModule: TS2GH64V1B DDR4-2133"/>
    <s v="D11139-0077"/>
    <m/>
    <n v="1"/>
    <s v="เครื่องคอมพิวเตอร์พร้อมอุปกรณ์"/>
    <x v="0"/>
  </r>
  <r>
    <s v="Active"/>
    <s v="01346"/>
    <s v="พรชัย อังศรีพวง"/>
    <d v="2010-02-16T00:00:00"/>
    <m/>
    <s v="thanead"/>
    <x v="42"/>
    <m/>
    <n v="154699"/>
    <s v="LCNB-16112515"/>
    <s v="HW:Think Pad X260 IntelCore i5-6200U Processor,3MB,RAM 8GB PC4-17000 DDR42133MHz SODiMM(Max16GB) ,1TB SATA HDD(5400rpm)-SplitRam8GB"/>
    <s v="PC0GJ19K"/>
    <m/>
    <n v="1"/>
    <s v="เครื่องคอมพิวเตอร์พร้อมอุปกรณ์"/>
    <x v="1"/>
  </r>
  <r>
    <s v="Active"/>
    <s v="01346"/>
    <s v="พรชัย อังศรีพวง"/>
    <d v="2010-02-16T00:00:00"/>
    <m/>
    <s v="thanead"/>
    <x v="42"/>
    <m/>
    <n v="154246"/>
    <s v="LINA-16102267"/>
    <s v="SW: WinPro 10 SNGL OLP NL Legalization GetGenuine"/>
    <m/>
    <m/>
    <n v="1"/>
    <s v="ทรัพย์สินไม่มีตัวตน (Software)"/>
    <x v="6"/>
  </r>
  <r>
    <s v="Active"/>
    <s v="01365"/>
    <s v="ทรงกลด สุวรรณาภิชาติ"/>
    <d v="2010-04-19T00:00:00"/>
    <m/>
    <s v="boonyarit"/>
    <x v="6"/>
    <m/>
    <n v="160125"/>
    <s v="LCNB-18030531"/>
    <s v="HW: ThinkPad TP13,Intel Corei7-7500U, Ram 8G,SSD512G,W10P64,3C, 13 /13.3&quot;HD anti-glare,LEDbacklight,Processor 4MB,PC4-17000 2133MHz DDR4"/>
    <s v="LR0AUS0W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60133"/>
    <s v="LEOT-18030631"/>
    <s v="HW: แคมป์มิเตอร์ดิจิตอล UNI-T UT210E"/>
    <s v="C173942037"/>
    <m/>
    <n v="1"/>
    <s v="เครื่องตกแต่งและเครื่องใช้สำนักงาน"/>
    <x v="9"/>
  </r>
  <r>
    <s v="Active"/>
    <s v="01365"/>
    <s v="ทรงกลด สุวรรณาภิชาติ"/>
    <d v="2010-04-19T00:00:00"/>
    <m/>
    <s v="boonyarit"/>
    <x v="6"/>
    <m/>
    <n v="159902"/>
    <s v="LEOT-18020456"/>
    <s v="HW: เครื่องพิมพ์อักษร สีดำ Brother PT-D600"/>
    <s v="M6Z363004"/>
    <m/>
    <n v="1"/>
    <s v="เครื่องคอมพิวเตอร์พร้อมอุปกรณ์"/>
    <x v="8"/>
  </r>
  <r>
    <s v="Active"/>
    <s v="01365"/>
    <s v="ทรงกลด สุวรรณาภิชาติ"/>
    <d v="2010-04-19T00:00:00"/>
    <m/>
    <s v="boonyarit"/>
    <x v="6"/>
    <m/>
    <n v="160122"/>
    <m/>
    <s v="HW : BISmart Carry case Design by Dicota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37575"/>
    <m/>
    <s v="HW: LVNB Carrying Case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37581"/>
    <m/>
    <s v="HW: LVNB Carrying Case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08292"/>
    <s v="MCOT-08071157"/>
    <s v="USB TO MODEM CONVERTER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41282"/>
    <s v="MCMN-13040427-1"/>
    <s v="Monitor 19&quot; Wide Screen"/>
    <s v="151M"/>
    <m/>
    <n v="1"/>
    <s v="เครื่องคอมพิวเตอร์พร้อมอุปกรณ์"/>
    <x v="5"/>
  </r>
  <r>
    <s v="Active"/>
    <s v="01365"/>
    <s v="ทรงกลด สุวรรณาภิชาติ"/>
    <d v="2010-04-19T00:00:00"/>
    <m/>
    <s v="boonyarit"/>
    <x v="6"/>
    <m/>
    <n v="154015"/>
    <s v="LINA-16102036"/>
    <s v="SW: WinPro 10 SNGL OLP NL Legalization GetGenuine"/>
    <m/>
    <m/>
    <n v="1"/>
    <s v="ทรัพย์สินไม่มีตัวตน (Software)"/>
    <x v="6"/>
  </r>
  <r>
    <s v="Active"/>
    <s v="01365"/>
    <s v="ทรงกลด สุวรรณาภิชาติ"/>
    <d v="2010-04-19T00:00:00"/>
    <m/>
    <s v="boonyarit"/>
    <x v="6"/>
    <m/>
    <n v="155291"/>
    <s v="LCHD-17010026"/>
    <s v="HW : Transcend Solid State Drives 256GB 2.5&quot; SATA III 6Gb/s SSD370"/>
    <s v="D32018-0659"/>
    <m/>
    <n v="1"/>
    <s v="เครื่องคอมพิวเตอร์พร้อมอุปกรณ์"/>
    <x v="4"/>
  </r>
  <r>
    <s v="Active"/>
    <s v="01365"/>
    <s v="ทรงกลด สุวรรณาภิชาติ"/>
    <d v="2010-04-19T00:00:00"/>
    <m/>
    <s v="boonyarit"/>
    <x v="6"/>
    <m/>
    <n v="160134"/>
    <s v="LEOT-18030628"/>
    <s v="HW: เครื่องวัดระยะเลเซอร์ BOSCH รุ่น GLM50C (Blutooth)"/>
    <s v="603610992"/>
    <m/>
    <n v="1"/>
    <s v="เครื่องตกแต่งและเครื่องใช้สำนักงาน"/>
    <x v="9"/>
  </r>
  <r>
    <s v="Active"/>
    <s v="01365"/>
    <s v="ทรงกลด สุวรรณาภิชาติ"/>
    <d v="2010-04-19T00:00:00"/>
    <m/>
    <s v="boonyarit"/>
    <x v="6"/>
    <m/>
    <n v="140066"/>
    <s v="MCNB-13030204"/>
    <s v="Notebook Toshiba Portag R930-2057 Intel Corei5-3340M 2.7GHZ ,RAM 4G+4G DDR3(1600), HDD 640G (SATA7200)"/>
    <s v="2D127528H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40082"/>
    <s v="MCNB-13030220"/>
    <s v="Notebook Toshiba Portag R930-2057 Intel Corei5-3340M 2.7GHz ,RAM 4G+4G DDR3(1600) ,HDD 640G (SATA7200)-Split HDD640GB"/>
    <s v="2D127540H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37559"/>
    <s v="MCNB-12030301"/>
    <s v="HW: ThinkPad X220 12.5 in HD, WWAN Capable, 2x2 WLAN, Intel Core i5-2450M Processor (2.5GHz,3MB L3,1333MHzFSB) ,8 GB DDR3(1333)4+4,320 GB SATA HDD (72"/>
    <s v="R9M3TBY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37564"/>
    <s v="MCNB-12030306"/>
    <s v="HW: ThinkPad X220 12.5 in HD, WWAN Capable, 2x2 WLAN, Intel Core i5-2450M Processor (2.5GHz,3MB L3,1333MHzFSB) ,8 GB DDR3(1333)4+4,320 GB SATA HDD (72"/>
    <s v="R9M3TD9"/>
    <m/>
    <n v="1"/>
    <s v="เครื่องคอมพิวเตอร์พร้อมอุปกรณ์"/>
    <x v="1"/>
  </r>
  <r>
    <s v="Active"/>
    <s v="01379"/>
    <s v="นิติภัณฑ์ กันทะวัง"/>
    <d v="2009-06-16T00:00:00"/>
    <m/>
    <s v="pavichaya"/>
    <x v="46"/>
    <m/>
    <n v="100267"/>
    <s v="LCAS-07091228"/>
    <s v="ปากกาเม้าส์ Graphire 4 4x5/A6 Silver Tablet W/Graphire 4 Pen"/>
    <m/>
    <m/>
    <n v="1"/>
    <s v="เครื่องคอมพิวเตอร์พร้อมอุปกรณ์"/>
    <x v="2"/>
  </r>
  <r>
    <s v="Active"/>
    <s v="01379"/>
    <s v="นิติภัณฑ์ กันทะวัง"/>
    <d v="2009-06-16T00:00:00"/>
    <m/>
    <s v="pavichaya"/>
    <x v="46"/>
    <m/>
    <n v="146883"/>
    <s v="LCNB-14102269-1"/>
    <s v="RAM 4 GB"/>
    <m/>
    <m/>
    <n v="1"/>
    <s v="เครื่องคอมพิวเตอร์พร้อมอุปกรณ์"/>
    <x v="0"/>
  </r>
  <r>
    <s v="Active"/>
    <s v="01379"/>
    <s v="นิติภัณฑ์ กันทะวัง"/>
    <d v="2009-06-16T00:00:00"/>
    <m/>
    <s v="pavichaya"/>
    <x v="46"/>
    <m/>
    <n v="138140"/>
    <s v="LEOT-12060730"/>
    <s v="HW: iPad Wifi+4G 64GB White"/>
    <s v="DYTH5TMDVGM"/>
    <m/>
    <n v="1"/>
    <s v="เครื่องตกแต่งและเครื่องใช้สำนักงาน"/>
    <x v="9"/>
  </r>
  <r>
    <s v="Active"/>
    <s v="01379"/>
    <s v="นิติภัณฑ์ กันทะวัง"/>
    <d v="2009-06-16T00:00:00"/>
    <m/>
    <s v="pavichaya"/>
    <x v="46"/>
    <m/>
    <n v="149564"/>
    <s v="LCNB-15081010"/>
    <s v="HW : Apple Macbook Pro Retina Display 13.3&quot;LEDCI5 2.9GHz,Memory 8GB LPDDR3,128GB PCl-Based flash storage,MacOS X Yosemite"/>
    <s v="C02Q30M7FVH4"/>
    <m/>
    <n v="1"/>
    <s v="เครื่องคอมพิวเตอร์พร้อมอุปกรณ์"/>
    <x v="1"/>
  </r>
  <r>
    <s v="Active"/>
    <s v="01379"/>
    <s v="นิติภัณฑ์ กันทะวัง"/>
    <d v="2009-06-16T00:00:00"/>
    <m/>
    <s v="pavichaya"/>
    <x v="46"/>
    <m/>
    <n v="138238"/>
    <s v="LCOT-12070827"/>
    <s v="HW: Apple Mini Displayport to VGA Adapter"/>
    <s v="EITS20123102"/>
    <m/>
    <n v="1"/>
    <s v="เครื่องคอมพิวเตอร์พร้อมอุปกรณ์"/>
    <x v="2"/>
  </r>
  <r>
    <s v="Active"/>
    <s v="01379"/>
    <s v="นิติภัณฑ์ กันทะวัง"/>
    <d v="2009-06-16T00:00:00"/>
    <m/>
    <s v="pavichaya"/>
    <x v="46"/>
    <m/>
    <n v="146293"/>
    <s v="MCNB-14050617-1"/>
    <s v="RAM 4 GB"/>
    <m/>
    <m/>
    <n v="1"/>
    <s v="เครื่องคอมพิวเตอร์พร้อมอุปกรณ์"/>
    <x v="0"/>
  </r>
  <r>
    <s v="Active"/>
    <s v="01385"/>
    <s v="ณัฐฐา วงษาสูง"/>
    <d v="2010-05-04T00:00:00"/>
    <m/>
    <s v="supaporn"/>
    <x v="10"/>
    <m/>
    <n v="110968"/>
    <s v="MNET-10030257"/>
    <s v="Cisco Unified IP Phone 7962,spare"/>
    <s v="FCH14078BKR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41283"/>
    <s v="MCOT-13040427-2"/>
    <s v="Keyboard"/>
    <s v="03TH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41284"/>
    <s v="MCOT-13040427-3"/>
    <s v="Mouse"/>
    <s v="0GD8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54016"/>
    <s v="LINA-16102037"/>
    <s v="SW: WinPro 10 SNGL OLP NL Legalization GetGenuine"/>
    <m/>
    <m/>
    <n v="1"/>
    <s v="ทรัพย์สินไม่มีตัวตน (Software)"/>
    <x v="6"/>
  </r>
  <r>
    <s v="Active"/>
    <s v="01385"/>
    <s v="ณัฐฐา วงษาสูง"/>
    <d v="2010-05-04T00:00:00"/>
    <m/>
    <s v="supaporn"/>
    <x v="10"/>
    <m/>
    <n v="140089"/>
    <s v="MCNB-13030238"/>
    <s v="Notebook Toshiba Portag R930-2057 Intel Corei5-3340M 2.7GHz,RAM 4G+4G DDR3(1600),HDD 640G (SATA7200)"/>
    <s v="2D127553H"/>
    <m/>
    <n v="1"/>
    <s v="เครื่องคอมพิวเตอร์พร้อมอุปกรณ์"/>
    <x v="1"/>
  </r>
  <r>
    <s v="Active"/>
    <s v="01388"/>
    <s v="อัครพล รงค์พันธุ์"/>
    <d v="2010-05-17T00:00:00"/>
    <m/>
    <s v="surachai"/>
    <x v="13"/>
    <m/>
    <n v="151251"/>
    <s v="LCNB-16010001"/>
    <s v="HW : Apple MacBook 12&quot;with Retina Display 1.1GHz Intel Core M Turbo,8GB 1600MHz DDR3,256GB PC le lntel HD Graphics 5300"/>
    <s v="C02Q60TBGCN3"/>
    <m/>
    <n v="1"/>
    <s v="เครื่องคอมพิวเตอร์พร้อมอุปกรณ์"/>
    <x v="1"/>
  </r>
  <r>
    <s v="Active"/>
    <s v="01388"/>
    <s v="อัครพล รงค์พันธุ์"/>
    <d v="2010-05-17T00:00:00"/>
    <m/>
    <s v="surachai"/>
    <x v="13"/>
    <m/>
    <n v="135778"/>
    <s v="LCNB-11040625"/>
    <s v="HW: Apple MacBook Air 13.3&quot; 2.13 GHz Intel Core2 Duo , FSB1066MHZ , RAM 4GB 1066, HDD 256GB"/>
    <s v="SC02FG08NDDR4"/>
    <m/>
    <n v="1"/>
    <s v="เครื่องคอมพิวเตอร์พร้อมอุปกรณ์"/>
    <x v="1"/>
  </r>
  <r>
    <s v="Active"/>
    <s v="01397"/>
    <s v="ชุติมา นิยมศาสตร์"/>
    <d v="2009-08-10T00:00:00"/>
    <m/>
    <s v="narison"/>
    <x v="6"/>
    <m/>
    <n v="147518"/>
    <s v="MEOT-15010085"/>
    <s v="HW : เครื่องบันทึกเสียงระบบดิจิตอล Sony รุ่น ICD-UX543F/B Series 4GB-ใช้ใน T.Network ดูแลโดย K'ชุติมา"/>
    <s v="3210026"/>
    <m/>
    <n v="1"/>
    <s v="เครื่องตกแต่งและเครื่องใช้สำนักงาน"/>
    <x v="9"/>
  </r>
  <r>
    <s v="Active"/>
    <s v="01397"/>
    <s v="ชุติมา นิยมศาสตร์"/>
    <d v="2009-08-10T00:00:00"/>
    <m/>
    <s v="narison"/>
    <x v="6"/>
    <m/>
    <n v="138003"/>
    <s v="MCOT-12050627"/>
    <s v="HW: Lenovo Slim USB Portable DVD Burner"/>
    <s v="E149532"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9275"/>
    <s v="LCNB-18010235"/>
    <s v="HW:Think PadX270 Intel Core i5-7200U Processor(3M Cache,up to3.1GHz)Ram 8GB PC4-17000 DDR4 2133MHz SoDIMM/1TB5400RPM"/>
    <s v="PC0Q438J"/>
    <m/>
    <n v="1"/>
    <s v="เครื่องคอมพิวเตอร์พร้อมอุปกรณ์"/>
    <x v="1"/>
  </r>
  <r>
    <s v="Active"/>
    <s v="01397"/>
    <s v="ชุติมา นิยมศาสตร์"/>
    <d v="2009-08-10T00:00:00"/>
    <m/>
    <s v="narison"/>
    <x v="6"/>
    <m/>
    <n v="154017"/>
    <s v="LINA-16102038"/>
    <s v="SW: WinPro 10 SNGL OLP NL Legalization GetGenuine"/>
    <m/>
    <m/>
    <n v="1"/>
    <s v="ทรัพย์สินไม่มีตัวตน (Software)"/>
    <x v="6"/>
  </r>
  <r>
    <s v="Active"/>
    <s v="01397"/>
    <s v="ชุติมา นิยมศาสตร์"/>
    <d v="2009-08-10T00:00:00"/>
    <m/>
    <s v="narison"/>
    <x v="6"/>
    <m/>
    <n v="138006"/>
    <m/>
    <s v="HW: LVNB Carrying Case"/>
    <m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9283"/>
    <m/>
    <s v="HW : BISmart Carry case Design by Dicota"/>
    <m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8638"/>
    <s v="LCBT-17111558"/>
    <s v="HW: Battery for Lenovo X230-ใส่ในเครื่องMCNB-12050624"/>
    <m/>
    <m/>
    <n v="1"/>
    <s v="เครื่องคอมพิวเตอร์พร้อมอุปกรณ์"/>
    <x v="2"/>
  </r>
  <r>
    <s v="Active"/>
    <s v="01400"/>
    <s v="เจษฎา ปานเมือง"/>
    <d v="2010-08-02T00:00:00"/>
    <m/>
    <s v="chaisiri"/>
    <x v="43"/>
    <m/>
    <n v="162437"/>
    <s v="LCRM-18101802"/>
    <s v="HW:Memory for Lenovo ThinkPadT470p 8GB DDR4-2400,8GB"/>
    <s v="E60467-2384"/>
    <m/>
    <n v="1"/>
    <s v="เครื่องคอมพิวเตอร์พร้อมอุปกรณ์"/>
    <x v="0"/>
  </r>
  <r>
    <s v="Active"/>
    <s v="01400"/>
    <s v="เจษฎา ปานเมือง"/>
    <d v="2010-08-02T00:00:00"/>
    <m/>
    <s v="chaisiri"/>
    <x v="43"/>
    <m/>
    <n v="138693"/>
    <s v="LCOT-12091074"/>
    <s v="HW: Lenovo Slim USB Portable DVD Burner"/>
    <s v="E263671"/>
    <m/>
    <n v="1"/>
    <s v="เครื่องคอมพิวเตอร์พร้อมอุปกรณ์"/>
    <x v="2"/>
  </r>
  <r>
    <s v="Active"/>
    <s v="01400"/>
    <s v="เจษฎา ปานเมือง"/>
    <d v="2010-08-02T00:00:00"/>
    <m/>
    <s v="chaisiri"/>
    <x v="43"/>
    <m/>
    <n v="162513"/>
    <s v="162513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L"/>
    <m/>
    <n v="1"/>
    <s v="เครื่องคอมพิวเตอร์พร้อมอุปกรณ์"/>
    <x v="1"/>
  </r>
  <r>
    <s v="Active"/>
    <s v="01400"/>
    <s v="เจษฎา ปานเมือง"/>
    <d v="2010-08-02T00:00:00"/>
    <m/>
    <s v="chaisiri"/>
    <x v="43"/>
    <m/>
    <n v="154018"/>
    <s v="LINA-16102039"/>
    <s v="SW: WinPro 10 SNGL OLP NL Legalization GetGenuine"/>
    <m/>
    <m/>
    <n v="1"/>
    <s v="ทรัพย์สินไม่มีตัวตน (Software)"/>
    <x v="6"/>
  </r>
  <r>
    <s v="Active"/>
    <s v="01400"/>
    <s v="เจษฎา ปานเมือง"/>
    <d v="2010-08-02T00:00:00"/>
    <m/>
    <s v="chaisiri"/>
    <x v="43"/>
    <m/>
    <n v="162514"/>
    <s v="162514|HW: BISmart Carry case Design by Dicota|A-LNV-0B95518|SIS Distribution(THAILAND)Public Co.,Ltd|02/11/61|02/11/61|"/>
    <s v="HW: BISmart Carry case Design by Dicota"/>
    <m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39295"/>
    <s v="MCNB-13020009"/>
    <s v="NotebookThinkpadX230/12.5HD,WWAN Capable2x2WLAN /Intel Corei5-3210M Processor RAM4GB HDD500GB SATA(7200RPM)-Split HDD1TB"/>
    <s v="R9WFWYF"/>
    <m/>
    <n v="1"/>
    <s v="เครื่องคอมพิวเตอร์พร้อมอุปกรณ์"/>
    <x v="1"/>
  </r>
  <r>
    <s v="Active"/>
    <s v="01404"/>
    <s v="พัณณ์ชิตา วิภัชวาที"/>
    <d v="2009-10-01T00:00:00"/>
    <m/>
    <s v="uraporn"/>
    <x v="60"/>
    <m/>
    <n v="139296"/>
    <s v="MCOT-13020010"/>
    <s v="Lenovo Slim USB Portable DVD Burner"/>
    <s v="G367161"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39298"/>
    <s v="MCRM-13020011"/>
    <s v="RAM 4 GB ใส่ในเครื่อง MCNB-13020009"/>
    <s v="639069-0026"/>
    <m/>
    <n v="1"/>
    <s v="เครื่องคอมพิวเตอร์พร้อมอุปกรณ์"/>
    <x v="0"/>
  </r>
  <r>
    <s v="Active"/>
    <s v="01404"/>
    <s v="พัณณ์ชิตา วิภัชวาที"/>
    <d v="2009-10-01T00:00:00"/>
    <m/>
    <s v="uraporn"/>
    <x v="60"/>
    <m/>
    <n v="139297"/>
    <m/>
    <s v="LVNB Carrying case"/>
    <m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11070"/>
    <s v="MNET-10030359"/>
    <s v="Cisco Unified IP Phone 7942"/>
    <s v="FCH14088WCD"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07502"/>
    <s v="MCHD-08040400"/>
    <s v="EXT. HDD SEAGATE 2.5&quot;, 160GB, 5400 RPM,8MB,USB 2.0"/>
    <s v="5MA9PF68"/>
    <m/>
    <n v="1"/>
    <s v="เครื่องคอมพิวเตอร์พร้อมอุปกรณ์"/>
    <x v="4"/>
  </r>
  <r>
    <s v="Active"/>
    <s v="01404"/>
    <s v="พัณณ์ชิตา วิภัชวาที"/>
    <d v="2009-10-01T00:00:00"/>
    <m/>
    <s v="uraporn"/>
    <x v="60"/>
    <m/>
    <n v="154019"/>
    <s v="LINA-16102040"/>
    <s v="SW: WinPro 10 SNGL OLP NL Legalization GetGenuine"/>
    <m/>
    <m/>
    <n v="1"/>
    <s v="ทรัพย์สินไม่มีตัวตน (Software)"/>
    <x v="6"/>
  </r>
  <r>
    <s v="Active"/>
    <s v="01404"/>
    <s v="พัณณ์ชิตา วิภัชวาที"/>
    <d v="2009-10-01T00:00:00"/>
    <m/>
    <s v="uraporn"/>
    <x v="60"/>
    <m/>
    <n v="161311"/>
    <s v="LCHD-18071322"/>
    <s v="HW:Transcend512GB SATA III 6Gb/sSSD230forDell Latitude3340,512GBใส่ในMCNB-15010023"/>
    <s v="E447150037"/>
    <m/>
    <n v="1"/>
    <s v="เครื่องคอมพิวเตอร์พร้อมอุปกรณ์"/>
    <x v="4"/>
  </r>
  <r>
    <s v="Active"/>
    <s v="01404"/>
    <s v="พัณณ์ชิตา วิภัชวาที"/>
    <d v="2009-10-01T00:00:00"/>
    <m/>
    <s v="uraporn"/>
    <x v="60"/>
    <m/>
    <n v="146371"/>
    <s v="LCNB-14071099-1"/>
    <s v="RAM 4 GB  1600 DDR3L"/>
    <m/>
    <m/>
    <n v="1"/>
    <s v="เครื่องคอมพิวเตอร์พร้อมอุปกรณ์"/>
    <x v="0"/>
  </r>
  <r>
    <s v="Active"/>
    <s v="01405"/>
    <s v="กิติมา เลิศประสิทธิ์"/>
    <d v="2010-10-01T00:00:00"/>
    <m/>
    <s v="chaisiri"/>
    <x v="43"/>
    <m/>
    <n v="162766"/>
    <s v="162766|HW:Memory for Lenovo ThinkPad T470p 8GB |A-JM2400HSB-8G|E-Parts Co.,Ltd|43458|43458|"/>
    <s v="HW:Memory for Lenovo ThinkPad T470p 8GB DDR4-2400,8GBModule JM2400HSB-8G -Transcend"/>
    <s v="E72784-1225"/>
    <m/>
    <n v="1"/>
    <s v="เครื่องคอมพิวเตอร์พร้อมอุปกรณ์"/>
    <x v="0"/>
  </r>
  <r>
    <s v="Active"/>
    <s v="01405"/>
    <s v="กิติมา เลิศประสิทธิ์"/>
    <d v="2010-10-01T00:00:00"/>
    <m/>
    <s v="chaisiri"/>
    <x v="43"/>
    <m/>
    <n v="162775"/>
    <s v="162775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F"/>
    <n v="44553"/>
    <n v="1"/>
    <s v="เครื่องคอมพิวเตอร์พร้อมอุปกรณ์"/>
    <x v="1"/>
  </r>
  <r>
    <s v="Active"/>
    <s v="01405"/>
    <s v="กิติมา เลิศประสิทธิ์"/>
    <d v="2010-10-01T00:00:00"/>
    <m/>
    <s v="chaisiri"/>
    <x v="43"/>
    <m/>
    <n v="162783"/>
    <s v="162783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62791"/>
    <s v="162791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54020"/>
    <s v="LINA-16102041"/>
    <s v="SW: WinPro 10 SNGL OLP NL Legalization GetGenuine"/>
    <m/>
    <m/>
    <n v="1"/>
    <s v="ทรัพย์สินไม่มีตัวตน (Software)"/>
    <x v="6"/>
  </r>
  <r>
    <s v="Active"/>
    <s v="01405"/>
    <s v="กิติมา เลิศประสิทธิ์"/>
    <d v="2010-10-01T00:00:00"/>
    <m/>
    <s v="chaisiri"/>
    <x v="43"/>
    <m/>
    <n v="141302"/>
    <s v="LCOT-13040599"/>
    <s v="HW: Lenovo Slim USB Portable DVD Burner"/>
    <s v="G392835"/>
    <m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39207"/>
    <s v="LCNB-13011456"/>
    <s v="Ultrabook Dell 3rd Generation Intel Corei5-3427U Processor RAM 4 GB DDR3 1600MHz HDD 256 GB Solid  State Drive"/>
    <s v="22MM2W1"/>
    <m/>
    <n v="1"/>
    <s v="เครื่องคอมพิวเตอร์พร้อมอุปกรณ์"/>
    <x v="1"/>
  </r>
  <r>
    <s v="Active"/>
    <s v="01405"/>
    <s v="กิติมา เลิศประสิทธิ์"/>
    <d v="2010-10-01T00:00:00"/>
    <m/>
    <s v="chaisiri"/>
    <x v="43"/>
    <m/>
    <n v="162878"/>
    <s v="162878|HW: Battery Dell XPS 13 L322x|A-BATTERY-DELL|ChiangMai Shopping Online Co.,Ltd|15/01/19|12/01/19-12/04/19"/>
    <s v="HW: Battery Dell XPS 13 L322xBattery, Primary, 55WHR, 6C, LITHIUM, SIMPLO"/>
    <m/>
    <s v="12/01/19-12/04/19"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37995"/>
    <s v="LCNB-12050636"/>
    <s v="HW: Notebook Dell Latitude E5420 - N-series, Intel Corei5-2430M Processor (2.4GH RAM 4 GB HDD 500 GB"/>
    <s v="2CBSBT1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38091"/>
    <s v="LCNB-12060680"/>
    <s v="HW:Notebook Dell Vostro 131 direct base, 2nd generation, 13.3&quot; HD WLED Anti-Glare (1366x768), Intel Core i5-2450M, Ram 4GB, HDD 500GB 7200rpm"/>
    <s v="42KPLT1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42662"/>
    <s v="MCBT-13091538"/>
    <s v="HW: BTRY,PRI,80WHR,8C,2.8AH,SIMP-ใส่ในเครื่อง MCNB-11030540"/>
    <m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54021"/>
    <s v="LINA-16102042"/>
    <s v="SW: WinPro 10 SNGL OLP NL Legalization GetGenuine"/>
    <m/>
    <m/>
    <n v="1"/>
    <s v="ทรัพย์สินไม่มีตัวตน (Software)"/>
    <x v="6"/>
  </r>
  <r>
    <s v="Active"/>
    <s v="01411"/>
    <s v="สุรเชษฐ์ เฉลิมผล"/>
    <d v="2005-02-10T00:00:00"/>
    <m/>
    <s v="arm"/>
    <x v="17"/>
    <m/>
    <n v="135814"/>
    <s v="MCRM-11040796"/>
    <s v="HW: RAM 2GB PC3-8500 DDR-1066 Low-Halogen SODIMM"/>
    <s v="N/A"/>
    <m/>
    <n v="1"/>
    <s v="เครื่องคอมพิวเตอร์พร้อมอุปกรณ์"/>
    <x v="0"/>
  </r>
  <r>
    <s v="Active"/>
    <s v="01411"/>
    <s v="สุรเชษฐ์ เฉลิมผล"/>
    <d v="2005-02-10T00:00:00"/>
    <m/>
    <s v="arm"/>
    <x v="17"/>
    <m/>
    <n v="152592"/>
    <s v="LCOT-16060993"/>
    <s v="HW : SURFACE SP4 Type Cover Cmmr SC Thai Hdwr Commercial BLACK"/>
    <s v="51795154754"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52594"/>
    <s v="LCNB-16060992"/>
    <s v="HW : SURFACE Tablet SP4,HD SSD256GB,i5,Ram 8GB,Commr SC Thai Hdwr Commercial"/>
    <s v="32402361353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51603"/>
    <s v="LCBT-16020304"/>
    <s v="HW : Battery Dell Vostro V131-ใส่ใน LCNB-12060680"/>
    <m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35583"/>
    <s v="MCNB-11030540"/>
    <s v="HW: Notebook Dell Vostro 3300BTSystem Chassis,Core i5-560M Processor,Ram 4GB (2*2GB), HDD 500GB 7200rpm,DVD+/-RW"/>
    <s v="6DSZQP1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1824"/>
    <s v="LINA-18081573"/>
    <s v="SW:Visio Std Dev SL"/>
    <m/>
    <m/>
    <n v="1"/>
    <s v="ทรัพย์สินไม่มีตัวตน (Software)"/>
    <x v="6"/>
  </r>
  <r>
    <s v="Active"/>
    <s v="01415"/>
    <s v="สุบิน ตันเชวง"/>
    <d v="2010-12-01T00:00:00"/>
    <m/>
    <s v="sutasak"/>
    <x v="49"/>
    <m/>
    <n v="144897"/>
    <s v="LCNB-14010139"/>
    <s v="HW: Notebook Toshiba Portag R930-2057 Intel Corei5-3340M2.7GHz,RAM 8 GB(4GB+4GB), HDD 640GB,Chipset:Intel QM77, WLAN:Intel 802.11 agn Jackson Peak+BT,"/>
    <s v="5D043567H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1558"/>
    <s v="LINA-18081419"/>
    <s v="SW: Acrobat Pro 2017 Multiple Platforms International English AOO License 1 Userใส่ใน LCNB-14010139"/>
    <m/>
    <m/>
    <n v="1"/>
    <s v="ทรัพย์สินไม่มีตัวตน (Software)"/>
    <x v="6"/>
  </r>
  <r>
    <s v="Active"/>
    <s v="01415"/>
    <s v="สุบิน ตันเชวง"/>
    <d v="2010-12-01T00:00:00"/>
    <m/>
    <s v="sutasak"/>
    <x v="49"/>
    <m/>
    <n v="162035"/>
    <s v="LCNB-18091649"/>
    <s v="HW:ThinkPadL380/13.3&quot;Intel Corei7-8550U Processor 8MB,Ram 8GB PC4-19200 DDR4  2400MHzSODIMM twosockets,IntelSoC platform"/>
    <s v="R90RB4LF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2037"/>
    <m/>
    <s v="HW:BISmart Carry case Design by Dicota"/>
    <m/>
    <m/>
    <n v="1"/>
    <s v="เครื่องคอมพิวเตอร์พร้อมอุปกรณ์"/>
    <x v="2"/>
  </r>
  <r>
    <s v="Active"/>
    <s v="01415"/>
    <s v="สุบิน ตันเชวง"/>
    <d v="2010-12-01T00:00:00"/>
    <m/>
    <s v="sutasak"/>
    <x v="49"/>
    <m/>
    <n v="154022"/>
    <s v="LINA-16102043"/>
    <s v="SW: WinPro 10 SNGL OLP NL Legalization GetGenuine"/>
    <m/>
    <m/>
    <n v="1"/>
    <s v="ทรัพย์สินไม่มีตัวตน (Software)"/>
    <x v="6"/>
  </r>
  <r>
    <s v="Active"/>
    <s v="01416"/>
    <s v="อัญมณี แสนชมภู"/>
    <d v="2010-12-01T00:00:00"/>
    <m/>
    <s v="thanead"/>
    <x v="42"/>
    <m/>
    <n v="148033"/>
    <s v="LCOT-15030314"/>
    <s v="HW : ThinkPad UltraSlim USB DVD Burner"/>
    <s v="TC025079"/>
    <m/>
    <n v="1"/>
    <s v="เครื่องคอมพิวเตอร์พร้อมอุปกรณ์"/>
    <x v="2"/>
  </r>
  <r>
    <s v="Active"/>
    <s v="01416"/>
    <s v="อัญมณี แสนชมภู"/>
    <d v="2010-12-01T00:00:00"/>
    <m/>
    <s v="thanead"/>
    <x v="42"/>
    <m/>
    <n v="148034"/>
    <s v="LCNB-15030313"/>
    <s v="HW :NB Lenovo ThinkPad X250 i5-5200u Proc (3M Cache, up to 2.7 GHz.), RAM 4GB(1X4GB),HDD 1TB, 12.5 HD,Ntel 7265 BT ACBGN."/>
    <s v="PC03B7HX"/>
    <m/>
    <n v="1"/>
    <s v="เครื่องคอมพิวเตอร์พร้อมอุปกรณ์"/>
    <x v="1"/>
  </r>
  <r>
    <s v="Active"/>
    <s v="01416"/>
    <s v="อัญมณี แสนชมภู"/>
    <d v="2010-12-01T00:00:00"/>
    <m/>
    <s v="thanead"/>
    <x v="42"/>
    <m/>
    <n v="154023"/>
    <s v="LINA-16102044"/>
    <s v="SW: WinPro 10 SNGL OLP NL Legalization GetGenuine"/>
    <m/>
    <m/>
    <n v="1"/>
    <s v="ทรัพย์สินไม่มีตัวตน (Software)"/>
    <x v="6"/>
  </r>
  <r>
    <s v="Active"/>
    <s v="01416"/>
    <s v="อัญมณี แสนชมภู"/>
    <d v="2010-12-01T00:00:00"/>
    <m/>
    <s v="thanead"/>
    <x v="42"/>
    <m/>
    <n v="148035"/>
    <m/>
    <s v="HW: LVNB Carrying case"/>
    <m/>
    <m/>
    <n v="1"/>
    <s v="เครื่องคอมพิวเตอร์พร้อมอุปกรณ์"/>
    <x v="2"/>
  </r>
  <r>
    <s v="Active"/>
    <s v="01424"/>
    <s v="จารุวัลย์ อ้วนโพธิ์กลาง"/>
    <d v="2011-01-01T00:00:00"/>
    <m/>
    <s v="surachai"/>
    <x v="13"/>
    <m/>
    <n v="154024"/>
    <s v="LINA-16102045"/>
    <s v="SW: WinPro 10 SNGL OLP NL Legalization GetGenuine"/>
    <m/>
    <m/>
    <n v="1"/>
    <s v="ทรัพย์สินไม่มีตัวตน (Software)"/>
    <x v="6"/>
  </r>
  <r>
    <s v="Active"/>
    <s v="01424"/>
    <s v="จารุวัลย์ อ้วนโพธิ์กลาง"/>
    <d v="2011-01-01T00:00:00"/>
    <m/>
    <s v="surachai"/>
    <x v="13"/>
    <m/>
    <n v="155436"/>
    <s v="LEOT-17020145"/>
    <s v="Stationery Expense - Project-เครื่องอัดเสียงการประชุมโครงการ BFSI160207 Bigdata"/>
    <m/>
    <m/>
    <n v="1"/>
    <s v="เครื่องตกแต่งและเครื่องใช้สำนักงาน"/>
    <x v="9"/>
  </r>
  <r>
    <s v="Active"/>
    <s v="01424"/>
    <s v="จารุวัลย์ อ้วนโพธิ์กลาง"/>
    <d v="2011-01-01T00:00:00"/>
    <m/>
    <s v="surachai"/>
    <x v="13"/>
    <m/>
    <n v="141691"/>
    <s v="LCNB-13050861"/>
    <s v="HW: Notebook Toshiba Portag R930-2057 Intel Corei5-3340M2.7GHz,RAM 8 GB(4GB+4GB), HDD 640GB,Chipset:Intel QM77, WLAN:Intel 802.11 agn Jackson Peak+BT,"/>
    <s v="2D127559H"/>
    <m/>
    <n v="1"/>
    <s v="เครื่องคอมพิวเตอร์พร้อมอุปกรณ์"/>
    <x v="1"/>
  </r>
  <r>
    <s v="Active"/>
    <s v="01424"/>
    <s v="จารุวัลย์ อ้วนโพธิ์กลาง"/>
    <d v="2011-01-01T00:00:00"/>
    <m/>
    <s v="surachai"/>
    <x v="13"/>
    <m/>
    <n v="141380"/>
    <s v="LETE - 13040503"/>
    <s v="HW : Cisco IP Phone รุ่น CP-7906G"/>
    <s v="INM11041ACH"/>
    <m/>
    <n v="1"/>
    <s v="เครื่องตกแต่งและเครื่องใช้สำนักงาน"/>
    <x v="7"/>
  </r>
  <r>
    <s v="Active"/>
    <s v="01425"/>
    <s v="จณัญญา อัศวธิตานนท์"/>
    <d v="2011-01-01T00:00:00"/>
    <m/>
    <s v="kitti"/>
    <x v="2"/>
    <m/>
    <n v="147512"/>
    <s v="MEOT-15010028"/>
    <s v="HW : เครื่องสแกนลายนิ้วมือ ZK  รุ่น A8-ติดตั้งที่ TG วิภาวดี Prj.TELC140169 ดูแลโดย K'จณัญญา"/>
    <m/>
    <m/>
    <n v="1"/>
    <s v="เครื่องตกแต่งและเครื่องใช้สำนักงาน"/>
    <x v="9"/>
  </r>
  <r>
    <s v="Active"/>
    <s v="01425"/>
    <s v="จณัญญา อัศวธิตานนท์"/>
    <d v="2011-01-01T00:00:00"/>
    <m/>
    <s v="kitti"/>
    <x v="2"/>
    <m/>
    <n v="155449"/>
    <s v="MCNB-17020153"/>
    <s v="HW:ThinkPadX260,i7-6500U,RAM8GB,SSD256G,W10P64,3C+6CIntelCorei7-B5C0UProcessor(4MCashe,2.5upto3.1GHz)4MB BGBPC4-170C0DDR4 2133MHzSODIMM IntelSoc"/>
    <s v="PC0HRZT4"/>
    <m/>
    <n v="1"/>
    <s v="เครื่องคอมพิวเตอร์พร้อมอุปกรณ์"/>
    <x v="1"/>
  </r>
  <r>
    <s v="Active"/>
    <s v="01425"/>
    <s v="จณัญญา อัศวธิตานนท์"/>
    <d v="2011-01-01T00:00:00"/>
    <m/>
    <s v="kitti"/>
    <x v="2"/>
    <m/>
    <n v="155450"/>
    <m/>
    <s v="HW: BISmart Carry case Design by Dicota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8927"/>
    <s v="LCOT-17121832"/>
    <s v="HW: HONGKONGBOOST M028A WHITE (S/N: 862075037624615)"/>
    <s v="862075037624615"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63128"/>
    <s v="163128|HW: Monitor Dell U2417h 24&quot; Ips|A-1446213299|J.I.B. Computer Group Co., Ltd.|03/04/19|01/11/19-01/11/19"/>
    <s v="HW: Monitor Dell U2417h 24&quot; Ips"/>
    <s v="4FRY7R2"/>
    <s v="01/11/19-01/11/19"/>
    <n v="1"/>
    <s v="เครื่องคอมพิวเตอร์พร้อมอุปกรณ์"/>
    <x v="5"/>
  </r>
  <r>
    <s v="Active"/>
    <s v="01443"/>
    <s v="อภิชาติ ศักดิ์ธนวัฒน์"/>
    <d v="2011-02-22T00:00:00"/>
    <m/>
    <s v="vichai"/>
    <x v="20"/>
    <m/>
    <n v="136903"/>
    <s v="LCNB-11091444"/>
    <s v="HW: Notebook Dell Latitude E6220-N-series (ODM CTO), Intel(R) Core(TM) i5-2520M (2.5GHz), Ram 4GB(2x2GB), HDD 320GB 7200rpm"/>
    <s v="3ZV1XP1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01274"/>
    <s v="LCOT-08091202"/>
    <s v="กระเปร๋าโน๊ตบุ๊ค ยี่ห้อ  Samsonite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41959"/>
    <s v="LCNB-13061041"/>
    <s v="HW: Notebook Toshiba Portag R930-2057 Intel Corei5-3340M2.7GHz,RAM 8 GB(4GB+4GB), HDD 640GB,Chipset:Intel QM77, WLAN:Intel 802.11 agn Jackson Peak+BT,"/>
    <s v="5D043538H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54025"/>
    <s v="LINA-16102046"/>
    <s v="SW: WinPro 10 SNGL OLP NL Legalization GetGenuine"/>
    <m/>
    <m/>
    <n v="1"/>
    <s v="ทรัพย์สินไม่มีตัวตน (Software)"/>
    <x v="6"/>
  </r>
  <r>
    <s v="Active"/>
    <s v="01443"/>
    <s v="อภิชาติ ศักดิ์ธนวัฒน์"/>
    <d v="2011-02-22T00:00:00"/>
    <m/>
    <s v="vichai"/>
    <x v="20"/>
    <m/>
    <n v="160272"/>
    <s v="LEOT-18030509"/>
    <s v="HW: CCTV 5-50mm Varifocal Lens 8Megapixel High Definition SONY (1/3.2'' ) IMX179"/>
    <s v="201802080000080"/>
    <m/>
    <n v="1"/>
    <s v="เครื่องตกแต่งและเครื่องใช้สำนักงาน"/>
    <x v="9"/>
  </r>
  <r>
    <s v="Active"/>
    <s v="01443"/>
    <s v="อภิชาติ ศักดิ์ธนวัฒน์"/>
    <d v="2011-02-22T00:00:00"/>
    <m/>
    <s v="vichai"/>
    <x v="20"/>
    <m/>
    <n v="154321"/>
    <s v="LINA-16102342"/>
    <s v="SW: WinPro 10 SNGL OLP NL Legalization GetGenuine"/>
    <m/>
    <m/>
    <n v="1"/>
    <s v="ทรัพย์สินไม่มีตัวตน (Software)"/>
    <x v="6"/>
  </r>
  <r>
    <s v="Active"/>
    <s v="01443"/>
    <s v="อภิชาติ ศักดิ์ธนวัฒน์"/>
    <d v="2011-02-22T00:00:00"/>
    <m/>
    <s v="vichai"/>
    <x v="20"/>
    <m/>
    <n v="152205"/>
    <s v="LCBT-16050703"/>
    <s v="HW : Battery Dell Latitude e6220-ใส่ใน LCNB-11091444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0406"/>
    <s v="LCNB-15101613"/>
    <s v="HW :Notebook HP Probook 440G2-504TX, i7-5500U,Dos,RAM 4GB(1x4GB),HDD 1 TB,14 HD,AMD Radeon R5 M255 2GB DDR3 dedicated,-Split Ram 4 GB(1X4GB)"/>
    <s v="CND5365JMY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50432"/>
    <s v="LCRM-15101620"/>
    <s v="HW: RAM 8GB  Module: TS1GSK64W6H-ใส่ใน LCNB-15101613"/>
    <s v="697488-3462"/>
    <m/>
    <n v="1"/>
    <s v="เครื่องคอมพิวเตอร์พร้อมอุปกรณ์"/>
    <x v="0"/>
  </r>
  <r>
    <s v="Active"/>
    <s v="01443"/>
    <s v="อภิชาติ ศักดิ์ธนวัฒน์"/>
    <d v="2011-02-22T00:00:00"/>
    <m/>
    <s v="vichai"/>
    <x v="20"/>
    <m/>
    <n v="150433"/>
    <s v="LCRM-15101619"/>
    <s v="HW: RAM 8GB  Module: TS1GSK64W6H-ใส่ใน LCNB-15101613"/>
    <s v="697448-3342"/>
    <m/>
    <n v="1"/>
    <s v="เครื่องคอมพิวเตอร์พร้อมอุปกรณ์"/>
    <x v="0"/>
  </r>
  <r>
    <s v="Active"/>
    <s v="01443"/>
    <s v="อภิชาติ ศักดิ์ธนวัฒน์"/>
    <d v="2011-02-22T00:00:00"/>
    <m/>
    <s v="vichai"/>
    <x v="20"/>
    <m/>
    <n v="160585"/>
    <s v="LEOT-18050830"/>
    <s v="HW: TASCAM US-4x4, 4-in/4-out USB 2.0 24-bit/96kHz Audio Interface with MIDI Int"/>
    <s v="1810079"/>
    <m/>
    <n v="1"/>
    <s v="เครื่องตกแต่งและเครื่องใช้สำนักงาน"/>
    <x v="9"/>
  </r>
  <r>
    <s v="Active"/>
    <s v="01443"/>
    <s v="อภิชาติ ศักดิ์ธนวัฒน์"/>
    <d v="2011-02-22T00:00:00"/>
    <m/>
    <s v="vichai"/>
    <x v="20"/>
    <m/>
    <n v="111036"/>
    <s v="MNET-10030325"/>
    <s v="Cisco Unified IP Phone 7942"/>
    <s v="FCH140797T8"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9911"/>
    <s v="LCOT-18020444"/>
    <s v="HW:Raspberry Pi3 Model B1GB (New Version)"/>
    <m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11079"/>
    <s v="MNET-10030368"/>
    <s v="Cisco Unified IP Phone 7942"/>
    <s v="FCH14089F0B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45657"/>
    <s v="MCPC-14040585"/>
    <s v="HW: PC DELL ,OptiPlex 9020 MT Standard Base Mini Tower Chassis Corei5-4570,RAM 8GB(2X4GB),HDD 1TB"/>
    <s v="DFJPQ02"/>
    <m/>
    <n v="1"/>
    <s v="เครื่องคอมพิวเตอร์พร้อมอุปกรณ์"/>
    <x v="14"/>
  </r>
  <r>
    <s v="Active"/>
    <s v="01451"/>
    <s v="อนัญญา ศรีไทย"/>
    <d v="2011-03-16T00:00:00"/>
    <m/>
    <s v="supaporn"/>
    <x v="10"/>
    <m/>
    <n v="145658"/>
    <s v="MCPC-14040585-1"/>
    <s v="Monitor LCD 19.5&quot;"/>
    <s v="B07L"/>
    <m/>
    <n v="1"/>
    <s v="เครื่องคอมพิวเตอร์พร้อมอุปกรณ์"/>
    <x v="5"/>
  </r>
  <r>
    <s v="Active"/>
    <s v="01451"/>
    <s v="อนัญญา ศรีไทย"/>
    <d v="2011-03-16T00:00:00"/>
    <m/>
    <s v="supaporn"/>
    <x v="10"/>
    <m/>
    <n v="145659"/>
    <s v="MCPC-14040585-2"/>
    <s v="KEYBOARD"/>
    <s v="05LT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45660"/>
    <s v="MCPC-14040585-3"/>
    <s v="MOUSE"/>
    <s v="0ZUR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38277"/>
    <s v="MCOT-12070846"/>
    <s v="HW: UPS 'SYNDOME' 750 KVA  Model Star-750"/>
    <s v="1009012070321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49842"/>
    <s v="LEOT-15081194"/>
    <s v="HW : SAMSUNG TV สี LCD 40 นิ้ว"/>
    <m/>
    <m/>
    <n v="1"/>
    <s v="เครื่องตกแต่งและเครื่องใช้สำนักงาน"/>
    <x v="9"/>
  </r>
  <r>
    <s v="Active"/>
    <s v="01455"/>
    <s v="ก่อกนก ภัทรเมธาวรกุล"/>
    <d v="2011-04-01T00:00:00"/>
    <m/>
    <s v="siriwat"/>
    <x v="61"/>
    <m/>
    <n v="138747"/>
    <s v="LCPC-12101176"/>
    <s v="PC Optiplex? 990DT Base-N-Series Correi7-2600 Processor,16GB (4*4GB) 500GB 7200rpm .05'' SATA"/>
    <s v="6Q4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11072"/>
    <s v="MNET-10030361"/>
    <s v="Cisco Unified IP Phone 7942"/>
    <s v="FCH14089EWP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38775"/>
    <s v="LCPC-12101165"/>
    <s v="PC Optiplex?790 DT Base-N-Series Base Intel Corei5-2400 Processor,16GB (4*4GB)Memory 500GB 7200 rpm 3.5'' SATA Hard Drive"/>
    <s v="C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6"/>
    <s v="LCPC-12101166"/>
    <s v="PC Optiplex?790 DT Base-N-Series Base Intel Corei5-2400 Processor,16GB (4*4GB)Memory 500GB 7200 rpm 3.5'' SATA Hard Drive"/>
    <s v="D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8"/>
    <s v="LCPC-12101168"/>
    <s v="PC Optiplex?790 DT Base-N-Series Base Intel Corei5-2400 Processor,16GB (4*4GB)Memory 500GB 7200 rpm 3.5'' SATA Hard Drive"/>
    <s v="G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9"/>
    <s v="LCPC-12101169"/>
    <s v="PC Optiplex?790 DT Base-N-Series Base Intel Corei5-2400 Processor,16GB (4*4GB)Memory 500GB 7200 rpm 3.5'' SATA Hard Drive"/>
    <s v="H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81"/>
    <s v="LCPC-12101171"/>
    <s v="PC Optiplex?790 DT Base-N-Series Base Intel Corei5-2400 Processor,16GB (4*4GB)Memory 500GB 7200 rpm 3.5'' SATA Hard Drive"/>
    <s v="16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82"/>
    <s v="LCMN-12101165-A"/>
    <s v="Monitor LCD 20&quot;"/>
    <s v="1Y0S"/>
    <m/>
    <n v="1"/>
    <s v="เครื่องคอมพิวเตอร์พร้อมอุปกรณ์"/>
    <x v="5"/>
  </r>
  <r>
    <s v="Active"/>
    <s v="01455"/>
    <s v="ก่อกนก ภัทรเมธาวรกุล"/>
    <d v="2011-04-01T00:00:00"/>
    <m/>
    <s v="siriwat"/>
    <x v="61"/>
    <m/>
    <n v="157711"/>
    <s v="LCNB-17070984"/>
    <s v="HW:ThinkPad T470p,i5-7440HQ,4G,1T,W10P64,6C,Intel Corei5-7440HQ Processor,6MB,4GB PC4-19200 2400MHzDDR4 SO-DIMM.Mobile QM175Chipset,1TB SATA HDD"/>
    <m/>
    <m/>
    <n v="1"/>
    <s v="เครื่องคอมพิวเตอร์พร้อมอุปกรณ์"/>
    <x v="1"/>
  </r>
  <r>
    <s v="Active"/>
    <s v="01455"/>
    <s v="ก่อกนก ภัทรเมธาวรกุล"/>
    <d v="2011-04-01T00:00:00"/>
    <m/>
    <s v="siriwat"/>
    <x v="61"/>
    <m/>
    <n v="157718"/>
    <m/>
    <s v="HW : BISmart Carry case Design by Dicota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46262"/>
    <s v="LCPT-14071036"/>
    <s v="HW : Samsung Multilaser Printer CLX-3305W"/>
    <s v="Z89UBJBF20001CV"/>
    <m/>
    <n v="1"/>
    <s v="เครื่องคอมพิวเตอร์พร้อมอุปกรณ์"/>
    <x v="8"/>
  </r>
  <r>
    <s v="Active"/>
    <s v="01455"/>
    <s v="ก่อกนก ภัทรเมธาวรกุล"/>
    <d v="2011-04-01T00:00:00"/>
    <m/>
    <s v="siriwat"/>
    <x v="61"/>
    <m/>
    <n v="158327"/>
    <s v="LCPC-17101345-1"/>
    <s v="SW:Win Pro 7 32-bit English 1pk DSP OEI DVD-สำหรับเครื่อง LCPC-17101345"/>
    <m/>
    <m/>
    <n v="1"/>
    <s v="ทรัพย์สินไม่มีตัวตน (Software)"/>
    <x v="6"/>
  </r>
  <r>
    <s v="Active"/>
    <s v="01455"/>
    <s v="ก่อกนก ภัทรเมธาวรกุล"/>
    <d v="2011-04-01T00:00:00"/>
    <m/>
    <s v="siriwat"/>
    <x v="61"/>
    <m/>
    <n v="142257"/>
    <s v="LCOT-13071257"/>
    <s v="HW: Apple Mini Displayport to VGA Adapter"/>
    <s v="EITS2034186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37034"/>
    <s v="LCHD-11111527"/>
    <s v="HW: SSD SATA 2.5&quot; OCZSSD2-2VTXE240GB"/>
    <s v="1814110900288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74"/>
    <s v="LCRM-18040744"/>
    <s v="HW:Memory for Dell OptiPlex 790 จำนวน6ชุด,8GB Module:TS1GLK64V6H-ใช้สำหรับDEMO"/>
    <s v="6440350301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5"/>
    <s v="LCRM-18040745"/>
    <s v="HW:Memory for Dell OptiPlex 790 จำนวน6ชุด,8GB Module:TS1GLK64V6H-ใช้สำหรับDEMO"/>
    <s v="E008100009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6"/>
    <s v="LCRM-18040746"/>
    <s v="HW:Memory for Dell OptiPlex 790 จำนวน6ชุด,8GB Module:TS1GLK64V6H-ใช้สำหรับDEMO"/>
    <s v="E00810181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7"/>
    <s v="LCRM-18040747"/>
    <s v="HW:Memory for Dell OptiPlex 790 จำนวน6ชุด,8GB Module:TS1GLK64V6H-ใช้สำหรับDEMO"/>
    <s v="E00810067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8"/>
    <s v="LCRM-18040748"/>
    <s v="HW:Memory for Dell OptiPlex 790 จำนวน6ชุด,8GB Module:TS1GLK64V6H-ใช้สำหรับDEMO"/>
    <s v="684111219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2997"/>
    <s v="162997|HW: Transcend 512GB SATA III 6Gb/s SSD230 for Dell|A-TS512GSSD230S|E-Parts Co., Ltd.|01/02/19|01/02/19-01/02/24"/>
    <s v="HW: Transcend 512GB SATA III 6Gb/s SSD230 for Dell"/>
    <s v="E88015-0719"/>
    <s v="01/02/19-01/02/24"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79"/>
    <s v="LCRM-18040749"/>
    <s v="HW:Memory for Dell OptiPlex 790 จำนวน6ชุด,8GB Module:TS1GLK64V6H-ใช้สำหรับDEMO"/>
    <s v="E00810194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0"/>
    <s v="LCRM-18040750"/>
    <s v="HW:Memory for Dell OptiPlex 790 จำนวน6ชุด,8GB Module:TS1GLK64V6H-ใช้สำหรับDEMO"/>
    <s v="697185130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1"/>
    <s v="LCRM-18040751"/>
    <s v="HW:Memory for Dell OptiPlex 790 จำนวน6ชุด,8GB Module:TS1GLK64V6H-ใช้สำหรับDEMO"/>
    <s v="E00810183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2"/>
    <s v="LCRM-18040752"/>
    <s v="HW:Memory for Dell OptiPlex 790 จำนวน6ชุด,8GB Module:TS1GLK64V6H-ใช้สำหรับDEMO"/>
    <s v="E00810182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3"/>
    <s v="LCRM-18040753"/>
    <s v="HW:Memory for Dell OptiPlex 790 จำนวน6ชุด,8GB Module:TS1GLK64V6H-ใช้สำหรับDEMO"/>
    <s v="E008101829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4"/>
    <s v="LCRM-18040754"/>
    <s v="HW:Memory for Dell OptiPlex 790 จำนวน6ชุด,8GB Module:TS1GLK64V6H-ใช้สำหรับDEMO"/>
    <s v="E008100007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5"/>
    <s v="LCRM-18040755"/>
    <s v="HW:Memory for Dell OptiPlex 790 จำนวน6ชุด,8GB Module:TS1GLK64V6H-ใช้สำหรับDEMO"/>
    <s v="E00810182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6"/>
    <s v="LCRM-18040743"/>
    <s v="HW:Memory for Dell OptiPlex 790 จำนวน6ชุด,8GB Module:TS1GLK64V6H-ใช้สำหรับDEMO"/>
    <s v="E008101820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198"/>
    <s v="LCPC-12101165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87"/>
    <s v="LCRM-18040733"/>
    <s v="HW:Memory for Dell OptiPlex 790 จำนวน6ชุด,8GB Module:TS1GLK64V6H-ใช้สำหรับDEMO"/>
    <s v="E00810192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199"/>
    <s v="LCPC-12101166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59775"/>
    <s v="LPTT-09081031"/>
    <s v="จอ LQ LCD 32&quot; รุ่น LH20R"/>
    <s v="907THCK02595"/>
    <m/>
    <n v="1"/>
    <s v="เครื่องตกแต่งและเครื่องใช้สำนักงาน"/>
    <x v="9"/>
  </r>
  <r>
    <s v="Active"/>
    <s v="01455"/>
    <s v="ก่อกนก ภัทรเมธาวรกุล"/>
    <d v="2011-04-01T00:00:00"/>
    <m/>
    <s v="siriwat"/>
    <x v="61"/>
    <m/>
    <n v="160288"/>
    <s v="LCRM-18040732"/>
    <s v="HW:Memory for Dell OptiPlex 790 จำนวน6ชุด,8GB Module:TS1GLK64V6H-ใช้สำหรับDEMO"/>
    <s v="E008101921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0"/>
    <s v="LCPC-12101172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89"/>
    <s v="LCRM-18040742"/>
    <s v="HW:Memory for Dell OptiPlex 790 จำนวน6ชุด,8GB Module:TS1GLK64V6H-ใช้สำหรับDEMO"/>
    <s v="643909072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1"/>
    <s v="LCPC-12101176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0"/>
    <s v="LCRM-18040734"/>
    <s v="HW:Memory for Dell OptiPlex 790 จำนวน6ชุด,8GB Module:TS1GLK64V6H-ใช้สำหรับDEMO"/>
    <s v="E00810193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2"/>
    <s v="LCPC-12101177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1"/>
    <s v="LCRM-18040735"/>
    <s v="HW:Memory for Dell OptiPlex 790 จำนวน6ชุด,8GB Module:TS1GLK64V6H-ใช้สำหรับDEMO"/>
    <s v="E008101932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3"/>
    <s v="LCPC-12101179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2"/>
    <s v="LCRM-18040736"/>
    <s v="HW:Memory for Dell OptiPlex 790 จำนวน6ชุด,8GB Module:TS1GLK64V6H-ใช้สำหรับDEMO"/>
    <s v="E008101766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3"/>
    <s v="LCRM-18040737"/>
    <s v="HW:Memory for Dell OptiPlex 790 จำนวน6ชุด,8GB Module:TS1GLK64V6H-ใช้สำหรับDEMO"/>
    <s v="E00810196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4"/>
    <s v="LCRM-18040738"/>
    <s v="HW:Memory for Dell OptiPlex 790 จำนวน6ชุด,8GB Module:TS1GLK64V6H-ใช้สำหรับDEMO"/>
    <s v="E00810194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5"/>
    <s v="LCRM-18040739"/>
    <s v="HW:Memory for Dell OptiPlex 790 จำนวน6ชุด,8GB Module:TS1GLK64V6H-ใช้สำหรับDEMO"/>
    <s v="E008101942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6"/>
    <s v="LCRM-18040740"/>
    <s v="HW:Memory for Dell OptiPlex 790 จำนวน6ชุด,8GB Module:TS1GLK64V6H-ใช้สำหรับDEMO"/>
    <s v="E00810000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7"/>
    <s v="LCRM-18040741"/>
    <s v="HW:Memory for Dell OptiPlex 790 จำนวน6ชุด,8GB Module:TS1GLK64V6H-ใช้สำหรับDEMO"/>
    <s v="E008101936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8"/>
    <s v="LCHD-18040711"/>
    <s v="HW:SATA III 6Gb/s SSD360ForOPTIPLEX 790,LenovoThinkCentre Edge72Tower,256GB"/>
    <s v="D448272912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99"/>
    <s v="LCHD-18040712"/>
    <s v="HW:SATA III 6Gb/s SSD360ForOPTIPLEX 790,LenovoThinkCentre Edge72Tower,256GB"/>
    <s v="D44827290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0"/>
    <s v="LCHD-18040713"/>
    <s v="HW:SATA III 6Gb/s SSD360ForOPTIPLEX 790,LenovoThinkCentre Edge72Tower,256GB"/>
    <s v="D44827294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1"/>
    <s v="LCHD-18040715"/>
    <s v="HW:SATA III 6Gb/s SSD360ForOPTIPLEX 790,LenovoThinkCentre Edge72Tower,256GB"/>
    <s v="D448272925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2"/>
    <s v="LCHD-18040716"/>
    <s v="HW:SATA III 6Gb/s SSD360ForOPTIPLEX 790,LenovoThinkCentre Edge72Tower,256GB"/>
    <s v="D44827293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3"/>
    <s v="LCHD-18040717"/>
    <s v="HW:SATA III 6Gb/s SSD360ForOPTIPLEX 790,LenovoThinkCentre Edge72Tower,256GB"/>
    <s v="D448272943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4"/>
    <s v="LCHD-18040714"/>
    <s v="HW:SATA III 6Gb/s SSD360ForOPTIPLEX 790,LenovoThinkCentre Edge72Tower,256GB"/>
    <s v="D448272911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5"/>
    <s v="LCHD-18040718"/>
    <s v="HW:SATA III 6Gb/s SSD230For OPTIPLEX790 ,LenovoThinkCentre Edge72Tower,128GB"/>
    <s v="E250071316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57685"/>
    <s v="LCRM-17070964"/>
    <s v="HW: Memory for Lenovo ThinkPad T470p 8GB DDR4-2400, 8GB  Module: JM2400HSB-8G  -"/>
    <s v="D56936-215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306"/>
    <s v="LCHD-18040719"/>
    <s v="HW:SATA III 6Gb/s SSD230For OPTIPLEX790 ,LenovoThinkCentre Edge72Tower,128GB"/>
    <s v="E27543071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7"/>
    <s v="LCHD-18040720"/>
    <s v="HW:SATA III 6Gb/s SSD230For OPTIPLEX790 ,LenovoThinkCentre Edge72Tower,128GB"/>
    <s v="E27543074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8"/>
    <s v="LCHD-18040721"/>
    <s v="HW:SATA III 6Gb/s SSD230For OPTIPLEX790 ,LenovoThinkCentre Edge72Tower,128GB"/>
    <s v="E27543070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9"/>
    <s v="LCHD-18040722"/>
    <s v="HW:SATA III 6Gb/s SSD230For OPTIPLEX790 ,LenovoThinkCentre Edge72Tower,128GB"/>
    <s v="E27543073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0"/>
    <s v="LCHD-18040723"/>
    <s v="HW:SATA III 6Gb/s SSD230For OPTIPLEX790 ,LenovoThinkCentre Edge72Tower,128GB"/>
    <s v="E250071313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1"/>
    <s v="LCHD-18040731"/>
    <s v="HW:SATA III 6Gb/s SSD230For OPTIPLEX790 ,LenovoThinkCentre Edge72Tower,128GB"/>
    <s v="E250071341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2"/>
    <s v="LCHD-18040725"/>
    <s v="HW:SATA III 6Gb/s SSD230For OPTIPLEX790 ,LenovoThinkCentre Edge72Tower,128GB"/>
    <s v="E250071340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3"/>
    <s v="LCHD-18040726"/>
    <s v="HW:SATA III 6Gb/s SSD230For OPTIPLEX790 ,LenovoThinkCentre Edge72Tower,128GB"/>
    <s v="E25007133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4"/>
    <s v="LCHD-18040727"/>
    <s v="HW:SATA III 6Gb/s SSD230For OPTIPLEX790 ,LenovoThinkCentre Edge72Tower,128GB"/>
    <s v="E275430706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5"/>
    <s v="LCHD-18040728"/>
    <s v="HW:SATA III 6Gb/s SSD230For OPTIPLEX790 ,LenovoThinkCentre Edge72Tower,128GB"/>
    <s v="E25007133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6"/>
    <s v="LCHD-18040729"/>
    <s v="HW:SATA III 6Gb/s SSD230For OPTIPLEX790 ,LenovoThinkCentre Edge72Tower,128GB"/>
    <s v="E27543073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7"/>
    <s v="LCHD-18040730"/>
    <s v="HW:SATA III 6Gb/s SSD230For OPTIPLEX790 ,LenovoThinkCentre Edge72Tower,128GB"/>
    <s v="E275430745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8"/>
    <s v="LCHD-18040724"/>
    <s v="HW:SATA III 6Gb/s SSD230For OPTIPLEX790 ,LenovoThinkCentre Edge72Tower,128GB"/>
    <s v="E25007126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861"/>
    <s v="LCHD-18060995"/>
    <s v="HW: Transcend 512GB SATA III 6Gb/s SSD230 for Dell Latitude 3340,512GB Module:TS512GSSD230S- ใส่ในLCNB-12060733"/>
    <s v="E427650124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58326"/>
    <s v="LCPC-17101345"/>
    <s v="HW:HP Pavilion P6782L,Intel-Core-i5 processor i5-650 3.2GHz,512KBL2+4MB sharedL3 Cache,Intel-Series 5 Chipset"/>
    <s v="4CE1100KNP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63142"/>
    <s v="163142|HW: BATTERY APPLE Macbook Pro 13.3 |A-BATTERY-APPLE|Memory Today Co.,Ltd.|25/02/19|25/02/19-25/08/19"/>
    <s v="HW: BATTERY APPLE Macbook Pro 13.3 Model: A1278"/>
    <s v="W09324RKR77ZA"/>
    <s v="25/02/19-25/08/19"/>
    <n v="1"/>
    <s v="เครื่องคอมพิวเตอร์พร้อมอุปกรณ์"/>
    <x v="2"/>
  </r>
  <r>
    <s v="Active"/>
    <s v="01456"/>
    <s v="จันทร์เพ็ญ สมภพเจริญ"/>
    <d v="2011-04-01T00:00:00"/>
    <m/>
    <s v="torpong"/>
    <x v="62"/>
    <m/>
    <n v="159192"/>
    <s v="LCOT-18010003"/>
    <s v="HW: Apple iPad WiFi + Cellular 32GB Gold (gen5)-ใช้สำหรับPrj.BFSI170355"/>
    <s v="359453082870955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54026"/>
    <s v="LINA-16102047"/>
    <s v="SW: WinPro 10 SNGL OLP NL Legalization GetGenuine"/>
    <m/>
    <m/>
    <n v="1"/>
    <s v="ทรัพย์สินไม่มีตัวตน (Software)"/>
    <x v="6"/>
  </r>
  <r>
    <s v="Active"/>
    <s v="01456"/>
    <s v="จันทร์เพ็ญ สมภพเจริญ"/>
    <d v="2011-04-01T00:00:00"/>
    <m/>
    <s v="torpong"/>
    <x v="62"/>
    <m/>
    <n v="160264"/>
    <s v="LCOT-18030529"/>
    <s v="HW: Apple iPad Mini Wi-Fi + Cellular 128GB Space Gray - Warranty 1Year"/>
    <s v="359276066747653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60265"/>
    <s v="LCOT-18030528"/>
    <s v="HW: Samsung Tablet Galaxy Tab S VE 8.0 (SM-T719YZWETHL) White (4G) - Warranty 1Y"/>
    <s v="358996072095802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60324"/>
    <s v="LCOT-18040644"/>
    <s v="HW:Samsung Tablet Galaxy Tab A 10.1 (SM-P58YZWATHL) LTE - Warranty 1Year"/>
    <s v="351823082075714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45671"/>
    <s v="LCNB-14040593"/>
    <s v="HW: NB Dell Latitude 3440, CTO 3440,Core i5,RAM 8 GB(2X4GB),HDD 500GB,No OS,4 Cell-Battey(40WHr),14.0&quot;HD"/>
    <s v="2F3D4Z1"/>
    <m/>
    <n v="1"/>
    <s v="เครื่องคอมพิวเตอร์พร้อมอุปกรณ์"/>
    <x v="1"/>
  </r>
  <r>
    <s v="Active"/>
    <s v="01456"/>
    <s v="จันทร์เพ็ญ สมภพเจริญ"/>
    <d v="2011-04-01T00:00:00"/>
    <m/>
    <s v="torpong"/>
    <x v="62"/>
    <m/>
    <n v="157726"/>
    <s v="LCNB-17070978"/>
    <s v="HW: ThinkPad E470,I7-7500U,Ram 4 GB DDR4 2400 SoDIMM,1TB 5400rpm,Geforce 2GB,DOS,6C,14.0&quot; HD,720p HD Camera"/>
    <s v="PF0S26GJ"/>
    <m/>
    <n v="1"/>
    <s v="เครื่องคอมพิวเตอร์พร้อมอุปกรณ์"/>
    <x v="1"/>
  </r>
  <r>
    <s v="Active"/>
    <s v="01470"/>
    <s v="พงค์พฤทธิ์ คงเจริญ"/>
    <d v="2011-04-18T00:00:00"/>
    <d v="2019-02-28T00:00:00"/>
    <s v="thanapong"/>
    <x v="24"/>
    <m/>
    <n v="137313"/>
    <s v="LCOT-12010064"/>
    <s v="HW: USB to Serial (RS-232) Converter"/>
    <m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80"/>
    <m/>
    <s v="HW: Lenovo USB DVD Burner"/>
    <s v="C0013AK"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85"/>
    <m/>
    <s v="HW: LVNB Carrying Case"/>
    <m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76"/>
    <s v="LCNB-11040679"/>
    <s v="HW: Notebook Lenovo X201i,Display 12.1 WXGA LED,Intel Core i5-480M,RAM 4GB DDR3, HDD 500GB 7200 rpm, DOS"/>
    <s v="R9CFTXT"/>
    <m/>
    <n v="1"/>
    <s v="เครื่องคอมพิวเตอร์พร้อมอุปกรณ์"/>
    <x v="1"/>
  </r>
  <r>
    <s v="Active"/>
    <s v="01470"/>
    <s v="พงค์พฤทธิ์ คงเจริญ"/>
    <d v="2011-04-18T00:00:00"/>
    <d v="2019-02-28T00:00:00"/>
    <s v="thanapong"/>
    <x v="24"/>
    <m/>
    <n v="142343"/>
    <s v="LCBT-13081407"/>
    <s v="HW: ThinkPad X200 9 Cell Li-on Battery"/>
    <s v="PB2WEVX"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61822"/>
    <s v="LINA-18081510"/>
    <s v="SW:Essential Studio Enterprise Edition Binary with TestStudio"/>
    <m/>
    <m/>
    <n v="1"/>
    <s v="ทรัพย์สินไม่มีตัวตน (Software)"/>
    <x v="6"/>
  </r>
  <r>
    <s v="Active"/>
    <s v="01486"/>
    <s v="ปัญญา พรขจรกิจกุล"/>
    <d v="2011-06-06T00:00:00"/>
    <m/>
    <s v="siriwat"/>
    <x v="63"/>
    <m/>
    <n v="101988"/>
    <s v="LCRM-07091432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89"/>
    <s v="LCRM-07091433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90"/>
    <s v="LCRM-07091434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91"/>
    <s v="LCRM-07091435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36548"/>
    <s v="LCBT-11081164"/>
    <s v="HW: (Part) SPS-BATT 4C 37WHr 2.55Ah LI HZ0403 : ใส่เครื่อง MCNB-09040366"/>
    <m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51200"/>
    <s v="LEMB-15122154"/>
    <s v="HW : IPhone 6S 16GB Rose Gold"/>
    <s v="SFK2QKBKBGRY8"/>
    <m/>
    <n v="1"/>
    <s v="เครื่องตกแต่งและเครื่องใช้สำนักงาน"/>
    <x v="17"/>
  </r>
  <r>
    <s v="Active"/>
    <s v="01486"/>
    <s v="ปัญญา พรขจรกิจกุล"/>
    <d v="2011-06-06T00:00:00"/>
    <m/>
    <s v="siriwat"/>
    <x v="63"/>
    <m/>
    <n v="152235"/>
    <s v="LCMN-16050716"/>
    <s v="HW: LG 21.5&quot;,LED,1920x1080,D-Sub+DVI,5ms"/>
    <s v="501NDVW0F191"/>
    <m/>
    <n v="1"/>
    <s v="เครื่องคอมพิวเตอร์พร้อมอุปกรณ์"/>
    <x v="5"/>
  </r>
  <r>
    <s v="Active"/>
    <s v="01486"/>
    <s v="ปัญญา พรขจรกิจกุล"/>
    <d v="2011-06-06T00:00:00"/>
    <m/>
    <s v="siriwat"/>
    <x v="63"/>
    <m/>
    <n v="142235"/>
    <s v="LCOT-13071223"/>
    <s v="HW: NAS 4 bays Marvell6281 1.2 GHz, 256MB DDRII RAM, 16MB,4X3.5&quot; SATAl/ll HDD (Hard drive not included)16TB,4xUSB 2.0 port(Front:1;Back:3) 2xGigabitR)"/>
    <s v="Q134B23689"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41955"/>
    <s v="LCHD-13061036"/>
    <s v="HW: 2TB, NAS,  CAHCE64MB,SATA3(6Gb/s) CAVIARRED, -ใส่ในเครื่องLCOT-13071223"/>
    <s v="WMC1T3184899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41956"/>
    <s v="LCHD-13061035"/>
    <s v="HW: 2TB, NAS,  CAHCE64MB,SATA3(6Gb/s) CAVIARRED,-ใส่ในเครื่อง LCOT-13071223"/>
    <s v="WMC301585595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37441"/>
    <s v="LCHD-12020199"/>
    <s v="HDI 2.0 TB SATAIII(64MB) 3Y Caviar Green"/>
    <s v="WCAZA9830392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50429"/>
    <s v="LCHD-15101618"/>
    <s v="HW : Seagate Barracuda 1TB 7200RPM Cache 64MB SATA 6GB/S W 3YRS"/>
    <s v="Z4YAMR9D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38237"/>
    <s v="LCNB-12070826"/>
    <s v="HW: Apple 13-inch MacBook Air *New Memory 4 GB MHz DDR3L onboard memory Hard disk 128 GB"/>
    <s v="SC02HXYDHDRVC"/>
    <m/>
    <n v="1"/>
    <s v="เครื่องคอมพิวเตอร์พร้อมอุปกรณ์"/>
    <x v="1"/>
  </r>
  <r>
    <s v="Active"/>
    <s v="01486"/>
    <s v="ปัญญา พรขจรกิจกุล"/>
    <d v="2011-06-06T00:00:00"/>
    <m/>
    <s v="siriwat"/>
    <x v="63"/>
    <m/>
    <n v="141758"/>
    <s v="LEMB-13050863"/>
    <s v="HW: iPhoe 5 16GB WHITE"/>
    <s v="SC39KNW6UDTWF"/>
    <m/>
    <n v="1"/>
    <s v="เครื่องตกแต่งและเครื่องใช้สำนักงาน"/>
    <x v="17"/>
  </r>
  <r>
    <s v="Active"/>
    <s v="01487"/>
    <s v="พิชศุต จินดารักษ์"/>
    <d v="2011-06-16T00:00:00"/>
    <m/>
    <s v="paiboon"/>
    <x v="39"/>
    <m/>
    <n v="155389"/>
    <s v="LCHD-17020119"/>
    <s v="HW: HDD SSD 512GB 2.5 SATA III  -ใส่ในครื่อง LCNB-14060855"/>
    <s v="D35646-0650"/>
    <m/>
    <n v="1"/>
    <s v="เครื่องคอมพิวเตอร์พร้อมอุปกรณ์"/>
    <x v="4"/>
  </r>
  <r>
    <s v="Active"/>
    <s v="01487"/>
    <s v="พิชศุต จินดารักษ์"/>
    <d v="2011-06-16T00:00:00"/>
    <m/>
    <s v="paiboon"/>
    <x v="39"/>
    <m/>
    <n v="157670"/>
    <s v="LCOT-17070916"/>
    <s v="HW: Adaptor Lenovo ThinkPad X240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46010"/>
    <s v="LCOT-14060856"/>
    <s v="HW : ThinkPad UltraSlim USB DVD Burner"/>
    <s v="T4010480"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8286"/>
    <s v="LINA-17101355"/>
    <s v="SW: Project Std Dev SL-ใส่ในเครื่องLCNB-17020135"/>
    <m/>
    <m/>
    <n v="1"/>
    <s v="ทรัพย์สินไม่มีตัวตน (Software)"/>
    <x v="6"/>
  </r>
  <r>
    <s v="Active"/>
    <s v="01487"/>
    <s v="พิชศุต จินดารักษ์"/>
    <d v="2011-06-16T00:00:00"/>
    <m/>
    <s v="paiboon"/>
    <x v="39"/>
    <m/>
    <n v="146012"/>
    <s v="LCNB-14060855"/>
    <s v="HW:ThinkPad X240 Non-Touch/Intel  Corei5-4200U Processor ,Ram 4 GB (1X4GB)PC3-12800DDR3L SDRAM 1600MHzSODIMM ,HDD 1 TB-Split Ram 4 GB, Split HDD 1 TB"/>
    <s v="PB02983P"/>
    <m/>
    <n v="1"/>
    <s v="เครื่องคอมพิวเตอร์พร้อมอุปกรณ์"/>
    <x v="1"/>
  </r>
  <r>
    <s v="Active"/>
    <s v="01487"/>
    <s v="พิชศุต จินดารักษ์"/>
    <d v="2011-06-16T00:00:00"/>
    <m/>
    <s v="paiboon"/>
    <x v="39"/>
    <m/>
    <n v="146014"/>
    <m/>
    <s v="HW: LVNB Carrying case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5419"/>
    <s v="LCBT-17020135"/>
    <s v="HW: ThinkPad X240 6 Cell Battery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4028"/>
    <s v="LINA-16102049"/>
    <s v="SW: WinPro 10 SNGL OLP NL Legalization GetGenuine"/>
    <m/>
    <m/>
    <n v="1"/>
    <s v="ทรัพย์สินไม่มีตัวตน (Software)"/>
    <x v="6"/>
  </r>
  <r>
    <s v="Active"/>
    <s v="01487"/>
    <s v="พิชศุต จินดารักษ์"/>
    <d v="2011-06-16T00:00:00"/>
    <m/>
    <s v="paiboon"/>
    <x v="39"/>
    <m/>
    <n v="146307"/>
    <s v="LCRM-14071065"/>
    <s v="HW: RAM 8GB  Module: TS1GSK64W6H - ใส่ใน LCNB-14060855"/>
    <s v="673553-1244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45665"/>
    <s v="LCBT-14040592"/>
    <s v="HW: ThinkPad X201i 6-Cell Li-ion Battery (1-Year Carry-in Warranty)"/>
    <s v="PBCR2WP"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60615"/>
    <s v="LCNB-18050816-1"/>
    <s v="HW: Lenovo Optical Mouse - USB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5874"/>
    <s v="LCNB-11040677"/>
    <s v="HW:Notebook LenovoX201i,Display12.1WXGA LED,Intel Corei5-480M,RAM 4GB DDR3,HDD500GB7200rpm,DOS-SPLIT RAM 2 GB-Split Battery 6 Cell"/>
    <s v="R9CFTWX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0629"/>
    <m/>
    <s v="HW : BISmart Carry case Design by Dicota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7692"/>
    <s v="LCRM-12040395"/>
    <s v="HW: RAM 4GB"/>
    <s v="612652-1169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37695"/>
    <s v="LCRM-12040396"/>
    <s v="HW: RAM 4GB"/>
    <s v="612652-1170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37702"/>
    <s v="LCBT-12040411"/>
    <s v="HW: ThinkPad T61/R61 (14-inch wildscreen) 6 Cell Li-on Enchanced Battery"/>
    <s v="PBVWE92"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5889"/>
    <m/>
    <s v="HW: LVNB Carrying Case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54029"/>
    <s v="LINA-16102050"/>
    <s v="SW: WinPro 10 SNGL OLP NL Legalization GetGenuine"/>
    <m/>
    <m/>
    <n v="1"/>
    <s v="ทรัพย์สินไม่มีตัวตน (Software)"/>
    <x v="6"/>
  </r>
  <r>
    <s v="Active"/>
    <s v="01490"/>
    <s v="พลัฏฐ์ วรพงศานนท์"/>
    <d v="2011-07-01T00:00:00"/>
    <m/>
    <s v="natchanan"/>
    <x v="28"/>
    <m/>
    <n v="161255"/>
    <s v="LCNB-18071299"/>
    <s v="HW:ThinkPad LSeries L380 i7-8550U,8G,SSD512G,W10P64,3C,ClamT Base:L380&amp;S2G BLACK 250N,CPU INTEL CORE I7 8550U MB Ram8GB,DDR4 2400 SODIMM"/>
    <s v="R90QXZLB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0622"/>
    <s v="LCNB-18050816"/>
    <s v="HW:L380,i7-8550U,8G,SSD512G,W10P64,3C,ThinkPad L Series L380 Clam Base: L380&amp;S2 BLACK Ram 8GB DDR4 2400 SODIMM"/>
    <s v="R90QCFS8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01112"/>
    <s v="LCNB-10040428"/>
    <s v="NotebookLenovoThinkPad T400,P86002.4GHz1066FSB3MCache,Ram2GBDDR3PC8500,HDD320GB 5400rpm,DVDRW,Camera,Bluetooth,OSDOS-SPLITRAM2GB.-Split Battery 6 Cell"/>
    <s v="SR8603LM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1265"/>
    <m/>
    <s v="HW : BISmart Carry case Design by Dicota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40088"/>
    <s v="LCNB-13030239"/>
    <s v="Notebook Toshiba Portag R930-2057 Intel Corei5-3340M 2.7GHz,RAM 4G+4G DDR3(1600),HDD 640G (SATA7200)"/>
    <s v="2D127562H"/>
    <m/>
    <n v="1"/>
    <s v="เครื่องคอมพิวเตอร์พร้อมอุปกรณ์"/>
    <x v="1"/>
  </r>
  <r>
    <s v="Active"/>
    <s v="01501"/>
    <s v="นะ ทองยืน"/>
    <d v="2011-08-01T00:00:00"/>
    <m/>
    <s v="montri"/>
    <x v="64"/>
    <m/>
    <n v="149017"/>
    <m/>
    <s v="HW: LVNB Carrying case"/>
    <m/>
    <m/>
    <n v="1"/>
    <s v="เครื่องคอมพิวเตอร์พร้อมอุปกรณ์"/>
    <x v="2"/>
  </r>
  <r>
    <s v="Active"/>
    <s v="01501"/>
    <s v="นะ ทองยืน"/>
    <d v="2011-08-01T00:00:00"/>
    <m/>
    <s v="montri"/>
    <x v="64"/>
    <m/>
    <n v="147060"/>
    <m/>
    <s v="HW : Carry Case Black up to 14.0"/>
    <m/>
    <m/>
    <n v="1"/>
    <s v="เครื่องคอมพิวเตอร์พร้อมอุปกรณ์"/>
    <x v="2"/>
  </r>
  <r>
    <s v="Active"/>
    <s v="01501"/>
    <s v="นะ ทองยืน"/>
    <d v="2011-08-01T00:00:00"/>
    <m/>
    <s v="montri"/>
    <x v="64"/>
    <m/>
    <n v="162622"/>
    <s v="162622|HW:Transcend512GB SATA III6Gb/s SSD230 for Dell|A-TS512GSSD230S|EP6113478|43418|43418|"/>
    <s v="HW:Transcend512GB SATA III6Gb/s SSD230 for DellLatitude 3340,512GBModule:TS512GSSD230S-Transcend "/>
    <s v="E71659-0135"/>
    <m/>
    <n v="1"/>
    <s v="เครื่องคอมพิวเตอร์พร้อมอุปกรณ์"/>
    <x v="4"/>
  </r>
  <r>
    <s v="Active"/>
    <s v="01513"/>
    <s v="เบญจวรรณ รุ่งทวีสุข"/>
    <d v="2011-08-01T00:00:00"/>
    <m/>
    <s v="surachai"/>
    <x v="13"/>
    <m/>
    <n v="147052"/>
    <s v="LCNB-14112475"/>
    <s v="HW : ThinkPad X240 HD WW / Intel Core i5-4210U Processor,RAM 4 GB (1x4 GB) PC3-12800 DDR3L SDRAM 1600MHz.SODIMM,HDD 1 TB 5400RPM/3 CELL FRONT+3CELL"/>
    <s v="PC018935"/>
    <m/>
    <n v="1"/>
    <s v="เครื่องคอมพิวเตอร์พร้อมอุปกรณ์"/>
    <x v="1"/>
  </r>
  <r>
    <s v="Active"/>
    <s v="01513"/>
    <s v="เบญจวรรณ รุ่งทวีสุข"/>
    <d v="2011-08-01T00:00:00"/>
    <m/>
    <s v="surachai"/>
    <x v="13"/>
    <m/>
    <n v="147053"/>
    <s v="LCNB-14112476"/>
    <s v="HW : ThinkPad UltraSlim USB DVD Burner"/>
    <s v="T9028760"/>
    <m/>
    <n v="1"/>
    <s v="เครื่องคอมพิวเตอร์พร้อมอุปกรณ์"/>
    <x v="2"/>
  </r>
  <r>
    <s v="Active"/>
    <s v="01513"/>
    <s v="เบญจวรรณ รุ่งทวีสุข"/>
    <d v="2011-08-01T00:00:00"/>
    <m/>
    <s v="surachai"/>
    <x v="13"/>
    <m/>
    <n v="147054"/>
    <m/>
    <s v="HW: LVNB Carrying case"/>
    <m/>
    <m/>
    <n v="1"/>
    <s v="เครื่องคอมพิวเตอร์พร้อมอุปกรณ์"/>
    <x v="2"/>
  </r>
  <r>
    <s v="Active"/>
    <s v="01513"/>
    <s v="เบญจวรรณ รุ่งทวีสุข"/>
    <d v="2011-08-01T00:00:00"/>
    <m/>
    <s v="surachai"/>
    <x v="13"/>
    <m/>
    <n v="154030"/>
    <s v="LINA-16102051"/>
    <s v="SW: WinPro 10 SNGL OLP NL Legalization GetGenuine"/>
    <m/>
    <m/>
    <n v="1"/>
    <s v="ทรัพย์สินไม่มีตัวตน (Software)"/>
    <x v="6"/>
  </r>
  <r>
    <s v="Active"/>
    <s v="01515"/>
    <s v="เรืองชัย มุททาหัตถากร"/>
    <d v="2011-08-16T00:00:00"/>
    <m/>
    <s v="chaisiri"/>
    <x v="43"/>
    <m/>
    <n v="148986"/>
    <s v="LCNB-15060683"/>
    <s v="HW : ThinkPad X250 i5-5200uProc(3MCache, up to 2.7 GHz.),RAM 4GB(1X4GB),HDD 1TB, 12.5 HD,Ntel 7265 BT ACBGN,-Split RAM 4GB(1X4GB) , Split HDD 1 TB"/>
    <s v="1S20CLA003TAPC050L2F"/>
    <m/>
    <n v="1"/>
    <s v="เครื่องคอมพิวเตอร์พร้อมอุปกรณ์"/>
    <x v="1"/>
  </r>
  <r>
    <s v="Active"/>
    <s v="01515"/>
    <s v="เรืองชัย มุททาหัตถากร"/>
    <d v="2011-08-16T00:00:00"/>
    <m/>
    <s v="chaisiri"/>
    <x v="43"/>
    <m/>
    <n v="148988"/>
    <s v="LCRM-15060681"/>
    <s v="HW: RAM 8GB  Module: TS1GSK64W6H"/>
    <s v="690899-3367"/>
    <m/>
    <n v="1"/>
    <s v="เครื่องคอมพิวเตอร์พร้อมอุปกรณ์"/>
    <x v="0"/>
  </r>
  <r>
    <s v="Active"/>
    <s v="01515"/>
    <s v="เรืองชัย มุททาหัตถากร"/>
    <d v="2011-08-16T00:00:00"/>
    <m/>
    <s v="chaisiri"/>
    <x v="43"/>
    <m/>
    <n v="142253"/>
    <s v="LCOT-13071242"/>
    <s v="HW: Adapter Lenovo Thinkpad 65W"/>
    <s v="T27DDUW"/>
    <m/>
    <n v="1"/>
    <s v="เครื่องคอมพิวเตอร์พร้อมอุปกรณ์"/>
    <x v="2"/>
  </r>
  <r>
    <s v="Active"/>
    <s v="01515"/>
    <s v="เรืองชัย มุททาหัตถากร"/>
    <d v="2011-08-16T00:00:00"/>
    <m/>
    <s v="chaisiri"/>
    <x v="43"/>
    <m/>
    <n v="142261"/>
    <s v="LCRM-13071248"/>
    <s v="HW: RAM 4GB Transcend"/>
    <s v="646655-1342"/>
    <m/>
    <n v="1"/>
    <s v="เครื่องคอมพิวเตอร์พร้อมอุปกรณ์"/>
    <x v="0"/>
  </r>
  <r>
    <s v="Active"/>
    <s v="01515"/>
    <s v="เรืองชัย มุททาหัตถากร"/>
    <d v="2011-08-16T00:00:00"/>
    <m/>
    <s v="chaisiri"/>
    <x v="43"/>
    <m/>
    <n v="154031"/>
    <s v="LINA-16102052"/>
    <s v="SW: WinPro 10 SNGL OLP NL Legalization GetGenuine"/>
    <m/>
    <m/>
    <n v="1"/>
    <s v="ทรัพย์สินไม่มีตัวตน (Software)"/>
    <x v="6"/>
  </r>
  <r>
    <s v="Active"/>
    <s v="01515"/>
    <s v="เรืองชัย มุททาหัตถากร"/>
    <d v="2011-08-16T00:00:00"/>
    <m/>
    <s v="chaisiri"/>
    <x v="43"/>
    <m/>
    <n v="160858"/>
    <s v="LCHD-18060992"/>
    <s v="HW: Transcend 512GB SATA III 6Gb/s SSD230 for Dell Latitude 3340,512GB Module:TS512GSSD230S-ใส่ในLCNB-15060683"/>
    <s v="E427650106"/>
    <m/>
    <n v="1"/>
    <s v="เครื่องคอมพิวเตอร์พร้อมอุปกรณ์"/>
    <x v="4"/>
  </r>
  <r>
    <s v="Active"/>
    <s v="01517"/>
    <s v="กิติยา จริยามา"/>
    <d v="2011-08-22T00:00:00"/>
    <m/>
    <s v="natchanan"/>
    <x v="28"/>
    <m/>
    <n v="149418"/>
    <s v="LCNB-15070960"/>
    <s v="HW :NB Lenovo ThinkPad X250 i5-5200u Proc (3M Cache, up to 2.7 GHz.), RAM 4GB(1X4GB),HDD 1TB, 12.5 HD,Ntel 7265 BT ACBGN."/>
    <s v="PC050PEJ"/>
    <m/>
    <n v="1"/>
    <s v="เครื่องคอมพิวเตอร์พร้อมอุปกรณ์"/>
    <x v="1"/>
  </r>
  <r>
    <s v="Active"/>
    <s v="01517"/>
    <s v="กิติยา จริยามา"/>
    <d v="2011-08-22T00:00:00"/>
    <m/>
    <s v="natchanan"/>
    <x v="28"/>
    <m/>
    <n v="154311"/>
    <s v="LINA-16102332"/>
    <s v="SW: WinPro 10 SNGL OLP NL Legalization GetGenuine"/>
    <m/>
    <m/>
    <n v="1"/>
    <s v="ทรัพย์สินไม่มีตัวตน (Software)"/>
    <x v="6"/>
  </r>
  <r>
    <s v="Active"/>
    <s v="01518"/>
    <s v="วิรัช สามัตถิยดีกุล"/>
    <d v="2011-09-01T00:00:00"/>
    <m/>
    <s v="tanod"/>
    <x v="65"/>
    <m/>
    <n v="157168"/>
    <s v="LCOT-17050704"/>
    <s v="HW: Display port to HDMI (Video&amp;Audio) Adapter Supports resolution PC: VGA, SVGA"/>
    <s v="47G100738490393"/>
    <m/>
    <n v="1"/>
    <s v="เครื่องคอมพิวเตอร์พร้อมอุปกรณ์"/>
    <x v="2"/>
  </r>
  <r>
    <s v="Active"/>
    <s v="01518"/>
    <s v="วิรัช สามัตถิยดีกุล"/>
    <d v="2011-09-01T00:00:00"/>
    <m/>
    <s v="tanod"/>
    <x v="65"/>
    <m/>
    <n v="137709"/>
    <s v="MCOT-12040376"/>
    <s v="HW: Lenovo Slim USB Portable DVD Burner"/>
    <s v="E156655"/>
    <m/>
    <n v="1"/>
    <s v="เครื่องคอมพิวเตอร์พร้อมอุปกรณ์"/>
    <x v="2"/>
  </r>
  <r>
    <s v="Active"/>
    <s v="01518"/>
    <s v="วิรัช สามัตถิยดีกุล"/>
    <d v="2011-09-01T00:00:00"/>
    <m/>
    <s v="tanod"/>
    <x v="65"/>
    <m/>
    <n v="154033"/>
    <s v="LINA-16102054"/>
    <s v="SW: WinPro 10 SNGL OLP NL Legalization GetGenuine"/>
    <m/>
    <m/>
    <n v="1"/>
    <s v="ทรัพย์สินไม่มีตัวตน (Software)"/>
    <x v="6"/>
  </r>
  <r>
    <s v="Active"/>
    <s v="01518"/>
    <s v="วิรัช สามัตถิยดีกุล"/>
    <d v="2011-09-01T00:00:00"/>
    <m/>
    <s v="tanod"/>
    <x v="65"/>
    <m/>
    <n v="156803"/>
    <s v="LCNB-17040499"/>
    <s v="HW:Think Pad X260 IntelCore i5-6200U Processor(3MCache,2.3upto2.8GHz),3MB,RAM 8GB PC4-17000 DDR42133MHz SODiMM(Max16GB) ,1TB SATA HDD(5400rpm)"/>
    <s v="PC0JLA0S"/>
    <m/>
    <n v="1"/>
    <s v="เครื่องคอมพิวเตอร์พร้อมอุปกรณ์"/>
    <x v="1"/>
  </r>
  <r>
    <s v="Active"/>
    <s v="01520"/>
    <s v="ทรงกลด รังสิมันตุชาติ"/>
    <d v="2011-09-01T00:00:00"/>
    <m/>
    <s v="san"/>
    <x v="55"/>
    <m/>
    <n v="137919"/>
    <s v="LCNB-12050540"/>
    <s v="HW: Notebook Dell Latitude E5420 - N-series, Intel Corei5-2430M Processor (2.4GH RAM 4 GB. (1*4GB) 500GB.7200rpm Hard Drive"/>
    <s v="HG256S1"/>
    <m/>
    <n v="1"/>
    <s v="เครื่องคอมพิวเตอร์พร้อมอุปกรณ์"/>
    <x v="1"/>
  </r>
  <r>
    <s v="Active"/>
    <s v="01520"/>
    <s v="ทรงกลด รังสิมันตุชาติ"/>
    <d v="2011-09-01T00:00:00"/>
    <m/>
    <s v="san"/>
    <x v="55"/>
    <m/>
    <n v="160917"/>
    <s v="MCHD-18061062"/>
    <s v="HW: SATA III 6Gb/s SSD230  for ThinkPad E470 256GB   Module:  TS256GSSD230S   --"/>
    <s v="E459053806"/>
    <m/>
    <n v="1"/>
    <s v="เครื่องคอมพิวเตอร์พร้อมอุปกรณ์"/>
    <x v="4"/>
  </r>
  <r>
    <s v="Active"/>
    <s v="01520"/>
    <s v="ทรงกลด รังสิมันตุชาติ"/>
    <d v="2011-09-01T00:00:00"/>
    <m/>
    <s v="san"/>
    <x v="55"/>
    <m/>
    <n v="154034"/>
    <s v="LINA-16102055"/>
    <s v="SW: WinPro 10 SNGL OLP NL Legalization GetGenuine"/>
    <m/>
    <m/>
    <n v="1"/>
    <s v="ทรัพย์สินไม่มีตัวตน (Software)"/>
    <x v="6"/>
  </r>
  <r>
    <s v="Active"/>
    <s v="01525"/>
    <s v="กฤติ แก้วแกมเสือ"/>
    <d v="2011-09-01T00:00:00"/>
    <m/>
    <s v="sutasak"/>
    <x v="49"/>
    <m/>
    <n v="146485"/>
    <s v="LCRM-14081161"/>
    <s v="HW: RAM 8GB  Module: TS1GSK64W6H"/>
    <s v="673553-0088"/>
    <m/>
    <n v="1"/>
    <s v="เครื่องคอมพิวเตอร์พร้อมอุปกรณ์"/>
    <x v="0"/>
  </r>
  <r>
    <s v="Active"/>
    <s v="01525"/>
    <s v="กฤติ แก้วแกมเสือ"/>
    <d v="2011-09-01T00:00:00"/>
    <m/>
    <s v="sutasak"/>
    <x v="49"/>
    <m/>
    <n v="154035"/>
    <s v="LINA-16102056"/>
    <s v="SW: WinPro 10 SNGL OLP NL Legalization GetGenuine"/>
    <m/>
    <m/>
    <n v="1"/>
    <s v="ทรัพย์สินไม่มีตัวตน (Software)"/>
    <x v="6"/>
  </r>
  <r>
    <s v="Active"/>
    <s v="01525"/>
    <s v="กฤติ แก้วแกมเสือ"/>
    <d v="2011-09-01T00:00:00"/>
    <m/>
    <s v="sutasak"/>
    <x v="49"/>
    <m/>
    <n v="146288"/>
    <m/>
    <s v="HW: LVNB Carrying case"/>
    <m/>
    <m/>
    <n v="1"/>
    <s v="เครื่องคอมพิวเตอร์พร้อมอุปกรณ์"/>
    <x v="2"/>
  </r>
  <r>
    <s v="Active"/>
    <s v="01525"/>
    <s v="กฤติ แก้วแกมเสือ"/>
    <d v="2011-09-01T00:00:00"/>
    <m/>
    <s v="sutasak"/>
    <x v="49"/>
    <m/>
    <n v="146286"/>
    <s v="LCOT-14071052"/>
    <s v="HW : ThinkPad UltraSlim USB DVD Burner"/>
    <s v="T4016721"/>
    <m/>
    <n v="1"/>
    <s v="เครื่องคอมพิวเตอร์พร้อมอุปกรณ์"/>
    <x v="2"/>
  </r>
  <r>
    <s v="Active"/>
    <s v="01525"/>
    <s v="กฤติ แก้วแกมเสือ"/>
    <d v="2011-09-01T00:00:00"/>
    <m/>
    <s v="sutasak"/>
    <x v="49"/>
    <m/>
    <n v="146287"/>
    <s v="LCNB-14071051"/>
    <s v="HW:ThinkPad X240 Non-Touch/Intel  Corei5-4200U Processor ,Ram 4 GB (1X4GB)PC3-12800DDR3L SDRAM 1600MHzSODIMM ,HDD 1 TB-Split Ram 4 GB (1X4GB)"/>
    <s v="PB02N8ZL"/>
    <m/>
    <n v="1"/>
    <s v="เครื่องคอมพิวเตอร์พร้อมอุปกรณ์"/>
    <x v="1"/>
  </r>
  <r>
    <s v="Active"/>
    <s v="01543"/>
    <s v="พีรวัตร อยู่ใจเย็น"/>
    <d v="2011-10-01T00:00:00"/>
    <m/>
    <s v="phaithoon_s"/>
    <x v="66"/>
    <m/>
    <n v="160109"/>
    <s v="LCRM-18030619"/>
    <s v="HW:Memory for LenovoThinkPadX270 Ram8GB DDR4-2400,Module:TS1GSH64V4B Transcend"/>
    <s v="E13058-0226"/>
    <m/>
    <n v="1"/>
    <s v="เครื่องคอมพิวเตอร์พร้อมอุปกรณ์"/>
    <x v="0"/>
  </r>
  <r>
    <s v="Active"/>
    <s v="01543"/>
    <s v="พีรวัตร อยู่ใจเย็น"/>
    <d v="2011-10-01T00:00:00"/>
    <m/>
    <s v="phaithoon_s"/>
    <x v="66"/>
    <m/>
    <n v="145382"/>
    <m/>
    <s v="HW: LVNB Carrying case"/>
    <m/>
    <m/>
    <n v="1"/>
    <s v="เครื่องคอมพิวเตอร์พร้อมอุปกรณ์"/>
    <x v="2"/>
  </r>
  <r>
    <s v="Active"/>
    <s v="01543"/>
    <s v="พีรวัตร อยู่ใจเย็น"/>
    <d v="2011-10-01T00:00:00"/>
    <m/>
    <s v="phaithoon_s"/>
    <x v="66"/>
    <m/>
    <n v="138021"/>
    <s v="LEMB-12040472"/>
    <s v="HW: โทรศัพท์มือถือ Samsung Galaxy Y IMEI; 359843040671554 ใช้ใน Hotline Middleware Standby"/>
    <s v="9120B70002744"/>
    <m/>
    <n v="1"/>
    <s v="เครื่องตกแต่งและเครื่องใช้สำนักงาน"/>
    <x v="17"/>
  </r>
  <r>
    <s v="Active"/>
    <s v="01543"/>
    <s v="พีรวัตร อยู่ใจเย็น"/>
    <d v="2011-10-01T00:00:00"/>
    <m/>
    <s v="phaithoon_s"/>
    <x v="66"/>
    <m/>
    <n v="160327"/>
    <m/>
    <s v="HW:BISmart Carry case Design by Dicota"/>
    <m/>
    <m/>
    <n v="1"/>
    <s v="เครื่องคอมพิวเตอร์พร้อมอุปกรณ์"/>
    <x v="2"/>
  </r>
  <r>
    <s v="Active"/>
    <s v="01543"/>
    <s v="พีรวัตร อยู่ใจเย็น"/>
    <d v="2011-10-01T00:00:00"/>
    <m/>
    <s v="phaithoon_s"/>
    <x v="66"/>
    <m/>
    <n v="154036"/>
    <s v="LINA-16102057"/>
    <s v="SW: WinPro 10 SNGL OLP NL Legalization GetGenuine"/>
    <m/>
    <m/>
    <n v="1"/>
    <s v="ทรัพย์สินไม่มีตัวตน (Software)"/>
    <x v="6"/>
  </r>
  <r>
    <s v="Active"/>
    <s v="01543"/>
    <s v="พีรวัตร อยู่ใจเย็น"/>
    <d v="2011-10-01T00:00:00"/>
    <m/>
    <s v="phaithoon_s"/>
    <x v="66"/>
    <m/>
    <n v="160325"/>
    <s v="LCNB-18040638"/>
    <s v="HW:ThinkPad 13,Intel Corei7-7500U,Ram 8 GB,SSD512G,W10P64,3C,13 / 13.3&quot;HD(1366x768)anti-glare,LED backlight,4MB,PC4-17000 2133MHz DDR4"/>
    <s v="LR0AUS0E"/>
    <m/>
    <n v="1"/>
    <s v="เครื่องคอมพิวเตอร์พร้อมอุปกรณ์"/>
    <x v="1"/>
  </r>
  <r>
    <s v="Active"/>
    <s v="01543"/>
    <s v="พีรวัตร อยู่ใจเย็น"/>
    <d v="2011-10-01T00:00:00"/>
    <m/>
    <s v="phaithoon_s"/>
    <x v="66"/>
    <m/>
    <n v="145384"/>
    <s v="LCOT-14010375"/>
    <s v="HW: Lenovo Slim USB Portable DVD Burner"/>
    <s v="G576035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11075"/>
    <s v="MNET-10030364"/>
    <s v="Cisco Unified IP Phone 7942"/>
    <s v="FCH14089EYL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45561"/>
    <s v="MCNB-14030527"/>
    <s v="HW:ThinkPad X240 Non-Touch/Intel  Corei5-4200U Processor ,Ram 4 GB (1X4GB)PC3-12800DDR3L SDRAM 1600MHzSODIMM ,HDD 1 TB,Split Ram 4 GB (1X4GB)"/>
    <s v="PF0030KM"/>
    <m/>
    <n v="1"/>
    <s v="เครื่องคอมพิวเตอร์พร้อมอุปกรณ์"/>
    <x v="1"/>
  </r>
  <r>
    <s v="Active"/>
    <s v="01553"/>
    <s v="พาฝัน พันธุ์ประจวบ"/>
    <d v="2011-10-03T00:00:00"/>
    <m/>
    <s v="kreangsak"/>
    <x v="8"/>
    <m/>
    <n v="145575"/>
    <s v="MCOT-14030528"/>
    <s v="HW: Lenovo Slim USB Portable DVD Burner"/>
    <s v="G636919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54037"/>
    <s v="LINA-16102058"/>
    <s v="SW: WinPro 10 SNGL OLP NL Legalization GetGenuine"/>
    <m/>
    <m/>
    <n v="1"/>
    <s v="ทรัพย์สินไม่มีตัวตน (Software)"/>
    <x v="6"/>
  </r>
  <r>
    <s v="Active"/>
    <s v="01553"/>
    <s v="พาฝัน พันธุ์ประจวบ"/>
    <d v="2011-10-03T00:00:00"/>
    <m/>
    <s v="kreangsak"/>
    <x v="8"/>
    <m/>
    <n v="144788"/>
    <s v="LCRM-13121959"/>
    <s v="HW: RAM 8GB  Module: TS1GSK64W6H for Toshiba ใส่ใน LCNB-13040671"/>
    <s v="656453-0256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8547"/>
    <m/>
    <s v="HW: LVNB Carrying case"/>
    <m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8545"/>
    <s v="LCNB-15040536"/>
    <s v="HW : Notebook ThinkPad X250 i5-5200u Proc (3M Cache, up to 2.7 GHz.),RAM 4GB(1X4GB),HDD 1TB, 12.5 HD,Ntel 7265 BT ACBGN"/>
    <s v="PC03Z9JH"/>
    <m/>
    <n v="1"/>
    <s v="เครื่องคอมพิวเตอร์พร้อมอุปกรณ์"/>
    <x v="1"/>
  </r>
  <r>
    <s v="Active"/>
    <s v="01554"/>
    <s v="ธนากร กาญจน์จิรภัทร"/>
    <d v="2011-10-03T00:00:00"/>
    <m/>
    <s v="meelarp"/>
    <x v="8"/>
    <m/>
    <n v="148546"/>
    <s v="LCOT-15040537"/>
    <s v="HW : ThinkPad UltraSlim USB DVD Burner"/>
    <s v="TC020583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9599"/>
    <s v="LCBT-15081064"/>
    <s v="HW : Battery ThinkPad X220, X230 9 Cell-ใส่ในLCNB-12101211"/>
    <s v="PCECZZE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54038"/>
    <s v="LINA-16102059"/>
    <s v="SW: WinPro 10 SNGL OLP NL Legalization GetGenuine"/>
    <m/>
    <m/>
    <n v="1"/>
    <s v="ทรัพย์สินไม่มีตัวตน (Software)"/>
    <x v="6"/>
  </r>
  <r>
    <s v="Active"/>
    <s v="01554"/>
    <s v="ธนากร กาญจน์จิรภัทร"/>
    <d v="2011-10-03T00:00:00"/>
    <m/>
    <s v="meelarp"/>
    <x v="8"/>
    <m/>
    <n v="150428"/>
    <s v="MEMB-15101632"/>
    <s v="HW : Samsung Galaxy V Plus EDGE/GRPS (850/900/1800/1900 MHZ) 2 ซิมการ์ด กล้องหน้า VGA กล้องหลัง 3 ล้านพิกเซล(สีดำ)-ใช้กับเบอร์ 063-272-2029"/>
    <s v="R51G83STF9J"/>
    <m/>
    <n v="1"/>
    <s v="เครื่องตกแต่งและเครื่องใช้สำนักงาน"/>
    <x v="17"/>
  </r>
  <r>
    <s v="Active"/>
    <s v="01556"/>
    <s v="โกวิท อยู่หนู"/>
    <d v="2011-10-03T00:00:00"/>
    <m/>
    <s v="chaisiri"/>
    <x v="43"/>
    <m/>
    <n v="137314"/>
    <s v="LCOT-12010063"/>
    <s v="HW: USB to Serial (RS-232) Converter"/>
    <m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7719"/>
    <m/>
    <s v="HW : BISmart Carry case Design by Dicota"/>
    <m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4039"/>
    <s v="LINA-16102060"/>
    <s v="SW: WinPro 10 SNGL OLP NL Legalization GetGenuine"/>
    <m/>
    <m/>
    <n v="1"/>
    <s v="ทรัพย์สินไม่มีตัวตน (Software)"/>
    <x v="6"/>
  </r>
  <r>
    <s v="Active"/>
    <s v="01556"/>
    <s v="โกวิท อยู่หนู"/>
    <d v="2011-10-03T00:00:00"/>
    <m/>
    <s v="chaisiri"/>
    <x v="43"/>
    <m/>
    <n v="138865"/>
    <s v="LCOT-12101214"/>
    <s v="HW: Lenovo Slim USB Portable DVD Burner"/>
    <s v="G280294"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7686"/>
    <s v="LCRM-17070965"/>
    <s v="HW: Memory for Lenovo ThinkPad E470 16GB DDR4-2400 16GB"/>
    <s v="D79419-0008"/>
    <m/>
    <n v="1"/>
    <s v="เครื่องคอมพิวเตอร์พร้อมอุปกรณ์"/>
    <x v="0"/>
  </r>
  <r>
    <s v="Active"/>
    <s v="01556"/>
    <s v="โกวิท อยู่หนู"/>
    <d v="2011-10-03T00:00:00"/>
    <m/>
    <s v="chaisiri"/>
    <x v="43"/>
    <m/>
    <n v="157687"/>
    <s v="LCRM-17070966"/>
    <s v="HW: Memory for Lenovo ThinkPad E470 16GB DDR4-2400 16GB"/>
    <s v="D79419-0009"/>
    <m/>
    <n v="1"/>
    <s v="เครื่องคอมพิวเตอร์พร้อมอุปกรณ์"/>
    <x v="0"/>
  </r>
  <r>
    <s v="Active"/>
    <s v="01556"/>
    <s v="โกวิท อยู่หนู"/>
    <d v="2011-10-03T00:00:00"/>
    <m/>
    <s v="chaisiri"/>
    <x v="43"/>
    <m/>
    <n v="157714"/>
    <s v="LCNB-17070985"/>
    <s v="HW:ThinkPad T470p,i7-7700HQ,8G,1T,W10P64,6C,Intel Corei5-7700HQ Processor,6MB.Ram 8GB PC4-19200 2400MHz DDR4 SO-DIMM-Split Ram 8 GB"/>
    <s v="PF0Q7G55"/>
    <m/>
    <n v="1"/>
    <s v="เครื่องคอมพิวเตอร์พร้อมอุปกรณ์"/>
    <x v="1"/>
  </r>
  <r>
    <s v="Active"/>
    <s v="01562"/>
    <s v="ธรรมศักดิ์ ไชยสิทธิ์"/>
    <d v="2011-11-01T00:00:00"/>
    <m/>
    <s v="ratchatawan"/>
    <x v="52"/>
    <m/>
    <n v="145438"/>
    <s v="LCHD-14020435"/>
    <s v="HW: EXT. HDD,MY PASSPORT ULTRA 2.5&quot; 2TB BLACK ,For Backup DATA Server Development PS Team."/>
    <s v="WX61AB3D9262"/>
    <m/>
    <n v="1"/>
    <s v="เครื่องคอมพิวเตอร์พร้อมอุปกรณ์"/>
    <x v="4"/>
  </r>
  <r>
    <s v="Active"/>
    <s v="01562"/>
    <s v="ธรรมศักดิ์ ไชยสิทธิ์"/>
    <d v="2011-11-01T00:00:00"/>
    <m/>
    <s v="ratchatawan"/>
    <x v="52"/>
    <m/>
    <n v="145439"/>
    <s v="LCHD-14020436"/>
    <s v="HW: EXT. HDD,MY PASSPORT ULTRA 2.5&quot; 2TB BLACK ,For Backup DATA Server Development PS Team."/>
    <s v="WX81AB395028"/>
    <m/>
    <n v="1"/>
    <s v="เครื่องคอมพิวเตอร์พร้อมอุปกรณ์"/>
    <x v="4"/>
  </r>
  <r>
    <s v="Active"/>
    <s v="01562"/>
    <s v="ธรรมศักดิ์ ไชยสิทธิ์"/>
    <d v="2011-11-01T00:00:00"/>
    <m/>
    <s v="ratchatawan"/>
    <x v="52"/>
    <m/>
    <n v="155261"/>
    <s v="LCNB-17010023"/>
    <s v="HW:LenovoThinkPadT460PNotebook,14.0&quot;FHD1920x1080,250nits,GenerationIntelCorei7-6700HQProcessor,1TBSATAHDD/128GBSSDM.2,RAM1X8GB-Split Ram8GB"/>
    <s v="PFOP2JGM"/>
    <m/>
    <n v="1"/>
    <s v="เครื่องคอมพิวเตอร์พร้อมอุปกรณ์"/>
    <x v="1"/>
  </r>
  <r>
    <s v="Active"/>
    <s v="01562"/>
    <s v="ธรรมศักดิ์ ไชยสิทธิ์"/>
    <d v="2011-11-01T00:00:00"/>
    <m/>
    <s v="ratchatawan"/>
    <x v="52"/>
    <m/>
    <n v="155267"/>
    <s v="LCRM-17010021"/>
    <s v="HW: RAM 16GBModule: TS2GH64V1B DDR4-2133-ใส่ในเครื่องLCNB-17010023"/>
    <s v="D30142-0016"/>
    <m/>
    <n v="1"/>
    <s v="เครื่องคอมพิวเตอร์พร้อมอุปกรณ์"/>
    <x v="0"/>
  </r>
  <r>
    <s v="Active"/>
    <s v="01562"/>
    <s v="ธรรมศักดิ์ ไชยสิทธิ์"/>
    <d v="2011-11-01T00:00:00"/>
    <m/>
    <s v="ratchatawan"/>
    <x v="52"/>
    <m/>
    <n v="155268"/>
    <s v="LCRM-17010022"/>
    <s v="HW: RAM 16GBModule: TS2GH64V1B DDR4-2133-ใส่ในเครื่องLCNB-17010023"/>
    <s v="D33445-0329"/>
    <m/>
    <n v="1"/>
    <s v="เครื่องคอมพิวเตอร์พร้อมอุปกรณ์"/>
    <x v="0"/>
  </r>
  <r>
    <s v="Active"/>
    <s v="01562"/>
    <s v="ธรรมศักดิ์ ไชยสิทธิ์"/>
    <d v="2011-11-01T00:00:00"/>
    <m/>
    <s v="ratchatawan"/>
    <x v="52"/>
    <m/>
    <n v="153980"/>
    <s v="LINA-16102001"/>
    <s v="SW: WinPro 10 SNGL OLP NL Legalization GetGenuine"/>
    <m/>
    <m/>
    <n v="1"/>
    <s v="ทรัพย์สินไม่มีตัวตน (Software)"/>
    <x v="6"/>
  </r>
  <r>
    <s v="Active"/>
    <s v="01562"/>
    <s v="ธรรมศักดิ์ ไชยสิทธิ์"/>
    <d v="2011-11-01T00:00:00"/>
    <m/>
    <s v="ratchatawan"/>
    <x v="52"/>
    <m/>
    <n v="152064"/>
    <s v="LEBK-16040552"/>
    <s v="HW: Data S cience for Business;What you need to know about data mining and data-"/>
    <m/>
    <m/>
    <n v="1"/>
    <s v="เครื่องตกแต่งและเครื่องใช้สำนักงาน"/>
    <x v="12"/>
  </r>
  <r>
    <s v="Active"/>
    <s v="01564"/>
    <s v="พิชญ์ยุกต์ สุภาภัทรานนท์"/>
    <d v="2011-11-01T00:00:00"/>
    <m/>
    <s v="tanapong"/>
    <x v="67"/>
    <m/>
    <n v="153049"/>
    <s v="LCNB-16081384"/>
    <s v="HW : ThinkPad X260,i5-6200U 12.5&quot; Processor Cache 2.3 up to 2.8 Ghz,Ram 1X8 GB,HD 1 TB,DOS,Battery 3 Cell 23.2Wh-No Extended"/>
    <s v="PC0E41LC"/>
    <m/>
    <n v="1"/>
    <s v="เครื่องคอมพิวเตอร์พร้อมอุปกรณ์"/>
    <x v="1"/>
  </r>
  <r>
    <s v="Active"/>
    <s v="01564"/>
    <s v="พิชญ์ยุกต์ สุภาภัทรานนท์"/>
    <d v="2011-11-01T00:00:00"/>
    <m/>
    <s v="tanapong"/>
    <x v="67"/>
    <m/>
    <n v="153053"/>
    <m/>
    <s v="HW: LVNB Carrying case"/>
    <m/>
    <m/>
    <n v="1"/>
    <s v="เครื่องคอมพิวเตอร์พร้อมอุปกรณ์"/>
    <x v="2"/>
  </r>
  <r>
    <s v="Active"/>
    <s v="01564"/>
    <s v="พิชญ์ยุกต์ สุภาภัทรานนท์"/>
    <d v="2011-11-01T00:00:00"/>
    <m/>
    <s v="tanapong"/>
    <x v="67"/>
    <m/>
    <n v="153197"/>
    <s v="LINA-16081390"/>
    <s v="SW : Win Pro 10 64Bit Eng Intl 1pk DSP OEI DVD"/>
    <s v="3307131322537"/>
    <m/>
    <n v="1"/>
    <s v="ทรัพย์สินไม่มีตัวตน (Software)"/>
    <x v="6"/>
  </r>
  <r>
    <s v="Active"/>
    <s v="01570"/>
    <s v="นพดล พงศ์สุพพัต"/>
    <d v="2011-08-01T00:00:00"/>
    <m/>
    <s v="vichai"/>
    <x v="20"/>
    <m/>
    <n v="144744"/>
    <s v="LCHD-13111875"/>
    <s v="HW: External HDD 2.0TB 5400RPM WESTERN MY PASSPORT"/>
    <s v="WX21A83Y2614"/>
    <m/>
    <n v="1"/>
    <s v="เครื่องคอมพิวเตอร์พร้อมอุปกรณ์"/>
    <x v="4"/>
  </r>
  <r>
    <s v="Active"/>
    <s v="01573"/>
    <s v="วรวิชญ์ แช่มช้อย"/>
    <d v="2011-01-04T00:00:00"/>
    <m/>
    <s v="niramol"/>
    <x v="27"/>
    <m/>
    <n v="149984"/>
    <s v="LCOT-15091287"/>
    <s v="HW : ThinkPad UltraSlim USB DVD Burner"/>
    <s v="B5601022"/>
    <m/>
    <n v="1"/>
    <s v="เครื่องคอมพิวเตอร์พร้อมอุปกรณ์"/>
    <x v="2"/>
  </r>
  <r>
    <s v="Active"/>
    <s v="01575"/>
    <s v="ปาณิศา สอนสำแดง"/>
    <d v="2011-01-04T00:00:00"/>
    <m/>
    <s v="kanokporn"/>
    <x v="68"/>
    <m/>
    <n v="147324"/>
    <s v="LCRM-14122616"/>
    <s v="HW: RAM 8GB  Module: TS1GSK64W6H-ใส่ใน LCNB-14122636"/>
    <s v="679532-2734"/>
    <m/>
    <n v="1"/>
    <s v="เครื่องคอมพิวเตอร์พร้อมอุปกรณ์"/>
    <x v="0"/>
  </r>
  <r>
    <s v="Active"/>
    <s v="01575"/>
    <s v="ปาณิศา สอนสำแดง"/>
    <d v="2011-01-04T00:00:00"/>
    <m/>
    <s v="kanokporn"/>
    <x v="68"/>
    <m/>
    <n v="147350"/>
    <s v="LCNB-14122636"/>
    <s v="HW : ThinkPad X240 HD WW / Intel Core i5-4210U Processor,RAM 4GB(1x4GB) PC3-12800 DDR3L SDRAM 1600MHz.SODIMM,HDD 1 TB 5400RPM-Split RAM 4GB(1x4GB)"/>
    <s v="PC01PFZ8"/>
    <m/>
    <n v="1"/>
    <s v="เครื่องคอมพิวเตอร์พร้อมอุปกรณ์"/>
    <x v="1"/>
  </r>
  <r>
    <s v="Active"/>
    <s v="01575"/>
    <s v="ปาณิศา สอนสำแดง"/>
    <d v="2011-01-04T00:00:00"/>
    <m/>
    <s v="kanokporn"/>
    <x v="68"/>
    <m/>
    <n v="154044"/>
    <s v="LINA-16102065"/>
    <s v="SW: WinPro 10 SNGL OLP NL Legalization GetGenuine"/>
    <m/>
    <m/>
    <n v="1"/>
    <s v="ทรัพย์สินไม่มีตัวตน (Software)"/>
    <x v="6"/>
  </r>
  <r>
    <s v="Active"/>
    <s v="01577"/>
    <s v="ศิโรจน์ บุรัญชัย"/>
    <d v="2011-03-17T00:00:00"/>
    <m/>
    <s v="thanakorn_k"/>
    <x v="8"/>
    <m/>
    <n v="138161"/>
    <s v="MCNB-12060759"/>
    <s v="HW: ThinkPad X220, 12.5HD, WWAN Capable, 2x2 WLAN Intel Core i5-2450M Processor RAM 8 GB DDR3(1333)4+4,500GB SATA HDD"/>
    <s v="R9P5NVV"/>
    <m/>
    <n v="1"/>
    <s v="เครื่องคอมพิวเตอร์พร้อมอุปกรณ์"/>
    <x v="1"/>
  </r>
  <r>
    <s v="Active"/>
    <s v="01577"/>
    <s v="ศิโรจน์ บุรัญชัย"/>
    <d v="2011-03-17T00:00:00"/>
    <m/>
    <s v="thanakorn_k"/>
    <x v="8"/>
    <m/>
    <n v="138163"/>
    <s v="MCOT-12060761"/>
    <s v="HW: Lenovo Slim USB Portable DVD Burner"/>
    <s v="E214517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207"/>
    <s v="MCOT-12070780"/>
    <s v="HW: USB Flash Drives 16GB JetFlash 600 (High Speed)"/>
    <s v="620820-5023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208"/>
    <s v="MCOT-12070779"/>
    <s v="HW: USB Flash Drives 16GB JetFlash 600 (High Speed)"/>
    <s v="620820-5022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165"/>
    <m/>
    <s v="HW: LVNB Carrying Case"/>
    <m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54045"/>
    <s v="LINA-16102066"/>
    <s v="SW: WinPro 10 SNGL OLP NL Legalization GetGenuine"/>
    <m/>
    <m/>
    <n v="1"/>
    <s v="ทรัพย์สินไม่มีตัวตน (Software)"/>
    <x v="6"/>
  </r>
  <r>
    <s v="Active"/>
    <s v="01582"/>
    <s v="พงษ์ดนัย ใจหลัก"/>
    <d v="2011-07-01T00:00:00"/>
    <m/>
    <s v="anuchard"/>
    <x v="45"/>
    <m/>
    <n v="154046"/>
    <s v="LINA-16102067"/>
    <s v="SW: WinPro 10 SNGL OLP NL Legalization GetGenuine"/>
    <m/>
    <m/>
    <n v="1"/>
    <s v="ทรัพย์สินไม่มีตัวตน (Software)"/>
    <x v="6"/>
  </r>
  <r>
    <s v="Active"/>
    <s v="01582"/>
    <s v="พงษ์ดนัย ใจหลัก"/>
    <d v="2011-07-01T00:00:00"/>
    <m/>
    <s v="anuchard"/>
    <x v="45"/>
    <m/>
    <n v="145644"/>
    <s v="LCNB-14040573"/>
    <s v="HW: NB Dell Latitude 3440, CTO 3440,Core i5,RAM 8 GB(2X4GB),HDD 500GB,No OS,4 Cell-Battey(40WHr),14.0&quot;HD"/>
    <s v="CRC54Z1"/>
    <m/>
    <n v="1"/>
    <s v="เครื่องคอมพิวเตอร์พร้อมอุปกรณ์"/>
    <x v="1"/>
  </r>
  <r>
    <s v="Active"/>
    <s v="01582"/>
    <s v="พงษ์ดนัย ใจหลัก"/>
    <d v="2011-07-01T00:00:00"/>
    <m/>
    <s v="anuchard"/>
    <x v="45"/>
    <m/>
    <n v="161283"/>
    <s v="LCBT-18071332"/>
    <s v="HW:BatteryDellLatitude 3440รุ่นXCMRD,BTRY4-Cell40WhrPriBatterใส่ในLCNB-14040573"/>
    <m/>
    <m/>
    <n v="1"/>
    <s v="เครื่องคอมพิวเตอร์พร้อมอุปกรณ์"/>
    <x v="2"/>
  </r>
  <r>
    <s v="Active"/>
    <s v="01585"/>
    <s v="สุปราณี คงสวัสดิ์ศรีสุข"/>
    <d v="2012-01-03T00:00:00"/>
    <m/>
    <s v="arm"/>
    <x v="17"/>
    <m/>
    <n v="149085"/>
    <s v="LCOT-15060742"/>
    <s v="HW: LVNB Carrying case"/>
    <m/>
    <m/>
    <n v="1"/>
    <s v="เครื่องคอมพิวเตอร์พร้อมอุปกรณ์"/>
    <x v="2"/>
  </r>
  <r>
    <s v="Active"/>
    <s v="01585"/>
    <s v="สุปราณี คงสวัสดิ์ศรีสุข"/>
    <d v="2012-01-03T00:00:00"/>
    <m/>
    <s v="arm"/>
    <x v="17"/>
    <m/>
    <n v="154047"/>
    <s v="LINA-16102068"/>
    <s v="SW: WinPro 10 SNGL OLP NL Legalization GetGenuine"/>
    <m/>
    <m/>
    <n v="1"/>
    <s v="ทรัพย์สินไม่มีตัวตน (Software)"/>
    <x v="6"/>
  </r>
  <r>
    <s v="Active"/>
    <s v="01585"/>
    <s v="สุปราณี คงสวัสดิ์ศรีสุข"/>
    <d v="2012-01-03T00:00:00"/>
    <m/>
    <s v="arm"/>
    <x v="17"/>
    <m/>
    <n v="149080"/>
    <s v="LCNB-15060740"/>
    <s v="HW :NB Lenovo ThinkPad X250 i5-5200u Proc (3M Cache, up to 2.7 GHz.), RAM 4GB(1X4GB),HDD 1TB, 12.5 HD,Ntel 7265 BT ACBGN."/>
    <s v="PC050L2G"/>
    <m/>
    <n v="1"/>
    <s v="เครื่องคอมพิวเตอร์พร้อมอุปกรณ์"/>
    <x v="1"/>
  </r>
  <r>
    <s v="Active"/>
    <s v="01585"/>
    <s v="สุปราณี คงสวัสดิ์ศรีสุข"/>
    <d v="2012-01-03T00:00:00"/>
    <m/>
    <s v="arm"/>
    <x v="17"/>
    <m/>
    <n v="149082"/>
    <s v="LCOT-15060741"/>
    <s v="HW : ThinkPad UltraSlim USB DVD Burner"/>
    <s v="T5303991"/>
    <m/>
    <n v="1"/>
    <s v="เครื่องคอมพิวเตอร์พร้อมอุปกรณ์"/>
    <x v="2"/>
  </r>
  <r>
    <s v="Active"/>
    <s v="01588"/>
    <s v="สุภามาศ ภักดีนอก"/>
    <d v="2012-01-03T00:00:00"/>
    <m/>
    <s v="tanin"/>
    <x v="37"/>
    <m/>
    <n v="156992"/>
    <s v="LCNB-17050670"/>
    <s v="HW: ThinkPad X270, I5-7200U,Ram 1x8GB DDR4 2133 SoDIMM HDD1TB5400RPM,DOS,3C+3C 12.5HD WWAN Intel 720p HD Camera/Fingerprint"/>
    <s v="PCOKBBCN"/>
    <m/>
    <n v="1"/>
    <s v="เครื่องคอมพิวเตอร์พร้อมอุปกรณ์"/>
    <x v="1"/>
  </r>
  <r>
    <s v="Active"/>
    <s v="01588"/>
    <s v="สุภามาศ ภักดีนอก"/>
    <d v="2012-01-03T00:00:00"/>
    <m/>
    <s v="tanin"/>
    <x v="37"/>
    <m/>
    <n v="154048"/>
    <s v="LINA-16102069"/>
    <s v="SW: WinPro 10 SNGL OLP NL Legalization GetGenuine"/>
    <m/>
    <m/>
    <n v="1"/>
    <s v="ทรัพย์สินไม่มีตัวตน (Software)"/>
    <x v="6"/>
  </r>
  <r>
    <s v="Active"/>
    <s v="01588"/>
    <s v="สุภามาศ ภักดีนอก"/>
    <d v="2012-01-03T00:00:00"/>
    <m/>
    <s v="tanin"/>
    <x v="37"/>
    <m/>
    <n v="156995"/>
    <m/>
    <s v="HW : BISmart Carry case Design by Dicota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46315"/>
    <s v="LCNB-14071058"/>
    <s v="HW : HP Probook 440G1-375TX, Gen Intel Core i7-4702MQ, 2.2 GHz.(Turbo up to 3.2 GHz.),1600MHz/6MB L3/37W, Ram 4GB,HDD 1 TB. 5400RPM"/>
    <s v="8CG4250L24"/>
    <m/>
    <n v="1"/>
    <s v="เครื่องคอมพิวเตอร์พร้อมอุปกรณ์"/>
    <x v="1"/>
  </r>
  <r>
    <s v="Active"/>
    <s v="01589"/>
    <s v="อุบลรัตน์ แก้วแกมสี"/>
    <d v="2012-01-03T00:00:00"/>
    <m/>
    <s v="phanchitar"/>
    <x v="60"/>
    <m/>
    <n v="138330"/>
    <s v="LCOT-12080937"/>
    <s v="HW: Projector Epson EB-X14 ANSI Lumes3000, 1024x768(XGA)"/>
    <s v="S2714301,PTUK2600015"/>
    <m/>
    <n v="1"/>
    <s v="เครื่องคอมพิวเตอร์พร้อมอุปกรณ์"/>
    <x v="21"/>
  </r>
  <r>
    <s v="Active"/>
    <s v="01589"/>
    <s v="อุบลรัตน์ แก้วแกมสี"/>
    <d v="2012-01-03T00:00:00"/>
    <m/>
    <s v="phanchitar"/>
    <x v="60"/>
    <m/>
    <n v="135142"/>
    <m/>
    <s v="Roll Aluminium No.2 size 80cm.x200cm (ป้ายสแตน)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0277"/>
    <s v="LCAS-09101228"/>
    <s v="Wireless Media  Pointer logitech Model Name R-R001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38200"/>
    <s v="LEOT-12060652"/>
    <s v="กล้อง DSI.R.SONY NEX-C3KS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54049"/>
    <s v="LINA-16102070"/>
    <s v="SW: WinPro 10 SNGL OLP NL Legalization GetGenuine"/>
    <m/>
    <m/>
    <n v="1"/>
    <s v="ทรัพย์สินไม่มีตัวตน (Software)"/>
    <x v="6"/>
  </r>
  <r>
    <s v="Active"/>
    <s v="01589"/>
    <s v="อุบลรัตน์ แก้วแกมสี"/>
    <d v="2012-01-03T00:00:00"/>
    <m/>
    <s v="phanchitar"/>
    <x v="60"/>
    <m/>
    <n v="162511"/>
    <s v="162511|HW:Battery(Primary)-6-cell lithium-ion|A-HPI-708457-001|SIS Distribution(THAILAND)Public Co.,Ltd|02/11/61|02/11/61|"/>
    <s v="HW:Battery(Primary)-6-cell lithium-ion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41438"/>
    <s v="LETE - 13040557"/>
    <s v="HW : Cisco IP Phone รุ่น CP-7906G"/>
    <s v="INM11091DBE"/>
    <m/>
    <n v="1"/>
    <s v="เครื่องตกแต่งและเครื่องใช้สำนักงาน"/>
    <x v="7"/>
  </r>
  <r>
    <s v="Active"/>
    <s v="01589"/>
    <s v="อุบลรัตน์ แก้วแกมสี"/>
    <d v="2012-01-03T00:00:00"/>
    <m/>
    <s v="phanchitar"/>
    <x v="60"/>
    <m/>
    <n v="146316"/>
    <m/>
    <s v="HW : Carry Case Black up to 14.0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03192"/>
    <s v="LEOT-09070764"/>
    <s v="เครื่องบันทึกเสียงระบบดิจิตอล SONY-ICDUX71FWC IC AUDIO RECORDER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9525"/>
    <s v="MEOT-06040424"/>
    <s v="กระดานฟลิปชาร์ท ฟูจิ 131 ขนาด 55x80 ซม.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9526"/>
    <s v="MEOT-06040425"/>
    <s v="กระดานฟลิปชาร์ท ฟูจิ 131 ขนาด 55x80 ซม.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3200"/>
    <s v="LEOT-10020123"/>
    <s v="กล้องวีดีโอ SONY DCR-SR88,Memory Stick 4GB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3201"/>
    <s v="LEOT-10020124"/>
    <s v="ขาตั้งกล้อง VDO SONY VCT-R640"/>
    <m/>
    <m/>
    <n v="1"/>
    <s v="เครื่องตกแต่งและเครื่องใช้สำนักงาน"/>
    <x v="9"/>
  </r>
  <r>
    <s v="Active"/>
    <s v="01630"/>
    <s v="อรรถพล ถุงจินดา"/>
    <d v="2012-04-17T00:00:00"/>
    <m/>
    <s v="saringkarn"/>
    <x v="8"/>
    <m/>
    <n v="138331"/>
    <s v="MCNB-12080933"/>
    <s v="HW: ThinkPad X230/12.5 HD, WWAN Capable, 2x2 WLAN/Intel Core i5-3210M RAM 4 GB HDD 500 GB SATA"/>
    <s v="R9R4GZH"/>
    <m/>
    <n v="1"/>
    <s v="เครื่องคอมพิวเตอร์พร้อมอุปกรณ์"/>
    <x v="1"/>
  </r>
  <r>
    <s v="Active"/>
    <s v="01630"/>
    <s v="อรรถพล ถุงจินดา"/>
    <d v="2012-04-17T00:00:00"/>
    <m/>
    <s v="saringkarn"/>
    <x v="8"/>
    <m/>
    <n v="138332"/>
    <s v="MINA-12080935"/>
    <s v="SW: Win Pro 7 SPI 64-bit English 1pk DSP OEI DVD (Downgrade Win Vista Bus, XP Pr"/>
    <s v="180456839051"/>
    <m/>
    <n v="1"/>
    <s v="ทรัพย์สินไม่มีตัวตน (Software)"/>
    <x v="6"/>
  </r>
  <r>
    <s v="Active"/>
    <s v="01630"/>
    <s v="อรรถพล ถุงจินดา"/>
    <d v="2012-04-17T00:00:00"/>
    <m/>
    <s v="saringkarn"/>
    <x v="8"/>
    <m/>
    <n v="107350"/>
    <s v="MCAS-06081173"/>
    <s v="USB TO MODEM CONVERTER"/>
    <m/>
    <m/>
    <n v="1"/>
    <s v="เครื่องคอมพิวเตอร์พร้อมอุปกรณ์"/>
    <x v="2"/>
  </r>
  <r>
    <s v="Active"/>
    <s v="01630"/>
    <s v="อรรถพล ถุงจินดา"/>
    <d v="2012-04-17T00:00:00"/>
    <m/>
    <s v="saringkarn"/>
    <x v="8"/>
    <m/>
    <n v="154051"/>
    <s v="LINA-16102072"/>
    <s v="SW: WinPro 10 SNGL OLP NL Legalization GetGenuine"/>
    <m/>
    <m/>
    <n v="1"/>
    <s v="ทรัพย์สินไม่มีตัวตน (Software)"/>
    <x v="6"/>
  </r>
  <r>
    <s v="Active"/>
    <s v="01633"/>
    <s v="กีรติ พุกพูน"/>
    <d v="2012-05-02T00:00:00"/>
    <d v="2019-03-07T00:00:00"/>
    <s v="surachai"/>
    <x v="13"/>
    <m/>
    <n v="137988"/>
    <s v="LCNB-12050615"/>
    <s v="HW: ThinkPad X220, 12.5HD, WWAN Capable, 2x2 WLAN Intel Core i5-2450M Processor 8 GB DDR3 (1333) 4+4,500GB SATA HDD"/>
    <s v="R9NBAA1"/>
    <m/>
    <n v="1"/>
    <s v="เครื่องคอมพิวเตอร์พร้อมอุปกรณ์"/>
    <x v="1"/>
  </r>
  <r>
    <s v="Active"/>
    <s v="01633"/>
    <s v="กีรติ พุกพูน"/>
    <d v="2012-05-02T00:00:00"/>
    <d v="2019-03-07T00:00:00"/>
    <s v="surachai"/>
    <x v="13"/>
    <m/>
    <n v="137991"/>
    <s v="LCOT-12050618"/>
    <s v="HW: Lenovo Slim USB Portable DVD Burner"/>
    <s v="E149538"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56818"/>
    <m/>
    <s v="HW : BISmart Carry case Design by Dicota"/>
    <m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37994"/>
    <m/>
    <s v="HW: LVNB Carrying Case"/>
    <m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56805"/>
    <s v="LCNB-17040506"/>
    <s v="HW:Think Pad X260 IntelCore i5-6200U Processor(3MCache,2.3upto2.8GHz),3MB,RAM 8GB PC4-17000 DDR42133MHz SODiMM(Max16GB) ,1TB SATA HDD(5400rpm)"/>
    <s v="PC0JLA0J"/>
    <m/>
    <n v="1"/>
    <s v="เครื่องคอมพิวเตอร์พร้อมอุปกรณ์"/>
    <x v="1"/>
  </r>
  <r>
    <s v="Active"/>
    <s v="01633"/>
    <s v="กีรติ พุกพูน"/>
    <d v="2012-05-02T00:00:00"/>
    <d v="2019-03-07T00:00:00"/>
    <s v="surachai"/>
    <x v="13"/>
    <m/>
    <n v="154052"/>
    <s v="LINA-16102073"/>
    <s v="SW: WinPro 10 SNGL OLP NL Legalization GetGenuine"/>
    <m/>
    <m/>
    <n v="1"/>
    <s v="ทรัพย์สินไม่มีตัวตน (Software)"/>
    <x v="6"/>
  </r>
  <r>
    <s v="Active"/>
    <s v="01633"/>
    <s v="กีรติ พุกพูน"/>
    <d v="2012-05-02T00:00:00"/>
    <d v="2019-03-07T00:00:00"/>
    <s v="surachai"/>
    <x v="13"/>
    <m/>
    <n v="141412"/>
    <s v="LETE - 13040531"/>
    <s v="HW : Cisco IP Phone รุ่น CP-7906G"/>
    <s v="INM11091D38"/>
    <m/>
    <n v="1"/>
    <s v="เครื่องตกแต่งและเครื่องใช้สำนักงาน"/>
    <x v="7"/>
  </r>
  <r>
    <s v="Active"/>
    <s v="01637"/>
    <s v="ธันวา นวเกียรติไพบูลย์"/>
    <d v="2012-05-02T00:00:00"/>
    <d v="2019-05-31T00:00:00"/>
    <s v="pitchayuk"/>
    <x v="67"/>
    <m/>
    <n v="160895"/>
    <s v="LCHD-18061028"/>
    <s v="HW: Transcend 512GB SATA III 6Gb/s SSD230 for Dell Latitude 3340, 512GB  Module:"/>
    <s v="E43325-0931"/>
    <m/>
    <n v="1"/>
    <s v="เครื่องคอมพิวเตอร์พร้อมอุปกรณ์"/>
    <x v="4"/>
  </r>
  <r>
    <s v="Active"/>
    <s v="01637"/>
    <s v="ธันวา นวเกียรติไพบูลย์"/>
    <d v="2012-05-02T00:00:00"/>
    <d v="2019-05-31T00:00:00"/>
    <s v="pitchayuk"/>
    <x v="67"/>
    <m/>
    <n v="153051"/>
    <s v="LCNB-16081386"/>
    <s v="HW : ThinkPad X260,i5-6200U 12.5&quot; Processor Cache 2.3 up to 2.8 Ghz,Ram 1X8 GB,HD 1 TB,DOS,Battery 3 Cell 23.2Wh-No Extended-Split HDD 1 TB"/>
    <s v="PC0E41LQ"/>
    <m/>
    <n v="1"/>
    <s v="เครื่องคอมพิวเตอร์พร้อมอุปกรณ์"/>
    <x v="1"/>
  </r>
  <r>
    <s v="Active"/>
    <s v="01637"/>
    <s v="ธันวา นวเกียรติไพบูลย์"/>
    <d v="2012-05-02T00:00:00"/>
    <d v="2019-05-31T00:00:00"/>
    <s v="pitchayuk"/>
    <x v="67"/>
    <m/>
    <n v="153052"/>
    <m/>
    <s v="HW: LVNB Carrying case"/>
    <m/>
    <m/>
    <n v="1"/>
    <s v="เครื่องคอมพิวเตอร์พร้อมอุปกรณ์"/>
    <x v="2"/>
  </r>
  <r>
    <s v="Active"/>
    <s v="01637"/>
    <s v="ธันวา นวเกียรติไพบูลย์"/>
    <d v="2012-05-02T00:00:00"/>
    <d v="2019-05-31T00:00:00"/>
    <s v="pitchayuk"/>
    <x v="67"/>
    <m/>
    <n v="153199"/>
    <s v="LINA-16081392"/>
    <s v="SW : Win Pro 10 64Bit Eng Intl 1pk DSP OEI DVD"/>
    <s v="3307131322539"/>
    <m/>
    <n v="1"/>
    <s v="ทรัพย์สินไม่มีตัวตน (Software)"/>
    <x v="6"/>
  </r>
  <r>
    <s v="Active"/>
    <s v="01639"/>
    <s v="ธฤต เอกพินิจพิทยา"/>
    <d v="2012-05-02T00:00:00"/>
    <m/>
    <s v="natnaka"/>
    <x v="14"/>
    <m/>
    <n v="147561"/>
    <s v="LCBT-15010088"/>
    <s v="HW: BATTERY FOR TP X220,X230 (0B47143) 9 CELLS-ใส่ใน LCNB-12050560 S/N: R9MAX9X"/>
    <s v="PCAYMW8"/>
    <m/>
    <n v="1"/>
    <s v="เครื่องคอมพิวเตอร์พร้อมอุปกรณ์"/>
    <x v="2"/>
  </r>
  <r>
    <s v="Active"/>
    <s v="01639"/>
    <s v="ธฤต เอกพินิจพิทยา"/>
    <d v="2012-05-02T00:00:00"/>
    <m/>
    <s v="natnaka"/>
    <x v="14"/>
    <m/>
    <n v="156975"/>
    <s v="LCNB-17050683"/>
    <s v="HW: ThinkPad X270, I5-7200U,Ram 1x8GB DDR4 2133 SoDIMM HDD1TB5400RPM,DOS,3C+3C 12.5HD WWAN Intel 720p HD Camera/Fingerprint"/>
    <s v="PCOKBBC6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39156"/>
    <s v="LCNB-13011462"/>
    <s v="Apple 11-inch Macbook Air Processor 1.7 GHz Dual Core Intel Corei5 RAM 8 GB 1600 MHz DDR3L HDD 256 GB"/>
    <s v="SC02K213NDRV9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54054"/>
    <s v="LINA-16102075"/>
    <s v="SW: WinPro 10 SNGL OLP NL Legalization GetGenuine"/>
    <m/>
    <m/>
    <n v="1"/>
    <s v="ทรัพย์สินไม่มีตัวตน (Software)"/>
    <x v="6"/>
  </r>
  <r>
    <s v="Active"/>
    <s v="01639"/>
    <s v="ธฤต เอกพินิจพิทยา"/>
    <d v="2012-05-02T00:00:00"/>
    <m/>
    <s v="natnaka"/>
    <x v="14"/>
    <m/>
    <n v="156982"/>
    <m/>
    <s v="HW : BISmart Carry case Design by Dicota"/>
    <m/>
    <m/>
    <n v="1"/>
    <s v="เครื่องคอมพิวเตอร์พร้อมอุปกรณ์"/>
    <x v="2"/>
  </r>
  <r>
    <s v="Active"/>
    <s v="01639"/>
    <s v="ธฤต เอกพินิจพิทยา"/>
    <d v="2012-05-02T00:00:00"/>
    <m/>
    <s v="natnaka"/>
    <x v="14"/>
    <m/>
    <n v="137858"/>
    <s v="LCNB-12050557"/>
    <s v="Notebook ThinkpadX220,Intel Corei5-2540M Processor RAM 1X4GB DDR3 SDRAM ,HDD 500 GB SATA"/>
    <s v="R9MAXAB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37896"/>
    <s v="LCRM-12050580"/>
    <s v="HW: RAM 4GB"/>
    <s v="613332-2223"/>
    <m/>
    <n v="1"/>
    <s v="เครื่องคอมพิวเตอร์พร้อมอุปกรณ์"/>
    <x v="0"/>
  </r>
  <r>
    <s v="Active"/>
    <s v="01651"/>
    <s v="สุพรรษา วาริชวัฒนะ"/>
    <d v="2012-05-02T00:00:00"/>
    <m/>
    <s v="pitchayuk"/>
    <x v="67"/>
    <m/>
    <n v="137230"/>
    <s v="LCOT-12010002"/>
    <s v="Lenovo Slim USB Portable DVD Burner"/>
    <s v="1S0A33988E116350"/>
    <m/>
    <n v="1"/>
    <s v="เครื่องคอมพิวเตอร์พร้อมอุปกรณ์"/>
    <x v="2"/>
  </r>
  <r>
    <s v="Active"/>
    <s v="01651"/>
    <s v="สุพรรษา วาริชวัฒนะ"/>
    <d v="2012-05-02T00:00:00"/>
    <m/>
    <s v="pitchayuk"/>
    <x v="67"/>
    <m/>
    <n v="160894"/>
    <s v="LCHD-18061029"/>
    <s v="HW: Transcend 512GB SATA III 6Gb/s SSD230 for Dell Latitude 3340, 512GB  Module:"/>
    <s v="E43325-0965"/>
    <m/>
    <n v="1"/>
    <s v="เครื่องคอมพิวเตอร์พร้อมอุปกรณ์"/>
    <x v="4"/>
  </r>
  <r>
    <s v="Active"/>
    <s v="01651"/>
    <s v="สุพรรษา วาริชวัฒนะ"/>
    <d v="2012-05-02T00:00:00"/>
    <m/>
    <s v="pitchayuk"/>
    <x v="67"/>
    <m/>
    <n v="153050"/>
    <s v="LCNB-16081385"/>
    <s v="HW : ThinkPad X260,i5-6200U 12.5&quot; Processor Cache 2.3 up to 2.8 Ghz,Ram 1X8 GB,HD 1 TB,DOS,Battery 3 Cell 23.2Wh-No Extended-Split Hdd 1 TB"/>
    <s v="PC0E41LJ"/>
    <m/>
    <n v="1"/>
    <s v="เครื่องคอมพิวเตอร์พร้อมอุปกรณ์"/>
    <x v="1"/>
  </r>
  <r>
    <s v="Active"/>
    <s v="01651"/>
    <s v="สุพรรษา วาริชวัฒนะ"/>
    <d v="2012-05-02T00:00:00"/>
    <m/>
    <s v="pitchayuk"/>
    <x v="67"/>
    <m/>
    <n v="153054"/>
    <m/>
    <s v="HW: LVNB Carrying case"/>
    <m/>
    <m/>
    <n v="1"/>
    <s v="เครื่องคอมพิวเตอร์พร้อมอุปกรณ์"/>
    <x v="2"/>
  </r>
  <r>
    <s v="Active"/>
    <s v="01651"/>
    <s v="สุพรรษา วาริชวัฒนะ"/>
    <d v="2012-05-02T00:00:00"/>
    <m/>
    <s v="pitchayuk"/>
    <x v="67"/>
    <m/>
    <n v="153198"/>
    <s v="LINA-16081391"/>
    <s v="SW : Win Pro 10 64Bit Eng Intl 1pk DSP OEI DVD"/>
    <s v="3307131322538"/>
    <m/>
    <n v="1"/>
    <s v="ทรัพย์สินไม่มีตัวตน (Software)"/>
    <x v="6"/>
  </r>
  <r>
    <s v="Active"/>
    <s v="01654"/>
    <s v="รัฐวิศว์ กาญจนภาคย์"/>
    <d v="2012-05-02T00:00:00"/>
    <m/>
    <s v="yuttana"/>
    <x v="56"/>
    <m/>
    <n v="102750"/>
    <s v="LCSV-06030273"/>
    <s v="LCD 17&quot; AL1711Fb Monitor"/>
    <s v="ETL170A3036080027BPY25"/>
    <m/>
    <n v="1"/>
    <s v="เครื่องคอมพิวเตอร์พร้อมอุปกรณ์"/>
    <x v="15"/>
  </r>
  <r>
    <s v="Active"/>
    <s v="01654"/>
    <s v="รัฐวิศว์ กาญจนภาคย์"/>
    <d v="2012-05-02T00:00:00"/>
    <m/>
    <s v="yuttana"/>
    <x v="56"/>
    <m/>
    <n v="154056"/>
    <s v="LINA-16102077"/>
    <s v="SW: WinPro 10 SNGL OLP NL Legalization GetGenuine"/>
    <m/>
    <m/>
    <n v="1"/>
    <s v="ทรัพย์สินไม่มีตัวตน (Software)"/>
    <x v="6"/>
  </r>
  <r>
    <s v="Active"/>
    <s v="01654"/>
    <s v="รัฐวิศว์ กาญจนภาคย์"/>
    <d v="2012-05-02T00:00:00"/>
    <m/>
    <s v="yuttana"/>
    <x v="56"/>
    <m/>
    <n v="146246"/>
    <m/>
    <s v="HW: LVNB Carrying case"/>
    <m/>
    <m/>
    <n v="1"/>
    <s v="เครื่องคอมพิวเตอร์พร้อมอุปกรณ์"/>
    <x v="2"/>
  </r>
  <r>
    <s v="Active"/>
    <s v="01654"/>
    <s v="รัฐวิศว์ กาญจนภาคย์"/>
    <d v="2012-05-02T00:00:00"/>
    <m/>
    <s v="yuttana"/>
    <x v="56"/>
    <m/>
    <n v="146251"/>
    <s v="LCNB-14071041"/>
    <s v="HW:ThinkPad X240 Non-Touch/Intel  Corei5-4200U Processor ,Ram 4 GB (1X4GB)PC3-12800DDR3L SDRAM 1600MHzSODIMM ,HDD 1 TB,Split RAM 4 GB"/>
    <s v="PB02983J"/>
    <m/>
    <n v="1"/>
    <s v="เครื่องคอมพิวเตอร์พร้อมอุปกรณ์"/>
    <x v="1"/>
  </r>
  <r>
    <s v="Active"/>
    <s v="01654"/>
    <s v="รัฐวิศว์ กาญจนภาคย์"/>
    <d v="2012-05-02T00:00:00"/>
    <m/>
    <s v="yuttana"/>
    <x v="56"/>
    <m/>
    <n v="146265"/>
    <s v="LCRM-14071035"/>
    <s v="HW: RAM 8GB  Module: TS1GSK64W6H"/>
    <s v="671964-0551"/>
    <m/>
    <n v="1"/>
    <s v="เครื่องคอมพิวเตอร์พร้อมอุปกรณ์"/>
    <x v="0"/>
  </r>
  <r>
    <s v="Active"/>
    <s v="01659"/>
    <s v="วิบูลย์ ศุภเกียรติกำจร"/>
    <d v="2012-05-16T00:00:00"/>
    <m/>
    <s v="kitti"/>
    <x v="2"/>
    <m/>
    <n v="155442"/>
    <s v="MCOT-17020154"/>
    <s v="HW: ThinkPad UltraSlim USB DVD Burner"/>
    <s v="B6915993"/>
    <m/>
    <n v="1"/>
    <s v="เครื่องคอมพิวเตอร์พร้อมอุปกรณ์"/>
    <x v="2"/>
  </r>
  <r>
    <s v="Active"/>
    <s v="01659"/>
    <s v="วิบูลย์ ศุภเกียรติกำจร"/>
    <d v="2012-05-16T00:00:00"/>
    <m/>
    <s v="kitti"/>
    <x v="2"/>
    <m/>
    <n v="155479"/>
    <s v="LCNB-17030190"/>
    <s v="HW:X260,i7-6200U,RAM8G,SSD512,W10P64,3c+6C Corei7-B5C0U Processor 4MB BGB PC4-170C0 DDR4 2133MHz SODIMM IntelSOC Pkatform SSD 256GB SATA"/>
    <s v="R90MV9AT"/>
    <m/>
    <n v="1"/>
    <s v="เครื่องคอมพิวเตอร์พร้อมอุปกรณ์"/>
    <x v="1"/>
  </r>
  <r>
    <s v="Active"/>
    <s v="01659"/>
    <s v="วิบูลย์ ศุภเกียรติกำจร"/>
    <d v="2012-05-16T00:00:00"/>
    <m/>
    <s v="kitti"/>
    <x v="2"/>
    <m/>
    <n v="138164"/>
    <s v="MCOT-12060762"/>
    <s v="HW: Lenovo Slim USB Portable DVD Burner"/>
    <s v="E214518"/>
    <m/>
    <n v="1"/>
    <s v="เครื่องคอมพิวเตอร์พร้อมอุปกรณ์"/>
    <x v="2"/>
  </r>
  <r>
    <s v="Active"/>
    <s v="01659"/>
    <s v="วิบูลย์ ศุภเกียรติกำจร"/>
    <d v="2012-05-16T00:00:00"/>
    <m/>
    <s v="kitti"/>
    <x v="2"/>
    <m/>
    <n v="155480"/>
    <m/>
    <s v="HW: BISmart Carry case Design by Dicota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61295"/>
    <m/>
    <s v="HW:BISmart Carry case Design by Dicota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61293"/>
    <s v="LCNB-18071338"/>
    <s v="HW:ThinkPad L Series L380,COREI7-8550U,Ram 8 GB,SSD512G,W10P64,3C,BLACK 8550U DDR4 2400SODIMM"/>
    <s v="R90R209M"/>
    <m/>
    <n v="1"/>
    <s v="เครื่องคอมพิวเตอร์พร้อมอุปกรณ์"/>
    <x v="1"/>
  </r>
  <r>
    <s v="Active"/>
    <s v="01668"/>
    <s v="ภัทราพร อรุณไพจิตรา"/>
    <d v="2012-06-18T00:00:00"/>
    <m/>
    <s v="chaisiri"/>
    <x v="43"/>
    <m/>
    <n v="155489"/>
    <s v="LCBT-17030205"/>
    <s v="HW : Battery ThinkPad X220, X230 9 Cell-ใส่ในเครื่อง LCNB-12060733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57022"/>
    <s v="LCNB-17030195-1"/>
    <s v="HW  : RAM 8 GB"/>
    <m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38349"/>
    <s v="LCRM-12080927"/>
    <s v="HW: RAM 4GB Transcend / for LNV IdeaPad"/>
    <s v="619414-1013"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38350"/>
    <s v="LCRM-12080926"/>
    <s v="HW: RAM 4GB Transcend / for LNV IdeaPad"/>
    <s v="619414-0774"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45818"/>
    <s v="LCNB-14060701"/>
    <s v="HW: Apple 13-inch MacBook Pro  Intel Core i5,Memory 4 GB 1600MHz DDR3 Hard disk drive 500 GB 5400-rmp,Intel HD Graphics 4000,720p Face Time HD camera"/>
    <s v="CIMM736EDTY3"/>
    <m/>
    <n v="1"/>
    <s v="เครื่องคอมพิวเตอร์พร้อมอุปกรณ์"/>
    <x v="1"/>
  </r>
  <r>
    <s v="Active"/>
    <s v="01676"/>
    <s v="ธัชริน บูรณกาล"/>
    <d v="2012-07-02T00:00:00"/>
    <m/>
    <s v="pavichaya"/>
    <x v="46"/>
    <m/>
    <n v="15496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36995"/>
    <s v="LCBT-11101499"/>
    <s v="HW: Battery Y450"/>
    <s v="012100075544B0AW000T"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36178"/>
    <s v="LCAS-11070939"/>
    <s v="HW : Apple Mini Displayport to VGA Adapter"/>
    <s v="EITS11061938"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00021"/>
    <s v="CCNB-09050495"/>
    <s v="Notebook Lenovo IdeaPad Y450,Core 2 Duo Processor T6600 (2.2GHz/800MHz),Ram2048MB DDR3,HDD 320GB,DVD Display Size 14.1,OS DOS -SPLIT RAM 2 GB"/>
    <s v="EB11851369"/>
    <m/>
    <n v="1"/>
    <s v="เครื่องคอมพิวเตอร์พร้อมอุปกรณ์"/>
    <x v="1"/>
  </r>
  <r>
    <s v="Active"/>
    <s v="01676"/>
    <s v="ธัชริน บูรณกาล"/>
    <d v="2012-07-02T00:00:00"/>
    <m/>
    <s v="pavichaya"/>
    <x v="46"/>
    <m/>
    <n v="154057"/>
    <s v="LINA-16102078"/>
    <s v="SW: WinPro 10 SNGL OLP NL Legalization GetGenuine"/>
    <m/>
    <m/>
    <n v="1"/>
    <s v="ทรัพย์สินไม่มีตัวตน (Software)"/>
    <x v="6"/>
  </r>
  <r>
    <s v="Active"/>
    <s v="01682"/>
    <s v="ชลฐิฌา อำไพพร"/>
    <d v="2012-08-01T00:00:00"/>
    <m/>
    <s v="kreangsak"/>
    <x v="8"/>
    <m/>
    <n v="146942"/>
    <s v="MCBT-14102367"/>
    <s v="HW: BATTERY FOR TP X220,X230 (0B47143) 9 CELLS-ใส่ใน MCNB-12020067"/>
    <s v="29L6V9N"/>
    <m/>
    <n v="1"/>
    <s v="เครื่องคอมพิวเตอร์พร้อมอุปกรณ์"/>
    <x v="2"/>
  </r>
  <r>
    <s v="Active"/>
    <s v="01682"/>
    <s v="ชลฐิฌา อำไพพร"/>
    <d v="2012-08-01T00:00:00"/>
    <m/>
    <s v="kreangsak"/>
    <x v="8"/>
    <m/>
    <n v="137321"/>
    <s v="MCNB-12020067"/>
    <s v="HW: Notebook ThinkPad X220, 12.5 HD, WWAN Capable, 2x2 WLAN, Intel Core i5-2430M, RAM 4GB DDR3, HDD1320GB SATA (7200RPM0)"/>
    <s v="R9L6VAN"/>
    <m/>
    <n v="1"/>
    <s v="เครื่องคอมพิวเตอร์พร้อมอุปกรณ์"/>
    <x v="1"/>
  </r>
  <r>
    <s v="Active"/>
    <s v="01682"/>
    <s v="ชลฐิฌา อำไพพร"/>
    <d v="2012-08-01T00:00:00"/>
    <m/>
    <s v="kreangsak"/>
    <x v="8"/>
    <m/>
    <n v="137323"/>
    <s v="MCRM-12020071"/>
    <s v="HW: 4GB PC3-10600 DDR3-1333 Memory"/>
    <s v="R8KTV4L"/>
    <m/>
    <n v="1"/>
    <s v="เครื่องคอมพิวเตอร์พร้อมอุปกรณ์"/>
    <x v="0"/>
  </r>
  <r>
    <s v="Active"/>
    <s v="01682"/>
    <s v="ชลฐิฌา อำไพพร"/>
    <d v="2012-08-01T00:00:00"/>
    <m/>
    <s v="kreangsak"/>
    <x v="8"/>
    <m/>
    <n v="137324"/>
    <s v="MCOT-12020069"/>
    <s v="Lenovo Slim USB Portable DVD Burner"/>
    <s v="E105408"/>
    <m/>
    <n v="1"/>
    <s v="เครื่องคอมพิวเตอร์พร้อมอุปกรณ์"/>
    <x v="2"/>
  </r>
  <r>
    <s v="Active"/>
    <s v="01682"/>
    <s v="ชลฐิฌา อำไพพร"/>
    <d v="2012-08-01T00:00:00"/>
    <m/>
    <s v="kreangsak"/>
    <x v="8"/>
    <m/>
    <n v="146048"/>
    <s v="MCHD-14060849"/>
    <s v="HW : Sony HD-E1 Ex. Hdd 1 TB"/>
    <s v="0ADL0A144100A5E"/>
    <m/>
    <n v="1"/>
    <s v="เครื่องคอมพิวเตอร์พร้อมอุปกรณ์"/>
    <x v="4"/>
  </r>
  <r>
    <s v="Active"/>
    <s v="01682"/>
    <s v="ชลฐิฌา อำไพพร"/>
    <d v="2012-08-01T00:00:00"/>
    <m/>
    <s v="kreangsak"/>
    <x v="8"/>
    <m/>
    <n v="154058"/>
    <s v="LINA-16102079"/>
    <s v="SW: WinPro 10 SNGL OLP NL Legalization GetGenuine"/>
    <m/>
    <m/>
    <n v="1"/>
    <s v="ทรัพย์สินไม่มีตัวตน (Software)"/>
    <x v="6"/>
  </r>
  <r>
    <s v="Active"/>
    <s v="01685"/>
    <s v="สาธิตา เวชวิทย์วรากุล"/>
    <d v="2012-04-02T00:00:00"/>
    <m/>
    <s v="piyawadee"/>
    <x v="51"/>
    <m/>
    <n v="137910"/>
    <s v="LCNB-12050531"/>
    <s v="HW: Notebook Dell Latitude E5420 - N-series, Intel Corei5-2430M Processor (2.4GH RAM 4 GB. (1*4GB) 500GB.7200rpm Hard Drive"/>
    <s v="HG216S1"/>
    <m/>
    <n v="1"/>
    <s v="เครื่องคอมพิวเตอร์พร้อมอุปกรณ์"/>
    <x v="1"/>
  </r>
  <r>
    <s v="Active"/>
    <s v="01685"/>
    <s v="สาธิตา เวชวิทย์วรากุล"/>
    <d v="2012-04-02T00:00:00"/>
    <m/>
    <s v="piyawadee"/>
    <x v="51"/>
    <m/>
    <n v="150672"/>
    <m/>
    <s v="HW: LVNB Carrying case"/>
    <m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11067"/>
    <s v="MNET-10030356"/>
    <s v="Cisco Unified IP Phone 7942"/>
    <s v="FCH14088VCA"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50671"/>
    <s v="LCNB-15111740"/>
    <s v="HW : ThinkPad X250 i5-5200u Proc (3M Cache, up to 2.7 GHz.), 4GB.,HDD 1TB, 12.5"/>
    <s v="PC072DR3"/>
    <m/>
    <n v="1"/>
    <s v="เครื่องคอมพิวเตอร์พร้อมอุปกรณ์"/>
    <x v="1"/>
  </r>
  <r>
    <s v="Active"/>
    <s v="01685"/>
    <s v="สาธิตา เวชวิทย์วรากุล"/>
    <d v="2012-04-02T00:00:00"/>
    <m/>
    <s v="piyawadee"/>
    <x v="51"/>
    <m/>
    <n v="150673"/>
    <s v="LCHD-15111739"/>
    <s v="HW : Transcend Solid State Drives 256GB 2.5&quot; SATA III 6Gb/s SSD370"/>
    <s v="C57174-0942"/>
    <m/>
    <n v="1"/>
    <s v="เครื่องคอมพิวเตอร์พร้อมอุปกรณ์"/>
    <x v="4"/>
  </r>
  <r>
    <s v="Active"/>
    <s v="01685"/>
    <s v="สาธิตา เวชวิทย์วรากุล"/>
    <d v="2012-04-02T00:00:00"/>
    <m/>
    <s v="piyawadee"/>
    <x v="51"/>
    <m/>
    <n v="152010"/>
    <s v="LCOT-16030482"/>
    <s v="HW: IT 4G POCKET WIFI Ture,150Mbps,สีขาว-สำหรับใช้งานในทีม ENTE"/>
    <s v="351949073491568"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54059"/>
    <s v="LINA-16102080"/>
    <s v="SW: WinPro 10 SNGL OLP NL Legalization GetGenuine"/>
    <m/>
    <m/>
    <n v="1"/>
    <s v="ทรัพย์สินไม่มีตัวตน (Software)"/>
    <x v="6"/>
  </r>
  <r>
    <s v="Active"/>
    <s v="01687"/>
    <s v="ธีรศักดิ์ สุขเอี่ยม"/>
    <d v="2012-08-16T00:00:00"/>
    <m/>
    <s v="chaisiri"/>
    <x v="43"/>
    <m/>
    <n v="141791"/>
    <s v="LCOT-13060977"/>
    <s v="HW: Lenovo Slim USB Portable DVD Burner"/>
    <s v="G460175"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65"/>
    <s v="162765|HW:Memory for Lenovo ThinkPad T470p 8GB |A-JM2400HSB-8G|E-Parts Co.,Ltd|43458|43458|"/>
    <s v="HW:Memory for Lenovo ThinkPad T470p 8GB DDR4-2400,8GBModule JM2400HSB-8G -Transcend"/>
    <s v="E72784-0234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58262"/>
    <s v="LCBT-17101373"/>
    <s v="HW : Battery ThinkPad X220, X230 9 Cell-ใส่เครื่องLCNB-13060976"/>
    <m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82"/>
    <s v="162782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74"/>
    <s v="162774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S"/>
    <n v="44553"/>
    <n v="1"/>
    <s v="เครื่องคอมพิวเตอร์พร้อมอุปกรณ์"/>
    <x v="1"/>
  </r>
  <r>
    <s v="Active"/>
    <s v="01687"/>
    <s v="ธีรศักดิ์ สุขเอี่ยม"/>
    <d v="2012-08-16T00:00:00"/>
    <m/>
    <s v="chaisiri"/>
    <x v="43"/>
    <m/>
    <n v="162790"/>
    <s v="162790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54061"/>
    <s v="LINA-16102082"/>
    <s v="SW: WinPro 10 SNGL OLP NL Legalization GetGenuine"/>
    <m/>
    <m/>
    <n v="1"/>
    <s v="ทรัพย์สินไม่มีตัวตน (Software)"/>
    <x v="6"/>
  </r>
  <r>
    <s v="Active"/>
    <s v="01687"/>
    <s v="ธีรศักดิ์ สุขเอี่ยม"/>
    <d v="2012-08-16T00:00:00"/>
    <m/>
    <s v="chaisiri"/>
    <x v="43"/>
    <m/>
    <n v="141789"/>
    <m/>
    <s v="HW: LVNB Carrying case"/>
    <m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0863"/>
    <s v="LCHD-18060997"/>
    <s v="HW: Transcend 512GB SATA III 6Gb/s SSD230 for Dell Latitude 3340,512GB Module:TS512GSSD230S-ใส่ในLCNB-13060976"/>
    <s v="E427650126"/>
    <m/>
    <n v="1"/>
    <s v="เครื่องคอมพิวเตอร์พร้อมอุปกรณ์"/>
    <x v="4"/>
  </r>
  <r>
    <s v="Active"/>
    <s v="01687"/>
    <s v="ธีรศักดิ์ สุขเอี่ยม"/>
    <d v="2012-08-16T00:00:00"/>
    <m/>
    <s v="chaisiri"/>
    <x v="43"/>
    <m/>
    <n v="141780"/>
    <s v="LCRM-13060870"/>
    <s v="HW: RAM 8GB  Module: JM1600KSH-8G-ใส่ในเครื่องLCNB-13060976"/>
    <s v="647096-2082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41781"/>
    <s v="LCRM-13060869"/>
    <s v="HW: RAM 8GB  Module: JM1600KSH-8G-ใส่ในเครื่องLCNB-13060976"/>
    <s v="646830-0730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41787"/>
    <s v="LCNB-13060976"/>
    <s v="HW:Lenovo ThinkPad X230/12.5&quot;HD,WWAN Capable,2x2 WLANi5-3230M Processor,RAM 4 GBx1,HDD 500 GB SATA,No Optical Drive,LCNB-13060976"/>
    <s v="R9YNYEZ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01271"/>
    <s v="LCOT-08091139"/>
    <s v="USB TO MODEM CONVERTER"/>
    <s v="Z386W166BMY1792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36942"/>
    <s v="LCNB-11091452"/>
    <s v="HW: Notebook Thinkpad X220i, 12.5&quot; HD Intel Core i3-2310M Processor RAM4GB DDR3,HDD 320GB-SPLIT RAM4GB"/>
    <s v="R9F23LN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57720"/>
    <m/>
    <s v="HW : BISmart Carry case Design by Dicota"/>
    <m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49002"/>
    <s v="LCRM-15060656"/>
    <s v="HW: RAM 8GB  Module: TS1GSK64W6H"/>
    <s v="687985-6055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49003"/>
    <s v="LCRM-15060655"/>
    <s v="HW: RAM 8GB  Module: TS1GSK64W6H"/>
    <s v="687985-3072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36944"/>
    <m/>
    <s v="HW: carry case for NB"/>
    <m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36946"/>
    <m/>
    <s v="HW: Lenovo USB Portable DVD Burner (Adapterless)"/>
    <s v="C0036CR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44775"/>
    <s v="LCBT-13121907"/>
    <s v="HW: BATTERY FOR TP X220,X230 (0B47143) 9 CELLS"/>
    <s v="PB8ET2V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54063"/>
    <s v="LINA-16102084"/>
    <s v="SW: WinPro 10 SNGL OLP NL Legalization GetGenuine"/>
    <m/>
    <m/>
    <n v="1"/>
    <s v="ทรัพย์สินไม่มีตัวตน (Software)"/>
    <x v="6"/>
  </r>
  <r>
    <s v="Active"/>
    <s v="01691"/>
    <s v="กำธร ชุติมาเทวินทร์"/>
    <d v="2012-09-03T00:00:00"/>
    <m/>
    <s v="chaisiri"/>
    <x v="43"/>
    <m/>
    <n v="157688"/>
    <s v="LCRM-17070967"/>
    <s v="HW: Memory for Lenovo ThinkPad E470 16GB DDR4-2400 16GB"/>
    <s v="D79419-0010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57689"/>
    <s v="LCRM-17070968"/>
    <s v="HW: Memory for Lenovo ThinkPad E470 16GB DDR4-2400 16GB"/>
    <s v="D79419-0014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57713"/>
    <s v="LCNB-17070986"/>
    <s v="HW:ThinkPadT470p,i5-7440HQ,4G 1T,W10P64,6C,IntelCorei5-7440HQ Processor,6MB,4GB PC4-19200 2400MHzDDR4SO-DIMM.MobileQM175Chipset,1TBSATAHDD-SplitRam4GB"/>
    <s v="PF0QDYJ6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60864"/>
    <s v="LCHD-18060999"/>
    <s v="HW: Transcend 512GB SATA III 6Gb/s SSD230 for Dell Latitude 3340,512GB Module:TS512GSSD230S- ใส่ในLCNB-11091452"/>
    <s v="E427650128"/>
    <m/>
    <n v="1"/>
    <s v="เครื่องคอมพิวเตอร์พร้อมอุปกรณ์"/>
    <x v="4"/>
  </r>
  <r>
    <s v="Active"/>
    <s v="01695"/>
    <s v="อาร์ม ศิวะดิตถ์"/>
    <d v="2011-09-01T00:00:00"/>
    <m/>
    <s v="siriwat"/>
    <x v="17"/>
    <m/>
    <n v="157966"/>
    <s v="LCNB-17081143"/>
    <s v="HW:AppleMacBook Pro,13นิ้ว สีเทาสเปซเกรย์,Intel Core i5 Dual-core,เร็ว2.3GHz,Boost3.6GHz,LPDDR3,2133MHz,Ram 8GB SSD 128GB Intel Iris Plus Graphics640"/>
    <s v="C02V2W0XHV22"/>
    <m/>
    <n v="1"/>
    <s v="เครื่องคอมพิวเตอร์พร้อมอุปกรณ์"/>
    <x v="1"/>
  </r>
  <r>
    <s v="Active"/>
    <s v="01699"/>
    <s v="นิธิศ ไทยมณี"/>
    <d v="2011-09-01T00:00:00"/>
    <m/>
    <s v="na"/>
    <x v="69"/>
    <m/>
    <n v="158641"/>
    <s v="LCHD-17111563"/>
    <s v="HW: 250 Gb Ssd (เอสเอสดี) Samsung 850 Evo-พร้อมกล่องเอนกประสงค์"/>
    <s v="S3NYNF0JA45723"/>
    <m/>
    <n v="1"/>
    <s v="เครื่องคอมพิวเตอร์พร้อมอุปกรณ์"/>
    <x v="4"/>
  </r>
  <r>
    <s v="Active"/>
    <s v="01699"/>
    <s v="นิธิศ ไทยมณี"/>
    <d v="2011-09-01T00:00:00"/>
    <m/>
    <s v="na"/>
    <x v="69"/>
    <m/>
    <n v="145712"/>
    <m/>
    <s v="HW: LVNB Carrying case"/>
    <m/>
    <m/>
    <n v="1"/>
    <s v="เครื่องคอมพิวเตอร์พร้อมอุปกรณ์"/>
    <x v="2"/>
  </r>
  <r>
    <s v="Active"/>
    <s v="01699"/>
    <s v="นิธิศ ไทยมณี"/>
    <d v="2011-09-01T00:00:00"/>
    <m/>
    <s v="na"/>
    <x v="69"/>
    <m/>
    <n v="154064"/>
    <s v="LINA-16102085"/>
    <s v="SW: WinPro 10 SNGL OLP NL Legalization GetGenuine"/>
    <m/>
    <m/>
    <n v="1"/>
    <s v="ทรัพย์สินไม่มีตัวตน (Software)"/>
    <x v="6"/>
  </r>
  <r>
    <s v="Active"/>
    <s v="01699"/>
    <s v="นิธิศ ไทยมณี"/>
    <d v="2011-09-01T00:00:00"/>
    <m/>
    <s v="na"/>
    <x v="69"/>
    <m/>
    <n v="145653"/>
    <s v="MCRM-14040582"/>
    <s v="HW: RAM 8GB  Module: TS1GSK64W6H"/>
    <s v="665724-1042"/>
    <m/>
    <n v="1"/>
    <s v="เครื่องคอมพิวเตอร์พร้อมอุปกรณ์"/>
    <x v="0"/>
  </r>
  <r>
    <s v="Active"/>
    <s v="01699"/>
    <s v="นิธิศ ไทยมณี"/>
    <d v="2011-09-01T00:00:00"/>
    <m/>
    <s v="na"/>
    <x v="69"/>
    <m/>
    <n v="145703"/>
    <s v="MCNB-14050619"/>
    <s v="HW:ThinkPad X240 Non-Touch/Intel  Corei5-4200U Processor ,Ram 4 GB (1X4GB)PC3-12800DDR3L SDRAM 1600MHzSODIMM ,HDD 1 TB-Split Ram 4 GB (1X4GB)"/>
    <s v="PF01BU2J"/>
    <m/>
    <n v="1"/>
    <s v="เครื่องคอมพิวเตอร์พร้อมอุปกรณ์"/>
    <x v="1"/>
  </r>
  <r>
    <s v="Active"/>
    <s v="01699"/>
    <s v="นิธิศ ไทยมณี"/>
    <d v="2011-09-01T00:00:00"/>
    <m/>
    <s v="na"/>
    <x v="69"/>
    <m/>
    <n v="145707"/>
    <s v="MCOT-14050620"/>
    <s v="HW: Lenovo Slim USB Portable DVD Burner"/>
    <s v="G712716"/>
    <m/>
    <n v="1"/>
    <s v="เครื่องคอมพิวเตอร์พร้อมอุปกรณ์"/>
    <x v="2"/>
  </r>
  <r>
    <s v="Active"/>
    <s v="01703"/>
    <s v="ปนัดดา โคตรภูเวียง"/>
    <d v="2012-09-17T00:00:00"/>
    <m/>
    <s v="arkornkit"/>
    <x v="29"/>
    <m/>
    <n v="137979"/>
    <s v="MINA-12050613"/>
    <s v="SW: Win Pro 7 SPI 64-bit English 1pk DSP OEI DVD (Downgrade Win Vista Bus, XP Pr"/>
    <s v="180454354026"/>
    <m/>
    <n v="1"/>
    <s v="ทรัพย์สินไม่มีตัวตน (Software)"/>
    <x v="6"/>
  </r>
  <r>
    <s v="Active"/>
    <s v="01703"/>
    <s v="ปนัดดา โคตรภูเวียง"/>
    <d v="2012-09-17T00:00:00"/>
    <m/>
    <s v="arkornkit"/>
    <x v="29"/>
    <m/>
    <n v="152231"/>
    <s v="MCMN-16050724"/>
    <s v="HW: LG 21.5&quot;,LED,1920x1080,D-Sub+DVI,5ms"/>
    <s v="501NDEZ0F276"/>
    <m/>
    <n v="1"/>
    <s v="เครื่องคอมพิวเตอร์พร้อมอุปกรณ์"/>
    <x v="5"/>
  </r>
  <r>
    <s v="Active"/>
    <s v="01703"/>
    <s v="ปนัดดา โคตรภูเวียง"/>
    <d v="2012-09-17T00:00:00"/>
    <m/>
    <s v="arkornkit"/>
    <x v="29"/>
    <m/>
    <n v="159011"/>
    <s v="LCNB-17121868"/>
    <s v="HW:NotebookLenovoThinkPadX220 Intel Core i5-2520M 2.50GHz Ram 4 GB"/>
    <s v="R9K7H24"/>
    <m/>
    <n v="1"/>
    <s v="เครื่องคอมพิวเตอร์พร้อมอุปกรณ์"/>
    <x v="1"/>
  </r>
  <r>
    <s v="Active"/>
    <s v="01703"/>
    <s v="ปนัดดา โคตรภูเวียง"/>
    <d v="2012-09-17T00:00:00"/>
    <m/>
    <s v="arkornkit"/>
    <x v="29"/>
    <m/>
    <n v="141384"/>
    <s v="LETE - 13040507"/>
    <s v="HW : Cisco IP Phone รุ่น CP-7906G"/>
    <s v="INM11091GZK"/>
    <m/>
    <n v="1"/>
    <s v="เครื่องตกแต่งและเครื่องใช้สำนักงาน"/>
    <x v="7"/>
  </r>
  <r>
    <s v="Active"/>
    <s v="01703"/>
    <s v="ปนัดดา โคตรภูเวียง"/>
    <d v="2012-09-17T00:00:00"/>
    <m/>
    <s v="arkornkit"/>
    <x v="29"/>
    <m/>
    <n v="109544"/>
    <s v="MEOT-07070914"/>
    <s v="เครืองคำนวณ Casio รุ่น DR-210HT  12หลัก"/>
    <m/>
    <m/>
    <n v="1"/>
    <s v="เครื่องตกแต่งและเครื่องใช้สำนักงาน"/>
    <x v="9"/>
  </r>
  <r>
    <s v="Active"/>
    <s v="01703"/>
    <s v="ปนัดดา โคตรภูเวียง"/>
    <d v="2012-09-17T00:00:00"/>
    <m/>
    <s v="arkornkit"/>
    <x v="29"/>
    <m/>
    <n v="158334"/>
    <s v="LCRM-17111406"/>
    <s v="HW: RAM 4GB for Lenovo ThinkPad X220 4GB DDR3-1333-ใส่ในเครื่อง S/N:R9K7H24"/>
    <s v="D84073-0649"/>
    <m/>
    <n v="1"/>
    <s v="เครื่องคอมพิวเตอร์พร้อมอุปกรณ์"/>
    <x v="0"/>
  </r>
  <r>
    <s v="Active"/>
    <s v="01703"/>
    <s v="ปนัดดา โคตรภูเวียง"/>
    <d v="2012-09-17T00:00:00"/>
    <m/>
    <s v="arkornkit"/>
    <x v="29"/>
    <m/>
    <n v="158335"/>
    <s v="LCRM-17111405"/>
    <s v="HW: RAM 4GB for Lenovo ThinkPad X220 4GB DDR3-1333-ใส่ในเครื่อง S/N:R9K7H24"/>
    <s v="D84073-0610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47"/>
    <s v="LCNB-15070986"/>
    <s v="HW :Notebook HP Probook 440G2-504TX, i7-5500U,Dos,RAM 4GB(1x4GB),HDD 1 TB,14 HD,AMD Radeon R5 M255 2GB DDR3 dedicated,HP Finger-Split RAM 4GB(1x4GB)"/>
    <s v="CND5224SKQ"/>
    <m/>
    <n v="1"/>
    <s v="เครื่องคอมพิวเตอร์พร้อมอุปกรณ์"/>
    <x v="1"/>
  </r>
  <r>
    <s v="Active"/>
    <s v="01705"/>
    <s v="ปรัชญา อำพันสุข"/>
    <d v="2005-04-01T00:00:00"/>
    <m/>
    <s v="pattaraphol"/>
    <x v="22"/>
    <m/>
    <n v="149449"/>
    <s v="LCRM-15070985"/>
    <s v="HW: RAM 8GB  Module: TS1GSK64W6H-ใส่ใน LCNB-15070986"/>
    <s v="693017-0984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50"/>
    <s v="LCRM-15070984"/>
    <s v="HW: RAM 8GB  Module: TS1GSK64W6H-ใส่ใน LCNB-15070986"/>
    <s v="693017-0963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48"/>
    <m/>
    <s v="HW : Carry Case Black up to 14.0"/>
    <m/>
    <m/>
    <n v="1"/>
    <s v="เครื่องคอมพิวเตอร์พร้อมอุปกรณ์"/>
    <x v="2"/>
  </r>
  <r>
    <s v="Active"/>
    <s v="01705"/>
    <s v="ปรัชญา อำพันสุข"/>
    <d v="2005-04-01T00:00:00"/>
    <m/>
    <s v="pattaraphol"/>
    <x v="22"/>
    <m/>
    <n v="154065"/>
    <s v="LINA-16102086"/>
    <s v="SW: WinPro 10 SNGL OLP NL Legalization GetGenuine"/>
    <m/>
    <m/>
    <n v="1"/>
    <s v="ทรัพย์สินไม่มีตัวตน (Software)"/>
    <x v="6"/>
  </r>
  <r>
    <s v="Active"/>
    <s v="01710"/>
    <s v="วิศรุต เพียรศักดิ์สิริ"/>
    <d v="2012-10-16T00:00:00"/>
    <m/>
    <s v="panya_p"/>
    <x v="70"/>
    <m/>
    <n v="147367"/>
    <m/>
    <s v="HW: LVNB Carrying case"/>
    <m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38343"/>
    <s v="LCNB-12080932"/>
    <s v="HW: Notebook Dell Latitude E5420 - N-series, Intel Corei5-2430M Processor (2.4GH RAM 4 GB HDD 500 GB"/>
    <s v="HV7XBT1"/>
    <m/>
    <n v="1"/>
    <s v="เครื่องคอมพิวเตอร์พร้อมอุปกรณ์"/>
    <x v="1"/>
  </r>
  <r>
    <s v="Active"/>
    <s v="01710"/>
    <s v="วิศรุต เพียรศักดิ์สิริ"/>
    <d v="2012-10-16T00:00:00"/>
    <m/>
    <s v="panya_p"/>
    <x v="70"/>
    <m/>
    <n v="147325"/>
    <s v="LCRM-14122617"/>
    <s v="HW: RAM 8GB  Module: TS1GSK64W6H-ใส่ใน LCNB-14122684"/>
    <s v="679532-3252"/>
    <m/>
    <n v="1"/>
    <s v="เครื่องคอมพิวเตอร์พร้อมอุปกรณ์"/>
    <x v="0"/>
  </r>
  <r>
    <s v="Active"/>
    <s v="01710"/>
    <s v="วิศรุต เพียรศักดิ์สิริ"/>
    <d v="2012-10-16T00:00:00"/>
    <m/>
    <s v="panya_p"/>
    <x v="70"/>
    <m/>
    <n v="147360"/>
    <s v="LCNB-14122684"/>
    <s v="HW : ThinkPad X240 HD WW / Intel Core i5-4210U Processor,RAM 4GB (1x4GB) PC3-12800 DDR3L SDRAM 1600MHz.SODIMM,HDD 1 TB 5400RPM/3-Split RAM 4GB (1x4GB)"/>
    <s v="PC01PFYW"/>
    <m/>
    <n v="1"/>
    <s v="เครื่องคอมพิวเตอร์พร้อมอุปกรณ์"/>
    <x v="1"/>
  </r>
  <r>
    <s v="Active"/>
    <s v="01710"/>
    <s v="วิศรุต เพียรศักดิ์สิริ"/>
    <d v="2012-10-16T00:00:00"/>
    <m/>
    <s v="panya_p"/>
    <x v="70"/>
    <m/>
    <n v="147364"/>
    <s v="LCOT-14122685"/>
    <s v="HW : ThinkPad UltraSlim USB DVD Burner"/>
    <s v="T9036421"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60328"/>
    <m/>
    <s v="HW:BISmart Carry case Design by Dicota"/>
    <m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38212"/>
    <s v="LCRM-12070784"/>
    <s v="HW: RAM 4GB"/>
    <s v="618574-1327"/>
    <m/>
    <n v="1"/>
    <s v="เครื่องคอมพิวเตอร์พร้อมอุปกรณ์"/>
    <x v="0"/>
  </r>
  <r>
    <s v="Active"/>
    <s v="01710"/>
    <s v="วิศรุต เพียรศักดิ์สิริ"/>
    <d v="2012-10-16T00:00:00"/>
    <m/>
    <s v="panya_p"/>
    <x v="70"/>
    <m/>
    <n v="154066"/>
    <s v="LINA-16102087"/>
    <s v="SW: WinPro 10 SNGL OLP NL Legalization GetGenuine"/>
    <m/>
    <m/>
    <n v="1"/>
    <s v="ทรัพย์สินไม่มีตัวตน (Software)"/>
    <x v="6"/>
  </r>
  <r>
    <s v="Active"/>
    <s v="01710"/>
    <s v="วิศรุต เพียรศักดิ์สิริ"/>
    <d v="2012-10-16T00:00:00"/>
    <m/>
    <s v="panya_p"/>
    <x v="70"/>
    <m/>
    <n v="160326"/>
    <s v="LCNB-18040639"/>
    <s v="HW:ThinkPad 13,Intel Corei7-7500U,Ram 8 GB,SSD512G,W10P64,3C,13 / 13.3&quot;HD(1366x768)anti-glare,LED backlight,4MB,PC4-17000 2133MHz DDR4"/>
    <s v="LR0AUSRU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47006"/>
    <s v="LCNB-14112431"/>
    <s v="HW : Notebook Lenovo ThinkPad X240 HD WW / Intel Core i5-4210U Processor,RAM 4 GB,HDD 1 TB,SPLIT RAM 4 GB"/>
    <s v="PC01893N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47008"/>
    <s v="LCOT-14112432"/>
    <s v="HW : ThinkPad UltraSlim USB DVD Burner"/>
    <s v="T9023116"/>
    <m/>
    <n v="1"/>
    <s v="เครื่องคอมพิวเตอร์พร้อมอุปกรณ์"/>
    <x v="2"/>
  </r>
  <r>
    <s v="Active"/>
    <s v="01715"/>
    <s v="อิสรีญาพร มะโนธรรม"/>
    <d v="2012-07-02T00:00:00"/>
    <m/>
    <s v="piyawadee"/>
    <x v="51"/>
    <m/>
    <n v="153332"/>
    <s v="LCNB-16091422"/>
    <s v="HW : ThinkPad X260,i5-6200U 12.5&quot; Processor Cache 2.3 up to 2.8 Ghz,Ram1X8Gb,HDD 1TB,DOS,Battery 3Cell-23.2Wh-No Extended"/>
    <s v="PC0E41LN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53353"/>
    <s v="LINA-16091432"/>
    <s v="SW : Win Pro 10 64Bit Eng Intl 1pk DSP OEI DVD"/>
    <s v="3307131322404"/>
    <m/>
    <n v="1"/>
    <s v="ทรัพย์สินไม่มีตัวตน (Software)"/>
    <x v="6"/>
  </r>
  <r>
    <s v="Active"/>
    <s v="01715"/>
    <s v="อิสรีญาพร มะโนธรรม"/>
    <d v="2012-07-02T00:00:00"/>
    <m/>
    <s v="piyawadee"/>
    <x v="51"/>
    <m/>
    <n v="147010"/>
    <m/>
    <s v="HW: LVNB Carrying case"/>
    <m/>
    <m/>
    <n v="1"/>
    <s v="เครื่องคอมพิวเตอร์พร้อมอุปกรณ์"/>
    <x v="2"/>
  </r>
  <r>
    <s v="Active"/>
    <s v="01715"/>
    <s v="อิสรีญาพร มะโนธรรม"/>
    <d v="2012-07-02T00:00:00"/>
    <m/>
    <s v="piyawadee"/>
    <x v="51"/>
    <m/>
    <n v="154068"/>
    <s v="LINA-16102089"/>
    <s v="SW: WinPro 10 SNGL OLP NL Legalization GetGenuine"/>
    <m/>
    <m/>
    <n v="1"/>
    <s v="ทรัพย์สินไม่มีตัวตน (Software)"/>
    <x v="6"/>
  </r>
  <r>
    <s v="Active"/>
    <s v="01715"/>
    <s v="อิสรีญาพร มะโนธรรม"/>
    <d v="2012-07-02T00:00:00"/>
    <m/>
    <s v="piyawadee"/>
    <x v="51"/>
    <m/>
    <n v="146859"/>
    <s v="MCRM-14102289"/>
    <s v="HW: RAM 8GB  Module: TS1GSK64W6H"/>
    <s v="678234-1592"/>
    <m/>
    <n v="1"/>
    <s v="เครื่องคอมพิวเตอร์พร้อมอุปกรณ์"/>
    <x v="0"/>
  </r>
  <r>
    <s v="Active"/>
    <s v="01715"/>
    <s v="อิสรีญาพร มะโนธรรม"/>
    <d v="2012-07-02T00:00:00"/>
    <m/>
    <s v="piyawadee"/>
    <x v="51"/>
    <m/>
    <n v="111041"/>
    <s v="MNET-10030330"/>
    <s v="Cisco Unified IP Phone 7942"/>
    <s v="FCH14088M1P"/>
    <m/>
    <n v="1"/>
    <s v="เครื่องคอมพิวเตอร์พร้อมอุปกรณ์"/>
    <x v="2"/>
  </r>
  <r>
    <s v="Active"/>
    <s v="01728"/>
    <s v="ธีรพงษ์ เพ็ชรมงคล"/>
    <d v="2012-05-08T00:00:00"/>
    <m/>
    <s v="tanyathron"/>
    <x v="53"/>
    <m/>
    <n v="158976"/>
    <s v="LCNB-17121805"/>
    <s v="HW:NotebookLenovoThinkPadT410 IntelCorei5-560M(2.66GHz,DVD,HDD320TB,Ram4GB)"/>
    <s v="R8T90DZ"/>
    <m/>
    <n v="1"/>
    <s v="เครื่องคอมพิวเตอร์พร้อมอุปกรณ์"/>
    <x v="1"/>
  </r>
  <r>
    <s v="Active"/>
    <s v="01728"/>
    <s v="ธีรพงษ์ เพ็ชรมงคล"/>
    <d v="2012-05-08T00:00:00"/>
    <m/>
    <s v="tanyathron"/>
    <x v="53"/>
    <m/>
    <n v="154069"/>
    <s v="LINA-16102090"/>
    <s v="SW: WinPro 10 SNGL OLP NL Legalization GetGenuine"/>
    <m/>
    <m/>
    <n v="1"/>
    <s v="ทรัพย์สินไม่มีตัวตน (Software)"/>
    <x v="6"/>
  </r>
  <r>
    <s v="Active"/>
    <s v="01740"/>
    <s v="นพพล เลิศประเสริฐภากร"/>
    <d v="2010-06-16T00:00:00"/>
    <m/>
    <s v="auttawat"/>
    <x v="47"/>
    <m/>
    <n v="135793"/>
    <s v="MCNB-11040637"/>
    <s v="HW: Notebook ThinkPad X201 with Touchpad,RAM 1*2GB DDR3 PC8500,HDD 500GB 7200rpm,DOS"/>
    <s v="R9BAGBD"/>
    <m/>
    <n v="1"/>
    <s v="เครื่องคอมพิวเตอร์พร้อมอุปกรณ์"/>
    <x v="1"/>
  </r>
  <r>
    <s v="Active"/>
    <s v="01740"/>
    <s v="นพพล เลิศประเสริฐภากร"/>
    <d v="2010-06-16T00:00:00"/>
    <m/>
    <s v="auttawat"/>
    <x v="47"/>
    <m/>
    <n v="135815"/>
    <s v="MCRM-11040791"/>
    <s v="HW: RAM 2GB PC3-8500 DDR-1066 Low-Halogen SODIMM"/>
    <s v="11S41R0625ZVJ69012AX92"/>
    <m/>
    <n v="1"/>
    <s v="เครื่องคอมพิวเตอร์พร้อมอุปกรณ์"/>
    <x v="0"/>
  </r>
  <r>
    <s v="Active"/>
    <s v="01740"/>
    <s v="นพพล เลิศประเสริฐภากร"/>
    <d v="2010-06-16T00:00:00"/>
    <m/>
    <s v="auttawat"/>
    <x v="47"/>
    <m/>
    <n v="138228"/>
    <s v="LCNB-12070806"/>
    <s v="Notebook X220,12.5''HD Permium Intel Corei5-2540M RAM 1x4GB DDR3 SDRAM ,HDD 500GB SATA"/>
    <s v="R9P60N2"/>
    <m/>
    <n v="1"/>
    <s v="เครื่องคอมพิวเตอร์พร้อมอุปกรณ์"/>
    <x v="1"/>
  </r>
  <r>
    <s v="Active"/>
    <s v="01740"/>
    <s v="นพพล เลิศประเสริฐภากร"/>
    <d v="2010-06-16T00:00:00"/>
    <m/>
    <s v="auttawat"/>
    <x v="47"/>
    <m/>
    <n v="138231"/>
    <s v="LCOT-12070804"/>
    <s v="HW: RAM 4GB"/>
    <s v="618574-1891"/>
    <m/>
    <n v="1"/>
    <s v="เครื่องคอมพิวเตอร์พร้อมอุปกรณ์"/>
    <x v="0"/>
  </r>
  <r>
    <s v="Active"/>
    <s v="01740"/>
    <s v="นพพล เลิศประเสริฐภากร"/>
    <d v="2010-06-16T00:00:00"/>
    <m/>
    <s v="auttawat"/>
    <x v="47"/>
    <m/>
    <n v="138233"/>
    <m/>
    <s v="HW: carry case for NB"/>
    <m/>
    <m/>
    <n v="1"/>
    <s v="เครื่องคอมพิวเตอร์พร้อมอุปกรณ์"/>
    <x v="2"/>
  </r>
  <r>
    <s v="Active"/>
    <s v="01740"/>
    <s v="นพพล เลิศประเสริฐภากร"/>
    <d v="2010-06-16T00:00:00"/>
    <m/>
    <s v="auttawat"/>
    <x v="47"/>
    <m/>
    <n v="154070"/>
    <s v="LINA-16102091"/>
    <s v="SW: WinPro 10 SNGL OLP NL Legalization GetGenuine"/>
    <m/>
    <m/>
    <n v="1"/>
    <s v="ทรัพย์สินไม่มีตัวตน (Software)"/>
    <x v="6"/>
  </r>
  <r>
    <s v="Active"/>
    <s v="01744"/>
    <s v="ศิรการ พุทธพงษ์"/>
    <d v="2011-02-14T00:00:00"/>
    <m/>
    <s v="thanakorn_k"/>
    <x v="8"/>
    <m/>
    <n v="137376"/>
    <s v="MCNB-12020164"/>
    <s v="HW: Notebook Dell Vostro 3350 Direct Base / Intel Core i5-2450M Ram 4GB (4*1) DDR3, HDD 500GB"/>
    <s v="4919LR1"/>
    <m/>
    <n v="1"/>
    <s v="เครื่องคอมพิวเตอร์พร้อมอุปกรณ์"/>
    <x v="1"/>
  </r>
  <r>
    <s v="Active"/>
    <s v="01744"/>
    <s v="ศิรการ พุทธพงษ์"/>
    <d v="2011-02-14T00:00:00"/>
    <m/>
    <s v="thanakorn_k"/>
    <x v="8"/>
    <m/>
    <n v="154071"/>
    <s v="LINA-16102092"/>
    <s v="SW: WinPro 10 SNGL OLP NL Legalization GetGenuine"/>
    <m/>
    <m/>
    <n v="1"/>
    <s v="ทรัพย์สินไม่มีตัวตน (Software)"/>
    <x v="6"/>
  </r>
  <r>
    <s v="Active"/>
    <s v="01751"/>
    <s v="ณวีร์ แซ่เตียว"/>
    <d v="2011-08-16T00:00:00"/>
    <m/>
    <s v="thanead"/>
    <x v="42"/>
    <m/>
    <n v="154697"/>
    <s v="LCNB-16112514"/>
    <s v="HW:Think Pad X260 IntelCore i5-6200U Processor(3MCache,2.3upto2.8GHz),3MB,RAM 8GB PC4-17000 DDR42133MHz SODiMM(Max16GB) ,1TB SATA HDD(5400rpm)"/>
    <s v="PC0GJ190"/>
    <m/>
    <n v="1"/>
    <s v="เครื่องคอมพิวเตอร์พร้อมอุปกรณ์"/>
    <x v="1"/>
  </r>
  <r>
    <s v="Active"/>
    <s v="01751"/>
    <s v="ณวีร์ แซ่เตียว"/>
    <d v="2011-08-16T00:00:00"/>
    <m/>
    <s v="thanead"/>
    <x v="42"/>
    <m/>
    <n v="154698"/>
    <m/>
    <s v="HW : BISmart Carry case Design by Dicota"/>
    <m/>
    <m/>
    <n v="1"/>
    <s v="เครื่องคอมพิวเตอร์พร้อมอุปกรณ์"/>
    <x v="2"/>
  </r>
  <r>
    <s v="Active"/>
    <s v="01751"/>
    <s v="ณวีร์ แซ่เตียว"/>
    <d v="2011-08-16T00:00:00"/>
    <m/>
    <s v="thanead"/>
    <x v="42"/>
    <m/>
    <n v="154072"/>
    <s v="LINA-16102093"/>
    <s v="SW: WinPro 10 SNGL OLP NL Legalization GetGenuine"/>
    <m/>
    <m/>
    <n v="1"/>
    <s v="ทรัพย์สินไม่มีตัวตน (Software)"/>
    <x v="6"/>
  </r>
  <r>
    <s v="Active"/>
    <s v="01752"/>
    <s v="สุรีพันธ์ เรืองนิมิตร"/>
    <d v="2011-08-01T00:00:00"/>
    <m/>
    <s v="supaporn"/>
    <x v="10"/>
    <m/>
    <n v="138373"/>
    <s v="LCMN-12080952"/>
    <s v="Moniter"/>
    <s v="CN-097DV8-74445-27L-327S"/>
    <m/>
    <n v="1"/>
    <s v="เครื่องคอมพิวเตอร์พร้อมอุปกรณ์"/>
    <x v="5"/>
  </r>
  <r>
    <s v="Active"/>
    <s v="01752"/>
    <s v="สุรีพันธ์ เรืองนิมิตร"/>
    <d v="2011-08-01T00:00:00"/>
    <m/>
    <s v="supaporn"/>
    <x v="10"/>
    <m/>
    <n v="138375"/>
    <s v="LCOT-12080954"/>
    <s v="Mouse"/>
    <s v="CN-OKW2YH-71616-267-OAEW"/>
    <m/>
    <n v="1"/>
    <s v="เครื่องคอมพิวเตอร์พร้อมอุปกรณ์"/>
    <x v="2"/>
  </r>
  <r>
    <s v="Active"/>
    <s v="01752"/>
    <s v="สุรีพันธ์ เรืองนิมิตร"/>
    <d v="2011-08-01T00:00:00"/>
    <m/>
    <s v="supaporn"/>
    <x v="10"/>
    <m/>
    <n v="138377"/>
    <s v="LCPC-12080951"/>
    <s v="HW: OptiPlex(TM) 990DT Base - N-Series Base/ Intel Core i7-2600 RAM 8GB (2x4GB) 1 TB 7200 RPM 3.5'' SATA hard Drive"/>
    <s v="7TPTD2S"/>
    <m/>
    <n v="1"/>
    <s v="เครื่องคอมพิวเตอร์พร้อมอุปกรณ์"/>
    <x v="14"/>
  </r>
  <r>
    <s v="Active"/>
    <s v="01752"/>
    <s v="สุรีพันธ์ เรืองนิมิตร"/>
    <d v="2011-08-01T00:00:00"/>
    <m/>
    <s v="supaporn"/>
    <x v="10"/>
    <m/>
    <n v="111053"/>
    <s v="MNET-10030342"/>
    <s v="Cisco Unified IP Phone 7942"/>
    <s v="FCH14088ML2"/>
    <m/>
    <n v="1"/>
    <s v="เครื่องคอมพิวเตอร์พร้อมอุปกรณ์"/>
    <x v="2"/>
  </r>
  <r>
    <s v="Active"/>
    <s v="01752"/>
    <s v="สุรีพันธ์ เรืองนิมิตร"/>
    <d v="2011-08-01T00:00:00"/>
    <m/>
    <s v="supaporn"/>
    <x v="10"/>
    <m/>
    <n v="138275"/>
    <s v="LCOT-12070844"/>
    <s v="HW: UPS 'SYNDOME' 750 KVA  Model Star-750"/>
    <s v="1009012070319"/>
    <m/>
    <n v="1"/>
    <s v="เครื่องคอมพิวเตอร์พร้อมอุปกรณ์"/>
    <x v="2"/>
  </r>
  <r>
    <s v="Active"/>
    <s v="01754"/>
    <s v="พจนินท์ เลิศเลียงชัย"/>
    <d v="2011-09-01T00:00:00"/>
    <m/>
    <s v="thanakorn_k"/>
    <x v="8"/>
    <m/>
    <n v="100531"/>
    <s v="LCNB-05030403-1"/>
    <s v="Notebook TM4101WNLCi PM1.6G-2MB,HD 60GB,RAM 256MB  - Split Ram 256MB"/>
    <s v="LXT660C00650701834EM00"/>
    <m/>
    <n v="1"/>
    <s v="เครื่องคอมพิวเตอร์พร้อมอุปกรณ์"/>
    <x v="1"/>
  </r>
  <r>
    <s v="Active"/>
    <s v="01754"/>
    <s v="พจนินท์ เลิศเลียงชัย"/>
    <d v="2011-09-01T00:00:00"/>
    <m/>
    <s v="thanakorn_k"/>
    <x v="8"/>
    <m/>
    <n v="145840"/>
    <s v="MCOT-14060703"/>
    <s v="HW: Flash Drive 4 GB"/>
    <m/>
    <m/>
    <n v="1"/>
    <s v="เครื่องคอมพิวเตอร์พร้อมอุปกรณ์"/>
    <x v="2"/>
  </r>
  <r>
    <s v="Active"/>
    <s v="01754"/>
    <s v="พจนินท์ เลิศเลียงชัย"/>
    <d v="2011-09-01T00:00:00"/>
    <m/>
    <s v="thanakorn_k"/>
    <x v="8"/>
    <m/>
    <n v="101671"/>
    <s v="LCRM-05030266"/>
    <s v="TS128MSD64V3A Ram 1GB for TM 4100,TM4101"/>
    <m/>
    <m/>
    <n v="1"/>
    <s v="เครื่องคอมพิวเตอร์พร้อมอุปกรณ์"/>
    <x v="0"/>
  </r>
  <r>
    <s v="Active"/>
    <s v="01754"/>
    <s v="พจนินท์ เลิศเลียงชัย"/>
    <d v="2011-09-01T00:00:00"/>
    <m/>
    <s v="thanakorn_k"/>
    <x v="8"/>
    <m/>
    <n v="101731"/>
    <s v="LCRM-05090883"/>
    <s v="TS128MSD64V3A Ram 1GB"/>
    <m/>
    <m/>
    <n v="1"/>
    <s v="เครื่องคอมพิวเตอร์พร้อมอุปกรณ์"/>
    <x v="0"/>
  </r>
  <r>
    <s v="Active"/>
    <s v="01754"/>
    <s v="พจนินท์ เลิศเลียงชัย"/>
    <d v="2011-09-01T00:00:00"/>
    <m/>
    <s v="thanakorn_k"/>
    <x v="8"/>
    <m/>
    <n v="154073"/>
    <s v="LINA-16102094"/>
    <s v="SW: WinPro 10 SNGL OLP NL Legalization GetGenuine"/>
    <m/>
    <m/>
    <n v="1"/>
    <s v="ทรัพย์สินไม่มีตัวตน (Software)"/>
    <x v="6"/>
  </r>
  <r>
    <s v="Active"/>
    <s v="01764"/>
    <s v="ธนวินท์ วังมะนาวพิทักษ์"/>
    <d v="2011-12-13T00:00:00"/>
    <m/>
    <s v="nopporn"/>
    <x v="18"/>
    <m/>
    <n v="160069"/>
    <s v="LCBT-18030481"/>
    <s v="HW: BATRYO LGC Dasher 9cell-ใส่ใน LCNB-17121814"/>
    <m/>
    <m/>
    <n v="1"/>
    <s v="เครื่องคอมพิวเตอร์พร้อมอุปกรณ์"/>
    <x v="2"/>
  </r>
  <r>
    <s v="Active"/>
    <s v="01764"/>
    <s v="ธนวินท์ วังมะนาวพิทักษ์"/>
    <d v="2011-12-13T00:00:00"/>
    <m/>
    <s v="nopporn"/>
    <x v="18"/>
    <m/>
    <n v="158985"/>
    <s v="LCNB-17121814"/>
    <s v="HW:NotebookLenovoThinkPadX220 Intel Core i5-2520M 2.50GHz Ram 4 GB"/>
    <s v="R9K7H2F"/>
    <m/>
    <n v="1"/>
    <s v="เครื่องคอมพิวเตอร์พร้อมอุปกรณ์"/>
    <x v="1"/>
  </r>
  <r>
    <s v="Active"/>
    <s v="01764"/>
    <s v="ธนวินท์ วังมะนาวพิทักษ์"/>
    <d v="2011-12-13T00:00:00"/>
    <m/>
    <s v="nopporn"/>
    <x v="18"/>
    <m/>
    <n v="135965"/>
    <m/>
    <s v="HW: Lenovo USB DVD Burner"/>
    <m/>
    <m/>
    <n v="1"/>
    <s v="เครื่องคอมพิวเตอร์พร้อมอุปกรณ์"/>
    <x v="2"/>
  </r>
  <r>
    <s v="Active"/>
    <s v="01764"/>
    <s v="ธนวินท์ วังมะนาวพิทักษ์"/>
    <d v="2011-12-13T00:00:00"/>
    <m/>
    <s v="nopporn"/>
    <x v="18"/>
    <m/>
    <n v="159757"/>
    <s v="LCRM-18020253"/>
    <s v="HW: Memory for Lenovo ThinkPad X220/ 4GB-ใส่ในเครื่อง LCNB-17121814"/>
    <s v="D85737-3317"/>
    <m/>
    <n v="1"/>
    <s v="เครื่องคอมพิวเตอร์พร้อมอุปกรณ์"/>
    <x v="0"/>
  </r>
  <r>
    <s v="Active"/>
    <s v="01764"/>
    <s v="ธนวินท์ วังมะนาวพิทักษ์"/>
    <d v="2011-12-13T00:00:00"/>
    <m/>
    <s v="nopporn"/>
    <x v="18"/>
    <m/>
    <n v="154074"/>
    <s v="LINA-16102095"/>
    <s v="SW: WinPro 10 SNGL OLP NL Legalization GetGenuine"/>
    <m/>
    <m/>
    <n v="1"/>
    <s v="ทรัพย์สินไม่มีตัวตน (Software)"/>
    <x v="6"/>
  </r>
  <r>
    <s v="Active"/>
    <s v="01766"/>
    <s v="ณัชพล จันทรเขตต์"/>
    <d v="2012-01-03T00:00:00"/>
    <m/>
    <s v="pakasit"/>
    <x v="11"/>
    <m/>
    <n v="141819"/>
    <s v="MCOT-13060985"/>
    <s v="HW: Lenovo Slim USB Portable DVD Burner"/>
    <s v="G460174"/>
    <m/>
    <n v="1"/>
    <s v="เครื่องคอมพิวเตอร์พร้อมอุปกรณ์"/>
    <x v="2"/>
  </r>
  <r>
    <s v="Active"/>
    <s v="01766"/>
    <s v="ณัชพล จันทรเขตต์"/>
    <d v="2012-01-03T00:00:00"/>
    <m/>
    <s v="pakasit"/>
    <x v="11"/>
    <m/>
    <n v="145710"/>
    <m/>
    <s v="HW: LVNB Carrying case"/>
    <m/>
    <m/>
    <n v="1"/>
    <s v="เครื่องคอมพิวเตอร์พร้อมอุปกรณ์"/>
    <x v="2"/>
  </r>
  <r>
    <s v="Active"/>
    <s v="01766"/>
    <s v="ณัชพล จันทรเขตต์"/>
    <d v="2012-01-03T00:00:00"/>
    <m/>
    <s v="pakasit"/>
    <x v="11"/>
    <m/>
    <n v="161235"/>
    <s v="MCNB-18071289"/>
    <s v="HW:ThinkPad LSeries L380 i7-8550U,8G,SSD512G,W10P64,3C,ClamT Base:L380&amp;S2G BLACK 250N,CPU INTEL CORE I7 8550U MB Ram8GB,DDR4 2400 SODIMM"/>
    <s v="R90QXZLH"/>
    <m/>
    <n v="1"/>
    <s v="เครื่องคอมพิวเตอร์พร้อมอุปกรณ์"/>
    <x v="1"/>
  </r>
  <r>
    <s v="Active"/>
    <s v="01766"/>
    <s v="ณัชพล จันทรเขตต์"/>
    <d v="2012-01-03T00:00:00"/>
    <m/>
    <s v="pakasit"/>
    <x v="11"/>
    <m/>
    <n v="145706"/>
    <s v="MCOT-14050618"/>
    <s v="HW: Lenovo Slim USB Portable DVD Burner"/>
    <s v="G712710"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6932"/>
    <s v="LCNB-17050579"/>
    <s v="HW: ThinkPad X270, I5-7200U,Ram 1x8GB DDR4 2133 SoDIMM HDD1TB5400RPM,DOS,3C+3C 12.5HD WWAN Intel 720p HD Camera/Fingerprint"/>
    <s v="PC0KBBCB"/>
    <m/>
    <n v="1"/>
    <s v="เครื่องคอมพิวเตอร์พร้อมอุปกรณ์"/>
    <x v="1"/>
  </r>
  <r>
    <s v="Active"/>
    <s v="01770"/>
    <s v="ณิชคุณ เกตุพิชัย"/>
    <d v="2012-02-01T00:00:00"/>
    <m/>
    <s v="pimpa"/>
    <x v="36"/>
    <m/>
    <n v="147366"/>
    <s v="LCOT-14122689"/>
    <s v="HW : ThinkPad UltraSlim USB DVD Burner"/>
    <s v="T9036432"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6942"/>
    <m/>
    <s v="HW : BISmart Carry case Design by Dicota"/>
    <m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4076"/>
    <s v="LINA-16102097"/>
    <s v="SW: WinPro 10 SNGL OLP NL Legalization GetGenuine"/>
    <m/>
    <m/>
    <n v="1"/>
    <s v="ทรัพย์สินไม่มีตัวตน (Software)"/>
    <x v="6"/>
  </r>
  <r>
    <s v="Active"/>
    <s v="01771"/>
    <s v="กฤษฎา พยุง"/>
    <d v="2012-02-01T00:00:00"/>
    <m/>
    <s v="montri"/>
    <x v="71"/>
    <m/>
    <n v="150019"/>
    <s v="LCNB-15091360"/>
    <s v="HW :Notebook HP Probook 440G2-504TX, i7-5500U,Dos,RAM 4GB(1x4GB),HDD 1 TB,14 HD,AMD Radeon R5 M255 2GB DDR3 dedicated,HP Finger Print Sensor."/>
    <s v="CND5365JMS"/>
    <m/>
    <n v="1"/>
    <s v="เครื่องคอมพิวเตอร์พร้อมอุปกรณ์"/>
    <x v="1"/>
  </r>
  <r>
    <s v="Active"/>
    <s v="01771"/>
    <s v="กฤษฎา พยุง"/>
    <d v="2012-02-01T00:00:00"/>
    <m/>
    <s v="montri"/>
    <x v="71"/>
    <m/>
    <n v="142126"/>
    <s v="MCPC-07091218-A"/>
    <s v="Monitor  HP Pavilion 17&quot; LCD with Speaker"/>
    <s v="SCNC730PZTY"/>
    <m/>
    <n v="1"/>
    <s v="เครื่องคอมพิวเตอร์พร้อมอุปกรณ์"/>
    <x v="14"/>
  </r>
  <r>
    <s v="Active"/>
    <s v="01771"/>
    <s v="กฤษฎา พยุง"/>
    <d v="2012-02-01T00:00:00"/>
    <m/>
    <s v="montri"/>
    <x v="71"/>
    <m/>
    <n v="142939"/>
    <m/>
    <s v="HW: LVNB Carrying case"/>
    <m/>
    <m/>
    <n v="1"/>
    <s v="เครื่องคอมพิวเตอร์พร้อมอุปกรณ์"/>
    <x v="2"/>
  </r>
  <r>
    <s v="Active"/>
    <s v="01771"/>
    <s v="กฤษฎา พยุง"/>
    <d v="2012-02-01T00:00:00"/>
    <m/>
    <s v="montri"/>
    <x v="71"/>
    <m/>
    <n v="162797"/>
    <s v="162797|HW:Transcend 512GB SATA III 6Gb/s SSD230 for Dell|A-TS512GSSD230S|E-Parts Co.,Ltd|43461|43461|"/>
    <s v="HW:Transcend 512GB SATA III 6Gb/s SSD230 for DellLatitude3340,512GB Module:TS512GSSD230S-Transcend"/>
    <s v="E78105-0027"/>
    <n v="44556"/>
    <n v="1"/>
    <s v="เครื่องคอมพิวเตอร์พร้อมอุปกรณ์"/>
    <x v="4"/>
  </r>
  <r>
    <s v="Active"/>
    <s v="01771"/>
    <s v="กฤษฎา พยุง"/>
    <d v="2012-02-01T00:00:00"/>
    <m/>
    <s v="montri"/>
    <x v="71"/>
    <m/>
    <n v="147002"/>
    <s v="LCNB-14112433"/>
    <s v="HW : Notebook Lenovo ThinkPad X240 HD WW / Intel Core i5-4210U Processor,RAM 4 GB,HDD 1 TB-Split HDD 1 TB"/>
    <s v="PC01892V"/>
    <m/>
    <n v="1"/>
    <s v="เครื่องคอมพิวเตอร์พร้อมอุปกรณ์"/>
    <x v="1"/>
  </r>
  <r>
    <s v="Active"/>
    <s v="01771"/>
    <s v="กฤษฎา พยุง"/>
    <d v="2012-02-01T00:00:00"/>
    <m/>
    <s v="montri"/>
    <x v="71"/>
    <m/>
    <n v="154077"/>
    <s v="LINA-16102098"/>
    <s v="SW: WinPro 10 SNGL OLP NL Legalization GetGenuine"/>
    <m/>
    <m/>
    <n v="1"/>
    <s v="ทรัพย์สินไม่มีตัวตน (Software)"/>
    <x v="6"/>
  </r>
  <r>
    <s v="Active"/>
    <s v="01771"/>
    <s v="กฤษฎา พยุง"/>
    <d v="2012-02-01T00:00:00"/>
    <m/>
    <s v="montri"/>
    <x v="71"/>
    <m/>
    <n v="150024"/>
    <m/>
    <s v="HW : Carry Case Black up to 14.0"/>
    <m/>
    <m/>
    <n v="1"/>
    <s v="เครื่องคอมพิวเตอร์พร้อมอุปกรณ์"/>
    <x v="2"/>
  </r>
  <r>
    <s v="Active"/>
    <s v="01771"/>
    <s v="กฤษฎา พยุง"/>
    <d v="2012-02-01T00:00:00"/>
    <m/>
    <s v="montri"/>
    <x v="71"/>
    <m/>
    <n v="157018"/>
    <s v="LCNB-12101211-1"/>
    <s v="HW  : RAM 4 GB-ใส่ในเครื่อง LCNB-15091360"/>
    <m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37285"/>
    <s v="LCBT-12010039"/>
    <s v="HW: 6-Cell Battery for Dell Vostro Laptop"/>
    <m/>
    <m/>
    <n v="1"/>
    <s v="เครื่องคอมพิวเตอร์พร้อมอุปกรณ์"/>
    <x v="2"/>
  </r>
  <r>
    <s v="Active"/>
    <s v="01772"/>
    <s v="ธนพล จิตต์ธรรม"/>
    <d v="2012-02-01T00:00:00"/>
    <m/>
    <s v="thanakorn_k"/>
    <x v="8"/>
    <m/>
    <n v="102206"/>
    <s v="LCRM-09020113"/>
    <s v="Ram 2GB for HP-Compaq 6530S"/>
    <s v="246779-1584"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02211"/>
    <s v="LCRM-09020118"/>
    <s v="Ram 2GB For Notebook Acer TM3280"/>
    <s v="240363-1219"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07358"/>
    <s v="MCAS-06081201"/>
    <s v="USB TO MODEM CONVERTER"/>
    <m/>
    <m/>
    <n v="1"/>
    <s v="เครื่องคอมพิวเตอร์พร้อมอุปกรณ์"/>
    <x v="2"/>
  </r>
  <r>
    <s v="Active"/>
    <s v="01772"/>
    <s v="ธนพล จิตต์ธรรม"/>
    <d v="2012-02-01T00:00:00"/>
    <m/>
    <s v="thanakorn_k"/>
    <x v="8"/>
    <m/>
    <n v="153976"/>
    <s v="LINA-16101997"/>
    <s v="SW: WinPro 10 SNGL OLP NL Legalization GetGenuine"/>
    <m/>
    <m/>
    <n v="1"/>
    <s v="ทรัพย์สินไม่มีตัวตน (Software)"/>
    <x v="6"/>
  </r>
  <r>
    <s v="Active"/>
    <s v="01772"/>
    <s v="ธนพล จิตต์ธรรม"/>
    <d v="2012-02-01T00:00:00"/>
    <m/>
    <s v="thanakorn_k"/>
    <x v="8"/>
    <m/>
    <n v="101096"/>
    <s v="LCNB-10030211"/>
    <s v="Notebook Dell Vostro 1320,Intel Core 2 Duo T6570 (2.1GHz/2M L2 Cache,800MHz FSB),Ram 2 GB(1GBx2) DDR2,HDD 250GB SATA 7200rpm,-Split Ram 2 GB(1GBx2)"/>
    <s v="4DWX4L1"/>
    <m/>
    <n v="1"/>
    <s v="เครื่องคอมพิวเตอร์พร้อมอุปกรณ์"/>
    <x v="1"/>
  </r>
  <r>
    <s v="Active"/>
    <s v="01772"/>
    <s v="ธนพล จิตต์ธรรม"/>
    <d v="2012-02-01T00:00:00"/>
    <m/>
    <s v="thanakorn_k"/>
    <x v="8"/>
    <m/>
    <n v="140070"/>
    <s v="MCNB-13030208"/>
    <s v="Notebook Toshiba Portag R930-2057 Intel Corei5-3340M 2.7GHZ ,RAM 4G+4G DDR3(1600), HDD 640G (SATA7200)"/>
    <s v="2D127552H"/>
    <m/>
    <n v="1"/>
    <s v="เครื่องคอมพิวเตอร์พร้อมอุปกรณ์"/>
    <x v="1"/>
  </r>
  <r>
    <s v="Active"/>
    <s v="01772"/>
    <s v="ธนพล จิตต์ธรรม"/>
    <d v="2012-02-01T00:00:00"/>
    <m/>
    <s v="thanakorn_k"/>
    <x v="8"/>
    <m/>
    <n v="154078"/>
    <s v="LINA-16102099"/>
    <s v="SW: WinPro 10 SNGL OLP NL Legalization GetGenuine"/>
    <m/>
    <m/>
    <n v="1"/>
    <s v="ทรัพย์สินไม่มีตัวตน (Software)"/>
    <x v="6"/>
  </r>
  <r>
    <s v="Active"/>
    <s v="01773"/>
    <s v="มนตรี สระทองห้อย"/>
    <d v="2012-02-01T00:00:00"/>
    <m/>
    <s v="panyapol"/>
    <x v="72"/>
    <m/>
    <n v="141991"/>
    <s v="LCNB-13061064"/>
    <s v="HW: Lenovo ThinkPad X230/12.5&quot;HD,WWAN Capable,2x2 WLANi5-3230M Processor,RAM 4 GBx1,HDD 500 GB"/>
    <s v="R9YNYED"/>
    <m/>
    <n v="1"/>
    <s v="เครื่องคอมพิวเตอร์พร้อมอุปกรณ์"/>
    <x v="1"/>
  </r>
  <r>
    <s v="Active"/>
    <s v="01773"/>
    <s v="มนตรี สระทองห้อย"/>
    <d v="2012-02-01T00:00:00"/>
    <m/>
    <s v="panyapol"/>
    <x v="72"/>
    <m/>
    <n v="142010"/>
    <s v="LCOT-13061065"/>
    <s v="HW: Lenovo Slim USB Portable DVD Burner"/>
    <s v="G385360"/>
    <m/>
    <n v="1"/>
    <s v="เครื่องคอมพิวเตอร์พร้อมอุปกรณ์"/>
    <x v="2"/>
  </r>
  <r>
    <s v="Active"/>
    <s v="01773"/>
    <s v="มนตรี สระทองห้อย"/>
    <d v="2012-02-01T00:00:00"/>
    <m/>
    <s v="panyapol"/>
    <x v="72"/>
    <m/>
    <n v="154079"/>
    <s v="LINA-16102100"/>
    <s v="SW: WinPro 10 SNGL OLP NL Legalization GetGenuine"/>
    <m/>
    <m/>
    <n v="1"/>
    <s v="ทรัพย์สินไม่มีตัวตน (Software)"/>
    <x v="6"/>
  </r>
  <r>
    <s v="Active"/>
    <s v="01773"/>
    <s v="มนตรี สระทองห้อย"/>
    <d v="2012-02-01T00:00:00"/>
    <m/>
    <s v="panyapol"/>
    <x v="72"/>
    <m/>
    <n v="142025"/>
    <m/>
    <s v="HW: LVNB Carrying case"/>
    <m/>
    <m/>
    <n v="1"/>
    <s v="เครื่องคอมพิวเตอร์พร้อมอุปกรณ์"/>
    <x v="2"/>
  </r>
  <r>
    <s v="Active"/>
    <s v="01773"/>
    <s v="มนตรี สระทองห้อย"/>
    <d v="2012-02-01T00:00:00"/>
    <m/>
    <s v="panyapol"/>
    <x v="72"/>
    <m/>
    <n v="148201"/>
    <s v="LEMB-15030325"/>
    <s v="HW :โทรศัพท์มือถือ asus zenfone 5 (ASU/Zen5/BK/Atom 1.6/2G/16G/8M/2M)"/>
    <s v="EBAZFG499400"/>
    <m/>
    <n v="1"/>
    <s v="เครื่องตกแต่งและเครื่องใช้สำนักงาน"/>
    <x v="17"/>
  </r>
  <r>
    <s v="Active"/>
    <s v="01815"/>
    <s v="รฐนนท์ เพ็งมีศรี"/>
    <d v="2012-10-16T00:00:00"/>
    <m/>
    <s v="pruchya"/>
    <x v="8"/>
    <m/>
    <n v="153794"/>
    <s v="LCNB-16101849"/>
    <s v="HW : ThinkPad X260,i5-6200U 12.5&quot; Processor Cache 2.3 up to 2.8 Ghz,Ram1X8GB,HDD 1TB,DOS,Battery3Cell-23.2Wh-No Extended"/>
    <s v="PC0EAQ7H"/>
    <m/>
    <n v="1"/>
    <s v="เครื่องคอมพิวเตอร์พร้อมอุปกรณ์"/>
    <x v="1"/>
  </r>
  <r>
    <s v="Active"/>
    <s v="01815"/>
    <s v="รฐนนท์ เพ็งมีศรี"/>
    <d v="2012-10-16T00:00:00"/>
    <m/>
    <s v="pruchya"/>
    <x v="8"/>
    <m/>
    <n v="153796"/>
    <m/>
    <s v="HW : BISmart Carry case Design by Dicota"/>
    <m/>
    <m/>
    <n v="1"/>
    <s v="เครื่องคอมพิวเตอร์พร้อมอุปกรณ์"/>
    <x v="2"/>
  </r>
  <r>
    <s v="Active"/>
    <s v="01815"/>
    <s v="รฐนนท์ เพ็งมีศรี"/>
    <d v="2012-10-16T00:00:00"/>
    <m/>
    <s v="pruchya"/>
    <x v="8"/>
    <m/>
    <n v="154081"/>
    <s v="LINA-16102102"/>
    <s v="SW: WinPro 10 SNGL OLP NL Legalization GetGenuine"/>
    <m/>
    <m/>
    <n v="1"/>
    <s v="ทรัพย์สินไม่มีตัวตน (Software)"/>
    <x v="6"/>
  </r>
  <r>
    <s v="Active"/>
    <s v="01842"/>
    <s v="พีรวรรณ มุยเจริญ"/>
    <d v="2013-01-02T00:00:00"/>
    <m/>
    <s v="pattaraphol"/>
    <x v="22"/>
    <m/>
    <n v="15441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842"/>
    <s v="พีรวรรณ มุยเจริญ"/>
    <d v="2013-01-02T00:00:00"/>
    <m/>
    <s v="pattaraphol"/>
    <x v="22"/>
    <m/>
    <n v="154578"/>
    <s v="LCRM-16112457"/>
    <s v="HW: RAM 8GB  Module: TS1GSK64W6H"/>
    <s v="7095783095"/>
    <m/>
    <n v="1"/>
    <s v="เครื่องคอมพิวเตอร์พร้อมอุปกรณ์"/>
    <x v="0"/>
  </r>
  <r>
    <s v="Active"/>
    <s v="01842"/>
    <s v="พีรวรรณ มุยเจริญ"/>
    <d v="2013-01-02T00:00:00"/>
    <m/>
    <s v="pattaraphol"/>
    <x v="22"/>
    <m/>
    <n v="154579"/>
    <s v="LCRM-16112458"/>
    <s v="HW: RAM 8GB  Module: TS1GSK64W6H"/>
    <s v="7095783096"/>
    <m/>
    <n v="1"/>
    <s v="เครื่องคอมพิวเตอร์พร้อมอุปกรณ์"/>
    <x v="0"/>
  </r>
  <r>
    <s v="Active"/>
    <s v="01842"/>
    <s v="พีรวรรณ มุยเจริญ"/>
    <d v="2013-01-02T00:00:00"/>
    <m/>
    <s v="pattaraphol"/>
    <x v="22"/>
    <m/>
    <n v="154403"/>
    <s v="LCNB-16101890"/>
    <s v="HW : Dell Latitude 3470-i7-6500U 2.5GHz,Ram1X4GB,HDD SATA1TB,Win8.1Pro 64bit (Upgradable),14.0&quot;HD,NVIDIA GeForce GT920M 2GB-SplitRam4GB"/>
    <s v="6YS21C2"/>
    <m/>
    <n v="1"/>
    <s v="เครื่องคอมพิวเตอร์พร้อมอุปกรณ์"/>
    <x v="1"/>
  </r>
  <r>
    <s v="Active"/>
    <s v="01844"/>
    <s v="วิไลรัตน์ ทนพลกรัง"/>
    <d v="2013-01-02T00:00:00"/>
    <m/>
    <s v="nutchanart"/>
    <x v="3"/>
    <m/>
    <n v="138609"/>
    <s v="MCMN-12091138"/>
    <s v="Moniter"/>
    <s v="17WS"/>
    <m/>
    <n v="1"/>
    <s v="เครื่องคอมพิวเตอร์พร้อมอุปกรณ์"/>
    <x v="5"/>
  </r>
  <r>
    <s v="Active"/>
    <s v="01844"/>
    <s v="วิไลรัตน์ ทนพลกรัง"/>
    <d v="2013-01-02T00:00:00"/>
    <m/>
    <s v="nutchanart"/>
    <x v="3"/>
    <m/>
    <n v="160692"/>
    <s v="MCOT -18050860"/>
    <s v="HW:Ups(เครื่องสำรองไฟฟ้า) Syndome S5 (inno) 800 Va (300 Watt)"/>
    <s v="6103072240072"/>
    <m/>
    <n v="1"/>
    <s v="เครื่องคอมพิวเตอร์พร้อมอุปกรณ์"/>
    <x v="2"/>
  </r>
  <r>
    <s v="Active"/>
    <s v="01844"/>
    <s v="วิไลรัตน์ ทนพลกรัง"/>
    <d v="2013-01-02T00:00:00"/>
    <m/>
    <s v="nutchanart"/>
    <x v="3"/>
    <m/>
    <n v="137086"/>
    <s v="MCPC-11111563"/>
    <s v="HW: OptiPlex(TM) 990DT Base - N-Series Base/ Intel Core i7-2600 RAM 8GB (2x4GB) HDD 500GB"/>
    <s v="7N1PB2S"/>
    <m/>
    <n v="1"/>
    <s v="เครื่องคอมพิวเตอร์พร้อมอุปกรณ์"/>
    <x v="14"/>
  </r>
  <r>
    <s v="Active"/>
    <s v="01844"/>
    <s v="วิไลรัตน์ ทนพลกรัง"/>
    <d v="2013-01-02T00:00:00"/>
    <m/>
    <s v="nutchanart"/>
    <x v="3"/>
    <m/>
    <n v="137088"/>
    <s v="MCOT-11111565"/>
    <s v="Dell KB212-B USB entry Business Keyboard"/>
    <m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45851"/>
    <s v="LCRM-14060840"/>
    <s v="HW: RAM 8GB  Module: TS1GSK64W6H"/>
    <s v="671964-1530"/>
    <m/>
    <n v="1"/>
    <s v="เครื่องคอมพิวเตอร์พร้อมอุปกรณ์"/>
    <x v="0"/>
  </r>
  <r>
    <s v="Active"/>
    <s v="01853"/>
    <s v="นันทวัน บุษบงกช"/>
    <d v="2013-01-16T00:00:00"/>
    <m/>
    <s v="paiboon"/>
    <x v="39"/>
    <m/>
    <n v="146004"/>
    <s v="LCOT-14060848"/>
    <s v="HW : ThinkPad UltraSlim USB DVD Burner"/>
    <s v="T4012769"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46006"/>
    <s v="LCNB-14060847"/>
    <s v="HW:ThinkPad X240 Non-Touch/Intel  Corei5-4200U Processor ,Ram 4 GB (1X4GB)PC3-12800DDR3L SDRAM 1600MHzSODIMM ,HDD 1 TB,-Split RAM 4 GB,HDD1TB"/>
    <s v="PB01Y61J"/>
    <m/>
    <n v="1"/>
    <s v="เครื่องคอมพิวเตอร์พร้อมอุปกรณ์"/>
    <x v="1"/>
  </r>
  <r>
    <s v="Active"/>
    <s v="01853"/>
    <s v="นันทวัน บุษบงกช"/>
    <d v="2013-01-16T00:00:00"/>
    <m/>
    <s v="paiboon"/>
    <x v="39"/>
    <m/>
    <n v="158287"/>
    <s v="LINA-17101357"/>
    <s v="SW: Project Std Dev SL-ใส่ในเครื่องLCNB-14060847"/>
    <m/>
    <m/>
    <n v="1"/>
    <s v="ทรัพย์สินไม่มีตัวตน (Software)"/>
    <x v="6"/>
  </r>
  <r>
    <s v="Active"/>
    <s v="01853"/>
    <s v="นันทวัน บุษบงกช"/>
    <d v="2013-01-16T00:00:00"/>
    <m/>
    <s v="paiboon"/>
    <x v="39"/>
    <m/>
    <n v="146007"/>
    <m/>
    <s v="HW: LVNB Carrying case"/>
    <m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54083"/>
    <s v="LINA-16102104"/>
    <s v="SW: WinPro 10 SNGL OLP NL Legalization GetGenuine"/>
    <m/>
    <m/>
    <n v="1"/>
    <s v="ทรัพย์สินไม่มีตัวตน (Software)"/>
    <x v="6"/>
  </r>
  <r>
    <s v="Active"/>
    <s v="01855"/>
    <s v="อุไรวรรณ ผากา"/>
    <d v="2013-01-16T00:00:00"/>
    <m/>
    <s v="arkornkit"/>
    <x v="29"/>
    <m/>
    <n v="137306"/>
    <s v="MCPC-12010059"/>
    <s v="HW: PC OptiPlex(TM) 990DT Base - N-Series Base/ Intel Core i7-2600 RAM 8GB (2x4GB),HDD 500GB"/>
    <s v="5275C2S"/>
    <m/>
    <n v="1"/>
    <s v="เครื่องคอมพิวเตอร์พร้อมอุปกรณ์"/>
    <x v="14"/>
  </r>
  <r>
    <s v="Active"/>
    <s v="01855"/>
    <s v="อุไรวรรณ ผากา"/>
    <d v="2013-01-16T00:00:00"/>
    <m/>
    <s v="arkornkit"/>
    <x v="29"/>
    <m/>
    <n v="152226"/>
    <s v="MCOT-16050714"/>
    <s v="HW: SYNDOME UPS Line Interactive with stabilizer, Power Rating 800 VA 300 Watt,"/>
    <s v="1605170305A0065"/>
    <m/>
    <n v="1"/>
    <s v="เครื่องคอมพิวเตอร์พร้อมอุปกรณ์"/>
    <x v="2"/>
  </r>
  <r>
    <s v="Active"/>
    <s v="01855"/>
    <s v="อุไรวรรณ ผากา"/>
    <d v="2013-01-16T00:00:00"/>
    <m/>
    <s v="arkornkit"/>
    <x v="29"/>
    <m/>
    <n v="158971"/>
    <s v="LCNB-17121800"/>
    <s v="HW:NotebookLenovoThinkPadT410 IntelCorei5-560M(2.66GHz,DVD,HDD320TB,Ram4GB)-Split Ram 2 GB X2 "/>
    <s v="R8T90EF"/>
    <m/>
    <n v="1"/>
    <s v="เครื่องคอมพิวเตอร์พร้อมอุปกรณ์"/>
    <x v="1"/>
  </r>
  <r>
    <s v="Active"/>
    <s v="01855"/>
    <s v="อุไรวรรณ ผากา"/>
    <d v="2013-01-16T00:00:00"/>
    <m/>
    <s v="arkornkit"/>
    <x v="29"/>
    <m/>
    <n v="152232"/>
    <s v="MCMN-16050725"/>
    <s v="HW: LG 21.5&quot;,LED,1920x1080,D-Sub+DVI,5ms"/>
    <s v="501NDKD0F277"/>
    <m/>
    <n v="1"/>
    <s v="เครื่องคอมพิวเตอร์พร้อมอุปกรณ์"/>
    <x v="5"/>
  </r>
  <r>
    <s v="Active"/>
    <s v="01855"/>
    <s v="อุไรวรรณ ผากา"/>
    <d v="2013-01-16T00:00:00"/>
    <m/>
    <s v="arkornkit"/>
    <x v="29"/>
    <m/>
    <n v="154239"/>
    <s v="LINA-16102260"/>
    <s v="SW: WinPro 10 SNGL OLP NL Legalization GetGenuine"/>
    <m/>
    <m/>
    <n v="1"/>
    <s v="ทรัพย์สินไม่มีตัวตน (Software)"/>
    <x v="6"/>
  </r>
  <r>
    <s v="Active"/>
    <s v="01855"/>
    <s v="อุไรวรรณ ผากา"/>
    <d v="2013-01-16T00:00:00"/>
    <m/>
    <s v="arkornkit"/>
    <x v="29"/>
    <m/>
    <n v="139178"/>
    <s v="MEOT-13011474"/>
    <s v="เครื่องคิดเลขโอลิมเปีย 14 หลัก"/>
    <s v="1100302"/>
    <m/>
    <n v="1"/>
    <s v="เครื่องตกแต่งและเครื่องใช้สำนักงาน"/>
    <x v="9"/>
  </r>
  <r>
    <s v="Active"/>
    <s v="01855"/>
    <s v="อุไรวรรณ ผากา"/>
    <d v="2013-01-16T00:00:00"/>
    <m/>
    <s v="arkornkit"/>
    <x v="29"/>
    <m/>
    <n v="141385"/>
    <s v="LETE - 13040508"/>
    <s v="HW : Cisco IP Phone รุ่น CP-7906G"/>
    <s v="INM11101449"/>
    <m/>
    <n v="1"/>
    <s v="เครื่องตกแต่งและเครื่องใช้สำนักงาน"/>
    <x v="7"/>
  </r>
  <r>
    <s v="Active"/>
    <s v="01855"/>
    <s v="อุไรวรรณ ผากา"/>
    <d v="2013-01-16T00:00:00"/>
    <m/>
    <s v="arkornkit"/>
    <x v="29"/>
    <m/>
    <n v="154084"/>
    <s v="LINA-16102105"/>
    <s v="SW: WinPro 10 SNGL OLP NL Legalization GetGenuine"/>
    <m/>
    <m/>
    <n v="1"/>
    <s v="ทรัพย์สินไม่มีตัวตน (Software)"/>
    <x v="6"/>
  </r>
  <r>
    <s v="Active"/>
    <s v="01861"/>
    <s v="ณัฐชนน บางรัตน์"/>
    <d v="2013-02-01T00:00:00"/>
    <m/>
    <s v="nopporn"/>
    <x v="18"/>
    <m/>
    <n v="141835"/>
    <s v="MCOT-13061023"/>
    <s v="HW: Lenovo Slim USB Portable DVD Burner"/>
    <s v="G460170"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41840"/>
    <s v="MCNB-13061022"/>
    <s v="HW:Lenovo ThinkPad X230/12.5&quot;HD,WWAN Capable,2x2 WLANi5-3230M Processor,RAM 4 GBx1,HDD 500 GB SATA,No Optical Drive-SplitBattery6Cell-SplitHDD500"/>
    <s v="R9YNYDW"/>
    <m/>
    <n v="1"/>
    <s v="เครื่องคอมพิวเตอร์พร้อมอุปกรณ์"/>
    <x v="1"/>
  </r>
  <r>
    <s v="Active"/>
    <s v="01861"/>
    <s v="ณัฐชนน บางรัตน์"/>
    <d v="2013-02-01T00:00:00"/>
    <m/>
    <s v="nopporn"/>
    <x v="18"/>
    <m/>
    <n v="155488"/>
    <s v="LCBT-17030204"/>
    <s v="HW : Battery ThinkPad X220, X230 9 Cell-ใส่ในเครื่อง MCNB-13061022"/>
    <s v="1S0A36307PC8T888"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41837"/>
    <m/>
    <s v="HW: LVNB Carrying case"/>
    <m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54085"/>
    <s v="LINA-16102106"/>
    <s v="SW: WinPro 10 SNGL OLP NL Legalization GetGenuine"/>
    <m/>
    <m/>
    <n v="1"/>
    <s v="ทรัพย์สินไม่มีตัวตน (Software)"/>
    <x v="6"/>
  </r>
  <r>
    <s v="Active"/>
    <s v="01865"/>
    <s v="นภัสกร วสุนันต์"/>
    <d v="2013-02-01T00:00:00"/>
    <m/>
    <s v="kritsada_p"/>
    <x v="71"/>
    <m/>
    <n v="149438"/>
    <s v="LCRM-15070805"/>
    <s v="HW: RAM 8GB  Module: TS1GSK64W6H-ใส่ใน LCNB-14112478"/>
    <s v="691532-0131"/>
    <m/>
    <n v="1"/>
    <s v="เครื่องคอมพิวเตอร์พร้อมอุปกรณ์"/>
    <x v="0"/>
  </r>
  <r>
    <s v="Active"/>
    <s v="01865"/>
    <s v="นภัสกร วสุนันต์"/>
    <d v="2013-02-01T00:00:00"/>
    <m/>
    <s v="kritsada_p"/>
    <x v="71"/>
    <m/>
    <n v="147056"/>
    <s v="LCNB-14112478"/>
    <s v="HW : HP probook 440G2-391TX/Intel core i7-4510U,RAM 4 GB (1x4 GB),HDD 1 TB/14 inch/AMD Radeon R5 M255 2 GB DDR3"/>
    <s v="CND43325N9"/>
    <m/>
    <n v="1"/>
    <s v="เครื่องคอมพิวเตอร์พร้อมอุปกรณ์"/>
    <x v="1"/>
  </r>
  <r>
    <s v="Active"/>
    <s v="01865"/>
    <s v="นภัสกร วสุนันต์"/>
    <d v="2013-02-01T00:00:00"/>
    <m/>
    <s v="kritsada_p"/>
    <x v="71"/>
    <m/>
    <n v="154086"/>
    <s v="LINA-16102107"/>
    <s v="SW: WinPro 10 SNGL OLP NL Legalization GetGenuine"/>
    <m/>
    <m/>
    <n v="1"/>
    <s v="ทรัพย์สินไม่มีตัวตน (Software)"/>
    <x v="6"/>
  </r>
  <r>
    <s v="Active"/>
    <s v="01866"/>
    <s v="กรินทร์ นาคอินทร์"/>
    <d v="2013-02-18T00:00:00"/>
    <m/>
    <s v="chaisiri"/>
    <x v="43"/>
    <m/>
    <n v="141790"/>
    <s v="LCOT-13060975"/>
    <s v="HW: Lenovo Slim USB Portable DVD Burner"/>
    <s v="G460171"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41667"/>
    <s v="LCOT-13050819"/>
    <s v="HW: USB to Serial (RS-232) Converter"/>
    <s v="Z3CBQ132BP25381"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57382"/>
    <m/>
    <s v="HW : BISmart Carry case Design by Dicota"/>
    <m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57383"/>
    <s v="LCNB-17060841"/>
    <s v="HW : Think Pad X270 : 12.5HD WWAN Intel Core i5-7200U Process,Ram8GB DDR4 2133 SoDIMM/1TB5400PRM,No Optical-Split Ram8GB,HDD1Tb"/>
    <s v="PC0LSRWU"/>
    <m/>
    <n v="1"/>
    <s v="เครื่องคอมพิวเตอร์พร้อมอุปกรณ์"/>
    <x v="1"/>
  </r>
  <r>
    <s v="Active"/>
    <s v="01866"/>
    <s v="กรินทร์ นาคอินทร์"/>
    <d v="2013-02-18T00:00:00"/>
    <m/>
    <s v="chaisiri"/>
    <x v="43"/>
    <m/>
    <n v="160817"/>
    <s v="LCRM-18060983"/>
    <s v="HW:Memory for Lenovo ThinkPad E470 16GB DDR4-2400 16GB"/>
    <s v="E36585-0416"/>
    <m/>
    <n v="1"/>
    <s v="เครื่องคอมพิวเตอร์พร้อมอุปกรณ์"/>
    <x v="0"/>
  </r>
  <r>
    <s v="Active"/>
    <s v="01866"/>
    <s v="กรินทร์ นาคอินทร์"/>
    <d v="2013-02-18T00:00:00"/>
    <m/>
    <s v="chaisiri"/>
    <x v="43"/>
    <m/>
    <n v="154087"/>
    <s v="LINA-16102108"/>
    <s v="SW: WinPro 10 SNGL OLP NL Legalization GetGenuine"/>
    <m/>
    <m/>
    <n v="1"/>
    <s v="ทรัพย์สินไม่มีตัวตน (Software)"/>
    <x v="6"/>
  </r>
  <r>
    <s v="Active"/>
    <s v="01866"/>
    <s v="กรินทร์ นาคอินทร์"/>
    <d v="2013-02-18T00:00:00"/>
    <m/>
    <s v="chaisiri"/>
    <x v="43"/>
    <m/>
    <n v="160865"/>
    <s v="LCHD-18061000"/>
    <s v="HW: Transcend 512GB SATA III 6Gb/s SSD230 for Dell Latitude 3340,512GB Module:TS512GSSD230S-ใส่ในLCNB-17060841"/>
    <s v="E427650130"/>
    <m/>
    <n v="1"/>
    <s v="เครื่องคอมพิวเตอร์พร้อมอุปกรณ์"/>
    <x v="4"/>
  </r>
  <r>
    <s v="Active"/>
    <s v="01869"/>
    <s v="ณัฏฐ์ พรโสภณ"/>
    <d v="2013-03-01T00:00:00"/>
    <m/>
    <s v="chaisiri"/>
    <x v="43"/>
    <m/>
    <n v="161292"/>
    <s v="LCNB-18071337"/>
    <s v="HW:ThinkPad L Series L380,COREI7-8550U,Ram 8 GB,SSD512G,W10P64,3C,BLACK 8550U DDR4 2400SODIMM"/>
    <s v="R90R209G"/>
    <m/>
    <n v="1"/>
    <s v="เครื่องคอมพิวเตอร์พร้อมอุปกรณ์"/>
    <x v="1"/>
  </r>
  <r>
    <s v="Active"/>
    <s v="01869"/>
    <s v="ณัฏฐ์ พรโสภณ"/>
    <d v="2013-03-01T00:00:00"/>
    <m/>
    <s v="chaisiri"/>
    <x v="43"/>
    <m/>
    <n v="141669"/>
    <s v="LCOT-13050818"/>
    <s v="HW: USB to Serial (RS-232) Converter"/>
    <s v="Z3D1R025BPP0057"/>
    <m/>
    <n v="1"/>
    <s v="เครื่องคอมพิวเตอร์พร้อมอุปกรณ์"/>
    <x v="2"/>
  </r>
  <r>
    <s v="Active"/>
    <s v="01869"/>
    <s v="ณัฏฐ์ พรโสภณ"/>
    <d v="2013-03-01T00:00:00"/>
    <m/>
    <s v="chaisiri"/>
    <x v="43"/>
    <m/>
    <n v="142015"/>
    <s v="LCOT-13061079"/>
    <s v="HW: Lenovo Slim USB Portable DVD Burner"/>
    <s v="G475746"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00234"/>
    <s v="LCAS-07020007"/>
    <s v="Upper Cover"/>
    <m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52597"/>
    <m/>
    <s v="HW : Carry case for NB"/>
    <m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52595"/>
    <s v="LCNB-16060996"/>
    <s v="HW: Notebook ThinkPad E460 Corei7-6500U AMD 2GProcessor ,HDD 1TB,RAM 4 GB (1X4GB)PC3-12800 DDR3L SDRAM 1600MHz SODIMM-Split RAM 4 GB"/>
    <s v="PF0INXDW"/>
    <m/>
    <n v="1"/>
    <s v="เครื่องคอมพิวเตอร์พร้อมอุปกรณ์"/>
    <x v="1"/>
  </r>
  <r>
    <s v="Active"/>
    <s v="01878"/>
    <s v="ชินวร ตั้งไพบูลย์วณิช"/>
    <d v="2013-03-18T00:00:00"/>
    <m/>
    <s v="bung-on"/>
    <x v="57"/>
    <m/>
    <n v="152600"/>
    <s v="LINA-16060998"/>
    <s v="SW : Win Pro 8.1 x64 Eng Intl 1pk DSP OEI DVD For LCNB-16060996"/>
    <s v="2594086774020"/>
    <m/>
    <n v="1"/>
    <s v="ทรัพย์สินไม่มีตัวตน (Software)"/>
    <x v="6"/>
  </r>
  <r>
    <s v="Active"/>
    <s v="01878"/>
    <s v="ชินวร ตั้งไพบูลย์วณิช"/>
    <d v="2013-03-18T00:00:00"/>
    <m/>
    <s v="bung-on"/>
    <x v="57"/>
    <m/>
    <n v="152606"/>
    <s v="LCRM-16061024"/>
    <s v="HW: RAM 8GB  Module: TS1GSK64W6H-ใส่ใน LCNB-16060996"/>
    <s v="683441-4601"/>
    <m/>
    <n v="1"/>
    <s v="เครื่องคอมพิวเตอร์พร้อมอุปกรณ์"/>
    <x v="0"/>
  </r>
  <r>
    <s v="Active"/>
    <s v="01878"/>
    <s v="ชินวร ตั้งไพบูลย์วณิช"/>
    <d v="2013-03-18T00:00:00"/>
    <m/>
    <s v="bung-on"/>
    <x v="57"/>
    <m/>
    <n v="152607"/>
    <s v="LCRM-16061023"/>
    <s v="HW: RAM 8GB  Module: TS1GSK64W6H-ใส่ใน LCNB-16060996"/>
    <s v="671085-1509"/>
    <m/>
    <n v="1"/>
    <s v="เครื่องคอมพิวเตอร์พร้อมอุปกรณ์"/>
    <x v="0"/>
  </r>
  <r>
    <s v="Active"/>
    <s v="01878"/>
    <s v="ชินวร ตั้งไพบูลย์วณิช"/>
    <d v="2013-03-18T00:00:00"/>
    <m/>
    <s v="bung-on"/>
    <x v="57"/>
    <m/>
    <n v="154088"/>
    <s v="LINA-16102109"/>
    <s v="SW: WinPro 10 SNGL OLP NL Legalization GetGenuine"/>
    <m/>
    <m/>
    <n v="1"/>
    <s v="ทรัพย์สินไม่มีตัวตน (Software)"/>
    <x v="6"/>
  </r>
  <r>
    <s v="Active"/>
    <s v="01882"/>
    <s v="วีระสิทธิ์ แก่นทิพย์"/>
    <d v="2013-03-18T00:00:00"/>
    <m/>
    <s v="panyapol"/>
    <x v="73"/>
    <m/>
    <n v="160916"/>
    <s v="LCHD-18061061"/>
    <s v="HW:SATA III6Gb/sSSD230forThinkPadE470 256GB Module:TS256GSSD230S-ใส่ในเครื่องLCNB-15091359"/>
    <s v="E459053789"/>
    <m/>
    <n v="1"/>
    <s v="เครื่องคอมพิวเตอร์พร้อมอุปกรณ์"/>
    <x v="4"/>
  </r>
  <r>
    <s v="Active"/>
    <s v="01882"/>
    <s v="วีระสิทธิ์ แก่นทิพย์"/>
    <d v="2013-03-18T00:00:00"/>
    <m/>
    <s v="panyapol"/>
    <x v="73"/>
    <m/>
    <n v="150018"/>
    <s v="LCNB-15091359"/>
    <s v="HW:Notebook HP Probook440G2-504TX,i7-5500U,Dos,RAM4GB(1x4GB),HDD1TB,14 HD,AMD Radeon R5 M255 2GB DDR3 dedicated,HP Finger Print Sensor,SplitHDD1TB"/>
    <s v="CND5365JL8"/>
    <m/>
    <n v="1"/>
    <s v="เครื่องคอมพิวเตอร์พร้อมอุปกรณ์"/>
    <x v="1"/>
  </r>
  <r>
    <s v="Active"/>
    <s v="01882"/>
    <s v="วีระสิทธิ์ แก่นทิพย์"/>
    <d v="2013-03-18T00:00:00"/>
    <m/>
    <s v="panyapol"/>
    <x v="73"/>
    <m/>
    <n v="142258"/>
    <s v="LCRM-13071245"/>
    <s v="HW: RAM 4GB Transcend"/>
    <s v="645583-1733"/>
    <m/>
    <n v="1"/>
    <s v="เครื่องคอมพิวเตอร์พร้อมอุปกรณ์"/>
    <x v="0"/>
  </r>
  <r>
    <s v="Active"/>
    <s v="01882"/>
    <s v="วีระสิทธิ์ แก่นทิพย์"/>
    <d v="2013-03-18T00:00:00"/>
    <m/>
    <s v="panyapol"/>
    <x v="73"/>
    <m/>
    <n v="162412"/>
    <s v="LCBT-18101822"/>
    <s v="HW:Battery(Primary)-4-cell lithium-ion-ใส่ในLCNB-15091359"/>
    <m/>
    <m/>
    <n v="1"/>
    <s v="เครื่องคอมพิวเตอร์พร้อมอุปกรณ์"/>
    <x v="2"/>
  </r>
  <r>
    <s v="Active"/>
    <s v="01882"/>
    <s v="วีระสิทธิ์ แก่นทิพย์"/>
    <d v="2013-03-18T00:00:00"/>
    <m/>
    <s v="panyapol"/>
    <x v="73"/>
    <m/>
    <n v="152915"/>
    <s v="LCNB-16071216-1"/>
    <s v="HW : RAM 4 GB-ใส่ในเครื่อง LCNB-15091359"/>
    <m/>
    <m/>
    <n v="1"/>
    <s v="เครื่องคอมพิวเตอร์พร้อมอุปกรณ์"/>
    <x v="0"/>
  </r>
  <r>
    <s v="Active"/>
    <s v="01882"/>
    <s v="วีระสิทธิ์ แก่นทิพย์"/>
    <d v="2013-03-18T00:00:00"/>
    <m/>
    <s v="panyapol"/>
    <x v="73"/>
    <m/>
    <n v="150023"/>
    <m/>
    <s v="HW : Carry Case Black up to 14.0"/>
    <m/>
    <m/>
    <n v="1"/>
    <s v="เครื่องคอมพิวเตอร์พร้อมอุปกรณ์"/>
    <x v="2"/>
  </r>
  <r>
    <s v="Active"/>
    <s v="01882"/>
    <s v="วีระสิทธิ์ แก่นทิพย์"/>
    <d v="2013-03-18T00:00:00"/>
    <m/>
    <s v="panyapol"/>
    <x v="73"/>
    <m/>
    <n v="154089"/>
    <s v="LINA-16102110"/>
    <s v="SW: WinPro 10 SNGL OLP NL Legalization GetGenuine"/>
    <m/>
    <m/>
    <n v="1"/>
    <s v="ทรัพย์สินไม่มีตัวตน (Software)"/>
    <x v="6"/>
  </r>
  <r>
    <s v="Active"/>
    <s v="01884"/>
    <s v="บุษกร ทองยืน"/>
    <d v="2013-03-18T00:00:00"/>
    <m/>
    <s v="peerawat_u"/>
    <x v="66"/>
    <m/>
    <n v="153804"/>
    <s v="LCNB-16101846"/>
    <s v="HW:Think Pad Intel Corei5-6200U Processor(3MCache,2.3up to2.8GHz),3MB,RAM1X8GB PC4-17000DDR42133MHz SODIMM (Max16GB)"/>
    <s v="PC0EAQ7Y"/>
    <m/>
    <n v="1"/>
    <s v="เครื่องคอมพิวเตอร์พร้อมอุปกรณ์"/>
    <x v="1"/>
  </r>
  <r>
    <s v="Active"/>
    <s v="01884"/>
    <s v="บุษกร ทองยืน"/>
    <d v="2013-03-18T00:00:00"/>
    <m/>
    <s v="peerawat_u"/>
    <x v="66"/>
    <m/>
    <n v="142338"/>
    <m/>
    <s v="HW: LVNB Carrying case"/>
    <m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42339"/>
    <s v="MCOT-13081291"/>
    <s v="HW: Lenovo Slim USB Portable DVD Burner"/>
    <s v="G492215"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53807"/>
    <m/>
    <s v="HW : BISmart Carry case Design by Dicota"/>
    <m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54090"/>
    <s v="LINA-16102111"/>
    <s v="SW: WinPro 10 SNGL OLP NL Legalization GetGenuine"/>
    <m/>
    <m/>
    <n v="1"/>
    <s v="ทรัพย์สินไม่มีตัวตน (Software)"/>
    <x v="6"/>
  </r>
  <r>
    <s v="Active"/>
    <s v="01886"/>
    <s v="แพรวา สัณฐิติพงศ์"/>
    <d v="2013-03-25T00:00:00"/>
    <m/>
    <s v="uraporn"/>
    <x v="54"/>
    <m/>
    <n v="147487"/>
    <m/>
    <s v="HW : Carry Case Black up to 14.0"/>
    <m/>
    <m/>
    <n v="1"/>
    <s v="เครื่องคอมพิวเตอร์พร้อมอุปกรณ์"/>
    <x v="2"/>
  </r>
  <r>
    <s v="Active"/>
    <s v="01886"/>
    <s v="แพรวา สัณฐิติพงศ์"/>
    <d v="2013-03-25T00:00:00"/>
    <m/>
    <s v="uraporn"/>
    <x v="54"/>
    <m/>
    <n v="111081"/>
    <s v="MNET-10030370"/>
    <s v="Cisco Unified IP Phone 7942"/>
    <s v="FCH14089F0W"/>
    <m/>
    <n v="1"/>
    <s v="เครื่องคอมพิวเตอร์พร้อมอุปกรณ์"/>
    <x v="2"/>
  </r>
  <r>
    <s v="Active"/>
    <s v="01886"/>
    <s v="แพรวา สัณฐิติพงศ์"/>
    <d v="2013-03-25T00:00:00"/>
    <m/>
    <s v="uraporn"/>
    <x v="54"/>
    <m/>
    <n v="147026"/>
    <s v="MCNB-14112435-1"/>
    <s v="RAM 4 GB"/>
    <m/>
    <m/>
    <n v="1"/>
    <s v="เครื่องคอมพิวเตอร์พร้อมอุปกรณ์"/>
    <x v="0"/>
  </r>
  <r>
    <s v="Active"/>
    <s v="01886"/>
    <s v="แพรวา สัณฐิติพงศ์"/>
    <d v="2013-03-25T00:00:00"/>
    <m/>
    <s v="uraporn"/>
    <x v="54"/>
    <m/>
    <n v="161310"/>
    <s v="LCHD-18071321"/>
    <s v="HW:Transcend512GB SATA III 6Gb/sSSD230forDell Latitude3340,512GB"/>
    <s v="E447150033"/>
    <m/>
    <n v="1"/>
    <s v="เครื่องคอมพิวเตอร์พร้อมอุปกรณ์"/>
    <x v="4"/>
  </r>
  <r>
    <s v="Active"/>
    <s v="01886"/>
    <s v="แพรวา สัณฐิติพงศ์"/>
    <d v="2013-03-25T00:00:00"/>
    <m/>
    <s v="uraporn"/>
    <x v="54"/>
    <m/>
    <n v="147486"/>
    <s v="MCNB-15010023"/>
    <s v="HW : HP probook 440G2-391TX/Intel core i7-4510U,RAM 4GB(1x4GB),HDD 1 TB/14 inch/AMD Radeon R5 M255 2 GB DDR3"/>
    <s v="CND4484RZK"/>
    <m/>
    <n v="1"/>
    <s v="เครื่องคอมพิวเตอร์พร้อมอุปกรณ์"/>
    <x v="1"/>
  </r>
  <r>
    <s v="Active"/>
    <s v="01886"/>
    <s v="แพรวา สัณฐิติพงศ์"/>
    <d v="2013-03-25T00:00:00"/>
    <m/>
    <s v="uraporn"/>
    <x v="54"/>
    <m/>
    <n v="154091"/>
    <s v="LINA-16102112"/>
    <s v="SW: WinPro 10 SNGL OLP NL Legalization GetGenuine"/>
    <m/>
    <m/>
    <n v="1"/>
    <s v="ทรัพย์สินไม่มีตัวตน (Software)"/>
    <x v="6"/>
  </r>
  <r>
    <s v="Active"/>
    <s v="01887"/>
    <s v="พรเทพ เจริญงาม"/>
    <d v="2013-04-01T00:00:00"/>
    <m/>
    <s v="rattapol"/>
    <x v="25"/>
    <m/>
    <n v="156925"/>
    <s v="LCNB-17050679"/>
    <s v="HW:Apple 13-inch MacBook Air,processor1.6GHz dual core Intel Core i5,Memory 8GB of 1600MHzLPDDR3 onboardmemory,Storage256GB Intel HD"/>
    <s v="FVFT77JQH3QF"/>
    <m/>
    <n v="1"/>
    <s v="เครื่องคอมพิวเตอร์พร้อมอุปกรณ์"/>
    <x v="1"/>
  </r>
  <r>
    <s v="Active"/>
    <s v="01888"/>
    <s v="คมกฤช เอี่ยมวิไล"/>
    <d v="2013-04-01T00:00:00"/>
    <m/>
    <s v="chaisiri"/>
    <x v="43"/>
    <m/>
    <n v="142651"/>
    <s v="LCOT-13091451"/>
    <s v="HW: Lenovo Slim USB Portable DVD Burner"/>
    <s v="G522660"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59762"/>
    <m/>
    <s v="HW : BISmart Carry case Design by Dicota"/>
    <m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41670"/>
    <s v="LCOT-13050816"/>
    <s v="HW: USB to Serial (RS-232) Converter"/>
    <s v="Z3D1G025BPK0067"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59760"/>
    <s v="LCNB-18020274"/>
    <s v="HW:Think PadX270 Intel Core i5-7200U Processor(3M Cache,up to3.1GHz)Ram 8GB PC4-17000 DDR4 2133MHz SODIMM(Max16GB)-Split Ram 8GB"/>
    <s v="PC0QLYR3"/>
    <m/>
    <n v="1"/>
    <s v="เครื่องคอมพิวเตอร์พร้อมอุปกรณ์"/>
    <x v="1"/>
  </r>
  <r>
    <s v="Active"/>
    <s v="01888"/>
    <s v="คมกฤช เอี่ยมวิไล"/>
    <d v="2013-04-01T00:00:00"/>
    <m/>
    <s v="chaisiri"/>
    <x v="43"/>
    <m/>
    <n v="159763"/>
    <s v="LCRM-18020275"/>
    <s v="HW: Memory for Lenovo ThinkPad E470 16GB DDR4-2400 16GB"/>
    <s v="E08554-0320"/>
    <m/>
    <n v="1"/>
    <s v="เครื่องคอมพิวเตอร์พร้อมอุปกรณ์"/>
    <x v="0"/>
  </r>
  <r>
    <s v="Active"/>
    <s v="01888"/>
    <s v="คมกฤช เอี่ยมวิไล"/>
    <d v="2013-04-01T00:00:00"/>
    <m/>
    <s v="chaisiri"/>
    <x v="43"/>
    <m/>
    <n v="154092"/>
    <s v="LINA-16102113"/>
    <s v="SW: WinPro 10 SNGL OLP NL Legalization GetGenuine"/>
    <m/>
    <m/>
    <n v="1"/>
    <s v="ทรัพย์สินไม่มีตัวตน (Software)"/>
    <x v="6"/>
  </r>
  <r>
    <s v="Active"/>
    <s v="01888"/>
    <s v="คมกฤช เอี่ยมวิไล"/>
    <d v="2013-04-01T00:00:00"/>
    <m/>
    <s v="chaisiri"/>
    <x v="43"/>
    <m/>
    <n v="160867"/>
    <s v="LCHD-18061002"/>
    <s v="HW: Transcend 512GB SATA III 6Gb/s SSD230 for Dell Latitude 3340,512GB Module:TS512GSSD230S-ใส่ในLCNB-18020274"/>
    <s v="E427650132"/>
    <m/>
    <n v="1"/>
    <s v="เครื่องคอมพิวเตอร์พร้อมอุปกรณ์"/>
    <x v="4"/>
  </r>
  <r>
    <s v="Active"/>
    <s v="01889"/>
    <s v="คณิตศาสตร์ ผ่องสมรูป"/>
    <d v="2013-04-01T00:00:00"/>
    <m/>
    <s v="anuchard"/>
    <x v="45"/>
    <m/>
    <n v="160335"/>
    <s v="SCNB-18040770"/>
    <s v="HW:MacBookAir13inch,โปรเซสเซอร์IntelCorei5แบบDual-coreความเร็ว1.8GHzTurboBoost2.9GHz,ความจำLPDDR3 2Yr(1Yr Up to 3Yr)"/>
    <s v="FVFV36GTJ1WL"/>
    <m/>
    <n v="1"/>
    <s v="เครื่องคอมพิวเตอร์พร้อมอุปกรณ์"/>
    <x v="1"/>
  </r>
  <r>
    <s v="Active"/>
    <s v="01890"/>
    <s v="ทศพล อบอุ่น"/>
    <d v="2013-04-01T00:00:00"/>
    <m/>
    <s v="wisarut"/>
    <x v="70"/>
    <m/>
    <n v="160834"/>
    <s v="LCNB-18060979"/>
    <s v="HW:ThinkPad L380,i7-8550U,8G,SSD512G,W10P64,3C,ClamT Base:L380&amp;S2G BLACK 250N,CPU INTEL CORE I7 8550U MB Ram8GB,DDR4 2400 SODIMM"/>
    <s v="R90QLVRH"/>
    <m/>
    <n v="1"/>
    <s v="เครื่องคอมพิวเตอร์พร้อมอุปกรณ์"/>
    <x v="1"/>
  </r>
  <r>
    <s v="Active"/>
    <s v="01890"/>
    <s v="ทศพล อบอุ่น"/>
    <d v="2013-04-01T00:00:00"/>
    <m/>
    <s v="wisarut"/>
    <x v="70"/>
    <m/>
    <n v="154093"/>
    <s v="LINA-16102114"/>
    <s v="SW: WinPro 10 SNGL OLP NL Legalization GetGenuine"/>
    <m/>
    <m/>
    <n v="1"/>
    <s v="ทรัพย์สินไม่มีตัวตน (Software)"/>
    <x v="6"/>
  </r>
  <r>
    <s v="Active"/>
    <s v="01890"/>
    <s v="ทศพล อบอุ่น"/>
    <d v="2013-04-01T00:00:00"/>
    <m/>
    <s v="wisarut"/>
    <x v="70"/>
    <m/>
    <n v="160835"/>
    <m/>
    <s v="HW : BISmart Carry case Design by Dicota"/>
    <m/>
    <m/>
    <n v="1"/>
    <s v="เครื่องคอมพิวเตอร์พร้อมอุปกรณ์"/>
    <x v="2"/>
  </r>
  <r>
    <s v="Active"/>
    <s v="01891"/>
    <s v="สรวิชญ์ วิรัตนโภคิน"/>
    <d v="2013-04-01T00:00:00"/>
    <m/>
    <s v="wisarut"/>
    <x v="70"/>
    <m/>
    <n v="160832"/>
    <s v="LCNB-18060977"/>
    <s v="HW:ThinkPadL380,i7-8550U,8G,SSD512G,W10P64,3C,ClamT Base:L380&amp;S2G BLACK 250N,CPU INTELCOREI78550U MB Ram8GB,DDR4 2400SODIMM+USB3.0ToLAN1GB"/>
    <s v="R90QLVRP"/>
    <m/>
    <n v="1"/>
    <s v="เครื่องคอมพิวเตอร์พร้อมอุปกรณ์"/>
    <x v="1"/>
  </r>
  <r>
    <s v="Active"/>
    <s v="01891"/>
    <s v="สรวิชญ์ วิรัตนโภคิน"/>
    <d v="2013-04-01T00:00:00"/>
    <m/>
    <s v="wisarut"/>
    <x v="70"/>
    <m/>
    <n v="160840"/>
    <s v="LCRM-18060985"/>
    <s v="HW: Memory for Lenovo ThinkPad T470p 8GB DDR4-2400, 8GB  Module: JM2400HSB-8G  -"/>
    <s v="E27448-4056"/>
    <m/>
    <n v="1"/>
    <s v="เครื่องคอมพิวเตอร์พร้อมอุปกรณ์"/>
    <x v="0"/>
  </r>
  <r>
    <s v="Active"/>
    <s v="01891"/>
    <s v="สรวิชญ์ วิรัตนโภคิน"/>
    <d v="2013-04-01T00:00:00"/>
    <m/>
    <s v="wisarut"/>
    <x v="70"/>
    <m/>
    <n v="160833"/>
    <m/>
    <s v="HW : BISmart Carry case Design by Dicota"/>
    <m/>
    <m/>
    <n v="1"/>
    <s v="เครื่องคอมพิวเตอร์พร้อมอุปกรณ์"/>
    <x v="2"/>
  </r>
  <r>
    <s v="Active"/>
    <s v="01896"/>
    <s v="ขวัญชนก อ่อนช้อย"/>
    <d v="2013-04-01T00:00:00"/>
    <m/>
    <s v="anuchard"/>
    <x v="45"/>
    <m/>
    <n v="159291"/>
    <s v="LCNB-18010224"/>
    <s v="HW:Think PadX270 Intel Core i5-7200U Processor(3M Cache,up to3.1GHz)Ram8GB PC4-17000 DDR4 2133MHzSoDIMM/1TB5400RPM"/>
    <s v="PC0Q438N"/>
    <m/>
    <n v="1"/>
    <s v="เครื่องคอมพิวเตอร์พร้อมอุปกรณ์"/>
    <x v="1"/>
  </r>
  <r>
    <s v="Active"/>
    <s v="01896"/>
    <s v="ขวัญชนก อ่อนช้อย"/>
    <d v="2013-04-01T00:00:00"/>
    <m/>
    <s v="anuchard"/>
    <x v="45"/>
    <m/>
    <n v="159295"/>
    <m/>
    <s v="HW : BISmart Carry case Design by Dicota"/>
    <m/>
    <m/>
    <n v="1"/>
    <s v="เครื่องคอมพิวเตอร์พร้อมอุปกรณ์"/>
    <x v="2"/>
  </r>
  <r>
    <s v="Active"/>
    <s v="01896"/>
    <s v="ขวัญชนก อ่อนช้อย"/>
    <d v="2013-04-01T00:00:00"/>
    <m/>
    <s v="anuchard"/>
    <x v="45"/>
    <m/>
    <n v="154094"/>
    <s v="LINA-16102115"/>
    <s v="SW: WinPro 10 SNGL OLP NL Legalization GetGenuine"/>
    <m/>
    <m/>
    <n v="1"/>
    <s v="ทรัพย์สินไม่มีตัวตน (Software)"/>
    <x v="6"/>
  </r>
  <r>
    <s v="Active"/>
    <s v="01898"/>
    <s v="ภัสราภรณ์ เทพรักษ์"/>
    <d v="2013-04-01T00:00:00"/>
    <m/>
    <s v="wisarut"/>
    <x v="70"/>
    <m/>
    <n v="160893"/>
    <s v="LCRM-18061027"/>
    <s v="HW: Memory for Lenovo ThinkPad T470p 8GB DDR4-2400, 8GB  Module: JM2400HSB-8G  -"/>
    <s v="E27448-8391"/>
    <m/>
    <n v="1"/>
    <s v="เครื่องคอมพิวเตอร์พร้อมอุปกรณ์"/>
    <x v="0"/>
  </r>
  <r>
    <s v="Active"/>
    <s v="01898"/>
    <s v="ภัสราภรณ์ เทพรักษ์"/>
    <d v="2013-04-01T00:00:00"/>
    <m/>
    <s v="wisarut"/>
    <x v="70"/>
    <m/>
    <n v="160830"/>
    <s v="LCNB-18060976"/>
    <s v="HW:ThinkPad L380,i7-8550U,8G,SSD512G,W10P64,3C,ClamT Base:L380&amp;S2G BLACK 250N,CPU INTEL CORE I7 8550U MB Ram8GB,DDR4 2400 SODIMM"/>
    <s v="R90QLVRU"/>
    <m/>
    <n v="1"/>
    <s v="เครื่องคอมพิวเตอร์พร้อมอุปกรณ์"/>
    <x v="1"/>
  </r>
  <r>
    <s v="Active"/>
    <s v="01898"/>
    <s v="ภัสราภรณ์ เทพรักษ์"/>
    <d v="2013-04-01T00:00:00"/>
    <m/>
    <s v="wisarut"/>
    <x v="70"/>
    <m/>
    <n v="154095"/>
    <s v="LINA-16102116"/>
    <s v="SW: WinPro 10 SNGL OLP NL Legalization GetGenuine"/>
    <m/>
    <m/>
    <n v="1"/>
    <s v="ทรัพย์สินไม่มีตัวตน (Software)"/>
    <x v="6"/>
  </r>
  <r>
    <s v="Active"/>
    <s v="01898"/>
    <s v="ภัสราภรณ์ เทพรักษ์"/>
    <d v="2013-04-01T00:00:00"/>
    <m/>
    <s v="wisarut"/>
    <x v="70"/>
    <m/>
    <n v="160831"/>
    <m/>
    <s v="HW: BISmart Carry case Design by Dicota"/>
    <m/>
    <m/>
    <n v="1"/>
    <s v="เครื่องคอมพิวเตอร์พร้อมอุปกรณ์"/>
    <x v="2"/>
  </r>
  <r>
    <s v="Active"/>
    <s v="01900"/>
    <s v="ไชยพงศ์ พิพิธธนโชติ"/>
    <d v="2013-04-01T00:00:00"/>
    <m/>
    <s v="rattapol"/>
    <x v="25"/>
    <m/>
    <n v="156926"/>
    <s v="LCNB-17050678"/>
    <s v="HW:Apple 13-inch MacBook Air,processor1.6GHz dual core Intel Core i5,Memory 8GB of 1600MHzLPDDR3 onboardmemory,Storage256GB Intel HD"/>
    <s v="FVFT77JJH3QF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7760"/>
    <s v="LCHD-17070999"/>
    <s v="HW : Transcend Solid State Drives 128GB SATA III 6Gb/s SSD370 (Premium)-ใช้สำหรับในการทดสอบเครื่องที่เสียและมีอาการช้า"/>
    <s v="D69511-1425"/>
    <m/>
    <n v="1"/>
    <s v="เครื่องคอมพิวเตอร์พร้อมอุปกรณ์"/>
    <x v="4"/>
  </r>
  <r>
    <s v="Active"/>
    <s v="01903"/>
    <s v="พิสิฐ จอมสว่าง"/>
    <d v="2013-04-01T00:00:00"/>
    <m/>
    <s v="noppamas"/>
    <x v="18"/>
    <m/>
    <n v="111038"/>
    <s v="MNET-10030327"/>
    <s v="Cisco Unified IP Phone 7942"/>
    <s v="FCH140798M8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38096"/>
    <s v="LCNB-12060677"/>
    <s v="HW: Apple MacBook Air 13.3&quot; 1.7 GHz Memory 4GB 1333MHz DDr3 onboard Memory,Hard disk drive 128 GB"/>
    <s v="SC02H69BTDJWT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1961"/>
    <s v="LCOT-16030406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62"/>
    <s v="LCOT-16030407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63"/>
    <s v="LCOT-16030408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57"/>
    <s v="LCOT-16030405"/>
    <s v="HW: เครื่องอ่านบาร์โค้ด แบบ 1D/2D Honeywell Xenon"/>
    <s v="15325B1B4E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4712"/>
    <s v="LCNB-16112526"/>
    <s v="HW : Think Pad X260 Intel Core i5-6200U Processor,3MB,RAM 1X8 GB PC4-17000 DDR4 2133MHz SODIMM,Intel Soc,1TB SATAHDD-Split Ram 8 GB"/>
    <s v="PC0FPH1Z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4713"/>
    <m/>
    <s v="HW : BISmart Carry case Design by Dicot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4715"/>
    <s v="LCRM-16112527"/>
    <s v="HW: RAM 16GBModule: TS2GH64V1B DDR4-2133-ใส่ในเครื่อง LCNB-16112526"/>
    <s v="D27549-0142"/>
    <m/>
    <n v="1"/>
    <s v="เครื่องคอมพิวเตอร์พร้อมอุปกรณ์"/>
    <x v="0"/>
  </r>
  <r>
    <s v="Active"/>
    <s v="01903"/>
    <s v="พิสิฐ จอมสว่าง"/>
    <d v="2013-04-01T00:00:00"/>
    <m/>
    <s v="noppamas"/>
    <x v="18"/>
    <m/>
    <n v="140985"/>
    <s v="LCOT-15040440"/>
    <s v="Hand-held single-line laser scanners-White &quot;Metrologic&quot;"/>
    <s v="2D09264414"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40986"/>
    <s v="LCOT-15040439"/>
    <s v="Hand-held single-line laser scanners-White &quot;Metrologic&quot;"/>
    <s v="2D09243235"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52039"/>
    <s v="LCOT-16040547"/>
    <s v="HW: เครื่องอ่านบาร์โค้ด แบบ 1D/2D Honeywell Xenon"/>
    <s v="15325B1C15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4"/>
    <s v="LCOT-15060708"/>
    <s v="HW : Smartcard Reader CI691 ใช้ในการประชุมผู้ถือหุ้น"/>
    <s v="5802853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5"/>
    <s v="LCOT-15060710"/>
    <s v="HW : Smartcard Reader CI691 ใช้ในการประชุมผู้ถือหุ้น"/>
    <s v="5802856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6"/>
    <s v="LCOT-15060709"/>
    <s v="HW : Smartcard Reader CI691 ใช้ในการประชุมผู้ถือหุ้น"/>
    <s v="5802855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1169"/>
    <s v="LCOT-15040440-A"/>
    <s v="Auto Sense Stand For MS-5145-Black &quot;Metrologic&quot;"/>
    <m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41170"/>
    <s v="LCOT-15040439-A"/>
    <s v="Auto Sense Stand For MS-5145-Black &quot;Metrologic&quot;"/>
    <m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54096"/>
    <s v="LINA-16102117"/>
    <s v="SW: WinPro 10 SNGL OLP NL Legalization GetGenuine"/>
    <m/>
    <m/>
    <n v="1"/>
    <s v="ทรัพย์สินไม่มีตัวตน (Software)"/>
    <x v="6"/>
  </r>
  <r>
    <s v="Active"/>
    <s v="01903"/>
    <s v="พิสิฐ จอมสว่าง"/>
    <d v="2013-04-01T00:00:00"/>
    <m/>
    <s v="noppamas"/>
    <x v="18"/>
    <m/>
    <n v="162358"/>
    <s v="LCMN-18091794"/>
    <s v="HW:LG Monitor 23MP68VQ-P.ATM (23IPS)"/>
    <s v="707INAR3T824"/>
    <m/>
    <n v="1"/>
    <s v="เครื่องคอมพิวเตอร์พร้อมอุปกรณ์"/>
    <x v="5"/>
  </r>
  <r>
    <s v="Active"/>
    <s v="01908"/>
    <s v="แพรวนภา แก้วประเสริฐ"/>
    <d v="2013-04-01T00:00:00"/>
    <m/>
    <s v="orathai"/>
    <x v="29"/>
    <m/>
    <n v="150029"/>
    <s v="MEOT-15091356"/>
    <s v="HW : เครื่องคิดเลข 12 หลัก คาสิโอ DR-210TM"/>
    <s v="362AL55VA065002"/>
    <m/>
    <n v="1"/>
    <s v="เครื่องตกแต่งและเครื่องใช้สำนักงาน"/>
    <x v="9"/>
  </r>
  <r>
    <s v="Active"/>
    <s v="01908"/>
    <s v="แพรวนภา แก้วประเสริฐ"/>
    <d v="2013-04-01T00:00:00"/>
    <m/>
    <s v="orathai"/>
    <x v="29"/>
    <m/>
    <n v="160064"/>
    <s v="MCBT-18030479"/>
    <s v="HW: BATRYO LGC Dasher 9cell-ใส่ใน MCNB-11091424"/>
    <m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79"/>
    <s v="MCNB-11091424"/>
    <s v="HW: Notebook Thinkpad X220i, 12.5&quot; HD Intel Core i3-2310M Processor RAM4GB DDR3"/>
    <s v="R9F23LW"/>
    <m/>
    <n v="1"/>
    <s v="เครื่องคอมพิวเตอร์พร้อมอุปกรณ์"/>
    <x v="1"/>
  </r>
  <r>
    <s v="Active"/>
    <s v="01908"/>
    <s v="แพรวนภา แก้วประเสริฐ"/>
    <d v="2013-04-01T00:00:00"/>
    <m/>
    <s v="orathai"/>
    <x v="29"/>
    <m/>
    <n v="157002"/>
    <s v="MCOT-17050673"/>
    <s v="HW: Ups Syndome Energy 750 Va"/>
    <s v="590830649786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72"/>
    <s v="MCRM-11091436"/>
    <s v="HW: RAM 4GB"/>
    <m/>
    <m/>
    <n v="1"/>
    <s v="เครื่องคอมพิวเตอร์พร้อมอุปกรณ์"/>
    <x v="0"/>
  </r>
  <r>
    <s v="Active"/>
    <s v="01908"/>
    <s v="แพรวนภา แก้วประเสริฐ"/>
    <d v="2013-04-01T00:00:00"/>
    <m/>
    <s v="orathai"/>
    <x v="29"/>
    <m/>
    <n v="136883"/>
    <m/>
    <s v="HW: carry case for NB"/>
    <m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93"/>
    <m/>
    <s v="HW: Lenovo USB Portable DVD Burner (Adapterless)"/>
    <s v="C002WK6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54060"/>
    <s v="LINA-16102081"/>
    <s v="SW: WinPro 10 SNGL OLP NL Legalization GetGenuine"/>
    <m/>
    <m/>
    <n v="1"/>
    <s v="ทรัพย์สินไม่มีตัวตน (Software)"/>
    <x v="6"/>
  </r>
  <r>
    <s v="Active"/>
    <s v="01908"/>
    <s v="แพรวนภา แก้วประเสริฐ"/>
    <d v="2013-04-01T00:00:00"/>
    <m/>
    <s v="orathai"/>
    <x v="29"/>
    <m/>
    <n v="141346"/>
    <s v="MCPC-13040608"/>
    <s v="HW: PC DELL OptiPlex(TM) 9010 DT Base, Intel Core i7-3770 Processor (8M Cache, up to 3.90GHz),RAM 8 GB (2x4GB),HDD 1 TB 7200 RPM"/>
    <s v="DXBKNW1"/>
    <m/>
    <n v="1"/>
    <s v="เครื่องคอมพิวเตอร์พร้อมอุปกรณ์"/>
    <x v="14"/>
  </r>
  <r>
    <s v="Active"/>
    <s v="01908"/>
    <s v="แพรวนภา แก้วประเสริฐ"/>
    <d v="2013-04-01T00:00:00"/>
    <m/>
    <s v="orathai"/>
    <x v="29"/>
    <m/>
    <n v="141350"/>
    <s v="MCMN-13040608-1"/>
    <s v="Moniter"/>
    <s v="06QU"/>
    <m/>
    <n v="1"/>
    <s v="เครื่องคอมพิวเตอร์พร้อมอุปกรณ์"/>
    <x v="5"/>
  </r>
  <r>
    <s v="Active"/>
    <s v="01908"/>
    <s v="แพรวนภา แก้วประเสริฐ"/>
    <d v="2013-04-01T00:00:00"/>
    <m/>
    <s v="orathai"/>
    <x v="29"/>
    <m/>
    <n v="141352"/>
    <s v="MCOT-13040608-3"/>
    <s v="Mouse"/>
    <s v="0USQ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48460"/>
    <s v="MSCS-14081657"/>
    <s v="HW: Cisco IP Phone 7911G"/>
    <s v="FCH11259BAN"/>
    <m/>
    <n v="1"/>
    <s v="เครื่องคอมพิวเตอร์ เครื่องมือ (Spare Part)"/>
    <x v="10"/>
  </r>
  <r>
    <s v="Active"/>
    <s v="01909"/>
    <s v="กานต์ธิดา มีแก้ว"/>
    <d v="2013-04-01T00:00:00"/>
    <m/>
    <s v="orathai"/>
    <x v="29"/>
    <m/>
    <n v="160693"/>
    <s v="MEOT-18050873"/>
    <s v="HW: APC Back-UPS 800VA, 230V, AVR, (415 Watts/ มีAPC Back-UPS 800VA, 230V, AVR,"/>
    <s v="S3B1747X06785"/>
    <m/>
    <n v="1"/>
    <s v="เครื่องคอมพิวเตอร์พร้อมอุปกรณ์"/>
    <x v="2"/>
  </r>
  <r>
    <s v="Active"/>
    <s v="01909"/>
    <s v="กานต์ธิดา มีแก้ว"/>
    <d v="2013-04-01T00:00:00"/>
    <m/>
    <s v="orathai"/>
    <x v="29"/>
    <m/>
    <n v="141285"/>
    <s v="MEOT-13040430"/>
    <s v="HW: Olympia calculator"/>
    <s v="1100025"/>
    <m/>
    <n v="1"/>
    <s v="เครื่องตกแต่งและเครื่องใช้สำนักงาน"/>
    <x v="9"/>
  </r>
  <r>
    <s v="Active"/>
    <s v="01909"/>
    <s v="กานต์ธิดา มีแก้ว"/>
    <d v="2013-04-01T00:00:00"/>
    <m/>
    <s v="orathai"/>
    <x v="29"/>
    <m/>
    <n v="141685"/>
    <s v="MCPC-13050832"/>
    <s v="HW:PC Dell Intel(R) Core(TM) i7-3770 Processor(8M Cache,up to 3.90 GHz,w/Integrated HD4000 Graphics)OptiPlex(TM) 9010 DT Base,RAM 8GB(2X4GB),HDD 1 TB"/>
    <s v="8G1R8X1"/>
    <m/>
    <n v="1"/>
    <s v="เครื่องคอมพิวเตอร์พร้อมอุปกรณ์"/>
    <x v="14"/>
  </r>
  <r>
    <s v="Active"/>
    <s v="01909"/>
    <s v="กานต์ธิดา มีแก้ว"/>
    <d v="2013-04-01T00:00:00"/>
    <m/>
    <s v="orathai"/>
    <x v="29"/>
    <m/>
    <n v="141686"/>
    <s v="MCMN-13050832-1"/>
    <s v="MONITOR 19&quot;Wide Screen"/>
    <s v="40EL"/>
    <m/>
    <n v="1"/>
    <s v="เครื่องคอมพิวเตอร์พร้อมอุปกรณ์"/>
    <x v="5"/>
  </r>
  <r>
    <s v="Active"/>
    <s v="01909"/>
    <s v="กานต์ธิดา มีแก้ว"/>
    <d v="2013-04-01T00:00:00"/>
    <m/>
    <s v="orathai"/>
    <x v="29"/>
    <m/>
    <n v="141687"/>
    <s v="MCOT-13050832-2"/>
    <s v="KEYBOARD"/>
    <s v="00RF"/>
    <m/>
    <n v="1"/>
    <s v="เครื่องคอมพิวเตอร์พร้อมอุปกรณ์"/>
    <x v="2"/>
  </r>
  <r>
    <s v="Active"/>
    <s v="01909"/>
    <s v="กานต์ธิดา มีแก้ว"/>
    <d v="2013-04-01T00:00:00"/>
    <m/>
    <s v="orathai"/>
    <x v="29"/>
    <m/>
    <n v="141389"/>
    <s v="LETE - 13040512"/>
    <s v="HW : Cisco IP Phone รุ่น CP-7906G"/>
    <s v="INM11101379"/>
    <m/>
    <n v="1"/>
    <s v="เครื่องตกแต่งและเครื่องใช้สำนักงาน"/>
    <x v="7"/>
  </r>
  <r>
    <s v="Active"/>
    <s v="01911"/>
    <s v="วริษา วงศ์คีรีพิบูลย์"/>
    <d v="2013-04-01T00:00:00"/>
    <m/>
    <s v="bung-on"/>
    <x v="57"/>
    <m/>
    <n v="160565"/>
    <s v="LCNB-18050807-1"/>
    <s v="HW: Lenovo Optical Mouse - USB"/>
    <m/>
    <m/>
    <n v="1"/>
    <s v="เครื่องคอมพิวเตอร์พร้อมอุปกรณ์"/>
    <x v="2"/>
  </r>
  <r>
    <s v="Active"/>
    <s v="01911"/>
    <s v="วริษา วงศ์คีรีพิบูลย์"/>
    <d v="2013-04-01T00:00:00"/>
    <m/>
    <s v="bung-on"/>
    <x v="57"/>
    <m/>
    <n v="160574"/>
    <m/>
    <s v="HW : BISmart Carry case Design by Dicota"/>
    <m/>
    <m/>
    <n v="1"/>
    <s v="เครื่องคอมพิวเตอร์พร้อมอุปกรณ์"/>
    <x v="2"/>
  </r>
  <r>
    <s v="Active"/>
    <s v="01911"/>
    <s v="วริษา วงศ์คีรีพิบูลย์"/>
    <d v="2013-04-01T00:00:00"/>
    <m/>
    <s v="bung-on"/>
    <x v="57"/>
    <m/>
    <n v="160562"/>
    <s v="LCNB-18050807"/>
    <s v="HW:L380,i7-8550U,8G,SSD512G,W10P64,3C,ThinkPad L Series L380 Clam Base: L380&amp;S2 BLACK Ram 8GB DDR4 2400 SODIMM"/>
    <s v="R90QCFS3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41595"/>
    <s v="LCOT-13050784"/>
    <s v="HW: ThikPad Ultrabay 12.7mm DVD EnhDrive III"/>
    <s v="PB4AL2F"/>
    <m/>
    <n v="1"/>
    <s v="เครื่องคอมพิวเตอร์พร้อมอุปกรณ์"/>
    <x v="2"/>
  </r>
  <r>
    <s v="Active"/>
    <s v="01918"/>
    <s v="ณัฐกานต์ ศรีสุราช"/>
    <d v="2013-04-17T00:00:00"/>
    <m/>
    <s v="anuchard"/>
    <x v="45"/>
    <m/>
    <n v="141607"/>
    <s v="LCNB-13050783"/>
    <s v="HW: Lenovo ThinkPad T430 //14.Oinch HD AG, WWAN Capable/Intel Core i5-3230MProcessor ,RAM 4 GB,HDD 500 GB ,"/>
    <s v="PB3XF0M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41621"/>
    <m/>
    <s v="HW: LVNB Carrying case"/>
    <m/>
    <m/>
    <n v="1"/>
    <s v="เครื่องคอมพิวเตอร์พร้อมอุปกรณ์"/>
    <x v="2"/>
  </r>
  <r>
    <s v="Active"/>
    <s v="01918"/>
    <s v="ณัฐกานต์ ศรีสุราช"/>
    <d v="2013-04-17T00:00:00"/>
    <m/>
    <s v="anuchard"/>
    <x v="45"/>
    <m/>
    <n v="160062"/>
    <s v="LCNB-18030485"/>
    <s v="HW:MacBook Air 13 inch,IntelCore i5 Dual-core 1.8GHz,TurboBoost 2.9GHz,LPDDR3+SV:Apple Acc Care(1Yr Up to 3Yr)"/>
    <s v="FVF375AJ1WL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54097"/>
    <s v="LINA-16102118"/>
    <s v="SW: WinPro 10 SNGL OLP NL Legalization GetGenuine"/>
    <m/>
    <m/>
    <n v="1"/>
    <s v="ทรัพย์สินไม่มีตัวตน (Software)"/>
    <x v="6"/>
  </r>
  <r>
    <s v="Active"/>
    <s v="01918"/>
    <s v="ณัฐกานต์ ศรีสุราช"/>
    <d v="2013-04-17T00:00:00"/>
    <m/>
    <s v="anuchard"/>
    <x v="45"/>
    <m/>
    <n v="141488"/>
    <s v="LCRM-13040630"/>
    <s v="HW: RAM 4GB"/>
    <s v="645586-4586"/>
    <m/>
    <n v="1"/>
    <s v="เครื่องคอมพิวเตอร์พร้อมอุปกรณ์"/>
    <x v="0"/>
  </r>
  <r>
    <s v="Active"/>
    <s v="01919"/>
    <s v="ดิวรดา นฤเบศร์ไกรสีห์"/>
    <d v="2013-04-17T00:00:00"/>
    <m/>
    <s v="pattaraphol"/>
    <x v="22"/>
    <m/>
    <n v="163100"/>
    <s v="163100|HW: Carry case for NB|A-LNV-0B95518|SIS Distribution(THAILAND) Public Co.,Ltd.|22/02/19|18/02/19-18/02/19"/>
    <s v="HW: Carry case for NB"/>
    <m/>
    <s v="18/02/19-18/02/19"/>
    <n v="1"/>
    <s v="เครื่องคอมพิวเตอร์พร้อมอุปกรณ์"/>
    <x v="2"/>
  </r>
  <r>
    <s v="Active"/>
    <s v="01919"/>
    <s v="ดิวรดา นฤเบศร์ไกรสีห์"/>
    <d v="2013-04-17T00:00:00"/>
    <m/>
    <s v="pattaraphol"/>
    <x v="22"/>
    <m/>
    <n v="163052"/>
    <s v="163052|HW: Memory for Lenovo ThinkPad L380  8GB DDR4-2400|A-JM2400HSB-8G|E-Parts Co., Ltd.|12/02/19|12/02/19-"/>
    <s v="HW: Memory for Lenovo ThinkPad L380  8GB DDR4-24008GB  Module: JM2400HSB-8G"/>
    <s v="E88824-0918"/>
    <s v="12/02/19-"/>
    <n v="1"/>
    <s v="เครื่องคอมพิวเตอร์พร้อมอุปกรณ์"/>
    <x v="0"/>
  </r>
  <r>
    <s v="Active"/>
    <s v="01919"/>
    <s v="ดิวรดา นฤเบศร์ไกรสีห์"/>
    <d v="2013-04-17T00:00:00"/>
    <m/>
    <s v="pattaraphol"/>
    <x v="22"/>
    <m/>
    <n v="163099"/>
    <s v="163099|HW: ThinkPad L380  / 13.3&quot; (338mm) HD (1366x768)|A-LNV-20M6S2A200|SIS Distribution(THAILAND) Public Co.,Ltd.|22/02/19|22/02/19-22/02/22"/>
    <s v="HW: ThinkPad L380  / 13.3&quot; (338mm) HD (1366x768) anti-glare, LED backlight,  Intel? Core?i7-8550U ?i7-8550U "/>
    <s v="R90SDTVH"/>
    <s v="22/02/19-22/02/22"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47357"/>
    <m/>
    <s v="HW: LVNB Carrying case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58034"/>
    <m/>
    <s v="HW : BISmart Carry case Design by Dicota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58033"/>
    <s v="LCNB-17091169"/>
    <s v="HW:Think Pad X270:12.5HD WWAN Intel Core i5-7200U Process,Ram8GB DDR4 2133 SoDIMM/1TB5400PRM,No Optical Drive/720p HD Camera/Fingerprint-Split Ram8GB"/>
    <s v="PC0MRC97"/>
    <m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53901"/>
    <s v="LINA-16101922"/>
    <s v="SW: WinPro 10 SNGL OLP NL Legalization GetGenuine"/>
    <m/>
    <m/>
    <n v="1"/>
    <s v="ทรัพย์สินไม่มีตัวตน (Software)"/>
    <x v="6"/>
  </r>
  <r>
    <s v="Active"/>
    <s v="01921"/>
    <s v="สุกัญญา ทัพฤาไชย"/>
    <d v="2013-04-22T00:00:00"/>
    <m/>
    <s v="thanead"/>
    <x v="42"/>
    <m/>
    <n v="141307"/>
    <m/>
    <s v="HW: LVNB Carrying case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41301"/>
    <s v="LCOT-13040597"/>
    <s v="HW: Lenovo Slim USB Portable DVD Burner"/>
    <s v="G392834"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41313"/>
    <s v="LCNB-13040596"/>
    <s v="HW:NB.ThinkPad X230/12.5&quot; HD, WWAN Capable, 2x2 WLAN / Intel Corei5-3230M Processor RAM 4GB (1600) x1/500GB SATA HDD/No Optical Drive"/>
    <s v="R9WVNLP"/>
    <m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41319"/>
    <s v="LCRM-13040584"/>
    <s v="HW: RAM 4GB Transcend"/>
    <s v="646185-2838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48836"/>
    <s v="LCRM-15050540"/>
    <s v="HW: RAM 8GB  Module: TS1GSK64W6H-ใส่ใน LCNB-15050544 S/N:PC03Z9HB"/>
    <s v="686639-6283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57975"/>
    <s v="LCRM-17081153"/>
    <s v="HW: Memory for Lenovo ThinkPad E470 16GB DDR4-2400 16GB"/>
    <s v="D77619-0115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54099"/>
    <s v="LINA-16102120"/>
    <s v="SW: WinPro 10 SNGL OLP NL Legalization GetGenuine"/>
    <m/>
    <m/>
    <n v="1"/>
    <s v="ทรัพย์สินไม่มีตัวตน (Software)"/>
    <x v="6"/>
  </r>
  <r>
    <s v="Active"/>
    <s v="01925"/>
    <s v="สุปรียา ฐิติวรธรรมกุล"/>
    <d v="2013-05-02T00:00:00"/>
    <m/>
    <s v="rattawit"/>
    <x v="56"/>
    <m/>
    <n v="156974"/>
    <s v="LCNB-17050682"/>
    <s v="HW: ThinkPad X270, I5-7200U,Ram 1x8GB DDR4 2133 SoDIMM HDD1TB5400RPM,DOS,3C+3C 12.5HD WWAN Intel 720p HD Camera/Fingerprint"/>
    <s v="PCOKBBCO"/>
    <m/>
    <n v="1"/>
    <s v="เครื่องคอมพิวเตอร์พร้อมอุปกรณ์"/>
    <x v="1"/>
  </r>
  <r>
    <s v="Active"/>
    <s v="01925"/>
    <s v="สุปรียา ฐิติวรธรรมกุล"/>
    <d v="2013-05-02T00:00:00"/>
    <m/>
    <s v="rattawit"/>
    <x v="56"/>
    <m/>
    <n v="141656"/>
    <s v="LCOT-13050807"/>
    <s v="HW: Lenovo Slim USB Portable DVD Burner"/>
    <s v="G385217"/>
    <m/>
    <n v="1"/>
    <s v="เครื่องคอมพิวเตอร์พร้อมอุปกรณ์"/>
    <x v="2"/>
  </r>
  <r>
    <s v="Active"/>
    <s v="01925"/>
    <s v="สุปรียา ฐิติวรธรรมกุล"/>
    <d v="2013-05-02T00:00:00"/>
    <m/>
    <s v="rattawit"/>
    <x v="56"/>
    <m/>
    <n v="156981"/>
    <m/>
    <s v="HW : BISmart Carry case Design by Dicota"/>
    <m/>
    <m/>
    <n v="1"/>
    <s v="เครื่องคอมพิวเตอร์พร้อมอุปกรณ์"/>
    <x v="2"/>
  </r>
  <r>
    <s v="Active"/>
    <s v="01925"/>
    <s v="สุปรียา ฐิติวรธรรมกุล"/>
    <d v="2013-05-02T00:00:00"/>
    <m/>
    <s v="rattawit"/>
    <x v="56"/>
    <m/>
    <n v="154100"/>
    <s v="LINA-16102121"/>
    <s v="SW: WinPro 10 SNGL OLP NL Legalization GetGenuine"/>
    <m/>
    <m/>
    <n v="1"/>
    <s v="ทรัพย์สินไม่มีตัวตน (Software)"/>
    <x v="6"/>
  </r>
  <r>
    <s v="Active"/>
    <s v="01928"/>
    <s v="รัษฐ์ รัษฐปานะ"/>
    <d v="2013-05-02T00:00:00"/>
    <m/>
    <s v="narison"/>
    <x v="6"/>
    <m/>
    <n v="147444"/>
    <s v="LCPT-14122706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01928"/>
    <s v="รัษฐ์ รัษฐปานะ"/>
    <d v="2013-05-02T00:00:00"/>
    <m/>
    <s v="narison"/>
    <x v="6"/>
    <m/>
    <n v="159903"/>
    <s v="LCNB-18020458"/>
    <s v="HW: ThinkPad TP13,IntelCorei7-7500u,Ram 8 GB, PC4-17000 2133MHz DDR4,SSD512G,W10P64,3C,13 / 13.3&quot;HD anti-glare, LED backlight"/>
    <s v="LR0AHSFL"/>
    <m/>
    <n v="1"/>
    <s v="เครื่องคอมพิวเตอร์พร้อมอุปกรณ์"/>
    <x v="1"/>
  </r>
  <r>
    <s v="Active"/>
    <s v="01928"/>
    <s v="รัษฐ์ รัษฐปานะ"/>
    <d v="2013-05-02T00:00:00"/>
    <m/>
    <s v="narison"/>
    <x v="6"/>
    <m/>
    <n v="107307"/>
    <s v="MCAS-03010009"/>
    <s v="USB to Serial Port (Max to 500K/S)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497"/>
    <s v="LCRM-13040633"/>
    <s v="HW: RAM 4GB"/>
    <s v="645586-0660"/>
    <m/>
    <n v="1"/>
    <s v="เครื่องคอมพิวเตอร์พร้อมอุปกรณ์"/>
    <x v="0"/>
  </r>
  <r>
    <s v="Active"/>
    <s v="01930"/>
    <s v="กิตติภณ ขันทนันต์คำ"/>
    <d v="2013-05-02T00:00:00"/>
    <m/>
    <s v="pimpa"/>
    <x v="36"/>
    <m/>
    <n v="161555"/>
    <s v="LCBT-18071316"/>
    <s v="HW:Battery LGC Nozomi 9cell/ 2.8Ah battery-ใส่ในเครื่องLCNB-13050789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626"/>
    <s v="LCNB-13050789"/>
    <s v="HW: Lenovo ThinkPad T430 //14.Oinch HD AG, WWAN Capable/Intel Core i5-3230MProcessor ,RAM 4 GB,HDD 500 GB ,"/>
    <s v="PB3XF0R"/>
    <m/>
    <n v="1"/>
    <s v="เครื่องคอมพิวเตอร์พร้อมอุปกรณ์"/>
    <x v="1"/>
  </r>
  <r>
    <s v="Active"/>
    <s v="01930"/>
    <s v="กิตติภณ ขันทนันต์คำ"/>
    <d v="2013-05-02T00:00:00"/>
    <m/>
    <s v="pimpa"/>
    <x v="36"/>
    <m/>
    <n v="141632"/>
    <s v="LCOT-13050790"/>
    <s v="HW: ThikPad Ultrabay 12.7mm DVD EnhDrive III"/>
    <s v="PB4AL2K"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638"/>
    <m/>
    <s v="HW: LVNB Carrying case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54101"/>
    <s v="LINA-16102122"/>
    <s v="SW: WinPro 10 SNGL OLP NL Legalization GetGenuine"/>
    <m/>
    <m/>
    <n v="1"/>
    <s v="ทรัพย์สินไม่มีตัวตน (Software)"/>
    <x v="6"/>
  </r>
  <r>
    <s v="Active"/>
    <s v="01958"/>
    <s v="ธัชชัย อภินันทกุลชัย"/>
    <d v="2013-06-03T00:00:00"/>
    <m/>
    <s v="rattawit"/>
    <x v="56"/>
    <m/>
    <n v="156973"/>
    <s v="LCNB-17050681"/>
    <s v="HW: ThinkPad X270, I5-7200U,Ram 1x8GB DDR4 2133 SoDIMM HDD1TB5400RPM,DOS,3C+3C 12.5HD WWAN Intel 720p HD Camera/Fingerprint"/>
    <s v="PCOKBBBW"/>
    <m/>
    <n v="1"/>
    <s v="เครื่องคอมพิวเตอร์พร้อมอุปกรณ์"/>
    <x v="1"/>
  </r>
  <r>
    <s v="Active"/>
    <s v="01958"/>
    <s v="ธัชชัย อภินันทกุลชัย"/>
    <d v="2013-06-03T00:00:00"/>
    <m/>
    <s v="rattawit"/>
    <x v="56"/>
    <m/>
    <n v="141658"/>
    <s v="LCOT-13050809"/>
    <s v="HW: Lenovo Slim USB Portable DVD Burner"/>
    <s v="G385218"/>
    <m/>
    <n v="1"/>
    <s v="เครื่องคอมพิวเตอร์พร้อมอุปกรณ์"/>
    <x v="2"/>
  </r>
  <r>
    <s v="Active"/>
    <s v="01958"/>
    <s v="ธัชชัย อภินันทกุลชัย"/>
    <d v="2013-06-03T00:00:00"/>
    <m/>
    <s v="rattawit"/>
    <x v="56"/>
    <m/>
    <n v="156980"/>
    <m/>
    <s v="HW : BISmart Carry case Design by Dicota"/>
    <m/>
    <m/>
    <n v="1"/>
    <s v="เครื่องคอมพิวเตอร์พร้อมอุปกรณ์"/>
    <x v="2"/>
  </r>
  <r>
    <s v="Active"/>
    <s v="01958"/>
    <s v="ธัชชัย อภินันทกุลชัย"/>
    <d v="2013-06-03T00:00:00"/>
    <m/>
    <s v="rattawit"/>
    <x v="56"/>
    <m/>
    <n v="154102"/>
    <s v="LINA-16102123"/>
    <s v="SW: WinPro 10 SNGL OLP NL Legalization GetGenuine"/>
    <m/>
    <m/>
    <n v="1"/>
    <s v="ทรัพย์สินไม่มีตัวตน (Software)"/>
    <x v="6"/>
  </r>
  <r>
    <s v="Active"/>
    <s v="01961"/>
    <s v="อรรถพล เอี่ยมศรีวงศ์"/>
    <d v="2013-06-17T00:00:00"/>
    <d v="2019-04-30T00:00:00"/>
    <s v="usanee"/>
    <x v="34"/>
    <m/>
    <n v="141795"/>
    <s v="LCNB-13060998"/>
    <s v="HW: Lenovo ThinkPad T430 //14.Oinch HD AG, WWAN Capable/Intel Core i5-3230MProcessor ,RAM 4 GBx1,HDD 500 GB ,-Spilt RAM 4 GBx1"/>
    <s v="PB3XF0D"/>
    <m/>
    <n v="1"/>
    <s v="เครื่องคอมพิวเตอร์พร้อมอุปกรณ์"/>
    <x v="1"/>
  </r>
  <r>
    <s v="Active"/>
    <s v="01961"/>
    <s v="อรรถพล เอี่ยมศรีวงศ์"/>
    <d v="2013-06-17T00:00:00"/>
    <d v="2019-04-30T00:00:00"/>
    <s v="usanee"/>
    <x v="34"/>
    <m/>
    <n v="15440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41803"/>
    <s v="LCOT-13060999"/>
    <s v="HW: ThikPad Ultrabay 12.7mm DVD EnhDrive III"/>
    <s v="PB4AL1P"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54570"/>
    <s v="LCRM-16112449"/>
    <s v="HW: RAM 8GB  Module: TS1GSK64W6H"/>
    <s v="7095783047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4591"/>
    <s v="LCRM-16112450"/>
    <s v="HW: RAM 8GB  Module: TS1GSK64W6H"/>
    <s v="7095783048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3935"/>
    <s v="LINA-16101956"/>
    <s v="SW: WinPro 10 SNGL OLP NL Legalization GetGenuine"/>
    <m/>
    <m/>
    <n v="1"/>
    <s v="ทรัพย์สินไม่มีตัวตน (Software)"/>
    <x v="6"/>
  </r>
  <r>
    <s v="Active"/>
    <s v="01961"/>
    <s v="อรรถพล เอี่ยมศรีวงศ์"/>
    <d v="2013-06-17T00:00:00"/>
    <d v="2019-04-30T00:00:00"/>
    <s v="usanee"/>
    <x v="34"/>
    <m/>
    <n v="148996"/>
    <s v="LCRM-15060665"/>
    <s v="HW: RAM 8GB  Module: TS1GSK64W6H"/>
    <s v="690899-3449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48997"/>
    <s v="LCRM-15060664"/>
    <s v="HW: RAM 8GB  Module: TS1GSK64W6H"/>
    <s v="690899-3331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4394"/>
    <s v="LCNB-16101886"/>
    <s v="HW : Dell Latitude 3470-i7-6500U 2.5GHz,Ram1X4GB,HDD SATA1TB,Win8.1Pro 64bit (Upgradable),14.0&quot;HD,NVIDIA GeForce GT920M 2GB-SplitRam4GB"/>
    <s v="1YS21C2"/>
    <m/>
    <n v="1"/>
    <s v="เครื่องคอมพิวเตอร์พร้อมอุปกรณ์"/>
    <x v="1"/>
  </r>
  <r>
    <s v="Active"/>
    <s v="01961"/>
    <s v="อรรถพล เอี่ยมศรีวงศ์"/>
    <d v="2013-06-17T00:00:00"/>
    <d v="2019-04-30T00:00:00"/>
    <s v="usanee"/>
    <x v="34"/>
    <m/>
    <n v="141812"/>
    <m/>
    <s v="HW: LVNB Carrying case"/>
    <m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54103"/>
    <s v="LINA-16102124"/>
    <s v="SW: WinPro 10 SNGL OLP NL Legalization GetGenuine"/>
    <m/>
    <m/>
    <n v="1"/>
    <s v="ทรัพย์สินไม่มีตัวตน (Software)"/>
    <x v="6"/>
  </r>
  <r>
    <s v="Active"/>
    <s v="01965"/>
    <s v="ธนกฤต สดสีจันทร์"/>
    <d v="2013-06-03T00:00:00"/>
    <m/>
    <s v="thanakorn_k"/>
    <x v="8"/>
    <m/>
    <n v="141994"/>
    <s v="LCNB-13061058"/>
    <s v="HW: Lenovo ThinkPad X230/12.5&quot;HD,WWAN Capable,2x2 WLANi5-3230M Processor,RAM 4 GBx1,HDD 500 GB"/>
    <s v="R9YNYDT"/>
    <m/>
    <n v="1"/>
    <s v="เครื่องคอมพิวเตอร์พร้อมอุปกรณ์"/>
    <x v="1"/>
  </r>
  <r>
    <s v="Active"/>
    <s v="01965"/>
    <s v="ธนกฤต สดสีจันทร์"/>
    <d v="2013-06-03T00:00:00"/>
    <m/>
    <s v="thanakorn_k"/>
    <x v="8"/>
    <m/>
    <n v="142013"/>
    <s v="LCOT-13061059"/>
    <s v="HW: Lenovo Slim USB Portable DVD Burner"/>
    <s v="G319134"/>
    <m/>
    <n v="1"/>
    <s v="เครื่องคอมพิวเตอร์พร้อมอุปกรณ์"/>
    <x v="2"/>
  </r>
  <r>
    <s v="Active"/>
    <s v="01965"/>
    <s v="ธนกฤต สดสีจันทร์"/>
    <d v="2013-06-03T00:00:00"/>
    <m/>
    <s v="thanakorn_k"/>
    <x v="8"/>
    <m/>
    <n v="142024"/>
    <m/>
    <s v="HW: LVNB Carrying case"/>
    <m/>
    <m/>
    <n v="1"/>
    <s v="เครื่องคอมพิวเตอร์พร้อมอุปกรณ์"/>
    <x v="2"/>
  </r>
  <r>
    <s v="Active"/>
    <s v="01965"/>
    <s v="ธนกฤต สดสีจันทร์"/>
    <d v="2013-06-03T00:00:00"/>
    <m/>
    <s v="thanakorn_k"/>
    <x v="8"/>
    <m/>
    <n v="154104"/>
    <s v="LINA-16102125"/>
    <s v="SW: WinPro 10 SNGL OLP NL Legalization GetGenuine"/>
    <m/>
    <m/>
    <n v="1"/>
    <s v="ทรัพย์สินไม่มีตัวตน (Software)"/>
    <x v="6"/>
  </r>
  <r>
    <s v="Active"/>
    <s v="01967"/>
    <s v="กิติศักดิ์ องอาจฉัตรวิไล"/>
    <d v="2013-06-03T00:00:00"/>
    <m/>
    <s v="pannawadee"/>
    <x v="50"/>
    <m/>
    <n v="141796"/>
    <s v="LCNB-13060992"/>
    <s v="HW: Lenovo ThinkPad T430 //14.Oinch HD AG, WWAN Capable/Intel Core i5-3230MProcessor ,RAM 4 GBx1,HDD 500 GB ,-Split Ram4Gb,HDD500GB"/>
    <s v="PB3XE9R"/>
    <m/>
    <n v="1"/>
    <s v="เครื่องคอมพิวเตอร์พร้อมอุปกรณ์"/>
    <x v="1"/>
  </r>
  <r>
    <s v="Active"/>
    <s v="01967"/>
    <s v="กิติศักดิ์ องอาจฉัตรวิไล"/>
    <d v="2013-06-03T00:00:00"/>
    <m/>
    <s v="pannawadee"/>
    <x v="50"/>
    <m/>
    <n v="141806"/>
    <s v="LCOT-13060993"/>
    <s v="HW: ThikPad Ultrabay 12.7mm DVD EnhDrive III"/>
    <s v="PB4AL1L"/>
    <m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62995"/>
    <s v="162995|HW: SANYO Nozomi 9cell|A-LNV-45N1007|SIS Distribution(THAILAND) Public Co.,Ltd.|01/02/19|01/02/19-01/02/20"/>
    <s v="HW: SANYO Nozomi 9cell"/>
    <s v="11S45N1006Z1ZKFD26A010"/>
    <s v="01/02/19-01/02/20"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41815"/>
    <m/>
    <s v="HW: LVNB Carrying case"/>
    <m/>
    <m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54105"/>
    <s v="LINA-16102126"/>
    <s v="SW: WinPro 10 SNGL OLP NL Legalization GetGenuine"/>
    <m/>
    <m/>
    <n v="1"/>
    <s v="ทรัพย์สินไม่มีตัวตน (Software)"/>
    <x v="6"/>
  </r>
  <r>
    <s v="Active"/>
    <s v="01967"/>
    <s v="กิติศักดิ์ องอาจฉัตรวิไล"/>
    <d v="2013-06-03T00:00:00"/>
    <m/>
    <s v="pannawadee"/>
    <x v="50"/>
    <m/>
    <n v="162613"/>
    <s v="162613|HW: RAM 8GB  Module: TS1GSK64W6H|A-TS1GSK64W6H|EP6113479|43418|43418|"/>
    <s v="HW: RAM 8GB  Module: TS1GSK64W6H"/>
    <s v="E70274-0014"/>
    <m/>
    <n v="1"/>
    <s v="เครื่องคอมพิวเตอร์พร้อมอุปกรณ์"/>
    <x v="0"/>
  </r>
  <r>
    <s v="Active"/>
    <s v="01967"/>
    <s v="กิติศักดิ์ องอาจฉัตรวิไล"/>
    <d v="2013-06-03T00:00:00"/>
    <m/>
    <s v="pannawadee"/>
    <x v="50"/>
    <m/>
    <n v="162614"/>
    <s v="162614|HW: RAM 8GB  Module: TS1GSK64W6H|A-TS1GSK64W6H|EP6113479|43418|43418|"/>
    <s v="HW: RAM 8GB  Module: TS1GSK64W6H"/>
    <s v="E70274-0013"/>
    <m/>
    <n v="1"/>
    <s v="เครื่องคอมพิวเตอร์พร้อมอุปกรณ์"/>
    <x v="0"/>
  </r>
  <r>
    <s v="Active"/>
    <s v="01967"/>
    <s v="กิติศักดิ์ องอาจฉัตรวิไล"/>
    <d v="2013-06-03T00:00:00"/>
    <m/>
    <s v="pannawadee"/>
    <x v="50"/>
    <m/>
    <n v="162618"/>
    <s v="162618|HW:Transcend512GB SATA III 6Gb/s SSD230 for Dell|A-TS512GSSD230S|EP6113479|43418|43418|"/>
    <s v="HW:Transcend512GB SATA III 6Gb/s SSD230 for DellLatitude 3340,512GB  Module:TS512GSSD230STranscend"/>
    <s v="E71659-0132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42937"/>
    <s v="LCNB-13101702"/>
    <s v="HW: Lenovo ThinkPad X230/12.5&quot;HD,WWAN Capable,2x2 WLANi5-3230M Processor,RAM 4 GB(4x1GB),HDD 500 GBSATA-Split Hdd 500 GB"/>
    <s v="R9ZW210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62609"/>
    <s v="162609|HW : BISmart Carry case Design by Dicota|A-LNV-0B95518|81110333|43419|43419|"/>
    <s v="HW : BISmart Carry case Design by Dicota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1800"/>
    <s v="LCNB-13060990"/>
    <s v="HW: Lenovo ThinkPad T430 //14.Oinch HD AG, WWAN Capable/Intel Core i5-3230MProcessor ,RAM 4 GBx1,HDD 500 GB ,-Split Ram 4 GB"/>
    <s v="PB3XE9P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42943"/>
    <s v="LCOT13101702-A"/>
    <s v="HW: Lenovo Slim USB Portable DVD Burner"/>
    <s v="G554736"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1807"/>
    <s v="LCOT-13060991"/>
    <s v="HW: ThikPad Ultrabay 12.7mm DVD EnhDrive III"/>
    <s v="PB4AL1K"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2936"/>
    <m/>
    <s v="HW: LVNB Carrying case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s v="142937-1"/>
    <s v="LCNB-13101702-1"/>
    <s v="HW : Hard Disk 500 GB"/>
    <m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41876"/>
    <s v="LCMN-13061029"/>
    <s v="MONITOR  DELL รับกลับมาจาก Prj. E-Army"/>
    <s v="CN-OFJ179-64180-6B4-4L3S"/>
    <m/>
    <n v="1"/>
    <s v="เครื่องคอมพิวเตอร์พร้อมอุปกรณ์"/>
    <x v="5"/>
  </r>
  <r>
    <s v="Active"/>
    <s v="01969"/>
    <s v="ศรัญญู โคตรสมบัติ"/>
    <d v="2013-06-03T00:00:00"/>
    <m/>
    <s v="pannawadee"/>
    <x v="50"/>
    <m/>
    <n v="162994"/>
    <s v="162994|HW: SANYO Nozomi 9cell|A-LNV-45N1007|SIS Distribution(THAILAND) Public Co.,Ltd.|01/02/19|01/02/19-01/02/20"/>
    <s v="HW: SANYO Nozomi 9cell"/>
    <s v="11S45N1006Z1ZKFD269ZTN"/>
    <s v="01/02/19-01/02/20"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53347"/>
    <s v="LCHD-16091446"/>
    <s v="HW : Transcend Solid State Drives 256GB 2.5&quot; SATA III 6Gb/s SSD370"/>
    <s v="C88622-0307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s v="141800-1"/>
    <s v="LCNB-13060990-1"/>
    <s v="HW: Ram 4 GB"/>
    <m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41818"/>
    <m/>
    <s v="HW: LVNB Carrying case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62607"/>
    <s v="162607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ZC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62611"/>
    <s v="162611|HW:RAM 8GB  Module: TS1GSK64W6H|A-TS1GSK64W6H|EP6113479|43418|43418|"/>
    <s v="HW:RAM 8GB  Module: TS1GSK64W6H"/>
    <s v="E60090-1328"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62612"/>
    <s v="162612|HW: RAM 8GB  Module: TS1GSK64W6H|A-TS1GSK64W6H|EP6113479|43418|43418|"/>
    <s v="HW: RAM 8GB  Module: TS1GSK64W6H"/>
    <s v="E59889-7185"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54107"/>
    <s v="LINA-16102128"/>
    <s v="SW: WinPro 10 SNGL OLP NL Legalization GetGenuine"/>
    <m/>
    <m/>
    <n v="1"/>
    <s v="ทรัพย์สินไม่มีตัวตน (Software)"/>
    <x v="6"/>
  </r>
  <r>
    <s v="Active"/>
    <s v="01969"/>
    <s v="ศรัญญู โคตรสมบัติ"/>
    <d v="2013-06-03T00:00:00"/>
    <m/>
    <s v="pannawadee"/>
    <x v="50"/>
    <m/>
    <n v="162617"/>
    <s v="162617|HW:Transcend512GB SATA III 6Gb/s SSD230 for Dell|A-TS512GSSD230S|EP6113479|43418|43418|"/>
    <s v="HW:Transcend512GB SATA III 6Gb/s SSD230 for DellLatitude 3340,512GB  Module:TS512GSSD230STranscend"/>
    <s v="E71659-0138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62621"/>
    <s v="162621|HW:Memoryfor Lenovo ThinkPadT470p 8GB DDR4-2400|A-JM2400HSB-8G|EP6113479|43418|43418|"/>
    <s v="HW:Memoryfor Lenovo ThinkPadT470p 8GB DDR4-2400,8GB Module: JM2400HSB-8G-Transcend "/>
    <s v="E64084-2312"/>
    <m/>
    <n v="1"/>
    <s v="เครื่องคอมพิวเตอร์พร้อมอุปกรณ์"/>
    <x v="0"/>
  </r>
  <r>
    <s v="Active"/>
    <s v="01971"/>
    <s v="กิตติศักดิ์ รุ่งเรือง"/>
    <d v="2013-06-03T00:00:00"/>
    <m/>
    <s v="harit_f"/>
    <x v="74"/>
    <m/>
    <n v="138474"/>
    <s v="MCNB-12081054"/>
    <s v="HW: ThinkPad X230/12.5 HD, WWAN Capable, 2x2 WLAN/Intel Core i3-3110M RAM 4 GB DDR3 (1333) *1/1500 GB ,SATA HDD500GB (7200rmp)"/>
    <s v="R9RDBN5"/>
    <m/>
    <n v="1"/>
    <s v="เครื่องคอมพิวเตอร์พร้อมอุปกรณ์"/>
    <x v="1"/>
  </r>
  <r>
    <s v="Active"/>
    <s v="01971"/>
    <s v="กิตติศักดิ์ รุ่งเรือง"/>
    <d v="2013-06-03T00:00:00"/>
    <m/>
    <s v="harit_f"/>
    <x v="74"/>
    <m/>
    <n v="107602"/>
    <s v="MCMN-07010079"/>
    <s v="LCD 17&quot; AL1716S  Monitor"/>
    <s v="ETL4808049701001D7394F"/>
    <m/>
    <n v="1"/>
    <s v="เครื่องคอมพิวเตอร์พร้อมอุปกรณ์"/>
    <x v="5"/>
  </r>
  <r>
    <s v="Active"/>
    <s v="01971"/>
    <s v="กิตติศักดิ์ รุ่งเรือง"/>
    <d v="2013-06-03T00:00:00"/>
    <m/>
    <s v="harit_f"/>
    <x v="74"/>
    <m/>
    <n v="138565"/>
    <s v="MCRM-12091083"/>
    <s v="HW: RAM 4GB Transcend"/>
    <s v="626788-7747"/>
    <m/>
    <n v="1"/>
    <s v="เครื่องคอมพิวเตอร์พร้อมอุปกรณ์"/>
    <x v="0"/>
  </r>
  <r>
    <s v="Active"/>
    <s v="01971"/>
    <s v="กิตติศักดิ์ รุ่งเรือง"/>
    <d v="2013-06-03T00:00:00"/>
    <m/>
    <s v="harit_f"/>
    <x v="74"/>
    <m/>
    <n v="154108"/>
    <s v="LINA-16102129"/>
    <s v="SW: WinPro 10 SNGL OLP NL Legalization GetGenuine"/>
    <m/>
    <m/>
    <n v="1"/>
    <s v="ทรัพย์สินไม่มีตัวตน (Software)"/>
    <x v="6"/>
  </r>
  <r>
    <s v="Active"/>
    <s v="01973"/>
    <s v="หฤษฎ์ เฟื่องจันทร์"/>
    <d v="2013-06-03T00:00:00"/>
    <m/>
    <s v="montri"/>
    <x v="74"/>
    <m/>
    <n v="157878"/>
    <s v="LEMB-17081064"/>
    <s v="HW:โทรศัพท์มือถือHUAWEI NETWORK850/900/2100MHz SIMAD5.1CPU QUADCORE1.3GHzROM8GB1GB DISPLAY5INCH CAMERA FRONT2MP FLASH UPTO128GB BATTERY2100mAH"/>
    <s v="864037033090280"/>
    <m/>
    <n v="1"/>
    <s v="เครื่องตกแต่งและเครื่องใช้สำนักงาน"/>
    <x v="9"/>
  </r>
  <r>
    <s v="Active"/>
    <s v="01973"/>
    <s v="หฤษฎ์ เฟื่องจันทร์"/>
    <d v="2013-06-03T00:00:00"/>
    <m/>
    <s v="montri"/>
    <x v="74"/>
    <m/>
    <n v="160953"/>
    <s v="LCHD-18060938"/>
    <s v="HW:Transcend 512GB SATA III 6Gb/s SSD230 for Dell Latitude 3340,512GB  Module:TS512GSSD230S-Transcend"/>
    <s v="E39546-0046"/>
    <m/>
    <n v="1"/>
    <s v="เครื่องคอมพิวเตอร์พร้อมอุปกรณ์"/>
    <x v="4"/>
  </r>
  <r>
    <s v="Active"/>
    <s v="01973"/>
    <s v="หฤษฎ์ เฟื่องจันทร์"/>
    <d v="2013-06-03T00:00:00"/>
    <m/>
    <s v="montri"/>
    <x v="74"/>
    <m/>
    <n v="156814"/>
    <m/>
    <s v="HW : BISmart Carry case Design by Dicota"/>
    <m/>
    <m/>
    <n v="1"/>
    <s v="เครื่องคอมพิวเตอร์พร้อมอุปกรณ์"/>
    <x v="2"/>
  </r>
  <r>
    <s v="Active"/>
    <s v="01973"/>
    <s v="หฤษฎ์ เฟื่องจันทร์"/>
    <d v="2013-06-03T00:00:00"/>
    <m/>
    <s v="montri"/>
    <x v="74"/>
    <m/>
    <n v="156807"/>
    <s v="LCNB-17040503"/>
    <s v="HW:ThinkPadX260 IntelCorei5-6200U Processor(3MCache,2.3upto2.8GHz),3MB,RAM 8GB PC4-17000 DDR42133MHz SODiMM(Max16GB),1TB SATA HDD(5400rpm),SplitHDD1TB"/>
    <s v="PC0JLA0A"/>
    <m/>
    <n v="1"/>
    <s v="เครื่องคอมพิวเตอร์พร้อมอุปกรณ์"/>
    <x v="1"/>
  </r>
  <r>
    <s v="Active"/>
    <s v="01973"/>
    <s v="หฤษฎ์ เฟื่องจันทร์"/>
    <d v="2013-06-03T00:00:00"/>
    <m/>
    <s v="montri"/>
    <x v="74"/>
    <m/>
    <n v="154109"/>
    <s v="LINA-16102130"/>
    <s v="SW: WinPro 10 SNGL OLP NL Legalization GetGenuine"/>
    <m/>
    <m/>
    <n v="1"/>
    <s v="ทรัพย์สินไม่มีตัวตน (Software)"/>
    <x v="6"/>
  </r>
  <r>
    <s v="Active"/>
    <s v="01974"/>
    <s v="กาญจนา ติ๊บกาศ"/>
    <d v="2013-06-03T00:00:00"/>
    <m/>
    <s v="wisarut"/>
    <x v="70"/>
    <m/>
    <n v="153219"/>
    <s v="LCNB-16081256"/>
    <s v="HW : Macbook Air 13.3/1.6Ghz/RAM 8GB/HDD 128 GB,Flash-THA-Warranty 1Y"/>
    <s v="C1MS3G9TH3QD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41827"/>
    <s v="LCOT-13060983"/>
    <s v="HW: Lenovo Slim USB Portable DVD Burner"/>
    <s v="G460173"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63513"/>
    <s v="163513|HW: Transcend 1TB SATA III 6Gb/s SSD230 (TLC NAND |A-TS1TSSD230S|E-Parts Co., Ltd.|02/05/19|02/05/19-01/05/24"/>
    <s v="HW: Transcend 1TB SATA III 6Gb/s SSD230 (TLC NAND flash),1TB Module: TS1TSSD230S ---Transcend"/>
    <s v="F05652-0016"/>
    <s v="02/05/19-01/05/24"/>
    <n v="1"/>
    <s v="เครื่องคอมพิวเตอร์พร้อมอุปกรณ์"/>
    <x v="4"/>
  </r>
  <r>
    <s v="Active"/>
    <s v="01975"/>
    <s v="เปี่ยมณัฐดา กันทะวงศ์"/>
    <d v="2013-06-03T00:00:00"/>
    <m/>
    <s v="thanead"/>
    <x v="42"/>
    <m/>
    <n v="152219"/>
    <s v="LCNB-16050708"/>
    <s v="HW: NB ThinkPad E460 Corei7-6500U AMD 2GProcessor/HDD 1 TB/RAM 4GB(1X4GB)PC3-12800 DDR3L SDRAM 1600MHz,-Split RAM 4GB(1X4GB)"/>
    <s v="PF0HE1DN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52221"/>
    <s v="LCRM-16050711"/>
    <s v="HW: RAM 8GB  Module: TS1GSK64W6H-ใส่ใน LCNB-16050708"/>
    <s v="704904-3336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52222"/>
    <s v="LCRM-16050712"/>
    <s v="HW: RAM 8GB  Module: TS1GSK64W6H-ใส่ใน LCNB-16050708"/>
    <s v="704904-4916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45855"/>
    <m/>
    <s v="HW: LVNB Carrying case"/>
    <m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35864"/>
    <m/>
    <s v="External HDD Apacer 500GB"/>
    <s v="291107409768"/>
    <m/>
    <n v="1"/>
    <s v="เครื่องคอมพิวเตอร์พร้อมอุปกรณ์"/>
    <x v="4"/>
  </r>
  <r>
    <s v="Active"/>
    <s v="01975"/>
    <s v="เปี่ยมณัฐดา กันทะวงศ์"/>
    <d v="2013-06-03T00:00:00"/>
    <m/>
    <s v="thanead"/>
    <x v="42"/>
    <m/>
    <n v="154694"/>
    <s v="LCRM-16112513"/>
    <s v="HW: RAM 16GBModule: TS2GH64V1B DDR4-2133"/>
    <s v="D11139-0080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54700"/>
    <s v="LCNB-16112516"/>
    <s v="HW:Think Pad X260 IntelCore i5-6200U Processor(3MCache,2.3upto2.8GHz),3MB,RAM 8GB PC4-17000 DDR42133MHz SODiMM,1TB SATA HDD-SplitRam8GB"/>
    <s v="PC0GJ19U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52218"/>
    <m/>
    <s v="HW : Carry case for NB"/>
    <m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54110"/>
    <s v="LINA-16102131"/>
    <s v="SW: WinPro 10 SNGL OLP NL Legalization GetGenuine"/>
    <m/>
    <m/>
    <n v="1"/>
    <s v="ทรัพย์สินไม่มีตัวตน (Software)"/>
    <x v="6"/>
  </r>
  <r>
    <s v="Active"/>
    <s v="01976"/>
    <s v="จตุพล ภารแผ้ว"/>
    <d v="2013-06-03T00:00:00"/>
    <m/>
    <s v="san"/>
    <x v="55"/>
    <m/>
    <n v="138162"/>
    <s v="MCNB-12060760"/>
    <s v="HW: ThinkPad X220, 12.5HD, WWAN Capable, 2x2 WLAN Intel Core i5-2450M Processor RAM 8 GB DDR3(1333)4+4,500GB SATA HDD"/>
    <s v="R9P5NX8"/>
    <m/>
    <n v="1"/>
    <s v="เครื่องคอมพิวเตอร์พร้อมอุปกรณ์"/>
    <x v="1"/>
  </r>
  <r>
    <s v="Active"/>
    <s v="01976"/>
    <s v="จตุพล ภารแผ้ว"/>
    <d v="2013-06-03T00:00:00"/>
    <m/>
    <s v="san"/>
    <x v="55"/>
    <m/>
    <n v="138166"/>
    <m/>
    <s v="HW: LVNB Carrying Case"/>
    <m/>
    <m/>
    <n v="1"/>
    <s v="เครื่องคอมพิวเตอร์พร้อมอุปกรณ์"/>
    <x v="2"/>
  </r>
  <r>
    <s v="Active"/>
    <s v="01976"/>
    <s v="จตุพล ภารแผ้ว"/>
    <d v="2013-06-03T00:00:00"/>
    <m/>
    <s v="san"/>
    <x v="55"/>
    <m/>
    <n v="154111"/>
    <s v="LINA-16102132"/>
    <s v="SW: WinPro 10 SNGL OLP NL Legalization GetGenuine"/>
    <m/>
    <m/>
    <n v="1"/>
    <s v="ทรัพย์สินไม่มีตัวตน (Software)"/>
    <x v="6"/>
  </r>
  <r>
    <s v="Active"/>
    <s v="01978"/>
    <s v="ฐิติพงศ์ ศรีสนิท"/>
    <d v="2013-06-03T00:00:00"/>
    <m/>
    <s v="weerasit"/>
    <x v="73"/>
    <m/>
    <n v="136173"/>
    <s v="LCRM-11070943"/>
    <s v="HW : Ram 4GB for Notebook ใส่ในเครื่อง LCNB-17121811"/>
    <s v="591137-0213"/>
    <m/>
    <n v="1"/>
    <s v="เครื่องคอมพิวเตอร์พร้อมอุปกรณ์"/>
    <x v="0"/>
  </r>
  <r>
    <s v="Active"/>
    <s v="01978"/>
    <s v="ฐิติพงศ์ ศรีสนิท"/>
    <d v="2013-06-03T00:00:00"/>
    <m/>
    <s v="weerasit"/>
    <x v="73"/>
    <m/>
    <n v="158982"/>
    <s v="LCNB-17121811"/>
    <s v="HW:NotebookLenovoThinkPadT410 IntelCorei5-560M(2.66GHz,DVD,HDD320TB,Ram4GB)-Split Ram2*2Gb"/>
    <s v="R8C9Z48"/>
    <m/>
    <n v="1"/>
    <s v="เครื่องคอมพิวเตอร์พร้อมอุปกรณ์"/>
    <x v="1"/>
  </r>
  <r>
    <s v="Active"/>
    <s v="01984"/>
    <s v="ปราชญาภรณ์ ลิ้มวัฒนชัย"/>
    <d v="2013-06-03T00:00:00"/>
    <m/>
    <s v="kokanok"/>
    <x v="75"/>
    <m/>
    <n v="162509"/>
    <s v="162509|HW:Transcend 512GB SATA III 6Gb/s SSD230 for Dell |A-TS512GSSD230S|E-Parts Co.,Ltd|05/11/61|05/11/61|"/>
    <s v="HW:Transcend 512GB SATA III 6Gb/s SSD230 for Dell Latitude3340,512GB Module:TS512GSSD230S-Transcend"/>
    <s v="E682390078"/>
    <m/>
    <n v="1"/>
    <s v="เครื่องคอมพิวเตอร์พร้อมอุปกรณ์"/>
    <x v="4"/>
  </r>
  <r>
    <s v="Active"/>
    <s v="01984"/>
    <s v="ปราชญาภรณ์ ลิ้มวัฒนชัย"/>
    <d v="2013-06-03T00:00:00"/>
    <m/>
    <s v="kokanok"/>
    <x v="75"/>
    <m/>
    <n v="157448"/>
    <m/>
    <s v="HW : BISmart Carry case Design by Dicota"/>
    <m/>
    <m/>
    <n v="1"/>
    <s v="เครื่องคอมพิวเตอร์พร้อมอุปกรณ์"/>
    <x v="2"/>
  </r>
  <r>
    <s v="Active"/>
    <s v="01984"/>
    <s v="ปราชญาภรณ์ ลิ้มวัฒนชัย"/>
    <d v="2013-06-03T00:00:00"/>
    <m/>
    <s v="kokanok"/>
    <x v="75"/>
    <m/>
    <n v="157435"/>
    <s v="LCOT-17060909"/>
    <s v="HW : HDMI TO VGA with Audio (no power required)"/>
    <s v="H2VA053"/>
    <m/>
    <n v="1"/>
    <s v="เครื่องคอมพิวเตอร์พร้อมอุปกรณ์"/>
    <x v="2"/>
  </r>
  <r>
    <s v="Active"/>
    <s v="01984"/>
    <s v="ปราชญาภรณ์ ลิ้มวัฒนชัย"/>
    <d v="2013-06-03T00:00:00"/>
    <m/>
    <s v="kokanok"/>
    <x v="75"/>
    <m/>
    <n v="157446"/>
    <s v="LCNB-17060889"/>
    <s v="HW : Think Pad X270 : 12.5HD WWAN Intel Core i5-7200U Process,Ram8GB DDR4 2133 SoDIMM/1TB5400PRM,No Optical Drive/720p HD Camera/Fingerprint-Split HDD 1 TB"/>
    <s v="PC0LSRX4"/>
    <m/>
    <n v="1"/>
    <s v="เครื่องคอมพิวเตอร์พร้อมอุปกรณ์"/>
    <x v="1"/>
  </r>
  <r>
    <s v="Active"/>
    <s v="01984"/>
    <s v="ปราชญาภรณ์ ลิ้มวัฒนชัย"/>
    <d v="2013-06-03T00:00:00"/>
    <m/>
    <s v="kokanok"/>
    <x v="75"/>
    <m/>
    <n v="154113"/>
    <s v="LINA-16102134"/>
    <s v="SW: WinPro 10 SNGL OLP NL Legalization GetGenuine"/>
    <m/>
    <m/>
    <n v="1"/>
    <s v="ทรัพย์สินไม่มีตัวตน (Software)"/>
    <x v="6"/>
  </r>
  <r>
    <s v="Active"/>
    <s v="01985"/>
    <s v="ดล จรัญเรืองธีรกุล"/>
    <d v="2013-06-03T00:00:00"/>
    <m/>
    <s v="chaisiri"/>
    <x v="43"/>
    <m/>
    <n v="153785"/>
    <s v="LCRM-16101831"/>
    <s v="HW: RAM 16GBModule: TS2GH64V1B DDR4-2133"/>
    <s v="D111410138"/>
    <m/>
    <n v="1"/>
    <s v="เครื่องคอมพิวเตอร์พร้อมอุปกรณ์"/>
    <x v="0"/>
  </r>
  <r>
    <s v="Active"/>
    <s v="01985"/>
    <s v="ดล จรัญเรืองธีรกุล"/>
    <d v="2013-06-03T00:00:00"/>
    <m/>
    <s v="chaisiri"/>
    <x v="43"/>
    <m/>
    <n v="153786"/>
    <s v="LCRM-16101832"/>
    <s v="HW: RAM 16GBModule: TS2GH64V1B DDR4-2133"/>
    <s v="D111410139"/>
    <m/>
    <n v="1"/>
    <s v="เครื่องคอมพิวเตอร์พร้อมอุปกรณ์"/>
    <x v="0"/>
  </r>
  <r>
    <s v="Active"/>
    <s v="01985"/>
    <s v="ดล จรัญเรืองธีรกุล"/>
    <d v="2013-06-03T00:00:00"/>
    <m/>
    <s v="chaisiri"/>
    <x v="43"/>
    <m/>
    <n v="154509"/>
    <m/>
    <s v="HW : BISmart Carry case Design by Dicota"/>
    <m/>
    <m/>
    <n v="1"/>
    <s v="เครื่องคอมพิวเตอร์พร้อมอุปกรณ์"/>
    <x v="2"/>
  </r>
  <r>
    <s v="Active"/>
    <s v="01985"/>
    <s v="ดล จรัญเรืองธีรกุล"/>
    <d v="2013-06-03T00:00:00"/>
    <m/>
    <s v="chaisiri"/>
    <x v="43"/>
    <m/>
    <n v="154508"/>
    <s v="LCNB-16102406"/>
    <s v="HW: ThinkPad T460P / 14.0&quot; (355mm) FHD(1920x1080) anti-glare,RAM 8 GB/HDD 1 TB , LED backlight,IPS-Split RAM 8 GB HDDR4"/>
    <s v="PF0NT18Q"/>
    <m/>
    <n v="1"/>
    <s v="เครื่องคอมพิวเตอร์พร้อมอุปกรณ์"/>
    <x v="1"/>
  </r>
  <r>
    <s v="Active"/>
    <s v="01985"/>
    <s v="ดล จรัญเรืองธีรกุล"/>
    <d v="2013-06-03T00:00:00"/>
    <m/>
    <s v="chaisiri"/>
    <x v="43"/>
    <m/>
    <n v="154114"/>
    <s v="LINA-16102135"/>
    <s v="SW: WinPro 10 SNGL OLP NL Legalization GetGenuine"/>
    <m/>
    <m/>
    <n v="1"/>
    <s v="ทรัพย์สินไม่มีตัวตน (Software)"/>
    <x v="6"/>
  </r>
  <r>
    <s v="Active"/>
    <s v="01996"/>
    <s v="ธนพัฒน์ วัฒกียานนท์"/>
    <d v="2013-07-01T00:00:00"/>
    <m/>
    <s v="chaisiri"/>
    <x v="43"/>
    <m/>
    <n v="142650"/>
    <s v="LCOT-13091449"/>
    <s v="HW: Lenovo Slim USB Portable DVD Burner"/>
    <s v="G522657"/>
    <m/>
    <n v="1"/>
    <s v="เครื่องคอมพิวเตอร์พร้อมอุปกรณ์"/>
    <x v="2"/>
  </r>
  <r>
    <s v="Active"/>
    <s v="01996"/>
    <s v="ธนพัฒน์ วัฒกียานนท์"/>
    <d v="2013-07-01T00:00:00"/>
    <m/>
    <s v="chaisiri"/>
    <x v="43"/>
    <m/>
    <n v="162767"/>
    <s v="162767|HW:Memory for Lenovo ThinkPad T470p 8GB |A-JM2400HSB-8G|E-Parts Co.,Ltd|43458|43458|"/>
    <s v="HW:Memory for Lenovo ThinkPad T470p 8GB DDR4-2400,8GBModule JM2400HSB-8G -Transcend"/>
    <s v="E72784-0575"/>
    <m/>
    <n v="1"/>
    <s v="เครื่องคอมพิวเตอร์พร้อมอุปกรณ์"/>
    <x v="0"/>
  </r>
  <r>
    <s v="Active"/>
    <s v="01996"/>
    <s v="ธนพัฒน์ วัฒกียานนท์"/>
    <d v="2013-07-01T00:00:00"/>
    <m/>
    <s v="chaisiri"/>
    <x v="43"/>
    <m/>
    <n v="162784"/>
    <s v="162784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996"/>
    <s v="ธนพัฒน์ วัฒกียานนท์"/>
    <d v="2013-07-01T00:00:00"/>
    <m/>
    <s v="chaisiri"/>
    <x v="43"/>
    <m/>
    <n v="162776"/>
    <s v="162776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F"/>
    <n v="44553"/>
    <n v="1"/>
    <s v="เครื่องคอมพิวเตอร์พร้อมอุปกรณ์"/>
    <x v="1"/>
  </r>
  <r>
    <s v="Active"/>
    <s v="01996"/>
    <s v="ธนพัฒน์ วัฒกียานนท์"/>
    <d v="2013-07-01T00:00:00"/>
    <m/>
    <s v="chaisiri"/>
    <x v="43"/>
    <m/>
    <n v="142624"/>
    <s v="LCOT-13091457"/>
    <s v="HW: USB to Serial (RS-232) Converter"/>
    <s v="Z3D4Y071BP52385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2941"/>
    <s v="LCOT-13101700-A"/>
    <s v="HW: Lenovo Slim USB Portable DVD Burner"/>
    <s v="G554737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1489"/>
    <s v="LCRM-13040626"/>
    <s v="HW: RAM 4GB"/>
    <s v="645586-3897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7694"/>
    <s v="LCRM-17070957"/>
    <s v="HW: RAM 16GBModule: TS2GH64V1B DDR4-2133"/>
    <s v="D27549-0144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7702"/>
    <s v="LCNB-17070996"/>
    <s v="HW:Apple13-inch MacBook Air,Processor1.6GHzdual core Intel Corei5,Memory,Storage256GB PCle-based flash Storage,IntelHD Graphics6000,720p HD Camera"/>
    <s v="FVFTL719H3QF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35782"/>
    <s v="LCNB-11040645"/>
    <s v="HW: Apple MacBookPro 13.3&quot; Alu Unibody , Processor 2.3GHz Dual-core Intel Core i"/>
    <s v="SC2VFCPTTDH2G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7727"/>
    <s v="LCNB-17070977"/>
    <s v="HW: ThinkPad E470,I7-7500U,Ram 4 GB DDR4 2400 SoDIMM,1TB 5400rpm,Geforce 2GB,DOS,6C,14.0&quot; HD,720p HD Camera"/>
    <s v="PF0S26EF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384"/>
    <s v="LCNB-17020128"/>
    <s v="HW : Think Pad X260 Intel Core i5-6200U Processor,3MB,RAM 1X8 GB PC4-17000 DDR4 2133MHz SODIMM,Intel Soc,1TB SATAHDD"/>
    <s v="PC0HTJF6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393"/>
    <s v="LCHD-17020125"/>
    <s v="HW : Transcend Solid State Drives 256GB 2.5&quot; SATA III 6Gb/s SSD370"/>
    <s v="D19731-1433"/>
    <m/>
    <n v="1"/>
    <s v="เครื่องคอมพิวเตอร์พร้อมอุปกรณ์"/>
    <x v="4"/>
  </r>
  <r>
    <s v="Active"/>
    <s v="02012"/>
    <s v="ต่อพงศ์ บุญญาปฏิภา"/>
    <d v="2013-07-16T00:00:00"/>
    <m/>
    <s v="surachai"/>
    <x v="62"/>
    <m/>
    <n v="141596"/>
    <s v="LCOT-13050776"/>
    <s v="HW: ThikPad Ultrabay 12.7mm DVD EnhDrive III"/>
    <s v="PB4AL1B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1611"/>
    <s v="LCNB-13050775"/>
    <s v="HW: Lenovo ThinkPad T430 //14.Oinch HD AG, WWAN Capable/Intel Core i5-3230MProcessor ,RAM 4 GB,HDD 500 GB ,"/>
    <s v="PB3XE9Y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0702"/>
    <m/>
    <s v="HW : HP Basic 14 Bundle Carrying Case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55294"/>
    <m/>
    <s v="HW : BISmart Carry case Design by Dicota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6281"/>
    <s v="LCOT-14071062"/>
    <s v="HW : ThinkPad UltraSlim USB DVD Burner"/>
    <s v="T4037570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57731"/>
    <m/>
    <s v="HW : BISmart Carry case Design by Dicota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61203"/>
    <s v="LCOT-18071284"/>
    <s v="HW: Apple iPad Pro 12.9 inch Wi-Fi 64GB Gold (Gen2)"/>
    <s v="DLXWL16NJ264"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54003"/>
    <s v="LINA-16102024"/>
    <s v="SW: WinPro 10 SNGL OLP NL Legalization GetGenuine"/>
    <m/>
    <m/>
    <n v="1"/>
    <s v="ทรัพย์สินไม่มีตัวตน (Software)"/>
    <x v="6"/>
  </r>
  <r>
    <s v="Active"/>
    <s v="02012"/>
    <s v="ต่อพงศ์ บุญญาปฏิภา"/>
    <d v="2013-07-16T00:00:00"/>
    <m/>
    <s v="surachai"/>
    <x v="62"/>
    <m/>
    <n v="141620"/>
    <m/>
    <s v="HW: LVNB Carrying case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62893"/>
    <s v="162893|HW: Dell Projector M318WL, Components 1 Power Cord|A-HW-DEL-PJM318WL|Get on Technology Co., Ltd.|01/22/19|01/11/19-01/11/19"/>
    <s v="HW: Dell Projector M318WL, Components 1 Power Cord(Thailand),Service Technical Support,1Yr Projectoror"/>
    <s v="9HQ1FK2"/>
    <s v="01/11/19-01/11/19"/>
    <n v="1"/>
    <s v="เครื่องคอมพิวเตอร์พร้อมอุปกรณ์"/>
    <x v="21"/>
  </r>
  <r>
    <s v="Active"/>
    <s v="02012"/>
    <s v="ต่อพงศ์ บุญญาปฏิภา"/>
    <d v="2013-07-16T00:00:00"/>
    <m/>
    <s v="surachai"/>
    <x v="62"/>
    <m/>
    <n v="109381"/>
    <s v="MEEM-10050624"/>
    <s v="พัดลมตั้งพื้น Hatari 16&quot; รุ่น HA-P16M3  สีแดง"/>
    <m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42308"/>
    <s v="LCNB-13081281"/>
    <s v="HW: Notebook Toshiba Portag R930-2057 Intel Corei5-3340M2.7GHz,RAM 8 GB(4GB+4GB), HDD 640GB,Chipset:Intel QM77, WLAN:Intel 802.11 agn Jackson Peak+BT,"/>
    <s v="5D043572H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293"/>
    <s v="LCNB-17010024"/>
    <s v="HW:Think Pad X260 IntelCore i5-6200U Processor(3MCache,2.3upto2.8GHz),3MB,RAM 8GB PC4-17000 DDR42133MHz SODiMM(Max16GB) ,1TB SATA HDD(5400rpm)"/>
    <s v="PC0HTJFE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0696"/>
    <s v="LCRM-15111801"/>
    <s v="HW: RAM 8GB  Module: TS1GSK64W6H-ใส่ใน LCNB-15111819"/>
    <s v="697866-0435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697"/>
    <s v="LCRM-15111800"/>
    <s v="HW: RAM 8GB  Module: TS1GSK64W6H-ใส่ใน LCNB-15111819"/>
    <s v="697866-0411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0"/>
    <s v="LCRM-15111804"/>
    <s v="HW: RAM 8GB  Module: TS1GSK64W6H-ใส่ในLCNB-13050775"/>
    <s v="697866-0952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1"/>
    <s v="LCRM-15111805"/>
    <s v="HW: RAM 8GB  Module: TS1GSK64W6H-ใส่ในLCNB-13050775"/>
    <s v="697866-2132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3"/>
    <s v="LCNB-15111819"/>
    <s v="HW : HP NB 440G3-304TX/Dis(2)i7-6500U/RAM4GB/HDD1TB/Dos-Split RAM 4GB"/>
    <s v="5CD5425P3T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38389"/>
    <s v="MEOT-12080961"/>
    <s v="HW: พัดลม HATARI HES18M1"/>
    <m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54116"/>
    <s v="LINA-16102137"/>
    <s v="SW: WinPro 10 SNGL OLP NL Legalization GetGenuine"/>
    <m/>
    <m/>
    <n v="1"/>
    <s v="ทรัพย์สินไม่มีตัวตน (Software)"/>
    <x v="6"/>
  </r>
  <r>
    <s v="Active"/>
    <s v="02017"/>
    <s v="กำธน ชวนะเวสน์"/>
    <d v="2013-08-01T00:00:00"/>
    <m/>
    <s v="usanee"/>
    <x v="34"/>
    <m/>
    <n v="147969"/>
    <s v="LCNB-15020247"/>
    <s v="HW :Notebook HP Probook 440G2-504TX, i7-5500U,Dos,RAM 4GB(1x4GB),HDD 1 TB,14 HD,AMD Radeon R5 M255 2GB DDR3 dedicated,HP-Split RAM 4GB(1x4GB)"/>
    <s v="CND50326NC"/>
    <m/>
    <n v="1"/>
    <s v="เครื่องคอมพิวเตอร์พร้อมอุปกรณ์"/>
    <x v="1"/>
  </r>
  <r>
    <s v="Active"/>
    <s v="02017"/>
    <s v="กำธน ชวนะเวสน์"/>
    <d v="2013-08-01T00:00:00"/>
    <m/>
    <s v="usanee"/>
    <x v="34"/>
    <m/>
    <n v="149000"/>
    <s v="LCRM-15060669"/>
    <s v="HW: RAM 8GB  Module: TS1GSK64W6H"/>
    <s v="690899-7451"/>
    <m/>
    <n v="1"/>
    <s v="เครื่องคอมพิวเตอร์พร้อมอุปกรณ์"/>
    <x v="0"/>
  </r>
  <r>
    <s v="Active"/>
    <s v="02017"/>
    <s v="กำธน ชวนะเวสน์"/>
    <d v="2013-08-01T00:00:00"/>
    <m/>
    <s v="usanee"/>
    <x v="34"/>
    <m/>
    <n v="149001"/>
    <s v="LCRM-15060668"/>
    <s v="HW: RAM 8GB  Module: TS1GSK64W6H"/>
    <s v="690899-7282"/>
    <m/>
    <n v="1"/>
    <s v="เครื่องคอมพิวเตอร์พร้อมอุปกรณ์"/>
    <x v="0"/>
  </r>
  <r>
    <s v="Active"/>
    <s v="02017"/>
    <s v="กำธน ชวนะเวสน์"/>
    <d v="2013-08-01T00:00:00"/>
    <m/>
    <s v="usanee"/>
    <x v="34"/>
    <m/>
    <n v="147971"/>
    <m/>
    <s v="HW : Carry Case Black up to 14.0"/>
    <m/>
    <m/>
    <n v="1"/>
    <s v="เครื่องคอมพิวเตอร์พร้อมอุปกรณ์"/>
    <x v="2"/>
  </r>
  <r>
    <s v="Active"/>
    <s v="02017"/>
    <s v="กำธน ชวนะเวสน์"/>
    <d v="2013-08-01T00:00:00"/>
    <m/>
    <s v="usanee"/>
    <x v="34"/>
    <m/>
    <n v="154118"/>
    <s v="LINA-16102139"/>
    <s v="SW: WinPro 10 SNGL OLP NL Legalization GetGenuine"/>
    <m/>
    <m/>
    <n v="1"/>
    <s v="ทรัพย์สินไม่มีตัวตน (Software)"/>
    <x v="6"/>
  </r>
  <r>
    <s v="Active"/>
    <s v="02018"/>
    <s v="อารีรัตน์ อิ่มมณี"/>
    <d v="2013-08-01T00:00:00"/>
    <m/>
    <s v="malinee_s"/>
    <x v="29"/>
    <m/>
    <n v="150706"/>
    <s v="MCBT-15111820"/>
    <s v="HW : Battery Dell Vostro Li-On 4400mah 11.1V 6-Cell"/>
    <m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08246"/>
    <s v="MCOT-07091216"/>
    <s v="USB Flash Drive 2.0  1GB SanDisk Cruzer Crossfire"/>
    <m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36991"/>
    <s v="MEOT-11101455"/>
    <s v="HW : Olympia calcutator"/>
    <m/>
    <m/>
    <n v="1"/>
    <s v="เครื่องตกแต่งและเครื่องใช้สำนักงาน"/>
    <x v="9"/>
  </r>
  <r>
    <s v="Active"/>
    <s v="02018"/>
    <s v="อารีรัตน์ อิ่มมณี"/>
    <d v="2013-08-01T00:00:00"/>
    <m/>
    <s v="malinee_s"/>
    <x v="29"/>
    <m/>
    <n v="136531"/>
    <s v="LCNB-11081139"/>
    <s v="HW: NB Dell Vostro 3450, Intel Core i5-2410M, 14.0&quot;  (1366x768) ,Ram 4GB 1DIMM, HDD 500GB 7200rpm SATA, Targus Cord-Split Ram 4GB"/>
    <s v="JS0TRQ1"/>
    <m/>
    <n v="1"/>
    <s v="เครื่องคอมพิวเตอร์พร้อมอุปกรณ์"/>
    <x v="1"/>
  </r>
  <r>
    <s v="Active"/>
    <s v="02018"/>
    <s v="อารีรัตน์ อิ่มมณี"/>
    <d v="2013-08-01T00:00:00"/>
    <m/>
    <s v="malinee_s"/>
    <x v="29"/>
    <m/>
    <n v="145411"/>
    <s v="LCNB-14010381-1"/>
    <s v="Ram 4 GB"/>
    <s v="X3B52GK"/>
    <m/>
    <n v="1"/>
    <s v="เครื่องคอมพิวเตอร์พร้อมอุปกรณ์"/>
    <x v="0"/>
  </r>
  <r>
    <s v="Active"/>
    <s v="02018"/>
    <s v="อารีรัตน์ อิ่มมณี"/>
    <d v="2013-08-01T00:00:00"/>
    <m/>
    <s v="malinee_s"/>
    <x v="29"/>
    <m/>
    <n v="145412"/>
    <s v="LCNB-14010383-1"/>
    <s v="Ram 4 GB"/>
    <s v="X3B52IA"/>
    <m/>
    <n v="1"/>
    <s v="เครื่องคอมพิวเตอร์พร้อมอุปกรณ์"/>
    <x v="0"/>
  </r>
  <r>
    <s v="Active"/>
    <s v="02018"/>
    <s v="อารีรัตน์ อิ่มมณี"/>
    <d v="2013-08-01T00:00:00"/>
    <m/>
    <s v="malinee_s"/>
    <x v="29"/>
    <m/>
    <n v="142325"/>
    <s v="MCMN-13081270-1"/>
    <s v="MONITOR"/>
    <s v="0FDL"/>
    <m/>
    <n v="1"/>
    <s v="เครื่องคอมพิวเตอร์พร้อมอุปกรณ์"/>
    <x v="5"/>
  </r>
  <r>
    <s v="Active"/>
    <s v="02018"/>
    <s v="อารีรัตน์ อิ่มมณี"/>
    <d v="2013-08-01T00:00:00"/>
    <m/>
    <s v="malinee_s"/>
    <x v="29"/>
    <m/>
    <n v="142326"/>
    <s v="MCOT-13081270-2"/>
    <s v="KEYBOARD"/>
    <s v="04Q9"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41417"/>
    <s v="LETE - 13040536"/>
    <s v="HW : Cisco IP Phone รุ่น CP-7906G"/>
    <s v="INM1110145B"/>
    <m/>
    <n v="1"/>
    <s v="เครื่องตกแต่งและเครื่องใช้สำนักงาน"/>
    <x v="7"/>
  </r>
  <r>
    <s v="Active"/>
    <s v="02019"/>
    <s v="จิรัฏฐิติ สุนทร"/>
    <d v="2013-08-01T00:00:00"/>
    <m/>
    <s v="ratchatawan"/>
    <x v="52"/>
    <m/>
    <n v="156978"/>
    <s v="LCNB-17050686"/>
    <s v="HW: ThinkPad X270, I5-7200U,Ram 1x8GB DDR4 2133 SoDIMM HDD1TB5400RPM,DOS,3C+3C 12.5HD WWAN Intel 720p HD Camera/Fingerprint"/>
    <s v="PCOKBBCD"/>
    <m/>
    <n v="1"/>
    <s v="เครื่องคอมพิวเตอร์พร้อมอุปกรณ์"/>
    <x v="1"/>
  </r>
  <r>
    <s v="Active"/>
    <s v="02019"/>
    <s v="จิรัฏฐิติ สุนทร"/>
    <d v="2013-08-01T00:00:00"/>
    <m/>
    <s v="ratchatawan"/>
    <x v="52"/>
    <m/>
    <n v="142631"/>
    <m/>
    <s v="HW: LVNB Carrying case"/>
    <m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56985"/>
    <m/>
    <s v="HW : BISmart Carry case Design by Dicota"/>
    <m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42630"/>
    <s v="LCOT-13091494"/>
    <s v="HW: Lenovo Slim USB Portable DVD Burner"/>
    <s v="G539154"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42633"/>
    <s v="LCRM-13091491"/>
    <s v="HW: RAM 4GB"/>
    <s v="646661-7765"/>
    <m/>
    <n v="1"/>
    <s v="เครื่องคอมพิวเตอร์พร้อมอุปกรณ์"/>
    <x v="0"/>
  </r>
  <r>
    <s v="Active"/>
    <s v="02031"/>
    <s v="ธนบดี วงศ์เวียร"/>
    <d v="2013-09-02T00:00:00"/>
    <m/>
    <s v="peerawat_u"/>
    <x v="66"/>
    <m/>
    <n v="149415"/>
    <s v="LCNB-15070958"/>
    <s v="HW :NB Lenovo ThinkPad X250 i5-5200u Proc (3M Cache, up to 2.7 GHz.), RAM 4GB(1X4GB),HDD 1TB, 12.5 HD,Ntel 7265 BT ACBGN."/>
    <s v="PC050PF4"/>
    <m/>
    <n v="1"/>
    <s v="เครื่องคอมพิวเตอร์พร้อมอุปกรณ์"/>
    <x v="1"/>
  </r>
  <r>
    <s v="Active"/>
    <s v="02031"/>
    <s v="ธนบดี วงศ์เวียร"/>
    <d v="2013-09-02T00:00:00"/>
    <m/>
    <s v="peerawat_u"/>
    <x v="66"/>
    <m/>
    <n v="149416"/>
    <s v="LCOT-15070959"/>
    <s v="HW : ThinkPad UltraSlim USB DVD Burner"/>
    <s v="T5317084"/>
    <m/>
    <n v="1"/>
    <s v="เครื่องคอมพิวเตอร์พร้อมอุปกรณ์"/>
    <x v="2"/>
  </r>
  <r>
    <s v="Active"/>
    <s v="02031"/>
    <s v="ธนบดี วงศ์เวียร"/>
    <d v="2013-09-02T00:00:00"/>
    <m/>
    <s v="peerawat_u"/>
    <x v="66"/>
    <m/>
    <n v="149417"/>
    <m/>
    <s v="HW: LVNB Carrying case"/>
    <m/>
    <m/>
    <n v="1"/>
    <s v="เครื่องคอมพิวเตอร์พร้อมอุปกรณ์"/>
    <x v="2"/>
  </r>
  <r>
    <s v="Active"/>
    <s v="02031"/>
    <s v="ธนบดี วงศ์เวียร"/>
    <d v="2013-09-02T00:00:00"/>
    <m/>
    <s v="peerawat_u"/>
    <x v="66"/>
    <m/>
    <n v="154120"/>
    <s v="LINA-16102141"/>
    <s v="SW: WinPro 10 SNGL OLP NL Legalization GetGenuine"/>
    <m/>
    <m/>
    <n v="1"/>
    <s v="ทรัพย์สินไม่มีตัวตน (Software)"/>
    <x v="6"/>
  </r>
  <r>
    <s v="Active"/>
    <s v="02036"/>
    <s v="สลิลรัตน์ ม้วนทอง"/>
    <d v="2013-09-16T00:00:00"/>
    <m/>
    <s v="kanokporn"/>
    <x v="76"/>
    <m/>
    <n v="154121"/>
    <s v="LINA-16102142"/>
    <s v="SW: WinPro 10 SNGL OLP NL Legalization GetGenuine"/>
    <m/>
    <m/>
    <n v="1"/>
    <s v="ทรัพย์สินไม่มีตัวตน (Software)"/>
    <x v="6"/>
  </r>
  <r>
    <s v="Active"/>
    <s v="02036"/>
    <s v="สลิลรัตน์ ม้วนทอง"/>
    <d v="2013-09-16T00:00:00"/>
    <m/>
    <s v="kanokporn"/>
    <x v="76"/>
    <m/>
    <n v="149999"/>
    <s v="LCNB-15091322"/>
    <s v="HW :NB Lenovo ThinkPad X250 i5-5200u Proc (3M Cache, up to 2.7 GHz.), RAM 4GB(1X4GB),HDD 1TB, 12.5 HD,Ntel 7265 BT ACBGN.-Split RAM 4GB(1X4GB)"/>
    <s v="PC06KH10"/>
    <m/>
    <n v="1"/>
    <s v="เครื่องคอมพิวเตอร์พร้อมอุปกรณ์"/>
    <x v="1"/>
  </r>
  <r>
    <s v="Active"/>
    <s v="02036"/>
    <s v="สลิลรัตน์ ม้วนทอง"/>
    <d v="2013-09-16T00:00:00"/>
    <m/>
    <s v="kanokporn"/>
    <x v="76"/>
    <m/>
    <n v="150000"/>
    <s v="LCOT-15091323"/>
    <s v="HW : ThinkPad UltraSlim USB DVD Burner"/>
    <s v="B5601436"/>
    <m/>
    <n v="1"/>
    <s v="เครื่องคอมพิวเตอร์พร้อมอุปกรณ์"/>
    <x v="2"/>
  </r>
  <r>
    <s v="Active"/>
    <s v="02036"/>
    <s v="สลิลรัตน์ ม้วนทอง"/>
    <d v="2013-09-16T00:00:00"/>
    <m/>
    <s v="kanokporn"/>
    <x v="76"/>
    <m/>
    <n v="150003"/>
    <s v="LCRM-15091321"/>
    <s v="HW: RAM 8GB  Module: TS1GSK64W6H-ใส่ใน LCNB-15091322"/>
    <s v="695929-1548"/>
    <m/>
    <n v="1"/>
    <s v="เครื่องคอมพิวเตอร์พร้อมอุปกรณ์"/>
    <x v="0"/>
  </r>
  <r>
    <s v="Active"/>
    <s v="02036"/>
    <s v="สลิลรัตน์ ม้วนทอง"/>
    <d v="2013-09-16T00:00:00"/>
    <m/>
    <s v="kanokporn"/>
    <x v="76"/>
    <m/>
    <n v="150001"/>
    <m/>
    <s v="HW: LVNB Carrying case"/>
    <m/>
    <m/>
    <n v="1"/>
    <s v="เครื่องคอมพิวเตอร์พร้อมอุปกรณ์"/>
    <x v="2"/>
  </r>
  <r>
    <s v="Active"/>
    <s v="02036"/>
    <s v="สลิลรัตน์ ม้วนทอง"/>
    <d v="2013-09-16T00:00:00"/>
    <m/>
    <s v="kanokporn"/>
    <x v="76"/>
    <m/>
    <n v="159344"/>
    <s v="LINA-18010240"/>
    <s v="SW: Visio Std Dev SL-ใส่ในLCNB-15091322"/>
    <m/>
    <m/>
    <n v="1"/>
    <s v="ทรัพย์สินไม่มีตัวตน (Software)"/>
    <x v="6"/>
  </r>
  <r>
    <s v="Active"/>
    <s v="02047"/>
    <s v="ปวีณา อุเทศรักษ์สกุล"/>
    <d v="2013-10-16T00:00:00"/>
    <m/>
    <s v="rattapol"/>
    <x v="25"/>
    <m/>
    <n v="156924"/>
    <s v="LCNB-17050680"/>
    <s v="HW:Apple 13-inch MacBook Air,processor1.6GHz dual core Intel Core i5,Memory 8GB of 1600MHzLPDDR3 onboardmemory,Storage256GB Intel HD"/>
    <s v="FVFT77KV3QF"/>
    <m/>
    <n v="1"/>
    <s v="เครื่องคอมพิวเตอร์พร้อมอุปกรณ์"/>
    <x v="1"/>
  </r>
  <r>
    <s v="Active"/>
    <s v="02048"/>
    <s v="วรภัค เนติภารัตนกุล"/>
    <d v="2013-10-16T00:00:00"/>
    <m/>
    <s v="chaisiri"/>
    <x v="43"/>
    <m/>
    <n v="157371"/>
    <s v="LCRM-17060835"/>
    <s v="HW: RAM 16GBModule: TS2GH64V1B DDR4-2133"/>
    <s v="D33445-0154"/>
    <m/>
    <n v="1"/>
    <s v="เครื่องคอมพิวเตอร์พร้อมอุปกรณ์"/>
    <x v="0"/>
  </r>
  <r>
    <s v="Active"/>
    <s v="02048"/>
    <s v="วรภัค เนติภารัตนกุล"/>
    <d v="2013-10-16T00:00:00"/>
    <m/>
    <s v="chaisiri"/>
    <x v="43"/>
    <m/>
    <n v="157761"/>
    <s v="LCNB-17071004"/>
    <s v="HW: ThinkPad T470s 14 FHD WWAN, Intel Corei5-7200U Processor,Ram 4x2 GB DDR4 2133 SoDIMM/256GB SSD,720p HPCamera,Split Ram 4x1GB"/>
    <s v="PC0MX3S2"/>
    <m/>
    <n v="1"/>
    <s v="เครื่องคอมพิวเตอร์พร้อมอุปกรณ์"/>
    <x v="21"/>
  </r>
  <r>
    <s v="Active"/>
    <s v="02048"/>
    <s v="วรภัค เนติภารัตนกุล"/>
    <d v="2013-10-16T00:00:00"/>
    <m/>
    <s v="chaisiri"/>
    <x v="43"/>
    <m/>
    <n v="157762"/>
    <m/>
    <s v="HW : BISmart Carry case Design by Dicota"/>
    <m/>
    <m/>
    <n v="1"/>
    <s v="เครื่องคอมพิวเตอร์พร้อมอุปกรณ์"/>
    <x v="2"/>
  </r>
  <r>
    <s v="Active"/>
    <s v="02048"/>
    <s v="วรภัค เนติภารัตนกุล"/>
    <d v="2013-10-16T00:00:00"/>
    <m/>
    <s v="chaisiri"/>
    <x v="43"/>
    <m/>
    <n v="160839"/>
    <s v="LCOT-18060986"/>
    <s v="HW: Transcend 240GB / 480GB M.2 SSD 820S for Lenovo ThinkPad T470s 480GB-ใส่ใน LCNB-17071004"/>
    <s v="E42849-0201"/>
    <m/>
    <n v="1"/>
    <s v="เครื่องคอมพิวเตอร์พร้อมอุปกรณ์"/>
    <x v="2"/>
  </r>
  <r>
    <s v="Active"/>
    <s v="02054"/>
    <s v="คนึงนิจ จันทร์แก้ว"/>
    <d v="2013-11-01T00:00:00"/>
    <m/>
    <s v="pimpa"/>
    <x v="45"/>
    <m/>
    <n v="154124"/>
    <s v="LINA-16102145"/>
    <s v="SW: WinPro 10 SNGL OLP NL Legalization GetGenuine"/>
    <m/>
    <m/>
    <n v="1"/>
    <s v="ทรัพย์สินไม่มีตัวตน (Software)"/>
    <x v="6"/>
  </r>
  <r>
    <s v="Active"/>
    <s v="02054"/>
    <s v="คนึงนิจ จันทร์แก้ว"/>
    <d v="2013-11-01T00:00:00"/>
    <m/>
    <s v="pimpa"/>
    <x v="45"/>
    <m/>
    <n v="160332"/>
    <m/>
    <s v="HW : BISmart Carry case Design by Dicota"/>
    <m/>
    <m/>
    <n v="1"/>
    <s v="เครื่องคอมพิวเตอร์พร้อมอุปกรณ์"/>
    <x v="2"/>
  </r>
  <r>
    <s v="Active"/>
    <s v="02054"/>
    <s v="คนึงนิจ จันทร์แก้ว"/>
    <d v="2013-11-01T00:00:00"/>
    <m/>
    <s v="pimpa"/>
    <x v="45"/>
    <m/>
    <n v="160329"/>
    <s v="LCNB-18040637"/>
    <s v="HW:ThinkPad TP13,Intel Corei7-7500U,Ram8G,SSD512G,W10P64,3C,13/13.3&quot;HD(1366x768)anti-glare,LED backlight, Processor,4MB,PC4-17000 2133MHz DDR4"/>
    <s v="LR0AUS0P"/>
    <m/>
    <n v="1"/>
    <s v="เครื่องคอมพิวเตอร์พร้อมอุปกรณ์"/>
    <x v="1"/>
  </r>
  <r>
    <s v="Active"/>
    <s v="02055"/>
    <s v="กนกพร ขำละม้าย"/>
    <d v="2013-11-01T00:00:00"/>
    <m/>
    <s v="montri"/>
    <x v="76"/>
    <m/>
    <n v="154125"/>
    <s v="LINA-16102146"/>
    <s v="SW: WinPro 10 SNGL OLP NL Legalization GetGenuine"/>
    <m/>
    <m/>
    <n v="1"/>
    <s v="ทรัพย์สินไม่มีตัวตน (Software)"/>
    <x v="6"/>
  </r>
  <r>
    <s v="Active"/>
    <s v="02055"/>
    <s v="กนกพร ขำละม้าย"/>
    <d v="2013-11-01T00:00:00"/>
    <m/>
    <s v="montri"/>
    <x v="76"/>
    <m/>
    <n v="159761"/>
    <m/>
    <s v="HW : BISmart Carry case Design by Dicota"/>
    <m/>
    <m/>
    <n v="1"/>
    <s v="เครื่องคอมพิวเตอร์พร้อมอุปกรณ์"/>
    <x v="2"/>
  </r>
  <r>
    <s v="Active"/>
    <s v="02055"/>
    <s v="กนกพร ขำละม้าย"/>
    <d v="2013-11-01T00:00:00"/>
    <m/>
    <s v="montri"/>
    <x v="76"/>
    <m/>
    <n v="159759"/>
    <s v="LCNB-18020273"/>
    <s v="HW:Think PadX270 Intel Core i5-7200U Processor(3M Cache,up to3.1GHz)Ram 8GB PC4-17000 DDR4 2133MHz SODIMM(Max16GB)"/>
    <s v="PC0QLYQU"/>
    <m/>
    <n v="1"/>
    <s v="เครื่องคอมพิวเตอร์พร้อมอุปกรณ์"/>
    <x v="1"/>
  </r>
  <r>
    <s v="Active"/>
    <s v="02055"/>
    <s v="กนกพร ขำละม้าย"/>
    <d v="2013-11-01T00:00:00"/>
    <m/>
    <s v="montri"/>
    <x v="76"/>
    <m/>
    <n v="159342"/>
    <s v="LINA-18010238"/>
    <s v="SW: Visio Std Dev SL-ใส่ในMCNB-14020423"/>
    <m/>
    <m/>
    <n v="1"/>
    <s v="ทรัพย์สินไม่มีตัวตน (Software)"/>
    <x v="6"/>
  </r>
  <r>
    <s v="Active"/>
    <s v="02057"/>
    <s v="วิชัย วัฒนะถาวรวงศ์"/>
    <d v="2013-11-01T00:00:00"/>
    <m/>
    <s v="arm"/>
    <x v="20"/>
    <m/>
    <n v="157443"/>
    <s v="LCRM-17060902"/>
    <s v="HW: 16 Gb Ram Pc Ddr4/2400 Corsair Black"/>
    <s v="174300112623254"/>
    <m/>
    <n v="1"/>
    <s v="เครื่องคอมพิวเตอร์พร้อมอุปกรณ์"/>
    <x v="0"/>
  </r>
  <r>
    <s v="Active"/>
    <s v="02057"/>
    <s v="วิชัย วัฒนะถาวรวงศ์"/>
    <d v="2013-11-01T00:00:00"/>
    <m/>
    <s v="arm"/>
    <x v="20"/>
    <m/>
    <n v="163424"/>
    <s v="163424|HW: Monitor Dell U2417h 24&quot; Ips|A-1446213299|J.I.B. Computer Group Co., Ltd.|25/03/19|25/03/19-25/03/20"/>
    <s v="HW: Monitor Dell U2417h 24&quot; Ips"/>
    <s v="CN-09F8JF-WS200-92B-184L"/>
    <s v="25/03/19-25/03/20"/>
    <n v="1"/>
    <s v="เครื่องคอมพิวเตอร์พร้อมอุปกรณ์"/>
    <x v="5"/>
  </r>
  <r>
    <s v="Active"/>
    <s v="02057"/>
    <s v="วิชัย วัฒนะถาวรวงศ์"/>
    <d v="2013-11-01T00:00:00"/>
    <m/>
    <s v="arm"/>
    <x v="20"/>
    <m/>
    <n v="157202"/>
    <s v="LCBT-17050702"/>
    <s v="HW: VGP-BPS38*TISI-ใส่ใน LCNB-13121951"/>
    <m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11023"/>
    <s v="MNET-10030312"/>
    <s v="Cisco Unified IP Phone 7965,Gig Ethernet,Color"/>
    <s v="FCH14069MJ1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44783"/>
    <s v="LCNB-13121951"/>
    <s v="HW: Sony VAIO Pro 13 SVP13217PHB ( Black ) Intel Core i7-4500U,Memory 4 GB (On Board) DDR3 SDRAM,Storage 256 GB Flash memory"/>
    <s v="54585265-L-01"/>
    <m/>
    <n v="1"/>
    <s v="เครื่องคอมพิวเตอร์พร้อมอุปกรณ์"/>
    <x v="1"/>
  </r>
  <r>
    <s v="Active"/>
    <s v="02057"/>
    <s v="วิชัย วัฒนะถาวรวงศ์"/>
    <d v="2013-11-01T00:00:00"/>
    <m/>
    <s v="arm"/>
    <x v="20"/>
    <m/>
    <n v="144785"/>
    <s v="LCNB-13121958"/>
    <s v="HW: Apple 13-inch MacBook Pro Retina Display,Memory 8 GB, HDD 256 GB"/>
    <s v="SC17LQC6RFH00"/>
    <m/>
    <n v="1"/>
    <s v="เครื่องคอมพิวเตอร์พร้อมอุปกรณ์"/>
    <x v="1"/>
  </r>
  <r>
    <s v="Active"/>
    <s v="02057"/>
    <s v="วิชัย วัฒนะถาวรวงศ์"/>
    <d v="2013-11-01T00:00:00"/>
    <m/>
    <s v="arm"/>
    <x v="20"/>
    <m/>
    <n v="161169"/>
    <s v="LEOT-18061031"/>
    <s v="HW: ReSpeaker Mic Array v2.0"/>
    <m/>
    <m/>
    <n v="1"/>
    <s v="เครื่องตกแต่งและเครื่องใช้สำนักงาน"/>
    <x v="9"/>
  </r>
  <r>
    <s v="Active"/>
    <s v="02057"/>
    <s v="วิชัย วัฒนะถาวรวงศ์"/>
    <d v="2013-11-01T00:00:00"/>
    <m/>
    <s v="arm"/>
    <x v="20"/>
    <m/>
    <n v="157436"/>
    <s v="LCOT-17060906"/>
    <s v="HW: Vga Msi Gtx1080ti Duke 11g Oc"/>
    <s v="602-V360-17SB1705002500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37"/>
    <s v="LCOT-17060905"/>
    <s v="HW: Power Supply Corsair 650w Vs650"/>
    <s v="1.71871510000196E+19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38"/>
    <s v="LCPC-17060899"/>
    <s v="HW: Atx Case Corsair 230t Black (cc-9011042-ww)"/>
    <s v="14416477812"/>
    <m/>
    <n v="1"/>
    <s v="เครื่องคอมพิวเตอร์พร้อมอุปกรณ์"/>
    <x v="14"/>
  </r>
  <r>
    <s v="Active"/>
    <s v="02057"/>
    <s v="วิชัย วัฒนะถาวรวงศ์"/>
    <d v="2013-11-01T00:00:00"/>
    <m/>
    <s v="arm"/>
    <x v="20"/>
    <m/>
    <n v="157439"/>
    <s v="LCHD-17060903"/>
    <s v="HW: 2.0 Tb Hdd Wd Sata-3 64 Mb Black"/>
    <s v="WMC6N0H8AE7R"/>
    <m/>
    <n v="1"/>
    <s v="เครื่องคอมพิวเตอร์พร้อมอุปกรณ์"/>
    <x v="4"/>
  </r>
  <r>
    <s v="Active"/>
    <s v="02057"/>
    <s v="วิชัย วัฒนะถาวรวงศ์"/>
    <d v="2013-11-01T00:00:00"/>
    <m/>
    <s v="arm"/>
    <x v="20"/>
    <m/>
    <n v="157440"/>
    <s v="LCOT-17060900"/>
    <s v="HW: Mainboard 1151 Asus Prime H270-pro"/>
    <s v="H2M0FM011210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41"/>
    <s v="LCOT-17060904"/>
    <s v="HW: Cpu Intel 1151 Core I5 7500 3.4 Ghz"/>
    <s v="U7LK333006228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42"/>
    <s v="LCRM-17060901"/>
    <s v="HW: 16 Gb Ram Pc Ddr4/2400 Corsair Black"/>
    <s v="174300112623253"/>
    <m/>
    <n v="1"/>
    <s v="เครื่องคอมพิวเตอร์พร้อมอุปกรณ์"/>
    <x v="0"/>
  </r>
  <r>
    <s v="Active"/>
    <s v="02058"/>
    <s v="ดวงพร พลอยงาม"/>
    <d v="2013-11-04T00:00:00"/>
    <m/>
    <s v="parichat_s"/>
    <x v="77"/>
    <m/>
    <n v="162018"/>
    <s v="LINA-18071349-A"/>
    <s v="SW:dFlip PDF FlipBook WordPress Plugin"/>
    <m/>
    <m/>
    <n v="1"/>
    <s v="ทรัพย์สินไม่มีตัวตน (Software)"/>
    <x v="6"/>
  </r>
  <r>
    <s v="Active"/>
    <s v="02058"/>
    <s v="ดวงพร พลอยงาม"/>
    <d v="2013-11-04T00:00:00"/>
    <m/>
    <s v="parichat_s"/>
    <x v="77"/>
    <m/>
    <n v="160267"/>
    <s v="LINA-18030629"/>
    <s v="SW: Start It - Technology &amp; Startup WP Theme-ใช้สำหรับเครื่องLCNB-17020136"/>
    <m/>
    <m/>
    <n v="1"/>
    <s v="ทรัพย์สินไม่มีตัวตน (Software)"/>
    <x v="6"/>
  </r>
  <r>
    <s v="Active"/>
    <s v="02058"/>
    <s v="ดวงพร พลอยงาม"/>
    <d v="2013-11-04T00:00:00"/>
    <m/>
    <s v="parichat_s"/>
    <x v="77"/>
    <m/>
    <n v="162442"/>
    <s v="LEOT-18101854"/>
    <s v="HW:PHOTOGRAPH BACKDROP3x3,Pop-up Straight,Graphic size359*230cm.,Spring structure premium grade-เป็นสว่นกลางของทีมMKT"/>
    <m/>
    <m/>
    <n v="1"/>
    <s v="เครื่องตกแต่งและเครื่องใช้สำนักงาน"/>
    <x v="16"/>
  </r>
  <r>
    <s v="Active"/>
    <s v="02058"/>
    <s v="ดวงพร พลอยงาม"/>
    <d v="2013-11-04T00:00:00"/>
    <m/>
    <s v="parichat_s"/>
    <x v="77"/>
    <m/>
    <n v="162876"/>
    <s v="162876|MASCOT MFEC(ชุดมาสคอตตามแบบ,วัสดุอย่างดีขึ้นรูป|A-MASCOT|Worada Leethong|43378|43378|"/>
    <s v="HW:MASCOT MFEC(ชุดมาสคอตตามแบบ,วัสดุอย่างดีขึ้นรูปโครงหัว,โครงตัวบุฟองน้ำ,หุ้มผ้าตามความเหมาะสม,มีพัดลมระบายอากาส เสื้อ ถุงมือ รองเท้า)"/>
    <m/>
    <m/>
    <n v="1"/>
    <s v="เครื่องตกแต่งและเครื่องใช้สำนักงาน"/>
    <x v="9"/>
  </r>
  <r>
    <s v="Active"/>
    <s v="02073"/>
    <s v="ไพฑูรย์ ทรัพย์ส่งเสริม"/>
    <d v="2013-12-02T00:00:00"/>
    <m/>
    <s v="tanapong"/>
    <x v="66"/>
    <m/>
    <n v="154128"/>
    <s v="LINA-16102149"/>
    <s v="SW: WinPro 10 SNGL OLP NL Legalization GetGenuine"/>
    <m/>
    <m/>
    <n v="1"/>
    <s v="ทรัพย์สินไม่มีตัวตน (Software)"/>
    <x v="6"/>
  </r>
  <r>
    <s v="Active"/>
    <s v="02073"/>
    <s v="ไพฑูรย์ ทรัพย์ส่งเสริม"/>
    <d v="2013-12-02T00:00:00"/>
    <m/>
    <s v="tanapong"/>
    <x v="66"/>
    <m/>
    <n v="158936"/>
    <s v="LINA-17121832"/>
    <s v="SW:Electronic Book-ทรัพย์สินส่วนกลางทีม MTIS ดูแลโดยคุณไพฑูรย์ ทรัพย์ส่งเสริม"/>
    <m/>
    <m/>
    <n v="1"/>
    <s v="ทรัพย์สินไม่มีตัวตน (Software)"/>
    <x v="6"/>
  </r>
  <r>
    <s v="Active"/>
    <s v="02073"/>
    <s v="ไพฑูรย์ ทรัพย์ส่งเสริม"/>
    <d v="2013-12-02T00:00:00"/>
    <m/>
    <s v="tanapong"/>
    <x v="66"/>
    <m/>
    <n v="162742"/>
    <s v="162742|HW:Memory for Lenovo ThinkPad T470p 8GB DDR4-2400|A-JM2400HSB-8G|E-Parts Co.,Ltd|43432|43432|"/>
    <s v="HW:Memory for Lenovo ThinkPad T470p 8GB DDR4-2400,8GB Module: JM2400HSB-8G-Transcend"/>
    <s v="E48427-0124"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54130"/>
    <s v="LINA-16102151"/>
    <s v="SW: WinPro 10 SNGL OLP NL Legalization GetGenuine"/>
    <m/>
    <m/>
    <n v="1"/>
    <s v="ทรัพย์สินไม่มีตัวตน (Software)"/>
    <x v="6"/>
  </r>
  <r>
    <s v="Active"/>
    <s v="02078"/>
    <s v="สรายุทธ โพธิ์ขีด"/>
    <d v="2013-12-16T00:00:00"/>
    <m/>
    <s v="natchanan"/>
    <x v="28"/>
    <m/>
    <n v="136590"/>
    <s v="LCRM-110801242"/>
    <s v="HW: RAM 4GB"/>
    <m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35850"/>
    <m/>
    <s v="HW: LVNB Carrying Case"/>
    <m/>
    <m/>
    <n v="1"/>
    <s v="เครื่องคอมพิวเตอร์พร้อมอุปกรณ์"/>
    <x v="2"/>
  </r>
  <r>
    <s v="Active"/>
    <s v="02078"/>
    <s v="สรายุทธ โพธิ์ขีด"/>
    <d v="2013-12-16T00:00:00"/>
    <m/>
    <s v="natchanan"/>
    <x v="28"/>
    <m/>
    <n v="142252"/>
    <s v="LCBT-13071239"/>
    <s v="HW: ThinkPad X200 9 Cell Li-on Battery"/>
    <s v="S1133J0JW"/>
    <m/>
    <n v="1"/>
    <s v="เครื่องคอมพิวเตอร์พร้อมอุปกรณ์"/>
    <x v="2"/>
  </r>
  <r>
    <s v="Active"/>
    <s v="02078"/>
    <s v="สรายุทธ โพธิ์ขีด"/>
    <d v="2013-12-16T00:00:00"/>
    <m/>
    <s v="natchanan"/>
    <x v="28"/>
    <m/>
    <n v="138213"/>
    <s v="LCOT-12070785"/>
    <s v="HW: RAM 4GB"/>
    <s v="618574-1373"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35856"/>
    <s v="MCNB-11040629"/>
    <s v="HW: Notebook X201i,0, 12.1 WXGA LED BL, Intel Core i5-460M Processor, Ram 4GB (2*2GB), HDD 500GB SATA (7200rpm)  - Split Ram 2GB"/>
    <s v="R9B6298"/>
    <m/>
    <n v="1"/>
    <s v="เครื่องคอมพิวเตอร์พร้อมอุปกรณ์"/>
    <x v="1"/>
  </r>
  <r>
    <s v="Active"/>
    <s v="02078"/>
    <s v="สรายุทธ โพธิ์ขีด"/>
    <d v="2013-12-16T00:00:00"/>
    <m/>
    <s v="natchanan"/>
    <x v="28"/>
    <m/>
    <n v="152630"/>
    <s v="LCMN-16060735"/>
    <s v="HW: LG 21.5&quot;,LED,1920x1080,D-Sub+DVI,5ms"/>
    <s v="501NDZJ0F413"/>
    <m/>
    <n v="1"/>
    <s v="เครื่องคอมพิวเตอร์พร้อมอุปกรณ์"/>
    <x v="5"/>
  </r>
  <r>
    <s v="Active"/>
    <s v="02085"/>
    <s v="วีรศักดิ์ พงษ์พันธ์"/>
    <d v="2014-01-16T00:00:00"/>
    <m/>
    <s v="nopporn"/>
    <x v="18"/>
    <m/>
    <n v="154131"/>
    <s v="LINA-16102152"/>
    <s v="SW: WinPro 10 SNGL OLP NL Legalization GetGenuine"/>
    <m/>
    <m/>
    <n v="1"/>
    <s v="ทรัพย์สินไม่มีตัวตน (Software)"/>
    <x v="6"/>
  </r>
  <r>
    <s v="Active"/>
    <s v="02085"/>
    <s v="วีรศักดิ์ พงษ์พันธ์"/>
    <d v="2014-01-16T00:00:00"/>
    <m/>
    <s v="nopporn"/>
    <x v="18"/>
    <m/>
    <n v="150020"/>
    <s v="LCNB-15091361"/>
    <s v="HW :Notebook HP Probook 440G2-504TX, i7-5500U,Dos,RAM 4GB(1x4GB),HDD 1 TB,14 HD,AMD Radeon R5 M255 2GB DDR3 dedicated,HP Finger Print Sensor."/>
    <s v="CND5365JP3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41498"/>
    <s v="LCRM-13040632"/>
    <s v="HW: RAM 4GB"/>
    <s v="645586-0650"/>
    <m/>
    <n v="1"/>
    <s v="เครื่องคอมพิวเตอร์พร้อมอุปกรณ์"/>
    <x v="0"/>
  </r>
  <r>
    <s v="Active"/>
    <s v="02087"/>
    <s v="เยาวลักษณ์ กลางหน"/>
    <d v="2014-02-03T00:00:00"/>
    <m/>
    <s v="pimpa"/>
    <x v="36"/>
    <m/>
    <n v="154132"/>
    <s v="LINA-16102153"/>
    <s v="SW: WinPro 10 SNGL OLP NL Legalization GetGenuine"/>
    <m/>
    <m/>
    <n v="1"/>
    <s v="ทรัพย์สินไม่มีตัวตน (Software)"/>
    <x v="6"/>
  </r>
  <r>
    <s v="Active"/>
    <s v="02087"/>
    <s v="เยาวลักษณ์ กลางหน"/>
    <d v="2014-02-03T00:00:00"/>
    <m/>
    <s v="pimpa"/>
    <x v="36"/>
    <m/>
    <n v="145425"/>
    <s v="LCNB-14020419"/>
    <s v="HW:ThinkPad X240 Non-Touch/Intel  Corei5-4200U Processor ,Ram 4 GB (1X4GB)PC3-12800DDR3L SDRAM 1600MHzSODIMM ,HDD 1 TB"/>
    <s v="PF0030KD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45431"/>
    <s v="LCOT-14020432"/>
    <s v="HW: Lenovo Slim USB Portable DVD Burner"/>
    <s v="G636961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5427"/>
    <m/>
    <s v="HW: LVNB Carrying case"/>
    <m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1633"/>
    <s v="LCOT-13050788"/>
    <s v="HW: ThikPad Ultrabay 12.7mm DVD EnhDrive III"/>
    <s v="PB4AL2H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7079"/>
    <s v="LCBT-14112519"/>
    <s v="HW :Battery 6-Cell for Thinkpad T430 / 1-Year Carry- in Warranty"/>
    <s v="PCRR830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1640"/>
    <m/>
    <s v="HW: LVNB Carrying case"/>
    <m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61287"/>
    <s v="LCNB-18071336"/>
    <s v="HW:ThinkPad L Series L380,COREI7-8550U,Ram 8 GB,SSD512G,W10P64,3C,BLACK 8550U DDR4 2400SODIMM"/>
    <s v="R90R209K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50236"/>
    <s v="MCMN-15091415"/>
    <s v="HW : HP LCD MONITOR 17&quot;"/>
    <s v="3CQ8183TGY"/>
    <m/>
    <n v="1"/>
    <s v="เครื่องคอมพิวเตอร์พร้อมอุปกรณ์"/>
    <x v="5"/>
  </r>
  <r>
    <s v="Active"/>
    <s v="02089"/>
    <s v="ทิวาพร บุญมา"/>
    <d v="2014-02-03T00:00:00"/>
    <m/>
    <s v="auttawat"/>
    <x v="47"/>
    <m/>
    <n v="154133"/>
    <s v="LINA-16102154"/>
    <s v="SW: WinPro 10 SNGL OLP NL Legalization GetGenuine"/>
    <m/>
    <m/>
    <n v="1"/>
    <s v="ทรัพย์สินไม่มีตัวตน (Software)"/>
    <x v="6"/>
  </r>
  <r>
    <s v="Active"/>
    <s v="02089"/>
    <s v="ทิวาพร บุญมา"/>
    <d v="2014-02-03T00:00:00"/>
    <m/>
    <s v="auttawat"/>
    <x v="47"/>
    <m/>
    <n v="145426"/>
    <s v="LCNB-14020418"/>
    <s v="HW:ThinkPad X240 Non-Touch/Intel  Corei5-4200U Processor ,Ram 4 GB (1X4GB)PC3-12800DDR3L SDRAM 1600MHzSODIMM ,HDD 1 TB"/>
    <s v="PF0030E2"/>
    <m/>
    <n v="1"/>
    <s v="เครื่องคอมพิวเตอร์พร้อมอุปกรณ์"/>
    <x v="1"/>
  </r>
  <r>
    <s v="Active"/>
    <s v="02089"/>
    <s v="ทิวาพร บุญมา"/>
    <d v="2014-02-03T00:00:00"/>
    <m/>
    <s v="auttawat"/>
    <x v="47"/>
    <m/>
    <n v="145430"/>
    <s v="LCOT-14020431"/>
    <s v="HW: Lenovo Slim USB Portable DVD Burner"/>
    <s v="G636960"/>
    <m/>
    <n v="1"/>
    <s v="เครื่องคอมพิวเตอร์พร้อมอุปกรณ์"/>
    <x v="2"/>
  </r>
  <r>
    <s v="Active"/>
    <s v="02089"/>
    <s v="ทิวาพร บุญมา"/>
    <d v="2014-02-03T00:00:00"/>
    <m/>
    <s v="auttawat"/>
    <x v="47"/>
    <m/>
    <n v="145428"/>
    <m/>
    <s v="HW: LVNB Carrying case"/>
    <m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61238"/>
    <s v="MCNB-18071292"/>
    <s v="HW:ThinkPadLSeriesL380i7-8550U,8G,SSD512G,W10P64,3C,ClamTBase:L380&amp;S2G BLACK250N,CPU INTELCOREI7 8550U MB Ram8GB,DDR4 2400 SODIMM-USB3.0,Split USB to Ethernet Network Adapter"/>
    <s v="R90QXZLA"/>
    <m/>
    <n v="1"/>
    <s v="เครื่องคอมพิวเตอร์พร้อมอุปกรณ์"/>
    <x v="1"/>
  </r>
  <r>
    <s v="Active"/>
    <s v="02101"/>
    <s v="ไพโรจน์ ทิมินกุล"/>
    <d v="2014-03-03T00:00:00"/>
    <m/>
    <s v="meelarp"/>
    <x v="8"/>
    <m/>
    <n v="108404"/>
    <s v="MCOT-10121192"/>
    <s v="Sim AIS No.# 081-845-6807"/>
    <s v="1040 0032 3616 0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s v="161238-1"/>
    <s v="MCNB-18071292-1"/>
    <s v="HW:ORICO USB to Ethernet Network Adapter (UTJ-U3)"/>
    <s v="8101510626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45646"/>
    <s v="MCOT-14040576"/>
    <s v="HW: USB to Serial (RS-232) Converter"/>
    <s v="Z3E1012BP3872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46594"/>
    <s v="MCOT-14082064"/>
    <s v="HW : ThinkPad UltraSlim USB DVD Burner"/>
    <s v="T4010410"/>
    <m/>
    <n v="1"/>
    <s v="เครื่องคอมพิวเตอร์พร้อมอุปกรณ์"/>
    <x v="2"/>
  </r>
  <r>
    <s v="Active"/>
    <s v="02115"/>
    <s v="ปาณิสรา จุลเจือวงศ์"/>
    <d v="2014-04-01T00:00:00"/>
    <m/>
    <s v="natnaka"/>
    <x v="14"/>
    <m/>
    <n v="154134"/>
    <s v="LINA-16102155"/>
    <s v="SW: WinPro 10 SNGL OLP NL Legalization GetGenuine"/>
    <m/>
    <m/>
    <n v="1"/>
    <s v="ทรัพย์สินไม่มีตัวตน (Software)"/>
    <x v="6"/>
  </r>
  <r>
    <s v="Active"/>
    <s v="02115"/>
    <s v="ปาณิสรา จุลเจือวงศ์"/>
    <d v="2014-04-01T00:00:00"/>
    <m/>
    <s v="natnaka"/>
    <x v="14"/>
    <m/>
    <n v="145760"/>
    <s v="LCNB-14050650"/>
    <s v="Apple 13-inch MacBook Air  3.3GHz Corei 7,Memory 8 GB, HDD 256 GB,flash storage,Intel HD Graphics 5000,13.3 inch LED,Mac OS X Mavericks"/>
    <s v="C02MN5LHF6T6"/>
    <m/>
    <n v="1"/>
    <s v="เครื่องคอมพิวเตอร์พร้อมอุปกรณ์"/>
    <x v="1"/>
  </r>
  <r>
    <s v="Active"/>
    <s v="02115"/>
    <s v="ปาณิสรา จุลเจือวงศ์"/>
    <d v="2014-04-01T00:00:00"/>
    <m/>
    <s v="natnaka"/>
    <x v="14"/>
    <m/>
    <n v="154710"/>
    <s v="LCBT-16112523"/>
    <s v="HW : Battery ThinkPad X220, X230 9 Cell - ใส่ในเครื่อง LCNB-12050564"/>
    <m/>
    <m/>
    <n v="1"/>
    <s v="เครื่องคอมพิวเตอร์พร้อมอุปกรณ์"/>
    <x v="2"/>
  </r>
  <r>
    <s v="Active"/>
    <s v="02115"/>
    <s v="ปาณิสรา จุลเจือวงศ์"/>
    <d v="2014-04-01T00:00:00"/>
    <m/>
    <s v="natnaka"/>
    <x v="14"/>
    <m/>
    <n v="137851"/>
    <s v="LCNB-12050564"/>
    <s v="Notebook ThinkpadX220,Intel Corei5-2540M Processor RAM 1X4GB DDR3 SDRAM ,HDD 500 GB SATA"/>
    <s v="R9MAX9K"/>
    <m/>
    <n v="1"/>
    <s v="เครื่องคอมพิวเตอร์พร้อมอุปกรณ์"/>
    <x v="1"/>
  </r>
  <r>
    <s v="Active"/>
    <s v="02115"/>
    <s v="ปาณิสรา จุลเจือวงศ์"/>
    <d v="2014-04-01T00:00:00"/>
    <m/>
    <s v="natnaka"/>
    <x v="14"/>
    <m/>
    <n v="137903"/>
    <s v="LCRM-12050587"/>
    <s v="RAM 4GB ใส่ในเครื่อง LCNB-12050564"/>
    <s v="615143-0838"/>
    <m/>
    <n v="1"/>
    <s v="เครื่องคอมพิวเตอร์พร้อมอุปกรณ์"/>
    <x v="0"/>
  </r>
  <r>
    <s v="Active"/>
    <s v="02116"/>
    <s v="วิวัฒน์ วนไพศาล"/>
    <d v="2014-04-01T00:00:00"/>
    <m/>
    <s v="narison"/>
    <x v="6"/>
    <m/>
    <n v="137573"/>
    <s v="MCOT-12030315"/>
    <s v="HW: Lenovo Slim USB Portable DVD Burner"/>
    <s v="E132961"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60071"/>
    <m/>
    <s v="HW : BISmart Carry case Design by Dicota"/>
    <m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39149"/>
    <s v="MCOT-13011397"/>
    <s v="HW: USB to Serial (RS-232) Converter"/>
    <s v="Z3C9V037BP22455"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47447"/>
    <s v="LCPT-14122709"/>
    <s v="HW :เครื่องพิมพ์เลเซอร์ขาว-ดำ HP LaserJet Pro P1102"/>
    <s v="VNF6YB1651"/>
    <m/>
    <n v="1"/>
    <s v="เครื่องคอมพิวเตอร์พร้อมอุปกรณ์"/>
    <x v="8"/>
  </r>
  <r>
    <s v="Active"/>
    <s v="02116"/>
    <s v="วิวัฒน์ วนไพศาล"/>
    <d v="2014-04-01T00:00:00"/>
    <m/>
    <s v="narison"/>
    <x v="6"/>
    <m/>
    <n v="160070"/>
    <s v="LCNB-18030490"/>
    <s v="HW:ThinkPad TP13 Intel Corei7-7500u,Ram 8G,PC4-17000 2133MHz ,SSD512G,W10P64,3C,13.3&quot;HD anti-glare,LED backlight"/>
    <s v="LR0AHSFJ"/>
    <m/>
    <n v="1"/>
    <s v="เครื่องคอมพิวเตอร์พร้อมอุปกรณ์"/>
    <x v="1"/>
  </r>
  <r>
    <s v="Active"/>
    <s v="02120"/>
    <s v="เจนจิรา คงมาก"/>
    <d v="2014-04-01T00:00:00"/>
    <m/>
    <s v="torpong"/>
    <x v="62"/>
    <m/>
    <n v="154135"/>
    <s v="LINA-16102156"/>
    <s v="SW: WinPro 10 SNGL OLP NL Legalization GetGenuine"/>
    <m/>
    <m/>
    <n v="1"/>
    <s v="ทรัพย์สินไม่มีตัวตน (Software)"/>
    <x v="6"/>
  </r>
  <r>
    <s v="Active"/>
    <s v="02120"/>
    <s v="เจนจิรา คงมาก"/>
    <d v="2014-04-01T00:00:00"/>
    <m/>
    <s v="torpong"/>
    <x v="62"/>
    <m/>
    <n v="145831"/>
    <s v="LCNB-14060684"/>
    <s v="HW : ThinkPad T440P / T440P-HD-WW / Intel Core i5-4200M Processor,RAM 4 GB(1x4GB),HDD 1 TB5400RPM/FPR/6 Cell Cylindrical 56.16Wh"/>
    <s v="PB00YK9D"/>
    <m/>
    <n v="1"/>
    <s v="เครื่องคอมพิวเตอร์พร้อมอุปกรณ์"/>
    <x v="1"/>
  </r>
  <r>
    <s v="Active"/>
    <s v="02120"/>
    <s v="เจนจิรา คงมาก"/>
    <d v="2014-04-01T00:00:00"/>
    <m/>
    <s v="torpong"/>
    <x v="62"/>
    <m/>
    <n v="145834"/>
    <m/>
    <s v="HW: LVNB Carrying case"/>
    <m/>
    <m/>
    <n v="1"/>
    <s v="เครื่องคอมพิวเตอร์พร้อมอุปกรณ์"/>
    <x v="2"/>
  </r>
  <r>
    <s v="Active"/>
    <s v="02120"/>
    <s v="เจนจิรา คงมาก"/>
    <d v="2014-04-01T00:00:00"/>
    <m/>
    <s v="torpong"/>
    <x v="62"/>
    <m/>
    <n v="150698"/>
    <s v="LCRM-15111802"/>
    <s v="HW: RAM 8GB  Module: TS1GSK64W6H-ใส่ในLCNB-14060684"/>
    <s v="697866-0446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50699"/>
    <s v="LCRM-15111803"/>
    <s v="HW: RAM 8GB  Module: TS1GSK64W6H-ใส่ในLCNB-14060684"/>
    <s v="697866-0533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31"/>
    <s v="LCRM-18020442"/>
    <s v="HW: 8GB DDR4 2133MHz SODIMM"/>
    <s v="K002722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35"/>
    <s v="LCRM-18020441"/>
    <s v="HW: 8GB DDR4 2133MHz SODIMM"/>
    <s v="K002721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47"/>
    <s v="LCNB-18030468"/>
    <s v="HW:Thinkpad E470 i7-7500U/Ram 4GB/HDD 1TB/Nvdia Geforce 940M 2GB/14.0&quot;HD/No OS-Split Ram 4GB"/>
    <s v="PF10HA5CH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61297"/>
    <m/>
    <s v="HW:BISmart Carry case Design by Dicota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54136"/>
    <s v="LINA-16102157"/>
    <s v="SW: WinPro 10 SNGL OLP NL Legalization GetGenuine"/>
    <m/>
    <m/>
    <n v="1"/>
    <s v="ทรัพย์สินไม่มีตัวตน (Software)"/>
    <x v="6"/>
  </r>
  <r>
    <s v="Active"/>
    <s v="02127"/>
    <s v="บุญปกรณ์ พวงกิจจา"/>
    <d v="2014-04-16T00:00:00"/>
    <m/>
    <s v="phaithoon_s"/>
    <x v="66"/>
    <m/>
    <n v="145742"/>
    <s v="LCNB-14050624"/>
    <s v="HW:ThinkPad X240 Non-Touch/Intel  Corei5-4200U Processor ,Ram 4 GB (1X4GB)PC3-12800DDR3L SDRAM 1600MHzSODIMM ,HDD 1 TB-Split Ram 4 GB (1X4GB)"/>
    <s v="PF01BU24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45750"/>
    <s v="LCRM-14050627"/>
    <s v="HW: RAM 8GB  Module: TS1GSK64W6H"/>
    <s v="670272-4621"/>
    <m/>
    <n v="1"/>
    <s v="เครื่องคอมพิวเตอร์พร้อมอุปกรณ์"/>
    <x v="0"/>
  </r>
  <r>
    <s v="Active"/>
    <s v="02127"/>
    <s v="บุญปกรณ์ พวงกิจจา"/>
    <d v="2014-04-16T00:00:00"/>
    <m/>
    <s v="phaithoon_s"/>
    <x v="66"/>
    <m/>
    <n v="155234"/>
    <s v="LEBK-16122884"/>
    <s v="HW: หนังสือ AWS Certified Solutions Architect Official Study Guide: Associate Exam 1st Edition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55235"/>
    <s v="LEBK-16122883"/>
    <s v="HW: หนังสือ Amazon Web Services in Action 1st Edition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62256"/>
    <s v="LEBK-18091736"/>
    <s v="HW:AWS SystemAdministration:BestPractices for Sysadmins in theAmazonCloud+ค่าไปรษณีย์และค่าธรรมเนียมส่งเอกสาร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60959"/>
    <s v="LCHD-18060941"/>
    <s v="HW:Transcend 512GB SATA III 6Gb/s SSD230 for Dell Latitude 3340,512GB  Module:TS512GSSD230S-Transcend-ใส่ในเครื่อง LCNB-14050624"/>
    <s v="E39546-0051"/>
    <m/>
    <n v="1"/>
    <s v="เครื่องคอมพิวเตอร์พร้อมอุปกรณ์"/>
    <x v="4"/>
  </r>
  <r>
    <s v="Active"/>
    <s v="02127"/>
    <s v="บุญปกรณ์ พวงกิจจา"/>
    <d v="2014-04-16T00:00:00"/>
    <m/>
    <s v="phaithoon_s"/>
    <x v="66"/>
    <m/>
    <n v="145744"/>
    <m/>
    <s v="HW: LVNB Carrying case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62036"/>
    <s v="LCNB-18091650"/>
    <s v="HW:ThinkPadL380/13.3&quot;Intel Corei7-8550U Processor 8MB,Ram 8GB PC4-19200 DDR4  2400MHzSODIMM twosockets,IntelSoC platform"/>
    <s v="R90RB4KU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62034"/>
    <m/>
    <s v="HW:BISmart Carry case Design by Dicota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61296"/>
    <s v="LCNB-18071340"/>
    <s v="HW:ThinkPad L Series L380,COREI7-8550U,Ram 8 GB,SSD512G,W10P64,3C,BLACK 8550U DDR4 2400SODIMM"/>
    <s v="R90R2091"/>
    <m/>
    <n v="1"/>
    <s v="เครื่องคอมพิวเตอร์พร้อมอุปกรณ์"/>
    <x v="1"/>
  </r>
  <r>
    <s v="Active"/>
    <s v="02128"/>
    <s v="ธีระยุทธ ทองสุทธิ์"/>
    <d v="2014-04-16T00:00:00"/>
    <m/>
    <s v="yuttana"/>
    <x v="56"/>
    <m/>
    <n v="145726"/>
    <s v="LCNB-14050611"/>
    <s v="HW:ThinkPad X240 Non-Touch/Intel  Corei5-4200U Processor ,Ram 4 GB (1X4GB)PC3-12800DDR3L SDRAM 1600MHzSODIMM ,HDD 1 TB-Split Ram 4 GB (1X4GB)"/>
    <s v="PF01BU2A"/>
    <m/>
    <n v="1"/>
    <s v="เครื่องคอมพิวเตอร์พร้อมอุปกรณ์"/>
    <x v="1"/>
  </r>
  <r>
    <s v="Active"/>
    <s v="02128"/>
    <s v="ธีระยุทธ ทองสุทธิ์"/>
    <d v="2014-04-16T00:00:00"/>
    <m/>
    <s v="yuttana"/>
    <x v="56"/>
    <m/>
    <n v="145732"/>
    <s v="LCOT-14050612"/>
    <s v="HW: Lenovo Slim USB Portable DVD Burner"/>
    <s v="G712712"/>
    <m/>
    <n v="1"/>
    <s v="เครื่องคอมพิวเตอร์พร้อมอุปกรณ์"/>
    <x v="2"/>
  </r>
  <r>
    <s v="Active"/>
    <s v="02128"/>
    <s v="ธีระยุทธ ทองสุทธิ์"/>
    <d v="2014-04-16T00:00:00"/>
    <m/>
    <s v="yuttana"/>
    <x v="56"/>
    <m/>
    <n v="154137"/>
    <s v="LINA-16102158"/>
    <s v="SW: WinPro 10 SNGL OLP NL Legalization GetGenuine"/>
    <m/>
    <m/>
    <n v="1"/>
    <s v="ทรัพย์สินไม่มีตัวตน (Software)"/>
    <x v="6"/>
  </r>
  <r>
    <s v="Active"/>
    <s v="02128"/>
    <s v="ธีระยุทธ ทองสุทธิ์"/>
    <d v="2014-04-16T00:00:00"/>
    <m/>
    <s v="yuttana"/>
    <x v="56"/>
    <m/>
    <n v="145729"/>
    <m/>
    <s v="HW: LVNB Carrying case"/>
    <m/>
    <m/>
    <n v="1"/>
    <s v="เครื่องคอมพิวเตอร์พร้อมอุปกรณ์"/>
    <x v="2"/>
  </r>
  <r>
    <s v="Active"/>
    <s v="02128"/>
    <s v="ธีระยุทธ ทองสุทธิ์"/>
    <d v="2014-04-16T00:00:00"/>
    <m/>
    <s v="yuttana"/>
    <x v="56"/>
    <m/>
    <n v="161596"/>
    <s v="LCHD-18081515"/>
    <s v="HW: Transcend 512GB SATA III 6Gb/s SSD230 for Dell Latitude 3340, 512GB  Module:"/>
    <s v="E57106-0594"/>
    <m/>
    <n v="1"/>
    <s v="เครื่องคอมพิวเตอร์พร้อมอุปกรณ์"/>
    <x v="4"/>
  </r>
  <r>
    <s v="Active"/>
    <s v="02128"/>
    <s v="ธีระยุทธ ทองสุทธิ์"/>
    <d v="2014-04-16T00:00:00"/>
    <m/>
    <s v="yuttana"/>
    <x v="56"/>
    <m/>
    <n v="145649"/>
    <s v="LCRM-14040579"/>
    <s v="HW: RAM 8GB  Module: TS1GSK64W6H"/>
    <s v="668169-0562"/>
    <m/>
    <n v="1"/>
    <s v="เครื่องคอมพิวเตอร์พร้อมอุปกรณ์"/>
    <x v="0"/>
  </r>
  <r>
    <s v="Active"/>
    <s v="02129"/>
    <s v="ฐิติกร โตยิ่งไพบูลย์"/>
    <d v="2014-04-16T00:00:00"/>
    <m/>
    <s v="rattawit"/>
    <x v="56"/>
    <m/>
    <n v="145723"/>
    <s v="LCNB-14050623"/>
    <s v="HW:ThinkPad X240 Non-Touch/Intel  Corei5-4200U Processor ,Ram 4 GB (1X4GB)PC3-12800DDR3L SDRAM 1600MHzSODIMM ,HDD 1 TB-Split Ram 4 GB (1X4GB)"/>
    <s v="PF01BQ6X"/>
    <m/>
    <n v="1"/>
    <s v="เครื่องคอมพิวเตอร์พร้อมอุปกรณ์"/>
    <x v="1"/>
  </r>
  <r>
    <s v="Active"/>
    <s v="02129"/>
    <s v="ฐิติกร โตยิ่งไพบูลย์"/>
    <d v="2014-04-16T00:00:00"/>
    <m/>
    <s v="rattawit"/>
    <x v="56"/>
    <m/>
    <n v="154138"/>
    <s v="LINA-16102159"/>
    <s v="SW: WinPro 10 SNGL OLP NL Legalization GetGenuine"/>
    <m/>
    <m/>
    <n v="1"/>
    <s v="ทรัพย์สินไม่มีตัวตน (Software)"/>
    <x v="6"/>
  </r>
  <r>
    <s v="Active"/>
    <s v="02129"/>
    <s v="ฐิติกร โตยิ่งไพบูลย์"/>
    <d v="2014-04-16T00:00:00"/>
    <m/>
    <s v="rattawit"/>
    <x v="56"/>
    <m/>
    <n v="145748"/>
    <s v="LCRM-14050626"/>
    <s v="HW: RAM 8GB  Module: TS1GSK64W6H"/>
    <s v="670272-4605"/>
    <m/>
    <n v="1"/>
    <s v="เครื่องคอมพิวเตอร์พร้อมอุปกรณ์"/>
    <x v="0"/>
  </r>
  <r>
    <s v="Active"/>
    <s v="02129"/>
    <s v="ฐิติกร โตยิ่งไพบูลย์"/>
    <d v="2014-04-16T00:00:00"/>
    <m/>
    <s v="rattawit"/>
    <x v="56"/>
    <m/>
    <n v="145724"/>
    <m/>
    <s v="HW: LVNB Carrying case"/>
    <m/>
    <m/>
    <n v="1"/>
    <s v="เครื่องคอมพิวเตอร์พร้อมอุปกรณ์"/>
    <x v="2"/>
  </r>
  <r>
    <s v="Active"/>
    <s v="02129"/>
    <s v="ฐิติกร โตยิ่งไพบูลย์"/>
    <d v="2014-04-16T00:00:00"/>
    <m/>
    <s v="rattawit"/>
    <x v="56"/>
    <m/>
    <n v="107589"/>
    <s v="MCMN-06030248"/>
    <s v="จอ LCD 17 &quot; Al1711Fb Monitor :"/>
    <s v="ETL170A3036080026FPY25"/>
    <m/>
    <n v="1"/>
    <s v="เครื่องคอมพิวเตอร์พร้อมอุปกรณ์"/>
    <x v="5"/>
  </r>
  <r>
    <s v="Active"/>
    <s v="02130"/>
    <s v="วิศรุฒ คำสุข"/>
    <d v="2014-04-16T00:00:00"/>
    <m/>
    <s v="boonyarit"/>
    <x v="6"/>
    <m/>
    <n v="154139"/>
    <s v="LINA-16102160"/>
    <s v="SW: WinPro 10 SNGL OLP NL Legalization GetGenuine"/>
    <m/>
    <m/>
    <n v="1"/>
    <s v="ทรัพย์สินไม่มีตัวตน (Software)"/>
    <x v="6"/>
  </r>
  <r>
    <s v="Active"/>
    <s v="02130"/>
    <s v="วิศรุฒ คำสุข"/>
    <d v="2014-04-16T00:00:00"/>
    <m/>
    <s v="boonyarit"/>
    <x v="6"/>
    <m/>
    <n v="163104"/>
    <s v="163104|HW: Carry case for NB|A-LNV-0B95518|SIS Distribution(THAILAND) Public Co.,Ltd.|22/02/19|06/02/19-06/02/19"/>
    <s v="HW: Carry case for NB"/>
    <m/>
    <s v="06/02/19-06/02/19"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63404"/>
    <s v="163404|HW : ThinkPad Ethernet Extension Cable|A-4X90F84315|SIS Distribution(THAILAND) Public Co.,Ltd.|15/03/19|15/03/19-15/03/22"/>
    <s v="HW : ThinkPad Ethernet Extension Cable"/>
    <s v="PC11Z87Q"/>
    <s v="15/03/19-15/03/22"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36878"/>
    <s v="MCNB-11091423"/>
    <s v="HW: Notebook Thinkpad X220i, 12.5&quot; HD Intel Core i3-2310M Processor RAM4GB DDR3,HDD 320GB"/>
    <s v="R9F23FC"/>
    <m/>
    <n v="1"/>
    <s v="เครื่องคอมพิวเตอร์พร้อมอุปกรณ์"/>
    <x v="1"/>
  </r>
  <r>
    <s v="Active"/>
    <s v="02130"/>
    <s v="วิศรุฒ คำสุข"/>
    <d v="2014-04-16T00:00:00"/>
    <m/>
    <s v="boonyarit"/>
    <x v="6"/>
    <m/>
    <n v="163103"/>
    <s v="163103|HW: ThinkPad L380  / 13.3&quot; (338mm) HD (1366x768)|A-LNV-20M6S2A200|SIS Distribution(THAILAND) Public Co.,Ltd.|22/02/19|22/02/19-24/01/22"/>
    <s v="HW: ThinkPad L380  / 13.3&quot; (338mm) HD (1366x768) anti-glare, LED backlight,  Intel? Core?i7-8550U ?i7-8550U "/>
    <s v="R90SDTV6"/>
    <s v="22/02/19-24/01/22"/>
    <n v="1"/>
    <s v="เครื่องคอมพิวเตอร์พร้อมอุปกรณ์"/>
    <x v="1"/>
  </r>
  <r>
    <s v="Active"/>
    <s v="02130"/>
    <s v="วิศรุฒ คำสุข"/>
    <d v="2014-04-16T00:00:00"/>
    <m/>
    <s v="boonyarit"/>
    <x v="6"/>
    <m/>
    <n v="136874"/>
    <s v="MCRM-11091435"/>
    <s v="HW: RAM 4GB"/>
    <m/>
    <m/>
    <n v="1"/>
    <s v="เครื่องคอมพิวเตอร์พร้อมอุปกรณ์"/>
    <x v="0"/>
  </r>
  <r>
    <s v="Active"/>
    <s v="02130"/>
    <s v="วิศรุฒ คำสุข"/>
    <d v="2014-04-16T00:00:00"/>
    <m/>
    <s v="boonyarit"/>
    <x v="6"/>
    <m/>
    <n v="136885"/>
    <m/>
    <s v="HW: carry case for NB"/>
    <m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07524"/>
    <s v="MCHD-09090930"/>
    <s v="WD Elements Ext-HDD 500GB,USB 2.0"/>
    <s v="WXT0A49K6086"/>
    <m/>
    <n v="1"/>
    <s v="เครื่องคอมพิวเตอร์พร้อมอุปกรณ์"/>
    <x v="4"/>
  </r>
  <r>
    <s v="Active"/>
    <s v="02130"/>
    <s v="วิศรุฒ คำสุข"/>
    <d v="2014-04-16T00:00:00"/>
    <m/>
    <s v="boonyarit"/>
    <x v="6"/>
    <m/>
    <n v="158582"/>
    <s v="LEMB-17111556"/>
    <s v="HW: MOTOROLA MOTO E4+ MOBILE (คละสี)"/>
    <s v="355632086968592"/>
    <m/>
    <n v="1"/>
    <s v="เครื่องตกแต่งและเครื่องใช้สำนักงาน"/>
    <x v="17"/>
  </r>
  <r>
    <s v="Active"/>
    <s v="02130"/>
    <s v="วิศรุฒ คำสุข"/>
    <d v="2014-04-16T00:00:00"/>
    <m/>
    <s v="boonyarit"/>
    <x v="6"/>
    <m/>
    <n v="157463"/>
    <m/>
    <s v="HW : BISmart Carry case Design by Dicota"/>
    <m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38944"/>
    <s v="LCOT-12111287"/>
    <s v="USB to Serial (RS-232) Converter"/>
    <s v="Z3C7T183BOQ4540"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57456"/>
    <s v="LCNB-17060894"/>
    <s v="HW : Think Pad X270 : 12.5HD WWAN Intel Core i5-7200U Process,Ram8GB DDR4 2133 SoDIMM/1TB5400PRM,No Optical Drive/720p HD Camera/Fingerprint"/>
    <s v="PC0LSRWY"/>
    <m/>
    <n v="1"/>
    <s v="เครื่องคอมพิวเตอร์พร้อมอุปกรณ์"/>
    <x v="1"/>
  </r>
  <r>
    <s v="Active"/>
    <s v="02139"/>
    <s v="ศุภกิตติ์ กิจสุภา"/>
    <d v="2014-05-02T00:00:00"/>
    <m/>
    <s v="thanead"/>
    <x v="42"/>
    <m/>
    <n v="154140"/>
    <s v="LINA-16102161"/>
    <s v="SW: WinPro 10 SNGL OLP NL Legalization GetGenuine"/>
    <m/>
    <m/>
    <n v="1"/>
    <s v="ทรัพย์สินไม่มีตัวตน (Software)"/>
    <x v="6"/>
  </r>
  <r>
    <s v="Active"/>
    <s v="02139"/>
    <s v="ศุภกิตติ์ กิจสุภา"/>
    <d v="2014-05-02T00:00:00"/>
    <m/>
    <s v="thanead"/>
    <x v="42"/>
    <m/>
    <n v="163499"/>
    <s v="163499|HW: Transcend 1TB SATA III 6Gb/s SSD230 (TLC NAND |A-TS1TSSD230S|E-Parts Co., Ltd.|23/04/19|23/04/19-22/04/24"/>
    <s v="HW: Transcend 1TB SATA III 6Gb/s SSD230 (TLC NAND flash),1TB Module: TS1TSSD230S ---Transcend"/>
    <s v="E98939-0083"/>
    <s v="23/04/19-22/04/24"/>
    <n v="1"/>
    <s v="เครื่องคอมพิวเตอร์พร้อมอุปกรณ์"/>
    <x v="4"/>
  </r>
  <r>
    <s v="Active"/>
    <s v="02139"/>
    <s v="ศุภกิตติ์ กิจสุภา"/>
    <d v="2014-05-02T00:00:00"/>
    <m/>
    <s v="thanead"/>
    <x v="42"/>
    <m/>
    <n v="155372"/>
    <s v="LCRM-17010098"/>
    <s v="HW: RAM 16GBModule: TS2GH64V1B DDR4-2133"/>
    <s v="D22445-0278"/>
    <m/>
    <n v="1"/>
    <s v="เครื่องคอมพิวเตอร์พร้อมอุปกรณ์"/>
    <x v="0"/>
  </r>
  <r>
    <s v="Active"/>
    <s v="02139"/>
    <s v="ศุภกิตติ์ กิจสุภา"/>
    <d v="2014-05-02T00:00:00"/>
    <m/>
    <s v="thanead"/>
    <x v="42"/>
    <m/>
    <n v="155395"/>
    <s v="LCNB-17020106"/>
    <s v="HW:ThinkPadX260IntelCorei5-6200UProcessor(3MCache,2.3upto2.8GHz),3MB,RAM8GBPC4-17000DDR42133MHzSODiMM(Max16GB),1TBSATAHDD-Split Ram8GB"/>
    <s v="PC0HTJF1"/>
    <m/>
    <n v="1"/>
    <s v="เครื่องคอมพิวเตอร์พร้อมอุปกรณ์"/>
    <x v="1"/>
  </r>
  <r>
    <s v="Active"/>
    <s v="02139"/>
    <s v="ศุภกิตติ์ กิจสุภา"/>
    <d v="2014-05-02T00:00:00"/>
    <m/>
    <s v="thanead"/>
    <x v="42"/>
    <m/>
    <n v="155394"/>
    <m/>
    <s v="HW : BISmart Carry case Design by Dicota"/>
    <m/>
    <m/>
    <n v="1"/>
    <s v="เครื่องคอมพิวเตอร์พร้อมอุปกรณ์"/>
    <x v="2"/>
  </r>
  <r>
    <s v="Active"/>
    <s v="02139"/>
    <s v="ศุภกิตติ์ กิจสุภา"/>
    <d v="2014-05-02T00:00:00"/>
    <m/>
    <s v="thanead"/>
    <x v="42"/>
    <m/>
    <n v="148442"/>
    <s v="LCOT-15040405"/>
    <s v="HW : ThinkPad UltraSlim USB DVD Burner"/>
    <s v="TC020697"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4142"/>
    <s v="LINA-16102163"/>
    <s v="SW: WinPro 10 SNGL OLP NL Legalization GetGenuine"/>
    <m/>
    <m/>
    <n v="1"/>
    <s v="ทรัพย์สินไม่มีตัวตน (Software)"/>
    <x v="6"/>
  </r>
  <r>
    <s v="Active"/>
    <s v="02142"/>
    <s v="จารุวิทย์ จิตต์มาตร"/>
    <d v="2014-05-02T00:00:00"/>
    <m/>
    <s v="sanchai"/>
    <x v="28"/>
    <m/>
    <n v="138691"/>
    <s v="LCNB-12091071"/>
    <s v="HW:Notebook ThinkPad X230/12.5 HD, WWAN Capable, 2x2 WLAN/Intel Core i5-3210M Processor(2.50GHz ,3MB Cache ,1333MHz)/4 GB (1333) * 1/500GB SATA HDD (7"/>
    <s v="R9RMPX9"/>
    <m/>
    <n v="1"/>
    <s v="เครื่องคอมพิวเตอร์พร้อมอุปกรณ์"/>
    <x v="1"/>
  </r>
  <r>
    <s v="Active"/>
    <s v="02142"/>
    <s v="จารุวิทย์ จิตต์มาตร"/>
    <d v="2014-05-02T00:00:00"/>
    <m/>
    <s v="sanchai"/>
    <x v="28"/>
    <m/>
    <n v="138694"/>
    <s v="LCOT-12091072"/>
    <s v="HW: Lenovo Slim USB Portable DVD Burner"/>
    <s v="E263670"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073"/>
    <s v="LCHD-17091253"/>
    <s v="HW : Transcend Solid State Drives 256GB 2.5&quot; SATA III 6Gb/s SSD370"/>
    <s v="D78731-0723"/>
    <m/>
    <n v="1"/>
    <s v="เครื่องคอมพิวเตอร์พร้อมอุปกรณ์"/>
    <x v="4"/>
  </r>
  <r>
    <s v="Active"/>
    <s v="02142"/>
    <s v="จารุวิทย์ จิตต์มาตร"/>
    <d v="2014-05-02T00:00:00"/>
    <m/>
    <s v="sanchai"/>
    <x v="28"/>
    <m/>
    <n v="138697"/>
    <m/>
    <s v="HW: LVNB Carrying Case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204"/>
    <m/>
    <s v="HW : BISmart Carry case Design by Dicota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202"/>
    <s v="LCNB-17101322"/>
    <s v="HW:Think PadX270:12.5HD WWAN IntelCorei5-7200U Process,Ram8GBDDR4 2133SoDIMM/1TB5400PRM,No Optical Drive/720p HD Camera/Fingerprint-Split HDD1TB"/>
    <s v="PC0N69VE"/>
    <m/>
    <n v="1"/>
    <s v="เครื่องคอมพิวเตอร์พร้อมอุปกรณ์"/>
    <x v="1"/>
  </r>
  <r>
    <s v="Active"/>
    <s v="02142"/>
    <s v="จารุวิทย์ จิตต์มาตร"/>
    <d v="2014-05-02T00:00:00"/>
    <m/>
    <s v="sanchai"/>
    <x v="28"/>
    <m/>
    <n v="157429"/>
    <s v="LCBT-17060885"/>
    <s v="HW: Battery for Thinkpad X220 6 cells-ใส่ในLCNB-12091071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2629"/>
    <s v="LCMN-16060734"/>
    <s v="HW: LG 21.5&quot;,LED,1920x1080,D-Sub+DVI,5ms"/>
    <s v="501NDYG0F266"/>
    <m/>
    <n v="1"/>
    <s v="เครื่องคอมพิวเตอร์พร้อมอุปกรณ์"/>
    <x v="5"/>
  </r>
  <r>
    <s v="Active"/>
    <s v="02148"/>
    <s v="สมภพ โชคเทอดธรรม"/>
    <d v="2014-05-02T00:00:00"/>
    <m/>
    <s v="phaithoon_s"/>
    <x v="66"/>
    <m/>
    <n v="145741"/>
    <s v="LCNB-14050625"/>
    <s v="HW:ThinkPad X240 Non-Touch/Intel  Corei5-4200U Processor ,Ram 4 GB (1X4GB)PC3-12800DDR3L SDRAM 1600MHzSODIMM ,HDD 1 TB-Split Ram 4 GB (1X4GB)"/>
    <s v="PF01BU28"/>
    <m/>
    <n v="1"/>
    <s v="เครื่องคอมพิวเตอร์พร้อมอุปกรณ์"/>
    <x v="1"/>
  </r>
  <r>
    <s v="Active"/>
    <s v="02148"/>
    <s v="สมภพ โชคเทอดธรรม"/>
    <d v="2014-05-02T00:00:00"/>
    <m/>
    <s v="phaithoon_s"/>
    <x v="66"/>
    <m/>
    <n v="154143"/>
    <s v="LINA-16102164"/>
    <s v="SW: WinPro 10 SNGL OLP NL Legalization GetGenuine"/>
    <m/>
    <m/>
    <n v="1"/>
    <s v="ทรัพย์สินไม่มีตัวตน (Software)"/>
    <x v="6"/>
  </r>
  <r>
    <s v="Active"/>
    <s v="02148"/>
    <s v="สมภพ โชคเทอดธรรม"/>
    <d v="2014-05-02T00:00:00"/>
    <m/>
    <s v="phaithoon_s"/>
    <x v="66"/>
    <m/>
    <n v="145749"/>
    <s v="LCRM-14050628"/>
    <s v="HW: RAM 8GB  Module: TS1GSK64W6H"/>
    <s v="670272-4625"/>
    <m/>
    <n v="1"/>
    <s v="เครื่องคอมพิวเตอร์พร้อมอุปกรณ์"/>
    <x v="0"/>
  </r>
  <r>
    <s v="Active"/>
    <s v="02148"/>
    <s v="สมภพ โชคเทอดธรรม"/>
    <d v="2014-05-02T00:00:00"/>
    <m/>
    <s v="phaithoon_s"/>
    <x v="66"/>
    <m/>
    <n v="145743"/>
    <m/>
    <s v="HW: LVNB Carrying case"/>
    <m/>
    <m/>
    <n v="1"/>
    <s v="เครื่องคอมพิวเตอร์พร้อมอุปกรณ์"/>
    <x v="2"/>
  </r>
  <r>
    <s v="Active"/>
    <s v="02148"/>
    <s v="สมภพ โชคเทอดธรรม"/>
    <d v="2014-05-02T00:00:00"/>
    <m/>
    <s v="phaithoon_s"/>
    <x v="66"/>
    <m/>
    <n v="162045"/>
    <s v="LCNB-18091654"/>
    <s v="HW:ThinkPadL380/13.3&quot;Intel Corei7-8550U Processor 8MB,Ram 8GB PC4-19200 DDR4  2400MHzSODIMM twosockets,IntelSoC platform"/>
    <s v="R90RB4K5"/>
    <m/>
    <n v="1"/>
    <s v="เครื่องคอมพิวเตอร์พร้อมอุปกรณ์"/>
    <x v="1"/>
  </r>
  <r>
    <s v="Active"/>
    <s v="02148"/>
    <s v="สมภพ โชคเทอดธรรม"/>
    <d v="2014-05-02T00:00:00"/>
    <m/>
    <s v="phaithoon_s"/>
    <x v="66"/>
    <m/>
    <n v="162048"/>
    <m/>
    <s v="HW:BISmart Carry case Design by Dicota"/>
    <m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4144"/>
    <s v="LINA-16102165"/>
    <s v="SW: WinPro 10 SNGL OLP NL Legalization GetGenuine"/>
    <m/>
    <m/>
    <n v="1"/>
    <s v="ทรัพย์สินไม่มีตัวตน (Software)"/>
    <x v="6"/>
  </r>
  <r>
    <s v="Active"/>
    <s v="02150"/>
    <s v="กัญ ยอดเยื้องกราย"/>
    <d v="2014-05-16T00:00:00"/>
    <m/>
    <s v="boonyarit"/>
    <x v="6"/>
    <m/>
    <n v="139150"/>
    <s v="MCOT-13011396"/>
    <s v="HW: USB to Serial (RS-232) Converter"/>
    <s v="Z3C90037BPK2451"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7459"/>
    <m/>
    <s v="HW : BISmart Carry case Design by Dicota"/>
    <m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7452"/>
    <s v="LCNB-17060890"/>
    <s v="HW : Think Pad X270 : 12.5HD WWAN Intel Core i5-7200U Process,Ram8GB DDR4 2133 SoDIMM/1TB5400PRM,No Optical Drive/720p HD Camera/Fingerprint"/>
    <s v="PC0LSRWA"/>
    <m/>
    <n v="1"/>
    <s v="เครื่องคอมพิวเตอร์พร้อมอุปกรณ์"/>
    <x v="1"/>
  </r>
  <r>
    <s v="Active"/>
    <s v="02156"/>
    <s v="วิวิชญ์ ปูชิตเสถียร"/>
    <d v="2014-05-30T00:00:00"/>
    <m/>
    <s v="tossaporn_n"/>
    <x v="18"/>
    <m/>
    <n v="154145"/>
    <s v="LINA-16102166"/>
    <s v="SW: WinPro 10 SNGL OLP NL Legalization GetGenuine"/>
    <m/>
    <m/>
    <n v="1"/>
    <s v="ทรัพย์สินไม่มีตัวตน (Software)"/>
    <x v="6"/>
  </r>
  <r>
    <s v="Active"/>
    <s v="02156"/>
    <s v="วิวิชญ์ ปูชิตเสถียร"/>
    <d v="2014-05-30T00:00:00"/>
    <m/>
    <s v="tossaporn_n"/>
    <x v="18"/>
    <m/>
    <n v="147436"/>
    <s v="LEMB-14122701"/>
    <s v="HW:SS/Ace4/WH/4&quot;/900/DualCore1G/768MB4G/BT4(โทรศัพท์มือถือ Samsung Galaxy Ace 4)AIS No.# 092-259-091818"/>
    <s v="R51FB25NPCD(357100060478960)"/>
    <m/>
    <n v="1"/>
    <s v="เครื่องตกแต่งและเครื่องใช้สำนักงาน"/>
    <x v="17"/>
  </r>
  <r>
    <s v="Active"/>
    <s v="02156"/>
    <s v="วิวิชญ์ ปูชิตเสถียร"/>
    <d v="2014-05-30T00:00:00"/>
    <m/>
    <s v="tossaporn_n"/>
    <x v="18"/>
    <m/>
    <n v="161193"/>
    <s v="LCHD-18071100"/>
    <s v="HW: Transcend 512GB SATA III 6Gb/s SSD230 for Dell Latitude 3340, 512GB  Module:"/>
    <s v="E43325-1480"/>
    <m/>
    <n v="1"/>
    <s v="เครื่องคอมพิวเตอร์พร้อมอุปกรณ์"/>
    <x v="4"/>
  </r>
  <r>
    <s v="Active"/>
    <s v="02156"/>
    <s v="วิวิชญ์ ปูชิตเสถียร"/>
    <d v="2014-05-30T00:00:00"/>
    <m/>
    <s v="tossaporn_n"/>
    <x v="18"/>
    <m/>
    <n v="158990"/>
    <s v="LCNB-17121819"/>
    <s v="HW:NotebookLenovoThinkPadX220 IntelCorei5-2520M 2.50GHz Ram4GB-Split HDD320GB,SDD512GB"/>
    <s v="R9K7H4H"/>
    <m/>
    <n v="1"/>
    <s v="เครื่องคอมพิวเตอร์พร้อมอุปกรณ์"/>
    <x v="1"/>
  </r>
  <r>
    <s v="Active"/>
    <s v="02156"/>
    <s v="วิวิชญ์ ปูชิตเสถียร"/>
    <d v="2014-05-30T00:00:00"/>
    <m/>
    <s v="tossaporn_n"/>
    <x v="18"/>
    <m/>
    <n v="159756"/>
    <s v="LCRM-18020254"/>
    <s v="HW: Memory for Lenovo ThinkPad X220/ 4GB-ใส่ในเครื่อง LCNB-17121819"/>
    <s v="D85737-3322"/>
    <m/>
    <n v="1"/>
    <s v="เครื่องคอมพิวเตอร์พร้อมอุปกรณ์"/>
    <x v="0"/>
  </r>
  <r>
    <s v="Active"/>
    <s v="02156"/>
    <s v="วิวิชญ์ ปูชิตเสถียร"/>
    <d v="2014-05-30T00:00:00"/>
    <m/>
    <s v="tossaporn_n"/>
    <x v="18"/>
    <m/>
    <n v="147503"/>
    <s v="LCOT-15010029"/>
    <s v="HW : USB TO 1 PORT RS-232 ADAPTER CABLE 1.5M"/>
    <s v="14000967"/>
    <m/>
    <n v="1"/>
    <s v="เครื่องคอมพิวเตอร์พร้อมอุปกรณ์"/>
    <x v="2"/>
  </r>
  <r>
    <s v="Active"/>
    <s v="02158"/>
    <s v="เสาวณีย์ พัชรเจริญพงศ์"/>
    <d v="2014-06-02T00:00:00"/>
    <m/>
    <s v="withawat"/>
    <x v="59"/>
    <m/>
    <n v="145734"/>
    <s v="LCOT-14050632"/>
    <s v="HW: Lenovo Slim USB Portable DVD Burner"/>
    <s v="G712589"/>
    <m/>
    <n v="1"/>
    <s v="เครื่องคอมพิวเตอร์พร้อมอุปกรณ์"/>
    <x v="2"/>
  </r>
  <r>
    <s v="Active"/>
    <s v="02158"/>
    <s v="เสาวณีย์ พัชรเจริญพงศ์"/>
    <d v="2014-06-02T00:00:00"/>
    <m/>
    <s v="withawat"/>
    <x v="59"/>
    <m/>
    <n v="145737"/>
    <s v="LCNB-14050631"/>
    <s v="HW:ThinkPad X240 Non-Touch/Intel  Corei5-4200U Processor ,Ram 4 GB (1X4GB)PC3-12800DDR3L SDRAM 1600MHzSODIMM ,HDD 1 TB-Split Ram 4 GB (1X4GB)"/>
    <s v="PF01BU37"/>
    <m/>
    <n v="1"/>
    <s v="เครื่องคอมพิวเตอร์พร้อมอุปกรณ์"/>
    <x v="1"/>
  </r>
  <r>
    <s v="Active"/>
    <s v="02158"/>
    <s v="เสาวณีย์ พัชรเจริญพงศ์"/>
    <d v="2014-06-02T00:00:00"/>
    <m/>
    <s v="withawat"/>
    <x v="59"/>
    <m/>
    <n v="154146"/>
    <s v="LINA-16102167"/>
    <s v="SW: WinPro 10 SNGL OLP NL Legalization GetGenuine"/>
    <m/>
    <m/>
    <n v="1"/>
    <s v="ทรัพย์สินไม่มีตัวตน (Software)"/>
    <x v="6"/>
  </r>
  <r>
    <s v="Active"/>
    <s v="02158"/>
    <s v="เสาวณีย์ พัชรเจริญพงศ์"/>
    <d v="2014-06-02T00:00:00"/>
    <m/>
    <s v="withawat"/>
    <x v="59"/>
    <m/>
    <n v="145740"/>
    <m/>
    <s v="HW: LVNB Carrying case"/>
    <m/>
    <m/>
    <n v="1"/>
    <s v="เครื่องคอมพิวเตอร์พร้อมอุปกรณ์"/>
    <x v="2"/>
  </r>
  <r>
    <s v="Active"/>
    <s v="02164"/>
    <s v="ปณัสพล ตั้งวงศ์ทอง"/>
    <d v="2014-06-02T00:00:00"/>
    <m/>
    <s v="pitchayuk"/>
    <x v="67"/>
    <m/>
    <n v="161263"/>
    <s v="LCNB-18071309"/>
    <s v="HW:ThinkPad LSeries L380 i7-8550U,8G,SSD512G,W10P64,3C,ClamT Base:L380&amp;S2G BLACK 250N,CPU INTEL CORE I7 8550U MB Ram8GB,DDR4 2400 SODIMM"/>
    <s v="R90QXZLK"/>
    <m/>
    <n v="1"/>
    <s v="เครื่องคอมพิวเตอร์พร้อมอุปกรณ์"/>
    <x v="1"/>
  </r>
  <r>
    <s v="Active"/>
    <s v="02164"/>
    <s v="ปณัสพล ตั้งวงศ์ทอง"/>
    <d v="2014-06-02T00:00:00"/>
    <m/>
    <s v="pitchayuk"/>
    <x v="67"/>
    <m/>
    <n v="146252"/>
    <m/>
    <s v="HW: LVNB Carrying case"/>
    <m/>
    <m/>
    <n v="1"/>
    <s v="เครื่องคอมพิวเตอร์พร้อมอุปกรณ์"/>
    <x v="2"/>
  </r>
  <r>
    <s v="Active"/>
    <s v="02164"/>
    <s v="ปณัสพล ตั้งวงศ์ทอง"/>
    <d v="2014-06-02T00:00:00"/>
    <m/>
    <s v="pitchayuk"/>
    <x v="67"/>
    <m/>
    <n v="146266"/>
    <s v="LCRM-14071032"/>
    <s v="HW: RAM 8GB  Module: TS1GSK64W6H"/>
    <s v="671964-0186"/>
    <m/>
    <n v="1"/>
    <s v="เครื่องคอมพิวเตอร์พร้อมอุปกรณ์"/>
    <x v="0"/>
  </r>
  <r>
    <s v="Active"/>
    <s v="02164"/>
    <s v="ปณัสพล ตั้งวงศ์ทอง"/>
    <d v="2014-06-02T00:00:00"/>
    <m/>
    <s v="pitchayuk"/>
    <x v="67"/>
    <m/>
    <n v="161274"/>
    <m/>
    <s v="HW : BISmart Carry case Design by Dicota"/>
    <m/>
    <m/>
    <n v="1"/>
    <s v="เครื่องคอมพิวเตอร์พร้อมอุปกรณ์"/>
    <x v="2"/>
  </r>
  <r>
    <s v="Active"/>
    <s v="02170"/>
    <s v="ทศพร กิจสุทธิ"/>
    <d v="2014-06-16T00:00:00"/>
    <m/>
    <s v="ratchatawan"/>
    <x v="52"/>
    <m/>
    <n v="154148"/>
    <s v="LINA-16102169"/>
    <s v="SW: WinPro 10 SNGL OLP NL Legalization GetGenuine"/>
    <m/>
    <m/>
    <n v="1"/>
    <s v="ทรัพย์สินไม่มีตัวตน (Software)"/>
    <x v="6"/>
  </r>
  <r>
    <s v="Active"/>
    <s v="02170"/>
    <s v="ทศพร กิจสุทธิ"/>
    <d v="2014-06-16T00:00:00"/>
    <m/>
    <s v="ratchatawan"/>
    <x v="52"/>
    <m/>
    <n v="146409"/>
    <s v="LCRM-14071138"/>
    <s v="HW: RAM 8GB  Module: TS1GSK64W6H"/>
    <s v="673553-0593"/>
    <m/>
    <n v="1"/>
    <s v="เครื่องคอมพิวเตอร์พร้อมอุปกรณ์"/>
    <x v="0"/>
  </r>
  <r>
    <s v="Active"/>
    <s v="02170"/>
    <s v="ทศพร กิจสุทธิ"/>
    <d v="2014-06-16T00:00:00"/>
    <m/>
    <s v="ratchatawan"/>
    <x v="52"/>
    <m/>
    <n v="146413"/>
    <s v="LCNB-14071152"/>
    <s v="HW:ThinkPad X240 Non-Touch/Intel  Corei5-4200U Processor ,Ram 4 GB (1X4GB)PC3-12800DDR3L SDRAM 1600MHzSODIMM ,HDD 1 TB,-Split Ram 4 GB"/>
    <s v="PB02N909"/>
    <m/>
    <n v="1"/>
    <s v="เครื่องคอมพิวเตอร์พร้อมอุปกรณ์"/>
    <x v="1"/>
  </r>
  <r>
    <s v="Active"/>
    <s v="02170"/>
    <s v="ทศพร กิจสุทธิ"/>
    <d v="2014-06-16T00:00:00"/>
    <m/>
    <s v="ratchatawan"/>
    <x v="52"/>
    <m/>
    <n v="146414"/>
    <m/>
    <s v="HW: LVNB Carrying case"/>
    <m/>
    <m/>
    <n v="1"/>
    <s v="เครื่องคอมพิวเตอร์พร้อมอุปกรณ์"/>
    <x v="2"/>
  </r>
  <r>
    <s v="Active"/>
    <s v="02183"/>
    <s v="ราชันย์ กองศิลาทอง"/>
    <d v="2014-07-01T00:00:00"/>
    <m/>
    <s v="rattawit"/>
    <x v="56"/>
    <m/>
    <n v="154149"/>
    <s v="LINA-16102170"/>
    <s v="SW: WinPro 10 SNGL OLP NL Legalization GetGenuine"/>
    <m/>
    <m/>
    <n v="1"/>
    <s v="ทรัพย์สินไม่มีตัวตน (Software)"/>
    <x v="6"/>
  </r>
  <r>
    <s v="Active"/>
    <s v="02183"/>
    <s v="ราชันย์ กองศิลาทอง"/>
    <d v="2014-07-01T00:00:00"/>
    <m/>
    <s v="rattawit"/>
    <x v="56"/>
    <m/>
    <n v="146410"/>
    <s v="LCRM-14071136"/>
    <s v="HW: RAM 8GB  Module: TS1GSK64W6H"/>
    <s v="673553-0551"/>
    <m/>
    <n v="1"/>
    <s v="เครื่องคอมพิวเตอร์พร้อมอุปกรณ์"/>
    <x v="0"/>
  </r>
  <r>
    <s v="Active"/>
    <s v="02183"/>
    <s v="ราชันย์ กองศิลาทอง"/>
    <d v="2014-07-01T00:00:00"/>
    <m/>
    <s v="rattawit"/>
    <x v="56"/>
    <m/>
    <n v="146411"/>
    <s v="LCNB-14071150"/>
    <s v="HW:ThinkPad X240 Non-Touch/Intel  Corei5-4200U Processor ,Ram 4 GB (1X4GB)PC3-12800DDR3L SDRAM 1600MHzSODIMM ,HDD 1 TB,-Split Ram 4 GB"/>
    <s v="PB02N8ZG"/>
    <m/>
    <n v="1"/>
    <s v="เครื่องคอมพิวเตอร์พร้อมอุปกรณ์"/>
    <x v="1"/>
  </r>
  <r>
    <s v="Active"/>
    <s v="02183"/>
    <s v="ราชันย์ กองศิลาทอง"/>
    <d v="2014-07-01T00:00:00"/>
    <m/>
    <s v="rattawit"/>
    <x v="56"/>
    <m/>
    <n v="146416"/>
    <m/>
    <s v="HW: LVNB Carrying case"/>
    <m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54150"/>
    <s v="LINA-16102171"/>
    <s v="SW: WinPro 10 SNGL OLP NL Legalization GetGenuine"/>
    <m/>
    <m/>
    <n v="1"/>
    <s v="ทรัพย์สินไม่มีตัวตน (Software)"/>
    <x v="6"/>
  </r>
  <r>
    <s v="Active"/>
    <s v="02185"/>
    <s v="ชัชชญา รักธรรม"/>
    <d v="2014-07-01T00:00:00"/>
    <m/>
    <s v="thiti"/>
    <x v="8"/>
    <m/>
    <n v="145578"/>
    <m/>
    <s v="HW: LVNB Carrying case"/>
    <m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00398"/>
    <s v="LCMN-07010086"/>
    <s v="Monitor Samsung LCD 19: Wide Screen"/>
    <s v="HA19HDBLB00754"/>
    <m/>
    <n v="1"/>
    <s v="เครื่องคอมพิวเตอร์พร้อมอุปกรณ์"/>
    <x v="5"/>
  </r>
  <r>
    <s v="Active"/>
    <s v="02185"/>
    <s v="ชัชชญา รักธรรม"/>
    <d v="2014-07-01T00:00:00"/>
    <m/>
    <s v="thiti"/>
    <x v="8"/>
    <m/>
    <n v="145521"/>
    <s v="MCOT-14030488"/>
    <s v="HW: USB to Serial (RS-232) Converter"/>
    <s v="Z3D9-109BP-1993"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45556"/>
    <s v="MCRM-14030538"/>
    <s v="HW: RAM 8GB  Module: TS1GSK64W6H"/>
    <s v="667413-0203"/>
    <m/>
    <n v="1"/>
    <s v="เครื่องคอมพิวเตอร์พร้อมอุปกรณ์"/>
    <x v="0"/>
  </r>
  <r>
    <s v="Active"/>
    <s v="02185"/>
    <s v="ชัชชญา รักธรรม"/>
    <d v="2014-07-01T00:00:00"/>
    <m/>
    <s v="thiti"/>
    <x v="8"/>
    <m/>
    <n v="145567"/>
    <s v="MCNB-14030519"/>
    <s v="HW:ThinkPad X240 Non-Touch/Intel  Corei5-4200U Processor ,Ram 4 GB (1X4GB)PC3-12800DDR3L SDRAM 1600MHzSODIMM ,HDD 1 TB,Split Ram 4 GB (1X4GB)"/>
    <s v="PF0030B2"/>
    <m/>
    <n v="1"/>
    <s v="เครื่องคอมพิวเตอร์พร้อมอุปกรณ์"/>
    <x v="1"/>
  </r>
  <r>
    <s v="Active"/>
    <s v="02185"/>
    <s v="ชัชชญา รักธรรม"/>
    <d v="2014-07-01T00:00:00"/>
    <m/>
    <s v="thiti"/>
    <x v="8"/>
    <m/>
    <n v="145571"/>
    <s v="MCOT-14030520"/>
    <s v="HW: Lenovo Slim USB Portable DVD Burner"/>
    <s v="G636915"/>
    <m/>
    <n v="1"/>
    <s v="เครื่องคอมพิวเตอร์พร้อมอุปกรณ์"/>
    <x v="2"/>
  </r>
  <r>
    <s v="Active"/>
    <s v="02189"/>
    <s v="นนท์ แย้มมีกลิ่น"/>
    <d v="2014-07-16T00:00:00"/>
    <m/>
    <s v="peerawat_u"/>
    <x v="66"/>
    <m/>
    <n v="146312"/>
    <s v="LCRM-14071064"/>
    <s v="HW: RAM 8GB  Module: TS1GSK64W6H"/>
    <s v="673553-0065"/>
    <m/>
    <n v="1"/>
    <s v="เครื่องคอมพิวเตอร์พร้อมอุปกรณ์"/>
    <x v="0"/>
  </r>
  <r>
    <s v="Active"/>
    <s v="02189"/>
    <s v="นนท์ แย้มมีกลิ่น"/>
    <d v="2014-07-16T00:00:00"/>
    <m/>
    <s v="peerawat_u"/>
    <x v="66"/>
    <m/>
    <n v="146320"/>
    <s v="LCOT-14071069"/>
    <s v="HW : ThinkPad UltraSlim USB DVD Burner"/>
    <s v="T4016709"/>
    <m/>
    <n v="1"/>
    <s v="เครื่องคอมพิวเตอร์พร้อมอุปกรณ์"/>
    <x v="2"/>
  </r>
  <r>
    <s v="Active"/>
    <s v="02189"/>
    <s v="นนท์ แย้มมีกลิ่น"/>
    <d v="2014-07-16T00:00:00"/>
    <m/>
    <s v="peerawat_u"/>
    <x v="66"/>
    <m/>
    <n v="146322"/>
    <s v="LCNB-14071068"/>
    <s v="HW:ThinkPad X240 Non-Touch/Intel  Corei5-4200U Processor ,Ram 4 GB (1X4GB)PC3-12800DDR3L SDRAM 1600MHzSODIMM ,HDD 1 TB,-Split Ram 4 GB"/>
    <s v="PB02N907"/>
    <m/>
    <n v="1"/>
    <s v="เครื่องคอมพิวเตอร์พร้อมอุปกรณ์"/>
    <x v="1"/>
  </r>
  <r>
    <s v="Active"/>
    <s v="02189"/>
    <s v="นนท์ แย้มมีกลิ่น"/>
    <d v="2014-07-16T00:00:00"/>
    <m/>
    <s v="peerawat_u"/>
    <x v="66"/>
    <m/>
    <n v="154151"/>
    <s v="LINA-16102172"/>
    <s v="SW: WinPro 10 SNGL OLP NL Legalization GetGenuine"/>
    <m/>
    <m/>
    <n v="1"/>
    <s v="ทรัพย์สินไม่มีตัวตน (Software)"/>
    <x v="6"/>
  </r>
  <r>
    <s v="Active"/>
    <s v="02189"/>
    <s v="นนท์ แย้มมีกลิ่น"/>
    <d v="2014-07-16T00:00:00"/>
    <m/>
    <s v="peerawat_u"/>
    <x v="66"/>
    <m/>
    <n v="146318"/>
    <m/>
    <s v="HW: LVNB Carrying case"/>
    <m/>
    <m/>
    <n v="1"/>
    <s v="เครื่องคอมพิวเตอร์พร้อมอุปกรณ์"/>
    <x v="2"/>
  </r>
  <r>
    <s v="Active"/>
    <s v="02190"/>
    <s v="ณัฐพงศ์ พุฒพันธ์"/>
    <d v="2014-07-16T00:00:00"/>
    <m/>
    <s v="somjai"/>
    <x v="9"/>
    <m/>
    <n v="154152"/>
    <s v="LINA-16102173"/>
    <s v="SW: WinPro 10 SNGL OLP NL Legalization GetGenuine"/>
    <m/>
    <m/>
    <n v="1"/>
    <s v="ทรัพย์สินไม่มีตัวตน (Software)"/>
    <x v="6"/>
  </r>
  <r>
    <s v="Active"/>
    <s v="02190"/>
    <s v="ณัฐพงศ์ พุฒพันธ์"/>
    <d v="2014-07-16T00:00:00"/>
    <m/>
    <s v="somjai"/>
    <x v="9"/>
    <m/>
    <n v="154703"/>
    <s v="MCBT-16112521"/>
    <s v="HW : Battery ThinkPad X220, X230 9 Cell-ใส่ในเครื่อง MCNB-13081286"/>
    <m/>
    <m/>
    <n v="1"/>
    <s v="เครื่องคอมพิวเตอร์พร้อมอุปกรณ์"/>
    <x v="2"/>
  </r>
  <r>
    <s v="Active"/>
    <s v="02190"/>
    <s v="ณัฐพงศ์ พุฒพันธ์"/>
    <d v="2014-07-16T00:00:00"/>
    <m/>
    <s v="somjai"/>
    <x v="9"/>
    <m/>
    <n v="142305"/>
    <s v="MCNB-13081286"/>
    <s v="HW: Lenovo ThinkPad X230/12.5&quot;HD,WWAN Capable,2x2 WLANi5-3230M Processor,RAM 4 GB(4x1GB),HDD 500 GBSATA"/>
    <s v="R9ZBZT9"/>
    <m/>
    <n v="1"/>
    <s v="เครื่องคอมพิวเตอร์พร้อมอุปกรณ์"/>
    <x v="1"/>
  </r>
  <r>
    <s v="Active"/>
    <s v="02190"/>
    <s v="ณัฐพงศ์ พุฒพันธ์"/>
    <d v="2014-07-16T00:00:00"/>
    <m/>
    <s v="somjai"/>
    <x v="9"/>
    <m/>
    <n v="142627"/>
    <s v="MCRM-13091454"/>
    <s v="HW: RAM 4GB"/>
    <s v="646661-6184"/>
    <m/>
    <n v="1"/>
    <s v="เครื่องคอมพิวเตอร์พร้อมอุปกรณ์"/>
    <x v="0"/>
  </r>
  <r>
    <s v="Active"/>
    <s v="02192"/>
    <s v="กฤตวิทย์ ชูชีพ"/>
    <d v="2014-07-16T00:00:00"/>
    <d v="2019-03-31T00:00:00"/>
    <s v="niramol"/>
    <x v="27"/>
    <m/>
    <n v="149990"/>
    <s v="LCOT-15091291"/>
    <s v="HW: USB to Serial (RS-232) Converter"/>
    <s v="Z3F5-056BP-1424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54153"/>
    <s v="LINA-16102174"/>
    <s v="SW: WinPro 10 SNGL OLP NL Legalization GetGenuine"/>
    <m/>
    <m/>
    <n v="1"/>
    <s v="ทรัพย์สินไม่มีตัวตน (Software)"/>
    <x v="6"/>
  </r>
  <r>
    <s v="Active"/>
    <s v="02192"/>
    <s v="กฤตวิทย์ ชูชีพ"/>
    <d v="2014-07-16T00:00:00"/>
    <d v="2019-03-31T00:00:00"/>
    <s v="niramol"/>
    <x v="27"/>
    <m/>
    <n v="161216"/>
    <s v="LCHD-18071286"/>
    <s v="HW: Transcend 512GB SATA III 6Gb/s SSD230 for Dell Latitude 3340, 512GB  Module:TS512GSSD230S-ใส่ในเครื่อง MCNB-15060689"/>
    <s v="E43325-1472"/>
    <m/>
    <n v="1"/>
    <s v="เครื่องคอมพิวเตอร์พร้อมอุปกรณ์"/>
    <x v="4"/>
  </r>
  <r>
    <s v="Active"/>
    <s v="02192"/>
    <s v="กฤตวิทย์ ชูชีพ"/>
    <d v="2014-07-16T00:00:00"/>
    <d v="2019-03-31T00:00:00"/>
    <s v="niramol"/>
    <x v="27"/>
    <m/>
    <n v="149028"/>
    <m/>
    <s v="HW: LVNB Carrying case"/>
    <m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38158"/>
    <s v="MCOT-12060756"/>
    <s v="HW: Lenovo Slim USB Portable DVD Burner"/>
    <s v="E214512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50427"/>
    <s v="LCRM-15101617"/>
    <s v="HW: RAM 8GB  Module: TS1GSK64W6H-ใส่ใน LCNB-15060689"/>
    <s v="697448-0299"/>
    <m/>
    <n v="1"/>
    <s v="เครื่องคอมพิวเตอร์พร้อมอุปกรณ์"/>
    <x v="0"/>
  </r>
  <r>
    <s v="Active"/>
    <s v="02192"/>
    <s v="กฤตวิทย์ ชูชีพ"/>
    <d v="2014-07-16T00:00:00"/>
    <d v="2019-03-31T00:00:00"/>
    <s v="niramol"/>
    <x v="27"/>
    <m/>
    <n v="149024"/>
    <s v="MCNB-15060689"/>
    <s v="HW :NB Lenovo ThinkPad X250 i5-5200u Proc (3M Cache, up to 2.7 GHz.)RAM4GB(1X4GB),HDD 1TB, 12.5 HD,Ntel 7265 BT ACBGN.-Split RAM4GB,HDD1TB"/>
    <s v="PC050L2K"/>
    <m/>
    <n v="1"/>
    <s v="เครื่องคอมพิวเตอร์พร้อมอุปกรณ์"/>
    <x v="1"/>
  </r>
  <r>
    <s v="Active"/>
    <s v="02192"/>
    <s v="กฤตวิทย์ ชูชีพ"/>
    <d v="2014-07-16T00:00:00"/>
    <d v="2019-03-31T00:00:00"/>
    <s v="niramol"/>
    <x v="27"/>
    <m/>
    <n v="138945"/>
    <s v="LCOT-12111289"/>
    <s v="USB to Serial (RS-232) Converter"/>
    <s v="Z3C7Z183BON4868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61632"/>
    <s v="MCNB-15060689-2"/>
    <s v="HW : Hard disk 1 TB"/>
    <s v="CC39Y4TK"/>
    <m/>
    <n v="1"/>
    <s v="เครื่องคอมพิวเตอร์พร้อมอุปกรณ์"/>
    <x v="0"/>
  </r>
  <r>
    <s v="Active"/>
    <s v="02200"/>
    <s v="ช่อกมล หลุ่ยจิ๋ว"/>
    <d v="2014-08-01T00:00:00"/>
    <d v="2019-03-08T00:00:00"/>
    <s v="piyawadee"/>
    <x v="78"/>
    <m/>
    <n v="146599"/>
    <s v="LCNB-14082067"/>
    <s v="HW : ThinkPad X240 HD WW / Intel Core i5-4210U Processor RAM 4GB (1X4GB),HDD 1TB,Split Ram 4 GB"/>
    <s v="PB039XFY"/>
    <m/>
    <n v="1"/>
    <s v="เครื่องคอมพิวเตอร์พร้อมอุปกรณ์"/>
    <x v="1"/>
  </r>
  <r>
    <s v="Active"/>
    <s v="02200"/>
    <s v="ช่อกมล หลุ่ยจิ๋ว"/>
    <d v="2014-08-01T00:00:00"/>
    <d v="2019-03-08T00:00:00"/>
    <s v="piyawadee"/>
    <x v="78"/>
    <m/>
    <n v="146575"/>
    <s v="LCRM-14082069"/>
    <s v="HW: RAM 8GB ThinkPad X240 Module: TS1GSK64W6H"/>
    <s v="673926-0933"/>
    <m/>
    <n v="1"/>
    <s v="เครื่องคอมพิวเตอร์พร้อมอุปกรณ์"/>
    <x v="0"/>
  </r>
  <r>
    <s v="Active"/>
    <s v="02201"/>
    <s v="สายน้ำผึ้ง พันธุ์เพชร"/>
    <d v="2014-08-01T00:00:00"/>
    <m/>
    <s v="natnaka"/>
    <x v="14"/>
    <m/>
    <n v="154155"/>
    <s v="LINA-16102176"/>
    <s v="SW: WinPro 10 SNGL OLP NL Legalization GetGenuine"/>
    <m/>
    <m/>
    <n v="1"/>
    <s v="ทรัพย์สินไม่มีตัวตน (Software)"/>
    <x v="6"/>
  </r>
  <r>
    <s v="Active"/>
    <s v="02201"/>
    <s v="สายน้ำผึ้ง พันธุ์เพชร"/>
    <d v="2014-08-01T00:00:00"/>
    <m/>
    <s v="natnaka"/>
    <x v="14"/>
    <m/>
    <n v="156976"/>
    <s v="LCNB-17050684"/>
    <s v="HW: ThinkPad X270, I5-7200U,Ram 1x8GB DDR4 2133 SoDIMM HDD1TB5400RPM,DOS,3C+3C 12.5HD WWAN Intel 720p HD Camera/Fingerprint"/>
    <s v="PCOKBBC9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37741"/>
    <s v="LCNB-12040495"/>
    <s v="HW: Apple MacBookPro 13.3&quot; Alu Unibody Memory 4GB HDD 500 GBใช้ simcard เบอร์ 083-0966612"/>
    <s v="SC02HCNB7DV13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56983"/>
    <m/>
    <s v="HW : BISmart Carry case Design by Dicota"/>
    <m/>
    <m/>
    <n v="1"/>
    <s v="เครื่องคอมพิวเตอร์พร้อมอุปกรณ์"/>
    <x v="2"/>
  </r>
  <r>
    <s v="Active"/>
    <s v="02201"/>
    <s v="สายน้ำผึ้ง พันธุ์เพชร"/>
    <d v="2014-08-01T00:00:00"/>
    <m/>
    <s v="natnaka"/>
    <x v="14"/>
    <m/>
    <n v="137853"/>
    <s v="LCNB-12050562"/>
    <s v="Notebook ThinkpadX220,Intel Corei5-2540M Processor RAM 1X4GB DDR3 SDRAM ,HDD 500 GB SATA"/>
    <s v="R9MAX9V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37901"/>
    <s v="LCRM-12050585"/>
    <s v="HW: RAM 4GB"/>
    <s v="615143-0836"/>
    <m/>
    <n v="1"/>
    <s v="เครื่องคอมพิวเตอร์พร้อมอุปกรณ์"/>
    <x v="0"/>
  </r>
  <r>
    <s v="Active"/>
    <s v="02206"/>
    <s v="ปรีชญา ถาวร"/>
    <d v="2014-08-01T00:00:00"/>
    <m/>
    <s v="panyapol"/>
    <x v="79"/>
    <m/>
    <n v="145436"/>
    <s v="MCNB-14020423"/>
    <s v="HW: Notebook Toshiba Portag R930-2057 Intel Corei5-3340M2.7GHz,RAM 8 GB(4GB+4GB), HDD 640GB,Chipset:Intel QM77,-Split DHH 640GB"/>
    <s v="5D043541H"/>
    <m/>
    <n v="1"/>
    <s v="เครื่องคอมพิวเตอร์พร้อมอุปกรณ์"/>
    <x v="1"/>
  </r>
  <r>
    <s v="Active"/>
    <s v="02206"/>
    <s v="ปรีชญา ถาวร"/>
    <d v="2014-08-01T00:00:00"/>
    <m/>
    <s v="panyapol"/>
    <x v="79"/>
    <m/>
    <n v="154156"/>
    <s v="LINA-16102177"/>
    <s v="SW: WinPro 10 SNGL OLP NL Legalization GetGenuine"/>
    <m/>
    <m/>
    <n v="1"/>
    <s v="ทรัพย์สินไม่มีตัวตน (Software)"/>
    <x v="6"/>
  </r>
  <r>
    <s v="Active"/>
    <s v="02206"/>
    <s v="ปรีชญา ถาวร"/>
    <d v="2014-08-01T00:00:00"/>
    <m/>
    <s v="panyapol"/>
    <x v="79"/>
    <m/>
    <n v="160954"/>
    <s v="LCHD-18060939"/>
    <s v="HW:Transcend 512GB SATA III 6Gb/s SSD230 for Dell Latitude 3340,512GB  Module:TS512GSSD230S-Transcend-ใส่ในเครื่อง LCNB-12050616"/>
    <s v="E39546-0047"/>
    <m/>
    <n v="1"/>
    <s v="เครื่องคอมพิวเตอร์พร้อมอุปกรณ์"/>
    <x v="4"/>
  </r>
  <r>
    <s v="Active"/>
    <s v="02206"/>
    <s v="ปรีชญา ถาวร"/>
    <d v="2014-08-01T00:00:00"/>
    <m/>
    <s v="panyapol"/>
    <x v="79"/>
    <m/>
    <n v="146709"/>
    <m/>
    <s v="HW: LVNB Carrying case"/>
    <m/>
    <m/>
    <n v="1"/>
    <s v="เครื่องคอมพิวเตอร์พร้อมอุปกรณ์"/>
    <x v="2"/>
  </r>
  <r>
    <s v="Active"/>
    <s v="02206"/>
    <s v="ปรีชญา ถาวร"/>
    <d v="2014-08-01T00:00:00"/>
    <m/>
    <s v="panyapol"/>
    <x v="79"/>
    <m/>
    <n v="154234"/>
    <s v="LINA-16102255"/>
    <s v="SW: WinPro 10 SNGL OLP NL Legalization GetGenuine"/>
    <m/>
    <m/>
    <n v="1"/>
    <s v="ทรัพย์สินไม่มีตัวตน (Software)"/>
    <x v="6"/>
  </r>
  <r>
    <s v="Active"/>
    <s v="02206"/>
    <s v="ปรีชญา ถาวร"/>
    <d v="2014-08-01T00:00:00"/>
    <m/>
    <s v="panyapol"/>
    <x v="79"/>
    <m/>
    <n v="146683"/>
    <s v="LCRM-14092152"/>
    <s v="HW: RAM 8GB  Module: TS1GSK64W6H"/>
    <s v="675548-0529"/>
    <m/>
    <n v="1"/>
    <s v="เครื่องคอมพิวเตอร์พร้อมอุปกรณ์"/>
    <x v="0"/>
  </r>
  <r>
    <s v="Active"/>
    <s v="02206"/>
    <s v="ปรีชญา ถาวร"/>
    <d v="2014-08-01T00:00:00"/>
    <m/>
    <s v="panyapol"/>
    <x v="79"/>
    <m/>
    <n v="146713"/>
    <s v="LCNB-14092172"/>
    <s v="HW : ThinkPad X240 HD WW / Intel Core i5-4210U Processor RAM 4GB (1X4GB),HDD 1TB-Split Ram 4GB"/>
    <s v="PB039XGF"/>
    <m/>
    <n v="1"/>
    <s v="เครื่องคอมพิวเตอร์พร้อมอุปกรณ์"/>
    <x v="1"/>
  </r>
  <r>
    <s v="Active"/>
    <s v="02206"/>
    <s v="ปรีชญา ถาวร"/>
    <d v="2014-08-01T00:00:00"/>
    <m/>
    <s v="panyapol"/>
    <x v="79"/>
    <m/>
    <n v="146717"/>
    <s v="LCOT-14092173"/>
    <s v="HW : ThinkPad UltraSlim USB DVD Burner"/>
    <s v="T5039740"/>
    <m/>
    <n v="1"/>
    <s v="เครื่องคอมพิวเตอร์พร้อมอุปกรณ์"/>
    <x v="2"/>
  </r>
  <r>
    <s v="Active"/>
    <s v="02206"/>
    <s v="ปรีชญา ถาวร"/>
    <d v="2014-08-01T00:00:00"/>
    <m/>
    <s v="panyapol"/>
    <x v="79"/>
    <m/>
    <n v="107612"/>
    <s v="MCMN-08020286"/>
    <s v="L1750 17&quot; LCD Monitor Warranty 3/P/3L/3O"/>
    <s v="SCNC744QQNL"/>
    <m/>
    <n v="1"/>
    <s v="เครื่องคอมพิวเตอร์พร้อมอุปกรณ์"/>
    <x v="5"/>
  </r>
  <r>
    <s v="Active"/>
    <s v="02217"/>
    <s v="สุธิรนันท์ ภูตน"/>
    <d v="2014-09-01T00:00:00"/>
    <m/>
    <s v="parinya_k"/>
    <x v="8"/>
    <m/>
    <n v="146596"/>
    <m/>
    <s v="HW: LVNB Carrying case"/>
    <m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45648"/>
    <s v="MCOT-14040574"/>
    <s v="HW: USB to Serial (RS-232) Converter"/>
    <s v="Z3E1012BP3841"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61239"/>
    <s v="MCNB-18071293"/>
    <s v="HW:ThinkPadLSeriesL380 i7-8550U,8G,SSD512G,W10P64,3C,ClamT Base:L380&amp;S2G BLACK 250N,CPU INTEL CORE I7 8550U MB Ram8GB,DDR4 2400 SODIMM+USB3.0"/>
    <s v="R90QXZKT"/>
    <m/>
    <n v="1"/>
    <s v="เครื่องคอมพิวเตอร์พร้อมอุปกรณ์"/>
    <x v="1"/>
  </r>
  <r>
    <s v="Active"/>
    <s v="02217"/>
    <s v="สุธิรนันท์ ภูตน"/>
    <d v="2014-09-01T00:00:00"/>
    <m/>
    <s v="parinya_k"/>
    <x v="8"/>
    <m/>
    <n v="146592"/>
    <s v="MCOT-14082060"/>
    <s v="HW : ThinkPad UltraSlim USB DVD Burner"/>
    <s v="T4010408"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46593"/>
    <s v="MCOT-14082062"/>
    <s v="HW : ThinkPad UltraSlim USB DVD Burner"/>
    <s v="T4010409"/>
    <m/>
    <n v="1"/>
    <s v="เครื่องคอมพิวเตอร์พร้อมอุปกรณ์"/>
    <x v="2"/>
  </r>
  <r>
    <s v="Active"/>
    <s v="02219"/>
    <s v="อัญชลิกา โปษยะนันทน์"/>
    <d v="2014-09-01T00:00:00"/>
    <m/>
    <s v="prakaypetch"/>
    <x v="30"/>
    <m/>
    <n v="156918"/>
    <s v="LCNB-17050575"/>
    <s v="HW: ThinkPad X270, I5-7200U,Ram 1x8GB DDR4 2133 SoDIMM HDD1TB5400RPM,DOS,3C+3C 12.5HD WWAN Intel 720p HD Camera/Fingerprint-Split Ram 8GB"/>
    <s v="PC0KBBD6"/>
    <m/>
    <n v="1"/>
    <s v="เครื่องคอมพิวเตอร์พร้อมอุปกรณ์"/>
    <x v="1"/>
  </r>
  <r>
    <s v="Active"/>
    <s v="02219"/>
    <s v="อัญชลิกา โปษยะนันทน์"/>
    <d v="2014-09-01T00:00:00"/>
    <m/>
    <s v="prakaypetch"/>
    <x v="30"/>
    <m/>
    <n v="154158"/>
    <s v="LINA-16102179"/>
    <s v="SW: WinPro 10 SNGL OLP NL Legalization GetGenuine"/>
    <m/>
    <m/>
    <n v="1"/>
    <s v="ทรัพย์สินไม่มีตัวตน (Software)"/>
    <x v="6"/>
  </r>
  <r>
    <s v="Active"/>
    <s v="02219"/>
    <s v="อัญชลิกา โปษยะนันทน์"/>
    <d v="2014-09-01T00:00:00"/>
    <m/>
    <s v="prakaypetch"/>
    <x v="30"/>
    <m/>
    <n v="156919"/>
    <m/>
    <s v="HW : BISmart Carry case Design by Dicota"/>
    <m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46612"/>
    <s v="LCNB-14092117"/>
    <s v="HW : ThinkPad X240 HD WW / Intel Core i5-4210U Processor (3M Cache, up to 2.70 G),RAM 4 GB (4x1 GB),HDD 1 TB -split RAM 4 GB , HDD 1 TB"/>
    <s v="PB039XFZ"/>
    <m/>
    <n v="1"/>
    <s v="เครื่องคอมพิวเตอร์พร้อมอุปกรณ์"/>
    <x v="1"/>
  </r>
  <r>
    <s v="Active"/>
    <s v="02220"/>
    <s v="ปิตุพงศ์ ยาวิราช"/>
    <d v="2014-09-01T00:00:00"/>
    <m/>
    <s v="thanapong"/>
    <x v="24"/>
    <m/>
    <n v="146614"/>
    <s v="LCOT-14092118"/>
    <s v="HW : ThinkPad UltraSlim USB DVD Burner"/>
    <s v="T4010425"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46618"/>
    <s v="LCRM-14092093"/>
    <s v="HW: RAM 8GB  Module: TS1GSK64W6H"/>
    <s v="674715-1114"/>
    <m/>
    <n v="1"/>
    <s v="เครื่องคอมพิวเตอร์พร้อมอุปกรณ์"/>
    <x v="0"/>
  </r>
  <r>
    <s v="Active"/>
    <s v="02220"/>
    <s v="ปิตุพงศ์ ยาวิราช"/>
    <d v="2014-09-01T00:00:00"/>
    <m/>
    <s v="thanapong"/>
    <x v="24"/>
    <m/>
    <n v="154159"/>
    <s v="LINA-16102180"/>
    <s v="SW: WinPro 10 SNGL OLP NL Legalization GetGenuine"/>
    <m/>
    <m/>
    <n v="1"/>
    <s v="ทรัพย์สินไม่มีตัวตน (Software)"/>
    <x v="6"/>
  </r>
  <r>
    <s v="Active"/>
    <s v="02220"/>
    <s v="ปิตุพงศ์ ยาวิราช"/>
    <d v="2014-09-01T00:00:00"/>
    <m/>
    <s v="thanapong"/>
    <x v="24"/>
    <m/>
    <n v="146616"/>
    <m/>
    <s v="HW: LVNB Carrying case"/>
    <m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35774"/>
    <s v="LCNB-11040656"/>
    <s v="HW: Apple MacBookPro 13.3&quot; Alu Unibody , Processor 2.3GHz Dual-core Intel Core i"/>
    <s v="SC02FJ1RHDH2L"/>
    <m/>
    <n v="1"/>
    <s v="เครื่องคอมพิวเตอร์พร้อมอุปกรณ์"/>
    <x v="1"/>
  </r>
  <r>
    <s v="Active"/>
    <s v="02220"/>
    <s v="ปิตุพงศ์ ยาวิราช"/>
    <d v="2014-09-01T00:00:00"/>
    <m/>
    <s v="thanapong"/>
    <x v="24"/>
    <m/>
    <n v="160871"/>
    <s v="LCHD-18061006"/>
    <s v="HW: Transcend 512GB SATA III 6Gb/s SSD230 for Dell Latitude 3340,512GB Module:TS512GSSD230S-ใส่ในLCNB-14092117"/>
    <s v="E427650154"/>
    <m/>
    <n v="1"/>
    <s v="เครื่องคอมพิวเตอร์พร้อมอุปกรณ์"/>
    <x v="4"/>
  </r>
  <r>
    <s v="Active"/>
    <s v="02222"/>
    <s v="ธีรณัฏฐ์ เปลี่ยนสีขาว"/>
    <d v="2014-09-01T00:00:00"/>
    <m/>
    <s v="san"/>
    <x v="55"/>
    <m/>
    <n v="154160"/>
    <s v="LINA-16102181"/>
    <s v="SW: WinPro 10 SNGL OLP NL Legalization GetGenuine"/>
    <m/>
    <m/>
    <n v="1"/>
    <s v="ทรัพย์สินไม่มีตัวตน (Software)"/>
    <x v="6"/>
  </r>
  <r>
    <s v="Active"/>
    <s v="02222"/>
    <s v="ธีรณัฏฐ์ เปลี่ยนสีขาว"/>
    <d v="2014-09-01T00:00:00"/>
    <m/>
    <s v="san"/>
    <x v="55"/>
    <m/>
    <n v="137747"/>
    <s v="LCNB-12040500"/>
    <s v="Notebook Dell Latitude E5420-N-series,Intel Corei5-2430 Processor RAM 8 GB(2X4GB) ,HDD 500 GB 7200 rpm"/>
    <s v="D4CW5S1"/>
    <m/>
    <n v="1"/>
    <s v="เครื่องคอมพิวเตอร์พร้อมอุปกรณ์"/>
    <x v="1"/>
  </r>
  <r>
    <s v="Active"/>
    <s v="02222"/>
    <s v="ธีรณัฏฐ์ เปลี่ยนสีขาว"/>
    <d v="2014-09-01T00:00:00"/>
    <m/>
    <s v="san"/>
    <x v="55"/>
    <m/>
    <n v="145039"/>
    <s v="MCOT-14010252"/>
    <s v="HW: ADPT,AC,90W,LTON,3P,WW,CR,M0 9+CORD,PWR,125V,2.5A,1M,C5,E,US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54161"/>
    <s v="LINA-16102182"/>
    <s v="SW: WinPro 10 SNGL OLP NL Legalization GetGenuine"/>
    <m/>
    <m/>
    <n v="1"/>
    <s v="ทรัพย์สินไม่มีตัวตน (Software)"/>
    <x v="6"/>
  </r>
  <r>
    <s v="Active"/>
    <s v="02226"/>
    <s v="อนุวัตร์ นาวานิ"/>
    <d v="2014-09-16T00:00:00"/>
    <m/>
    <s v="meelarp"/>
    <x v="8"/>
    <m/>
    <n v="147017"/>
    <s v="LCNB-14112437"/>
    <s v="HW : Note book Lenovo ThinkPad X240 HD WW / Intel Core i5-4210U Processor,RAM 4 GB,HDD 1 TB,Split RAM 4 GB"/>
    <s v="PC017QV1"/>
    <m/>
    <n v="1"/>
    <s v="เครื่องคอมพิวเตอร์พร้อมอุปกรณ์"/>
    <x v="1"/>
  </r>
  <r>
    <s v="Active"/>
    <s v="02226"/>
    <s v="อนุวัตร์ นาวานิ"/>
    <d v="2014-09-16T00:00:00"/>
    <m/>
    <s v="meelarp"/>
    <x v="8"/>
    <m/>
    <n v="147021"/>
    <s v="MCOT-14112438"/>
    <s v="HW : ThinkPad UltraSlim USB DVD Burner"/>
    <s v="T9023117"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08282"/>
    <s v="MCOT-08071147"/>
    <s v="USB TO MODEM CONVERTER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47025"/>
    <m/>
    <s v="HW: LVNB Carrying case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46864"/>
    <s v="MCRM-14102308"/>
    <s v="HW: RAM 8GB  Module: TS1GSK64W6H for ThinkPad X240"/>
    <s v="675548-0527"/>
    <m/>
    <n v="1"/>
    <s v="เครื่องคอมพิวเตอร์พร้อมอุปกรณ์"/>
    <x v="0"/>
  </r>
  <r>
    <s v="Active"/>
    <s v="02230"/>
    <s v="วัชรพัฐ เลานวัฒนา"/>
    <d v="2014-09-16T00:00:00"/>
    <m/>
    <s v="mongkol"/>
    <x v="26"/>
    <m/>
    <n v="158926"/>
    <s v="SCNB-17121794"/>
    <s v="HW:MacbookAir13inchโปรเซสเซอร์ IntelCorei5ความเร็ว1.8GHz(1600MHZ)ความจำLPDDR3ขนาด8GBจัดเก็บSSDความจุ256GBIntelHDGraphics6000-SV:AppleCare1Yr&gt;Up to2Yr"/>
    <s v="FVFV36ZAJ1WL"/>
    <m/>
    <n v="1"/>
    <s v="เครื่องคอมพิวเตอร์พร้อมอุปกรณ์"/>
    <x v="1"/>
  </r>
  <r>
    <s v="Active"/>
    <s v="02231"/>
    <s v="อังคณา ปิงวัง"/>
    <d v="2014-09-22T00:00:00"/>
    <m/>
    <s v="praewa"/>
    <x v="54"/>
    <m/>
    <n v="146314"/>
    <s v="MCNB-14071057"/>
    <s v="HW : HP Probook 440G1-375TX, Gen Intel Core i7-4702MQ, 2.2 GHz.(Turbo up to 3.2 GHz.),1600MHz/6MB L3/37W, Ram 4GB,HDD 1 TB. 5400RPM"/>
    <s v="8CG4250LIT"/>
    <m/>
    <n v="1"/>
    <s v="เครื่องคอมพิวเตอร์พร้อมอุปกรณ์"/>
    <x v="1"/>
  </r>
  <r>
    <s v="Active"/>
    <s v="02231"/>
    <s v="อังคณา ปิงวัง"/>
    <d v="2014-09-22T00:00:00"/>
    <m/>
    <s v="praewa"/>
    <x v="54"/>
    <m/>
    <n v="110974"/>
    <s v="MNET-10030263"/>
    <s v="Cisco Unified IP Phone 7962,spare"/>
    <s v="FCH14078D6G"/>
    <m/>
    <n v="1"/>
    <s v="เครื่องคอมพิวเตอร์พร้อมอุปกรณ์"/>
    <x v="2"/>
  </r>
  <r>
    <s v="Active"/>
    <s v="02231"/>
    <s v="อังคณา ปิงวัง"/>
    <d v="2014-09-22T00:00:00"/>
    <m/>
    <s v="praewa"/>
    <x v="54"/>
    <m/>
    <n v="154162"/>
    <s v="LINA-16102183"/>
    <s v="SW: WinPro 10 SNGL OLP NL Legalization GetGenuine"/>
    <m/>
    <m/>
    <n v="1"/>
    <s v="ทรัพย์สินไม่มีตัวตน (Software)"/>
    <x v="6"/>
  </r>
  <r>
    <s v="Active"/>
    <s v="02231"/>
    <s v="อังคณา ปิงวัง"/>
    <d v="2014-09-22T00:00:00"/>
    <m/>
    <s v="praewa"/>
    <x v="54"/>
    <m/>
    <n v="141432"/>
    <s v="LETE - 13040551"/>
    <s v="HW : Cisco IP Phone รุ่น CP-7906G"/>
    <s v="INM111013EY"/>
    <m/>
    <n v="1"/>
    <s v="เครื่องตกแต่งและเครื่องใช้สำนักงาน"/>
    <x v="7"/>
  </r>
  <r>
    <s v="Active"/>
    <s v="02231"/>
    <s v="อังคณา ปิงวัง"/>
    <d v="2014-09-22T00:00:00"/>
    <m/>
    <s v="praewa"/>
    <x v="54"/>
    <m/>
    <n v="141434"/>
    <s v="LETE - 13040553"/>
    <s v="HW : Cisco IP Phone รุ่น CP-7906G"/>
    <s v="INM111014F9"/>
    <m/>
    <n v="1"/>
    <s v="เครื่องตกแต่งและเครื่องใช้สำนักงาน"/>
    <x v="7"/>
  </r>
  <r>
    <s v="Active"/>
    <s v="02231"/>
    <s v="อังคณา ปิงวัง"/>
    <d v="2014-09-22T00:00:00"/>
    <m/>
    <s v="praewa"/>
    <x v="54"/>
    <m/>
    <n v="146317"/>
    <m/>
    <s v="HW : Carry Case Black up to 14.0"/>
    <m/>
    <m/>
    <n v="1"/>
    <s v="เครื่องคอมพิวเตอร์พร้อมอุปกรณ์"/>
    <x v="2"/>
  </r>
  <r>
    <s v="Active"/>
    <s v="02231"/>
    <s v="อังคณา ปิงวัง"/>
    <d v="2014-09-22T00:00:00"/>
    <m/>
    <s v="praewa"/>
    <x v="54"/>
    <m/>
    <n v="110534"/>
    <s v="MFOT-06030378"/>
    <s v="บอร์ดกำมะหยี่ Zee สีแดงขอบไม้ 60x90 ซม."/>
    <m/>
    <m/>
    <n v="1"/>
    <s v="เครื่องตกแต่งและเครื่องใช้สำนักงาน"/>
    <x v="16"/>
  </r>
  <r>
    <s v="Active"/>
    <s v="02231"/>
    <s v="อังคณา ปิงวัง"/>
    <d v="2014-09-22T00:00:00"/>
    <m/>
    <s v="praewa"/>
    <x v="54"/>
    <m/>
    <n v="110959"/>
    <s v="MINA-09070806"/>
    <s v="Application Job Ver 2.0 (Input resume,Analysis resume,Administator system,Application job post),Job Posting Management (Screening &amp; Filtering,User Man"/>
    <s v="FZ12205927"/>
    <m/>
    <n v="1"/>
    <s v="ทรัพย์สินไม่มีตัวตน (Software)"/>
    <x v="6"/>
  </r>
  <r>
    <s v="Active"/>
    <s v="02233"/>
    <s v="เบญจรงค์ ภัคพงศา"/>
    <d v="2014-10-01T00:00:00"/>
    <m/>
    <s v="direk"/>
    <x v="40"/>
    <m/>
    <n v="160569"/>
    <s v="LCNB-18050806"/>
    <s v="HW:L380,i7-8550U,8G,SSD512G,W10P64,3C,ThinkPad L Series L380 Clam Base: L380&amp;S2 BLACK Ram 8GB DDR4 2400 SODIMM"/>
    <s v="R90QCFT7"/>
    <m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54164"/>
    <s v="LINA-16102185"/>
    <s v="SW: WinPro 10 SNGL OLP NL Legalization GetGenuine"/>
    <m/>
    <m/>
    <n v="1"/>
    <s v="ทรัพย์สินไม่มีตัวตน (Software)"/>
    <x v="6"/>
  </r>
  <r>
    <s v="Active"/>
    <s v="02241"/>
    <s v="ธเนศ บุญมา"/>
    <d v="2014-10-01T00:00:00"/>
    <m/>
    <s v="chaisiri"/>
    <x v="43"/>
    <m/>
    <n v="147000"/>
    <s v="LCRM-14112407"/>
    <s v="HW: RAM 8GB  Module: TS1GSK64W6H-ใส่ในเครื่อง LCNB-14102272 S/N :8CG43505B0"/>
    <s v="678234-0381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46811"/>
    <m/>
    <s v="HW : Carry Case Black up to 14.0"/>
    <m/>
    <m/>
    <n v="1"/>
    <s v="เครื่องคอมพิวเตอร์พร้อมอุปกรณ์"/>
    <x v="2"/>
  </r>
  <r>
    <s v="Active"/>
    <s v="02241"/>
    <s v="ธเนศ บุญมา"/>
    <d v="2014-10-01T00:00:00"/>
    <m/>
    <s v="chaisiri"/>
    <x v="43"/>
    <m/>
    <n v="162770"/>
    <s v="162770|HW:Memory for Lenovo ThinkPad T470p 8GB |A-JM2400HSB-8G|E-Parts Co.,Ltd|43458|43458|"/>
    <s v="HW:Memory for Lenovo ThinkPad T470p 8GB DDR4-2400,8GBModule JM2400HSB-8G -Transcend"/>
    <s v="E72784-0573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62779"/>
    <s v="162779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K"/>
    <n v="44553"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62795"/>
    <s v="162795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241"/>
    <s v="ธเนศ บุญมา"/>
    <d v="2014-10-01T00:00:00"/>
    <m/>
    <s v="chaisiri"/>
    <x v="43"/>
    <m/>
    <n v="146806"/>
    <s v="LCRM-14102274"/>
    <s v="HW: RAM 8GB  Module: TS1GSK64W6H-ใส่ใน LCNB-14102272 S/N:8CG43505B0"/>
    <s v="675548-2196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46815"/>
    <s v="LCNB-14102272"/>
    <s v="HW : HP Probook 440G1-375TX, Gen Intel Core i7-4702MQ, 2.2 GHz.RAM 4 GB(4X1GB)1600 DDR3L,HDD 1 TBSplit RAM 4 GB(4X1GB),HDD 1 TB"/>
    <s v="8CG43505B0"/>
    <m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60872"/>
    <s v="LCHD-18061007"/>
    <s v="HW: Transcend 512GB SATA III 6Gb/s SSD230 for Dell Latitude 3340,512GB Module:TS512GSSD230S- ใส่ในLCNB-14102272"/>
    <s v="E427650155"/>
    <m/>
    <n v="1"/>
    <s v="เครื่องคอมพิวเตอร์พร้อมอุปกรณ์"/>
    <x v="4"/>
  </r>
  <r>
    <s v="Active"/>
    <s v="02251"/>
    <s v="ภราดา ไชยานนท์"/>
    <d v="2014-11-03T00:00:00"/>
    <m/>
    <s v="thanakorn_k"/>
    <x v="8"/>
    <m/>
    <n v="154165"/>
    <s v="LINA-16102186"/>
    <s v="SW: WinPro 10 SNGL OLP NL Legalization GetGenuine"/>
    <m/>
    <m/>
    <n v="1"/>
    <s v="ทรัพย์สินไม่มีตัวตน (Software)"/>
    <x v="6"/>
  </r>
  <r>
    <s v="Active"/>
    <s v="02251"/>
    <s v="ภราดา ไชยานนท์"/>
    <d v="2014-11-03T00:00:00"/>
    <m/>
    <s v="thanakorn_k"/>
    <x v="8"/>
    <m/>
    <n v="147015"/>
    <s v="MCNB-14112441"/>
    <s v="HW : Notebook Lenovo ThinkPad X240 HD WW / Intel Core i5-4210U Processor,RAM 4 GB,HDD 1 TB,Split RAM 4 GB"/>
    <s v="PC01893K"/>
    <m/>
    <n v="1"/>
    <s v="เครื่องคอมพิวเตอร์พร้อมอุปกรณ์"/>
    <x v="1"/>
  </r>
  <r>
    <s v="Active"/>
    <s v="02251"/>
    <s v="ภราดา ไชยานนท์"/>
    <d v="2014-11-03T00:00:00"/>
    <m/>
    <s v="thanakorn_k"/>
    <x v="8"/>
    <m/>
    <n v="147019"/>
    <s v="MCOT-14112442"/>
    <s v="HW : ThinkPad UltraSlim USB DVD Burner"/>
    <s v="T9023119"/>
    <m/>
    <n v="1"/>
    <s v="เครื่องคอมพิวเตอร์พร้อมอุปกรณ์"/>
    <x v="2"/>
  </r>
  <r>
    <s v="Active"/>
    <s v="02251"/>
    <s v="ภราดา ไชยานนท์"/>
    <d v="2014-11-03T00:00:00"/>
    <m/>
    <s v="thanakorn_k"/>
    <x v="8"/>
    <m/>
    <n v="147023"/>
    <m/>
    <s v="HW: LVNB Carrying case"/>
    <m/>
    <m/>
    <n v="1"/>
    <s v="เครื่องคอมพิวเตอร์พร้อมอุปกรณ์"/>
    <x v="2"/>
  </r>
  <r>
    <s v="Active"/>
    <s v="02251"/>
    <s v="ภราดา ไชยานนท์"/>
    <d v="2014-11-03T00:00:00"/>
    <m/>
    <s v="thanakorn_k"/>
    <x v="8"/>
    <m/>
    <n v="146862"/>
    <s v="MCRM-14102310"/>
    <s v="HW: RAM 8GB  Module: TS1GSK64W6H for ThinkPad X240"/>
    <s v="675548-1554"/>
    <m/>
    <n v="1"/>
    <s v="เครื่องคอมพิวเตอร์พร้อมอุปกรณ์"/>
    <x v="0"/>
  </r>
  <r>
    <s v="Active"/>
    <s v="02258"/>
    <s v="สุภัทร มนชะอุม"/>
    <d v="2014-11-03T00:00:00"/>
    <m/>
    <s v="meelarp"/>
    <x v="55"/>
    <m/>
    <n v="154166"/>
    <s v="LINA-16102187"/>
    <s v="SW: WinPro 10 SNGL OLP NL Legalization GetGenuine"/>
    <m/>
    <m/>
    <n v="1"/>
    <s v="ทรัพย์สินไม่มีตัวตน (Software)"/>
    <x v="6"/>
  </r>
  <r>
    <s v="Active"/>
    <s v="02258"/>
    <s v="สุภัทร มนชะอุม"/>
    <d v="2014-11-03T00:00:00"/>
    <m/>
    <s v="meelarp"/>
    <x v="55"/>
    <m/>
    <n v="137351"/>
    <s v="LCRM-12020088"/>
    <s v="RAM 4GB PC3-10600 DDR3-1333 Memory - ใส่ใน LCNB-12050536"/>
    <s v="IS55Y3711R8RB8VC"/>
    <m/>
    <n v="1"/>
    <s v="เครื่องคอมพิวเตอร์พร้อมอุปกรณ์"/>
    <x v="0"/>
  </r>
  <r>
    <s v="Active"/>
    <s v="02258"/>
    <s v="สุภัทร มนชะอุม"/>
    <d v="2014-11-03T00:00:00"/>
    <m/>
    <s v="meelarp"/>
    <x v="55"/>
    <m/>
    <n v="152056"/>
    <s v="MCBT-16040553"/>
    <s v="HW : Battery Dell Vostro Li-On 4400mah 11.1V 6-Cell-ใส่ใน MCNB-11111521"/>
    <m/>
    <m/>
    <n v="1"/>
    <s v="เครื่องคอมพิวเตอร์พร้อมอุปกรณ์"/>
    <x v="2"/>
  </r>
  <r>
    <s v="Active"/>
    <s v="02258"/>
    <s v="สุภัทร มนชะอุม"/>
    <d v="2014-11-03T00:00:00"/>
    <m/>
    <s v="meelarp"/>
    <x v="55"/>
    <m/>
    <n v="137040"/>
    <s v="MCNB-11111521"/>
    <s v="HW: NotebookVostro 1450 Direct base, Ram 4GB, HDD 500GB"/>
    <s v="DGL3CR1"/>
    <m/>
    <n v="1"/>
    <s v="เครื่องคอมพิวเตอร์พร้อมอุปกรณ์"/>
    <x v="1"/>
  </r>
  <r>
    <s v="Active"/>
    <s v="02260"/>
    <s v="ธีรพงษ์ แววมณี"/>
    <d v="2014-11-03T00:00:00"/>
    <m/>
    <s v="supattra"/>
    <x v="18"/>
    <m/>
    <n v="141793"/>
    <s v="LCNB-13061002"/>
    <s v="HW: Lenovo ThinkPad T430 //14.Oinch HD AG, WWAN Capable/Intel Core i5-3230MProcessor ,RAM 4 GBx1,HDD 500 GB ,Split RAM4GBx1,HDD500GB"/>
    <s v="PB3XF0V"/>
    <m/>
    <n v="1"/>
    <s v="เครื่องคอมพิวเตอร์พร้อมอุปกรณ์"/>
    <x v="1"/>
  </r>
  <r>
    <s v="Active"/>
    <s v="02260"/>
    <s v="ธีรพงษ์ แววมณี"/>
    <d v="2014-11-03T00:00:00"/>
    <m/>
    <s v="supattra"/>
    <x v="18"/>
    <m/>
    <n v="141794"/>
    <s v="LCOT-13061003"/>
    <s v="HW: ThikPad Ultrabay 12.7mm DVD EnhDrive III"/>
    <s v="PB4AL1T"/>
    <m/>
    <n v="1"/>
    <s v="เครื่องคอมพิวเตอร์พร้อมอุปกรณ์"/>
    <x v="2"/>
  </r>
  <r>
    <s v="Active"/>
    <s v="02260"/>
    <s v="ธีรพงษ์ แววมณี"/>
    <d v="2014-11-03T00:00:00"/>
    <m/>
    <s v="supattra"/>
    <x v="18"/>
    <m/>
    <n v="156822"/>
    <s v="LCBT-17040543"/>
    <s v="HW: Battery LGC Nozomi 9cell/ 2.8Ah battery-ใส่ในเครื่อง LCNB-11101458"/>
    <m/>
    <m/>
    <n v="1"/>
    <s v="เครื่องคอมพิวเตอร์พร้อมอุปกรณ์"/>
    <x v="2"/>
  </r>
  <r>
    <s v="Active"/>
    <s v="02260"/>
    <s v="ธีรพงษ์ แววมณี"/>
    <d v="2014-11-03T00:00:00"/>
    <m/>
    <s v="supattra"/>
    <x v="18"/>
    <m/>
    <n v="161303"/>
    <s v="LCHD-18071317"/>
    <s v="HW:Transcend512GB SATA III 6Gb/sSSD230forDell Latitude3340,512GB ใส่ในLCNB-11101458"/>
    <s v="E427650992"/>
    <m/>
    <n v="1"/>
    <s v="เครื่องคอมพิวเตอร์พร้อมอุปกรณ์"/>
    <x v="4"/>
  </r>
  <r>
    <s v="Active"/>
    <s v="02260"/>
    <s v="ธีรพงษ์ แววมณี"/>
    <d v="2014-11-03T00:00:00"/>
    <m/>
    <s v="supattra"/>
    <x v="18"/>
    <m/>
    <n v="141987"/>
    <s v="LCRM-13061081"/>
    <s v="HW: RAM 8GB  Module: JM1600KSH-8G"/>
    <s v="647801-3559"/>
    <m/>
    <n v="1"/>
    <s v="เครื่องคอมพิวเตอร์พร้อมอุปกรณ์"/>
    <x v="0"/>
  </r>
  <r>
    <s v="Active"/>
    <s v="02260"/>
    <s v="ธีรพงษ์ แววมณี"/>
    <d v="2014-11-03T00:00:00"/>
    <m/>
    <s v="supattra"/>
    <x v="18"/>
    <m/>
    <n v="141988"/>
    <s v="LCRM-13061082"/>
    <s v="HW: RAM 8GB  Module: JM1600KSH-8G"/>
    <s v="647801-3564"/>
    <m/>
    <n v="1"/>
    <s v="เครื่องคอมพิวเตอร์พร้อมอุปกรณ์"/>
    <x v="0"/>
  </r>
  <r>
    <s v="Active"/>
    <s v="02260"/>
    <s v="ธีรพงษ์ แววมณี"/>
    <d v="2014-11-03T00:00:00"/>
    <m/>
    <s v="supattra"/>
    <x v="18"/>
    <m/>
    <n v="136029"/>
    <m/>
    <s v="HW: LVNB Carrying Case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64"/>
    <m/>
    <s v="HW : BISmart Carry case Design by Dicota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66"/>
    <s v="LCNB-18050804-1"/>
    <s v="HW: Lenovo Optical Mouse - USB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71"/>
    <s v="LCNB-18050804"/>
    <s v="HW:L380,i7-8550U,8G,SSD512G,W10P64,3C,ThinkPad L Series L380 Clam Base: L380&amp;S2 BLACK Ram 8GB DDR4 2400 SODIMM"/>
    <s v="R90QCFSL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63433"/>
    <s v="163433|HW: Apple ACC 85W Magsafe 2 power adapter for |A-885909611485|Com7 Public Co.,Ltd.|28/03/19|28/03/19-28/03/20"/>
    <s v="HW: Apple ACC 85W Magsafe 2 power adapter for Macbook pro 15-17 (New)"/>
    <m/>
    <s v="28/03/19-28/03/20"/>
    <n v="1"/>
    <s v="เครื่องคอมพิวเตอร์พร้อมอุปกรณ์"/>
    <x v="2"/>
  </r>
  <r>
    <s v="Active"/>
    <s v="02271"/>
    <s v="พีระพล วงศ์ประไพ"/>
    <d v="2014-12-01T00:00:00"/>
    <d v="2019-06-14T00:00:00"/>
    <s v="pavichaya"/>
    <x v="46"/>
    <m/>
    <n v="145817"/>
    <s v="LCNB-14060702"/>
    <s v="HW: Apple 13-inch MacBook Pro  Intel Core i5,Memory 4 GB 1600MHz DDR3 Hard disk drive 500 GB 5400-rmp,Intel HD Graphics 4000,720p Face Time HD camera"/>
    <s v="CIMM73MLDTY3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49565"/>
    <s v="LCNB-15081011"/>
    <s v="HW : Apple Macbook Pro Retina Display 13.3&quot;LEDCI5 2.9GHz,Memory 8GB LPDDR3,128GB PCl-Based flash storage,MacOS X Yosemite"/>
    <s v="C02Q40CRFVH4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38280"/>
    <s v="LCRM-12070849"/>
    <s v="HW: Memory 4GB DDR3 1333MHz for Macbook Pro"/>
    <s v="620163-0735"/>
    <m/>
    <n v="1"/>
    <s v="เครื่องคอมพิวเตอร์พร้อมอุปกรณ์"/>
    <x v="0"/>
  </r>
  <r>
    <s v="Active"/>
    <s v="02271"/>
    <s v="พีระพล วงศ์ประไพ"/>
    <d v="2014-12-01T00:00:00"/>
    <d v="2019-06-14T00:00:00"/>
    <s v="pavichaya"/>
    <x v="46"/>
    <m/>
    <n v="138281"/>
    <s v="LCRM-12070850"/>
    <s v="HW: Memory 4GB DDR3 1333MHz for Macbook Pro"/>
    <s v="620163-0833"/>
    <m/>
    <n v="1"/>
    <s v="เครื่องคอมพิวเตอร์พร้อมอุปกรณ์"/>
    <x v="0"/>
  </r>
  <r>
    <s v="Active"/>
    <s v="02279"/>
    <s v="อรวี ทิพยางกูร"/>
    <d v="2014-12-16T00:00:00"/>
    <m/>
    <s v="kritsada_p"/>
    <x v="71"/>
    <m/>
    <n v="156800"/>
    <m/>
    <s v="HW : BISmart Carry case Design by Dicota"/>
    <m/>
    <m/>
    <n v="1"/>
    <s v="เครื่องคอมพิวเตอร์พร้อมอุปกรณ์"/>
    <x v="2"/>
  </r>
  <r>
    <s v="Active"/>
    <s v="02279"/>
    <s v="อรวี ทิพยางกูร"/>
    <d v="2014-12-16T00:00:00"/>
    <m/>
    <s v="kritsada_p"/>
    <x v="71"/>
    <m/>
    <n v="154082"/>
    <s v="LINA-16102103"/>
    <s v="SW: WinPro 10 SNGL OLP NL Legalization GetGenuine"/>
    <m/>
    <m/>
    <n v="1"/>
    <s v="ทรัพย์สินไม่มีตัวตน (Software)"/>
    <x v="6"/>
  </r>
  <r>
    <s v="Active"/>
    <s v="02279"/>
    <s v="อรวี ทิพยางกูร"/>
    <d v="2014-12-16T00:00:00"/>
    <m/>
    <s v="kritsada_p"/>
    <x v="71"/>
    <m/>
    <n v="156802"/>
    <s v="LCNB-17040500"/>
    <s v="HW:Think Pad X260 IntelCore i5-6200U Processor(3MCache,2.3upto2.8GHz),3MB,RAM 8GB PC4-17000 DDR42133MHz SODiMM(Max16GB) ,1TB SATA HDD(5400rpm)"/>
    <s v="PC0JLA0W"/>
    <m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62772"/>
    <s v="162772|HW:MacBook Air 13&quot;Grey,Processor Intel Corei5 |A-MREA2TH/A|Com7 Public Co.,Ltd.|43458|43458|"/>
    <s v="HW:MacBook Air 13&quot;Grey,Processor Intel Corei5 gen8,Dual-core,speed 1.6GHz,Turbo Boost3.6GH with  Retina,Memory LPDDR3,Speed2133MHz size8GB"/>
    <s v="FVFXNCJUJK7C"/>
    <n v="44553"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35574"/>
    <s v="MCNB-11030530"/>
    <s v="HW: Notebook Dell Vostro 3300BTSystem Chassis,Core i5-560M Processor,Ram 4GB (2*2GB), HDD 500GB 7200rpm,DVD+/-RW"/>
    <s v="5DSZQP1"/>
    <m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61644"/>
    <s v="LCMN-18081621"/>
    <s v="HW:Monitor 27&quot;Class 4K UHD IPS LED with HDR 10 3840X2160/350/5ms/HDMI/DisplayPort/Speaker"/>
    <s v="808INUB03326"/>
    <m/>
    <n v="1"/>
    <s v="เครื่องคอมพิวเตอร์พร้อมอุปกรณ์"/>
    <x v="5"/>
  </r>
  <r>
    <s v="Active"/>
    <s v="02292"/>
    <s v="จิรวิทย์ กลัดแป้นธนาพันธ์"/>
    <d v="2015-01-16T00:00:00"/>
    <m/>
    <s v="san"/>
    <x v="55"/>
    <m/>
    <n v="135612"/>
    <s v="MCNB-11030100"/>
    <s v="HW: Notebook Lenovo X201i,0, 12.1 WXGA LED BL, Intel Core i5-460M Processor,Ram 4GB(2X2GB),HDD 500GB,- Split Ram 4GB(2X2GB),Split HDD500GB"/>
    <s v="R9B00ZA"/>
    <m/>
    <n v="1"/>
    <s v="เครื่องคอมพิวเตอร์พร้อมอุปกรณ์"/>
    <x v="1"/>
  </r>
  <r>
    <s v="Active"/>
    <s v="02292"/>
    <s v="จิรวิทย์ กลัดแป้นธนาพันธ์"/>
    <d v="2015-01-16T00:00:00"/>
    <m/>
    <s v="san"/>
    <x v="55"/>
    <m/>
    <n v="139017"/>
    <s v="MCRM-12111320"/>
    <s v="Ram 4GB DDR3-1600"/>
    <s v="632350-0064"/>
    <m/>
    <n v="1"/>
    <s v="เครื่องคอมพิวเตอร์พร้อมอุปกรณ์"/>
    <x v="0"/>
  </r>
  <r>
    <s v="Active"/>
    <s v="02292"/>
    <s v="จิรวิทย์ กลัดแป้นธนาพันธ์"/>
    <d v="2015-01-16T00:00:00"/>
    <m/>
    <s v="san"/>
    <x v="55"/>
    <m/>
    <n v="139018"/>
    <s v="MCRM-12111321"/>
    <s v="Ram 4GB DDR3-1600"/>
    <s v="632350-0546"/>
    <m/>
    <n v="1"/>
    <s v="เครื่องคอมพิวเตอร์พร้อมอุปกรณ์"/>
    <x v="0"/>
  </r>
  <r>
    <s v="Active"/>
    <s v="02292"/>
    <s v="จิรวิทย์ กลัดแป้นธนาพันธ์"/>
    <d v="2015-01-16T00:00:00"/>
    <m/>
    <s v="san"/>
    <x v="55"/>
    <m/>
    <n v="154170"/>
    <s v="LINA-16102191"/>
    <s v="SW: WinPro 10 SNGL OLP NL Legalization GetGenuine"/>
    <m/>
    <m/>
    <n v="1"/>
    <s v="ทรัพย์สินไม่มีตัวตน (Software)"/>
    <x v="6"/>
  </r>
  <r>
    <s v="Active"/>
    <s v="02292"/>
    <s v="จิรวิทย์ กลัดแป้นธนาพันธ์"/>
    <d v="2015-01-16T00:00:00"/>
    <m/>
    <s v="san"/>
    <x v="55"/>
    <m/>
    <n v="107534"/>
    <s v="MCHD-09121414"/>
    <s v="Hard disk Notebook 320GB,5400RPM,SATA2,8MB"/>
    <s v="WXN0EA9KDV02"/>
    <m/>
    <n v="1"/>
    <s v="เครื่องคอมพิวเตอร์พร้อมอุปกรณ์"/>
    <x v="4"/>
  </r>
  <r>
    <s v="Active"/>
    <s v="02292"/>
    <s v="จิรวิทย์ กลัดแป้นธนาพันธ์"/>
    <d v="2015-01-16T00:00:00"/>
    <m/>
    <s v="san"/>
    <x v="55"/>
    <m/>
    <n v="151602"/>
    <s v="MCBT-16020300"/>
    <s v="HW : Battery Lenovo ThinkPad X201i 9-Cell-ใส่ใน MCNB-11030100"/>
    <m/>
    <m/>
    <n v="1"/>
    <s v="เครื่องคอมพิวเตอร์พร้อมอุปกรณ์"/>
    <x v="2"/>
  </r>
  <r>
    <s v="Active"/>
    <s v="02299"/>
    <s v="โสธนา หนูแก้ว"/>
    <d v="2001-06-01T00:00:00"/>
    <m/>
    <s v="watanabe"/>
    <x v="81"/>
    <m/>
    <n v="154171"/>
    <s v="LINA-16102192"/>
    <s v="SW: WinPro 10 SNGL OLP NL Legalization GetGenuine"/>
    <m/>
    <m/>
    <n v="1"/>
    <s v="ทรัพย์สินไม่มีตัวตน (Software)"/>
    <x v="6"/>
  </r>
  <r>
    <s v="Active"/>
    <s v="02299"/>
    <s v="โสธนา หนูแก้ว"/>
    <d v="2001-06-01T00:00:00"/>
    <m/>
    <s v="watanabe"/>
    <x v="81"/>
    <m/>
    <n v="137861"/>
    <s v="LCNB-12050554"/>
    <s v="Notebook ThinkpadX220,Intel Corei5-2540M Processor RAM 1X4GB DDR3 SDRAM ,HDD 500 GB SATA"/>
    <s v="R9MAXAL"/>
    <m/>
    <n v="1"/>
    <s v="เครื่องคอมพิวเตอร์พร้อมอุปกรณ์"/>
    <x v="1"/>
  </r>
  <r>
    <s v="Active"/>
    <s v="02299"/>
    <s v="โสธนา หนูแก้ว"/>
    <d v="2001-06-01T00:00:00"/>
    <m/>
    <s v="watanabe"/>
    <x v="81"/>
    <m/>
    <n v="137893"/>
    <s v="LCRM-12050577"/>
    <s v="RAM 4GB ใส่ในเครื่อง LCNB-12050554"/>
    <s v="613332-2183"/>
    <m/>
    <n v="1"/>
    <s v="เครื่องคอมพิวเตอร์พร้อมอุปกรณ์"/>
    <x v="0"/>
  </r>
  <r>
    <s v="Active"/>
    <s v="02300"/>
    <s v="ฉวีวรรณ สุภาจิตร"/>
    <d v="2002-09-02T00:00:00"/>
    <m/>
    <s v="nutchanart"/>
    <x v="3"/>
    <m/>
    <n v="138611"/>
    <s v="MCOT-12091139"/>
    <s v="Keyborad"/>
    <s v="520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38613"/>
    <s v="MCOT-12091140"/>
    <s v="Mouse"/>
    <s v="0Q3E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38619"/>
    <s v="MCPC-12091137"/>
    <s v="HW: OptiPlex(TM) 990DT Base - N-Series Base/ Intel Core i7-2600 RAM 8GB (2x4GB) 1 TB HDD,20'' LCD"/>
    <s v="31P4F2S"/>
    <m/>
    <n v="1"/>
    <s v="เครื่องคอมพิวเตอร์พร้อมอุปกรณ์"/>
    <x v="14"/>
  </r>
  <r>
    <s v="Active"/>
    <s v="02300"/>
    <s v="ฉวีวรรณ สุภาจิตร"/>
    <d v="2002-09-02T00:00:00"/>
    <m/>
    <s v="nutchanart"/>
    <x v="3"/>
    <m/>
    <n v="160112"/>
    <s v="LCOT-18030535"/>
    <s v="HW : PWR SPLY,250W,DT,APFC,HIPRO -ใส่ในเครื่องMCPC-12091137"/>
    <s v="0333-A000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54172"/>
    <s v="LINA-16102193"/>
    <s v="SW: WinPro 10 SNGL OLP NL Legalization GetGenuine"/>
    <m/>
    <m/>
    <n v="1"/>
    <s v="ทรัพย์สินไม่มีตัวตน (Software)"/>
    <x v="6"/>
  </r>
  <r>
    <s v="Active"/>
    <s v="02300"/>
    <s v="ฉวีวรรณ สุภาจิตร"/>
    <d v="2002-09-02T00:00:00"/>
    <m/>
    <s v="nutchanart"/>
    <x v="3"/>
    <m/>
    <n v="158978"/>
    <s v="LCNB-17121807"/>
    <s v="HW:NotebookLenovoThinkPadT410 IntelCorei5-560M(2.66GHz,DVD,HDD320TB,Ram4GB)-Split HDD 320GB"/>
    <s v="R8T90DN"/>
    <m/>
    <n v="1"/>
    <s v="เครื่องคอมพิวเตอร์พร้อมอุปกรณ์"/>
    <x v="1"/>
  </r>
  <r>
    <s v="Active"/>
    <s v="02300"/>
    <s v="ฉวีวรรณ สุภาจิตร"/>
    <d v="2002-09-02T00:00:00"/>
    <m/>
    <s v="nutchanart"/>
    <x v="3"/>
    <m/>
    <n v="144745"/>
    <s v="MCOT-13111874"/>
    <s v="HW: UPS 'SYNDOME' 750 KVA  Model Star-750"/>
    <s v="1009013110096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61574"/>
    <s v="MCHD-18081412"/>
    <s v="HW:SATA III 6Gb/s SSD230 for ThinkPad E470 256GB Module:TS256GSSD230S-Transcend"/>
    <s v="E53201-0357"/>
    <m/>
    <n v="1"/>
    <s v="เครื่องคอมพิวเตอร์พร้อมอุปกรณ์"/>
    <x v="4"/>
  </r>
  <r>
    <s v="Active"/>
    <s v="02300"/>
    <s v="ฉวีวรรณ สุภาจิตร"/>
    <d v="2002-09-02T00:00:00"/>
    <m/>
    <s v="nutchanart"/>
    <x v="3"/>
    <m/>
    <n v="137087"/>
    <s v="MCMN-11111564"/>
    <s v="จอ LCD Monitor 20&quot; (VGA,DVI-D with HDCP)"/>
    <m/>
    <m/>
    <n v="1"/>
    <s v="เครื่องคอมพิวเตอร์พร้อมอุปกรณ์"/>
    <x v="5"/>
  </r>
  <r>
    <s v="Active"/>
    <s v="02309"/>
    <s v="ณัฐดนัย เจริญพานิชสันติ"/>
    <d v="2015-03-16T00:00:00"/>
    <m/>
    <s v="mongkol"/>
    <x v="26"/>
    <m/>
    <n v="161298"/>
    <s v="LCNB-18071329"/>
    <s v="HW:MacBook Air 13 inch, โปรเซสเซอร์ Intel Core i5 แบบ Dual-core ความเร็ว 1.8GHz ที่มีTurbo Boost สูงสุด 2.9GHz, หน่วยความจำLPDDR3 Apple Acc Care 3Yr"/>
    <s v="FVFWQ7ETJ1WL"/>
    <m/>
    <n v="1"/>
    <s v="เครื่องคอมพิวเตอร์พร้อมอุปกรณ์"/>
    <x v="1"/>
  </r>
  <r>
    <s v="Active"/>
    <s v="02314"/>
    <s v="กฤติไกร ไชยลึก"/>
    <d v="2015-04-01T00:00:00"/>
    <m/>
    <s v="boonyarit"/>
    <x v="6"/>
    <m/>
    <n v="154176"/>
    <s v="LINA-16102197"/>
    <s v="SW: WinPro 10 SNGL OLP NL Legalization GetGenuine"/>
    <m/>
    <m/>
    <n v="1"/>
    <s v="ทรัพย์สินไม่มีตัวตน (Software)"/>
    <x v="6"/>
  </r>
  <r>
    <s v="Active"/>
    <s v="02314"/>
    <s v="กฤติไกร ไชยลึก"/>
    <d v="2015-04-01T00:00:00"/>
    <m/>
    <s v="boonyarit"/>
    <x v="6"/>
    <m/>
    <n v="157460"/>
    <m/>
    <s v="HW : BISmart Carry case Design by Dicota"/>
    <m/>
    <m/>
    <n v="1"/>
    <s v="เครื่องคอมพิวเตอร์พร้อมอุปกรณ์"/>
    <x v="2"/>
  </r>
  <r>
    <s v="Active"/>
    <s v="02314"/>
    <s v="กฤติไกร ไชยลึก"/>
    <d v="2015-04-01T00:00:00"/>
    <m/>
    <s v="boonyarit"/>
    <x v="6"/>
    <m/>
    <n v="138946"/>
    <s v="LCOT-12111288"/>
    <s v="USB to Serial (RS-232) Converter"/>
    <s v="Z3C71183BOL4532"/>
    <m/>
    <n v="1"/>
    <s v="เครื่องคอมพิวเตอร์พร้อมอุปกรณ์"/>
    <x v="2"/>
  </r>
  <r>
    <s v="Active"/>
    <s v="02314"/>
    <s v="กฤติไกร ไชยลึก"/>
    <d v="2015-04-01T00:00:00"/>
    <m/>
    <s v="boonyarit"/>
    <x v="6"/>
    <m/>
    <n v="157453"/>
    <s v="LCNB-17060891"/>
    <s v="HW : Think Pad X270 : 12.5HD WWAN Intel Core i5-7200U Process,Ram8GB DDR4 2133 SoDIMM/1TB5400PRM,No Optical Drive/720p HD Camera/Fingerprint"/>
    <s v="PC0LSRWD"/>
    <m/>
    <n v="1"/>
    <s v="เครื่องคอมพิวเตอร์พร้อมอุปกรณ์"/>
    <x v="1"/>
  </r>
  <r>
    <s v="Active"/>
    <s v="02316"/>
    <s v="กิตติศักดิ์ พึ่งอ้อ"/>
    <d v="2015-04-16T00:00:00"/>
    <m/>
    <s v="torpong"/>
    <x v="62"/>
    <m/>
    <n v="145830"/>
    <s v="LCNB-14060683"/>
    <s v="HW : ThinkPad T440P / T440P-HD-WW / Intel Core i5-4200M Processor,RAM 4 GB(1x4GB),HDD 1 TB5400RPM/FPR/6 Cell Cylindrical 56.16Wh"/>
    <s v="PB00YK8G"/>
    <m/>
    <n v="1"/>
    <s v="เครื่องคอมพิวเตอร์พร้อมอุปกรณ์"/>
    <x v="1"/>
  </r>
  <r>
    <s v="Active"/>
    <s v="02316"/>
    <s v="กิตติศักดิ์ พึ่งอ้อ"/>
    <d v="2015-04-16T00:00:00"/>
    <m/>
    <s v="torpong"/>
    <x v="62"/>
    <m/>
    <n v="157732"/>
    <m/>
    <s v="HW : BISmart Carry case Design by Dicota"/>
    <m/>
    <m/>
    <n v="1"/>
    <s v="เครื่องคอมพิวเตอร์พร้อมอุปกรณ์"/>
    <x v="2"/>
  </r>
  <r>
    <s v="Active"/>
    <s v="02316"/>
    <s v="กิตติศักดิ์ พึ่งอ้อ"/>
    <d v="2015-04-16T00:00:00"/>
    <m/>
    <s v="torpong"/>
    <x v="62"/>
    <m/>
    <n v="145833"/>
    <m/>
    <s v="HW: LVNB Carrying case"/>
    <m/>
    <m/>
    <n v="1"/>
    <s v="เครื่องคอมพิวเตอร์พร้อมอุปกรณ์"/>
    <x v="2"/>
  </r>
  <r>
    <s v="Active"/>
    <s v="02317"/>
    <s v="ชัยวัตร จิตติพร"/>
    <d v="2015-04-16T00:00:00"/>
    <m/>
    <s v="montri"/>
    <x v="74"/>
    <m/>
    <n v="154178"/>
    <s v="LINA-16102199"/>
    <s v="SW: WinPro 10 SNGL OLP NL Legalization GetGenuine"/>
    <m/>
    <m/>
    <n v="1"/>
    <s v="ทรัพย์สินไม่มีตัวตน (Software)"/>
    <x v="6"/>
  </r>
  <r>
    <s v="Active"/>
    <s v="02317"/>
    <s v="ชัยวัตร จิตติพร"/>
    <d v="2015-04-16T00:00:00"/>
    <m/>
    <s v="montri"/>
    <x v="74"/>
    <m/>
    <n v="154566"/>
    <s v="LCNB-15121910-1"/>
    <s v="HW : Ram 4 GB-ใส่ใน LCNB-15101614"/>
    <m/>
    <m/>
    <n v="1"/>
    <s v="เครื่องคอมพิวเตอร์พร้อมอุปกรณ์"/>
    <x v="0"/>
  </r>
  <r>
    <s v="Active"/>
    <s v="02317"/>
    <s v="ชัยวัตร จิตติพร"/>
    <d v="2015-04-16T00:00:00"/>
    <m/>
    <s v="montri"/>
    <x v="74"/>
    <m/>
    <n v="150407"/>
    <s v="LCNB-15101614"/>
    <s v="HW :Notebook HP Probook 440G2-504TX, i7-5500U,Dos,RAM 4GB(1x4GB),HDD 1 TB,14 HD,AMD Radeon R5 M255 2GB DDR3 dedicated,HP Finger Print Sensor."/>
    <s v="CND5365JMZ"/>
    <m/>
    <n v="1"/>
    <s v="เครื่องคอมพิวเตอร์พร้อมอุปกรณ์"/>
    <x v="1"/>
  </r>
  <r>
    <s v="Active"/>
    <s v="02317"/>
    <s v="ชัยวัตร จิตติพร"/>
    <d v="2015-04-16T00:00:00"/>
    <m/>
    <s v="montri"/>
    <x v="74"/>
    <m/>
    <n v="150404"/>
    <m/>
    <s v="HW : HP Basic 16 Bundle Carrying Case"/>
    <m/>
    <m/>
    <n v="1"/>
    <s v="เครื่องคอมพิวเตอร์พร้อมอุปกรณ์"/>
    <x v="2"/>
  </r>
  <r>
    <s v="Active"/>
    <s v="02319"/>
    <s v="รตนากร เป้าประยูร"/>
    <d v="2015-05-04T00:00:00"/>
    <m/>
    <s v="usanee"/>
    <x v="33"/>
    <m/>
    <n v="153791"/>
    <s v="LCRM-16101838"/>
    <s v="HW: RAM 8GB  Module: TS1GSK64W6H-ใส่ใน LCNB-16091447"/>
    <s v="7088457863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53792"/>
    <s v="LCRM-16101837"/>
    <s v="HW: RAM 8GB  Module: TS1GSK64W6H"/>
    <s v="7088455028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5334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319"/>
    <s v="รตนากร เป้าประยูร"/>
    <d v="2015-05-04T00:00:00"/>
    <m/>
    <s v="usanee"/>
    <x v="33"/>
    <m/>
    <n v="153349"/>
    <s v="LCNB-16091447"/>
    <s v="HW : Dell Latitude 3470-i7-6500U 2.5GHz,Ram4GB, HDSATA1TB,Win8.1Pro 64 bit,14.0&quot;HDD,NVIDIA GeForceGT920M2GB,3YrProSupport NBD-Split Ram4GB"/>
    <s v="FZHT0C2"/>
    <m/>
    <n v="1"/>
    <s v="เครื่องคอมพิวเตอร์พร้อมอุปกรณ์"/>
    <x v="1"/>
  </r>
  <r>
    <s v="Active"/>
    <s v="02319"/>
    <s v="รตนากร เป้าประยูร"/>
    <d v="2015-05-04T00:00:00"/>
    <m/>
    <s v="usanee"/>
    <x v="33"/>
    <m/>
    <n v="148994"/>
    <s v="LCRM-15060680"/>
    <s v="HW: RAM 8GB  Module: TS1GSK64W6H"/>
    <s v="690899-3429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48995"/>
    <s v="LCRM-15060679"/>
    <s v="HW: RAM 8GB  Module: TS1GSK64W6H"/>
    <s v="690899-3427"/>
    <m/>
    <n v="1"/>
    <s v="เครื่องคอมพิวเตอร์พร้อมอุปกรณ์"/>
    <x v="0"/>
  </r>
  <r>
    <s v="Active"/>
    <s v="02320"/>
    <s v="ศิวกฤษฎิ์ ปางวิศิษฏ์ปัญญา"/>
    <d v="2015-05-04T00:00:00"/>
    <m/>
    <s v="auttawat"/>
    <x v="47"/>
    <m/>
    <n v="156934"/>
    <s v="LCNB-17050584"/>
    <s v="HW: ThinkPad X270, I5-7200U,Ram 1x8GB DDR4 2133 SoDIMM HDD1TB5400RPM,DOS,3C+3C 12.5HD WWAN Intel 720p HD Camera/Fingerprint"/>
    <s v="PC0KBBD3"/>
    <m/>
    <n v="1"/>
    <s v="เครื่องคอมพิวเตอร์พร้อมอุปกรณ์"/>
    <x v="1"/>
  </r>
  <r>
    <s v="Active"/>
    <s v="02320"/>
    <s v="ศิวกฤษฎิ์ ปางวิศิษฏ์ปัญญา"/>
    <d v="2015-05-04T00:00:00"/>
    <m/>
    <s v="auttawat"/>
    <x v="47"/>
    <m/>
    <n v="154179"/>
    <s v="LINA-16102200"/>
    <s v="SW: WinPro 10 SNGL OLP NL Legalization GetGenuine"/>
    <m/>
    <m/>
    <n v="1"/>
    <s v="ทรัพย์สินไม่มีตัวตน (Software)"/>
    <x v="6"/>
  </r>
  <r>
    <s v="Active"/>
    <s v="02325"/>
    <s v="อรสา รักไร่"/>
    <d v="2015-05-18T00:00:00"/>
    <m/>
    <s v="supannee"/>
    <x v="32"/>
    <m/>
    <n v="154180"/>
    <s v="LINA-16102201"/>
    <s v="SW: WinPro 10 SNGL OLP NL Legalization GetGenuine"/>
    <m/>
    <m/>
    <n v="1"/>
    <s v="ทรัพย์สินไม่มีตัวตน (Software)"/>
    <x v="6"/>
  </r>
  <r>
    <s v="Active"/>
    <s v="02325"/>
    <s v="อรสา รักไร่"/>
    <d v="2015-05-18T00:00:00"/>
    <m/>
    <s v="supannee"/>
    <x v="32"/>
    <m/>
    <n v="109575"/>
    <s v="MEOT-08121529"/>
    <s v="เครื่องคิดเลข คาสิโอ DR-240TM 14หลัก"/>
    <s v="621AQ84SA016381"/>
    <m/>
    <n v="1"/>
    <s v="เครื่องตกแต่งและเครื่องใช้สำนักงาน"/>
    <x v="9"/>
  </r>
  <r>
    <s v="Active"/>
    <s v="02325"/>
    <s v="อรสา รักไร่"/>
    <d v="2015-05-18T00:00:00"/>
    <m/>
    <s v="supannee"/>
    <x v="32"/>
    <m/>
    <n v="158972"/>
    <s v="LCNB-17121801"/>
    <s v="HW:NotebookLenovoThinkPadT410 IntelCorei5-560M(2.66GHz,DVD,HDD320TB,Ram4GB)"/>
    <s v="R8C9Z34"/>
    <m/>
    <n v="1"/>
    <s v="เครื่องคอมพิวเตอร์พร้อมอุปกรณ์"/>
    <x v="1"/>
  </r>
  <r>
    <s v="Active"/>
    <s v="02325"/>
    <s v="อรสา รักไร่"/>
    <d v="2015-05-18T00:00:00"/>
    <m/>
    <s v="supannee"/>
    <x v="32"/>
    <m/>
    <n v="138846"/>
    <s v="MCMN-12101205-1"/>
    <s v="Moniter 19'' Wide Screen"/>
    <s v="0NDL"/>
    <m/>
    <n v="1"/>
    <s v="เครื่องคอมพิวเตอร์พร้อมอุปกรณ์"/>
    <x v="5"/>
  </r>
  <r>
    <s v="Active"/>
    <s v="02325"/>
    <s v="อรสา รักไร่"/>
    <d v="2015-05-18T00:00:00"/>
    <m/>
    <s v="supannee"/>
    <x v="32"/>
    <m/>
    <n v="138847"/>
    <s v="MCOT-12101205-2"/>
    <s v="Keyboard"/>
    <s v="00ZV"/>
    <m/>
    <n v="1"/>
    <s v="เครื่องคอมพิวเตอร์พร้อมอุปกรณ์"/>
    <x v="2"/>
  </r>
  <r>
    <s v="Active"/>
    <s v="02325"/>
    <s v="อรสา รักไร่"/>
    <d v="2015-05-18T00:00:00"/>
    <m/>
    <s v="supannee"/>
    <x v="32"/>
    <m/>
    <n v="159766"/>
    <s v="MEOT-18020379"/>
    <s v="HW: เครื่องคิดเลข Canon MP1411-LTSC"/>
    <s v="40003515"/>
    <m/>
    <n v="1"/>
    <s v="เครื่องตกแต่งและเครื่องใช้สำนักงาน"/>
    <x v="9"/>
  </r>
  <r>
    <s v="Active"/>
    <s v="02325"/>
    <s v="อรสา รักไร่"/>
    <d v="2015-05-18T00:00:00"/>
    <m/>
    <s v="supannee"/>
    <x v="32"/>
    <m/>
    <n v="146854"/>
    <s v="MCOT-14102284"/>
    <s v="HW: SYNDOME UPS Line Interactive with stabilizer, Power Rating 800 VA 300 Watt,Sealed Lead Acid Maintenance Free"/>
    <s v="100051400323"/>
    <m/>
    <n v="1"/>
    <s v="เครื่องคอมพิวเตอร์พร้อมอุปกรณ์"/>
    <x v="2"/>
  </r>
  <r>
    <s v="Active"/>
    <s v="02329"/>
    <s v="ศุภิสรา เณรทอง"/>
    <d v="2015-06-02T00:00:00"/>
    <m/>
    <s v="mongkol"/>
    <x v="26"/>
    <m/>
    <n v="154181"/>
    <s v="LINA-16102202"/>
    <s v="SW: WinPro 10 SNGL OLP NL Legalization GetGenuine"/>
    <m/>
    <m/>
    <n v="1"/>
    <s v="ทรัพย์สินไม่มีตัวตน (Software)"/>
    <x v="6"/>
  </r>
  <r>
    <s v="Active"/>
    <s v="02329"/>
    <s v="ศุภิสรา เณรทอง"/>
    <d v="2015-06-02T00:00:00"/>
    <m/>
    <s v="mongkol"/>
    <x v="26"/>
    <m/>
    <n v="149084"/>
    <s v="LCOT-15060737"/>
    <s v="HW: LVNB Carrying case"/>
    <m/>
    <m/>
    <n v="1"/>
    <s v="เครื่องคอมพิวเตอร์พร้อมอุปกรณ์"/>
    <x v="2"/>
  </r>
  <r>
    <s v="Active"/>
    <s v="02329"/>
    <s v="ศุภิสรา เณรทอง"/>
    <d v="2015-06-02T00:00:00"/>
    <m/>
    <s v="mongkol"/>
    <x v="26"/>
    <m/>
    <n v="149064"/>
    <s v="LCRM-15060745"/>
    <s v="HW: RAM 8GB  Module: TS1GSK64W6H-ใส่ใน LCNB-15060735"/>
    <s v="690899-7693"/>
    <m/>
    <n v="1"/>
    <s v="เครื่องคอมพิวเตอร์พร้อมอุปกรณ์"/>
    <x v="0"/>
  </r>
  <r>
    <s v="Active"/>
    <s v="02329"/>
    <s v="ศุภิสรา เณรทอง"/>
    <d v="2015-06-02T00:00:00"/>
    <m/>
    <s v="mongkol"/>
    <x v="26"/>
    <m/>
    <n v="149078"/>
    <s v="LCNB-15060735"/>
    <s v="HW :NB Lenovo ThinkPad X250 i5-5200u Proc (3M Cache, up to 2.7 GHz.), RAM 4GB(1X4GB),HDD 1TB, 12.5 HD,Ntel 7265 BT ACBGN.-Split RAM 4GB(1X4GB)"/>
    <s v="PC050L29"/>
    <m/>
    <n v="1"/>
    <s v="เครื่องคอมพิวเตอร์พร้อมอุปกรณ์"/>
    <x v="1"/>
  </r>
  <r>
    <s v="Active"/>
    <s v="02329"/>
    <s v="ศุภิสรา เณรทอง"/>
    <d v="2015-06-02T00:00:00"/>
    <m/>
    <s v="mongkol"/>
    <x v="26"/>
    <m/>
    <n v="149081"/>
    <s v="LCOT-15060736"/>
    <s v="HW : ThinkPad UltraSlim USB DVD Burner"/>
    <s v="TC038419"/>
    <m/>
    <n v="1"/>
    <s v="เครื่องคอมพิวเตอร์พร้อมอุปกรณ์"/>
    <x v="2"/>
  </r>
  <r>
    <s v="Active"/>
    <s v="02331"/>
    <s v="วันเพ็ญ โพธิ์งาม"/>
    <d v="2015-06-02T00:00:00"/>
    <m/>
    <s v="mongkol"/>
    <x v="26"/>
    <m/>
    <n v="153220"/>
    <s v="LCNB-16081257"/>
    <s v="HW : Macbook Air 13.3/1.6Ghz/RAM 8 GB/HDD 128 GB Flash-THA-Warranty 1Y"/>
    <s v="C1MS3GDCH3QD"/>
    <m/>
    <n v="1"/>
    <s v="เครื่องคอมพิวเตอร์พร้อมอุปกรณ์"/>
    <x v="1"/>
  </r>
  <r>
    <s v="Active"/>
    <s v="02331"/>
    <s v="วันเพ็ญ โพธิ์งาม"/>
    <d v="2015-06-02T00:00:00"/>
    <m/>
    <s v="mongkol"/>
    <x v="26"/>
    <m/>
    <n v="154182"/>
    <s v="LINA-16102203"/>
    <s v="SW: WinPro 10 SNGL OLP NL Legalization GetGenuine"/>
    <m/>
    <m/>
    <n v="1"/>
    <s v="ทรัพย์สินไม่มีตัวตน (Software)"/>
    <x v="6"/>
  </r>
  <r>
    <s v="Active"/>
    <s v="02334"/>
    <s v="ธราดล วงศ์บุตร"/>
    <d v="2015-06-02T00:00:00"/>
    <m/>
    <s v="boonyarit"/>
    <x v="6"/>
    <m/>
    <n v="163102"/>
    <s v="163102|HW: Carry case for NB|A-LNV-0B95518|SIS Distribution(THAILAND) Public Co.,Ltd.|22/02/19|06/02/19-06/02/19"/>
    <s v="HW: Carry case for NB"/>
    <m/>
    <s v="06/02/19-06/02/19"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7170"/>
    <s v="LCOT-17050706"/>
    <s v="HW : Toshiba AC Adaptor (3PIN) 65W 3.42A"/>
    <m/>
    <m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4183"/>
    <s v="LINA-16102204"/>
    <s v="SW: WinPro 10 SNGL OLP NL Legalization GetGenuine"/>
    <m/>
    <m/>
    <n v="1"/>
    <s v="ทรัพย์สินไม่มีตัวตน (Software)"/>
    <x v="6"/>
  </r>
  <r>
    <s v="Active"/>
    <s v="02334"/>
    <s v="ธราดล วงศ์บุตร"/>
    <d v="2015-06-02T00:00:00"/>
    <m/>
    <s v="boonyarit"/>
    <x v="6"/>
    <m/>
    <n v="163101"/>
    <s v="163101|HW: ThinkPad L380  / 13.3&quot; (338mm) HD (1366x768)|A-LNV-20M6S2A200|SIS Distribution(THAILAND) Public Co.,Ltd.|22/02/19|22/02/19-22/02/22"/>
    <s v="HW:ThinkPad L380 /13.3&quot; (338mm) HD (1366x768) anti-glare, LED backlight, Intel Corei7-8550U el Corei7-8550U "/>
    <s v="R90SDTVN"/>
    <s v="22/02/19-22/02/22"/>
    <n v="1"/>
    <s v="เครื่องคอมพิวเตอร์พร้อมอุปกรณ์"/>
    <x v="1"/>
  </r>
  <r>
    <s v="Active"/>
    <s v="02334"/>
    <s v="ธราดล วงศ์บุตร"/>
    <d v="2015-06-02T00:00:00"/>
    <m/>
    <s v="boonyarit"/>
    <x v="6"/>
    <m/>
    <n v="140068"/>
    <s v="MCNB-13030210"/>
    <s v="Notebook Toshiba Portag R930-2057 Intel Corei5-3340M 2.7GHZ ,RAM 4G+4G DDR3(1600), HDD 640G (SATA7200)"/>
    <s v="2D127564H"/>
    <m/>
    <n v="1"/>
    <s v="เครื่องคอมพิวเตอร์พร้อมอุปกรณ์"/>
    <x v="1"/>
  </r>
  <r>
    <s v="Active"/>
    <s v="02334"/>
    <s v="ธราดล วงศ์บุตร"/>
    <d v="2015-06-02T00:00:00"/>
    <m/>
    <s v="boonyarit"/>
    <x v="6"/>
    <m/>
    <n v="163403"/>
    <s v="163403|HW : ThinkPad Ethernet Extension Cable|A-4X90F84315|SIS Distribution(THAILAND) Public Co.,Ltd.|15/03/19|15/03/19-15/03/22"/>
    <s v="HW : ThinkPad Ethernet Extension Cable"/>
    <s v="PC11Z87R"/>
    <s v="15/03/19-15/03/22"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4510"/>
    <s v="LCHD-16102426"/>
    <s v="HW : Transcend Solid State Drives 256GB 2.5&quot; SATA III 6Gb/s SSD370-ใส่ในเครื่องMCNB-13030210"/>
    <s v="D19731-1286"/>
    <m/>
    <n v="1"/>
    <s v="เครื่องคอมพิวเตอร์พร้อมอุปกรณ์"/>
    <x v="4"/>
  </r>
  <r>
    <s v="Active"/>
    <s v="02334"/>
    <s v="ธราดล วงศ์บุตร"/>
    <d v="2015-06-02T00:00:00"/>
    <m/>
    <s v="boonyarit"/>
    <x v="6"/>
    <m/>
    <n v="138590"/>
    <s v="MCMN-12091116"/>
    <s v="Monitor Dell  สำหรับ Run Batch File ของ Prj. K Bank แจ้งวัฒนะ ใช้กับเครื่อง MCMN-12091115"/>
    <s v="CN-04H19R-72872-27VD48L"/>
    <m/>
    <n v="1"/>
    <s v="เครื่องคอมพิวเตอร์พร้อมอุปกรณ์"/>
    <x v="5"/>
  </r>
  <r>
    <s v="Active"/>
    <s v="02341"/>
    <s v="พัสกร จุลพล"/>
    <d v="2015-06-02T00:00:00"/>
    <m/>
    <s v="thiti"/>
    <x v="8"/>
    <m/>
    <n v="154185"/>
    <s v="LINA-16102206"/>
    <s v="SW: WinPro 10 SNGL OLP NL Legalization GetGenuine"/>
    <m/>
    <m/>
    <n v="1"/>
    <s v="ทรัพย์สินไม่มีตัวตน (Software)"/>
    <x v="6"/>
  </r>
  <r>
    <s v="Active"/>
    <s v="02341"/>
    <s v="พัสกร จุลพล"/>
    <d v="2015-06-02T00:00:00"/>
    <m/>
    <s v="thiti"/>
    <x v="8"/>
    <m/>
    <n v="145581"/>
    <m/>
    <s v="HW: LVNB Carrying case"/>
    <m/>
    <m/>
    <n v="1"/>
    <s v="เครื่องคอมพิวเตอร์พร้อมอุปกรณ์"/>
    <x v="2"/>
  </r>
  <r>
    <s v="Active"/>
    <s v="02341"/>
    <s v="พัสกร จุลพล"/>
    <d v="2015-06-02T00:00:00"/>
    <m/>
    <s v="thiti"/>
    <x v="8"/>
    <m/>
    <n v="149786"/>
    <s v="LCOT-15081120"/>
    <s v="HW: USB to Serial (RS-232) Converter"/>
    <s v="Z3F5-056BP-1274"/>
    <m/>
    <n v="1"/>
    <s v="เครื่องคอมพิวเตอร์พร้อมอุปกรณ์"/>
    <x v="2"/>
  </r>
  <r>
    <s v="Active"/>
    <s v="02341"/>
    <s v="พัสกร จุลพล"/>
    <d v="2015-06-02T00:00:00"/>
    <m/>
    <s v="thiti"/>
    <x v="8"/>
    <m/>
    <n v="145553"/>
    <s v="MCRM-14030541"/>
    <s v="HW: RAM 8GB  Module: TS1GSK64W6H"/>
    <s v="667413-0237"/>
    <m/>
    <n v="1"/>
    <s v="เครื่องคอมพิวเตอร์พร้อมอุปกรณ์"/>
    <x v="0"/>
  </r>
  <r>
    <s v="Active"/>
    <s v="02341"/>
    <s v="พัสกร จุลพล"/>
    <d v="2015-06-02T00:00:00"/>
    <m/>
    <s v="thiti"/>
    <x v="8"/>
    <m/>
    <n v="145562"/>
    <s v="MCNB-14030525"/>
    <s v="HW:ThinkPad X240 Non-Touch/Intel  Corei5-4200U Processor ,Ram 4 GB (1X4GB)PC3-12800DDR3L SDRAM 1600MHzSODIMM ,HDD 1 TB,Split Ram 4 GB (1X4GB)"/>
    <s v="PF0030JF"/>
    <m/>
    <n v="1"/>
    <s v="เครื่องคอมพิวเตอร์พร้อมอุปกรณ์"/>
    <x v="1"/>
  </r>
  <r>
    <s v="Active"/>
    <s v="02341"/>
    <s v="พัสกร จุลพล"/>
    <d v="2015-06-02T00:00:00"/>
    <m/>
    <s v="thiti"/>
    <x v="8"/>
    <m/>
    <n v="145574"/>
    <s v="MCOT-14030526"/>
    <s v="HW: Lenovo Slim USB Portable DVD Burner"/>
    <s v="G636918"/>
    <m/>
    <n v="1"/>
    <s v="เครื่องคอมพิวเตอร์พร้อมอุปกรณ์"/>
    <x v="2"/>
  </r>
  <r>
    <s v="Active"/>
    <s v="02353"/>
    <s v="กานติพา โสภณคุณาธร"/>
    <d v="2009-08-03T00:00:00"/>
    <m/>
    <s v="meelarp"/>
    <x v="2"/>
    <m/>
    <n v="154187"/>
    <s v="LINA-16102208"/>
    <s v="SW: WinPro 10 SNGL OLP NL Legalization GetGenuine"/>
    <m/>
    <m/>
    <n v="1"/>
    <s v="ทรัพย์สินไม่มีตัวตน (Software)"/>
    <x v="6"/>
  </r>
  <r>
    <s v="Active"/>
    <s v="02353"/>
    <s v="กานติพา โสภณคุณาธร"/>
    <d v="2009-08-03T00:00:00"/>
    <m/>
    <s v="meelarp"/>
    <x v="2"/>
    <m/>
    <n v="155420"/>
    <s v="LCNB-17020132"/>
    <s v="HW:Think Pad X260 IntelCore i5-6200U Processor(3MCache,2.3upto2.8GHz),3MB,RAM 8GB PC4-17000 DDR42133MHz SODiMM(Max16GB) ,1TB SATA HDD(5400rpm)"/>
    <s v="PC0J5X2W"/>
    <m/>
    <n v="1"/>
    <s v="เครื่องคอมพิวเตอร์พร้อมอุปกรณ์"/>
    <x v="1"/>
  </r>
  <r>
    <s v="Active"/>
    <s v="02353"/>
    <s v="กานติพา โสภณคุณาธร"/>
    <d v="2009-08-03T00:00:00"/>
    <m/>
    <s v="meelarp"/>
    <x v="2"/>
    <m/>
    <n v="110977"/>
    <s v="MNET-10030266"/>
    <s v="Cisco Unified IP Phone 7962,spare"/>
    <s v="FCH14078DNR"/>
    <m/>
    <n v="1"/>
    <s v="เครื่องคอมพิวเตอร์พร้อมอุปกรณ์"/>
    <x v="2"/>
  </r>
  <r>
    <s v="Active"/>
    <s v="02353"/>
    <s v="กานติพา โสภณคุณาธร"/>
    <d v="2009-08-03T00:00:00"/>
    <m/>
    <s v="meelarp"/>
    <x v="2"/>
    <m/>
    <n v="155421"/>
    <m/>
    <s v="HW : BISmart Carry case Design by Dicota"/>
    <m/>
    <m/>
    <n v="1"/>
    <s v="เครื่องคอมพิวเตอร์พร้อมอุปกรณ์"/>
    <x v="2"/>
  </r>
  <r>
    <s v="Active"/>
    <s v="02355"/>
    <s v="โชติรส วุฒิเลิศเดชา"/>
    <d v="2015-06-15T00:00:00"/>
    <m/>
    <s v="rattawit"/>
    <x v="56"/>
    <m/>
    <n v="154188"/>
    <s v="LINA-16102209"/>
    <s v="SW: WinPro 10 SNGL OLP NL Legalization GetGenuine"/>
    <m/>
    <m/>
    <n v="1"/>
    <s v="ทรัพย์สินไม่มีตัวตน (Software)"/>
    <x v="6"/>
  </r>
  <r>
    <s v="Active"/>
    <s v="02355"/>
    <s v="โชติรส วุฒิเลิศเดชา"/>
    <d v="2015-06-15T00:00:00"/>
    <m/>
    <s v="rattawit"/>
    <x v="56"/>
    <m/>
    <n v="151605"/>
    <s v="LCNB-16020340"/>
    <s v="HW :NB ThinkPad X250 i5-5200u Proc (3M Cache, up to 2.7 GHz.), RAM4GB(1X4GB),HDD 1TB,"/>
    <s v="PC07B80S"/>
    <m/>
    <n v="1"/>
    <s v="เครื่องคอมพิวเตอร์พร้อมอุปกรณ์"/>
    <x v="1"/>
  </r>
  <r>
    <s v="Active"/>
    <s v="02355"/>
    <s v="โชติรส วุฒิเลิศเดชา"/>
    <d v="2015-06-15T00:00:00"/>
    <m/>
    <s v="rattawit"/>
    <x v="56"/>
    <m/>
    <n v="151606"/>
    <s v="LCOT-16020341"/>
    <s v="HW : ThinkPad UltraSlim USB DVD Burner"/>
    <s v="B5B11303"/>
    <m/>
    <n v="1"/>
    <s v="เครื่องคอมพิวเตอร์พร้อมอุปกรณ์"/>
    <x v="2"/>
  </r>
  <r>
    <s v="Active"/>
    <s v="02355"/>
    <s v="โชติรส วุฒิเลิศเดชา"/>
    <d v="2015-06-15T00:00:00"/>
    <m/>
    <s v="rattawit"/>
    <x v="56"/>
    <m/>
    <n v="151607"/>
    <m/>
    <s v="HW: LVNB Carrying case"/>
    <m/>
    <m/>
    <n v="1"/>
    <s v="เครื่องคอมพิวเตอร์พร้อมอุปกรณ์"/>
    <x v="2"/>
  </r>
  <r>
    <s v="Active"/>
    <s v="02356"/>
    <s v="สุจิตรา เลิศศศิภากร"/>
    <d v="2015-06-16T00:00:00"/>
    <m/>
    <s v="thiti"/>
    <x v="8"/>
    <m/>
    <n v="154189"/>
    <s v="LINA-16102210"/>
    <s v="SW: WinPro 10 SNGL OLP NL Legalization GetGenuine"/>
    <m/>
    <m/>
    <n v="1"/>
    <s v="ทรัพย์สินไม่มีตัวตน (Software)"/>
    <x v="6"/>
  </r>
  <r>
    <s v="Active"/>
    <s v="02356"/>
    <s v="สุจิตรา เลิศศศิภากร"/>
    <d v="2015-06-16T00:00:00"/>
    <m/>
    <s v="thiti"/>
    <x v="8"/>
    <m/>
    <n v="149787"/>
    <s v="LCOT-15081121"/>
    <s v="HW: USB to Serial (RS-232) Converter"/>
    <s v="Z3F5-056BP-1275"/>
    <m/>
    <n v="1"/>
    <s v="เครื่องคอมพิวเตอร์พร้อมอุปกรณ์"/>
    <x v="2"/>
  </r>
  <r>
    <s v="Active"/>
    <s v="02356"/>
    <s v="สุจิตรา เลิศศศิภากร"/>
    <d v="2015-06-16T00:00:00"/>
    <m/>
    <s v="thiti"/>
    <x v="8"/>
    <m/>
    <n v="137469"/>
    <s v="MCNB-12030214"/>
    <s v="Notebook Dell Latitude E6320-N-series RAM 8 GB HDD 500 GB"/>
    <s v="96MBBS1"/>
    <m/>
    <n v="1"/>
    <s v="เครื่องคอมพิวเตอร์พร้อมอุปกรณ์"/>
    <x v="1"/>
  </r>
  <r>
    <s v="Active"/>
    <s v="02364"/>
    <s v="ณัฐทิยา เทศทิม"/>
    <d v="2015-07-01T00:00:00"/>
    <m/>
    <s v="tossaporn_n"/>
    <x v="18"/>
    <m/>
    <n v="139013"/>
    <s v="MCOT-12111325"/>
    <s v="USB to Serial (RS-232) Converter"/>
    <s v="Z3CAR078BP61057"/>
    <m/>
    <n v="1"/>
    <s v="เครื่องคอมพิวเตอร์พร้อมอุปกรณ์"/>
    <x v="2"/>
  </r>
  <r>
    <s v="Active"/>
    <s v="02364"/>
    <s v="ณัฐทิยา เทศทิม"/>
    <d v="2015-07-01T00:00:00"/>
    <m/>
    <s v="tossaporn_n"/>
    <x v="18"/>
    <m/>
    <n v="107966"/>
    <s v="MCNB-10070709"/>
    <s v="Notebook ThinkPad X201i with Touchpad &amp; WWAN/Intel core i5-430M,Ram 2GB DDR3,HDD 500GB 7200rpm,Mobile Intel QM57 Express 12.1&quot;,OS DOS,Camera,Finfer Pr"/>
    <s v="R94AG5T"/>
    <m/>
    <n v="1"/>
    <s v="เครื่องคอมพิวเตอร์พร้อมอุปกรณ์"/>
    <x v="1"/>
  </r>
  <r>
    <s v="Active"/>
    <s v="02364"/>
    <s v="ณัฐทิยา เทศทิม"/>
    <d v="2015-07-01T00:00:00"/>
    <m/>
    <s v="tossaporn_n"/>
    <x v="18"/>
    <m/>
    <n v="154190"/>
    <s v="LINA-16102211"/>
    <s v="SW: WinPro 10 SNGL OLP NL Legalization GetGenuine"/>
    <m/>
    <m/>
    <n v="1"/>
    <s v="ทรัพย์สินไม่มีตัวตน (Software)"/>
    <x v="6"/>
  </r>
  <r>
    <s v="Active"/>
    <s v="02364"/>
    <s v="ณัฐทิยา เทศทิม"/>
    <d v="2015-07-01T00:00:00"/>
    <m/>
    <s v="tossaporn_n"/>
    <x v="18"/>
    <m/>
    <n v="109069"/>
    <s v="MCRM-10060684"/>
    <s v="Ram 2GB For 1333Mhz Module  ใส่เครื่อง MDF-CNB-10070709"/>
    <m/>
    <m/>
    <n v="1"/>
    <s v="เครื่องคอมพิวเตอร์พร้อมอุปกรณ์"/>
    <x v="0"/>
  </r>
  <r>
    <s v="Active"/>
    <s v="02364"/>
    <s v="ณัฐทิยา เทศทิม"/>
    <d v="2015-07-01T00:00:00"/>
    <m/>
    <s v="tossaporn_n"/>
    <x v="18"/>
    <m/>
    <n v="136947"/>
    <s v="LCRM-11091440"/>
    <s v="HW: RAM 4GB-ใส่ในเครื่อง MCNB-10070709"/>
    <m/>
    <m/>
    <n v="1"/>
    <s v="เครื่องคอมพิวเตอร์พร้อมอุปกรณ์"/>
    <x v="0"/>
  </r>
  <r>
    <s v="Active"/>
    <s v="02364"/>
    <s v="ณัฐทิยา เทศทิม"/>
    <d v="2015-07-01T00:00:00"/>
    <m/>
    <s v="tossaporn_n"/>
    <x v="18"/>
    <m/>
    <n v="154722"/>
    <s v="LCOT-16112534"/>
    <s v="HW : Jabra mono noise canceling headset with QD Connection + Smart Cord coil RJ-9 2m length ( 0BIA0TT63HB )"/>
    <s v="20142781"/>
    <m/>
    <n v="1"/>
    <s v="เครื่องคอมพิวเตอร์พร้อมอุปกรณ์"/>
    <x v="2"/>
  </r>
  <r>
    <s v="Active"/>
    <s v="02364"/>
    <s v="ณัฐทิยา เทศทิม"/>
    <d v="2015-07-01T00:00:00"/>
    <m/>
    <s v="tossaporn_n"/>
    <x v="18"/>
    <m/>
    <n v="137046"/>
    <s v="MCBT-11111538"/>
    <s v="HW: Battery 6Cell-ใส่ใน MCNB-10070709"/>
    <m/>
    <m/>
    <n v="1"/>
    <s v="เครื่องคอมพิวเตอร์พร้อมอุปกรณ์"/>
    <x v="2"/>
  </r>
  <r>
    <s v="Active"/>
    <s v="02368"/>
    <s v="ชาญณรงค์ ครองญาติ"/>
    <d v="2015-07-01T00:00:00"/>
    <m/>
    <s v="boonyarit"/>
    <x v="6"/>
    <m/>
    <n v="160124"/>
    <s v="LCNB-18030532"/>
    <s v="HW: ThinkPad TP13,Intel Corei7-7500U, Ram 8G,SSD512G,W10P64,3C, 13 /13.3&quot;HD anti-glare,LEDbacklight,Processor 4MB,PC4-17000 2133MHz DDR4"/>
    <s v="LR0AUSS2"/>
    <m/>
    <n v="1"/>
    <s v="เครื่องคอมพิวเตอร์พร้อมอุปกรณ์"/>
    <x v="1"/>
  </r>
  <r>
    <s v="Active"/>
    <s v="02368"/>
    <s v="ชาญณรงค์ ครองญาติ"/>
    <d v="2015-07-01T00:00:00"/>
    <m/>
    <s v="boonyarit"/>
    <x v="6"/>
    <m/>
    <n v="160121"/>
    <m/>
    <s v="HW : BISmart Carry case Design by Dicota"/>
    <m/>
    <m/>
    <n v="1"/>
    <s v="เครื่องคอมพิวเตอร์พร้อมอุปกรณ์"/>
    <x v="2"/>
  </r>
  <r>
    <s v="Active"/>
    <s v="02368"/>
    <s v="ชาญณรงค์ ครองญาติ"/>
    <d v="2015-07-01T00:00:00"/>
    <m/>
    <s v="boonyarit"/>
    <x v="6"/>
    <m/>
    <n v="107387"/>
    <s v="MCAS-07060828"/>
    <s v="USB TO MODEM CONVERTER"/>
    <m/>
    <m/>
    <n v="1"/>
    <s v="เครื่องคอมพิวเตอร์พร้อมอุปกรณ์"/>
    <x v="2"/>
  </r>
  <r>
    <s v="Active"/>
    <s v="02370"/>
    <s v="พรพิรุฬห์ พุ่มพวง"/>
    <d v="2015-07-01T00:00:00"/>
    <m/>
    <s v="tanapong"/>
    <x v="33"/>
    <m/>
    <n v="150014"/>
    <s v="LCNB-15091358"/>
    <s v="HW :Notebook HP Probook 440G2-504TX, i7-5500U,Dos,RAM 4GB(1x4GB),HDD 1 TB,14 HD,AMD Radeon R5 M255 2GB DDR3 dedicated,HP Finger Print Sensor."/>
    <s v="CND5365JNP"/>
    <m/>
    <n v="1"/>
    <s v="เครื่องคอมพิวเตอร์พร้อมอุปกรณ์"/>
    <x v="1"/>
  </r>
  <r>
    <s v="Active"/>
    <s v="02370"/>
    <s v="พรพิรุฬห์ พุ่มพวง"/>
    <d v="2015-07-01T00:00:00"/>
    <m/>
    <s v="tanapong"/>
    <x v="33"/>
    <m/>
    <n v="154191"/>
    <s v="LINA-16102212"/>
    <s v="SW: WinPro 10 SNGL OLP NL Legalization GetGenuine"/>
    <m/>
    <m/>
    <n v="1"/>
    <s v="ทรัพย์สินไม่มีตัวตน (Software)"/>
    <x v="6"/>
  </r>
  <r>
    <s v="Active"/>
    <s v="02370"/>
    <s v="พรพิรุฬห์ พุ่มพวง"/>
    <d v="2015-07-01T00:00:00"/>
    <m/>
    <s v="tanapong"/>
    <x v="33"/>
    <m/>
    <n v="150679"/>
    <s v="LCRM-15111742"/>
    <s v="HW: RAM 8GB  Module: TS1GSK64W6H"/>
    <s v="697599-0117"/>
    <m/>
    <n v="1"/>
    <s v="เครื่องคอมพิวเตอร์พร้อมอุปกรณ์"/>
    <x v="0"/>
  </r>
  <r>
    <s v="Active"/>
    <s v="02370"/>
    <s v="พรพิรุฬห์ พุ่มพวง"/>
    <d v="2015-07-01T00:00:00"/>
    <m/>
    <s v="tanapong"/>
    <x v="33"/>
    <m/>
    <n v="150680"/>
    <s v="LCRM-15111743"/>
    <s v="HW: RAM 8GB  Module: TS1GSK64W6H"/>
    <s v="697599-2615"/>
    <m/>
    <n v="1"/>
    <s v="เครื่องคอมพิวเตอร์พร้อมอุปกรณ์"/>
    <x v="0"/>
  </r>
  <r>
    <s v="Active"/>
    <s v="02370"/>
    <s v="พรพิรุฬห์ พุ่มพวง"/>
    <d v="2015-07-01T00:00:00"/>
    <m/>
    <s v="tanapong"/>
    <x v="33"/>
    <m/>
    <n v="158462"/>
    <s v="LCBT-17111467"/>
    <s v="HW: Battery for HP ProBook 440 G2-ใช้สำหรับLCNB-15091358"/>
    <m/>
    <m/>
    <n v="1"/>
    <s v="เครื่องคอมพิวเตอร์พร้อมอุปกรณ์"/>
    <x v="2"/>
  </r>
  <r>
    <s v="Active"/>
    <s v="02370"/>
    <s v="พรพิรุฬห์ พุ่มพวง"/>
    <d v="2015-07-01T00:00:00"/>
    <m/>
    <s v="tanapong"/>
    <x v="33"/>
    <m/>
    <n v="150015"/>
    <m/>
    <s v="HW : Carry Case Black up to 14.0"/>
    <m/>
    <m/>
    <n v="1"/>
    <s v="เครื่องคอมพิวเตอร์พร้อมอุปกรณ์"/>
    <x v="2"/>
  </r>
  <r>
    <s v="Active"/>
    <s v="02373"/>
    <s v="วีระกิจ อุสมาน"/>
    <d v="2015-07-01T00:00:00"/>
    <m/>
    <s v="arm"/>
    <x v="17"/>
    <m/>
    <n v="154192"/>
    <s v="LINA-16102213"/>
    <s v="SW: WinPro 10 SNGL OLP NL Legalization GetGenuine"/>
    <m/>
    <m/>
    <n v="1"/>
    <s v="ทรัพย์สินไม่มีตัวตน (Software)"/>
    <x v="6"/>
  </r>
  <r>
    <s v="Active"/>
    <s v="02373"/>
    <s v="วีระกิจ อุสมาน"/>
    <d v="2015-07-01T00:00:00"/>
    <m/>
    <s v="arm"/>
    <x v="17"/>
    <m/>
    <n v="153330"/>
    <s v="LCNB-16091425"/>
    <s v="HW : ThinkPad X260,i5-6200U 12.5&quot; Processor Cache 2.3 up to 2.8 Ghz,Ram1X8Gb,HDD 1TB,DOS,Battery 3Cell-23.2Wh-No Extended"/>
    <s v="PC0E4SS6"/>
    <m/>
    <n v="1"/>
    <s v="เครื่องคอมพิวเตอร์พร้อมอุปกรณ์"/>
    <x v="1"/>
  </r>
  <r>
    <s v="Active"/>
    <s v="02373"/>
    <s v="วีระกิจ อุสมาน"/>
    <d v="2015-07-01T00:00:00"/>
    <m/>
    <s v="arm"/>
    <x v="17"/>
    <m/>
    <n v="153338"/>
    <m/>
    <s v="HW : Carry case for NB"/>
    <m/>
    <m/>
    <n v="1"/>
    <s v="เครื่องคอมพิวเตอร์พร้อมอุปกรณ์"/>
    <x v="2"/>
  </r>
  <r>
    <s v="Active"/>
    <s v="02373"/>
    <s v="วีระกิจ อุสมาน"/>
    <d v="2015-07-01T00:00:00"/>
    <m/>
    <s v="arm"/>
    <x v="17"/>
    <m/>
    <n v="153355"/>
    <s v="LINA-16091435"/>
    <s v="SW : Win Pro 10 64Bit Eng Intl 1pk DSP OEI DVD"/>
    <s v="3307131322422"/>
    <m/>
    <n v="1"/>
    <s v="ทรัพย์สินไม่มีตัวตน (Software)"/>
    <x v="6"/>
  </r>
  <r>
    <s v="Active"/>
    <s v="02385"/>
    <s v="ธนาพิพัฒน์ ภัทรปิยานันทน์"/>
    <d v="2015-07-16T00:00:00"/>
    <m/>
    <s v="thanakorn_k"/>
    <x v="8"/>
    <m/>
    <n v="154194"/>
    <s v="LINA-16102215"/>
    <s v="SW: WinPro 10 SNGL OLP NL Legalization GetGenuine"/>
    <m/>
    <m/>
    <n v="1"/>
    <s v="ทรัพย์สินไม่มีตัวตน (Software)"/>
    <x v="6"/>
  </r>
  <r>
    <s v="Active"/>
    <s v="02385"/>
    <s v="ธนาพิพัฒน์ ภัทรปิยานันทน์"/>
    <d v="2015-07-16T00:00:00"/>
    <m/>
    <s v="thanakorn_k"/>
    <x v="8"/>
    <m/>
    <n v="147016"/>
    <s v="MCNB-14112439"/>
    <s v="HW : Notebook Lenovo ThinkPad X240 HD WW / Intel Core i5-4210U Processor,RAM 4 GB,HDD 1 TB,Split RAM 4 GB"/>
    <s v="PC01893G"/>
    <m/>
    <n v="1"/>
    <s v="เครื่องคอมพิวเตอร์พร้อมอุปกรณ์"/>
    <x v="1"/>
  </r>
  <r>
    <s v="Active"/>
    <s v="02385"/>
    <s v="ธนาพิพัฒน์ ภัทรปิยานันทน์"/>
    <d v="2015-07-16T00:00:00"/>
    <m/>
    <s v="thanakorn_k"/>
    <x v="8"/>
    <m/>
    <n v="147020"/>
    <s v="MCOT-14112440"/>
    <s v="HW : ThinkPad UltraSlim USB DVD Burner"/>
    <s v="T9023118"/>
    <m/>
    <n v="1"/>
    <s v="เครื่องคอมพิวเตอร์พร้อมอุปกรณ์"/>
    <x v="2"/>
  </r>
  <r>
    <s v="Active"/>
    <s v="02385"/>
    <s v="ธนาพิพัฒน์ ภัทรปิยานันทน์"/>
    <d v="2015-07-16T00:00:00"/>
    <m/>
    <s v="thanakorn_k"/>
    <x v="8"/>
    <m/>
    <n v="147024"/>
    <m/>
    <s v="HW: LVNB Carrying case"/>
    <m/>
    <m/>
    <n v="1"/>
    <s v="เครื่องคอมพิวเตอร์พร้อมอุปกรณ์"/>
    <x v="2"/>
  </r>
  <r>
    <s v="Active"/>
    <s v="02385"/>
    <s v="ธนาพิพัฒน์ ภัทรปิยานันทน์"/>
    <d v="2015-07-16T00:00:00"/>
    <m/>
    <s v="thanakorn_k"/>
    <x v="8"/>
    <m/>
    <n v="146863"/>
    <s v="MCRM-14102309"/>
    <s v="HW: RAM 8GB  Module: TS1GSK64W6H for ThinkPad X240"/>
    <s v="675548-1129"/>
    <m/>
    <n v="1"/>
    <s v="เครื่องคอมพิวเตอร์พร้อมอุปกรณ์"/>
    <x v="0"/>
  </r>
  <r>
    <s v="Active"/>
    <s v="02391"/>
    <s v="คงพล ภู่ระหงษ์"/>
    <d v="2015-07-16T00:00:00"/>
    <m/>
    <s v="harit_f"/>
    <x v="74"/>
    <m/>
    <n v="160920"/>
    <s v="LCHD-18061070"/>
    <s v="HW: Transcend 512GB SATA III 6Gb/s SSD230 for Dell Latitude 3340, 512GB  Module:"/>
    <s v="E433250105"/>
    <m/>
    <n v="1"/>
    <s v="เครื่องคอมพิวเตอร์พร้อมอุปกรณ์"/>
    <x v="4"/>
  </r>
  <r>
    <s v="Active"/>
    <s v="02391"/>
    <s v="คงพล ภู่ระหงษ์"/>
    <d v="2015-07-16T00:00:00"/>
    <m/>
    <s v="harit_f"/>
    <x v="74"/>
    <m/>
    <n v="154195"/>
    <s v="LINA-16102216"/>
    <s v="SW: WinPro 10 SNGL OLP NL Legalization GetGenuine"/>
    <m/>
    <m/>
    <n v="1"/>
    <s v="ทรัพย์สินไม่มีตัวตน (Software)"/>
    <x v="6"/>
  </r>
  <r>
    <s v="Active"/>
    <s v="02391"/>
    <s v="คงพล ภู่ระหงษ์"/>
    <d v="2015-07-16T00:00:00"/>
    <m/>
    <s v="harit_f"/>
    <x v="74"/>
    <m/>
    <n v="146710"/>
    <m/>
    <s v="HW: LVNB Carrying case"/>
    <m/>
    <m/>
    <n v="1"/>
    <s v="เครื่องคอมพิวเตอร์พร้อมอุปกรณ์"/>
    <x v="2"/>
  </r>
  <r>
    <s v="Active"/>
    <s v="02391"/>
    <s v="คงพล ภู่ระหงษ์"/>
    <d v="2015-07-16T00:00:00"/>
    <m/>
    <s v="harit_f"/>
    <x v="74"/>
    <m/>
    <n v="146684"/>
    <s v="LCRM-14092151"/>
    <s v="HW: RAM 8GB  Module: TS1GSK64W6H"/>
    <s v="675548-0478"/>
    <m/>
    <n v="1"/>
    <s v="เครื่องคอมพิวเตอร์พร้อมอุปกรณ์"/>
    <x v="0"/>
  </r>
  <r>
    <s v="Active"/>
    <s v="02391"/>
    <s v="คงพล ภู่ระหงษ์"/>
    <d v="2015-07-16T00:00:00"/>
    <m/>
    <s v="harit_f"/>
    <x v="74"/>
    <m/>
    <n v="100416"/>
    <s v="LCMN-09070792"/>
    <s v="Monitor HP w17e  : สำหรับ Training Center Room LPN 21fl."/>
    <s v="CNC914Q52K"/>
    <m/>
    <n v="1"/>
    <s v="เครื่องคอมพิวเตอร์พร้อมอุปกรณ์"/>
    <x v="5"/>
  </r>
  <r>
    <s v="Active"/>
    <s v="02391"/>
    <s v="คงพล ภู่ระหงษ์"/>
    <d v="2015-07-16T00:00:00"/>
    <m/>
    <s v="harit_f"/>
    <x v="74"/>
    <m/>
    <n v="146714"/>
    <s v="LCNB-14092170"/>
    <s v="HW:ThinkPad X240 HD WW/Intel Corei5-4210U Processor RAM 4GB(1X4GB),HDD 1TB-Split Ram 4 GB,HDD1tb"/>
    <s v="PB039XFV"/>
    <m/>
    <n v="1"/>
    <s v="เครื่องคอมพิวเตอร์พร้อมอุปกรณ์"/>
    <x v="1"/>
  </r>
  <r>
    <s v="Active"/>
    <s v="02391"/>
    <s v="คงพล ภู่ระหงษ์"/>
    <d v="2015-07-16T00:00:00"/>
    <m/>
    <s v="harit_f"/>
    <x v="74"/>
    <m/>
    <n v="146718"/>
    <s v="LCOT-14092171"/>
    <s v="HW : ThinkPad UltraSlim USB DVD Burner"/>
    <s v="T5039739"/>
    <m/>
    <n v="1"/>
    <s v="เครื่องคอมพิวเตอร์พร้อมอุปกรณ์"/>
    <x v="2"/>
  </r>
  <r>
    <s v="Active"/>
    <s v="02392"/>
    <s v="พรรณทิภา เทียกโฮม"/>
    <d v="2015-07-16T00:00:00"/>
    <m/>
    <s v="norio"/>
    <x v="82"/>
    <m/>
    <n v="154196"/>
    <s v="LINA-16102217"/>
    <s v="SW: WinPro 10 SNGL OLP NL Legalization GetGenuine"/>
    <m/>
    <m/>
    <n v="1"/>
    <s v="ทรัพย์สินไม่มีตัวตน (Software)"/>
    <x v="6"/>
  </r>
  <r>
    <s v="Active"/>
    <s v="02392"/>
    <s v="พรรณทิภา เทียกโฮม"/>
    <d v="2015-07-16T00:00:00"/>
    <m/>
    <s v="norio"/>
    <x v="82"/>
    <m/>
    <n v="146404"/>
    <s v="LCBT-14071135"/>
    <s v="HW : BATTERY FOR ThinkPad T410-430, W510-30,L Series 9CELLS (0B47144)-ใส่ในเครื่อง LCNB-11060904 S/N:R8W9AM5"/>
    <s v="PBGB2K1"/>
    <m/>
    <n v="1"/>
    <s v="เครื่องคอมพิวเตอร์พร้อมอุปกรณ์"/>
    <x v="2"/>
  </r>
  <r>
    <s v="Active"/>
    <s v="02392"/>
    <s v="พรรณทิภา เทียกโฮม"/>
    <d v="2015-07-16T00:00:00"/>
    <m/>
    <s v="norio"/>
    <x v="82"/>
    <m/>
    <n v="136111"/>
    <s v="LCNB-11060904"/>
    <s v="HW: Notebook Lenovo T420  Intel Core i5-2410M Processor,RAM  4 GB DDR3 SDRAM, HDD 500GB 7200rpm, Express Card Slot&amp; 4 in 1 Card /reader"/>
    <s v="R8W9AM5"/>
    <m/>
    <n v="1"/>
    <s v="เครื่องคอมพิวเตอร์พร้อมอุปกรณ์"/>
    <x v="1"/>
  </r>
  <r>
    <s v="Active"/>
    <s v="02392"/>
    <s v="พรรณทิภา เทียกโฮม"/>
    <d v="2015-07-16T00:00:00"/>
    <m/>
    <s v="norio"/>
    <x v="82"/>
    <m/>
    <n v="146294"/>
    <s v="MCNB-14050615-1"/>
    <s v="RAM 4 GB"/>
    <m/>
    <m/>
    <n v="1"/>
    <s v="เครื่องคอมพิวเตอร์พร้อมอุปกรณ์"/>
    <x v="0"/>
  </r>
  <r>
    <s v="Active"/>
    <s v="02393"/>
    <s v="ชวัลวิทย์ ธนรักศักดิ์"/>
    <d v="2015-07-16T00:00:00"/>
    <m/>
    <s v="mongkol"/>
    <x v="26"/>
    <m/>
    <n v="154197"/>
    <s v="LINA-16102218"/>
    <s v="SW: WinPro 10 SNGL OLP NL Legalization GetGenuine"/>
    <m/>
    <m/>
    <n v="1"/>
    <s v="ทรัพย์สินไม่มีตัวตน (Software)"/>
    <x v="6"/>
  </r>
  <r>
    <s v="Active"/>
    <s v="02393"/>
    <s v="ชวัลวิทย์ ธนรักศักดิ์"/>
    <d v="2015-07-16T00:00:00"/>
    <m/>
    <s v="mongkol"/>
    <x v="26"/>
    <m/>
    <n v="149567"/>
    <s v="LCRM-15081025"/>
    <s v="HW: RAM 8GB  Module: TS1GSK64W6H-ใส่ใน LCNB-15081030"/>
    <s v="693017-2377"/>
    <m/>
    <n v="1"/>
    <s v="เครื่องคอมพิวเตอร์พร้อมอุปกรณ์"/>
    <x v="0"/>
  </r>
  <r>
    <s v="Active"/>
    <s v="02393"/>
    <s v="ชวัลวิทย์ ธนรักศักดิ์"/>
    <d v="2015-07-16T00:00:00"/>
    <m/>
    <s v="mongkol"/>
    <x v="26"/>
    <m/>
    <n v="149573"/>
    <s v="LCNB-15081030"/>
    <s v="HW : NB ThinkPad X250 i5-5200u Proc (3M Cache, up to 2.7 GHz.), RAM 4GB (1*4GB),HDD 1TB, 12.5 HD,NTEL 7265 BT ACBGN,3 cell-Split RAM 4GB (1*4GB)"/>
    <s v="PC050PEV"/>
    <m/>
    <n v="1"/>
    <s v="เครื่องคอมพิวเตอร์พร้อมอุปกรณ์"/>
    <x v="1"/>
  </r>
  <r>
    <s v="Active"/>
    <s v="02393"/>
    <s v="ชวัลวิทย์ ธนรักศักดิ์"/>
    <d v="2015-07-16T00:00:00"/>
    <m/>
    <s v="mongkol"/>
    <x v="26"/>
    <m/>
    <n v="149577"/>
    <s v="LCOT-15081031"/>
    <s v="HW : ThinkPad UltraSlim USB DVD Burner"/>
    <s v="T5300296"/>
    <m/>
    <n v="1"/>
    <s v="เครื่องคอมพิวเตอร์พร้อมอุปกรณ์"/>
    <x v="2"/>
  </r>
  <r>
    <s v="Active"/>
    <s v="02393"/>
    <s v="ชวัลวิทย์ ธนรักศักดิ์"/>
    <d v="2015-07-16T00:00:00"/>
    <m/>
    <s v="mongkol"/>
    <x v="26"/>
    <m/>
    <n v="149581"/>
    <m/>
    <s v="HW: LVNB Carrying case"/>
    <m/>
    <m/>
    <n v="1"/>
    <s v="เครื่องคอมพิวเตอร์พร้อมอุปกรณ์"/>
    <x v="2"/>
  </r>
  <r>
    <s v="Active"/>
    <s v="02394"/>
    <s v="นภิส ทองธรรมจินดา"/>
    <d v="2015-07-16T00:00:00"/>
    <m/>
    <s v="wisarut"/>
    <x v="70"/>
    <m/>
    <n v="154198"/>
    <s v="LINA-16102219"/>
    <s v="SW: WinPro 10 SNGL OLP NL Legalization GetGenuine"/>
    <m/>
    <m/>
    <n v="1"/>
    <s v="ทรัพย์สินไม่มีตัวตน (Software)"/>
    <x v="6"/>
  </r>
  <r>
    <s v="Active"/>
    <s v="02394"/>
    <s v="นภิส ทองธรรมจินดา"/>
    <d v="2015-07-16T00:00:00"/>
    <m/>
    <s v="wisarut"/>
    <x v="70"/>
    <m/>
    <n v="149568"/>
    <s v="LCRM-15081026"/>
    <s v="HW: RAM 8GB  Module: TS1GSK64W6H-ใส่ใน LCNB-15081032"/>
    <s v="693017-2378"/>
    <m/>
    <n v="1"/>
    <s v="เครื่องคอมพิวเตอร์พร้อมอุปกรณ์"/>
    <x v="0"/>
  </r>
  <r>
    <s v="Active"/>
    <s v="02394"/>
    <s v="นภิส ทองธรรมจินดา"/>
    <d v="2015-07-16T00:00:00"/>
    <m/>
    <s v="wisarut"/>
    <x v="70"/>
    <m/>
    <n v="149574"/>
    <s v="LCNB-15081032"/>
    <s v="HW : NB ThinkPad X250 i5-5200u Proc (3M Cache, up to 2.7 GHz.), RAM 4GB (1*4GB) .,HDD 1TB,12.5 HD,NTEL 7265BT ACBGN,3 cell-Split  RAM 4GB (1*4GB)"/>
    <s v="PC050PEZ"/>
    <m/>
    <n v="1"/>
    <s v="เครื่องคอมพิวเตอร์พร้อมอุปกรณ์"/>
    <x v="1"/>
  </r>
  <r>
    <s v="Active"/>
    <s v="02394"/>
    <s v="นภิส ทองธรรมจินดา"/>
    <d v="2015-07-16T00:00:00"/>
    <m/>
    <s v="wisarut"/>
    <x v="70"/>
    <m/>
    <n v="149578"/>
    <s v="LCOT-15081033"/>
    <s v="HW : ThinkPad UltraSlim USB DVD Burner"/>
    <s v="T5300297"/>
    <m/>
    <n v="1"/>
    <s v="เครื่องคอมพิวเตอร์พร้อมอุปกรณ์"/>
    <x v="2"/>
  </r>
  <r>
    <s v="Active"/>
    <s v="02394"/>
    <s v="นภิส ทองธรรมจินดา"/>
    <d v="2015-07-16T00:00:00"/>
    <m/>
    <s v="wisarut"/>
    <x v="70"/>
    <m/>
    <n v="149570"/>
    <m/>
    <s v="HW: LVNB Carrying case"/>
    <m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52718"/>
    <s v="LCNB-16061052"/>
    <s v="HW : Notebook Dell Latitude 3470-i7-6500U 2.5GHz,RAM 4GB,HDD SATA 1TB, Win8.1Pro 64 bit,14.0&quot; HD, NVIDIA GeForce GT920M 2GB.-Split RAM 4GB"/>
    <s v="3YH1WB2"/>
    <m/>
    <n v="1"/>
    <s v="เครื่องคอมพิวเตอร์พร้อมอุปกรณ์"/>
    <x v="1"/>
  </r>
  <r>
    <s v="Active"/>
    <s v="02395"/>
    <s v="ธนวัฒน์ โกศลเมธี"/>
    <d v="2015-07-17T00:00:00"/>
    <m/>
    <s v="kungwan"/>
    <x v="23"/>
    <m/>
    <n v="154199"/>
    <s v="LINA-16102220"/>
    <s v="SW: WinPro 10 SNGL OLP NL Legalization GetGenuine"/>
    <m/>
    <m/>
    <n v="1"/>
    <s v="ทรัพย์สินไม่มีตัวตน (Software)"/>
    <x v="6"/>
  </r>
  <r>
    <s v="Active"/>
    <s v="02395"/>
    <s v="ธนวัฒน์ โกศลเมธี"/>
    <d v="2015-07-17T00:00:00"/>
    <m/>
    <s v="kungwan"/>
    <x v="23"/>
    <m/>
    <n v="152754"/>
    <s v="LCRM-16061069"/>
    <s v="HW: RAM 8GB  Module: TS1GSK64W6H -ใส่ใน LCNB-16061052"/>
    <s v="D04541-0019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52755"/>
    <s v="LCRM-16061070"/>
    <s v="HW: RAM 8GB  Module: TS1GSK64W6H -ใส่ใน LCNB-16061052"/>
    <s v="D04541-0022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5273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49569"/>
    <s v="LCRM-15081027"/>
    <s v="HW: RAM 8GB  Module: TS1GSK64W6H-ใส่ใน LCNB-15081034"/>
    <s v="693017-2379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49575"/>
    <s v="LCNB-15081034"/>
    <s v="HW : NB ThinkPad X250 i5-5200u Proc (3M Cache, up to 2.7 GHz.), RAM 4GB (1*4GB) .,HDD 1TB,12.5 HD,NTEL 7265BT ACBGN,3 cell-Split  RAM 4GB (1*4GB)"/>
    <s v="PC053KX2"/>
    <m/>
    <n v="1"/>
    <s v="เครื่องคอมพิวเตอร์พร้อมอุปกรณ์"/>
    <x v="1"/>
  </r>
  <r>
    <s v="Active"/>
    <s v="02395"/>
    <s v="ธนวัฒน์ โกศลเมธี"/>
    <d v="2015-07-17T00:00:00"/>
    <m/>
    <s v="kungwan"/>
    <x v="23"/>
    <m/>
    <n v="149579"/>
    <s v="LCOT-15081035"/>
    <s v="HW : ThinkPad UltraSlim USB DVD Burner"/>
    <s v="T5300298"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49571"/>
    <m/>
    <s v="HW: LVNB Carrying case"/>
    <m/>
    <m/>
    <n v="1"/>
    <s v="เครื่องคอมพิวเตอร์พร้อมอุปกรณ์"/>
    <x v="2"/>
  </r>
  <r>
    <s v="Active"/>
    <s v="02398"/>
    <s v="อนัญญา อุดมอัครโชค"/>
    <d v="2015-08-03T00:00:00"/>
    <m/>
    <s v="surachai"/>
    <x v="13"/>
    <m/>
    <n v="154200"/>
    <s v="LINA-16102221"/>
    <s v="SW: WinPro 10 SNGL OLP NL Legalization GetGenuine"/>
    <m/>
    <m/>
    <n v="1"/>
    <s v="ทรัพย์สินไม่มีตัวตน (Software)"/>
    <x v="6"/>
  </r>
  <r>
    <s v="Active"/>
    <s v="02398"/>
    <s v="อนัญญา อุดมอัครโชค"/>
    <d v="2015-08-03T00:00:00"/>
    <m/>
    <s v="surachai"/>
    <x v="13"/>
    <m/>
    <n v="160131"/>
    <s v="LCOT-18030623"/>
    <s v="HW: Apple Acc Lightning Digital AV Adapter ITS"/>
    <m/>
    <m/>
    <n v="1"/>
    <s v="เครื่องคอมพิวเตอร์พร้อมอุปกรณ์"/>
    <x v="2"/>
  </r>
  <r>
    <s v="Active"/>
    <s v="02398"/>
    <s v="อนัญญา อุดมอัครโชค"/>
    <d v="2015-08-03T00:00:00"/>
    <m/>
    <s v="surachai"/>
    <x v="13"/>
    <m/>
    <n v="149592"/>
    <s v="LCNB-15081062"/>
    <s v="HW :NB Lenovo ThinkPad X250 i5-5200u Proc (3M Cache, up to 2.7 GHz.), RAM 4GB(1X4GB),HDD 1TB, 12.5 HD,Ntel 7265 BT ACBGN."/>
    <s v="PC050PF7"/>
    <m/>
    <n v="1"/>
    <s v="เครื่องคอมพิวเตอร์พร้อมอุปกรณ์"/>
    <x v="1"/>
  </r>
  <r>
    <s v="Active"/>
    <s v="02398"/>
    <s v="อนัญญา อุดมอัครโชค"/>
    <d v="2015-08-03T00:00:00"/>
    <m/>
    <s v="surachai"/>
    <x v="13"/>
    <m/>
    <n v="152057"/>
    <s v="LSCS-16040557"/>
    <s v="CISCO : HW: 10GBASE-CU SFP+ Cable 3 Meter"/>
    <s v="TED1951B8G0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58"/>
    <s v="LSCS-16040554"/>
    <s v="CISCO : HW: 10GBASE-CU SFP+ Cable 3 Meter"/>
    <s v="TED1951B8FU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59"/>
    <s v="LSCS-16040555"/>
    <s v="CISCO : HW: 10GBASE-CU SFP+ Cable 3 Meter"/>
    <s v="TED1951B8FZ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60"/>
    <s v="LSCS-16040556"/>
    <s v="CISCO : HW: 10GBASE-CU SFP+ Cable 3 Meter"/>
    <s v="TED1951B8FH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49596"/>
    <m/>
    <s v="HW: LVNB Carrying case"/>
    <m/>
    <m/>
    <n v="1"/>
    <s v="เครื่องคอมพิวเตอร์พร้อมอุปกรณ์"/>
    <x v="2"/>
  </r>
  <r>
    <s v="Active"/>
    <s v="02408"/>
    <s v="ธานินทร์ จิตรองอาจกิจ"/>
    <d v="2015-08-17T00:00:00"/>
    <m/>
    <s v="thiti"/>
    <x v="8"/>
    <m/>
    <n v="154201"/>
    <s v="LINA-16102222"/>
    <s v="SW: WinPro 10 SNGL OLP NL Legalization GetGenuine"/>
    <m/>
    <m/>
    <n v="1"/>
    <s v="ทรัพย์สินไม่มีตัวตน (Software)"/>
    <x v="6"/>
  </r>
  <r>
    <s v="Active"/>
    <s v="02408"/>
    <s v="ธานินทร์ จิตรองอาจกิจ"/>
    <d v="2015-08-17T00:00:00"/>
    <m/>
    <s v="thiti"/>
    <x v="8"/>
    <m/>
    <n v="145713"/>
    <m/>
    <s v="HW: LVNB Carrying case"/>
    <m/>
    <m/>
    <n v="1"/>
    <s v="เครื่องคอมพิวเตอร์พร้อมอุปกรณ์"/>
    <x v="2"/>
  </r>
  <r>
    <s v="Active"/>
    <s v="02408"/>
    <s v="ธานินทร์ จิตรองอาจกิจ"/>
    <d v="2015-08-17T00:00:00"/>
    <m/>
    <s v="thiti"/>
    <x v="8"/>
    <m/>
    <n v="145655"/>
    <s v="MCRM-14040581"/>
    <s v="HW: RAM 8GB  Module: TS1GSK64W6H"/>
    <s v="665724-1034"/>
    <m/>
    <n v="1"/>
    <s v="เครื่องคอมพิวเตอร์พร้อมอุปกรณ์"/>
    <x v="0"/>
  </r>
  <r>
    <s v="Active"/>
    <s v="02408"/>
    <s v="ธานินทร์ จิตรองอาจกิจ"/>
    <d v="2015-08-17T00:00:00"/>
    <m/>
    <s v="thiti"/>
    <x v="8"/>
    <m/>
    <n v="145705"/>
    <s v="MCNB-14050615"/>
    <s v="HW:ThinkPad X240 Non-Touch/Intel  Corei5-4200U Processor ,Ram 4 GB (1X4GB)PC3-12800DDR3L SDRAM 1600MHzSODIMM ,HDD 1 TB-Split Ram 4 GB (1X4GB)"/>
    <s v="PF01BQ6F"/>
    <m/>
    <n v="1"/>
    <s v="เครื่องคอมพิวเตอร์พร้อมอุปกรณ์"/>
    <x v="1"/>
  </r>
  <r>
    <s v="Active"/>
    <s v="02408"/>
    <s v="ธานินทร์ จิตรองอาจกิจ"/>
    <d v="2015-08-17T00:00:00"/>
    <m/>
    <s v="thiti"/>
    <x v="8"/>
    <m/>
    <n v="145708"/>
    <s v="MCOT-14050616"/>
    <s v="HW: Lenovo Slim USB Portable DVD Burner"/>
    <s v="G712709"/>
    <m/>
    <n v="1"/>
    <s v="เครื่องคอมพิวเตอร์พร้อมอุปกรณ์"/>
    <x v="2"/>
  </r>
  <r>
    <s v="Active"/>
    <s v="02410"/>
    <s v="ทนงศักดิ์ ไค่นุ่นสิงห์"/>
    <d v="2015-08-17T00:00:00"/>
    <m/>
    <s v="norio"/>
    <x v="80"/>
    <m/>
    <n v="154972"/>
    <s v="LCNB-16122963"/>
    <s v="HW :Notebook Dell Latitude 3470-i7-6500U 2.5GHz, Ram4GB(1X4GB),HDD SATA 1TB,Win8.1Pro 64 bit (Upgradable),14.0&quot;HD,NVIDIA GeForce GT920M"/>
    <s v="7206ZD2"/>
    <m/>
    <n v="1"/>
    <s v="เครื่องคอมพิวเตอร์พร้อมอุปกรณ์"/>
    <x v="1"/>
  </r>
  <r>
    <s v="Active"/>
    <s v="02410"/>
    <s v="ทนงศักดิ์ ไค่นุ่นสิงห์"/>
    <d v="2015-08-17T00:00:00"/>
    <m/>
    <s v="norio"/>
    <x v="80"/>
    <m/>
    <n v="154803"/>
    <s v="LCOT-16122881"/>
    <s v="HW : ThinkPad UltraSlim USB DVD Burner"/>
    <s v="B6611541"/>
    <m/>
    <n v="1"/>
    <s v="เครื่องคอมพิวเตอร์พร้อมอุปกรณ์"/>
    <x v="2"/>
  </r>
  <r>
    <s v="Active"/>
    <s v="02410"/>
    <s v="ทนงศักดิ์ ไค่นุ่นสิงห์"/>
    <d v="2015-08-17T00:00:00"/>
    <m/>
    <s v="norio"/>
    <x v="80"/>
    <m/>
    <n v="154804"/>
    <s v="LCRM-16122880"/>
    <s v="HW: RAM 8GB  Module: TS1GSK64W6H"/>
    <s v="711124-1006"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55381"/>
    <s v="LEMB-17020126"/>
    <s v="HW: Wiko Smartphone ROBBY 2GB Gray"/>
    <s v="358714075847107"/>
    <m/>
    <n v="1"/>
    <s v="เครื่องตกแต่งและเครื่องใช้สำนักงาน"/>
    <x v="7"/>
  </r>
  <r>
    <s v="Active"/>
    <s v="02411"/>
    <s v="สุรสิทธิ์ ตั้งประณมกร"/>
    <d v="2015-08-17T00:00:00"/>
    <m/>
    <s v="nopporn"/>
    <x v="18"/>
    <m/>
    <n v="141586"/>
    <s v="LCRM-13050762"/>
    <s v="HW: RAM 4GB Transcend"/>
    <s v="646185-5968"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54202"/>
    <s v="LINA-16102223"/>
    <s v="SW: WinPro 10 SNGL OLP NL Legalization GetGenuine"/>
    <m/>
    <m/>
    <n v="1"/>
    <s v="ทรัพย์สินไม่มีตัวตน (Software)"/>
    <x v="6"/>
  </r>
  <r>
    <s v="Active"/>
    <s v="02411"/>
    <s v="สุรสิทธิ์ ตั้งประณมกร"/>
    <d v="2015-08-17T00:00:00"/>
    <m/>
    <s v="nopporn"/>
    <x v="18"/>
    <m/>
    <n v="158981"/>
    <s v="LCNB-17121810"/>
    <s v="HW:NotebookLenovoThinkPadT410 IntelCorei5-560M(2.66GHz,DVD,HDD320TB,Ram4GB)-Split Ram 2*2 GB"/>
    <s v="R8C9Z33"/>
    <m/>
    <n v="1"/>
    <s v="เครื่องคอมพิวเตอร์พร้อมอุปกรณ์"/>
    <x v="1"/>
  </r>
  <r>
    <s v="Active"/>
    <s v="02411"/>
    <s v="สุรสิทธิ์ ตั้งประณมกร"/>
    <d v="2015-08-17T00:00:00"/>
    <m/>
    <s v="nopporn"/>
    <x v="18"/>
    <m/>
    <n v="136948"/>
    <s v="LCRM-11091439"/>
    <s v="HW: RAM 4GB"/>
    <m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42171"/>
    <s v="LCMN-13071203"/>
    <s v="HW: LG 20&quot;, LED,1600x900,D-Sub+DVI,5ms"/>
    <s v="306NDXQ5B258"/>
    <m/>
    <n v="1"/>
    <s v="เครื่องคอมพิวเตอร์พร้อมอุปกรณ์"/>
    <x v="5"/>
  </r>
  <r>
    <s v="Active"/>
    <s v="02411"/>
    <s v="สุรสิทธิ์ ตั้งประณมกร"/>
    <d v="2015-08-17T00:00:00"/>
    <m/>
    <s v="nopporn"/>
    <x v="18"/>
    <m/>
    <n v="109425"/>
    <s v="MEMB-10010008"/>
    <s v="Mobile Nokia E63 Black"/>
    <s v="356939033917922"/>
    <m/>
    <n v="1"/>
    <s v="เครื่องตกแต่งและเครื่องใช้สำนักงาน"/>
    <x v="17"/>
  </r>
  <r>
    <s v="Active"/>
    <s v="02412"/>
    <s v="กุสุมา ศรีจาด"/>
    <d v="2015-09-01T00:00:00"/>
    <m/>
    <s v="pojnat"/>
    <x v="38"/>
    <m/>
    <n v="150008"/>
    <s v="LCRM-15091324"/>
    <s v="HW: RAM 8GB  Module: TS1GSK64W6H"/>
    <s v="695929-0848"/>
    <m/>
    <n v="1"/>
    <s v="เครื่องคอมพิวเตอร์พร้อมอุปกรณ์"/>
    <x v="0"/>
  </r>
  <r>
    <s v="Active"/>
    <s v="02412"/>
    <s v="กุสุมา ศรีจาด"/>
    <d v="2015-09-01T00:00:00"/>
    <m/>
    <s v="pojnat"/>
    <x v="38"/>
    <m/>
    <n v="150009"/>
    <s v="LCRM-15091325"/>
    <s v="HW: RAM 8GB  Module: TS1GSK64W6H"/>
    <s v="695929-2434"/>
    <m/>
    <n v="1"/>
    <s v="เครื่องคอมพิวเตอร์พร้อมอุปกรณ์"/>
    <x v="0"/>
  </r>
  <r>
    <s v="Active"/>
    <s v="02412"/>
    <s v="กุสุมา ศรีจาด"/>
    <d v="2015-09-01T00:00:00"/>
    <m/>
    <s v="pojnat"/>
    <x v="38"/>
    <m/>
    <n v="150016"/>
    <s v="LCNB-15091357"/>
    <s v="HW :Notebook HP Probook 440G2-504TX, i7-5500U,Dos,RAM 4GB(1x4GB),HDD 1 TB,14 HD,AMD Radeon R5 M255 2GB DDR3 dedicated.-Split RAM 4GB(1x4GB)"/>
    <s v="CND5365JMW"/>
    <m/>
    <n v="1"/>
    <s v="เครื่องคอมพิวเตอร์พร้อมอุปกรณ์"/>
    <x v="1"/>
  </r>
  <r>
    <s v="Active"/>
    <s v="02412"/>
    <s v="กุสุมา ศรีจาด"/>
    <d v="2015-09-01T00:00:00"/>
    <m/>
    <s v="pojnat"/>
    <x v="38"/>
    <m/>
    <n v="154203"/>
    <s v="LINA-16102224"/>
    <s v="SW: WinPro 10 SNGL OLP NL Legalization GetGenuine"/>
    <m/>
    <m/>
    <n v="1"/>
    <s v="ทรัพย์สินไม่มีตัวตน (Software)"/>
    <x v="6"/>
  </r>
  <r>
    <s v="Active"/>
    <s v="02412"/>
    <s v="กุสุมา ศรีจาด"/>
    <d v="2015-09-01T00:00:00"/>
    <m/>
    <s v="pojnat"/>
    <x v="38"/>
    <m/>
    <n v="150017"/>
    <m/>
    <s v="HW : Carry Case Black up to 14.0"/>
    <m/>
    <m/>
    <n v="1"/>
    <s v="เครื่องคอมพิวเตอร์พร้อมอุปกรณ์"/>
    <x v="2"/>
  </r>
  <r>
    <s v="Active"/>
    <s v="02415"/>
    <s v="พิชญ์ชา ศโรภาส"/>
    <d v="2015-09-16T00:00:00"/>
    <m/>
    <s v="prakaypetch"/>
    <x v="30"/>
    <m/>
    <n v="156915"/>
    <s v="LCNB-17050574"/>
    <s v="HW: ThinkPad X270, I5-7200U,Ram 1x8GB DDR4 2133 SoDIMM HDD1TB5400RPM,DOS,3C+3C 12.5HD WWAN Intel 720p HD Camera/Fingerprint-Split Ram8GB"/>
    <s v="PC0KBBCV"/>
    <m/>
    <n v="1"/>
    <s v="เครื่องคอมพิวเตอร์พร้อมอุปกรณ์"/>
    <x v="1"/>
  </r>
  <r>
    <s v="Active"/>
    <s v="02415"/>
    <s v="พิชญ์ชา ศโรภาส"/>
    <d v="2015-09-16T00:00:00"/>
    <m/>
    <s v="prakaypetch"/>
    <x v="30"/>
    <m/>
    <n v="154204"/>
    <s v="LINA-16102225"/>
    <s v="SW: WinPro 10 SNGL OLP NL Legalization GetGenuine"/>
    <m/>
    <m/>
    <n v="1"/>
    <s v="ทรัพย์สินไม่มีตัวตน (Software)"/>
    <x v="6"/>
  </r>
  <r>
    <s v="Active"/>
    <s v="02415"/>
    <s v="พิชญ์ชา ศโรภาส"/>
    <d v="2015-09-16T00:00:00"/>
    <m/>
    <s v="prakaypetch"/>
    <x v="30"/>
    <m/>
    <n v="156916"/>
    <m/>
    <s v="HW : BISmart Carry case Design by Dicota"/>
    <m/>
    <m/>
    <n v="1"/>
    <s v="เครื่องคอมพิวเตอร์พร้อมอุปกรณ์"/>
    <x v="2"/>
  </r>
  <r>
    <s v="Active"/>
    <s v="02415"/>
    <s v="พิชญ์ชา ศโรภาส"/>
    <d v="2015-09-16T00:00:00"/>
    <m/>
    <s v="prakaypetch"/>
    <x v="30"/>
    <m/>
    <n v="156821"/>
    <s v="LCRM-17040541"/>
    <s v="HW: RAM 16GBModule: TS2GH64V1B DDR4-2133"/>
    <s v="D33445-0012"/>
    <m/>
    <n v="1"/>
    <s v="เครื่องคอมพิวเตอร์พร้อมอุปกรณ์"/>
    <x v="0"/>
  </r>
  <r>
    <s v="Active"/>
    <s v="02415"/>
    <s v="พิชญ์ชา ศโรภาส"/>
    <d v="2015-09-16T00:00:00"/>
    <m/>
    <s v="prakaypetch"/>
    <x v="30"/>
    <m/>
    <n v="147478"/>
    <s v="LCNB-15010014"/>
    <s v="HW : HP probook 440G2-391TX/Intel core i7-4510U,RAM 4GB(1x4GB),HDD 1 TB/14 inch/AMD Radeon R5 M255 2 GB DDR3-Split RAM 4GB"/>
    <s v="CND4484RZG"/>
    <m/>
    <n v="1"/>
    <s v="เครื่องคอมพิวเตอร์พร้อมอุปกรณ์"/>
    <x v="1"/>
  </r>
  <r>
    <s v="Active"/>
    <s v="02416"/>
    <s v="พรหมวดี อยู่ในธรรม"/>
    <d v="2015-10-01T00:00:00"/>
    <m/>
    <s v="narada"/>
    <x v="83"/>
    <m/>
    <n v="162348"/>
    <s v="LCNB-18091791-1"/>
    <s v="HW:Crucial Ram Notebook DDR4 8GB/2400 Mhz CL 17-ใส่อยู่ใน LCNB-18091791"/>
    <m/>
    <m/>
    <n v="1"/>
    <s v="เครื่องคอมพิวเตอร์พร้อมอุปกรณ์"/>
    <x v="0"/>
  </r>
  <r>
    <s v="Active"/>
    <s v="02416"/>
    <s v="พรหมวดี อยู่ในธรรม"/>
    <d v="2015-10-01T00:00:00"/>
    <m/>
    <s v="narada"/>
    <x v="83"/>
    <m/>
    <n v="162349"/>
    <s v="LCNB-18091791-2"/>
    <s v="HW:Crucial Ram Notebook DDR4 8GB/2400 Mhz CL 17-ใส่อยู่ใน LCNB-18091791"/>
    <m/>
    <m/>
    <n v="1"/>
    <s v="เครื่องคอมพิวเตอร์พร้อมอุปกรณ์"/>
    <x v="0"/>
  </r>
  <r>
    <s v="Active"/>
    <s v="02416"/>
    <s v="พรหมวดี อยู่ในธรรม"/>
    <d v="2015-10-01T00:00:00"/>
    <m/>
    <s v="narada"/>
    <x v="83"/>
    <m/>
    <n v="162350"/>
    <m/>
    <s v="SW:Essential Sound Effects - Digital License-ใส่อยู่ใน LCNB-18091791"/>
    <m/>
    <m/>
    <n v="1"/>
    <s v="ทรัพย์สินไม่มีตัวตน (Software)"/>
    <x v="6"/>
  </r>
  <r>
    <s v="Active"/>
    <s v="02416"/>
    <s v="พรหมวดี อยู่ในธรรม"/>
    <d v="2015-10-01T00:00:00"/>
    <m/>
    <s v="narada"/>
    <x v="83"/>
    <m/>
    <n v="162351"/>
    <m/>
    <s v="HW:Kingston SSD SA400 240GB R500MB/s-ใส่อยู่ใน LCNB-18091791"/>
    <m/>
    <m/>
    <n v="1"/>
    <s v="เครื่องคอมพิวเตอร์พร้อมอุปกรณ์"/>
    <x v="4"/>
  </r>
  <r>
    <s v="Active"/>
    <s v="02416"/>
    <s v="พรหมวดี อยู่ในธรรม"/>
    <d v="2015-10-01T00:00:00"/>
    <m/>
    <s v="narada"/>
    <x v="83"/>
    <m/>
    <n v="162374"/>
    <m/>
    <s v="SW:WinPro10SNGL OLP NL Legalization GetGenuine-ใส่อยู่ในLCNB-18091791"/>
    <m/>
    <m/>
    <n v="1"/>
    <s v="ทรัพย์สินไม่มีตัวตน (Software)"/>
    <x v="6"/>
  </r>
  <r>
    <s v="Active"/>
    <s v="02416"/>
    <s v="พรหมวดี อยู่ในธรรม"/>
    <d v="2015-10-01T00:00:00"/>
    <m/>
    <s v="narada"/>
    <x v="83"/>
    <m/>
    <n v="162352"/>
    <s v="LCNB-18091791"/>
    <s v="HW:HP Notebook Pavillion 15-bc207TX"/>
    <s v="5CD7113KX5"/>
    <m/>
    <n v="1"/>
    <s v="เครื่องคอมพิวเตอร์พร้อมอุปกรณ์"/>
    <x v="1"/>
  </r>
  <r>
    <s v="Active"/>
    <s v="02417"/>
    <s v="มงคล วงศ์วรรณา"/>
    <d v="2015-10-01T00:00:00"/>
    <m/>
    <s v="thanead"/>
    <x v="42"/>
    <m/>
    <n v="155558"/>
    <s v="LCNB-17030195"/>
    <s v="HW:Think Pad X260 IntelCore i5-6200U Processor(3MCache,2.3upto2.8GHz),3MB,RAM 8GB PC4-17000 DDR42133MHz SODiMM,1TB SATA HDD-Split Ram 8GB"/>
    <s v="PC0JLA0K"/>
    <m/>
    <n v="1"/>
    <s v="เครื่องคอมพิวเตอร์พร้อมอุปกรณ์"/>
    <x v="1"/>
  </r>
  <r>
    <s v="Active"/>
    <s v="02417"/>
    <s v="มงคล วงศ์วรรณา"/>
    <d v="2015-10-01T00:00:00"/>
    <m/>
    <s v="thanead"/>
    <x v="42"/>
    <m/>
    <n v="154173"/>
    <s v="LINA-16102194"/>
    <s v="SW: WinPro 10 SNGL OLP NL Legalization GetGenuine"/>
    <m/>
    <m/>
    <n v="1"/>
    <s v="ทรัพย์สินไม่มีตัวตน (Software)"/>
    <x v="6"/>
  </r>
  <r>
    <s v="Active"/>
    <s v="02417"/>
    <s v="มงคล วงศ์วรรณา"/>
    <d v="2015-10-01T00:00:00"/>
    <m/>
    <s v="thanead"/>
    <x v="42"/>
    <m/>
    <n v="155486"/>
    <s v="LCRM-17030191"/>
    <s v="HW: RAM 16GBModule: TS2GH64V1B DDR4-2133-ใส่ใน LCNB-17030195"/>
    <s v="C81353-0055"/>
    <m/>
    <n v="1"/>
    <s v="เครื่องคอมพิวเตอร์พร้อมอุปกรณ์"/>
    <x v="0"/>
  </r>
  <r>
    <s v="Active"/>
    <s v="02417"/>
    <s v="มงคล วงศ์วรรณา"/>
    <d v="2015-10-01T00:00:00"/>
    <m/>
    <s v="thanead"/>
    <x v="42"/>
    <m/>
    <n v="155560"/>
    <m/>
    <s v="HW : BISmart Carry case Design by Dicota"/>
    <m/>
    <m/>
    <n v="1"/>
    <s v="เครื่องคอมพิวเตอร์พร้อมอุปกรณ์"/>
    <x v="2"/>
  </r>
  <r>
    <s v="Active"/>
    <s v="02422"/>
    <s v="กาญจนา สิทธิพล"/>
    <d v="2015-10-01T00:00:00"/>
    <m/>
    <s v="supaporn"/>
    <x v="10"/>
    <m/>
    <n v="152712"/>
    <s v="LCNB-16061058"/>
    <s v="HW : Notebook Dell Latitude 3470-i7-6500U 2.5GHz,RAM 4GB,HDD SATA 1TB, Win8.1Pro 64 bit,14.0&quot; HD, NVIDIA GeForce GT920M 2GB.-Split RAM 4GB"/>
    <s v="C5J8VB2"/>
    <m/>
    <n v="1"/>
    <s v="เครื่องคอมพิวเตอร์พร้อมอุปกรณ์"/>
    <x v="1"/>
  </r>
  <r>
    <s v="Active"/>
    <s v="02422"/>
    <s v="กาญจนา สิทธิพล"/>
    <d v="2015-10-01T00:00:00"/>
    <m/>
    <s v="supaporn"/>
    <x v="10"/>
    <m/>
    <n v="152766"/>
    <s v="LCRM-16061081"/>
    <s v="HW: RAM 8GB  Module: TS1GSK64W6H -ใส่ใน LCNB-16061058"/>
    <s v="D04541-0058"/>
    <m/>
    <n v="1"/>
    <s v="เครื่องคอมพิวเตอร์พร้อมอุปกรณ์"/>
    <x v="0"/>
  </r>
  <r>
    <s v="Active"/>
    <s v="02422"/>
    <s v="กาญจนา สิทธิพล"/>
    <d v="2015-10-01T00:00:00"/>
    <m/>
    <s v="supaporn"/>
    <x v="10"/>
    <m/>
    <n v="152767"/>
    <s v="LCRM-16061082"/>
    <s v="HW: RAM 8GB  Module: TS1GSK64W6H -ใส่ใน LCNB-16061058"/>
    <s v="D04541-0082"/>
    <m/>
    <n v="1"/>
    <s v="เครื่องคอมพิวเตอร์พร้อมอุปกรณ์"/>
    <x v="0"/>
  </r>
  <r>
    <s v="Active"/>
    <s v="02422"/>
    <s v="กาญจนา สิทธิพล"/>
    <d v="2015-10-01T00:00:00"/>
    <m/>
    <s v="supaporn"/>
    <x v="10"/>
    <m/>
    <n v="149812"/>
    <s v="MSCS-14081781"/>
    <s v="HW: Cisco IP Phone 7941 /"/>
    <s v="FCH111988AW"/>
    <m/>
    <n v="1"/>
    <s v="เครื่องคอมพิวเตอร์ เครื่องมือ (Spare Part)"/>
    <x v="10"/>
  </r>
  <r>
    <s v="Active"/>
    <s v="02422"/>
    <s v="กาญจนา สิทธิพล"/>
    <d v="2015-10-01T00:00:00"/>
    <m/>
    <s v="supaporn"/>
    <x v="10"/>
    <m/>
    <n v="152727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22"/>
    <s v="กาญจนา สิทธิพล"/>
    <d v="2015-10-01T00:00:00"/>
    <m/>
    <s v="supaporn"/>
    <x v="10"/>
    <m/>
    <n v="141439"/>
    <s v="LETE - 13040558"/>
    <s v="HW : Cisco IP Phone รุ่น CP-7906G"/>
    <s v="INM1110145E"/>
    <m/>
    <n v="1"/>
    <s v="เครื่องตกแต่งและเครื่องใช้สำนักงาน"/>
    <x v="7"/>
  </r>
  <r>
    <s v="Active"/>
    <s v="02425"/>
    <s v="ศิวพร ธงวิชัย"/>
    <d v="2015-10-16T00:00:00"/>
    <m/>
    <s v="phaithoon_s"/>
    <x v="66"/>
    <m/>
    <n v="146313"/>
    <s v="LCRM-14071063"/>
    <s v="HW: RAM 8GB  Module: TS1GSK64W6H"/>
    <s v="673553-0062"/>
    <m/>
    <n v="1"/>
    <s v="เครื่องคอมพิวเตอร์พร้อมอุปกรณ์"/>
    <x v="0"/>
  </r>
  <r>
    <s v="Active"/>
    <s v="02425"/>
    <s v="ศิวพร ธงวิชัย"/>
    <d v="2015-10-16T00:00:00"/>
    <m/>
    <s v="phaithoon_s"/>
    <x v="66"/>
    <m/>
    <n v="146321"/>
    <s v="LCOT-14071067"/>
    <s v="HW : ThinkPad UltraSlim USB DVD Burner"/>
    <s v="T4016708"/>
    <m/>
    <n v="1"/>
    <s v="เครื่องคอมพิวเตอร์พร้อมอุปกรณ์"/>
    <x v="2"/>
  </r>
  <r>
    <s v="Active"/>
    <s v="02425"/>
    <s v="ศิวพร ธงวิชัย"/>
    <d v="2015-10-16T00:00:00"/>
    <m/>
    <s v="phaithoon_s"/>
    <x v="66"/>
    <m/>
    <n v="146323"/>
    <s v="LCNB-14071066"/>
    <s v="HW:ThinkPad X240 Non-Touch/Intel  Corei5-4200U Processor ,Ram 4 GB (1X4GB)PC3-12800DDR3L SDRAM 1600MHzSODIMM ,HDD 1 TB,-Split Ram 4 GB"/>
    <s v="PB02N8ZX"/>
    <m/>
    <n v="1"/>
    <s v="เครื่องคอมพิวเตอร์พร้อมอุปกรณ์"/>
    <x v="1"/>
  </r>
  <r>
    <s v="Active"/>
    <s v="02425"/>
    <s v="ศิวพร ธงวิชัย"/>
    <d v="2015-10-16T00:00:00"/>
    <m/>
    <s v="phaithoon_s"/>
    <x v="66"/>
    <m/>
    <n v="154207"/>
    <s v="LINA-16102228"/>
    <s v="SW: WinPro 10 SNGL OLP NL Legalization GetGenuine"/>
    <m/>
    <m/>
    <n v="1"/>
    <s v="ทรัพย์สินไม่มีตัวตน (Software)"/>
    <x v="6"/>
  </r>
  <r>
    <s v="Active"/>
    <s v="02425"/>
    <s v="ศิวพร ธงวิชัย"/>
    <d v="2015-10-16T00:00:00"/>
    <m/>
    <s v="phaithoon_s"/>
    <x v="66"/>
    <m/>
    <n v="146319"/>
    <m/>
    <s v="HW: LVNB Carrying case"/>
    <m/>
    <m/>
    <n v="1"/>
    <s v="เครื่องคอมพิวเตอร์พร้อมอุปกรณ์"/>
    <x v="2"/>
  </r>
  <r>
    <s v="Active"/>
    <s v="02427"/>
    <s v="ฤนันทน์รัตน์ เจริญสุขภาพ"/>
    <d v="2015-11-02T00:00:00"/>
    <m/>
    <s v="phaithoon_s"/>
    <x v="66"/>
    <m/>
    <n v="154208"/>
    <s v="LINA-16102229"/>
    <s v="SW: WinPro 10 SNGL OLP NL Legalization GetGenuine"/>
    <m/>
    <m/>
    <n v="1"/>
    <s v="ทรัพย์สินไม่มีตัวตน (Software)"/>
    <x v="6"/>
  </r>
  <r>
    <s v="Active"/>
    <s v="02427"/>
    <s v="ฤนันทน์รัตน์ เจริญสุขภาพ"/>
    <d v="2015-11-02T00:00:00"/>
    <m/>
    <s v="phaithoon_s"/>
    <x v="66"/>
    <m/>
    <n v="150804"/>
    <m/>
    <s v="HW: LVNB Carrying case"/>
    <m/>
    <m/>
    <n v="1"/>
    <s v="เครื่องคอมพิวเตอร์พร้อมอุปกรณ์"/>
    <x v="2"/>
  </r>
  <r>
    <s v="Active"/>
    <s v="02427"/>
    <s v="ฤนันทน์รัตน์ เจริญสุขภาพ"/>
    <d v="2015-11-02T00:00:00"/>
    <m/>
    <s v="phaithoon_s"/>
    <x v="66"/>
    <m/>
    <n v="150797"/>
    <s v="LCRM-15121900"/>
    <s v="HW: RAM 8GB  Module: TS1GSK64W6H-ใส่ในLCNB-15121906"/>
    <s v="697130-0536"/>
    <m/>
    <n v="1"/>
    <s v="เครื่องคอมพิวเตอร์พร้อมอุปกรณ์"/>
    <x v="0"/>
  </r>
  <r>
    <s v="Active"/>
    <s v="02427"/>
    <s v="ฤนันทน์รัตน์ เจริญสุขภาพ"/>
    <d v="2015-11-02T00:00:00"/>
    <m/>
    <s v="phaithoon_s"/>
    <x v="66"/>
    <m/>
    <n v="150807"/>
    <s v="LCNB-15121906"/>
    <s v="HW : ThinkPad X250 i5-5200u Proc (3M Cache, up to 2.7 GHz.), RAM4GB.,HDD 1TB, 12.5 - Split Ram 4 GB"/>
    <s v="PC07B82Q"/>
    <m/>
    <n v="1"/>
    <s v="เครื่องคอมพิวเตอร์พร้อมอุปกรณ์"/>
    <x v="1"/>
  </r>
  <r>
    <s v="Active"/>
    <s v="02427"/>
    <s v="ฤนันทน์รัตน์ เจริญสุขภาพ"/>
    <d v="2015-11-02T00:00:00"/>
    <m/>
    <s v="phaithoon_s"/>
    <x v="66"/>
    <m/>
    <n v="150809"/>
    <s v="LCOT-15121907"/>
    <s v="HW : ThinkPad UltraSlim USB DVD Burner"/>
    <s v="B5713178"/>
    <m/>
    <n v="1"/>
    <s v="เครื่องคอมพิวเตอร์พร้อมอุปกรณ์"/>
    <x v="2"/>
  </r>
  <r>
    <s v="Active"/>
    <s v="02428"/>
    <s v="ซันซู สะมะแอ"/>
    <d v="2015-11-02T00:00:00"/>
    <m/>
    <s v="pavichaya"/>
    <x v="46"/>
    <m/>
    <n v="154962"/>
    <s v="LCNB-16122964"/>
    <s v="HW : Notebook Dell Latitude 3470-i7-6500U 2.5GHz, Ram4GB(1X4GB),HDD SATA 1TB, Win8.1Pro 64 bit (Upgradable), 14.0&quot; HD, NVIDIA GeForce,-Split RAM 4 GB"/>
    <m/>
    <m/>
    <n v="1"/>
    <s v="เครื่องคอมพิวเตอร์พร้อมอุปกรณ์"/>
    <x v="1"/>
  </r>
  <r>
    <s v="Active"/>
    <s v="02428"/>
    <s v="ซันซู สะมะแอ"/>
    <d v="2015-11-02T00:00:00"/>
    <m/>
    <s v="pavichaya"/>
    <x v="46"/>
    <m/>
    <n v="154796"/>
    <s v="LCRM-16122898"/>
    <s v="HW: RAM 8GB  Module: TS1GSK64W6H"/>
    <s v="711124-0489"/>
    <m/>
    <n v="1"/>
    <s v="เครื่องคอมพิวเตอร์พร้อมอุปกรณ์"/>
    <x v="0"/>
  </r>
  <r>
    <s v="Active"/>
    <s v="02428"/>
    <s v="ซันซู สะมะแอ"/>
    <d v="2015-11-02T00:00:00"/>
    <m/>
    <s v="pavichaya"/>
    <x v="46"/>
    <m/>
    <n v="154797"/>
    <s v="LCRM-16122899"/>
    <s v="HW: RAM 8GB  Module: TS1GSK64W6H"/>
    <s v="711124-0618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62768"/>
    <s v="162768|HW:Memory for Lenovo ThinkPad T470p 8GB |A-JM2400HSB-8G|E-Parts Co.,Ltd|43458|43458|"/>
    <s v="HW:Memory for Lenovo ThinkPad T470p 8GB DDR4-2400,8GBModule JM2400HSB-8G -Transcend"/>
    <s v="E72784-0581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62777"/>
    <s v="162777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H"/>
    <n v="44553"/>
    <n v="1"/>
    <s v="เครื่องคอมพิวเตอร์พร้อมอุปกรณ์"/>
    <x v="1"/>
  </r>
  <r>
    <s v="Active"/>
    <s v="02429"/>
    <s v="กฤติยา วทัญญูประชา"/>
    <d v="2015-11-02T00:00:00"/>
    <m/>
    <s v="thanapong"/>
    <x v="24"/>
    <m/>
    <n v="162785"/>
    <s v="162785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429"/>
    <s v="กฤติยา วทัญญูประชา"/>
    <d v="2015-11-02T00:00:00"/>
    <m/>
    <s v="thanapong"/>
    <x v="24"/>
    <m/>
    <n v="162793"/>
    <s v="162793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429"/>
    <s v="กฤติยา วทัญญูประชา"/>
    <d v="2015-11-02T00:00:00"/>
    <m/>
    <s v="thanapong"/>
    <x v="24"/>
    <m/>
    <n v="101130"/>
    <s v="LCNB-10060630"/>
    <s v="Notebook Apple MacBook 13.3&quot; Aluminum Unibody 2.4Ghz,Ram 4GB (2*2GB) DDR3,HDD 250GB 5400rpm,Super Dreive ,Mac OS X"/>
    <s v="SW8022CBDATM"/>
    <m/>
    <n v="1"/>
    <s v="เครื่องคอมพิวเตอร์พร้อมอุปกรณ์"/>
    <x v="1"/>
  </r>
  <r>
    <s v="Active"/>
    <s v="02429"/>
    <s v="กฤติยา วทัญญูประชา"/>
    <d v="2015-11-02T00:00:00"/>
    <m/>
    <s v="thanapong"/>
    <x v="24"/>
    <m/>
    <n v="138963"/>
    <s v="LCRM-12111285"/>
    <s v="Ram 4GB ใส่ในเครื่อง LCNB-10060630"/>
    <s v="647406-0403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38964"/>
    <s v="LCRM-12111286"/>
    <s v="Ram 4GB ใส่ในเครื่อง LCNB-10060630"/>
    <s v="647406-0404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45386"/>
    <s v="LCBT-14010391"/>
    <s v="HW: Battery For MacBookPro A1322"/>
    <s v="GB201306"/>
    <m/>
    <n v="1"/>
    <s v="เครื่องคอมพิวเตอร์พร้อมอุปกรณ์"/>
    <x v="2"/>
  </r>
  <r>
    <s v="Active"/>
    <s v="02432"/>
    <s v="สรวิศ ทองอินทร์"/>
    <d v="2015-11-16T00:00:00"/>
    <m/>
    <s v="phaithoon_s"/>
    <x v="66"/>
    <m/>
    <n v="160957"/>
    <s v="LCHD-18060942"/>
    <s v="HW:Transcend 512GB SATA III 6Gb/s SSD230 for Dell Latitude 3340,512GB  Module:TS512GSSD230S-Transcend-ใส่ในเครื่อง LCNB-15121910"/>
    <s v="E39546-0052"/>
    <m/>
    <n v="1"/>
    <s v="เครื่องคอมพิวเตอร์พร้อมอุปกรณ์"/>
    <x v="4"/>
  </r>
  <r>
    <s v="Active"/>
    <s v="02432"/>
    <s v="สรวิศ ทองอินทร์"/>
    <d v="2015-11-16T00:00:00"/>
    <m/>
    <s v="phaithoon_s"/>
    <x v="66"/>
    <m/>
    <n v="154209"/>
    <s v="LINA-16102230"/>
    <s v="SW: WinPro 10 SNGL OLP NL Legalization GetGenuine"/>
    <m/>
    <m/>
    <n v="1"/>
    <s v="ทรัพย์สินไม่มีตัวตน (Software)"/>
    <x v="6"/>
  </r>
  <r>
    <s v="Active"/>
    <s v="02432"/>
    <s v="สรวิศ ทองอินทร์"/>
    <d v="2015-11-16T00:00:00"/>
    <m/>
    <s v="phaithoon_s"/>
    <x v="66"/>
    <m/>
    <n v="150811"/>
    <m/>
    <s v="HW: LVNB Carrying case"/>
    <m/>
    <m/>
    <n v="1"/>
    <s v="เครื่องคอมพิวเตอร์พร้อมอุปกรณ์"/>
    <x v="2"/>
  </r>
  <r>
    <s v="Active"/>
    <s v="02432"/>
    <s v="สรวิศ ทองอินทร์"/>
    <d v="2015-11-16T00:00:00"/>
    <m/>
    <s v="phaithoon_s"/>
    <x v="66"/>
    <m/>
    <n v="136772"/>
    <s v="MCMN-11091335"/>
    <s v="Monitor Dell LCD 17&quot; flat Panel"/>
    <s v="CN-0R49DY-64180-16K-11ZC"/>
    <m/>
    <n v="1"/>
    <s v="เครื่องคอมพิวเตอร์พร้อมอุปกรณ์"/>
    <x v="5"/>
  </r>
  <r>
    <s v="Active"/>
    <s v="02432"/>
    <s v="สรวิศ ทองอินทร์"/>
    <d v="2015-11-16T00:00:00"/>
    <m/>
    <s v="phaithoon_s"/>
    <x v="66"/>
    <m/>
    <n v="150795"/>
    <s v="LCRM-15121902"/>
    <s v="HW: RAM 8GB  Module: TS1GSK64W6H-ใส่ในLCNB-15121910"/>
    <s v="697130-1149"/>
    <m/>
    <n v="1"/>
    <s v="เครื่องคอมพิวเตอร์พร้อมอุปกรณ์"/>
    <x v="0"/>
  </r>
  <r>
    <s v="Active"/>
    <s v="02432"/>
    <s v="สรวิศ ทองอินทร์"/>
    <d v="2015-11-16T00:00:00"/>
    <m/>
    <s v="phaithoon_s"/>
    <x v="66"/>
    <m/>
    <n v="150801"/>
    <s v="LCNB-15121910"/>
    <s v="HW : ThinkPad X250 i5-5200u Proc (3M Cache, up to 2.7 GHz.), RAM4GB.,HDD 1TB, 12.5 - Split Ram 4 GB"/>
    <s v="PC07B81P"/>
    <m/>
    <n v="1"/>
    <s v="เครื่องคอมพิวเตอร์พร้อมอุปกรณ์"/>
    <x v="1"/>
  </r>
  <r>
    <s v="Active"/>
    <s v="02432"/>
    <s v="สรวิศ ทองอินทร์"/>
    <d v="2015-11-16T00:00:00"/>
    <m/>
    <s v="phaithoon_s"/>
    <x v="66"/>
    <m/>
    <n v="150803"/>
    <s v="LCOT-15121911"/>
    <s v="HW : ThinkPad UltraSlim USB DVD Burner"/>
    <s v="B5713336"/>
    <m/>
    <n v="1"/>
    <s v="เครื่องคอมพิวเตอร์พร้อมอุปกรณ์"/>
    <x v="2"/>
  </r>
  <r>
    <s v="Active"/>
    <s v="02434"/>
    <s v="กฤษกร ศรีเทพ"/>
    <d v="2015-12-01T00:00:00"/>
    <m/>
    <s v="tossaporn_n"/>
    <x v="18"/>
    <m/>
    <n v="139012"/>
    <s v="MCOT-12111326"/>
    <s v="USB to Serial (RS-232) Converter"/>
    <s v="Z3CAA078BPR1043"/>
    <m/>
    <n v="1"/>
    <s v="เครื่องคอมพิวเตอร์พร้อมอุปกรณ์"/>
    <x v="2"/>
  </r>
  <r>
    <s v="Active"/>
    <s v="02434"/>
    <s v="กฤษกร ศรีเทพ"/>
    <d v="2015-12-01T00:00:00"/>
    <m/>
    <s v="tossaporn_n"/>
    <x v="18"/>
    <m/>
    <n v="154210"/>
    <s v="LINA-16102231"/>
    <s v="SW: WinPro 10 SNGL OLP NL Legalization GetGenuine"/>
    <m/>
    <m/>
    <n v="1"/>
    <s v="ทรัพย์สินไม่มีตัวตน (Software)"/>
    <x v="6"/>
  </r>
  <r>
    <s v="Active"/>
    <s v="02434"/>
    <s v="กฤษกร ศรีเทพ"/>
    <d v="2015-12-01T00:00:00"/>
    <m/>
    <s v="tossaporn_n"/>
    <x v="18"/>
    <m/>
    <n v="137706"/>
    <s v="MCNB-12040371"/>
    <s v="HW: ThinkPad X220 12.5 in HD, WWAN Capable, 2x2 WLAN, Intel Core i5-2450M Proces RAM 8 GB. HDD 320 GB"/>
    <s v="R9LW1YR"/>
    <m/>
    <n v="1"/>
    <s v="เครื่องคอมพิวเตอร์พร้อมอุปกรณ์"/>
    <x v="1"/>
  </r>
  <r>
    <s v="Active"/>
    <s v="02438"/>
    <s v="รดา จารุวดีวัฒนา"/>
    <d v="2016-01-04T00:00:00"/>
    <m/>
    <s v="watanabe"/>
    <x v="81"/>
    <m/>
    <n v="157751"/>
    <s v="MSCS-14081821"/>
    <s v="HW: Cisco IP Phone 7941 /"/>
    <s v="FCH11188PMZ"/>
    <m/>
    <n v="1"/>
    <s v="เครื่องคอมพิวเตอร์ เครื่องมือ (Spare Part)"/>
    <x v="10"/>
  </r>
  <r>
    <s v="Active"/>
    <s v="02438"/>
    <s v="รดา จารุวดีวัฒนา"/>
    <d v="2016-01-04T00:00:00"/>
    <m/>
    <s v="watanabe"/>
    <x v="81"/>
    <m/>
    <n v="152972"/>
    <s v="LCNB-16081252"/>
    <s v="HW : ThinkPad X260,i5-6200U 12.5&quot; Processor Cache 2.3 up to 2.8 Ghz,RAM 1X8GB PC4-17000 DDR4,HDD 1TB,DOS,Battery 3Cell-SplitHDD 1TB"/>
    <s v="PC0DP8WA"/>
    <m/>
    <n v="1"/>
    <s v="เครื่องคอมพิวเตอร์พร้อมอุปกรณ์"/>
    <x v="1"/>
  </r>
  <r>
    <s v="Active"/>
    <s v="02438"/>
    <s v="รดา จารุวดีวัฒนา"/>
    <d v="2016-01-04T00:00:00"/>
    <m/>
    <s v="watanabe"/>
    <x v="81"/>
    <m/>
    <n v="152973"/>
    <s v="LINA-16081253"/>
    <s v="SW : Win Pro 10 64Bit Eng Intl 1pk DSP OEI DVD-ใช้งานกับ LCNB-1608252"/>
    <s v="3307131055237"/>
    <m/>
    <n v="1"/>
    <s v="ทรัพย์สินไม่มีตัวตน (Software)"/>
    <x v="6"/>
  </r>
  <r>
    <s v="Active"/>
    <s v="02438"/>
    <s v="รดา จารุวดีวัฒนา"/>
    <d v="2016-01-04T00:00:00"/>
    <m/>
    <s v="watanabe"/>
    <x v="81"/>
    <m/>
    <n v="154211"/>
    <s v="LINA-16102232"/>
    <s v="SW: WinPro 10 SNGL OLP NL Legalization GetGenuine"/>
    <m/>
    <m/>
    <n v="1"/>
    <s v="ทรัพย์สินไม่มีตัวตน (Software)"/>
    <x v="6"/>
  </r>
  <r>
    <s v="Active"/>
    <s v="02438"/>
    <s v="รดา จารุวดีวัฒนา"/>
    <d v="2016-01-04T00:00:00"/>
    <m/>
    <s v="watanabe"/>
    <x v="81"/>
    <m/>
    <s v="152972-1"/>
    <s v="LCNB-16081252-1"/>
    <s v="HW : Hard Disk 1TB"/>
    <m/>
    <m/>
    <n v="1"/>
    <s v="เครื่องคอมพิวเตอร์พร้อมอุปกรณ์"/>
    <x v="4"/>
  </r>
  <r>
    <s v="Active"/>
    <s v="02438"/>
    <s v="รดา จารุวดีวัฒนา"/>
    <d v="2016-01-04T00:00:00"/>
    <m/>
    <s v="watanabe"/>
    <x v="81"/>
    <m/>
    <n v="152974"/>
    <m/>
    <s v="HW : Carry case for NB"/>
    <m/>
    <m/>
    <n v="1"/>
    <s v="เครื่องคอมพิวเตอร์พร้อมอุปกรณ์"/>
    <x v="2"/>
  </r>
  <r>
    <s v="Active"/>
    <s v="02438"/>
    <s v="รดา จารุวดีวัฒนา"/>
    <d v="2016-01-04T00:00:00"/>
    <m/>
    <s v="watanabe"/>
    <x v="81"/>
    <m/>
    <n v="162604"/>
    <s v="162604|HW:Memory for Lenovo ThinkPadT470p8GB DDR4-2400,|A-JM2400HSB-8G|EP6112692|43405|43405|"/>
    <s v="HW:Memory for Lenovo ThinkPadT470p8GB DDR4-2400,8GB Module:JM2400HSB-8G-Transcend"/>
    <s v="E64084-1591"/>
    <m/>
    <n v="1"/>
    <s v="เครื่องคอมพิวเตอร์พร้อมอุปกรณ์"/>
    <x v="0"/>
  </r>
  <r>
    <s v="Active"/>
    <s v="02438"/>
    <s v="รดา จารุวดีวัฒนา"/>
    <d v="2016-01-04T00:00:00"/>
    <m/>
    <s v="watanabe"/>
    <x v="81"/>
    <m/>
    <n v="162605"/>
    <s v="162605|HW:Transcend512GB SATA III 6Gb/s SSD230 for Dell|A-TS512GSSD230S|EP6112692|43405|43405|"/>
    <s v="HW:Transcend512GB SATA III 6Gb/s SSD230 for DellLatitude 3340,512GB  Module:TS512GSSD230STranscend"/>
    <s v="E67295-1029"/>
    <m/>
    <n v="1"/>
    <s v="เครื่องคอมพิวเตอร์พร้อมอุปกรณ์"/>
    <x v="4"/>
  </r>
  <r>
    <s v="Active"/>
    <s v="02441"/>
    <s v="ยศพล พรปาริษา"/>
    <d v="2016-01-18T00:00:00"/>
    <m/>
    <s v="phalat"/>
    <x v="28"/>
    <m/>
    <n v="154212"/>
    <s v="LINA-16102233"/>
    <s v="SW: WinPro 10 SNGL OLP NL Legalization GetGenuine"/>
    <m/>
    <m/>
    <n v="1"/>
    <s v="ทรัพย์สินไม่มีตัวตน (Software)"/>
    <x v="6"/>
  </r>
  <r>
    <s v="Active"/>
    <s v="02441"/>
    <s v="ยศพล พรปาริษา"/>
    <d v="2016-01-18T00:00:00"/>
    <m/>
    <s v="phalat"/>
    <x v="28"/>
    <m/>
    <n v="158205"/>
    <m/>
    <s v="HW : BISmart Carry case Design by Dicota"/>
    <m/>
    <m/>
    <n v="1"/>
    <s v="เครื่องคอมพิวเตอร์พร้อมอุปกรณ์"/>
    <x v="2"/>
  </r>
  <r>
    <s v="Active"/>
    <s v="02441"/>
    <s v="ยศพล พรปาริษา"/>
    <d v="2016-01-18T00:00:00"/>
    <m/>
    <s v="phalat"/>
    <x v="28"/>
    <m/>
    <n v="136799"/>
    <s v="LCNB-11091396"/>
    <s v="HW : Notebook Lenovo ThinkPad X220, Intel Core i5-2520M (2.50GHz, 3MBL3, 1333MHz FSB), Ram 4GB, HDD 320GB"/>
    <s v="R9FYV17"/>
    <m/>
    <n v="1"/>
    <s v="เครื่องคอมพิวเตอร์พร้อมอุปกรณ์"/>
    <x v="1"/>
  </r>
  <r>
    <s v="Active"/>
    <s v="02449"/>
    <s v="ฉันทิกา สิทธิโชติ"/>
    <d v="2016-03-01T00:00:00"/>
    <m/>
    <s v="rattawit"/>
    <x v="56"/>
    <m/>
    <n v="161222"/>
    <s v="LCNB-18071315"/>
    <s v="HW:ThinkPad LSeries L380 i7-8550U,8G,SSD512G,W10P64,3C,ClamT Base:L380&amp;S2G BLACK 250N,CPU INTEL CORE I7 8550U MB Ram8GB,DDR4 2400 SODIMM"/>
    <s v="R90QXZLX"/>
    <m/>
    <n v="1"/>
    <s v="เครื่องคอมพิวเตอร์พร้อมอุปกรณ์"/>
    <x v="1"/>
  </r>
  <r>
    <s v="Active"/>
    <s v="02449"/>
    <s v="ฉันทิกา สิทธิโชติ"/>
    <d v="2016-03-01T00:00:00"/>
    <m/>
    <s v="rattawit"/>
    <x v="56"/>
    <m/>
    <n v="161226"/>
    <m/>
    <s v="HW:BISmart Carry case Design by Dicota"/>
    <m/>
    <m/>
    <n v="1"/>
    <s v="เครื่องคอมพิวเตอร์พร้อมอุปกรณ์"/>
    <x v="2"/>
  </r>
  <r>
    <s v="Active"/>
    <s v="02454"/>
    <s v="ณัฐพล สอิ้งทอง"/>
    <d v="2016-03-16T00:00:00"/>
    <m/>
    <s v="tossaporn_n"/>
    <x v="18"/>
    <m/>
    <n v="154213"/>
    <s v="LINA-16102234"/>
    <s v="SW: WinPro 10 SNGL OLP NL Legalization GetGenuine"/>
    <m/>
    <m/>
    <n v="1"/>
    <s v="ทรัพย์สินไม่มีตัวตน (Software)"/>
    <x v="6"/>
  </r>
  <r>
    <s v="Active"/>
    <s v="02454"/>
    <s v="ณัฐพล สอิ้งทอง"/>
    <d v="2016-03-16T00:00:00"/>
    <m/>
    <s v="tossaporn_n"/>
    <x v="18"/>
    <m/>
    <n v="147352"/>
    <s v="LCNB-14122632"/>
    <s v="HW : ThinkPad X240 HD WW / Intel Core i5-4210U Processor,RAM 4GB(1x4GB) PC3-12800 DDR3L SDRAM 1600MHz.SODIMM,HDD 1 TB 5400RPM-Split RAM 4GB(1x4GB)"/>
    <s v="PC01PFYR"/>
    <m/>
    <n v="1"/>
    <s v="เครื่องคอมพิวเตอร์พร้อมอุปกรณ์"/>
    <x v="1"/>
  </r>
  <r>
    <s v="Active"/>
    <s v="02454"/>
    <s v="ณัฐพล สอิ้งทอง"/>
    <d v="2016-03-16T00:00:00"/>
    <m/>
    <s v="tossaporn_n"/>
    <x v="18"/>
    <m/>
    <n v="147355"/>
    <s v="LCOT-14122633"/>
    <s v="HW : ThinkPad UltraSlim USB DVD Burner"/>
    <s v="T9036425"/>
    <m/>
    <n v="1"/>
    <s v="เครื่องคอมพิวเตอร์พร้อมอุปกรณ์"/>
    <x v="2"/>
  </r>
  <r>
    <s v="Active"/>
    <s v="02454"/>
    <s v="ณัฐพล สอิ้งทอง"/>
    <d v="2016-03-16T00:00:00"/>
    <m/>
    <s v="tossaporn_n"/>
    <x v="18"/>
    <m/>
    <n v="162760"/>
    <s v="162760|HW:Transcend 512GB SATA III 6Gb/s SSD230 for Dell |A-TS512GSSD230S|E-Parts Co.,Ltd|43458|43458|"/>
    <s v="HW:Transcend 512GB SATA III 6Gb/s SSD230 for Dell Latitude 3340,512GB Module:TS512GSSD230S-Transcend"/>
    <s v="E78105-0042"/>
    <n v="44553"/>
    <n v="1"/>
    <s v="เครื่องคอมพิวเตอร์พร้อมอุปกรณ์"/>
    <x v="4"/>
  </r>
  <r>
    <s v="Active"/>
    <s v="02454"/>
    <s v="ณัฐพล สอิ้งทอง"/>
    <d v="2016-03-16T00:00:00"/>
    <m/>
    <s v="tossaporn_n"/>
    <x v="18"/>
    <m/>
    <n v="147371"/>
    <s v="LCRM-14122638"/>
    <s v="HW: RAM 8GB  Module: TS1GSK64W6H-ใส่ใน LCNB-14122632"/>
    <s v="681518-0097"/>
    <m/>
    <n v="1"/>
    <s v="เครื่องคอมพิวเตอร์พร้อมอุปกรณ์"/>
    <x v="0"/>
  </r>
  <r>
    <s v="Active"/>
    <s v="02454"/>
    <s v="ณัฐพล สอิ้งทอง"/>
    <d v="2016-03-16T00:00:00"/>
    <m/>
    <s v="tossaporn_n"/>
    <x v="18"/>
    <m/>
    <n v="107375"/>
    <s v="MCAS-07060814"/>
    <s v="USB TO MODEM CONVERTER"/>
    <m/>
    <m/>
    <n v="1"/>
    <s v="เครื่องคอมพิวเตอร์พร้อมอุปกรณ์"/>
    <x v="2"/>
  </r>
  <r>
    <s v="Active"/>
    <s v="02459"/>
    <s v="อภิชาญ เหล็กชาย"/>
    <d v="2016-04-01T00:00:00"/>
    <m/>
    <s v="bung-on"/>
    <x v="57"/>
    <m/>
    <n v="15441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59"/>
    <s v="อภิชาญ เหล็กชาย"/>
    <d v="2016-04-01T00:00:00"/>
    <m/>
    <s v="bung-on"/>
    <x v="57"/>
    <m/>
    <n v="154582"/>
    <s v="LCRM-16112461"/>
    <s v="HW: RAM 8GB  Module: TS1GSK64W6H"/>
    <s v="7095783132"/>
    <m/>
    <n v="1"/>
    <s v="เครื่องคอมพิวเตอร์พร้อมอุปกรณ์"/>
    <x v="0"/>
  </r>
  <r>
    <s v="Active"/>
    <s v="02459"/>
    <s v="อภิชาญ เหล็กชาย"/>
    <d v="2016-04-01T00:00:00"/>
    <m/>
    <s v="bung-on"/>
    <x v="57"/>
    <m/>
    <n v="154583"/>
    <s v="LCRM-16112462"/>
    <s v="HW: RAM 8GB  Module: TS1GSK64W6H"/>
    <s v="7095783408"/>
    <m/>
    <n v="1"/>
    <s v="เครื่องคอมพิวเตอร์พร้อมอุปกรณ์"/>
    <x v="0"/>
  </r>
  <r>
    <s v="Active"/>
    <s v="02459"/>
    <s v="อภิชาญ เหล็กชาย"/>
    <d v="2016-04-01T00:00:00"/>
    <m/>
    <s v="bung-on"/>
    <x v="57"/>
    <m/>
    <n v="154400"/>
    <s v="LCNB-16101892"/>
    <s v="HW : Dell Latitude 3470-i7-6500U 2.5GHz,Ram1X4GB,HDD SATA1TB,Win8.1Pro 64bit (Upgradable),14.0&quot;HD,NVIDIA GeForce GT920M 2GB-SplitRam4GB"/>
    <s v="8YS21C2"/>
    <m/>
    <n v="1"/>
    <s v="เครื่องคอมพิวเตอร์พร้อมอุปกรณ์"/>
    <x v="1"/>
  </r>
  <r>
    <s v="Active"/>
    <s v="02462"/>
    <s v="ศิริพร เสนางาม"/>
    <d v="2016-04-18T00:00:00"/>
    <m/>
    <s v="auttawat"/>
    <x v="47"/>
    <m/>
    <n v="160059"/>
    <m/>
    <s v="HW : BISmart Carry case Design by Dicota"/>
    <m/>
    <m/>
    <n v="1"/>
    <s v="เครื่องคอมพิวเตอร์พร้อมอุปกรณ์"/>
    <x v="2"/>
  </r>
  <r>
    <s v="Active"/>
    <s v="02462"/>
    <s v="ศิริพร เสนางาม"/>
    <d v="2016-04-18T00:00:00"/>
    <m/>
    <s v="auttawat"/>
    <x v="47"/>
    <m/>
    <n v="160057"/>
    <s v="LCNB-18030470"/>
    <s v="HW:ThinkPad TP13 Intel Corei7-7500u,Ram 8G,PC4-17000 2133MHz ,SSD512G,W10P64,3C,13.3&quot;HD anti-glare,LED backlight"/>
    <s v="LR0AHSG0"/>
    <m/>
    <n v="1"/>
    <s v="เครื่องคอมพิวเตอร์พร้อมอุปกรณ์"/>
    <x v="1"/>
  </r>
  <r>
    <s v="Active"/>
    <s v="02464"/>
    <s v="ธนะดิฐ บุญประสิทธิ์"/>
    <d v="2016-04-18T00:00:00"/>
    <m/>
    <s v="pavichaya"/>
    <x v="46"/>
    <m/>
    <n v="148469"/>
    <m/>
    <s v="HW : Carry Case Black up to 14.0"/>
    <m/>
    <m/>
    <n v="1"/>
    <s v="เครื่องคอมพิวเตอร์พร้อมอุปกรณ์"/>
    <x v="2"/>
  </r>
  <r>
    <s v="Active"/>
    <s v="02464"/>
    <s v="ธนะดิฐ บุญประสิทธิ์"/>
    <d v="2016-04-18T00:00:00"/>
    <m/>
    <s v="pavichaya"/>
    <x v="46"/>
    <m/>
    <n v="154215"/>
    <s v="LINA-16102236"/>
    <s v="SW: WinPro 10 SNGL OLP NL Legalization GetGenuine"/>
    <m/>
    <m/>
    <n v="1"/>
    <s v="ทรัพย์สินไม่มีตัวตน (Software)"/>
    <x v="6"/>
  </r>
  <r>
    <s v="Active"/>
    <s v="02464"/>
    <s v="ธนะดิฐ บุญประสิทธิ์"/>
    <d v="2016-04-18T00:00:00"/>
    <m/>
    <s v="pavichaya"/>
    <x v="46"/>
    <m/>
    <n v="148993"/>
    <s v="LCRM-15060692"/>
    <s v="HW: Ram 4GB  Module: TS512MSK64W6H-ใส่ใน LCNB-15040461"/>
    <s v="691528-8551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38239"/>
    <s v="LCNB-12070825"/>
    <s v="HW: Apple 13-inch MacBook Pro Memory 4 GB 1600MHz DDR3 Hard disk drive 500 GB 5400-rmp"/>
    <s v="SCPWHX5JSDTY3"/>
    <m/>
    <n v="1"/>
    <s v="เครื่องคอมพิวเตอร์พร้อมอุปกรณ์"/>
    <x v="1"/>
  </r>
  <r>
    <s v="Active"/>
    <s v="02464"/>
    <s v="ธนะดิฐ บุญประสิทธิ์"/>
    <d v="2016-04-18T00:00:00"/>
    <m/>
    <s v="pavichaya"/>
    <x v="46"/>
    <m/>
    <n v="138278"/>
    <s v="LCRM-12070847"/>
    <s v="HW: Memory 4GB DDR3 1600MHz for Macbook Pro"/>
    <s v="619414-3889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38279"/>
    <s v="LCRM-12070848"/>
    <s v="HW: Memory 4GB DDR3 1600MHz for Macbook Pro"/>
    <s v="619414-5335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48468"/>
    <s v="LCNB-15040461"/>
    <s v="HW :Notebook HP Probook 440G2-504TX, i7-5500U,Dos,RAM 4GB(1x4GB),HDD 1 TB,14 HD,AMD Radeon R5 M255 2GBDDR3 dedicated,HP Finger Print Sensor/4-Cell"/>
    <s v="CND513273R"/>
    <m/>
    <n v="1"/>
    <s v="เครื่องคอมพิวเตอร์พร้อมอุปกรณ์"/>
    <x v="1"/>
  </r>
  <r>
    <s v="Active"/>
    <s v="02468"/>
    <s v="ธนพงษ์ เกียรตินาวิน"/>
    <d v="2016-05-03T00:00:00"/>
    <m/>
    <s v="ratchatawan"/>
    <x v="52"/>
    <m/>
    <n v="156977"/>
    <s v="LCNB-17050685"/>
    <s v="HW: ThinkPad X270, I5-7200U,Ram 1x8GB DDR4 2133 SoDIMM HDD1TB5400RPM,DOS,3C+3C 12.5HD WWAN Intel 720p HD Camera/Fingerprint"/>
    <s v="PCOKBBCA"/>
    <m/>
    <n v="1"/>
    <s v="เครื่องคอมพิวเตอร์พร้อมอุปกรณ์"/>
    <x v="1"/>
  </r>
  <r>
    <s v="Active"/>
    <s v="02468"/>
    <s v="ธนพงษ์ เกียรตินาวิน"/>
    <d v="2016-05-03T00:00:00"/>
    <m/>
    <s v="ratchatawan"/>
    <x v="52"/>
    <m/>
    <n v="154216"/>
    <s v="LINA-16102237"/>
    <s v="SW: WinPro 10 SNGL OLP NL Legalization GetGenuine"/>
    <m/>
    <m/>
    <n v="1"/>
    <s v="ทรัพย์สินไม่มีตัวตน (Software)"/>
    <x v="6"/>
  </r>
  <r>
    <s v="Active"/>
    <s v="02468"/>
    <s v="ธนพงษ์ เกียรตินาวิน"/>
    <d v="2016-05-03T00:00:00"/>
    <m/>
    <s v="ratchatawan"/>
    <x v="52"/>
    <m/>
    <n v="161570"/>
    <s v="LCRM-18081370"/>
    <s v="HW:Memory for Lenovo ThinkPad E470 16GB DDR4-2400 16GB-ใส่ในเครื่อง LCNB-17050685"/>
    <s v="E47315-0406"/>
    <m/>
    <n v="1"/>
    <s v="เครื่องคอมพิวเตอร์พร้อมอุปกรณ์"/>
    <x v="0"/>
  </r>
  <r>
    <s v="Active"/>
    <s v="02468"/>
    <s v="ธนพงษ์ เกียรตินาวิน"/>
    <d v="2016-05-03T00:00:00"/>
    <m/>
    <s v="ratchatawan"/>
    <x v="52"/>
    <m/>
    <n v="161572"/>
    <s v="LCHD-18081371"/>
    <s v="HW:Transcend 512GB SATA III 6Gb/s SSD230 for Dell Latitude 3340, 512GB  Module:TS512GSSD230S-Transcend-ใส่ในเครื่อง LCNB-17050685"/>
    <s v="E48456-0010"/>
    <m/>
    <n v="1"/>
    <s v="เครื่องคอมพิวเตอร์พร้อมอุปกรณ์"/>
    <x v="4"/>
  </r>
  <r>
    <s v="Active"/>
    <s v="02468"/>
    <s v="ธนพงษ์ เกียรตินาวิน"/>
    <d v="2016-05-03T00:00:00"/>
    <m/>
    <s v="ratchatawan"/>
    <x v="52"/>
    <m/>
    <n v="156984"/>
    <m/>
    <s v="HW : BISmart Carry case Design by Dicota"/>
    <m/>
    <m/>
    <n v="1"/>
    <s v="เครื่องคอมพิวเตอร์พร้อมอุปกรณ์"/>
    <x v="2"/>
  </r>
  <r>
    <s v="Active"/>
    <s v="02478"/>
    <s v="ปัณชญา บุญเสาวภาคย์"/>
    <d v="2016-06-01T00:00:00"/>
    <m/>
    <s v="mongkol"/>
    <x v="26"/>
    <m/>
    <n v="153221"/>
    <s v="LCNB-16081258"/>
    <s v="HW : Macbook Air 13.3/1.6Ghz/RAM 8 GB/HDD 128 GB Flash-THA-Warranty 1Y"/>
    <s v="C1MS3GDNH3QD"/>
    <m/>
    <n v="1"/>
    <s v="เครื่องคอมพิวเตอร์พร้อมอุปกรณ์"/>
    <x v="1"/>
  </r>
  <r>
    <s v="Active"/>
    <s v="02484"/>
    <s v="ณัฐชยา สุขุมาลพันธ์"/>
    <d v="2016-06-01T00:00:00"/>
    <m/>
    <s v="torpong"/>
    <x v="62"/>
    <m/>
    <n v="154218"/>
    <s v="LINA-16102239"/>
    <s v="SW: WinPro 10 SNGL OLP NL Legalization GetGenuine"/>
    <m/>
    <m/>
    <n v="1"/>
    <s v="ทรัพย์สินไม่มีตัวตน (Software)"/>
    <x v="6"/>
  </r>
  <r>
    <s v="Active"/>
    <s v="02484"/>
    <s v="ณัฐชยา สุขุมาลพันธ์"/>
    <d v="2016-06-01T00:00:00"/>
    <m/>
    <s v="torpong"/>
    <x v="62"/>
    <m/>
    <n v="153321"/>
    <s v="LINA-16091429"/>
    <s v="SW : Win Pro 10 64Bit Eng Intl 1pk DSP OEI DVD"/>
    <s v="3307131322353"/>
    <m/>
    <n v="1"/>
    <s v="ทรัพย์สินไม่มีตัวตน (Software)"/>
    <x v="6"/>
  </r>
  <r>
    <s v="Active"/>
    <s v="02484"/>
    <s v="ณัฐชยา สุขุมาลพันธ์"/>
    <d v="2016-06-01T00:00:00"/>
    <m/>
    <s v="torpong"/>
    <x v="62"/>
    <m/>
    <n v="153345"/>
    <m/>
    <s v="HW : Carry case for NB"/>
    <m/>
    <m/>
    <n v="1"/>
    <s v="เครื่องคอมพิวเตอร์พร้อมอุปกรณ์"/>
    <x v="2"/>
  </r>
  <r>
    <s v="Active"/>
    <s v="02484"/>
    <s v="ณัฐชยา สุขุมาลพันธ์"/>
    <d v="2016-06-01T00:00:00"/>
    <m/>
    <s v="torpong"/>
    <x v="62"/>
    <m/>
    <n v="153341"/>
    <s v="LCRM-16091417"/>
    <s v="HW: RAM 1X 8GB  Module: TS1GSK64W6H"/>
    <s v="707171-1791"/>
    <m/>
    <n v="1"/>
    <s v="เครื่องคอมพิวเตอร์พร้อมอุปกรณ์"/>
    <x v="0"/>
  </r>
  <r>
    <s v="Active"/>
    <s v="02484"/>
    <s v="ณัฐชยา สุขุมาลพันธ์"/>
    <d v="2016-06-01T00:00:00"/>
    <m/>
    <s v="torpong"/>
    <x v="62"/>
    <m/>
    <n v="153342"/>
    <s v="LCRM-16091416"/>
    <s v="HW: RAM 1X 8GB  Module: TS1GSK64W6H"/>
    <s v="705883-0736"/>
    <m/>
    <n v="1"/>
    <s v="เครื่องคอมพิวเตอร์พร้อมอุปกรณ์"/>
    <x v="0"/>
  </r>
  <r>
    <s v="Active"/>
    <s v="02484"/>
    <s v="ณัฐชยา สุขุมาลพันธ์"/>
    <d v="2016-06-01T00:00:00"/>
    <m/>
    <s v="torpong"/>
    <x v="62"/>
    <m/>
    <n v="153344"/>
    <s v="LCNB-16091437"/>
    <s v="HW: ThinkPad E460 Corei7-6500U AMD 2GProcessor,HDD1TB,RAM4GB PC3-12800DDR3L SDRAM 1600MHz SODIMM/No OS- Split RAM 4 GB"/>
    <s v="PF0ICGS8"/>
    <m/>
    <n v="1"/>
    <s v="เครื่องคอมพิวเตอร์พร้อมอุปกรณ์"/>
    <x v="1"/>
  </r>
  <r>
    <s v="Active"/>
    <s v="02486"/>
    <s v="อรรคโรจน์ เลขาลาวัณย์"/>
    <d v="2016-06-01T00:00:00"/>
    <d v="2019-06-14T00:00:00"/>
    <s v="pitchayuk"/>
    <x v="67"/>
    <m/>
    <n v="162515"/>
    <s v="162515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8"/>
    <m/>
    <n v="1"/>
    <s v="เครื่องคอมพิวเตอร์พร้อมอุปกรณ์"/>
    <x v="1"/>
  </r>
  <r>
    <s v="Active"/>
    <s v="02486"/>
    <s v="อรรคโรจน์ เลขาลาวัณย์"/>
    <d v="2016-06-01T00:00:00"/>
    <d v="2019-06-14T00:00:00"/>
    <s v="pitchayuk"/>
    <x v="67"/>
    <m/>
    <n v="162516"/>
    <s v="162516|HW: BISmart Carry case Design by Dicota|A-LNV-0B95518|SIS Distribution(THAILAND)Public Co.,Ltd|02/11/61|02/11/61|"/>
    <s v="HW: BISmart Carry case Design by Dicota"/>
    <m/>
    <m/>
    <n v="1"/>
    <s v="เครื่องคอมพิวเตอร์พร้อมอุปกรณ์"/>
    <x v="2"/>
  </r>
  <r>
    <s v="Active"/>
    <s v="02487"/>
    <s v="อมรเทพ พุ่มถาวร"/>
    <d v="2016-06-01T00:00:00"/>
    <m/>
    <s v="mongkol"/>
    <x v="26"/>
    <m/>
    <n v="153225"/>
    <s v="LCNB-16081262"/>
    <s v="HW : Macbook Air 13.3/1.6Ghz/RAM 8 GB/ HDD 128 GB Flash-THA-Warranty 1Y"/>
    <s v="C1MS3GNCH3QD"/>
    <m/>
    <n v="1"/>
    <s v="เครื่องคอมพิวเตอร์พร้อมอุปกรณ์"/>
    <x v="1"/>
  </r>
  <r>
    <s v="Active"/>
    <s v="02491"/>
    <s v="ธีระวุฒิ กาฬสินธุ์"/>
    <d v="2016-06-01T00:00:00"/>
    <m/>
    <s v="nopporn"/>
    <x v="18"/>
    <m/>
    <n v="158640"/>
    <s v="LCHD-17111561"/>
    <s v="HW: 250 Gb Ssd (เอสเอสดี) Samsung 850 Evo-พร้อมกล่องเอนกประสงค์"/>
    <s v="S3NYNF0JA45719"/>
    <m/>
    <n v="1"/>
    <s v="เครื่องคอมพิวเตอร์พร้อมอุปกรณ์"/>
    <x v="4"/>
  </r>
  <r>
    <s v="Active"/>
    <s v="02491"/>
    <s v="ธีระวุฒิ กาฬสินธุ์"/>
    <d v="2016-06-01T00:00:00"/>
    <m/>
    <s v="nopporn"/>
    <x v="18"/>
    <m/>
    <n v="139011"/>
    <s v="MCOT-12111327"/>
    <s v="USB to Serial (RS-232) Converter"/>
    <s v="Z3CA2078BPM1054"/>
    <m/>
    <n v="1"/>
    <s v="เครื่องคอมพิวเตอร์พร้อมอุปกรณ์"/>
    <x v="2"/>
  </r>
  <r>
    <s v="Active"/>
    <s v="02491"/>
    <s v="ธีระวุฒิ กาฬสินธุ์"/>
    <d v="2016-06-01T00:00:00"/>
    <m/>
    <s v="nopporn"/>
    <x v="18"/>
    <m/>
    <n v="149016"/>
    <m/>
    <s v="HW: LVNB Carrying case"/>
    <m/>
    <m/>
    <n v="1"/>
    <s v="เครื่องคอมพิวเตอร์พร้อมอุปกรณ์"/>
    <x v="2"/>
  </r>
  <r>
    <s v="Active"/>
    <s v="02491"/>
    <s v="ธีระวุฒิ กาฬสินธุ์"/>
    <d v="2016-06-01T00:00:00"/>
    <m/>
    <s v="nopporn"/>
    <x v="18"/>
    <m/>
    <n v="154221"/>
    <s v="LINA-16102242"/>
    <s v="SW: WinPro 10 SNGL OLP NL Legalization GetGenuine"/>
    <m/>
    <m/>
    <n v="1"/>
    <s v="ทรัพย์สินไม่มีตัวตน (Software)"/>
    <x v="6"/>
  </r>
  <r>
    <s v="Active"/>
    <s v="02491"/>
    <s v="ธีระวุฒิ กาฬสินธุ์"/>
    <d v="2016-06-01T00:00:00"/>
    <m/>
    <s v="nopporn"/>
    <x v="18"/>
    <m/>
    <n v="149013"/>
    <s v="LCNB-15060675"/>
    <s v="HW :NB Lenovo ThinkPad X250 i5-5200u Proc (3M Cache, up to 2.7 GHz.), RAM 4GB(1X4GB),HDD 1TB, 12.5 HD,Ntel 7265 BT ACBGN.-SplitRam4GB"/>
    <s v="PC050L1E"/>
    <m/>
    <n v="1"/>
    <s v="เครื่องคอมพิวเตอร์พร้อมอุปกรณ์"/>
    <x v="1"/>
  </r>
  <r>
    <s v="Active"/>
    <s v="02491"/>
    <s v="ธีระวุฒิ กาฬสินธุ์"/>
    <d v="2016-06-01T00:00:00"/>
    <m/>
    <s v="nopporn"/>
    <x v="18"/>
    <m/>
    <n v="157433"/>
    <s v="LCRM-17060887"/>
    <s v="HW: RAM 8GB  Module: TS1GSK64W6H-ใส่ในเครื่องLCNB-15060675"/>
    <m/>
    <m/>
    <n v="1"/>
    <s v="เครื่องคอมพิวเตอร์พร้อมอุปกรณ์"/>
    <x v="0"/>
  </r>
  <r>
    <s v="Active"/>
    <s v="02492"/>
    <s v="นิติธร จั่นเจริญ"/>
    <d v="2016-06-01T00:00:00"/>
    <m/>
    <s v="tossaporn_n"/>
    <x v="18"/>
    <m/>
    <n v="160921"/>
    <s v="LCHD-18061071"/>
    <s v="HW: Transcend 512GB SATA III 6Gb/s SSD230 for Dell Latitude 3340, 512GB  Module:"/>
    <s v="E433250106"/>
    <m/>
    <n v="1"/>
    <s v="เครื่องคอมพิวเตอร์พร้อมอุปกรณ์"/>
    <x v="4"/>
  </r>
  <r>
    <s v="Active"/>
    <s v="02492"/>
    <s v="นิติธร จั่นเจริญ"/>
    <d v="2016-06-01T00:00:00"/>
    <m/>
    <s v="tossaporn_n"/>
    <x v="18"/>
    <m/>
    <n v="154222"/>
    <s v="LINA-16102243"/>
    <s v="SW: WinPro 10 SNGL OLP NL Legalization GetGenuine"/>
    <m/>
    <m/>
    <n v="1"/>
    <s v="ทรัพย์สินไม่มีตัวตน (Software)"/>
    <x v="6"/>
  </r>
  <r>
    <s v="Active"/>
    <s v="02492"/>
    <s v="นิติธร จั่นเจริญ"/>
    <d v="2016-06-01T00:00:00"/>
    <m/>
    <s v="tossaporn_n"/>
    <x v="18"/>
    <m/>
    <n v="158989"/>
    <s v="LCNB-17121818"/>
    <s v="HW:NotebookLenovoThinkPadX220 Intel Core i5-2520M 2.50GHz Ram 4 GB-Split Hdd 320 GB"/>
    <s v="R9K7HID"/>
    <m/>
    <n v="1"/>
    <s v="เครื่องคอมพิวเตอร์พร้อมอุปกรณ์"/>
    <x v="1"/>
  </r>
  <r>
    <s v="Active"/>
    <s v="02492"/>
    <s v="นิติธร จั่นเจริญ"/>
    <d v="2016-06-01T00:00:00"/>
    <m/>
    <s v="tossaporn_n"/>
    <x v="18"/>
    <m/>
    <n v="108283"/>
    <s v="MCOT-08071148"/>
    <s v="USB TO MODEM CONVERTER"/>
    <m/>
    <m/>
    <n v="1"/>
    <s v="เครื่องคอมพิวเตอร์พร้อมอุปกรณ์"/>
    <x v="2"/>
  </r>
  <r>
    <s v="Active"/>
    <s v="02492"/>
    <s v="นิติธร จั่นเจริญ"/>
    <d v="2016-06-01T00:00:00"/>
    <m/>
    <s v="tossaporn_n"/>
    <x v="18"/>
    <m/>
    <n v="137764"/>
    <s v="LCRM-12040508"/>
    <s v="HW: RAM 4GB"/>
    <s v="612334-0359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20"/>
    <s v="LCNB-16061050"/>
    <s v="HW : Notebook Dell Latitude 3470-i7-6500U 2.5GHz,RAM 4GB,HDD SATA 1TB, Win8.1Pro 64 bit,14.0&quot; HD, NVIDIA GeForce GT920M 2GB.-Split RAM 4GB"/>
    <s v="1YH1WB2"/>
    <m/>
    <n v="1"/>
    <s v="เครื่องคอมพิวเตอร์พร้อมอุปกรณ์"/>
    <x v="1"/>
  </r>
  <r>
    <s v="Active"/>
    <s v="02494"/>
    <s v="วศินนท์ รุ่งเวชวัฒน"/>
    <d v="2016-06-01T00:00:00"/>
    <m/>
    <s v="narison"/>
    <x v="6"/>
    <m/>
    <n v="159205"/>
    <s v="LEMB-18010203"/>
    <s v="HW: IPHONE 6,32GB -THA,GOLD-สำหรับ Prj.GOV1170035 for FORTH"/>
    <s v="F17VM0KEHXR6"/>
    <m/>
    <n v="1"/>
    <s v="เครื่องตกแต่งและเครื่องใช้สำนักงาน"/>
    <x v="7"/>
  </r>
  <r>
    <s v="Active"/>
    <s v="02494"/>
    <s v="วศินนท์ รุ่งเวชวัฒน"/>
    <d v="2016-06-01T00:00:00"/>
    <m/>
    <s v="narison"/>
    <x v="6"/>
    <m/>
    <n v="100399"/>
    <s v="LCMN-07010094"/>
    <s v="LCD 17&quot; AL1716 Monitor"/>
    <s v="ETL4808049701001AD39"/>
    <m/>
    <n v="1"/>
    <s v="เครื่องคอมพิวเตอร์พร้อมอุปกรณ์"/>
    <x v="5"/>
  </r>
  <r>
    <s v="Active"/>
    <s v="02494"/>
    <s v="วศินนท์ รุ่งเวชวัฒน"/>
    <d v="2016-06-01T00:00:00"/>
    <m/>
    <s v="narison"/>
    <x v="6"/>
    <m/>
    <n v="152751"/>
    <s v="LCRM-16061066"/>
    <s v="HW: RAM 8GB  Module: TS1GSK64W6H -ใส่ใน LCNB-16061050"/>
    <s v="D04541-0012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80"/>
    <s v="LCRM-16061065"/>
    <s v="HW: RAM 8GB  Module: TS1GSK64W6H -ใส่ใน LCNB-16061050"/>
    <s v="D04541-0011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3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94"/>
    <s v="วศินนท์ รุ่งเวชวัฒน"/>
    <d v="2016-06-01T00:00:00"/>
    <m/>
    <s v="narison"/>
    <x v="6"/>
    <m/>
    <n v="157636"/>
    <s v="LCHD-17070914"/>
    <s v="HW: 512GB  Module: TS512GSSD370S-ใส่ในเครื่อง LCNB-12030302"/>
    <s v="D35646-2226"/>
    <m/>
    <n v="1"/>
    <s v="เครื่องคอมพิวเตอร์พร้อมอุปกรณ์"/>
    <x v="4"/>
  </r>
  <r>
    <s v="Active"/>
    <s v="02494"/>
    <s v="วศินนท์ รุ่งเวชวัฒน"/>
    <d v="2016-06-01T00:00:00"/>
    <m/>
    <s v="narison"/>
    <x v="6"/>
    <m/>
    <n v="137446"/>
    <s v="LCOT-12020206"/>
    <s v="HW: USB to Serial (RS-232) Converter"/>
    <s v="Z3BAU024BAU024BOY3408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2646"/>
    <s v="LCNB-13091452"/>
    <s v="HW: Lenovo ThinkPad X230/12.5&quot;HD,WWAN Capable,2x2 WLANi5-3230M Processor,RAM 4 GB(4x1GB),HDD 500 GBSATA-SplitRam4GB,HDD 500GB"/>
    <s v="R9ZBZRY"/>
    <m/>
    <n v="1"/>
    <s v="เครื่องคอมพิวเตอร์พร้อมอุปกรณ์"/>
    <x v="1"/>
  </r>
  <r>
    <s v="Active"/>
    <s v="02495"/>
    <s v="ฐาปนันท์ หนองหลวง"/>
    <d v="2016-06-01T00:00:00"/>
    <m/>
    <s v="chaisiri"/>
    <x v="43"/>
    <m/>
    <n v="146694"/>
    <s v="LCOT-14092154"/>
    <s v="HW: USB to Serial (RS-232) Converter"/>
    <s v="Z3E4-071BP-3388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62755"/>
    <s v="162755|HW: BATRYO LGC Dasher 6cell|A-LNV-45N102|SIS Distribution(THAILAND)Public Co.,Ltd|43455|43455|"/>
    <s v="HW: BATRYO LGC Dasher 6cell"/>
    <s v="11WS121500195Z1Z0362BUR"/>
    <n v="43819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4223"/>
    <s v="LINA-16102244"/>
    <s v="SW: WinPro 10 SNGL OLP NL Legalization GetGenuine"/>
    <m/>
    <m/>
    <n v="1"/>
    <s v="ทรัพย์สินไม่มีตัวตน (Software)"/>
    <x v="6"/>
  </r>
  <r>
    <s v="Active"/>
    <s v="02495"/>
    <s v="ฐาปนันท์ หนองหลวง"/>
    <d v="2016-06-01T00:00:00"/>
    <m/>
    <s v="chaisiri"/>
    <x v="43"/>
    <m/>
    <n v="162771"/>
    <s v="162771|HW:Memory for Lenovo ThinkPad T470p 8GB |A-JM2400HSB-8G|E-Parts Co.,Ltd|43458|43458|"/>
    <s v="HW:Memory for Lenovo ThinkPad T470p 8GB DDR4-2400,8GBModule JM2400HSB-8G -Transcend"/>
    <s v="E72784-1588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62788"/>
    <s v="162788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62780"/>
    <s v="162780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6"/>
    <n v="44553"/>
    <n v="1"/>
    <s v="เครื่องคอมพิวเตอร์พร้อมอุปกรณ์"/>
    <x v="1"/>
  </r>
  <r>
    <s v="Active"/>
    <s v="02495"/>
    <s v="ฐาปนันท์ หนองหลวง"/>
    <d v="2016-06-01T00:00:00"/>
    <m/>
    <s v="chaisiri"/>
    <x v="43"/>
    <m/>
    <n v="162796"/>
    <s v="162796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1666"/>
    <s v="LCOT-13050815"/>
    <s v="HW: USB to Serial (RS-232) Converter"/>
    <s v="Z3CBP132BPJ5017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2649"/>
    <m/>
    <s v="HW: LVNB Carrying case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4716"/>
    <s v="LCOT-16112528"/>
    <s v="HW: USB to Serial (RS-232) Converter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1600"/>
    <s v="LCBT-16020302"/>
    <s v="HW : Battery Lenovo x230 9-cell- ใส่ใน LCNB-13091452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5300"/>
    <s v="LCRM-17010033"/>
    <s v="HW: RAM 8GB  Module: TS1GSK64W6H-ใส่ในเครื่องLCNB-13091452"/>
    <s v="711124-1539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55301"/>
    <s v="LCRM-17010034"/>
    <s v="HW: RAM 8GB  Module: TS1GSK64W6H-ใส่ในเครื่องLCNB-13091452"/>
    <s v="711124-1524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60874"/>
    <s v="LCHD-18061009"/>
    <s v="HW: Transcend 512GB SATA III 6Gb/s SSD230 for Dell Latitude 3340,512GB Module:TS512GSSD230S-ใส่ในLCNB-13091452"/>
    <s v="E427650156"/>
    <m/>
    <n v="1"/>
    <s v="เครื่องคอมพิวเตอร์พร้อมอุปกรณ์"/>
    <x v="4"/>
  </r>
  <r>
    <s v="Active"/>
    <s v="02497"/>
    <s v="ฟ้าวลัย ตันศยานนท์"/>
    <d v="2016-06-01T00:00:00"/>
    <m/>
    <s v="thanapong"/>
    <x v="24"/>
    <m/>
    <n v="156987"/>
    <s v="LCNB-17050691"/>
    <s v="HW: ThinkPad X270, I5-7200U,Ram 1x8GB DDR4 2133 SoDIMM HDD1TB5400RPM,DOS,3C+3C 12.5HD WWAN Intel 720p HD Camera/Fingerprint-Split HDD1TB"/>
    <s v="PCOKBBCF"/>
    <m/>
    <n v="1"/>
    <s v="เครื่องคอมพิวเตอร์พร้อมอุปกรณ์"/>
    <x v="1"/>
  </r>
  <r>
    <s v="Active"/>
    <s v="02497"/>
    <s v="ฟ้าวลัย ตันศยานนท์"/>
    <d v="2016-06-01T00:00:00"/>
    <m/>
    <s v="thanapong"/>
    <x v="24"/>
    <m/>
    <n v="142179"/>
    <s v="LCMN-13071211"/>
    <s v="HW: LG 20&quot;, LED,1600x900,D-Sub+DVI,5ms"/>
    <s v="306NDNU5B255"/>
    <m/>
    <n v="1"/>
    <s v="เครื่องคอมพิวเตอร์พร้อมอุปกรณ์"/>
    <x v="5"/>
  </r>
  <r>
    <s v="Active"/>
    <s v="02497"/>
    <s v="ฟ้าวลัย ตันศยานนท์"/>
    <d v="2016-06-01T00:00:00"/>
    <m/>
    <s v="thanapong"/>
    <x v="24"/>
    <m/>
    <n v="154224"/>
    <s v="LINA-16102245"/>
    <s v="SW: WinPro 10 SNGL OLP NL Legalization GetGenuine"/>
    <m/>
    <m/>
    <n v="1"/>
    <s v="ทรัพย์สินไม่มีตัวตน (Software)"/>
    <x v="6"/>
  </r>
  <r>
    <s v="Active"/>
    <s v="02497"/>
    <s v="ฟ้าวลัย ตันศยานนท์"/>
    <d v="2016-06-01T00:00:00"/>
    <m/>
    <s v="thanapong"/>
    <x v="24"/>
    <m/>
    <n v="111080"/>
    <s v="MNET-10030369"/>
    <s v="Cisco Unified IP Phone 7942"/>
    <s v="FCH14089F0P"/>
    <m/>
    <n v="1"/>
    <s v="เครื่องคอมพิวเตอร์พร้อมอุปกรณ์"/>
    <x v="2"/>
  </r>
  <r>
    <s v="Active"/>
    <s v="02497"/>
    <s v="ฟ้าวลัย ตันศยานนท์"/>
    <d v="2016-06-01T00:00:00"/>
    <m/>
    <s v="thanapong"/>
    <x v="24"/>
    <m/>
    <n v="156989"/>
    <m/>
    <s v="HW : BISmart Carry case Design by Dicota"/>
    <m/>
    <m/>
    <n v="1"/>
    <s v="เครื่องคอมพิวเตอร์พร้อมอุปกรณ์"/>
    <x v="2"/>
  </r>
  <r>
    <s v="Active"/>
    <s v="02497"/>
    <s v="ฟ้าวลัย ตันศยานนท์"/>
    <d v="2016-06-01T00:00:00"/>
    <m/>
    <s v="thanapong"/>
    <x v="24"/>
    <m/>
    <n v="160875"/>
    <s v="LCHD-18061010"/>
    <s v="HW: Transcend 512GB SATA III 6Gb/s SSD230 for Dell Latitude 3340,512GB Module:TS512GSSD230S-ใส่ในLCNB-17050691"/>
    <s v="E427650355"/>
    <m/>
    <n v="1"/>
    <s v="เครื่องคอมพิวเตอร์พร้อมอุปกรณ์"/>
    <x v="4"/>
  </r>
  <r>
    <s v="Active"/>
    <s v="02498"/>
    <s v="ศิวกร อนันตยา"/>
    <d v="2016-06-01T00:00:00"/>
    <m/>
    <s v="chaisiri"/>
    <x v="43"/>
    <m/>
    <n v="152716"/>
    <s v="LCNB-16061054"/>
    <s v="HW:NotebookDell Latitude3470-i7-6500U 2.5GHz,RAM4GB,HDD SATA 1TB,Win8.1Pro64bit,14.0HD,NVIDIAGeForceGT920M2GB.-Split RAM 4 GB , HDD 1 TBB"/>
    <s v="65J8VB2"/>
    <m/>
    <n v="1"/>
    <s v="เครื่องคอมพิวเตอร์พร้อมอุปกรณ์"/>
    <x v="1"/>
  </r>
  <r>
    <s v="Active"/>
    <s v="02498"/>
    <s v="ศิวกร อนันตยา"/>
    <d v="2016-06-01T00:00:00"/>
    <m/>
    <s v="chaisiri"/>
    <x v="43"/>
    <m/>
    <n v="152758"/>
    <s v="LCRM-16061073"/>
    <s v="HW: RAM 8GB  Module: TS1GSK64W6H -ใส่ใน LCNB-16061054"/>
    <s v="D04541-0034"/>
    <m/>
    <n v="1"/>
    <s v="เครื่องคอมพิวเตอร์พร้อมอุปกรณ์"/>
    <x v="0"/>
  </r>
  <r>
    <s v="Active"/>
    <s v="02498"/>
    <s v="ศิวกร อนันตยา"/>
    <d v="2016-06-01T00:00:00"/>
    <m/>
    <s v="chaisiri"/>
    <x v="43"/>
    <m/>
    <n v="152759"/>
    <s v="LCRM-16061074"/>
    <s v="HW: RAM 8GB  Module: TS1GSK64W6H -ใส่ใน LCNB-16061054"/>
    <s v="D04541-0036"/>
    <m/>
    <n v="1"/>
    <s v="เครื่องคอมพิวเตอร์พร้อมอุปกรณ์"/>
    <x v="0"/>
  </r>
  <r>
    <s v="Active"/>
    <s v="02498"/>
    <s v="ศิวกร อนันตยา"/>
    <d v="2016-06-01T00:00:00"/>
    <m/>
    <s v="chaisiri"/>
    <x v="43"/>
    <m/>
    <n v="162758"/>
    <s v="162758|HW:Battery Dell Latitude 3470/แบตเตอรี่ Dell |A-BATTERY-DELL|ChiangMai Shopping Online Co.,Ltd|43448|43448|"/>
    <s v="HW:Battery Dell Latitude 3470/แบตเตอรี่ Dell Latitide 3470แท้ตรงรุ่นM5Y Battery,Primary,40WHR,4C,Lithium,Logicรับประกันศูนย์DELL1Year"/>
    <m/>
    <n v="43812"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5273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54717"/>
    <s v="LCOT-16112529"/>
    <s v="HW: USB to Serial (RS-232) Converter"/>
    <m/>
    <m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60851"/>
    <s v="LCHD-18061011"/>
    <s v="HW: Transcend 512GB SATA III 6Gb/s SSD230 for Dell Latitude 3340,512GB Module:TS512GSSD230S-ใส่ในLCNB-16061054"/>
    <s v="E427650439"/>
    <m/>
    <n v="1"/>
    <s v="เครื่องคอมพิวเตอร์พร้อมอุปกรณ์"/>
    <x v="4"/>
  </r>
  <r>
    <s v="Active"/>
    <s v="02503"/>
    <s v="ณัฏฐนิช แสงกาศนีย์"/>
    <d v="2016-06-01T00:00:00"/>
    <m/>
    <s v="thanapong"/>
    <x v="24"/>
    <m/>
    <n v="154122"/>
    <s v="LINA-16102143"/>
    <s v="SW: WinPro 10 SNGL OLP NL Legalization GetGenuine"/>
    <m/>
    <m/>
    <n v="1"/>
    <s v="ทรัพย์สินไม่มีตัวตน (Software)"/>
    <x v="6"/>
  </r>
  <r>
    <s v="Active"/>
    <s v="02503"/>
    <s v="ณัฏฐนิช แสงกาศนีย์"/>
    <d v="2016-06-01T00:00:00"/>
    <m/>
    <s v="thanapong"/>
    <x v="24"/>
    <m/>
    <n v="148439"/>
    <m/>
    <s v="HW: LVNB Carrying cas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52711"/>
    <s v="LCNB-16061059"/>
    <s v="HW : Notebook Dell Latitude 3470-i7-6500U2.5GHz,RAM4GB,HDD SATA1TB, Win8.1Pro 64 bit,14.0&quot; HD, NVIDIA GeForce GT920M 2GB.-Split RAM4GB,HDD1TB,Battery"/>
    <s v="CVYMXB2"/>
    <m/>
    <n v="1"/>
    <s v="เครื่องคอมพิวเตอร์พร้อมอุปกรณ์"/>
    <x v="1"/>
  </r>
  <r>
    <s v="Active"/>
    <s v="02503"/>
    <s v="ณัฏฐนิช แสงกาศนีย์"/>
    <d v="2016-06-01T00:00:00"/>
    <m/>
    <s v="thanapong"/>
    <x v="24"/>
    <m/>
    <n v="152768"/>
    <s v="LCRM-16061083"/>
    <s v="HW: RAM 8GB  Module: TS1GSK64W6H -ใส่ใน LCNB-16061059"/>
    <s v="679532-1173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52769"/>
    <s v="LCRM-16061084"/>
    <s v="HW: RAM 8GB  Module: TS1GSK64W6H -ใส่ใน LCNB-16061059"/>
    <s v="687985-2250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52726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60869"/>
    <s v="LCHD-18061004"/>
    <s v="HW: Transcend 512GB SATA III 6Gb/s SSD230 for Dell Latitude 3340,512GB Module:TS512GSSD230S-ใส่ในLCNB-15040408"/>
    <s v="E427650140"/>
    <m/>
    <n v="1"/>
    <s v="เครื่องคอมพิวเตอร์พร้อมอุปกรณ์"/>
    <x v="4"/>
  </r>
  <r>
    <s v="Active"/>
    <s v="02503"/>
    <s v="ณัฏฐนิช แสงกาศนีย์"/>
    <d v="2016-06-01T00:00:00"/>
    <m/>
    <s v="thanapong"/>
    <x v="24"/>
    <m/>
    <n v="148437"/>
    <s v="LCRM-15040423"/>
    <s v="HW: RAM 8GB  Module: TS1GSK64W6H-ใส่ใน LCNB-15040408"/>
    <s v="686639-2475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48438"/>
    <s v="LCNB-15040408"/>
    <s v="HW : ThinkPad X250 i5-5200uProc(3MCache, up to 2.7 GHz.),RAM 4GB(1X4GB),HDD 1TB, 12.5 HD,Ntel 7265 BT ACBGN,-Split RAM 4GB(1X4GB) , HDD 1 TB"/>
    <s v="PC03Z9J6"/>
    <m/>
    <n v="1"/>
    <s v="เครื่องคอมพิวเตอร์พร้อมอุปกรณ์"/>
    <x v="1"/>
  </r>
  <r>
    <s v="Active"/>
    <s v="02503"/>
    <s v="ณัฏฐนิช แสงกาศนีย์"/>
    <d v="2016-06-01T00:00:00"/>
    <m/>
    <s v="thanapong"/>
    <x v="24"/>
    <m/>
    <n v="161773"/>
    <s v="LCBT-18081630"/>
    <s v="HW:Battery Dell Latitude 3470 BATTERY,PRIMARY,40WHR,4C,LITHIUM,LOGICแบตแท้รับประกันศูนย์ DELL Thailand 1 Year On-sit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49605"/>
    <m/>
    <s v="HW: LVNB Carrying cas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60876"/>
    <s v="LCHD-18061012"/>
    <s v="HW: Transcend 512GB SATA III 6Gb/s SSD230 for Dell Latitude 3340,512GB Module:TS512GSSD230S- ใส่ในLCNB-16061059"/>
    <s v="E427650441"/>
    <m/>
    <n v="1"/>
    <s v="เครื่องคอมพิวเตอร์พร้อมอุปกรณ์"/>
    <x v="4"/>
  </r>
  <r>
    <s v="Active"/>
    <s v="02505"/>
    <s v="นฤพร เจริญลาภสกุลสุข"/>
    <d v="2016-06-01T00:00:00"/>
    <m/>
    <s v="direk"/>
    <x v="40"/>
    <m/>
    <n v="160882"/>
    <s v="MSCS-14081848"/>
    <s v="HW: Cisco IP Phone 7941 /"/>
    <s v="FCH11188SK0"/>
    <m/>
    <n v="1"/>
    <s v="เครื่องคอมพิวเตอร์ เครื่องมือ (Spare Part)"/>
    <x v="10"/>
  </r>
  <r>
    <s v="Active"/>
    <s v="02505"/>
    <s v="นฤพร เจริญลาภสกุลสุข"/>
    <d v="2016-06-01T00:00:00"/>
    <m/>
    <s v="direk"/>
    <x v="40"/>
    <m/>
    <n v="158362"/>
    <s v="LCHD-17111439"/>
    <s v="HW: 250 Gb Ssd (เอสเอสดี) Samsung 850 Evo-ใส่ในเครื่องLCNB-16061053"/>
    <s v="S3NYNF0JA03314"/>
    <m/>
    <n v="1"/>
    <s v="เครื่องคอมพิวเตอร์พร้อมอุปกรณ์"/>
    <x v="4"/>
  </r>
  <r>
    <s v="Active"/>
    <s v="02505"/>
    <s v="นฤพร เจริญลาภสกุลสุข"/>
    <d v="2016-06-01T00:00:00"/>
    <m/>
    <s v="direk"/>
    <x v="40"/>
    <m/>
    <n v="155434"/>
    <s v="LCNB-17020144"/>
    <s v="HW : ThinkPad X260,i5-6200U 12.5&quot; Processor Cache 2.3 up to 2.8 Ghz,RAM 1X8GB PC4-17000 DDR4 2133MHz SODIMM Intel SoC,HDD 1TB"/>
    <s v="PC0J5XZG"/>
    <m/>
    <n v="1"/>
    <s v="เครื่องคอมพิวเตอร์พร้อมอุปกรณ์"/>
    <x v="1"/>
  </r>
  <r>
    <s v="Active"/>
    <s v="02505"/>
    <s v="นฤพร เจริญลาภสกุลสุข"/>
    <d v="2016-06-01T00:00:00"/>
    <m/>
    <s v="direk"/>
    <x v="40"/>
    <m/>
    <n v="142173"/>
    <s v="LCMN-13071205"/>
    <s v="HW: LG 20&quot;, LED,1600x900,D-Sub+DVI,5ms"/>
    <s v="306NDWE5B257"/>
    <m/>
    <n v="1"/>
    <s v="เครื่องคอมพิวเตอร์พร้อมอุปกรณ์"/>
    <x v="5"/>
  </r>
  <r>
    <s v="Active"/>
    <s v="02505"/>
    <s v="นฤพร เจริญลาภสกุลสุข"/>
    <d v="2016-06-01T00:00:00"/>
    <m/>
    <s v="direk"/>
    <x v="40"/>
    <m/>
    <n v="154225"/>
    <s v="LINA-16102246"/>
    <s v="SW: WinPro 10 SNGL OLP NL Legalization GetGenuine"/>
    <m/>
    <m/>
    <n v="1"/>
    <s v="ทรัพย์สินไม่มีตัวตน (Software)"/>
    <x v="6"/>
  </r>
  <r>
    <s v="Active"/>
    <s v="02505"/>
    <s v="นฤพร เจริญลาภสกุลสุข"/>
    <d v="2016-06-01T00:00:00"/>
    <m/>
    <s v="direk"/>
    <x v="40"/>
    <m/>
    <n v="155435"/>
    <m/>
    <s v="HW : BISmart Carry case Design by Dicota"/>
    <m/>
    <m/>
    <n v="1"/>
    <s v="เครื่องคอมพิวเตอร์พร้อมอุปกรณ์"/>
    <x v="2"/>
  </r>
  <r>
    <s v="Active"/>
    <s v="02505"/>
    <s v="นฤพร เจริญลาภสกุลสุข"/>
    <d v="2016-06-01T00:00:00"/>
    <m/>
    <s v="direk"/>
    <x v="40"/>
    <m/>
    <n v="158464"/>
    <s v="LCOT-17111466"/>
    <s v="HW: LG LCD/LED Adapter 19V/2.1A (6.5*4.4mm)"/>
    <m/>
    <m/>
    <n v="1"/>
    <s v="เครื่องคอมพิวเตอร์พร้อมอุปกรณ์"/>
    <x v="2"/>
  </r>
  <r>
    <s v="Active"/>
    <s v="02505"/>
    <s v="นฤพร เจริญลาภสกุลสุข"/>
    <d v="2016-06-01T00:00:00"/>
    <m/>
    <s v="direk"/>
    <x v="40"/>
    <m/>
    <n v="148445"/>
    <s v="LCOT-15040403"/>
    <s v="HW : ThinkPad UltraSlim USB DVD Burner"/>
    <s v="TC020696"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52719"/>
    <s v="LCNB-16061064"/>
    <s v="HW : Notebook Dell Latitude 3470-i7-6500U 2.5GHz,RAM 4GB,HDD SATA 1TB, Win8.1Pro 64 bit,14.0&quot; HD, NVIDIA GeForce GT920M 2GB.-Split RAM 4GB"/>
    <s v="JXH1WB2"/>
    <m/>
    <n v="1"/>
    <s v="เครื่องคอมพิวเตอร์พร้อมอุปกรณ์"/>
    <x v="1"/>
  </r>
  <r>
    <s v="Active"/>
    <s v="02508"/>
    <s v="ชนปกรณ์ ปานบ้านเกร็ด"/>
    <d v="2016-06-01T00:00:00"/>
    <m/>
    <s v="chaisiri"/>
    <x v="43"/>
    <m/>
    <n v="163200"/>
    <s v="163200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W"/>
    <s v="07/03/19-07/03/22"/>
    <n v="1"/>
    <s v="เครื่องคอมพิวเตอร์พร้อมอุปกรณ์"/>
    <x v="1"/>
  </r>
  <r>
    <s v="Active"/>
    <s v="02508"/>
    <s v="ชนปกรณ์ ปานบ้านเกร็ด"/>
    <d v="2016-06-01T00:00:00"/>
    <m/>
    <s v="chaisiri"/>
    <x v="43"/>
    <m/>
    <n v="163203"/>
    <s v="163203|HW: Memory for Lenovo ThinkPad L380  8GB DDR4-2400|A-JM2400HSB-8G|E-Parts Co., Ltd.|14/03/19|14/03/19-14/03/2069"/>
    <s v="HW: Memory for Lenovo ThinkPad L380  8GB DDR4-24008GB  Module: JM2400HSB-8G"/>
    <s v="E93699-0554"/>
    <s v="14/03/19-14/03/2069"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53"/>
    <s v="LCRM-16061094"/>
    <s v="HW: RAM 8GB  Module: TS1GSK64W6H -ใส่ใน LCNB-16061064"/>
    <s v="706697-5600"/>
    <m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78"/>
    <s v="LCRM-16061093"/>
    <s v="HW: RAM 8GB  Module: TS1GSK64W6H -ใส่ใน LCNB-16061064"/>
    <s v="706697-0483"/>
    <m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3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54719"/>
    <s v="LCOT-16112531"/>
    <s v="HW: USB to Serial (RS-232) Converter"/>
    <m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63444"/>
    <s v="163444|HW: ThinkPad USB 3.0 Ethernet Adapter|A-LNV-4X90S91830|SIS Distribution(THAILAND) Public Co.,Ltd.|05/04/19|27/02/19-27/02/19"/>
    <s v="HW: ThinkPad USB 3.0 Ethernet Adapter"/>
    <s v="DL804CXJ"/>
    <s v="27/02/19-27/02/19"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60877"/>
    <s v="LCHD-18061013"/>
    <s v="HW: Transcend 512GB SATA III 6Gb/s SSD230 for Dell Latitude 3340,512GB Module:TS512GSSD230S-ใส่ในLCNB-16061064"/>
    <s v="E427650445"/>
    <m/>
    <n v="1"/>
    <s v="เครื่องคอมพิวเตอร์พร้อมอุปกรณ์"/>
    <x v="4"/>
  </r>
  <r>
    <s v="Active"/>
    <s v="02509"/>
    <s v="ศุภลักษณ์ จาริยศิลป์"/>
    <d v="2016-06-01T00:00:00"/>
    <m/>
    <s v="chanpen"/>
    <x v="62"/>
    <m/>
    <n v="154226"/>
    <s v="LINA-16102247"/>
    <s v="SW: WinPro 10 SNGL OLP NL Legalization GetGenuine"/>
    <m/>
    <m/>
    <n v="1"/>
    <s v="ทรัพย์สินไม่มีตัวตน (Software)"/>
    <x v="6"/>
  </r>
  <r>
    <s v="Active"/>
    <s v="02509"/>
    <s v="ศุภลักษณ์ จาริยศิลป์"/>
    <d v="2016-06-01T00:00:00"/>
    <m/>
    <s v="chanpen"/>
    <x v="62"/>
    <m/>
    <n v="160033"/>
    <s v="LCRM-18020439"/>
    <s v="HW: 8GB DDR4 2133MHz SODIMM"/>
    <s v="K001354"/>
    <m/>
    <n v="1"/>
    <s v="เครื่องคอมพิวเตอร์พร้อมอุปกรณ์"/>
    <x v="0"/>
  </r>
  <r>
    <s v="Active"/>
    <s v="02509"/>
    <s v="ศุภลักษณ์ จาริยศิลป์"/>
    <d v="2016-06-01T00:00:00"/>
    <m/>
    <s v="chanpen"/>
    <x v="62"/>
    <m/>
    <n v="160034"/>
    <s v="LCRM-18020440"/>
    <s v="HW: 8GB DDR4 2133MHz SODIMM"/>
    <s v="K001374"/>
    <m/>
    <n v="1"/>
    <s v="เครื่องคอมพิวเตอร์พร้อมอุปกรณ์"/>
    <x v="0"/>
  </r>
  <r>
    <s v="Active"/>
    <s v="02509"/>
    <s v="ศุภลักษณ์ จาริยศิลป์"/>
    <d v="2016-06-01T00:00:00"/>
    <m/>
    <s v="chanpen"/>
    <x v="62"/>
    <m/>
    <n v="160048"/>
    <s v="LCNB-18030467"/>
    <s v="HW:Thinkpad E470 i7-7500U/Ram 4GB/HDD 1TB/Nvdia Geforce 940M 2GB/14.0&quot;HD/No OS-Split Ram 4GB"/>
    <s v="PF10HA5DL"/>
    <m/>
    <n v="1"/>
    <s v="เครื่องคอมพิวเตอร์พร้อมอุปกรณ์"/>
    <x v="1"/>
  </r>
  <r>
    <s v="Active"/>
    <s v="02509"/>
    <s v="ศุภลักษณ์ จาริยศิลป์"/>
    <d v="2016-06-01T00:00:00"/>
    <m/>
    <s v="chanpen"/>
    <x v="62"/>
    <m/>
    <n v="150430"/>
    <s v="LCHD-15101628"/>
    <s v="HW : Transcend Solid State Drives 256GB 2.5&quot; SATA III 6Gb/s SSD370-ใส่กับ LCNB-15101670"/>
    <m/>
    <m/>
    <n v="1"/>
    <s v="เครื่องคอมพิวเตอร์พร้อมอุปกรณ์"/>
    <x v="4"/>
  </r>
  <r>
    <s v="Active"/>
    <s v="02509"/>
    <s v="ศุภลักษณ์ จาริยศิลป์"/>
    <d v="2016-06-01T00:00:00"/>
    <m/>
    <s v="chanpen"/>
    <x v="62"/>
    <m/>
    <n v="145670"/>
    <s v="LCOT-14040594"/>
    <s v="HW: MS111 USB Optical Mouse Win 8 (Retail)"/>
    <s v="CN-0X9DCG-71616-3CK-OUP3"/>
    <m/>
    <n v="1"/>
    <s v="เครื่องคอมพิวเตอร์พร้อมอุปกรณ์"/>
    <x v="2"/>
  </r>
  <r>
    <s v="Active"/>
    <s v="02509"/>
    <s v="ศุภลักษณ์ จาริยศิลป์"/>
    <d v="2016-06-01T00:00:00"/>
    <m/>
    <s v="chanpen"/>
    <x v="62"/>
    <m/>
    <n v="150528"/>
    <m/>
    <s v="HW: LVNB Carrying case"/>
    <m/>
    <m/>
    <n v="1"/>
    <s v="เครื่องคอมพิวเตอร์พร้อมอุปกรณ์"/>
    <x v="2"/>
  </r>
  <r>
    <s v="Active"/>
    <s v="02517"/>
    <s v="อรวรรณ หนุนตะคุ"/>
    <d v="2016-07-01T00:00:00"/>
    <m/>
    <s v="siriwat"/>
    <x v="1"/>
    <m/>
    <n v="110984"/>
    <s v="MNET-10030273"/>
    <s v="Cisco Unified IP Phone 7962,spare"/>
    <s v="FCH14078G7H"/>
    <m/>
    <n v="1"/>
    <s v="เครื่องคอมพิวเตอร์พร้อมอุปกรณ์"/>
    <x v="2"/>
  </r>
  <r>
    <s v="Active"/>
    <s v="02517"/>
    <s v="อรวรรณ หนุนตะคุ"/>
    <d v="2016-07-01T00:00:00"/>
    <m/>
    <s v="siriwat"/>
    <x v="1"/>
    <m/>
    <n v="149108"/>
    <s v="LCNB-15060770-1"/>
    <s v="RAM 4 GB-ใส่ใน LCNB-16071238"/>
    <m/>
    <m/>
    <n v="1"/>
    <s v="เครื่องคอมพิวเตอร์พร้อมอุปกรณ์"/>
    <x v="0"/>
  </r>
  <r>
    <s v="Active"/>
    <s v="02517"/>
    <s v="อรวรรณ หนุนตะคุ"/>
    <d v="2016-07-01T00:00:00"/>
    <m/>
    <s v="siriwat"/>
    <x v="1"/>
    <m/>
    <n v="152918"/>
    <s v="LCNB-16071238"/>
    <s v="HW : Notebook Dell Latitude 3470-i5-6200U,2.3GHz,Win 8.1 Pro 64Bit (Upgradable),Ram 1X4GB,HDD 1TB,14.&quot;,NVIDIA Geforce GT920M 2GB,-"/>
    <s v="8XPCWB2"/>
    <m/>
    <n v="1"/>
    <s v="เครื่องคอมพิวเตอร์พร้อมอุปกรณ์"/>
    <x v="1"/>
  </r>
  <r>
    <s v="Active"/>
    <s v="02521"/>
    <s v="ปองพล หอมอ้ม"/>
    <d v="2016-07-01T00:00:00"/>
    <m/>
    <s v="phalat"/>
    <x v="28"/>
    <m/>
    <n v="160623"/>
    <s v="LCNB-18050815"/>
    <s v="HW:L380,i7-8550U,8G,SSD512G,W10P64,3C,ThinkPad L Series L380 Clam Base: L380&amp;S2 BLACK Ram 8GB DDR4 2400 SODIMM"/>
    <s v="R90QCFS5"/>
    <m/>
    <n v="1"/>
    <s v="เครื่องคอมพิวเตอร์พร้อมอุปกรณ์"/>
    <x v="1"/>
  </r>
  <r>
    <s v="Active"/>
    <s v="02521"/>
    <s v="ปองพล หอมอ้ม"/>
    <d v="2016-07-01T00:00:00"/>
    <m/>
    <s v="phalat"/>
    <x v="28"/>
    <m/>
    <n v="160616"/>
    <s v="LCNB-18050815-1"/>
    <s v="HW: Lenovo Optical Mouse - USB"/>
    <m/>
    <m/>
    <n v="1"/>
    <s v="เครื่องคอมพิวเตอร์พร้อมอุปกรณ์"/>
    <x v="2"/>
  </r>
  <r>
    <s v="Active"/>
    <s v="02521"/>
    <s v="ปองพล หอมอ้ม"/>
    <d v="2016-07-01T00:00:00"/>
    <m/>
    <s v="phalat"/>
    <x v="28"/>
    <m/>
    <n v="160628"/>
    <m/>
    <s v="HW : BISmart Carry case Design by Dicota"/>
    <m/>
    <m/>
    <n v="1"/>
    <s v="เครื่องคอมพิวเตอร์พร้อมอุปกรณ์"/>
    <x v="2"/>
  </r>
  <r>
    <s v="Active"/>
    <s v="02521"/>
    <s v="ปองพล หอมอ้ม"/>
    <d v="2016-07-01T00:00:00"/>
    <m/>
    <s v="phalat"/>
    <x v="28"/>
    <m/>
    <n v="154227"/>
    <s v="LINA-16102248"/>
    <s v="SW: WinPro 10 SNGL OLP NL Legalization GetGenuine"/>
    <m/>
    <m/>
    <n v="1"/>
    <s v="ทรัพย์สินไม่มีตัวตน (Software)"/>
    <x v="6"/>
  </r>
  <r>
    <s v="Active"/>
    <s v="02521"/>
    <s v="ปองพล หอมอ้ม"/>
    <d v="2016-07-01T00:00:00"/>
    <m/>
    <s v="phalat"/>
    <x v="28"/>
    <m/>
    <n v="159015"/>
    <s v="LCNB-17121872"/>
    <s v="HW:NotebookLenovoThinkPadX220 Intel Core i5-2520M 2.50GHz Ram 4 GB"/>
    <s v="R9K7H25"/>
    <m/>
    <n v="1"/>
    <s v="เครื่องคอมพิวเตอร์พร้อมอุปกรณ์"/>
    <x v="1"/>
  </r>
  <r>
    <s v="Active"/>
    <s v="02525"/>
    <s v="กัลยรัตน์ ศรีนวล"/>
    <d v="2016-07-01T00:00:00"/>
    <m/>
    <s v="ratchatawan"/>
    <x v="52"/>
    <m/>
    <n v="145727"/>
    <s v="LCNB-14050613"/>
    <s v="HW:ThinkPad X240 Non-Touch/Intel  Corei5-4200U Processor ,Ram 4 GB (1X4GB)PC3-12800DDR3L SDRAM 1600MHzSODIMM ,HDD 1 TB-Split Ram 4 GB (1X4GB)"/>
    <s v="PF01BU2E"/>
    <m/>
    <n v="1"/>
    <s v="เครื่องคอมพิวเตอร์พร้อมอุปกรณ์"/>
    <x v="1"/>
  </r>
  <r>
    <s v="Active"/>
    <s v="02525"/>
    <s v="กัลยรัตน์ ศรีนวล"/>
    <d v="2016-07-01T00:00:00"/>
    <m/>
    <s v="ratchatawan"/>
    <x v="52"/>
    <m/>
    <n v="145733"/>
    <s v="LCOT-14050614"/>
    <s v="HW: Lenovo Slim USB Portable DVD Burner"/>
    <s v="G712715"/>
    <m/>
    <n v="1"/>
    <s v="เครื่องคอมพิวเตอร์พร้อมอุปกรณ์"/>
    <x v="2"/>
  </r>
  <r>
    <s v="Active"/>
    <s v="02525"/>
    <s v="กัลยรัตน์ ศรีนวล"/>
    <d v="2016-07-01T00:00:00"/>
    <m/>
    <s v="ratchatawan"/>
    <x v="52"/>
    <m/>
    <n v="145730"/>
    <m/>
    <s v="HW: LVNB Carrying case"/>
    <m/>
    <m/>
    <n v="1"/>
    <s v="เครื่องคอมพิวเตอร์พร้อมอุปกรณ์"/>
    <x v="2"/>
  </r>
  <r>
    <s v="Active"/>
    <s v="02525"/>
    <s v="กัลยรัตน์ ศรีนวล"/>
    <d v="2016-07-01T00:00:00"/>
    <m/>
    <s v="ratchatawan"/>
    <x v="52"/>
    <m/>
    <n v="154228"/>
    <s v="LINA-16102249"/>
    <s v="SW: WinPro 10 SNGL OLP NL Legalization GetGenuine"/>
    <m/>
    <m/>
    <n v="1"/>
    <s v="ทรัพย์สินไม่มีตัวตน (Software)"/>
    <x v="6"/>
  </r>
  <r>
    <s v="Active"/>
    <s v="02525"/>
    <s v="กัลยรัตน์ ศรีนวล"/>
    <d v="2016-07-01T00:00:00"/>
    <m/>
    <s v="ratchatawan"/>
    <x v="52"/>
    <m/>
    <n v="145650"/>
    <s v="LCRM-14040580"/>
    <s v="HW: RAM 8GB  Module: TS1GSK64W6H"/>
    <s v="668169-0563"/>
    <m/>
    <n v="1"/>
    <s v="เครื่องคอมพิวเตอร์พร้อมอุปกรณ์"/>
    <x v="0"/>
  </r>
  <r>
    <s v="Active"/>
    <s v="02527"/>
    <s v="จิตติมนต์ แสนสามารถ"/>
    <d v="2016-07-04T00:00:00"/>
    <m/>
    <s v="paiboon"/>
    <x v="39"/>
    <m/>
    <n v="153329"/>
    <s v="LCNB-16091424"/>
    <s v="HW : ThinkPad X260,i5-6200U 12.5&quot; Processor Cache 2.3 up to 2.8 Ghz,Ram1X8Gb,HDD 1TB,DOS,Battery 3Cell-23.2Wh-No Extended"/>
    <s v="PC0E4SS2"/>
    <m/>
    <n v="1"/>
    <s v="เครื่องคอมพิวเตอร์พร้อมอุปกรณ์"/>
    <x v="1"/>
  </r>
  <r>
    <s v="Active"/>
    <s v="02527"/>
    <s v="จิตติมนต์ แสนสามารถ"/>
    <d v="2016-07-04T00:00:00"/>
    <m/>
    <s v="paiboon"/>
    <x v="39"/>
    <m/>
    <n v="154229"/>
    <s v="LINA-16102250"/>
    <s v="SW: WinPro 10 SNGL OLP NL Legalization GetGenuine"/>
    <m/>
    <m/>
    <n v="1"/>
    <s v="ทรัพย์สินไม่มีตัวตน (Software)"/>
    <x v="6"/>
  </r>
  <r>
    <s v="Active"/>
    <s v="02527"/>
    <s v="จิตติมนต์ แสนสามารถ"/>
    <d v="2016-07-04T00:00:00"/>
    <m/>
    <s v="paiboon"/>
    <x v="39"/>
    <m/>
    <n v="153337"/>
    <m/>
    <s v="HW : Carry case for NB"/>
    <m/>
    <m/>
    <n v="1"/>
    <s v="เครื่องคอมพิวเตอร์พร้อมอุปกรณ์"/>
    <x v="2"/>
  </r>
  <r>
    <s v="Active"/>
    <s v="02527"/>
    <s v="จิตติมนต์ แสนสามารถ"/>
    <d v="2016-07-04T00:00:00"/>
    <m/>
    <s v="paiboon"/>
    <x v="39"/>
    <m/>
    <n v="153356"/>
    <s v="LINA-16091434"/>
    <s v="SW : Win Pro 10 64Bit Eng Intl 1pk DSP OEI DVD"/>
    <s v="3307131322406"/>
    <m/>
    <n v="1"/>
    <s v="ทรัพย์สินไม่มีตัวตน (Software)"/>
    <x v="6"/>
  </r>
  <r>
    <s v="Active"/>
    <s v="02528"/>
    <s v="ธนวรรธน์ ภาษิต"/>
    <d v="2016-07-18T00:00:00"/>
    <m/>
    <s v="rattawit"/>
    <x v="56"/>
    <m/>
    <n v="146408"/>
    <s v="LCRM-14071137"/>
    <s v="HW: RAM 8GB  Module: TS1GSK64W6H"/>
    <s v="673553-0559"/>
    <m/>
    <n v="1"/>
    <s v="เครื่องคอมพิวเตอร์พร้อมอุปกรณ์"/>
    <x v="0"/>
  </r>
  <r>
    <s v="Active"/>
    <s v="02528"/>
    <s v="ธนวรรธน์ ภาษิต"/>
    <d v="2016-07-18T00:00:00"/>
    <m/>
    <s v="rattawit"/>
    <x v="56"/>
    <m/>
    <n v="146412"/>
    <s v="LCNB-14071151"/>
    <s v="HW:ThinkPad X240 Non-Touch/Intel  Corei5-4200U Processor ,Ram 4 GB (1X4GB)PC3-12800DDR3L SDRAM 1600MHzSODIMM ,HDD 1 TB,-Split Ram 4 GB"/>
    <s v="PB02N8ZT"/>
    <m/>
    <n v="1"/>
    <s v="เครื่องคอมพิวเตอร์พร้อมอุปกรณ์"/>
    <x v="1"/>
  </r>
  <r>
    <s v="Active"/>
    <s v="02528"/>
    <s v="ธนวรรธน์ ภาษิต"/>
    <d v="2016-07-18T00:00:00"/>
    <m/>
    <s v="rattawit"/>
    <x v="56"/>
    <m/>
    <n v="154230"/>
    <s v="LINA-16102251"/>
    <s v="SW: WinPro 10 SNGL OLP NL Legalization GetGenuine"/>
    <m/>
    <m/>
    <n v="1"/>
    <s v="ทรัพย์สินไม่มีตัวตน (Software)"/>
    <x v="6"/>
  </r>
  <r>
    <s v="Active"/>
    <s v="02528"/>
    <s v="ธนวรรธน์ ภาษิต"/>
    <d v="2016-07-18T00:00:00"/>
    <m/>
    <s v="rattawit"/>
    <x v="56"/>
    <m/>
    <n v="146415"/>
    <m/>
    <s v="HW: LVNB Carrying case"/>
    <m/>
    <m/>
    <n v="1"/>
    <s v="เครื่องคอมพิวเตอร์พร้อมอุปกรณ์"/>
    <x v="2"/>
  </r>
  <r>
    <s v="Active"/>
    <s v="02536"/>
    <s v="อนุวัฒน์ กงศรี"/>
    <d v="2016-08-01T00:00:00"/>
    <m/>
    <s v="anuchard"/>
    <x v="45"/>
    <m/>
    <n v="153475"/>
    <s v="LCNB-16091517"/>
    <s v="HW : Macbook Air 13.3/1.6Ghz/RAM 8GB/HDD128Flash-THA-Warranty 3 Y"/>
    <s v="FVFS7E3TH3QD"/>
    <m/>
    <n v="1"/>
    <s v="เครื่องคอมพิวเตอร์พร้อมอุปกรณ์"/>
    <x v="1"/>
  </r>
  <r>
    <s v="Active"/>
    <s v="02537"/>
    <s v="เฉลิมภาคย์ เครือสุวรรณ"/>
    <d v="2016-08-01T00:00:00"/>
    <m/>
    <s v="withawat"/>
    <x v="59"/>
    <m/>
    <n v="153320"/>
    <s v="LINA-16091428"/>
    <s v="SW : Win Pro 10 64Bit Eng Intl 1pk DSP OEI DVD"/>
    <s v="3307131322352"/>
    <m/>
    <n v="1"/>
    <s v="ทรัพย์สินไม่มีตัวตน (Software)"/>
    <x v="6"/>
  </r>
  <r>
    <s v="Active"/>
    <s v="02537"/>
    <s v="เฉลิมภาคย์ เครือสุวรรณ"/>
    <d v="2016-08-01T00:00:00"/>
    <m/>
    <s v="withawat"/>
    <x v="59"/>
    <m/>
    <n v="153325"/>
    <s v="LCNB-16091426"/>
    <s v="HW : ThinkPad X260,i5-6200U 12.5&quot; Processor Cache 2.3 up to 2.8 Ghz,Ram1X8Gb,HDD 1T,DOS,Battery 3Cell-23.2Wh-No Extended"/>
    <s v="PC0E41LS"/>
    <m/>
    <n v="1"/>
    <s v="เครื่องคอมพิวเตอร์พร้อมอุปกรณ์"/>
    <x v="1"/>
  </r>
  <r>
    <s v="Active"/>
    <s v="02537"/>
    <s v="เฉลิมภาคย์ เครือสุวรรณ"/>
    <d v="2016-08-01T00:00:00"/>
    <m/>
    <s v="withawat"/>
    <x v="59"/>
    <m/>
    <n v="153326"/>
    <m/>
    <s v="HW: LVNB Carrying case"/>
    <m/>
    <m/>
    <n v="1"/>
    <s v="เครื่องคอมพิวเตอร์พร้อมอุปกรณ์"/>
    <x v="2"/>
  </r>
  <r>
    <s v="Active"/>
    <s v="02537"/>
    <s v="เฉลิมภาคย์ เครือสุวรรณ"/>
    <d v="2016-08-01T00:00:00"/>
    <m/>
    <s v="withawat"/>
    <x v="59"/>
    <m/>
    <n v="154233"/>
    <s v="LINA-16102254"/>
    <s v="SW: WinPro 10 SNGL OLP NL Legalization GetGenuine"/>
    <m/>
    <m/>
    <n v="1"/>
    <s v="ทรัพย์สินไม่มีตัวตน (Software)"/>
    <x v="6"/>
  </r>
  <r>
    <s v="Active"/>
    <s v="02549"/>
    <s v="ภานุมาศ พันธุมณิ"/>
    <d v="2016-09-01T00:00:00"/>
    <d v="2019-04-30T00:00:00"/>
    <s v="usanee"/>
    <x v="34"/>
    <m/>
    <n v="141330"/>
    <s v="LCOT-13040601"/>
    <s v="HW: Lenovo Slim USB Portable DVD Burner"/>
    <s v="G392826"/>
    <m/>
    <n v="1"/>
    <s v="เครื่องคอมพิวเตอร์พร้อมอุปกรณ์"/>
    <x v="2"/>
  </r>
  <r>
    <s v="Active"/>
    <s v="02549"/>
    <s v="ภานุมาศ พันธุมณิ"/>
    <d v="2016-09-01T00:00:00"/>
    <d v="2019-04-30T00:00:00"/>
    <s v="usanee"/>
    <x v="34"/>
    <m/>
    <n v="145849"/>
    <s v="LCNB-14060836"/>
    <s v="HW:ThinkPad X240 Non-Touch/Intel  Corei5-4200U Processor ,Ram 4 GB (1X4GB)PC3-12800DDR3L SDRAM 1600MHzSODIMM ,HDD 1 TB,-Split Ram 4 GB"/>
    <s v="PB01Y60Q"/>
    <m/>
    <n v="1"/>
    <s v="เครื่องคอมพิวเตอร์พร้อมอุปกรณ์"/>
    <x v="1"/>
  </r>
  <r>
    <s v="Active"/>
    <s v="02549"/>
    <s v="ภานุมาศ พันธุมณิ"/>
    <d v="2016-09-01T00:00:00"/>
    <d v="2019-04-30T00:00:00"/>
    <s v="usanee"/>
    <x v="34"/>
    <m/>
    <n v="154235"/>
    <s v="LINA-16102256"/>
    <s v="SW: WinPro 10 SNGL OLP NL Legalization GetGenuine"/>
    <m/>
    <m/>
    <n v="1"/>
    <s v="ทรัพย์สินไม่มีตัวตน (Software)"/>
    <x v="6"/>
  </r>
  <r>
    <s v="Active"/>
    <s v="02549"/>
    <s v="ภานุมาศ พันธุมณิ"/>
    <d v="2016-09-01T00:00:00"/>
    <d v="2019-04-30T00:00:00"/>
    <s v="usanee"/>
    <x v="34"/>
    <m/>
    <n v="145856"/>
    <s v="LCRM-14060757"/>
    <s v="HW: RAM 8GB  Module: TS1GSK64W6H-ใส่ในเครื่อง LCNB-14060836 S/N:PB01Y60Q"/>
    <s v="671964-0547"/>
    <m/>
    <n v="1"/>
    <s v="เครื่องคอมพิวเตอร์พร้อมอุปกรณ์"/>
    <x v="0"/>
  </r>
  <r>
    <s v="Active"/>
    <s v="02549"/>
    <s v="ภานุมาศ พันธุมณิ"/>
    <d v="2016-09-01T00:00:00"/>
    <d v="2019-04-30T00:00:00"/>
    <s v="usanee"/>
    <x v="34"/>
    <m/>
    <n v="145850"/>
    <m/>
    <s v="HW: LVNB Carrying case"/>
    <m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42653"/>
    <s v="LCOT-13091492"/>
    <s v="HW:i Pad with Retina display WiFi + Cellular 32 GB(White)"/>
    <s v="SDMPL68MMF191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37589"/>
    <s v="LCNB-12030327"/>
    <s v="HW: Notebook Dell Vostro 3350 / Intel Core i5-2450 Ram 6GB 2 DIMM (2GB*1+4GB*1) HDD 500 GB"/>
    <s v="CRQFNR1"/>
    <m/>
    <n v="1"/>
    <s v="เครื่องคอมพิวเตอร์พร้อมอุปกรณ์"/>
    <x v="1"/>
  </r>
  <r>
    <s v="Active"/>
    <s v="02551"/>
    <s v="ปวิชยา มลสิริเรืองเดช"/>
    <d v="2016-09-01T00:00:00"/>
    <m/>
    <s v="panya_p"/>
    <x v="46"/>
    <m/>
    <n v="162451"/>
    <s v="SCOT-18101864"/>
    <s v="HW:Microsoft Tablet Acc Book Power Supply 65W.Q4Q-00008"/>
    <s v="0C130J0HD0784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62675"/>
    <s v="162675|SV:Rental Sofware (Project Std Dev SL)  |A-AAA-03474|Microsoft Regional Sales Corporation|43409|43409|"/>
    <s v="SV:Rental Sofware (Project Std Dev SL)  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58925"/>
    <s v="SCOT-17121795"/>
    <s v="HW: Microsoft Tablet Acc Surface Pen M1776 (EYU-00013) Silver"/>
    <s v="501546743574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38708"/>
    <s v="LCOT-12091146"/>
    <s v="HW: Wireless N ADSL Router &quot;TP-Link&quot;"/>
    <m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59071"/>
    <s v="SEMB-17121944"/>
    <s v="HW: โทรศัพท์มือถือ OSMO MOBILE"/>
    <m/>
    <m/>
    <n v="1"/>
    <s v="เครื่องตกแต่งและเครื่องใช้สำนักงาน"/>
    <x v="17"/>
  </r>
  <r>
    <s v="Active"/>
    <s v="02551"/>
    <s v="ปวิชยา มลสิริเรืองเดช"/>
    <d v="2016-09-01T00:00:00"/>
    <m/>
    <s v="panya_p"/>
    <x v="46"/>
    <m/>
    <n v="161986"/>
    <s v="LINA-18081511"/>
    <s v="SW:WoodMart - Responsive WooCommerce WordPress Theme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1987"/>
    <s v="LINA-18081512"/>
    <s v="SW:Table Rate Shipping for WooCommerce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41963"/>
    <s v="LINA-13061050"/>
    <s v="SW: DB Font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29"/>
    <s v="LINA-07111604"/>
    <s v="Program : CS3 Web Premium 3 WIN RET IE DV 1 User  :  Dreamweaver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0"/>
    <s v="LINA-07111605"/>
    <s v="Program : CS3 Web Premium 3 WIN RET IE DV 1 User  :   Flash CS3 Professional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0594"/>
    <s v="LEMB-18050829"/>
    <s v="HW:Apple iPhone X 64GB Silver-ใช้สำหรับTEST SYSTEM"/>
    <s v="353040093946241"/>
    <m/>
    <n v="1"/>
    <s v="เครื่องตกแต่งและเครื่องใช้สำนักงาน"/>
    <x v="9"/>
  </r>
  <r>
    <s v="Active"/>
    <s v="02551"/>
    <s v="ปวิชยา มลสิริเรืองเดช"/>
    <d v="2016-09-01T00:00:00"/>
    <m/>
    <s v="panya_p"/>
    <x v="46"/>
    <m/>
    <n v="106831"/>
    <s v="LINA-07111606"/>
    <s v="Program : CS3 Web Premium 3 WIN RET IE DV 1 User  :   Photoshop CS3 Extended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0595"/>
    <s v="LEMB-18050828"/>
    <s v="HW:Samsung Smartphone Galaxy S9 Plus 64GB Lilac Purple-ใช้สำหรับTEST SYSTEM"/>
    <s v="356626095534980"/>
    <m/>
    <n v="1"/>
    <s v="เครื่องตกแต่งและเครื่องใช้สำนักงาน"/>
    <x v="9"/>
  </r>
  <r>
    <s v="Active"/>
    <s v="02551"/>
    <s v="ปวิชยา มลสิริเรืองเดช"/>
    <d v="2016-09-01T00:00:00"/>
    <m/>
    <s v="panya_p"/>
    <x v="46"/>
    <m/>
    <n v="140079"/>
    <s v="LCNB-13030212"/>
    <s v="Notebook Toshiba Portag R930-2057 Intel Corei5-3340M 2.7GHz ,RAM 4G+4G DDR3(1600) ,HDD 640G (SATA7200)"/>
    <s v="2D127523H"/>
    <m/>
    <n v="1"/>
    <s v="เครื่องคอมพิวเตอร์พร้อมอุปกรณ์"/>
    <x v="1"/>
  </r>
  <r>
    <s v="Active"/>
    <s v="02551"/>
    <s v="ปวิชยา มลสิริเรืองเดช"/>
    <d v="2016-09-01T00:00:00"/>
    <m/>
    <s v="panya_p"/>
    <x v="46"/>
    <m/>
    <n v="106832"/>
    <s v="LINA-07111607"/>
    <s v="Program : CS3 Web Premium 3 WIN RET IE DV 1 User  :  IIIustrator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3"/>
    <s v="LINA-07111608"/>
    <s v="Program : CS3 Web Premium 3 WIN RET IE DV 1 User  :   Fireworks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4"/>
    <s v="LINA-07111609"/>
    <s v="Program : CS3 Web Premium 3 WIN RET IE DV 1 User  :   Acrobat 8 Professional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5"/>
    <s v="LINA-07111610"/>
    <s v="Program : CS3 Web Premium 3 WIN RET IE DV 1 User  :  Contribute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43"/>
    <s v="LINA-09101229"/>
    <s v="ดีบีฟอนต์ ชุดที่ 3,DB Aman X,BrandVoice X, ComYard X, GunEng, Huadchai, Matrix X, Panda X, Quanthong X  (1 ชุด : 5 เครื่อง)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44"/>
    <s v="LINA-09101230"/>
    <s v="ดีบีฟอนต์ ชุดพิเศษ DB Halvethaica (1 ชุด : 5 เครื่อง)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58339"/>
    <s v="LCOT-17111411"/>
    <s v="HW: Microsoft Tablet New Surface Core i5 8GB/256GB M1796 (FJX-00013)"/>
    <s v="21182773353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58340"/>
    <s v="LCOT-17111412"/>
    <s v="HW: Microsoft Tablet Acc Signa Type Cvr M1725 Platinum (FFP-00016)"/>
    <s v="25361473854"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60552"/>
    <s v="LCOT -18050845"/>
    <s v="HW:PQI USB-C 6-Port Multi Pro HUB Black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53793"/>
    <s v="LCNB-16101848"/>
    <s v="HW:ThinkPadE460 Corei7-6500U AMD 2G,1T,DOS,14,6C4MB,Ram1X4GB PC3-12800DDR3LSDRAM,IntelSoC platform.HDD1TBSATA,IntelDualBaandWireless-AC -Split RAM 4GB"/>
    <s v="PF0LES4B"/>
    <m/>
    <n v="1"/>
    <s v="เครื่องคอมพิวเตอร์พร้อมอุปกรณ์"/>
    <x v="1"/>
  </r>
  <r>
    <s v="Active"/>
    <s v="02553"/>
    <s v="ศรัณย์ภัทร พิสุทธิ์วิมล"/>
    <d v="2016-09-16T00:00:00"/>
    <m/>
    <s v="torpong"/>
    <x v="62"/>
    <m/>
    <n v="154236"/>
    <s v="LINA-16102257"/>
    <s v="SW: WinPro 10 SNGL OLP NL Legalization GetGenuine"/>
    <m/>
    <m/>
    <n v="1"/>
    <s v="ทรัพย์สินไม่มีตัวตน (Software)"/>
    <x v="6"/>
  </r>
  <r>
    <s v="Active"/>
    <s v="02553"/>
    <s v="ศรัณย์ภัทร พิสุทธิ์วิมล"/>
    <d v="2016-09-16T00:00:00"/>
    <m/>
    <s v="torpong"/>
    <x v="62"/>
    <m/>
    <n v="157730"/>
    <m/>
    <s v="HW : BISmart Carry case Design by Dicota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53419"/>
    <s v="LCRM-16091493"/>
    <s v="HW: RAM 1X8 GB  Module: TS1GSK64W6H"/>
    <s v="708845-3049"/>
    <m/>
    <n v="1"/>
    <s v="เครื่องคอมพิวเตอร์พร้อมอุปกรณ์"/>
    <x v="0"/>
  </r>
  <r>
    <s v="Active"/>
    <s v="02553"/>
    <s v="ศรัณย์ภัทร พิสุทธิ์วิมล"/>
    <d v="2016-09-16T00:00:00"/>
    <m/>
    <s v="torpong"/>
    <x v="62"/>
    <m/>
    <n v="153420"/>
    <s v="LCRM-16091492"/>
    <s v="HW: RAM 1X8 GB  Module: TS1GSK64W6H"/>
    <s v="708845-2869"/>
    <m/>
    <n v="1"/>
    <s v="เครื่องคอมพิวเตอร์พร้อมอุปกรณ์"/>
    <x v="0"/>
  </r>
  <r>
    <s v="Active"/>
    <s v="02553"/>
    <s v="ศรัณย์ภัทร พิสุทธิ์วิมล"/>
    <d v="2016-09-16T00:00:00"/>
    <m/>
    <s v="torpong"/>
    <x v="62"/>
    <m/>
    <n v="153795"/>
    <m/>
    <s v="HW : BISmart Carry case Design by Dicota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60323"/>
    <s v="LCOT-18040643"/>
    <s v="HW:Macbook  PRO รุ่น 15 นิ้ว สีเทาสเปชเกย์ Apple Macbook Pro 15.4 with Touch Bar i7/2.8 GHz/RO555/SDD HDD 256 GB RAM 2133MHz 16 GB"/>
    <s v="C02W61UTHTD5"/>
    <m/>
    <n v="1"/>
    <s v="เครื่องคอมพิวเตอร์พร้อมอุปกรณ์"/>
    <x v="1"/>
  </r>
  <r>
    <s v="Active"/>
    <s v="02555"/>
    <s v="นันทพร พงษ์พรรณากูล"/>
    <d v="2016-09-16T00:00:00"/>
    <m/>
    <s v="rattapol"/>
    <x v="25"/>
    <m/>
    <n v="147485"/>
    <s v="LCBT-15010024"/>
    <s v="HW : FE661-6055 Battery for MacBook Air (13-inch, MId 2012)-ใส่ใน LCNB-12070836S/N C02J21ZFDRVF"/>
    <m/>
    <m/>
    <n v="1"/>
    <s v="เครื่องคอมพิวเตอร์พร้อมอุปกรณ์"/>
    <x v="2"/>
  </r>
  <r>
    <s v="Active"/>
    <s v="02555"/>
    <s v="นันทพร พงษ์พรรณากูล"/>
    <d v="2016-09-16T00:00:00"/>
    <m/>
    <s v="rattapol"/>
    <x v="25"/>
    <m/>
    <n v="138243"/>
    <s v="LCOT-12070837"/>
    <s v="HW: Apple Mini Displayport to VGA Adapter"/>
    <s v="EITS20123722"/>
    <m/>
    <n v="1"/>
    <s v="เครื่องคอมพิวเตอร์พร้อมอุปกรณ์"/>
    <x v="2"/>
  </r>
  <r>
    <s v="Active"/>
    <s v="02555"/>
    <s v="นันทพร พงษ์พรรณากูล"/>
    <d v="2016-09-16T00:00:00"/>
    <m/>
    <s v="rattapol"/>
    <x v="25"/>
    <m/>
    <n v="138245"/>
    <s v="LCOT-12070838"/>
    <s v="HW: Apple USB SuperDrive USB3.0"/>
    <s v="SC02HQ8DJF4GW"/>
    <m/>
    <n v="1"/>
    <s v="เครื่องคอมพิวเตอร์พร้อมอุปกรณ์"/>
    <x v="2"/>
  </r>
  <r>
    <s v="Active"/>
    <s v="02556"/>
    <s v="ไพบูลย์ พัฒนศักดิ์ศิริ"/>
    <d v="2016-09-16T00:00:00"/>
    <m/>
    <s v="surachai"/>
    <x v="39"/>
    <m/>
    <n v="160883"/>
    <s v="LCHD-18061052"/>
    <s v="HW: Transcend 512GB SATA III 6Gb/s SSD230 for Dell Latitude 3340, 512GB  Module:"/>
    <s v="E42765-0751"/>
    <m/>
    <n v="1"/>
    <s v="เครื่องคอมพิวเตอร์พร้อมอุปกรณ์"/>
    <x v="4"/>
  </r>
  <r>
    <s v="Active"/>
    <s v="02556"/>
    <s v="ไพบูลย์ พัฒนศักดิ์ศิริ"/>
    <d v="2016-09-16T00:00:00"/>
    <m/>
    <s v="surachai"/>
    <x v="39"/>
    <m/>
    <n v="153784"/>
    <s v="LCRM-16101847"/>
    <s v="HW: RAM 16GBModule: TS2GH64V1B DDR4-2133-ใส่ในเครื่อง LCNB-16101845"/>
    <s v="D11139-0108"/>
    <m/>
    <n v="1"/>
    <s v="เครื่องคอมพิวเตอร์พร้อมอุปกรณ์"/>
    <x v="0"/>
  </r>
  <r>
    <s v="Active"/>
    <s v="02556"/>
    <s v="ไพบูลย์ พัฒนศักดิ์ศิริ"/>
    <d v="2016-09-16T00:00:00"/>
    <m/>
    <s v="surachai"/>
    <x v="39"/>
    <m/>
    <n v="153805"/>
    <s v="LCNB-16101845"/>
    <s v="HW:ThinkPadIntelCorei5-6200U Processor,3MB,RAM1X8GBPC4-17000 DDR4 2133MHzSODIMM,1TB SATAHDD,Wireless-AC8260,2X2,Wifi+Btcomboadapter-SplitRAM8GB,HDD1TB"/>
    <s v="PC0EAQ7L"/>
    <m/>
    <n v="1"/>
    <s v="เครื่องคอมพิวเตอร์พร้อมอุปกรณ์"/>
    <x v="1"/>
  </r>
  <r>
    <s v="Active"/>
    <s v="02556"/>
    <s v="ไพบูลย์ พัฒนศักดิ์ศิริ"/>
    <d v="2016-09-16T00:00:00"/>
    <m/>
    <s v="surachai"/>
    <x v="39"/>
    <m/>
    <n v="154237"/>
    <s v="LINA-16102258"/>
    <s v="SW: WinPro 10 SNGL OLP NL Legalization GetGenuine"/>
    <m/>
    <m/>
    <n v="1"/>
    <s v="ทรัพย์สินไม่มีตัวตน (Software)"/>
    <x v="6"/>
  </r>
  <r>
    <s v="Active"/>
    <s v="02556"/>
    <s v="ไพบูลย์ พัฒนศักดิ์ศิริ"/>
    <d v="2016-09-16T00:00:00"/>
    <m/>
    <s v="surachai"/>
    <x v="39"/>
    <m/>
    <n v="158283"/>
    <s v="LINA-17101353"/>
    <s v="SW: Project Std Dev SL-ใส่ในเครื่องLCNB-16101845"/>
    <m/>
    <m/>
    <n v="1"/>
    <s v="ทรัพย์สินไม่มีตัวตน (Software)"/>
    <x v="6"/>
  </r>
  <r>
    <s v="Active"/>
    <s v="02556"/>
    <s v="ไพบูลย์ พัฒนศักดิ์ศิริ"/>
    <d v="2016-09-16T00:00:00"/>
    <m/>
    <s v="surachai"/>
    <x v="39"/>
    <m/>
    <n v="153806"/>
    <m/>
    <s v="HW : BISmart Carry case Design by Dicota"/>
    <m/>
    <m/>
    <n v="1"/>
    <s v="เครื่องคอมพิวเตอร์พร้อมอุปกรณ์"/>
    <x v="2"/>
  </r>
  <r>
    <s v="Active"/>
    <s v="02560"/>
    <s v="กานต์กวิน ศรหิรัญ"/>
    <d v="2016-09-16T00:00:00"/>
    <d v="2019-04-30T00:00:00"/>
    <s v="usanee"/>
    <x v="34"/>
    <m/>
    <n v="15440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60"/>
    <s v="กานต์กวิน ศรหิรัญ"/>
    <d v="2016-09-16T00:00:00"/>
    <d v="2019-04-30T00:00:00"/>
    <s v="usanee"/>
    <x v="34"/>
    <m/>
    <n v="154588"/>
    <s v="LCRM-16112467"/>
    <s v="HW: RAM 8GB  Module: TS1GSK64W6H"/>
    <s v="7095785196"/>
    <m/>
    <n v="1"/>
    <s v="เครื่องคอมพิวเตอร์พร้อมอุปกรณ์"/>
    <x v="0"/>
  </r>
  <r>
    <s v="Active"/>
    <s v="02560"/>
    <s v="กานต์กวิน ศรหิรัญ"/>
    <d v="2016-09-16T00:00:00"/>
    <d v="2019-04-30T00:00:00"/>
    <s v="usanee"/>
    <x v="34"/>
    <m/>
    <n v="154589"/>
    <s v="LCRM-16112468"/>
    <s v="HW: RAM 8GB  Module: TS1GSK64W6H"/>
    <s v="7095785214"/>
    <m/>
    <n v="1"/>
    <s v="เครื่องคอมพิวเตอร์พร้อมอุปกรณ์"/>
    <x v="0"/>
  </r>
  <r>
    <s v="Active"/>
    <s v="02560"/>
    <s v="กานต์กวิน ศรหิรัญ"/>
    <d v="2016-09-16T00:00:00"/>
    <d v="2019-04-30T00:00:00"/>
    <s v="usanee"/>
    <x v="34"/>
    <m/>
    <n v="154398"/>
    <s v="LCNB-16101895"/>
    <s v="HW : Dell Latitude 3470-i7-6500U 2.5GHz,Ram1X4GB,HDD SATA1TB,Win8.1Pro 64bit (Upgradable),14.0&quot;HD,NVIDIA GeForce GT920M 2GB-SplitRam4GB"/>
    <s v="HXS21C2"/>
    <m/>
    <n v="1"/>
    <s v="เครื่องคอมพิวเตอร์พร้อมอุปกรณ์"/>
    <x v="1"/>
  </r>
  <r>
    <s v="Active"/>
    <s v="02564"/>
    <s v="นิภาวรรณ สิทธิแพทย์"/>
    <d v="2016-10-03T00:00:00"/>
    <m/>
    <s v="renuka"/>
    <x v="12"/>
    <m/>
    <n v="154238"/>
    <s v="LINA-16102259"/>
    <s v="SW: WinPro 10 SNGL OLP NL Legalization GetGenuine"/>
    <m/>
    <m/>
    <n v="1"/>
    <s v="ทรัพย์สินไม่มีตัวตน (Software)"/>
    <x v="6"/>
  </r>
  <r>
    <s v="Active"/>
    <s v="02564"/>
    <s v="นิภาวรรณ สิทธิแพทย์"/>
    <d v="2016-10-03T00:00:00"/>
    <m/>
    <s v="renuka"/>
    <x v="12"/>
    <m/>
    <n v="159005"/>
    <s v="LCNB-17121862"/>
    <s v="HW:NotebookLenovoThinkPadX220 Intel Core i5-2520M 2.50GHz Ram 4 GB-Split HDD 320GB "/>
    <s v="R9K7H3L"/>
    <m/>
    <n v="1"/>
    <s v="เครื่องคอมพิวเตอร์พร้อมอุปกรณ์"/>
    <x v="1"/>
  </r>
  <r>
    <s v="Active"/>
    <s v="02564"/>
    <s v="นิภาวรรณ สิทธิแพทย์"/>
    <d v="2016-10-03T00:00:00"/>
    <m/>
    <s v="renuka"/>
    <x v="12"/>
    <m/>
    <s v="159005-1"/>
    <s v="LCNB-17121862-1"/>
    <s v="HW: HDD 320GB "/>
    <s v="W0Q4RFV9"/>
    <m/>
    <n v="1"/>
    <s v="เครื่องคอมพิวเตอร์พร้อมอุปกรณ์"/>
    <x v="4"/>
  </r>
  <r>
    <s v="Active"/>
    <s v="02564"/>
    <s v="นิภาวรรณ สิทธิแพทย์"/>
    <d v="2016-10-03T00:00:00"/>
    <m/>
    <s v="renuka"/>
    <x v="12"/>
    <m/>
    <s v="162438-1"/>
    <m/>
    <s v="SW:AcrobatPro2017Multiple PlatformsInternationalEnglishAOOLicense1User"/>
    <m/>
    <m/>
    <n v="1"/>
    <s v="ทรัพย์สินไม่มีตัวตน (Software)"/>
    <x v="6"/>
  </r>
  <r>
    <s v="Active"/>
    <s v="02564"/>
    <s v="นิภาวรรณ สิทธิแพทย์"/>
    <d v="2016-10-03T00:00:00"/>
    <m/>
    <s v="renuka"/>
    <x v="12"/>
    <m/>
    <n v="141413"/>
    <s v="LETE - 13040532"/>
    <s v="HW : Cisco IP Phone รุ่น CP-7906G"/>
    <s v="INM11101464"/>
    <m/>
    <n v="1"/>
    <s v="เครื่องตกแต่งและเครื่องใช้สำนักงาน"/>
    <x v="7"/>
  </r>
  <r>
    <s v="Active"/>
    <s v="02565"/>
    <s v="กมลวรรณ อวยพร"/>
    <d v="2016-10-03T00:00:00"/>
    <d v="2019-05-31T00:00:00"/>
    <s v="panatda"/>
    <x v="29"/>
    <m/>
    <n v="160927"/>
    <s v="LCHD-18061069"/>
    <s v="HW: Transcend 512GB SATA III 6Gb/s SSD230 for Dell Latitude 3340, 512GB  Module:"/>
    <s v="E433250103"/>
    <m/>
    <n v="1"/>
    <s v="เครื่องคอมพิวเตอร์พร้อมอุปกรณ์"/>
    <x v="4"/>
  </r>
  <r>
    <s v="Active"/>
    <s v="02565"/>
    <s v="กมลวรรณ อวยพร"/>
    <d v="2016-10-03T00:00:00"/>
    <d v="2019-05-31T00:00:00"/>
    <s v="panatda"/>
    <x v="29"/>
    <m/>
    <n v="157721"/>
    <m/>
    <s v="HW: Dell Essential Briefcase 15"/>
    <m/>
    <m/>
    <n v="1"/>
    <s v="เครื่องคอมพิวเตอร์พร้อมอุปกรณ์"/>
    <x v="2"/>
  </r>
  <r>
    <s v="Active"/>
    <s v="02565"/>
    <s v="กมลวรรณ อวยพร"/>
    <d v="2016-10-03T00:00:00"/>
    <d v="2019-05-31T00:00:00"/>
    <s v="panatda"/>
    <x v="29"/>
    <m/>
    <n v="157690"/>
    <s v="MCOT-17070958"/>
    <s v="HW: Memory for Dell Latitude 3480 4GB DDR4-2133, 4GB  Module: TS512MSH64V1H ---T"/>
    <s v="D57447-0028"/>
    <m/>
    <n v="1"/>
    <s v="เครื่องคอมพิวเตอร์พร้อมอุปกรณ์"/>
    <x v="2"/>
  </r>
  <r>
    <s v="Active"/>
    <s v="02565"/>
    <s v="กมลวรรณ อวยพร"/>
    <d v="2016-10-03T00:00:00"/>
    <d v="2019-05-31T00:00:00"/>
    <s v="panatda"/>
    <x v="29"/>
    <m/>
    <n v="157722"/>
    <s v="MCNB-17070979"/>
    <s v="HW:Dell Latitude3480 i5-7200U4G1TB Ubu14.0inchNon-TouchHDwithcameraIntelCore-i5-7200U,Ram4(1x4)GB,2400MHz DDR4 1TB 5400RPM65WattACAdapter-Split HDD1TB"/>
    <s v="5CSVIJ2"/>
    <m/>
    <n v="1"/>
    <s v="เครื่องคอมพิวเตอร์พร้อมอุปกรณ์"/>
    <x v="1"/>
  </r>
  <r>
    <s v="Active"/>
    <s v="02570"/>
    <s v="ศรัณญา มุ่งรักษาธรรม"/>
    <d v="2016-10-17T00:00:00"/>
    <m/>
    <s v="uraporn"/>
    <x v="84"/>
    <m/>
    <n v="152710"/>
    <s v="LCNB-16061060"/>
    <s v="HW : Notebook Dell Latitude 3470-i7-6500U 2.5GHz,RAM 4GB,HDD SATA 1TB, Win8.1Pro 64 bit,14.0&quot; HD, NVIDIA GeForce GT920M 2GB.-Split RAM 4GB"/>
    <s v="DVYMXB2"/>
    <m/>
    <n v="1"/>
    <s v="เครื่องคอมพิวเตอร์พร้อมอุปกรณ์"/>
    <x v="1"/>
  </r>
  <r>
    <s v="Active"/>
    <s v="02570"/>
    <s v="ศรัณญา มุ่งรักษาธรรม"/>
    <d v="2016-10-17T00:00:00"/>
    <m/>
    <s v="uraporn"/>
    <x v="84"/>
    <m/>
    <n v="111043"/>
    <s v="MNET-10030332"/>
    <s v="Cisco Unified IP Phone 7942"/>
    <s v="FCH14088M4K"/>
    <m/>
    <n v="1"/>
    <s v="เครื่องคอมพิวเตอร์พร้อมอุปกรณ์"/>
    <x v="2"/>
  </r>
  <r>
    <s v="Active"/>
    <s v="02570"/>
    <s v="ศรัณญา มุ่งรักษาธรรม"/>
    <d v="2016-10-17T00:00:00"/>
    <m/>
    <s v="uraporn"/>
    <x v="84"/>
    <m/>
    <n v="152770"/>
    <s v="LCRM-16061085"/>
    <s v="HW: RAM 8GB  Module: TS1GSK64W6H -ใส่ใน LCNB-16061060"/>
    <s v="705883-0746"/>
    <m/>
    <n v="1"/>
    <s v="เครื่องคอมพิวเตอร์พร้อมอุปกรณ์"/>
    <x v="0"/>
  </r>
  <r>
    <s v="Active"/>
    <s v="02570"/>
    <s v="ศรัณญา มุ่งรักษาธรรม"/>
    <d v="2016-10-17T00:00:00"/>
    <m/>
    <s v="uraporn"/>
    <x v="84"/>
    <m/>
    <n v="152771"/>
    <s v="LCRM-16061086"/>
    <s v="HW: RAM 8GB  Module: TS1GSK64W6H -ใส่ใน LCNB-16061060"/>
    <s v="705883-0762"/>
    <m/>
    <n v="1"/>
    <s v="เครื่องคอมพิวเตอร์พร้อมอุปกรณ์"/>
    <x v="0"/>
  </r>
  <r>
    <s v="Active"/>
    <s v="02570"/>
    <s v="ศรัณญา มุ่งรักษาธรรม"/>
    <d v="2016-10-17T00:00:00"/>
    <m/>
    <s v="uraporn"/>
    <x v="84"/>
    <m/>
    <n v="15272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70"/>
    <s v="ศรัณญา มุ่งรักษาธรรม"/>
    <d v="2016-10-17T00:00:00"/>
    <m/>
    <s v="uraporn"/>
    <x v="84"/>
    <m/>
    <n v="161309"/>
    <s v="LCHD-18071324"/>
    <s v="HW:Transcend512GB SATA III 6Gb/sSSD230forDell Latitude3340,512GBใส่ในLCNB-16061060"/>
    <s v="E447150040"/>
    <m/>
    <n v="1"/>
    <s v="เครื่องคอมพิวเตอร์พร้อมอุปกรณ์"/>
    <x v="4"/>
  </r>
  <r>
    <s v="Active"/>
    <s v="02572"/>
    <s v="ภัทราภรณ์ ขวัญไกรศิริ"/>
    <d v="2016-10-17T00:00:00"/>
    <m/>
    <s v="pojnat"/>
    <x v="38"/>
    <m/>
    <n v="154969"/>
    <s v="LCNB-16122969"/>
    <s v="HW : Notebook Dell Latitude 3470-i7-6500U 2.5GHz, Ram4GB(1X4GB),HDD SATA 1TB, Win8.1Pro 64 bit (Upgradable), 14.0&quot; HD, NVIDIA GeForce GT920M 2GB, 3Yr"/>
    <s v="9206ZD2"/>
    <m/>
    <n v="1"/>
    <s v="เครื่องคอมพิวเตอร์พร้อมอุปกรณ์"/>
    <x v="1"/>
  </r>
  <r>
    <s v="Active"/>
    <s v="02572"/>
    <s v="ภัทราภรณ์ ขวัญไกรศิริ"/>
    <d v="2016-10-17T00:00:00"/>
    <m/>
    <s v="pojnat"/>
    <x v="38"/>
    <m/>
    <n v="154801"/>
    <s v="LCRM-16122903"/>
    <s v="HW: RAM 8GB  Module: TS1GSK64W6H"/>
    <s v="711124-1113"/>
    <m/>
    <n v="1"/>
    <s v="เครื่องคอมพิวเตอร์พร้อมอุปกรณ์"/>
    <x v="0"/>
  </r>
  <r>
    <s v="Active"/>
    <s v="02580"/>
    <s v="ลัทธปัทม์ ตั้งตรัสธรรม"/>
    <d v="2016-10-18T00:00:00"/>
    <m/>
    <s v="withawat"/>
    <x v="59"/>
    <m/>
    <n v="154240"/>
    <s v="LINA-16102261"/>
    <s v="SW: WinPro 10 SNGL OLP NL Legalization GetGenuine"/>
    <m/>
    <m/>
    <n v="1"/>
    <s v="ทรัพย์สินไม่มีตัวตน (Software)"/>
    <x v="6"/>
  </r>
  <r>
    <s v="Active"/>
    <s v="02580"/>
    <s v="ลัทธปัทม์ ตั้งตรัสธรรม"/>
    <d v="2016-10-18T00:00:00"/>
    <m/>
    <s v="withawat"/>
    <x v="59"/>
    <m/>
    <n v="156888"/>
    <m/>
    <s v="HW: BISmart Carry case Design by Dicota"/>
    <m/>
    <m/>
    <n v="1"/>
    <s v="เครื่องคอมพิวเตอร์พร้อมอุปกรณ์"/>
    <x v="2"/>
  </r>
  <r>
    <s v="Active"/>
    <s v="02580"/>
    <s v="ลัทธปัทม์ ตั้งตรัสธรรม"/>
    <d v="2016-10-18T00:00:00"/>
    <m/>
    <s v="withawat"/>
    <x v="59"/>
    <m/>
    <n v="156884"/>
    <s v="LCNB-17040510"/>
    <s v="HW: X270, I5-7200U,8G,1T,DOS,3C+3C ThinkPad X270: 12.5HD WWAN Intel? Core? i5-7200U Processor,RAM8GB DDR4 2133 SoDIMM/1TB5400RPM,NO Optical Drive/720p"/>
    <s v="PCOKBBBX"/>
    <m/>
    <n v="1"/>
    <s v="เครื่องคอมพิวเตอร์พร้อมอุปกรณ์"/>
    <x v="1"/>
  </r>
  <r>
    <s v="Active"/>
    <s v="02583"/>
    <s v="ดลภาค สุวรรณปัญญา"/>
    <d v="2016-10-17T00:00:00"/>
    <m/>
    <s v="pattaraphol"/>
    <x v="22"/>
    <m/>
    <n v="154407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3"/>
    <s v="ดลภาค สุวรรณปัญญา"/>
    <d v="2016-10-17T00:00:00"/>
    <m/>
    <s v="pattaraphol"/>
    <x v="22"/>
    <m/>
    <n v="154576"/>
    <s v="LCRM-16112455"/>
    <s v="HW: RAM 8GB  Module: TS1GSK64W6H"/>
    <s v="7095783083"/>
    <m/>
    <n v="1"/>
    <s v="เครื่องคอมพิวเตอร์พร้อมอุปกรณ์"/>
    <x v="0"/>
  </r>
  <r>
    <s v="Active"/>
    <s v="02583"/>
    <s v="ดลภาค สุวรรณปัญญา"/>
    <d v="2016-10-17T00:00:00"/>
    <m/>
    <s v="pattaraphol"/>
    <x v="22"/>
    <m/>
    <n v="154577"/>
    <s v="LCRM-16112456"/>
    <s v="HW: RAM 8GB  Module: TS1GSK64W6H"/>
    <s v="7095783084"/>
    <m/>
    <n v="1"/>
    <s v="เครื่องคอมพิวเตอร์พร้อมอุปกรณ์"/>
    <x v="0"/>
  </r>
  <r>
    <s v="Active"/>
    <s v="02583"/>
    <s v="ดลภาค สุวรรณปัญญา"/>
    <d v="2016-10-17T00:00:00"/>
    <m/>
    <s v="pattaraphol"/>
    <x v="22"/>
    <m/>
    <n v="154397"/>
    <s v="LCNB-16101889"/>
    <s v="HW : Dell Latitude 3470-i7-6500U 2.5GHz,Ram1X4GB,HDD SATA1TB,Win8.1Pro 64bit (Upgradable),14.0&quot;HD,NVIDIA GeForce GT920M 2GB-SplitRam4GB"/>
    <s v="5B3XB2"/>
    <m/>
    <n v="1"/>
    <s v="เครื่องคอมพิวเตอร์พร้อมอุปกรณ์"/>
    <x v="1"/>
  </r>
  <r>
    <s v="Active"/>
    <s v="02583"/>
    <s v="ดลภาค สุวรรณปัญญา"/>
    <d v="2016-10-17T00:00:00"/>
    <m/>
    <s v="pattaraphol"/>
    <x v="22"/>
    <m/>
    <n v="156904"/>
    <s v="LEBK-17040563"/>
    <s v="หนังสือ Show Me the Numbers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5"/>
    <s v="LEBK-17040564"/>
    <s v="หนังสือ Signal:Understanding What Matters in a World of Noise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6"/>
    <s v="LEBK-17040565"/>
    <s v="หนังสือ Data Analytics With Hadoop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7"/>
    <s v="LEBK-17040566"/>
    <s v="หนังสือ Date Smart:Using Data Science to Transform Information into Insight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8"/>
    <s v="LEBK-17040567"/>
    <s v="หนังสือ How Money Works The Facts Visually Explained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9"/>
    <s v="LEBK-17040568"/>
    <s v="หนังสือถอดรหัสรักออนไลน์"/>
    <m/>
    <m/>
    <n v="1"/>
    <s v="เครื่องตกแต่งและเครื่องใช้สำนักงาน"/>
    <x v="12"/>
  </r>
  <r>
    <s v="Active"/>
    <s v="02585"/>
    <s v="กิตติคุณ สะอาด"/>
    <d v="2016-10-17T00:00:00"/>
    <m/>
    <s v="ratchatawan"/>
    <x v="52"/>
    <m/>
    <n v="15441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5"/>
    <s v="กิตติคุณ สะอาด"/>
    <d v="2016-10-17T00:00:00"/>
    <m/>
    <s v="ratchatawan"/>
    <x v="52"/>
    <m/>
    <n v="153873"/>
    <s v="LCRM-16101821"/>
    <s v="HW: RAM 8GB  Module: TS1GSK64W6H"/>
    <s v="7088451710"/>
    <m/>
    <n v="1"/>
    <s v="เครื่องคอมพิวเตอร์พร้อมอุปกรณ์"/>
    <x v="0"/>
  </r>
  <r>
    <s v="Active"/>
    <s v="02585"/>
    <s v="กิตติคุณ สะอาด"/>
    <d v="2016-10-17T00:00:00"/>
    <m/>
    <s v="ratchatawan"/>
    <x v="52"/>
    <m/>
    <n v="153874"/>
    <s v="LCRM-16101822"/>
    <s v="HW: RAM 8GB  Module: TS1GSK64W6H"/>
    <s v="7088451733"/>
    <m/>
    <n v="1"/>
    <s v="เครื่องคอมพิวเตอร์พร้อมอุปกรณ์"/>
    <x v="0"/>
  </r>
  <r>
    <s v="Active"/>
    <s v="02585"/>
    <s v="กิตติคุณ สะอาด"/>
    <d v="2016-10-17T00:00:00"/>
    <m/>
    <s v="ratchatawan"/>
    <x v="52"/>
    <m/>
    <n v="154414"/>
    <s v="LCNB-16101876"/>
    <s v="HW : Dell Latitude 3470-i7-6500U 2.5GHz,Ram1X4GB,HDD SATA1TB,Win8.1Pro 64bit (Upgradable),14.0&quot;HD,NVIDIA GeForce GT920M 2GB-Split RAM 4 GB"/>
    <s v="1C3XZB2"/>
    <m/>
    <n v="1"/>
    <s v="เครื่องคอมพิวเตอร์พร้อมอุปกรณ์"/>
    <x v="1"/>
  </r>
  <r>
    <s v="Active"/>
    <s v="02589"/>
    <s v="รวิพร กิจเจริญ"/>
    <d v="2016-10-17T00:00:00"/>
    <m/>
    <s v="pattaraphol"/>
    <x v="22"/>
    <m/>
    <n v="15440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9"/>
    <s v="รวิพร กิจเจริญ"/>
    <d v="2016-10-17T00:00:00"/>
    <m/>
    <s v="pattaraphol"/>
    <x v="22"/>
    <m/>
    <n v="154572"/>
    <s v="LCRM-16112451"/>
    <s v="HW: RAM 8GB  Module: TS1GSK64W6H"/>
    <s v="7095783049"/>
    <m/>
    <n v="1"/>
    <s v="เครื่องคอมพิวเตอร์พร้อมอุปกรณ์"/>
    <x v="0"/>
  </r>
  <r>
    <s v="Active"/>
    <s v="02589"/>
    <s v="รวิพร กิจเจริญ"/>
    <d v="2016-10-17T00:00:00"/>
    <m/>
    <s v="pattaraphol"/>
    <x v="22"/>
    <m/>
    <n v="154573"/>
    <s v="LCRM-16112452"/>
    <s v="HW: RAM 8GB  Module: TS1GSK64W6H"/>
    <s v="7095783050"/>
    <m/>
    <n v="1"/>
    <s v="เครื่องคอมพิวเตอร์พร้อมอุปกรณ์"/>
    <x v="0"/>
  </r>
  <r>
    <s v="Active"/>
    <s v="02589"/>
    <s v="รวิพร กิจเจริญ"/>
    <d v="2016-10-17T00:00:00"/>
    <m/>
    <s v="pattaraphol"/>
    <x v="22"/>
    <m/>
    <n v="154395"/>
    <s v="LCNB-16101887"/>
    <s v="HW : Dell Latitude 3470-i7-6500U 2.5GHz,Ram1X4GB,HDD SATA1TB,Win8.1Pro 64bit (Upgradable),14.0&quot;HD,NVIDIA GeForce GT920M 2GB-SplitRam4GB"/>
    <s v="2YS21C2"/>
    <m/>
    <n v="1"/>
    <s v="เครื่องคอมพิวเตอร์พร้อมอุปกรณ์"/>
    <x v="1"/>
  </r>
  <r>
    <s v="Active"/>
    <s v="02591"/>
    <s v="สุภัทรา หวังธนบดีกุล"/>
    <d v="2016-10-17T00:00:00"/>
    <m/>
    <s v="ratchatawan"/>
    <x v="52"/>
    <m/>
    <n v="1544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91"/>
    <s v="สุภัทรา หวังธนบดีกุล"/>
    <d v="2016-10-17T00:00:00"/>
    <m/>
    <s v="ratchatawan"/>
    <x v="52"/>
    <m/>
    <n v="153878"/>
    <s v="LCRM-16101825"/>
    <s v="HW: RAM 8GB  Module: TS1GSK64W6H"/>
    <s v="7088451946"/>
    <m/>
    <n v="1"/>
    <s v="เครื่องคอมพิวเตอร์พร้อมอุปกรณ์"/>
    <x v="0"/>
  </r>
  <r>
    <s v="Active"/>
    <s v="02591"/>
    <s v="สุภัทรา หวังธนบดีกุล"/>
    <d v="2016-10-17T00:00:00"/>
    <m/>
    <s v="ratchatawan"/>
    <x v="52"/>
    <m/>
    <n v="153879"/>
    <s v="LCRM-16101826"/>
    <s v="HW: RAM 8GB  Module: TS1GSK64W6H"/>
    <s v="7088451948"/>
    <m/>
    <n v="1"/>
    <s v="เครื่องคอมพิวเตอร์พร้อมอุปกรณ์"/>
    <x v="0"/>
  </r>
  <r>
    <s v="Active"/>
    <s v="02591"/>
    <s v="สุภัทรา หวังธนบดีกุล"/>
    <d v="2016-10-17T00:00:00"/>
    <m/>
    <s v="ratchatawan"/>
    <x v="52"/>
    <m/>
    <n v="154418"/>
    <s v="LCNB-16101878"/>
    <s v="HW : Dell Latitude 3470-i7-6500U 2.5GHz,Ram1X4GB,HDD SATA1TB,Win8.1Pro 64bit (Upgradable),14.0&quot;HD,NVIDIA GeForce GT920M 2GB-Split RAM 4 GB"/>
    <s v="9B3XZB2"/>
    <m/>
    <n v="1"/>
    <s v="เครื่องคอมพิวเตอร์พร้อมอุปกรณ์"/>
    <x v="1"/>
  </r>
  <r>
    <s v="Active"/>
    <s v="02598"/>
    <s v="กันตพัฒน์ ยรรยงสถิตย์"/>
    <d v="2016-11-01T00:00:00"/>
    <m/>
    <s v="mongkol"/>
    <x v="26"/>
    <m/>
    <n v="154241"/>
    <s v="LINA-16102262"/>
    <s v="SW: WinPro 10 SNGL OLP NL Legalization GetGenuine"/>
    <m/>
    <m/>
    <n v="1"/>
    <s v="ทรัพย์สินไม่มีตัวตน (Software)"/>
    <x v="6"/>
  </r>
  <r>
    <s v="Active"/>
    <s v="02598"/>
    <s v="กันตพัฒน์ ยรรยงสถิตย์"/>
    <d v="2016-11-01T00:00:00"/>
    <m/>
    <s v="mongkol"/>
    <x v="26"/>
    <m/>
    <n v="152038"/>
    <s v="LCNB-16040544"/>
    <s v="HW: NoteBook Lenovo Ideapad Yoga500/14.0fhd ips ag touch(slim)i5-6200u,RAM 4GB(1X4GB),HDD 1TB 7mm-5400rpm,Win 10Home/Whithe/Bckpack/Mcafee-E-Card"/>
    <s v="R90JA6JF"/>
    <m/>
    <n v="1"/>
    <s v="เครื่องคอมพิวเตอร์พร้อมอุปกรณ์"/>
    <x v="1"/>
  </r>
  <r>
    <s v="Active"/>
    <s v="02598"/>
    <s v="กันตพัฒน์ ยรรยงสถิตย์"/>
    <d v="2016-11-01T00:00:00"/>
    <m/>
    <s v="mongkol"/>
    <x v="26"/>
    <m/>
    <n v="161648"/>
    <s v="LCNB-18081592"/>
    <s v="HW:MacBookAir13inch,Intel Core i5 Dual-core,1.8GHz,TurboBoost2.9GHz,LPDDR3 1600MHz,8GB,SSD,128GB,Intel HDGraphics6000-SV:AppleAccCare(1YrUpto3Yr)"/>
    <s v="FVHX6MHYJ1WK"/>
    <m/>
    <n v="1"/>
    <s v="เครื่องคอมพิวเตอร์พร้อมอุปกรณ์"/>
    <x v="1"/>
  </r>
  <r>
    <s v="Active"/>
    <s v="02599"/>
    <s v="โยธิกา ภิญโญผล"/>
    <d v="2016-11-01T00:00:00"/>
    <m/>
    <s v="peerawat_u"/>
    <x v="66"/>
    <m/>
    <n v="162920"/>
    <s v="162920|HW: Transcend 512GB SATA III 6Gb/s SSD230 for Dell|A-TS512GSSD230S|E-Parts Co., Ltd.|25/01/19|25/01/19-25/01/24"/>
    <s v="HW: Transcend 512GB SATA III 6Gb/s SSD230 for Dell"/>
    <s v="E86688-0519"/>
    <s v="25/01/19-25/01/24"/>
    <n v="1"/>
    <s v="เครื่องคอมพิวเตอร์พร้อมอุปกรณ์"/>
    <x v="4"/>
  </r>
  <r>
    <s v="Active"/>
    <s v="02599"/>
    <s v="โยธิกา ภิญโญผล"/>
    <d v="2016-11-01T00:00:00"/>
    <m/>
    <s v="peerawat_u"/>
    <x v="66"/>
    <m/>
    <n v="153318"/>
    <s v="LCNB-16091444"/>
    <s v="HW : ThinkPad X260,i5-6200U 12.5&quot; Processor Cache 2.3 up to 2.8 Ghz, Ram1X8Gb,HDD 1TB,DOS,Battery 3Cell-23.2Wh-No Extended"/>
    <s v="PC0E41LV"/>
    <m/>
    <n v="1"/>
    <s v="เครื่องคอมพิวเตอร์พร้อมอุปกรณ์"/>
    <x v="1"/>
  </r>
  <r>
    <s v="Active"/>
    <s v="02599"/>
    <s v="โยธิกา ภิญโญผล"/>
    <d v="2016-11-01T00:00:00"/>
    <m/>
    <s v="peerawat_u"/>
    <x v="66"/>
    <m/>
    <n v="153319"/>
    <m/>
    <s v="HW : Carry case for NB"/>
    <m/>
    <m/>
    <n v="1"/>
    <s v="เครื่องคอมพิวเตอร์พร้อมอุปกรณ์"/>
    <x v="2"/>
  </r>
  <r>
    <s v="Active"/>
    <s v="02599"/>
    <s v="โยธิกา ภิญโญผล"/>
    <d v="2016-11-01T00:00:00"/>
    <m/>
    <s v="peerawat_u"/>
    <x v="66"/>
    <m/>
    <n v="154242"/>
    <s v="LINA-16102263"/>
    <s v="SW: WinPro 10 SNGL OLP NL Legalization GetGenuine"/>
    <m/>
    <m/>
    <n v="1"/>
    <s v="ทรัพย์สินไม่มีตัวตน (Software)"/>
    <x v="6"/>
  </r>
  <r>
    <s v="Active"/>
    <s v="02600"/>
    <s v="ด๊ะวรี โพทอง"/>
    <d v="2016-11-16T00:00:00"/>
    <m/>
    <s v="chaisiri"/>
    <x v="43"/>
    <m/>
    <n v="154243"/>
    <s v="LINA-16102264"/>
    <s v="SW: WinPro 10 SNGL OLP NL Legalization GetGenuine"/>
    <m/>
    <m/>
    <n v="1"/>
    <s v="ทรัพย์สินไม่มีตัวตน (Software)"/>
    <x v="6"/>
  </r>
  <r>
    <s v="Active"/>
    <s v="02600"/>
    <s v="ด๊ะวรี โพทอง"/>
    <d v="2016-11-16T00:00:00"/>
    <m/>
    <s v="chaisiri"/>
    <x v="43"/>
    <m/>
    <n v="154720"/>
    <s v="LCOT-16112532"/>
    <s v="HW: USB to Serial (RS-232) Converter"/>
    <m/>
    <m/>
    <n v="1"/>
    <s v="เครื่องคอมพิวเตอร์พร้อมอุปกรณ์"/>
    <x v="2"/>
  </r>
  <r>
    <s v="Active"/>
    <s v="02600"/>
    <s v="ด๊ะวรี โพทอง"/>
    <d v="2016-11-16T00:00:00"/>
    <m/>
    <s v="chaisiri"/>
    <x v="43"/>
    <m/>
    <n v="147958"/>
    <m/>
    <s v="HW : Carry Case Black up to 14.0"/>
    <m/>
    <m/>
    <n v="1"/>
    <s v="เครื่องคอมพิวเตอร์พร้อมอุปกรณ์"/>
    <x v="2"/>
  </r>
  <r>
    <s v="Active"/>
    <s v="02600"/>
    <s v="ด๊ะวรี โพทอง"/>
    <d v="2016-11-16T00:00:00"/>
    <m/>
    <s v="chaisiri"/>
    <x v="43"/>
    <m/>
    <n v="160878"/>
    <s v="LCHD-18061014"/>
    <s v="HW: Transcend 512GB SATA III 6Gb/s SSD230 for Dell Latitude 3340,512GB Module:TS512GSSD230S- ใส่ในLCNB-15020248"/>
    <s v="E427650447"/>
    <m/>
    <n v="1"/>
    <s v="เครื่องคอมพิวเตอร์พร้อมอุปกรณ์"/>
    <x v="4"/>
  </r>
  <r>
    <s v="Active"/>
    <s v="02600"/>
    <s v="ด๊ะวรี โพทอง"/>
    <d v="2016-11-16T00:00:00"/>
    <m/>
    <s v="chaisiri"/>
    <x v="43"/>
    <m/>
    <n v="147957"/>
    <s v="LCNB-15020248"/>
    <s v="HW :Notebook HP Probook 440G2-504TX, i7-5500U,Dos,RAM 4GB(1x4GB),HDD 1 TB,14 HD,AMD Radeon R5 M255 2GB DDR3 dedicated,-Split RAM 4GB(1x4GB)"/>
    <s v="CND50326NN"/>
    <m/>
    <n v="1"/>
    <s v="เครื่องคอมพิวเตอร์พร้อมอุปกรณ์"/>
    <x v="1"/>
  </r>
  <r>
    <s v="Active"/>
    <s v="02602"/>
    <s v="กัลญาณัฐ เทศจอ"/>
    <d v="2016-11-16T00:00:00"/>
    <m/>
    <s v="woravee"/>
    <x v="3"/>
    <m/>
    <n v="110985"/>
    <s v="MNET-10030274"/>
    <s v="Cisco Unified IP Phone 7962,spare"/>
    <s v="FCH14078G85"/>
    <m/>
    <n v="1"/>
    <s v="เครื่องคอมพิวเตอร์พร้อมอุปกรณ์"/>
    <x v="2"/>
  </r>
  <r>
    <s v="Active"/>
    <s v="02602"/>
    <s v="กัลญาณัฐ เทศจอ"/>
    <d v="2016-11-16T00:00:00"/>
    <m/>
    <s v="woravee"/>
    <x v="3"/>
    <m/>
    <n v="137095"/>
    <s v="MCPC-11121567"/>
    <s v="HW: OptiPlex(TM) 990DT Base - N-Series Base/ Intel Core i7-2600 2nd Generation I,Ram 8GB(2x4GB),HDD 500GB,Split Monitor"/>
    <s v="12MQB2S"/>
    <m/>
    <n v="1"/>
    <s v="เครื่องคอมพิวเตอร์พร้อมอุปกรณ์"/>
    <x v="14"/>
  </r>
  <r>
    <s v="Active"/>
    <s v="02602"/>
    <s v="กัลญาณัฐ เทศจอ"/>
    <d v="2016-11-16T00:00:00"/>
    <m/>
    <s v="woravee"/>
    <x v="3"/>
    <m/>
    <n v="137106"/>
    <s v="MCMN-11121568"/>
    <s v="LCD Monitor VGA 20&quot;"/>
    <m/>
    <m/>
    <n v="1"/>
    <s v="เครื่องคอมพิวเตอร์พร้อมอุปกรณ์"/>
    <x v="5"/>
  </r>
  <r>
    <s v="Active"/>
    <s v="02604"/>
    <s v="ธรรมธีร์ เสนีวงศ์ ณ อยุุธยา"/>
    <d v="2016-11-16T00:00:00"/>
    <m/>
    <s v="kungwan"/>
    <x v="23"/>
    <m/>
    <n v="141802"/>
    <s v="LCNB-13060986"/>
    <s v="HW: Lenovo ThinkPad T430 //14.Oinch HD AG, WWAN Capable/Intel Core i5-3230MProcessor ,RAM 4 GBx1,HDD 500 GB ,"/>
    <s v="PB3XE8V"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41809"/>
    <s v="LCOT-13060987"/>
    <s v="HW: ThikPad Ultrabay 12.7mm DVD EnhDrive III"/>
    <s v="PB4AL1G"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639"/>
    <s v="LCNB-18050813"/>
    <s v="HW:L380,i7-8550U,8G,SSD512G,W10P64,3C,ThinkPad L Series L380 Clam Base: L380&amp;S2 BLACK Ram 8GB DDR4 2400 SODIMM"/>
    <s v="R90QCFTF"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60637"/>
    <s v="LCNB-18050813-1"/>
    <s v="HW:Lenovo Optical Mouse - USB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644"/>
    <m/>
    <s v="HW:BISmart Carry case Design by Dicota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58200"/>
    <s v="LCNB-17101321"/>
    <s v="HW:Battery 9 Cell for Model: Lenovo (ThinkPad) T430-ใส่ในLCNB-13060986"/>
    <m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54244"/>
    <s v="LINA-16102265"/>
    <s v="SW: WinPro 10 SNGL OLP NL Legalization GetGenuine"/>
    <m/>
    <m/>
    <n v="1"/>
    <s v="ทรัพย์สินไม่มีตัวตน (Software)"/>
    <x v="6"/>
  </r>
  <r>
    <s v="Active"/>
    <s v="02604"/>
    <s v="ธรรมธีร์ เสนีวงศ์ ณ อยุุธยา"/>
    <d v="2016-11-16T00:00:00"/>
    <m/>
    <s v="kungwan"/>
    <x v="23"/>
    <m/>
    <n v="147077"/>
    <m/>
    <s v="HW : Carry Case Black up to 14.0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41816"/>
    <m/>
    <s v="HW: LVNB Carrying case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785"/>
    <m/>
    <s v="SW: Visio Std Dev SL-ใส่ใน LCNB-14112523"/>
    <m/>
    <m/>
    <n v="1"/>
    <s v="ทรัพย์สินไม่มีตัวตน (Software)"/>
    <x v="6"/>
  </r>
  <r>
    <s v="Active"/>
    <s v="02604"/>
    <s v="ธรรมธีร์ เสนีวงศ์ ณ อยุุธยา"/>
    <d v="2016-11-16T00:00:00"/>
    <m/>
    <s v="kungwan"/>
    <x v="23"/>
    <m/>
    <n v="149619"/>
    <s v="LCNB-15081113-1"/>
    <s v="RAM 4 GBใส่ในเครื่องLCNB-14112523"/>
    <m/>
    <m/>
    <n v="1"/>
    <s v="เครื่องคอมพิวเตอร์พร้อมอุปกรณ์"/>
    <x v="0"/>
  </r>
  <r>
    <s v="Active"/>
    <s v="02604"/>
    <s v="ธรรมธีร์ เสนีวงศ์ ณ อยุุธยา"/>
    <d v="2016-11-16T00:00:00"/>
    <m/>
    <s v="kungwan"/>
    <x v="23"/>
    <m/>
    <n v="141765"/>
    <s v="LCRM-13060890"/>
    <s v="HW: RAM 4GB"/>
    <s v="646661-1959"/>
    <m/>
    <n v="1"/>
    <s v="เครื่องคอมพิวเตอร์พร้อมอุปกรณ์"/>
    <x v="0"/>
  </r>
  <r>
    <s v="Active"/>
    <s v="02605"/>
    <s v="ศรราม คำภีระ"/>
    <d v="2016-11-16T00:00:00"/>
    <m/>
    <s v="thanapong"/>
    <x v="24"/>
    <m/>
    <n v="147961"/>
    <s v="LCOT-15020217"/>
    <s v="HW : Transcend Extra Slim Portable DVD Writer"/>
    <s v="B98546-2462"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48031"/>
    <s v="LCOT-15030301"/>
    <s v="HW : Kit - Dell (TM) MS111 USB Optical Mouse"/>
    <s v="00SB"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4245"/>
    <s v="LINA-16102266"/>
    <s v="SW: WinPro 10 SNGL OLP NL Legalization GetGenuine"/>
    <m/>
    <m/>
    <n v="1"/>
    <s v="ทรัพย์สินไม่มีตัวตน (Software)"/>
    <x v="6"/>
  </r>
  <r>
    <s v="Active"/>
    <s v="02605"/>
    <s v="ศรราม คำภีระ"/>
    <d v="2016-11-16T00:00:00"/>
    <m/>
    <s v="thanapong"/>
    <x v="24"/>
    <m/>
    <n v="156819"/>
    <m/>
    <s v="HW : BISmart Carry case Design by Dicota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6777"/>
    <s v="LCRM-17040497"/>
    <s v="HW: RAM 16GBModule: TS2GH64V1B DDR4-2133-ใส่ในเครื่อง LCNB-17040507"/>
    <s v="C81353-0060"/>
    <m/>
    <n v="1"/>
    <s v="เครื่องคอมพิวเตอร์พร้อมอุปกรณ์"/>
    <x v="0"/>
  </r>
  <r>
    <s v="Active"/>
    <s v="02605"/>
    <s v="ศรราม คำภีระ"/>
    <d v="2016-11-16T00:00:00"/>
    <m/>
    <s v="thanapong"/>
    <x v="24"/>
    <m/>
    <n v="154718"/>
    <s v="LCOT-16112533"/>
    <s v="HW: USB to Serial (RS-232) Converter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47944"/>
    <s v="LCOT-15020234"/>
    <s v="HW : HDMI TO VGA with Audio (no power required)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6812"/>
    <s v="LCNB-17040507"/>
    <s v="HW:Think Pad X260 IntelCore i5-6200U Processor(3MCache,2.3upto2.8GHz),3MB,RAM 8GB PC4-17000 DDR42133MHz SODiMM,1TB SATA HDD-Split Ram 8GB, HDD 1 TB"/>
    <s v="PC0JLA0L"/>
    <m/>
    <n v="1"/>
    <s v="เครื่องคอมพิวเตอร์พร้อมอุปกรณ์"/>
    <x v="1"/>
  </r>
  <r>
    <s v="Active"/>
    <s v="02605"/>
    <s v="ศรราม คำภีระ"/>
    <d v="2016-11-16T00:00:00"/>
    <m/>
    <s v="thanapong"/>
    <x v="24"/>
    <m/>
    <n v="160879"/>
    <s v="LCHD-18061015"/>
    <s v="HW: Transcend 512GB SATA III 6Gb/s SSD230 for Dell Latitude 3340,512GB Module:TS512GSSD230S-ใส่ในLCNB-17040507"/>
    <s v="E427650448"/>
    <m/>
    <n v="1"/>
    <s v="เครื่องคอมพิวเตอร์พร้อมอุปกรณ์"/>
    <x v="4"/>
  </r>
  <r>
    <s v="Active"/>
    <s v="02607"/>
    <s v="รุ่งวิทย์ สุขสัมผัส"/>
    <d v="2016-12-01T00:00:00"/>
    <m/>
    <s v="thanead"/>
    <x v="42"/>
    <m/>
    <n v="148856"/>
    <s v="LCRM-15050561"/>
    <s v="HW: RAM 8GB  Module: TS1GSK64W6H-ใส่ใน LCNB-15050567,S/N:PC03W3QP"/>
    <s v="687985-3604"/>
    <m/>
    <n v="1"/>
    <s v="เครื่องคอมพิวเตอร์พร้อมอุปกรณ์"/>
    <x v="0"/>
  </r>
  <r>
    <s v="Active"/>
    <s v="02607"/>
    <s v="รุ่งวิทย์ สุขสัมผัส"/>
    <d v="2016-12-01T00:00:00"/>
    <m/>
    <s v="thanead"/>
    <x v="42"/>
    <m/>
    <n v="148857"/>
    <s v="LCNB-15050567"/>
    <s v="HW : ThinkPad X250 i5-5200uProc(3MCache, up to 2.7 GHz.),RAM 4GB(1X4GB),HDD 1TB, 12.5 HD,Ntel 7265 BT ACBGN,-Split RAM 4GB(1X4GB)"/>
    <s v="PC03W3QP"/>
    <m/>
    <n v="1"/>
    <s v="เครื่องคอมพิวเตอร์พร้อมอุปกรณ์"/>
    <x v="1"/>
  </r>
  <r>
    <s v="Active"/>
    <s v="02607"/>
    <s v="รุ่งวิทย์ สุขสัมผัส"/>
    <d v="2016-12-01T00:00:00"/>
    <m/>
    <s v="thanead"/>
    <x v="42"/>
    <m/>
    <n v="148858"/>
    <s v="LCOT-15050568"/>
    <s v="HW : ThinkPad UltraSlim USB DVD Burner"/>
    <s v="T1021433"/>
    <m/>
    <n v="1"/>
    <s v="เครื่องคอมพิวเตอร์พร้อมอุปกรณ์"/>
    <x v="2"/>
  </r>
  <r>
    <s v="Active"/>
    <s v="02607"/>
    <s v="รุ่งวิทย์ สุขสัมผัส"/>
    <d v="2016-12-01T00:00:00"/>
    <m/>
    <s v="thanead"/>
    <x v="42"/>
    <m/>
    <n v="148859"/>
    <m/>
    <s v="HW: LVNB Carrying case"/>
    <m/>
    <m/>
    <n v="1"/>
    <s v="เครื่องคอมพิวเตอร์พร้อมอุปกรณ์"/>
    <x v="2"/>
  </r>
  <r>
    <s v="Active"/>
    <s v="02610"/>
    <s v="ชุติมาพร แก้วน้อย"/>
    <d v="2016-12-16T00:00:00"/>
    <m/>
    <s v="rattawit"/>
    <x v="56"/>
    <m/>
    <n v="154247"/>
    <s v="LINA-16102268"/>
    <s v="SW: WinPro 10 SNGL OLP NL Legalization GetGenuine"/>
    <m/>
    <m/>
    <n v="1"/>
    <s v="ทรัพย์สินไม่มีตัวตน (Software)"/>
    <x v="6"/>
  </r>
  <r>
    <s v="Active"/>
    <s v="02610"/>
    <s v="ชุติมาพร แก้วน้อย"/>
    <d v="2016-12-16T00:00:00"/>
    <m/>
    <s v="rattawit"/>
    <x v="56"/>
    <m/>
    <n v="156891"/>
    <m/>
    <s v="HW: BISmart Carry case Design by Dicota"/>
    <m/>
    <m/>
    <n v="1"/>
    <s v="เครื่องคอมพิวเตอร์พร้อมอุปกรณ์"/>
    <x v="2"/>
  </r>
  <r>
    <s v="Active"/>
    <s v="02610"/>
    <s v="ชุติมาพร แก้วน้อย"/>
    <d v="2016-12-16T00:00:00"/>
    <m/>
    <s v="rattawit"/>
    <x v="56"/>
    <m/>
    <n v="156887"/>
    <s v="LCNB-17040513"/>
    <s v="HW: X270, I5-7200U,8G,1T,DOS,3C+3C ThinkPad X270: 12.5HD WWAN Intel? Core? i5-7200U Processor,RAM8GB DDR4 2133 SoDIMM/1TB5400RPM,NO Optical Drive/720p"/>
    <s v="PCOKBBCZ"/>
    <m/>
    <n v="1"/>
    <s v="เครื่องคอมพิวเตอร์พร้อมอุปกรณ์"/>
    <x v="1"/>
  </r>
  <r>
    <s v="Active"/>
    <s v="02611"/>
    <s v="เจนวิทย์ เชาวนานันท์"/>
    <d v="2016-12-16T00:00:00"/>
    <m/>
    <s v="niramol"/>
    <x v="27"/>
    <m/>
    <n v="157030"/>
    <s v="LCNB-17050698"/>
    <s v="HW: ThinkPad X270: 12.5HD WWAN Intel Core i5-7200U Processor,RAM 8GB DDR4 2133 SoDIMM/1TB5400RPM,NO Optical Drive/720p HD Camera/Figeprint"/>
    <s v="PC0KBBC7"/>
    <m/>
    <n v="1"/>
    <s v="เครื่องคอมพิวเตอร์พร้อมอุปกรณ์"/>
    <x v="1"/>
  </r>
  <r>
    <s v="Active"/>
    <s v="02611"/>
    <s v="เจนวิทย์ เชาวนานันท์"/>
    <d v="2016-12-16T00:00:00"/>
    <m/>
    <s v="niramol"/>
    <x v="27"/>
    <m/>
    <n v="154248"/>
    <s v="LINA-16102269"/>
    <s v="SW: WinPro 10 SNGL OLP NL Legalization GetGenuine"/>
    <m/>
    <m/>
    <n v="1"/>
    <s v="ทรัพย์สินไม่มีตัวตน (Software)"/>
    <x v="6"/>
  </r>
  <r>
    <s v="Active"/>
    <s v="02611"/>
    <s v="เจนวิทย์ เชาวนานันท์"/>
    <d v="2016-12-16T00:00:00"/>
    <m/>
    <s v="niramol"/>
    <x v="27"/>
    <m/>
    <n v="157032"/>
    <m/>
    <s v="HW: BISmart Carry case Design by Dicota"/>
    <m/>
    <m/>
    <n v="1"/>
    <s v="เครื่องคอมพิวเตอร์พร้อมอุปกรณ์"/>
    <x v="2"/>
  </r>
  <r>
    <s v="Active"/>
    <s v="02612"/>
    <s v="ธรรมนูญ แสงเอก"/>
    <d v="2016-12-16T00:00:00"/>
    <m/>
    <s v="pojnat"/>
    <x v="38"/>
    <m/>
    <n v="154966"/>
    <s v="LCNB-16122966"/>
    <s v="HW : Notebook Dell Latitude 3470-i7-6500U 2.5GHz, Ram4GB(1X4GB),HDD SATA 1TB, Win8.1Pro 64 bit (Upgradable), 14.0&quot; HD, NVIDIA GeForce GT920M 2GB, 3Yr"/>
    <s v="5406ZD2"/>
    <m/>
    <n v="1"/>
    <s v="เครื่องคอมพิวเตอร์พร้อมอุปกรณ์"/>
    <x v="1"/>
  </r>
  <r>
    <s v="Active"/>
    <s v="02612"/>
    <s v="ธรรมนูญ แสงเอก"/>
    <d v="2016-12-16T00:00:00"/>
    <m/>
    <s v="pojnat"/>
    <x v="38"/>
    <m/>
    <n v="154800"/>
    <s v="LCRM-16122900"/>
    <s v="HW: RAM 8GB  Module: TS1GSK64W6H"/>
    <s v="711124-0637"/>
    <m/>
    <n v="1"/>
    <s v="เครื่องคอมพิวเตอร์พร้อมอุปกรณ์"/>
    <x v="0"/>
  </r>
  <r>
    <s v="Active"/>
    <s v="02613"/>
    <s v="นาโอกิ วาตานาเบะ"/>
    <d v="2016-11-29T00:00:00"/>
    <m/>
    <s v="siriwat"/>
    <x v="82"/>
    <m/>
    <n v="151868"/>
    <s v="LCNB-16030420"/>
    <s v="HW : Apple MacBook Air Core I5 1.6GHz,11.6&quot;LED Backlit wide 1366x768,OS X Yosemite,4GB/128GB,1 Year Warranty"/>
    <s v="C02QLB8RGFWM"/>
    <m/>
    <n v="1"/>
    <s v="เครื่องคอมพิวเตอร์พร้อมอุปกรณ์"/>
    <x v="1"/>
  </r>
  <r>
    <s v="Active"/>
    <s v="02613"/>
    <s v="นาโอกิ วาตานาเบะ"/>
    <d v="2016-11-29T00:00:00"/>
    <m/>
    <s v="siriwat"/>
    <x v="82"/>
    <m/>
    <n v="151869"/>
    <s v="LINA-16030421"/>
    <s v="SW :Office Mac Home &amp; Business 2016"/>
    <s v="99994837673236"/>
    <m/>
    <n v="1"/>
    <s v="ทรัพย์สินไม่มีตัวตน (Software)"/>
    <x v="6"/>
  </r>
  <r>
    <s v="Active"/>
    <s v="02613"/>
    <s v="นาโอกิ วาตานาเบะ"/>
    <d v="2016-11-29T00:00:00"/>
    <m/>
    <s v="siriwat"/>
    <x v="82"/>
    <m/>
    <n v="159125"/>
    <s v="LCNB-17121891"/>
    <s v="HW : Macbook RAM 8GB HDD  SSD 256GB  CPU i7-7500U 2.70GHz"/>
    <s v="7X00263MB"/>
    <m/>
    <n v="1"/>
    <s v="เครื่องคอมพิวเตอร์พร้อมอุปกรณ์"/>
    <x v="1"/>
  </r>
  <r>
    <s v="Active"/>
    <s v="02614"/>
    <s v="นพเก้า ตั้งงามวิทยกุล"/>
    <d v="2017-01-04T00:00:00"/>
    <m/>
    <s v="chinpakorn"/>
    <x v="6"/>
    <m/>
    <n v="154249"/>
    <s v="LINA-16102270"/>
    <s v="SW: WinPro 10 SNGL OLP NL Legalization GetGenuine"/>
    <m/>
    <m/>
    <n v="1"/>
    <s v="ทรัพย์สินไม่มีตัวตน (Software)"/>
    <x v="6"/>
  </r>
  <r>
    <s v="Active"/>
    <s v="02614"/>
    <s v="นพเก้า ตั้งงามวิทยกุล"/>
    <d v="2017-01-04T00:00:00"/>
    <m/>
    <s v="chinpakorn"/>
    <x v="6"/>
    <m/>
    <n v="159273"/>
    <s v="LCNB-18010237"/>
    <s v="HW:Think PadX270 Intel Core i5-7200U Processor(3M Cache,up to3.1GHz)Ram 8GB PC4-17000 DDR4 2133MHz SoDIMM/1TB5400RPM"/>
    <s v="PC0Q438P"/>
    <m/>
    <n v="1"/>
    <s v="เครื่องคอมพิวเตอร์พร้อมอุปกรณ์"/>
    <x v="1"/>
  </r>
  <r>
    <s v="Active"/>
    <s v="02614"/>
    <s v="นพเก้า ตั้งงามวิทยกุล"/>
    <d v="2017-01-04T00:00:00"/>
    <m/>
    <s v="chinpakorn"/>
    <x v="6"/>
    <m/>
    <n v="159286"/>
    <m/>
    <s v="HW : BISmart Carry case Design by Dicota"/>
    <m/>
    <m/>
    <n v="1"/>
    <s v="เครื่องคอมพิวเตอร์พร้อมอุปกรณ์"/>
    <x v="2"/>
  </r>
  <r>
    <s v="Active"/>
    <s v="02614"/>
    <s v="นพเก้า ตั้งงามวิทยกุล"/>
    <d v="2017-01-04T00:00:00"/>
    <m/>
    <s v="chinpakorn"/>
    <x v="6"/>
    <m/>
    <n v="107332"/>
    <s v="MCAS-06040426"/>
    <s v="USB TO MODEM CONVERTER (USB แปลงเป็น Serial Port)"/>
    <s v="Z8610182BJ50081"/>
    <m/>
    <n v="1"/>
    <s v="เครื่องคอมพิวเตอร์พร้อมอุปกรณ์"/>
    <x v="2"/>
  </r>
  <r>
    <s v="Active"/>
    <s v="02615"/>
    <s v="สุรชาติ อร่ามมงคลวิชัย"/>
    <d v="2017-01-04T00:00:00"/>
    <m/>
    <s v="tanod"/>
    <x v="65"/>
    <m/>
    <n v="155295"/>
    <m/>
    <s v="HW : BISmart Carry case Design by Dicota"/>
    <m/>
    <m/>
    <n v="1"/>
    <s v="เครื่องคอมพิวเตอร์พร้อมอุปกรณ์"/>
    <x v="2"/>
  </r>
  <r>
    <s v="Active"/>
    <s v="02615"/>
    <s v="สุรชาติ อร่ามมงคลวิชัย"/>
    <d v="2017-01-04T00:00:00"/>
    <m/>
    <s v="tanod"/>
    <x v="65"/>
    <m/>
    <n v="154250"/>
    <s v="LINA-16102271"/>
    <s v="SW: WinPro 10 SNGL OLP NL Legalization GetGenuine"/>
    <m/>
    <m/>
    <n v="1"/>
    <s v="ทรัพย์สินไม่มีตัวตน (Software)"/>
    <x v="6"/>
  </r>
  <r>
    <s v="Active"/>
    <s v="02615"/>
    <s v="สุรชาติ อร่ามมงคลวิชัย"/>
    <d v="2017-01-04T00:00:00"/>
    <m/>
    <s v="tanod"/>
    <x v="65"/>
    <m/>
    <n v="158321"/>
    <s v="LCMN-17101340"/>
    <s v="HW:Samsung LCD TV 32&quot;"/>
    <s v="LBIH3DAB208489E"/>
    <m/>
    <n v="1"/>
    <s v="เครื่องตกแต่งและเครื่องใช้สำนักงาน"/>
    <x v="9"/>
  </r>
  <r>
    <s v="Active"/>
    <s v="02615"/>
    <s v="สุรชาติ อร่ามมงคลวิชัย"/>
    <d v="2017-01-04T00:00:00"/>
    <m/>
    <s v="tanod"/>
    <x v="65"/>
    <m/>
    <n v="155292"/>
    <s v="LCNB-17010025"/>
    <s v="HW:Think Pad X260 IntelCore i5-6200U Processor(3MCache,2.3upto2.8GHz),3MB,RAM 8GB PC4-17000 DDR42133MHz SODiMM(Max16GB) ,1TB SATA HDD(5400rpm)"/>
    <s v="PC0HTJFF"/>
    <m/>
    <n v="1"/>
    <s v="เครื่องคอมพิวเตอร์พร้อมอุปกรณ์"/>
    <x v="1"/>
  </r>
  <r>
    <s v="Active"/>
    <s v="02618"/>
    <s v="ภนิชญา พระทัย"/>
    <d v="2017-01-04T00:00:00"/>
    <m/>
    <s v="malinee_s"/>
    <x v="29"/>
    <m/>
    <n v="160915"/>
    <s v="MEOT-18061060"/>
    <s v="HW: เครื่องคิดเลข Casio DR-210TM"/>
    <s v="A003822"/>
    <m/>
    <n v="1"/>
    <s v="เครื่องตกแต่งและเครื่องใช้สำนักงาน"/>
    <x v="9"/>
  </r>
  <r>
    <s v="Active"/>
    <s v="02618"/>
    <s v="ภนิชญา พระทัย"/>
    <d v="2017-01-04T00:00:00"/>
    <m/>
    <s v="malinee_s"/>
    <x v="29"/>
    <m/>
    <n v="152799"/>
    <s v="MCOT-16071101"/>
    <s v="HW: SYNDOME UPS Line Interactive with stabilizer, Power Rating 800 VA 300 Watt,"/>
    <s v="1606170305A0780"/>
    <m/>
    <n v="1"/>
    <s v="เครื่องคอมพิวเตอร์พร้อมอุปกรณ์"/>
    <x v="2"/>
  </r>
  <r>
    <s v="Active"/>
    <s v="02618"/>
    <s v="ภนิชญา พระทัย"/>
    <d v="2017-01-04T00:00:00"/>
    <m/>
    <s v="malinee_s"/>
    <x v="29"/>
    <m/>
    <n v="141688"/>
    <s v="MCOT-13050832-3"/>
    <s v="MOUSE"/>
    <s v="0S7G"/>
    <m/>
    <n v="1"/>
    <s v="เครื่องคอมพิวเตอร์พร้อมอุปกรณ์"/>
    <x v="2"/>
  </r>
  <r>
    <s v="Active"/>
    <s v="02618"/>
    <s v="ภนิชญา พระทัย"/>
    <d v="2017-01-04T00:00:00"/>
    <m/>
    <s v="malinee_s"/>
    <x v="29"/>
    <m/>
    <n v="137841"/>
    <s v="LCMN-12050521"/>
    <s v="MONITER"/>
    <s v="BBKM"/>
    <m/>
    <n v="1"/>
    <s v="เครื่องคอมพิวเตอร์พร้อมอุปกรณ์"/>
    <x v="5"/>
  </r>
  <r>
    <s v="Active"/>
    <s v="02618"/>
    <s v="ภนิชญา พระทัย"/>
    <d v="2017-01-04T00:00:00"/>
    <m/>
    <s v="malinee_s"/>
    <x v="29"/>
    <m/>
    <n v="138907"/>
    <s v="MCPC-12101248"/>
    <s v="HW:PC DELL Optiplex (TM) 9010DT Base,Intel Core i7-3770 Processor, Ram 8 GB (2x4GB),  HDD 1 TB 7200"/>
    <s v="FM9HF2S"/>
    <m/>
    <n v="1"/>
    <s v="เครื่องคอมพิวเตอร์พร้อมอุปกรณ์"/>
    <x v="14"/>
  </r>
  <r>
    <s v="Active"/>
    <s v="02618"/>
    <s v="ภนิชญา พระทัย"/>
    <d v="2017-01-04T00:00:00"/>
    <m/>
    <s v="malinee_s"/>
    <x v="29"/>
    <m/>
    <n v="141391"/>
    <s v="LETE - 13040514"/>
    <s v="HW : Cisco IP Phone รุ่น CP-7906G"/>
    <s v="INM11091GFA"/>
    <m/>
    <n v="1"/>
    <s v="เครื่องตกแต่งและเครื่องใช้สำนักงาน"/>
    <x v="7"/>
  </r>
  <r>
    <s v="Active"/>
    <s v="02619"/>
    <s v="ฉัฐทวัส อินทสุรัช"/>
    <d v="2017-01-04T00:00:00"/>
    <m/>
    <s v="thanead"/>
    <x v="42"/>
    <m/>
    <n v="153376"/>
    <m/>
    <s v="HW : Carry case for NB"/>
    <m/>
    <m/>
    <n v="1"/>
    <s v="เครื่องคอมพิวเตอร์พร้อมอุปกรณ์"/>
    <x v="2"/>
  </r>
  <r>
    <s v="Active"/>
    <s v="02619"/>
    <s v="ฉัฐทวัส อินทสุรัช"/>
    <d v="2017-01-04T00:00:00"/>
    <m/>
    <s v="thanead"/>
    <x v="42"/>
    <m/>
    <n v="154251"/>
    <s v="LINA-16102272"/>
    <s v="SW: WinPro 10 SNGL OLP NL Legalization GetGenuine"/>
    <m/>
    <m/>
    <n v="1"/>
    <s v="ทรัพย์สินไม่มีตัวตน (Software)"/>
    <x v="6"/>
  </r>
  <r>
    <s v="Active"/>
    <s v="02619"/>
    <s v="ฉัฐทวัส อินทสุรัช"/>
    <d v="2017-01-04T00:00:00"/>
    <m/>
    <s v="thanead"/>
    <x v="42"/>
    <m/>
    <n v="153375"/>
    <s v="LCNB-16091462"/>
    <s v="HW : ThinkPad X260,i5-6200U 12.5&quot; Processor Cache 2.3 up to 2.8 Ghz,Ram1X8Gb,HDD 1TB,DOS,Battery 3Cell-23.2Wh-No Extended"/>
    <s v="PC0E4SRZ"/>
    <m/>
    <n v="1"/>
    <s v="เครื่องคอมพิวเตอร์พร้อมอุปกรณ์"/>
    <x v="1"/>
  </r>
  <r>
    <s v="Active"/>
    <s v="02622"/>
    <s v="พัฒนชัย สุนทรส"/>
    <d v="2017-01-04T00:00:00"/>
    <m/>
    <s v="renuka"/>
    <x v="12"/>
    <m/>
    <n v="159006"/>
    <s v="LCNB-17121863"/>
    <s v="HW:NotebookLenovoThinkPadX220 Intel Core i5-2520M 2.50GHz Ram 4 GB-Split HDD 320GB"/>
    <s v="R9K7H2W"/>
    <m/>
    <n v="1"/>
    <s v="เครื่องคอมพิวเตอร์พร้อมอุปกรณ์"/>
    <x v="1"/>
  </r>
  <r>
    <s v="Active"/>
    <s v="02622"/>
    <s v="พัฒนชัย สุนทรส"/>
    <d v="2017-01-04T00:00:00"/>
    <m/>
    <s v="renuka"/>
    <x v="12"/>
    <m/>
    <n v="154252"/>
    <s v="LINA-16102273"/>
    <s v="SW: WinPro 10 SNGL OLP NL Legalization GetGenuine"/>
    <m/>
    <m/>
    <n v="1"/>
    <s v="ทรัพย์สินไม่มีตัวตน (Software)"/>
    <x v="6"/>
  </r>
  <r>
    <s v="Active"/>
    <s v="02622"/>
    <s v="พัฒนชัย สุนทรส"/>
    <d v="2017-01-04T00:00:00"/>
    <m/>
    <s v="renuka"/>
    <x v="12"/>
    <m/>
    <s v="159006-1"/>
    <s v="LCNB-17121863-1"/>
    <s v="HW: HDD 320GB"/>
    <s v="43FSRA8P"/>
    <m/>
    <n v="1"/>
    <s v="เครื่องคอมพิวเตอร์พร้อมอุปกรณ์"/>
    <x v="4"/>
  </r>
  <r>
    <s v="Active"/>
    <s v="02622"/>
    <s v="พัฒนชัย สุนทรส"/>
    <d v="2017-01-04T00:00:00"/>
    <m/>
    <s v="renuka"/>
    <x v="12"/>
    <m/>
    <s v="162438-2"/>
    <m/>
    <s v="SW:AcrobatPro2017Multiple PlatformsInternationalEnglishAOOLicense1User"/>
    <m/>
    <m/>
    <n v="1"/>
    <s v="ทรัพย์สินไม่มีตัวตน (Software)"/>
    <x v="6"/>
  </r>
  <r>
    <s v="Active"/>
    <s v="02622"/>
    <s v="พัฒนชัย สุนทรส"/>
    <d v="2017-01-04T00:00:00"/>
    <m/>
    <s v="renuka"/>
    <x v="12"/>
    <m/>
    <n v="141427"/>
    <s v="LETE - 13040546"/>
    <s v="HW : Cisco IP Phone รุ่น CP-7906G"/>
    <s v="INM111013E0"/>
    <m/>
    <n v="1"/>
    <s v="เครื่องตกแต่งและเครื่องใช้สำนักงาน"/>
    <x v="7"/>
  </r>
  <r>
    <s v="Active"/>
    <s v="02626"/>
    <s v="อัมพิกา ละหุ่งเพ็ชร"/>
    <d v="2017-01-16T00:00:00"/>
    <m/>
    <s v="pojnat"/>
    <x v="38"/>
    <m/>
    <n v="154967"/>
    <s v="LCNB-16122967"/>
    <s v="HW : Notebook Dell Latitude 3470-i7-6500U 2.5GHz, Ram4GB(1X4GB),HDD SATA 1TB, Win8.1Pro 64 bit (Upgradable), 14.0&quot; HD, NVIDIA GeForce GT920M 2GB, 3Yr"/>
    <s v="7306ZD2"/>
    <m/>
    <n v="1"/>
    <s v="เครื่องคอมพิวเตอร์พร้อมอุปกรณ์"/>
    <x v="1"/>
  </r>
  <r>
    <s v="Active"/>
    <s v="02626"/>
    <s v="อัมพิกา ละหุ่งเพ็ชร"/>
    <d v="2017-01-16T00:00:00"/>
    <m/>
    <s v="pojnat"/>
    <x v="38"/>
    <m/>
    <n v="154799"/>
    <s v="LCRM-16122901"/>
    <s v="HW: RAM 8GB  Module: TS1GSK64W6H"/>
    <s v="711124-0640"/>
    <m/>
    <n v="1"/>
    <s v="เครื่องคอมพิวเตอร์พร้อมอุปกรณ์"/>
    <x v="0"/>
  </r>
  <r>
    <s v="Active"/>
    <s v="02633"/>
    <s v="ธีรวัฒน์ เอื้อเศรษฐ์ถาวร"/>
    <d v="2017-02-14T00:00:00"/>
    <m/>
    <s v="thanead"/>
    <x v="42"/>
    <m/>
    <n v="154253"/>
    <s v="LINA-16102274"/>
    <s v="SW: WinPro 10 SNGL OLP NL Legalization GetGenuine"/>
    <m/>
    <m/>
    <n v="1"/>
    <s v="ทรัพย์สินไม่มีตัวตน (Software)"/>
    <x v="6"/>
  </r>
  <r>
    <s v="Active"/>
    <s v="02633"/>
    <s v="ธีรวัฒน์ เอื้อเศรษฐ์ถาวร"/>
    <d v="2017-02-14T00:00:00"/>
    <m/>
    <s v="thanead"/>
    <x v="42"/>
    <m/>
    <n v="155553"/>
    <s v="LCNB-17030208"/>
    <s v="HW : Think Pad X260 Intel Core i5-6200U Processor,3MB,RAM 1X8 GB PC4-17000 DDR4 2133MHz SODIMM,Intel Soc,1TB SATAHDD-Split Ram 8GB"/>
    <s v="PC0JLA0C"/>
    <m/>
    <n v="1"/>
    <s v="เครื่องคอมพิวเตอร์พร้อมอุปกรณ์"/>
    <x v="1"/>
  </r>
  <r>
    <s v="Active"/>
    <s v="02633"/>
    <s v="ธีรวัฒน์ เอื้อเศรษฐ์ถาวร"/>
    <d v="2017-02-14T00:00:00"/>
    <m/>
    <s v="thanead"/>
    <x v="42"/>
    <m/>
    <n v="155549"/>
    <s v="LCRM-17030211"/>
    <s v="HW: RAM 16GBModule: TS2GH64V1B DDR4-2133-ใส่ใน LCNB-17030208"/>
    <m/>
    <m/>
    <n v="1"/>
    <s v="เครื่องคอมพิวเตอร์พร้อมอุปกรณ์"/>
    <x v="0"/>
  </r>
  <r>
    <s v="Active"/>
    <s v="02633"/>
    <s v="ธีรวัฒน์ เอื้อเศรษฐ์ถาวร"/>
    <d v="2017-02-14T00:00:00"/>
    <m/>
    <s v="thanead"/>
    <x v="42"/>
    <m/>
    <n v="155555"/>
    <m/>
    <s v="HW : BISmart Carry case Design by Dicota"/>
    <m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00341"/>
    <s v="LCHD-09030191"/>
    <s v="HDD External 500GB,5400RPM,USB 2.0"/>
    <s v="2GE1TBT3"/>
    <m/>
    <n v="1"/>
    <s v="เครื่องคอมพิวเตอร์พร้อมอุปกรณ์"/>
    <x v="4"/>
  </r>
  <r>
    <s v="Active"/>
    <s v="02641"/>
    <s v="รัฐชญา นนท์ธนภัส"/>
    <d v="2017-02-16T00:00:00"/>
    <m/>
    <s v="parichat_s"/>
    <x v="77"/>
    <m/>
    <n v="161508"/>
    <s v="LINA-18071347"/>
    <s v="SW: Flat Infographics Toolkit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1509"/>
    <s v="LINA-18071348"/>
    <s v="SW: Digital Sliding Text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1510"/>
    <s v="LINA-18071346"/>
    <s v="SW: 120 Element Icons People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3479"/>
    <s v="163479|HW:SanDisk SD Extreme Pro 128GB 170/90MB|A-FLASH DRIVE||06/04/2019|06/04/2019|"/>
    <s v="HW : SanDisk SD Extreme Pro 128GB 170/90MB"/>
    <m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52781"/>
    <s v="LEOT-16061095"/>
    <s v="HW : Fluorescent Light Kit Mode:G4 Dual Set Softbox 50 x 70cm (Day Light 135w 8 หัว,G804C Softbox 4 Xe27 50x70cm. 2 อัน,Light Stand LG-190 2 ขา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782"/>
    <m/>
    <s v="HW : BY-M1 Boya Lavalier Microphone For DSLR Camera DV Camcorder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6779"/>
    <s v="LCOT-17040538"/>
    <s v="HW: กล่องรับสัญญาณดิจิตอล VISION VX-ใช้แสดงผลเพื่อโปรโมทสื่อภายใน"/>
    <s v="V1W1411047295"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783"/>
    <s v="LEOT-16061096"/>
    <s v="HW : Beauty Dish Reflector 420mm. (Honey Comb Grid Inc)RS-420Mount Bowens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39"/>
    <s v="162839|HW:Mevo Plus-The Live Event Camera,Stream |A-LIVE-CAMERA|Amazon.com, Inc.|43447|43447|"/>
    <s v="HW:Mevo Plus-The Live Event Camera,Stream in Full HD 1080p or Record in 4K,Compatible with Android and iOS (กล้องยี่ห้อ Mevo Plus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40"/>
    <s v="162840|HW:Mevo Case by Livestream,Designed for The Mevo |A-LIVE-CAMERA-CASE|Amazon.com, Inc.|43447|43447|"/>
    <s v="HW:Mevo Case by Livestream,Designed for The Mevo Camera and Accessories (กระเป่ากล้อง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41"/>
    <s v="162841|HW:Mevo Boost Fast Charging Power Pack for Mevo  |A-LIVE-CAMERA-BATTERY|Amazon.com, Inc.|43447|43447|"/>
    <s v="HW:Mevo Boost Fast Charging Power Pack for Mevo  camera with 10hr of extra battery (แบตเตอรี่สำรอง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819"/>
    <s v="LEOT-16071160"/>
    <s v="HW : DSLR Rig Easy Shooting Movie Video Bracket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938"/>
    <m/>
    <s v="SW: WordPress Magazine Theme&amp;News,Blog/ST Magazine Regular License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49031"/>
    <s v="LCOT-15060658"/>
    <s v="HW : Apple Magic Mouse"/>
    <s v="20152623"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49032"/>
    <s v="LCNB-15060657"/>
    <s v="HW : Apple MacBook Pro 15.4&quot;With Retina Display Core I7(3.40GHz)MAC OS X Yosemite 16GB DDR3 Memory 256GB Of flash Storage"/>
    <s v="C02P779UG3QC"/>
    <m/>
    <n v="1"/>
    <s v="เครื่องคอมพิวเตอร์พร้อมอุปกรณ์"/>
    <x v="1"/>
  </r>
  <r>
    <s v="Active"/>
    <s v="02641"/>
    <s v="รัฐชญา นนท์ธนภัส"/>
    <d v="2017-02-16T00:00:00"/>
    <m/>
    <s v="parichat_s"/>
    <x v="77"/>
    <m/>
    <n v="152249"/>
    <s v="LCRM-16060995"/>
    <s v="HW:Sandisk Memory 64GB (SDXC Extreme Pro 64GB 95MBs-R/W)"/>
    <m/>
    <m/>
    <n v="1"/>
    <s v="เครื่องคอมพิวเตอร์พร้อมอุปกรณ์"/>
    <x v="0"/>
  </r>
  <r>
    <s v="Active"/>
    <s v="02641"/>
    <s v="รัฐชญา นนท์ธนภัส"/>
    <d v="2017-02-16T00:00:00"/>
    <m/>
    <s v="parichat_s"/>
    <x v="77"/>
    <m/>
    <n v="152250"/>
    <s v="LCRM-16060994"/>
    <s v="HW:Sandisk Memory 64GB (SDXC Extreme Pro 64GB 95MBs-R/W)"/>
    <m/>
    <m/>
    <n v="1"/>
    <s v="เครื่องคอมพิวเตอร์พร้อมอุปกรณ์"/>
    <x v="0"/>
  </r>
  <r>
    <s v="Active"/>
    <s v="02641"/>
    <s v="รัฐชญา นนท์ธนภัส"/>
    <d v="2017-02-16T00:00:00"/>
    <m/>
    <s v="parichat_s"/>
    <x v="77"/>
    <m/>
    <n v="160333"/>
    <s v="LCHD-18040632"/>
    <s v="HW : 2.0TbHdd Ext(ฮาร์ดดิสพกพา)Wd Element(wdbbkg0020hbk)"/>
    <s v="WCC4M4JAX5YE"/>
    <m/>
    <n v="1"/>
    <s v="เครื่องคอมพิวเตอร์พร้อมอุปกรณ์"/>
    <x v="4"/>
  </r>
  <r>
    <s v="Active"/>
    <s v="02641"/>
    <s v="รัฐชญา นนท์ธนภัส"/>
    <d v="2017-02-16T00:00:00"/>
    <m/>
    <s v="parichat_s"/>
    <x v="77"/>
    <m/>
    <n v="100343"/>
    <s v="LCHD-09030193"/>
    <s v="WD Elements Ext-HD 3.5 1TB,USB 2.0 Black"/>
    <s v="WCAU46662718"/>
    <m/>
    <n v="1"/>
    <s v="เครื่องคอมพิวเตอร์พร้อมอุปกรณ์"/>
    <x v="4"/>
  </r>
  <r>
    <s v="Active"/>
    <s v="02642"/>
    <s v="ศรัณภัทร สุวรรณวัจณ์"/>
    <d v="2017-02-16T00:00:00"/>
    <m/>
    <s v="narada"/>
    <x v="83"/>
    <m/>
    <n v="100357"/>
    <s v="LCHD-09121425"/>
    <s v="EXT HDD 2.5&quot; 500GB 5400RPM USB SILVER COLOR"/>
    <s v="2GE3XHPZ"/>
    <m/>
    <n v="1"/>
    <s v="เครื่องคอมพิวเตอร์พร้อมอุปกรณ์"/>
    <x v="4"/>
  </r>
  <r>
    <s v="Active"/>
    <s v="02642"/>
    <s v="ศรัณภัทร สุวรรณวัจณ์"/>
    <d v="2017-02-16T00:00:00"/>
    <m/>
    <s v="narada"/>
    <x v="83"/>
    <m/>
    <n v="150658"/>
    <s v="MCNB-15060689-1"/>
    <s v="RAM 4 GB-ใส่ในเครื่อง LCNB-15121905"/>
    <m/>
    <m/>
    <n v="1"/>
    <s v="เครื่องคอมพิวเตอร์พร้อมอุปกรณ์"/>
    <x v="0"/>
  </r>
  <r>
    <s v="Active"/>
    <s v="02642"/>
    <s v="ศรัณภัทร สุวรรณวัจณ์"/>
    <d v="2017-02-16T00:00:00"/>
    <m/>
    <s v="narada"/>
    <x v="83"/>
    <m/>
    <n v="162899"/>
    <s v="162899|HW: Macbook Pro 13&quot; Space Grey|A-MPXT2TH/A|Com7 Public Co.,Ltd.|23/01/19|18/01/19-18/01/20"/>
    <s v="HW: Macbook Pro 13&quot; Space GreyIntel Core i5 Gen7 Dual-core, speed 2.3GHz, TurboBoost max 3.6GH, Intel Iris Plus Graphics 640, LPDDR3, speed 2133MHz size 8GB, SSD Thunderbolt 2 ports, Keyboard blacklight, warranty 1 year"/>
    <s v="FVFXFP8ZHV29"/>
    <s v="18/01/19-17/01/22"/>
    <n v="1"/>
    <s v="เครื่องคอมพิวเตอร์พร้อมอุปกรณ์"/>
    <x v="1"/>
  </r>
  <r>
    <s v="Active"/>
    <s v="02642"/>
    <s v="ศรัณภัทร สุวรรณวัจณ์"/>
    <d v="2017-02-16T00:00:00"/>
    <m/>
    <s v="narada"/>
    <x v="83"/>
    <m/>
    <n v="150800"/>
    <m/>
    <s v="HW : Carry Case Black up to 14.0"/>
    <m/>
    <m/>
    <n v="1"/>
    <s v="เครื่องคอมพิวเตอร์พร้อมอุปกรณ์"/>
    <x v="2"/>
  </r>
  <r>
    <s v="Active"/>
    <s v="02642"/>
    <s v="ศรัณภัทร สุวรรณวัจณ์"/>
    <d v="2017-02-16T00:00:00"/>
    <m/>
    <s v="narada"/>
    <x v="83"/>
    <m/>
    <n v="154255"/>
    <s v="LINA-16102276"/>
    <s v="SW: WinPro 10 SNGL OLP NL Legalization GetGenuine"/>
    <m/>
    <m/>
    <n v="1"/>
    <s v="ทรัพย์สินไม่มีตัวตน (Software)"/>
    <x v="6"/>
  </r>
  <r>
    <s v="Active"/>
    <s v="02642"/>
    <s v="ศรัณภัทร สุวรรณวัจณ์"/>
    <d v="2017-02-16T00:00:00"/>
    <m/>
    <s v="narada"/>
    <x v="83"/>
    <m/>
    <n v="150799"/>
    <s v="LCNB-15121905"/>
    <s v="HW : HP Probook 440G3-304TX CI7-6500U(2.5GHZ) DOS 2.0 RAM 4GB HDD 1TB 14.0&quot;AMD R"/>
    <s v="5CD5425P32"/>
    <m/>
    <n v="1"/>
    <s v="เครื่องคอมพิวเตอร์พร้อมอุปกรณ์"/>
    <x v="1"/>
  </r>
  <r>
    <s v="Active"/>
    <s v="02651"/>
    <s v="วิภาพร คีรินทร์"/>
    <d v="2017-03-01T00:00:00"/>
    <m/>
    <s v="chaisiri"/>
    <x v="43"/>
    <m/>
    <n v="162786"/>
    <s v="162786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651"/>
    <s v="วิภาพร คีรินทร์"/>
    <d v="2017-03-01T00:00:00"/>
    <m/>
    <s v="chaisiri"/>
    <x v="43"/>
    <m/>
    <n v="162794"/>
    <s v="162794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651"/>
    <s v="วิภาพร คีรินทร์"/>
    <d v="2017-03-01T00:00:00"/>
    <m/>
    <s v="chaisiri"/>
    <x v="43"/>
    <m/>
    <n v="162769"/>
    <s v="162769|HW:Memory for Lenovo ThinkPad T470p 8GB |A-JM2400HSB-8G|E-Parts Co.,Ltd|43458|43458|"/>
    <s v="HW:Memory for Lenovo ThinkPad T470p 8GB DDR4-2400,8GBModule JM2400HSB-8G -Transcend"/>
    <s v="E72784-0637"/>
    <m/>
    <n v="1"/>
    <s v="เครื่องคอมพิวเตอร์พร้อมอุปกรณ์"/>
    <x v="0"/>
  </r>
  <r>
    <s v="Active"/>
    <s v="02651"/>
    <s v="วิภาพร คีรินทร์"/>
    <d v="2017-03-01T00:00:00"/>
    <m/>
    <s v="chaisiri"/>
    <x v="43"/>
    <m/>
    <n v="162778"/>
    <s v="162778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P"/>
    <n v="44553"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45725"/>
    <s v="LCNB-14050609"/>
    <s v="HW:ThinkPad X240 Non-Touch/Intel  Corei5-4200U Processor ,Ram 4 GB (1X4GB)PC3-12800DDR3L SDRAM 1600MHzSODIMM ,HDD 1 TB-Split Ram 4 GB (1X4GB)"/>
    <s v="PF01BU17"/>
    <m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45731"/>
    <s v="LCOT-14050610"/>
    <s v="HW: Lenovo Slim USB Portable DVD Burner"/>
    <s v="G712711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9477"/>
    <s v="LCOT-15070890"/>
    <s v="HW :Tablet Surface3 64GB-2GB Intel Atom X7-Z8700 1.6GHz,Ram 2GB Dual-Channel, Windows 8.1,USB3.0/Mini-Display Port/Micro SD,กล้องหน้า3.5M,กล้องหลัง5M"/>
    <s v="48390451552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9488"/>
    <s v="LCOT-15070902"/>
    <s v="HW : Surface Type Cover Surface 3 Red"/>
    <s v="39083551754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57260"/>
    <s v="LCNB-17060825"/>
    <s v="HW: Apple 13-inch MacBook Air, Processor 1.6GHz dual core Intel Core i5 Memory8GB Of1600MHzLPDDR3 onboard memory,Storage256GB PCle-based"/>
    <s v="FVFTL6YAH3QF"/>
    <m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57671"/>
    <s v="LCOT-17070954"/>
    <s v="HW: Tp-link Mobile Router (โมบายเราเตอร์) Wifi (archermr200)"/>
    <s v="2171533003341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5651"/>
    <s v="LCRM-14040578"/>
    <s v="HW: RAM 8GB  Module: TS1GSK64W6H"/>
    <s v="668169-0561"/>
    <m/>
    <n v="1"/>
    <s v="เครื่องคอมพิวเตอร์พร้อมอุปกรณ์"/>
    <x v="0"/>
  </r>
  <r>
    <s v="Active"/>
    <s v="02653"/>
    <s v="ศิวกร จันทรัตน์"/>
    <d v="2017-03-01T00:00:00"/>
    <m/>
    <s v="pavichaya"/>
    <x v="46"/>
    <m/>
    <n v="157262"/>
    <s v="LCNB-17060826"/>
    <s v="HW: Apple 13-inch MacBook Air, Processor 1.6GHz dual core Intel Core i5 Memory8GB Of1600MHzLPDDR3 onboard memory,Storage256GB PCle-based"/>
    <s v="FVFT670TH3QF"/>
    <m/>
    <n v="1"/>
    <s v="เครื่องคอมพิวเตอร์พร้อมอุปกรณ์"/>
    <x v="1"/>
  </r>
  <r>
    <s v="Active"/>
    <s v="02657"/>
    <s v="พิชิตา แสนสุวรรณ"/>
    <d v="2017-03-16T00:00:00"/>
    <m/>
    <s v="torpong"/>
    <x v="62"/>
    <m/>
    <n v="154511"/>
    <s v="LCNB-16102406-1"/>
    <s v="RAM 8 GB HDDR 4"/>
    <m/>
    <m/>
    <n v="1"/>
    <s v="เครื่องคอมพิวเตอร์พร้อมอุปกรณ์"/>
    <x v="0"/>
  </r>
  <r>
    <s v="Active"/>
    <s v="02657"/>
    <s v="พิชิตา แสนสุวรรณ"/>
    <d v="2017-03-16T00:00:00"/>
    <m/>
    <s v="torpong"/>
    <x v="62"/>
    <m/>
    <n v="161264"/>
    <s v="LCNB-18071308"/>
    <s v="HW:ThinkPad LSeries L380 i7-8550U,8G,SSD512G,W10P64,3C,ClamT Base:L380&amp;S2G BLACK 250N,CPU INTEL CORE I7 8550U MB Ram8GB,DDR4 2400 SODIMM"/>
    <s v="R90QXZLQ"/>
    <m/>
    <n v="1"/>
    <s v="เครื่องคอมพิวเตอร์พร้อมอุปกรณ์"/>
    <x v="1"/>
  </r>
  <r>
    <s v="Active"/>
    <s v="02657"/>
    <s v="พิชิตา แสนสุวรรณ"/>
    <d v="2017-03-16T00:00:00"/>
    <m/>
    <s v="torpong"/>
    <x v="62"/>
    <m/>
    <n v="161273"/>
    <m/>
    <s v="HW : BISmart Carry case Design by Dicota"/>
    <m/>
    <m/>
    <n v="1"/>
    <s v="เครื่องคอมพิวเตอร์พร้อมอุปกรณ์"/>
    <x v="2"/>
  </r>
  <r>
    <s v="Active"/>
    <s v="02658"/>
    <s v="พชร วิริยะ"/>
    <d v="2017-03-16T00:00:00"/>
    <m/>
    <s v="surachai"/>
    <x v="13"/>
    <m/>
    <n v="156817"/>
    <m/>
    <s v="HW : BISmart Carry case Design by Dicota"/>
    <m/>
    <m/>
    <n v="1"/>
    <s v="เครื่องคอมพิวเตอร์พร้อมอุปกรณ์"/>
    <x v="2"/>
  </r>
  <r>
    <s v="Active"/>
    <s v="02658"/>
    <s v="พชร วิริยะ"/>
    <d v="2017-03-16T00:00:00"/>
    <m/>
    <s v="surachai"/>
    <x v="13"/>
    <m/>
    <n v="154258"/>
    <s v="LINA-16102279"/>
    <s v="SW: WinPro 10 SNGL OLP NL Legalization GetGenuine"/>
    <m/>
    <m/>
    <n v="1"/>
    <s v="ทรัพย์สินไม่มีตัวตน (Software)"/>
    <x v="6"/>
  </r>
  <r>
    <s v="Active"/>
    <s v="02658"/>
    <s v="พชร วิริยะ"/>
    <d v="2017-03-16T00:00:00"/>
    <m/>
    <s v="surachai"/>
    <x v="13"/>
    <m/>
    <n v="156809"/>
    <s v="LCNB-17040505"/>
    <s v="HW:Think Pad X260 IntelCore i5-6200U Processor(3MCache,2.3upto2.8GHz),3MB,RAM 8GB PC4-17000 DDR42133MHz SODiMM(Max16GB) ,1TB SATA HDD(5400rpm)"/>
    <s v="PC0JLA0G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37999"/>
    <s v="LCNB-12050638"/>
    <s v="HW: Notebook Dell Latitude E5420 - N-series, Intel Corei5-2430M Processor (2.4GH RAM 4 GB HDD 500 GB"/>
    <s v="2CBXBT1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53328"/>
    <s v="LCNB-16091420"/>
    <s v="HW : ThinkPad X260,i5-6200U 12.5&quot; Processor Cache 2.3 up to 2.8 Ghz,Ram1X8Gb,HDD 1TB,DOS,Battery 3Cell-23.2Wh-No Extended"/>
    <s v="PC0E41LG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53334"/>
    <m/>
    <s v="HW : Carry case for NB"/>
    <m/>
    <m/>
    <n v="1"/>
    <s v="เครื่องคอมพิวเตอร์พร้อมอุปกรณ์"/>
    <x v="2"/>
  </r>
  <r>
    <s v="Active"/>
    <s v="02659"/>
    <s v="จิตรลดา สิงห์ทอง"/>
    <d v="2017-03-16T00:00:00"/>
    <m/>
    <s v="benchawan"/>
    <x v="13"/>
    <m/>
    <n v="158274"/>
    <s v="LEOT-17101389"/>
    <s v="HW: เครื่องเจาะกระดาษ คาร์ล No.123"/>
    <m/>
    <m/>
    <n v="1"/>
    <s v="เครื่องตกแต่งและเครื่องใช้สำนักงาน"/>
    <x v="9"/>
  </r>
  <r>
    <s v="Active"/>
    <s v="02659"/>
    <s v="จิตรลดา สิงห์ทอง"/>
    <d v="2017-03-16T00:00:00"/>
    <m/>
    <s v="benchawan"/>
    <x v="13"/>
    <m/>
    <n v="153351"/>
    <s v="LINA-16091430"/>
    <s v="SW : Win Pro 10 64Bit Eng Intl 1pk DSP OEI DVD"/>
    <s v="3307131322402"/>
    <m/>
    <n v="1"/>
    <s v="ทรัพย์สินไม่มีตัวตน (Software)"/>
    <x v="6"/>
  </r>
  <r>
    <s v="Active"/>
    <s v="02659"/>
    <s v="จิตรลดา สิงห์ทอง"/>
    <d v="2017-03-16T00:00:00"/>
    <m/>
    <s v="benchawan"/>
    <x v="13"/>
    <m/>
    <n v="154259"/>
    <s v="LINA-16102280"/>
    <s v="SW: WinPro 10 SNGL OLP NL Legalization GetGenuine"/>
    <m/>
    <m/>
    <n v="1"/>
    <s v="ทรัพย์สินไม่มีตัวตน (Software)"/>
    <x v="6"/>
  </r>
  <r>
    <s v="Active"/>
    <s v="02661"/>
    <s v="ธิตติพัชร์ ฐิติวรธรรมกุล"/>
    <d v="2017-04-03T00:00:00"/>
    <m/>
    <s v="yuttana"/>
    <x v="56"/>
    <m/>
    <n v="146247"/>
    <s v="LCNB-14071039"/>
    <s v="HW:ThinkPad X240 Non-Touch/Intel  Corei5-4200U Processor ,Ram 4 GB (1X4GB)PC3-12800DDR3L SDRAM 1600MHzSODIMM ,HDD 1 TB,Split RAM 4 GB"/>
    <s v="PB02983C"/>
    <m/>
    <n v="1"/>
    <s v="เครื่องคอมพิวเตอร์พร้อมอุปกรณ์"/>
    <x v="1"/>
  </r>
  <r>
    <s v="Active"/>
    <s v="02661"/>
    <s v="ธิตติพัชร์ ฐิติวรธรรมกุล"/>
    <d v="2017-04-03T00:00:00"/>
    <m/>
    <s v="yuttana"/>
    <x v="56"/>
    <m/>
    <n v="146263"/>
    <s v="LCRM-14071033"/>
    <s v="HW: RAM 8GB  Module: TS1GSK64W6H"/>
    <s v="671964-0274"/>
    <m/>
    <n v="1"/>
    <s v="เครื่องคอมพิวเตอร์พร้อมอุปกรณ์"/>
    <x v="0"/>
  </r>
  <r>
    <s v="Active"/>
    <s v="02661"/>
    <s v="ธิตติพัชร์ ฐิติวรธรรมกุล"/>
    <d v="2017-04-03T00:00:00"/>
    <m/>
    <s v="yuttana"/>
    <x v="56"/>
    <m/>
    <n v="154260"/>
    <s v="LINA-16102281"/>
    <s v="SW: WinPro 10 SNGL OLP NL Legalization GetGenuine"/>
    <m/>
    <m/>
    <n v="1"/>
    <s v="ทรัพย์สินไม่มีตัวตน (Software)"/>
    <x v="6"/>
  </r>
  <r>
    <s v="Active"/>
    <s v="02661"/>
    <s v="ธิตติพัชร์ ฐิติวรธรรมกุล"/>
    <d v="2017-04-03T00:00:00"/>
    <m/>
    <s v="yuttana"/>
    <x v="56"/>
    <m/>
    <n v="156890"/>
    <m/>
    <s v="HW: BISmart Carry case Design by Dicota"/>
    <m/>
    <m/>
    <n v="1"/>
    <s v="เครื่องคอมพิวเตอร์พร้อมอุปกรณ์"/>
    <x v="2"/>
  </r>
  <r>
    <s v="Active"/>
    <s v="02661"/>
    <s v="ธิตติพัชร์ ฐิติวรธรรมกุล"/>
    <d v="2017-04-03T00:00:00"/>
    <m/>
    <s v="yuttana"/>
    <x v="56"/>
    <m/>
    <n v="161597"/>
    <s v="LCHD-18081516"/>
    <s v="HW: Transcend 512GB SATA III 6Gb/s SSD230 for Dell Latitude 3340, 512GB  Module:"/>
    <s v="E57106-0626"/>
    <m/>
    <n v="1"/>
    <s v="เครื่องคอมพิวเตอร์พร้อมอุปกรณ์"/>
    <x v="4"/>
  </r>
  <r>
    <s v="Active"/>
    <s v="02661"/>
    <s v="ธิตติพัชร์ ฐิติวรธรรมกุล"/>
    <d v="2017-04-03T00:00:00"/>
    <m/>
    <s v="yuttana"/>
    <x v="56"/>
    <m/>
    <n v="161599"/>
    <s v="LCRM-18081513"/>
    <s v="HW: Memory for Lenovo ThinkPad E470 16GB DDR4-2400 16GB"/>
    <s v="E47315-0486"/>
    <m/>
    <n v="1"/>
    <s v="เครื่องคอมพิวเตอร์พร้อมอุปกรณ์"/>
    <x v="0"/>
  </r>
  <r>
    <s v="Active"/>
    <s v="02661"/>
    <s v="ธิตติพัชร์ ฐิติวรธรรมกุล"/>
    <d v="2017-04-03T00:00:00"/>
    <m/>
    <s v="yuttana"/>
    <x v="56"/>
    <m/>
    <n v="146255"/>
    <m/>
    <s v="HW: LVNB Carrying case"/>
    <m/>
    <m/>
    <n v="1"/>
    <s v="เครื่องคอมพิวเตอร์พร้อมอุปกรณ์"/>
    <x v="2"/>
  </r>
  <r>
    <s v="Active"/>
    <s v="02661"/>
    <s v="ธิตติพัชร์ ฐิติวรธรรมกุล"/>
    <d v="2017-04-03T00:00:00"/>
    <m/>
    <s v="yuttana"/>
    <x v="56"/>
    <m/>
    <n v="156886"/>
    <s v="LCNB-17040512"/>
    <s v="HW: X270, I5-7200U,8G,1T,DOS,3C+3C ThinkPad X270: 12.5HD WWAN Intel? Core? i5-7200U Processor,RAM8GB DDR4 2133 SoDIMM/1TB5400RPM,NO Optical Drive/720p"/>
    <s v="PCOKBBC5"/>
    <m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63583"/>
    <s v="163583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R"/>
    <s v="13/05/19-12/05/22"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56930"/>
    <s v="LCNB-17050576"/>
    <s v="HW: ThinkPad X270, I5-7200U,Ram 1x8GB DDR4 2133 SoDIMM HDD1TB5400RPM,DOS,3C+3C12.5HD WWAN Intel 720p HD Camera/Fingerprint-SplitRam8GB"/>
    <s v="PC0KBBBY"/>
    <m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63577"/>
    <s v="163577|HW: Memory for Lenovo ThinkPad L380  8GB DDR4-2400|A-JM2400HSB-8G|E-Parts Co., Ltd.|10/05/19|30/04/19-30/04/19"/>
    <s v="HW: Memory for Lenovo ThinkPad L380  8GB DDR4-24008GB  Module: JM2400HSB-8G"/>
    <s v="F04845-2854"/>
    <s v="30/04/19-30/04/19"/>
    <n v="1"/>
    <s v="เครื่องคอมพิวเตอร์พร้อมอุปกรณ์"/>
    <x v="0"/>
  </r>
  <r>
    <s v="Active"/>
    <s v="02662"/>
    <s v="ธราพงษ์ ตาลพันธุ์"/>
    <d v="2017-04-03T00:00:00"/>
    <m/>
    <s v="chaisiri"/>
    <x v="43"/>
    <m/>
    <n v="163584"/>
    <s v="163584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63585"/>
    <s v="163585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41587"/>
    <s v="LCOT-13050799"/>
    <s v="HW: Lenovo Slim USB Portable DVD Burner"/>
    <s v="G430950"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54261"/>
    <s v="LINA-16102282"/>
    <s v="SW: WinPro 10 SNGL OLP NL Legalization GetGenuine"/>
    <m/>
    <m/>
    <n v="1"/>
    <s v="ทรัพย์สินไม่มีตัวตน (Software)"/>
    <x v="6"/>
  </r>
  <r>
    <s v="Active"/>
    <s v="02662"/>
    <s v="ธราพงษ์ ตาลพันธุ์"/>
    <d v="2017-04-03T00:00:00"/>
    <m/>
    <s v="chaisiri"/>
    <x v="43"/>
    <m/>
    <n v="156928"/>
    <m/>
    <s v="HW : BISmart Carry case Design by Dicota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56826"/>
    <s v="LCRM-17040546"/>
    <s v="HW: RAM 16GBModule: TS2GH64V1B DDR4-2133"/>
    <s v="D33445-0070"/>
    <m/>
    <n v="1"/>
    <s v="เครื่องคอมพิวเตอร์พร้อมอุปกรณ์"/>
    <x v="0"/>
  </r>
  <r>
    <s v="Active"/>
    <s v="02662"/>
    <s v="ธราพงษ์ ตาลพันธุ์"/>
    <d v="2017-04-03T00:00:00"/>
    <m/>
    <s v="chaisiri"/>
    <x v="43"/>
    <m/>
    <n v="160842"/>
    <s v="LCHD-18061017"/>
    <s v="HW: Transcend 512GB SATA III 6Gb/s SSD230 for Dell Latitude 3340,512GB Module:TS512GSSD230S- ใส่ในLCNB-17050576"/>
    <s v="E427650463"/>
    <m/>
    <n v="1"/>
    <s v="เครื่องคอมพิวเตอร์พร้อมอุปกรณ์"/>
    <x v="4"/>
  </r>
  <r>
    <s v="Active"/>
    <s v="02663"/>
    <s v="ศฤงคาร อดุลศิริ"/>
    <d v="2017-04-03T00:00:00"/>
    <m/>
    <s v="meelarp"/>
    <x v="8"/>
    <m/>
    <n v="141845"/>
    <s v="MCNB-13061018"/>
    <s v="HW:Lenovo ThinkPad X230/12.5&quot;HD,WWAN Capable,2x2 WLANi5-3230M Processor,RAM 4 GBx1,HDD 500 GB SATA,No Optical Drive,"/>
    <s v="R9YNYDA"/>
    <m/>
    <n v="1"/>
    <s v="เครื่องคอมพิวเตอร์พร้อมอุปกรณ์"/>
    <x v="1"/>
  </r>
  <r>
    <s v="Active"/>
    <s v="02663"/>
    <s v="ศฤงคาร อดุลศิริ"/>
    <d v="2017-04-03T00:00:00"/>
    <m/>
    <s v="meelarp"/>
    <x v="8"/>
    <m/>
    <n v="135848"/>
    <m/>
    <s v="HW: Lenovo USB DVD Burner"/>
    <s v="C0013AE"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54262"/>
    <s v="LINA-16102283"/>
    <s v="SW: WinPro 10 SNGL OLP NL Legalization GetGenuine"/>
    <m/>
    <m/>
    <n v="1"/>
    <s v="ทรัพย์สินไม่มีตัวตน (Software)"/>
    <x v="6"/>
  </r>
  <r>
    <s v="Active"/>
    <s v="02663"/>
    <s v="ศฤงคาร อดุลศิริ"/>
    <d v="2017-04-03T00:00:00"/>
    <m/>
    <s v="meelarp"/>
    <x v="8"/>
    <m/>
    <n v="151601"/>
    <s v="MCBT-16020301"/>
    <s v="HW : Battery Lenovo ThinkPad X230 6cell- ใส่ใน MCNB-13061018"/>
    <m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41847"/>
    <m/>
    <s v="HW: LVNB Carrying case"/>
    <m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41777"/>
    <s v="MCRM-13061012"/>
    <s v="HW: RAM 4GB Transcend"/>
    <s v="646654-6945"/>
    <m/>
    <n v="1"/>
    <s v="เครื่องคอมพิวเตอร์พร้อมอุปกรณ์"/>
    <x v="0"/>
  </r>
  <r>
    <s v="Active"/>
    <s v="02666"/>
    <s v="ศจีพร เกิดผล"/>
    <d v="2017-04-03T00:00:00"/>
    <m/>
    <s v="nopporn"/>
    <x v="18"/>
    <m/>
    <n v="138469"/>
    <s v="MCNB-12081039"/>
    <s v="HW: ThinkPad X230/12.5 HD, WWAN Capable, 2x2 WLAN/Intel Core i3-3110M RAM 4 GB DDR3 (1333) *1/1500 GB ,SATA HDD (7200rmp)"/>
    <s v="R9RDBKX"/>
    <m/>
    <n v="1"/>
    <s v="เครื่องคอมพิวเตอร์พร้อมอุปกรณ์"/>
    <x v="1"/>
  </r>
  <r>
    <s v="Active"/>
    <s v="02666"/>
    <s v="ศจีพร เกิดผล"/>
    <d v="2017-04-03T00:00:00"/>
    <m/>
    <s v="nopporn"/>
    <x v="18"/>
    <m/>
    <n v="138560"/>
    <s v="MCRM-12091078"/>
    <s v="HW: RAM 4GB Transcend"/>
    <s v="626788-2578"/>
    <m/>
    <n v="1"/>
    <s v="เครื่องคอมพิวเตอร์พร้อมอุปกรณ์"/>
    <x v="0"/>
  </r>
  <r>
    <s v="Active"/>
    <s v="02666"/>
    <s v="ศจีพร เกิดผล"/>
    <d v="2017-04-03T00:00:00"/>
    <m/>
    <s v="nopporn"/>
    <x v="18"/>
    <m/>
    <n v="162762"/>
    <s v="162762|HW:Transcend 512GB SATA III 6Gb/s SSD230 for Dell |A-TS512GSSD230S|E-Parts Co.,Ltd|43458|43458|"/>
    <s v="HW:Transcend 512GB SATA III 6Gb/s SSD230 for Dell Latitude 3340,512GB Module:TS512GSSD230S-Transcend"/>
    <s v="E78105-0043"/>
    <n v="44553"/>
    <n v="1"/>
    <s v="เครื่องคอมพิวเตอร์พร้อมอุปกรณ์"/>
    <x v="4"/>
  </r>
  <r>
    <s v="Active"/>
    <s v="02666"/>
    <s v="ศจีพร เกิดผล"/>
    <d v="2017-04-03T00:00:00"/>
    <m/>
    <s v="nopporn"/>
    <x v="18"/>
    <m/>
    <n v="154263"/>
    <s v="LINA-16102284"/>
    <s v="SW: WinPro 10 SNGL OLP NL Legalization GetGenuine"/>
    <m/>
    <m/>
    <n v="1"/>
    <s v="ทรัพย์สินไม่มีตัวตน (Software)"/>
    <x v="6"/>
  </r>
  <r>
    <s v="Active"/>
    <s v="02668"/>
    <s v="ชาลิณี อัศดรวงศ์ไพศาล"/>
    <d v="2017-04-03T00:00:00"/>
    <m/>
    <s v="chinpakorn"/>
    <x v="6"/>
    <m/>
    <n v="155474"/>
    <s v="LCNB-17030177"/>
    <s v="HW:ThinkPadX260IntelCorei5-6200UProcessor(3MCache,2.3upto2.8GHz),3MB,RAM8GBPC4-17000DDR42133MHzSODiMM(Max16GB),1TBSATAHDD"/>
    <s v="PC0J5XZN"/>
    <m/>
    <n v="1"/>
    <s v="เครื่องคอมพิวเตอร์พร้อมอุปกรณ์"/>
    <x v="1"/>
  </r>
  <r>
    <s v="Active"/>
    <s v="02668"/>
    <s v="ชาลิณี อัศดรวงศ์ไพศาล"/>
    <d v="2017-04-03T00:00:00"/>
    <m/>
    <s v="chinpakorn"/>
    <x v="6"/>
    <m/>
    <n v="107383"/>
    <s v="MCAS-07060824"/>
    <s v="USB TO MODEM CONVERTER"/>
    <m/>
    <m/>
    <n v="1"/>
    <s v="เครื่องคอมพิวเตอร์พร้อมอุปกรณ์"/>
    <x v="2"/>
  </r>
  <r>
    <s v="Active"/>
    <s v="02668"/>
    <s v="ชาลิณี อัศดรวงศ์ไพศาล"/>
    <d v="2017-04-03T00:00:00"/>
    <m/>
    <s v="chinpakorn"/>
    <x v="6"/>
    <m/>
    <n v="154264"/>
    <s v="LINA-16102285"/>
    <s v="SW: WinPro 10 SNGL OLP NL Legalization GetGenuine"/>
    <m/>
    <m/>
    <n v="1"/>
    <s v="ทรัพย์สินไม่มีตัวตน (Software)"/>
    <x v="6"/>
  </r>
  <r>
    <s v="Active"/>
    <s v="02668"/>
    <s v="ชาลิณี อัศดรวงศ์ไพศาล"/>
    <d v="2017-04-03T00:00:00"/>
    <m/>
    <s v="chinpakorn"/>
    <x v="6"/>
    <m/>
    <n v="155470"/>
    <m/>
    <s v="HW : BISmart Carry case Design by Dicota"/>
    <m/>
    <m/>
    <n v="1"/>
    <s v="เครื่องคอมพิวเตอร์พร้อมอุปกรณ์"/>
    <x v="2"/>
  </r>
  <r>
    <s v="Active"/>
    <s v="02669"/>
    <s v="ศมาพิม หิรัญ"/>
    <d v="2017-04-03T00:00:00"/>
    <m/>
    <s v="pichai"/>
    <x v="6"/>
    <m/>
    <n v="155473"/>
    <s v="LCNB-17030178"/>
    <s v="HW:ThinkPadX260IntelCorei5-6200UProcessor(3MCache,2.3upto2.8GHz),3MB,RAM8GBPC4-17000DDR42133MHzSODiMM(Max16GB),1TBSATAHDD"/>
    <s v="PC0J5Y03"/>
    <m/>
    <n v="1"/>
    <s v="เครื่องคอมพิวเตอร์พร้อมอุปกรณ์"/>
    <x v="1"/>
  </r>
  <r>
    <s v="Active"/>
    <s v="02669"/>
    <s v="ศมาพิม หิรัญ"/>
    <d v="2017-04-03T00:00:00"/>
    <m/>
    <s v="pichai"/>
    <x v="6"/>
    <m/>
    <n v="107386"/>
    <s v="MCAS-07060827"/>
    <s v="USB TO MODEM CONVERTER"/>
    <m/>
    <m/>
    <n v="1"/>
    <s v="เครื่องคอมพิวเตอร์พร้อมอุปกรณ์"/>
    <x v="2"/>
  </r>
  <r>
    <s v="Active"/>
    <s v="02669"/>
    <s v="ศมาพิม หิรัญ"/>
    <d v="2017-04-03T00:00:00"/>
    <m/>
    <s v="pichai"/>
    <x v="6"/>
    <m/>
    <n v="154265"/>
    <s v="LINA-16102286"/>
    <s v="SW: WinPro 10 SNGL OLP NL Legalization GetGenuine"/>
    <m/>
    <m/>
    <n v="1"/>
    <s v="ทรัพย์สินไม่มีตัวตน (Software)"/>
    <x v="6"/>
  </r>
  <r>
    <s v="Active"/>
    <s v="02669"/>
    <s v="ศมาพิม หิรัญ"/>
    <d v="2017-04-03T00:00:00"/>
    <m/>
    <s v="pichai"/>
    <x v="6"/>
    <m/>
    <n v="155471"/>
    <m/>
    <s v="HW : BISmart Carry case Design by Dicota"/>
    <m/>
    <m/>
    <n v="1"/>
    <s v="เครื่องคอมพิวเตอร์พร้อมอุปกรณ์"/>
    <x v="2"/>
  </r>
  <r>
    <s v="Active"/>
    <s v="02671"/>
    <s v="กัญญารัตน์ วรรณเลิศฤทธิ์"/>
    <d v="2017-04-03T00:00:00"/>
    <m/>
    <s v="supattra"/>
    <x v="18"/>
    <m/>
    <n v="139010"/>
    <s v="MCOT-12111324"/>
    <s v="USB to Serial (RS-232) Converter"/>
    <s v="Z3CAV078BP71066"/>
    <m/>
    <n v="1"/>
    <s v="เครื่องคอมพิวเตอร์พร้อมอุปกรณ์"/>
    <x v="2"/>
  </r>
  <r>
    <s v="Active"/>
    <s v="02673"/>
    <s v="ปรัชญา สว่างแจ้ง"/>
    <d v="2017-04-03T00:00:00"/>
    <m/>
    <s v="piyawadee"/>
    <x v="78"/>
    <m/>
    <n v="156947"/>
    <s v="LCNB-17050569"/>
    <s v="HW: ThinkPad X270, I5-7200U,Ram 1x8GB DDR4 2133 SoDIMM HDD1TB5400RPM,DOS,3C+3C 12.5HD WWAN Intel 720p HD Camera/Fingerprint"/>
    <s v="PC0KBBCK"/>
    <m/>
    <n v="1"/>
    <s v="เครื่องคอมพิวเตอร์พร้อมอุปกรณ์"/>
    <x v="1"/>
  </r>
  <r>
    <s v="Active"/>
    <s v="02673"/>
    <s v="ปรัชญา สว่างแจ้ง"/>
    <d v="2017-04-03T00:00:00"/>
    <m/>
    <s v="piyawadee"/>
    <x v="78"/>
    <m/>
    <n v="154266"/>
    <s v="LINA-16102287"/>
    <s v="SW: WinPro 10 SNGL OLP NL Legalization GetGenuine"/>
    <m/>
    <m/>
    <n v="1"/>
    <s v="ทรัพย์สินไม่มีตัวตน (Software)"/>
    <x v="6"/>
  </r>
  <r>
    <s v="Active"/>
    <s v="02673"/>
    <s v="ปรัชญา สว่างแจ้ง"/>
    <d v="2017-04-03T00:00:00"/>
    <m/>
    <s v="piyawadee"/>
    <x v="78"/>
    <m/>
    <n v="156948"/>
    <m/>
    <s v="HW : BISmart Carry case Design by Dicota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41822"/>
    <s v="LCNB-13060980"/>
    <s v="HW:Lenovo ThinkPad X230/12.5&quot;HD,WWAN Capable,2x2 WLANi5-3230M Processor,RAM 4 GBx1,HDD 500 GB SATA,No Optical Drive,-Split Battery 6 Cell"/>
    <s v="R9YNYD9"/>
    <m/>
    <n v="1"/>
    <s v="เครื่องคอมพิวเตอร์พร้อมอุปกรณ์"/>
    <x v="1"/>
  </r>
  <r>
    <s v="Active"/>
    <s v="02674"/>
    <s v="เมธินี หงส์จินดาพงศ์"/>
    <d v="2017-04-03T00:00:00"/>
    <m/>
    <s v="watchara"/>
    <x v="37"/>
    <m/>
    <n v="141826"/>
    <s v="LCOT-13060981"/>
    <s v="HW: Lenovo Slim USB Portable DVD Burner"/>
    <s v="G460172"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6816"/>
    <m/>
    <s v="HW : BISmart Carry case Design by Dicota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4267"/>
    <s v="LINA-16102288"/>
    <s v="SW: WinPro 10 SNGL OLP NL Legalization GetGenuine"/>
    <m/>
    <m/>
    <n v="1"/>
    <s v="ทรัพย์สินไม่มีตัวตน (Software)"/>
    <x v="6"/>
  </r>
  <r>
    <s v="Active"/>
    <s v="02674"/>
    <s v="เมธินี หงส์จินดาพงศ์"/>
    <d v="2017-04-03T00:00:00"/>
    <m/>
    <s v="watchara"/>
    <x v="37"/>
    <m/>
    <n v="154704"/>
    <s v="LCBT-16112520"/>
    <s v="HW : Battery ThinkPad X220, X230 9 Cell-ใส่ในเครื่อง LCNB-13060980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6810"/>
    <s v="LCNB-17040504"/>
    <s v="HW:Think Pad X260 IntelCore i5-6200U Processor(3MCache,2.3upto2.8GHz),3MB,RAM 8GB PC4-17000 DDR42133MHz SODiMM(Max16GB) ,1TB SATA HDD(5400rpm)"/>
    <s v="PC0JLA0B"/>
    <m/>
    <n v="1"/>
    <s v="เครื่องคอมพิวเตอร์พร้อมอุปกรณ์"/>
    <x v="1"/>
  </r>
  <r>
    <s v="Active"/>
    <s v="02674"/>
    <s v="เมธินี หงส์จินดาพงศ์"/>
    <d v="2017-04-03T00:00:00"/>
    <m/>
    <s v="watchara"/>
    <x v="37"/>
    <m/>
    <n v="141824"/>
    <m/>
    <s v="HW: LVNB Carrying case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41775"/>
    <s v="LCRM-13060972"/>
    <s v="HW: RAM 4GB"/>
    <s v="64661-3886"/>
    <m/>
    <n v="1"/>
    <s v="เครื่องคอมพิวเตอร์พร้อมอุปกรณ์"/>
    <x v="0"/>
  </r>
  <r>
    <s v="Active"/>
    <s v="02677"/>
    <s v="ณพวุฒิ กุลปรีดารัตน์"/>
    <d v="2017-04-03T00:00:00"/>
    <m/>
    <s v="kungwan"/>
    <x v="23"/>
    <m/>
    <n v="145758"/>
    <s v="LCNB-14050636"/>
    <s v="HW: NB Dell Latitude 3440, CTO 3440,Core i5,RAM 8 GB(2X4GB),HDD 500GB,No OS,4 Cell-Battey(40WHr),14.0&quot;HD(1366X768)Anti-Glare WLED-backlit"/>
    <s v="45VH312"/>
    <m/>
    <n v="1"/>
    <s v="เครื่องคอมพิวเตอร์พร้อมอุปกรณ์"/>
    <x v="1"/>
  </r>
  <r>
    <s v="Active"/>
    <s v="02677"/>
    <s v="ณพวุฒิ กุลปรีดารัตน์"/>
    <d v="2017-04-03T00:00:00"/>
    <m/>
    <s v="kungwan"/>
    <x v="23"/>
    <m/>
    <n v="156937"/>
    <s v="LCNB-17050581"/>
    <s v="HW: ThinkPad X270, I5-7200U,Ram 1x8GB DDR4 2133 SoDIMM HDD1TB5400RPM,DOS,3C+3C 12.5HD WWAN Intel 720p HD Camera/Fingerprint"/>
    <s v="PC0KBBCT"/>
    <m/>
    <n v="1"/>
    <s v="เครื่องคอมพิวเตอร์พร้อมอุปกรณ์"/>
    <x v="1"/>
  </r>
  <r>
    <s v="Active"/>
    <s v="02677"/>
    <s v="ณพวุฒิ กุลปรีดารัตน์"/>
    <d v="2017-04-03T00:00:00"/>
    <m/>
    <s v="kungwan"/>
    <x v="23"/>
    <m/>
    <n v="154268"/>
    <s v="LINA-16102289"/>
    <s v="SW: WinPro 10 SNGL OLP NL Legalization GetGenuine"/>
    <m/>
    <m/>
    <n v="1"/>
    <s v="ทรัพย์สินไม่มีตัวตน (Software)"/>
    <x v="6"/>
  </r>
  <r>
    <s v="Active"/>
    <s v="02677"/>
    <s v="ณพวุฒิ กุลปรีดารัตน์"/>
    <d v="2017-04-03T00:00:00"/>
    <m/>
    <s v="kungwan"/>
    <x v="23"/>
    <m/>
    <n v="156941"/>
    <m/>
    <s v="HW : BISmart Carry case Design by Dicota"/>
    <m/>
    <m/>
    <n v="1"/>
    <s v="เครื่องคอมพิวเตอร์พร้อมอุปกรณ์"/>
    <x v="2"/>
  </r>
  <r>
    <s v="Active"/>
    <s v="02678"/>
    <s v="มาธวี สนิทกลาง"/>
    <d v="2017-04-03T00:00:00"/>
    <m/>
    <s v="kungwan"/>
    <x v="23"/>
    <m/>
    <n v="156935"/>
    <s v="LCNB-17050582"/>
    <s v="HW: ThinkPad X270, I5-7200U,Ram 1x8GB DDR4 2133 SoDIMM HDD1TB5400RPM,DOS,3C+3C 12.5HD WWAN Intel 720p HD Camera/Fingerprint-Split HDD1TB"/>
    <s v="PC0KBBCU"/>
    <m/>
    <n v="1"/>
    <s v="เครื่องคอมพิวเตอร์พร้อมอุปกรณ์"/>
    <x v="1"/>
  </r>
  <r>
    <s v="Active"/>
    <s v="02678"/>
    <s v="มาธวี สนิทกลาง"/>
    <d v="2017-04-03T00:00:00"/>
    <m/>
    <s v="kungwan"/>
    <x v="23"/>
    <m/>
    <n v="154269"/>
    <s v="LINA-16102290"/>
    <s v="SW: WinPro 10 SNGL OLP NL Legalization GetGenuine"/>
    <m/>
    <m/>
    <n v="1"/>
    <s v="ทรัพย์สินไม่มีตัวตน (Software)"/>
    <x v="6"/>
  </r>
  <r>
    <s v="Active"/>
    <s v="02678"/>
    <s v="มาธวี สนิทกลาง"/>
    <d v="2017-04-03T00:00:00"/>
    <m/>
    <s v="kungwan"/>
    <x v="23"/>
    <m/>
    <n v="156943"/>
    <m/>
    <s v="HW : BISmart Carry case Design by Dicota"/>
    <m/>
    <m/>
    <n v="1"/>
    <s v="เครื่องคอมพิวเตอร์พร้อมอุปกรณ์"/>
    <x v="2"/>
  </r>
  <r>
    <s v="Active"/>
    <s v="02685"/>
    <s v="จาตุรนต์ ศิริวาลย์"/>
    <d v="2017-04-17T00:00:00"/>
    <m/>
    <s v="watchara"/>
    <x v="37"/>
    <m/>
    <n v="100423"/>
    <s v="LCMN-09111353"/>
    <s v="Monitor Samsung 20 wide,DC50000 : 1,1600x900,DVI with HDCP"/>
    <s v="MY20HMDSB01048"/>
    <m/>
    <n v="1"/>
    <s v="เครื่องคอมพิวเตอร์พร้อมอุปกรณ์"/>
    <x v="5"/>
  </r>
  <r>
    <s v="Active"/>
    <s v="02685"/>
    <s v="จาตุรนต์ ศิริวาลย์"/>
    <d v="2017-04-17T00:00:00"/>
    <m/>
    <s v="watchara"/>
    <x v="37"/>
    <m/>
    <n v="138473"/>
    <s v="MCNB-12081051"/>
    <s v="HW: ThinkPad X230/12.5 HD, WWAN Capable, 2x2 WLAN/Intel Core i3-3110M RAM 4 GB DDR3 (1333) *1/1500 GB ,SATA HDD (7200rmp)"/>
    <s v="R9RDBMX"/>
    <m/>
    <n v="1"/>
    <s v="เครื่องคอมพิวเตอร์พร้อมอุปกรณ์"/>
    <x v="1"/>
  </r>
  <r>
    <s v="Active"/>
    <s v="02685"/>
    <s v="จาตุรนต์ ศิริวาลย์"/>
    <d v="2017-04-17T00:00:00"/>
    <m/>
    <s v="watchara"/>
    <x v="37"/>
    <m/>
    <n v="154271"/>
    <s v="LINA-16102292"/>
    <s v="SW: WinPro 10 SNGL OLP NL Legalization GetGenuine"/>
    <m/>
    <m/>
    <n v="1"/>
    <s v="ทรัพย์สินไม่มีตัวตน (Software)"/>
    <x v="6"/>
  </r>
  <r>
    <s v="Active"/>
    <s v="02685"/>
    <s v="จาตุรนต์ ศิริวาลย์"/>
    <d v="2017-04-17T00:00:00"/>
    <m/>
    <s v="watchara"/>
    <x v="37"/>
    <m/>
    <n v="138564"/>
    <s v="MCRM-12091082"/>
    <s v="HW: RAM 4GB Transcend-ใส่ในเครื่องMCNB-12081051"/>
    <s v="626788-5869"/>
    <m/>
    <n v="1"/>
    <s v="เครื่องคอมพิวเตอร์พร้อมอุปกรณ์"/>
    <x v="0"/>
  </r>
  <r>
    <s v="Active"/>
    <s v="02685"/>
    <s v="จาตุรนต์ ศิริวาลย์"/>
    <d v="2017-04-17T00:00:00"/>
    <m/>
    <s v="watchara"/>
    <x v="37"/>
    <m/>
    <n v="157962"/>
    <s v="LCBT-17081139"/>
    <s v="HW: Battery for Lenovo X230-ใส่ในเครื่อง MCNB-12081051"/>
    <m/>
    <m/>
    <n v="1"/>
    <s v="เครื่องคอมพิวเตอร์พร้อมอุปกรณ์"/>
    <x v="2"/>
  </r>
  <r>
    <s v="Active"/>
    <s v="02690"/>
    <s v="ยศสรัล เด่นวิริยะโอฬาร"/>
    <d v="2017-04-17T00:00:00"/>
    <m/>
    <s v="kungwan"/>
    <x v="23"/>
    <m/>
    <n v="160110"/>
    <s v="LCRM-18030621"/>
    <s v="HW: Memory for Lenovo ThinkPad E470 16GB DDR4-2400 16GB"/>
    <s v="E23684-0880"/>
    <m/>
    <n v="1"/>
    <s v="เครื่องคอมพิวเตอร์พร้อมอุปกรณ์"/>
    <x v="0"/>
  </r>
  <r>
    <s v="Active"/>
    <s v="02690"/>
    <s v="ยศสรัล เด่นวิริยะโอฬาร"/>
    <d v="2017-04-17T00:00:00"/>
    <m/>
    <s v="kungwan"/>
    <x v="23"/>
    <m/>
    <n v="160111"/>
    <s v="LCRM-18030620"/>
    <s v="HW: Memory for Lenovo ThinkPad E470 16GB DDR4-2400 16GB"/>
    <s v="E23684-0874"/>
    <m/>
    <n v="1"/>
    <s v="เครื่องคอมพิวเตอร์พร้อมอุปกรณ์"/>
    <x v="0"/>
  </r>
  <r>
    <s v="Active"/>
    <s v="02690"/>
    <s v="ยศสรัล เด่นวิริยะโอฬาร"/>
    <d v="2017-04-17T00:00:00"/>
    <m/>
    <s v="kungwan"/>
    <x v="23"/>
    <m/>
    <n v="154273"/>
    <s v="LINA-16102294"/>
    <s v="SW: WinPro 10 SNGL OLP NL Legalization GetGenuine"/>
    <m/>
    <m/>
    <n v="1"/>
    <s v="ทรัพย์สินไม่มีตัวตน (Software)"/>
    <x v="6"/>
  </r>
  <r>
    <s v="Active"/>
    <s v="02690"/>
    <s v="ยศสรัล เด่นวิริยะโอฬาร"/>
    <d v="2017-04-17T00:00:00"/>
    <m/>
    <s v="kungwan"/>
    <x v="23"/>
    <m/>
    <n v="160331"/>
    <m/>
    <s v="HW : BISmart Carry case Design by Dicota"/>
    <m/>
    <m/>
    <n v="1"/>
    <s v="เครื่องคอมพิวเตอร์พร้อมอุปกรณ์"/>
    <x v="2"/>
  </r>
  <r>
    <s v="Active"/>
    <s v="02690"/>
    <s v="ยศสรัล เด่นวิริยะโอฬาร"/>
    <d v="2017-04-17T00:00:00"/>
    <m/>
    <s v="kungwan"/>
    <x v="23"/>
    <m/>
    <n v="160330"/>
    <s v="LCNB-18040636"/>
    <s v="HW:ThinkPad T470p,Intel Corei7-7700HQ,Ram 8G,HDD1TB,W10P64,6C,Processor,6MB,PC4-19200 2400MHz DDR4 SO-DIMM"/>
    <s v="PF12G0XW"/>
    <m/>
    <n v="1"/>
    <s v="เครื่องคอมพิวเตอร์พร้อมอุปกรณ์"/>
    <x v="1"/>
  </r>
  <r>
    <s v="Active"/>
    <s v="02693"/>
    <s v="จิราภรณ์ บรรเริงเสนาะ"/>
    <d v="2017-05-02T00:00:00"/>
    <d v="2019-04-30T00:00:00"/>
    <s v="usanee"/>
    <x v="34"/>
    <m/>
    <n v="147967"/>
    <s v="LCNB-15020245"/>
    <s v="HW :Notebook HP Probook 440G2-504TX, i7-5500U,Dos,RAM 4GB(1x4GB),HDD 1 TB,14 HD,AMD Radeon R5 M255 2GB DDR3 dedicated,HP -Split RAM 4GB(1x4GB)"/>
    <s v="CND50326N6"/>
    <m/>
    <n v="1"/>
    <s v="เครื่องคอมพิวเตอร์พร้อมอุปกรณ์"/>
    <x v="1"/>
  </r>
  <r>
    <s v="Active"/>
    <s v="02693"/>
    <s v="จิราภรณ์ บรรเริงเสนาะ"/>
    <d v="2017-05-02T00:00:00"/>
    <d v="2019-04-30T00:00:00"/>
    <s v="usanee"/>
    <x v="34"/>
    <m/>
    <n v="154274"/>
    <s v="LINA-16102295"/>
    <s v="SW: WinPro 10 SNGL OLP NL Legalization GetGenuine"/>
    <m/>
    <m/>
    <n v="1"/>
    <s v="ทรัพย์สินไม่มีตัวตน (Software)"/>
    <x v="6"/>
  </r>
  <r>
    <s v="Active"/>
    <s v="02693"/>
    <s v="จิราภรณ์ บรรเริงเสนาะ"/>
    <d v="2017-05-02T00:00:00"/>
    <d v="2019-04-30T00:00:00"/>
    <s v="usanee"/>
    <x v="34"/>
    <m/>
    <n v="148998"/>
    <s v="LCRM-15060666"/>
    <s v="HW: RAM 8GB  Module: TS1GSK64W6H-ใส่ในเครื่องLCNB-15020245"/>
    <s v="690899-0890"/>
    <m/>
    <n v="1"/>
    <s v="เครื่องคอมพิวเตอร์พร้อมอุปกรณ์"/>
    <x v="0"/>
  </r>
  <r>
    <s v="Active"/>
    <s v="02693"/>
    <s v="จิราภรณ์ บรรเริงเสนาะ"/>
    <d v="2017-05-02T00:00:00"/>
    <d v="2019-04-30T00:00:00"/>
    <s v="usanee"/>
    <x v="34"/>
    <m/>
    <n v="148999"/>
    <s v="LCRM-15060667"/>
    <s v="HW: RAM 8GB  Module: TS1GSK64W6H-ใส่ในเครื่องLCNB-15020245"/>
    <s v="690899-7282"/>
    <m/>
    <n v="1"/>
    <s v="เครื่องคอมพิวเตอร์พร้อมอุปกรณ์"/>
    <x v="0"/>
  </r>
  <r>
    <s v="Active"/>
    <s v="02693"/>
    <s v="จิราภรณ์ บรรเริงเสนาะ"/>
    <d v="2017-05-02T00:00:00"/>
    <d v="2019-04-30T00:00:00"/>
    <s v="usanee"/>
    <x v="34"/>
    <m/>
    <n v="147972"/>
    <m/>
    <s v="HW : Carry Case Black up to 14.0"/>
    <m/>
    <m/>
    <n v="1"/>
    <s v="เครื่องคอมพิวเตอร์พร้อมอุปกรณ์"/>
    <x v="2"/>
  </r>
  <r>
    <s v="Active"/>
    <s v="02694"/>
    <s v="ชลิดา เลาสุขศรี"/>
    <d v="2017-05-02T00:00:00"/>
    <m/>
    <s v="ratchatawan"/>
    <x v="52"/>
    <m/>
    <n v="156979"/>
    <s v="LCNB-17050687"/>
    <s v="HW: ThinkPad X270, I5-7200U,Ram 1x8GB DDR4 2133 SoDIMM HDD1TB5400RPM,DOS,3C+3C 12.5HD WWAN Intel 720p HD Camera/Fingerprint"/>
    <s v="PCOKBBD5"/>
    <m/>
    <n v="1"/>
    <s v="เครื่องคอมพิวเตอร์พร้อมอุปกรณ์"/>
    <x v="1"/>
  </r>
  <r>
    <s v="Active"/>
    <s v="02694"/>
    <s v="ชลิดา เลาสุขศรี"/>
    <d v="2017-05-02T00:00:00"/>
    <m/>
    <s v="ratchatawan"/>
    <x v="52"/>
    <m/>
    <n v="154275"/>
    <s v="LINA-16102296"/>
    <s v="SW: WinPro 10 SNGL OLP NL Legalization GetGenuine"/>
    <m/>
    <m/>
    <n v="1"/>
    <s v="ทรัพย์สินไม่มีตัวตน (Software)"/>
    <x v="6"/>
  </r>
  <r>
    <s v="Active"/>
    <s v="02694"/>
    <s v="ชลิดา เลาสุขศรี"/>
    <d v="2017-05-02T00:00:00"/>
    <m/>
    <s v="ratchatawan"/>
    <x v="52"/>
    <m/>
    <n v="156986"/>
    <m/>
    <s v="HW : BISmart Carry case Design by Dicota"/>
    <m/>
    <m/>
    <n v="1"/>
    <s v="เครื่องคอมพิวเตอร์พร้อมอุปกรณ์"/>
    <x v="2"/>
  </r>
  <r>
    <s v="Active"/>
    <s v="02696"/>
    <s v="อาทิตย์ อุ่นแก้ว"/>
    <d v="2017-05-02T00:00:00"/>
    <m/>
    <s v="duenpen"/>
    <x v="40"/>
    <m/>
    <n v="158366"/>
    <s v="LCMN-17111443"/>
    <s v="HW: Led Monitor (จอมอนิเตอร์) Dell 24&quot; U2414h"/>
    <s v="767NZJ2"/>
    <m/>
    <n v="1"/>
    <s v="เครื่องคอมพิวเตอร์พร้อมอุปกรณ์"/>
    <x v="5"/>
  </r>
  <r>
    <s v="Active"/>
    <s v="02696"/>
    <s v="อาทิตย์ อุ่นแก้ว"/>
    <d v="2017-05-02T00:00:00"/>
    <m/>
    <s v="duenpen"/>
    <x v="40"/>
    <m/>
    <n v="160127"/>
    <s v="LCOT-18030527"/>
    <s v="HW: Raspberry Pi 3 Model B 1GB (New Version)"/>
    <m/>
    <m/>
    <n v="1"/>
    <s v="เครื่องคอมพิวเตอร์พร้อมอุปกรณ์"/>
    <x v="2"/>
  </r>
  <r>
    <s v="Active"/>
    <s v="02697"/>
    <s v="ณัฐภัทร วรประเสริฐศิลป์"/>
    <d v="2017-05-02T00:00:00"/>
    <m/>
    <s v="boonyarit"/>
    <x v="6"/>
    <m/>
    <n v="156966"/>
    <s v="LCNB-17050570"/>
    <s v="HW: ThinkPad X270, I5-7200U,Ram 1x8GB DDR4 2133 SoDIMM HDD1TB5400RPM,DOS,3C+3C 12.5HD WWAN Intel 720p HD Camera/Fingerprint"/>
    <s v="PC0KBBBU"/>
    <m/>
    <n v="1"/>
    <s v="เครื่องคอมพิวเตอร์พร้อมอุปกรณ์"/>
    <x v="1"/>
  </r>
  <r>
    <s v="Active"/>
    <s v="02697"/>
    <s v="ณัฐภัทร วรประเสริฐศิลป์"/>
    <d v="2017-05-02T00:00:00"/>
    <m/>
    <s v="boonyarit"/>
    <x v="6"/>
    <m/>
    <n v="154276"/>
    <s v="LINA-16102297"/>
    <s v="SW: WinPro 10 SNGL OLP NL Legalization GetGenuine"/>
    <m/>
    <m/>
    <n v="1"/>
    <s v="ทรัพย์สินไม่มีตัวตน (Software)"/>
    <x v="6"/>
  </r>
  <r>
    <s v="Active"/>
    <s v="02697"/>
    <s v="ณัฐภัทร วรประเสริฐศิลป์"/>
    <d v="2017-05-02T00:00:00"/>
    <m/>
    <s v="boonyarit"/>
    <x v="6"/>
    <m/>
    <n v="156792"/>
    <s v="LCOT-17040514"/>
    <s v="HW: USB to Serial (RS-232) Converter"/>
    <s v="Z3GB-114-6940"/>
    <m/>
    <n v="1"/>
    <s v="เครื่องคอมพิวเตอร์พร้อมอุปกรณ์"/>
    <x v="2"/>
  </r>
  <r>
    <s v="Active"/>
    <s v="02697"/>
    <s v="ณัฐภัทร วรประเสริฐศิลป์"/>
    <d v="2017-05-02T00:00:00"/>
    <m/>
    <s v="boonyarit"/>
    <x v="6"/>
    <m/>
    <n v="156972"/>
    <m/>
    <s v="HW : BISmart Carry case Design by Dicota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8642"/>
    <s v="LCHD-17111559"/>
    <s v="HW: 250 Gb Ssd (เอสเอสดี) Samsung 850 Evo-พร้อมกล่องเอนกประสงค์"/>
    <s v="S3NYNF0JA45712"/>
    <m/>
    <n v="1"/>
    <s v="เครื่องคอมพิวเตอร์พร้อมอุปกรณ์"/>
    <x v="4"/>
  </r>
  <r>
    <s v="Active"/>
    <s v="02698"/>
    <s v="เอกพล พบสุขนิรันดร"/>
    <d v="2017-05-02T00:00:00"/>
    <m/>
    <s v="nopporn"/>
    <x v="18"/>
    <m/>
    <n v="145559"/>
    <m/>
    <s v="HW: LVNB Carrying case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9767"/>
    <s v="LCBT-18020257"/>
    <s v="HW: BATTERY EXTERNAL 3C 23WH LIION LGC-ใส่ในเครื่อง MCNB-14030533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45558"/>
    <s v="MCNB-14030533"/>
    <s v="HW:ThinkPad X240 Non-Touch/IntelCorei5-4200U Processor,Ram4GB(1X4GB)PC3-12800DDR3L SDRAM 1600MHzSODIMM,HDD1TB-SplitRam4GB"/>
    <s v="PF0030BV"/>
    <m/>
    <n v="1"/>
    <s v="เครื่องคอมพิวเตอร์พร้อมอุปกรณ์"/>
    <x v="1"/>
  </r>
  <r>
    <s v="Active"/>
    <s v="02698"/>
    <s v="เอกพล พบสุขนิรันดร"/>
    <d v="2017-05-02T00:00:00"/>
    <m/>
    <s v="nopporn"/>
    <x v="18"/>
    <m/>
    <n v="145560"/>
    <s v="MCOT-14030534"/>
    <s v="HW: Lenovo Slim USB Portable DVD Burner"/>
    <s v="G636922"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4277"/>
    <s v="LINA-16102298"/>
    <s v="SW: WinPro 10 SNGL OLP NL Legalization GetGenuine"/>
    <m/>
    <m/>
    <n v="1"/>
    <s v="ทรัพย์สินไม่มีตัวตน (Software)"/>
    <x v="6"/>
  </r>
  <r>
    <s v="Active"/>
    <s v="02698"/>
    <s v="เอกพล พบสุขนิรันดร"/>
    <d v="2017-05-02T00:00:00"/>
    <m/>
    <s v="nopporn"/>
    <x v="18"/>
    <m/>
    <n v="158529"/>
    <s v="LCRM-17111518"/>
    <s v="HW: RAM 8GB  Module: TS1GSK64W6H-ใส่ในเครื่องMCNB-14030533"/>
    <s v="E00828-2948"/>
    <m/>
    <n v="1"/>
    <s v="เครื่องคอมพิวเตอร์พร้อมอุปกรณ์"/>
    <x v="0"/>
  </r>
  <r>
    <s v="Active"/>
    <s v="02699"/>
    <s v="โยธิน เจติยานนท์"/>
    <d v="2017-05-02T00:00:00"/>
    <m/>
    <s v="pavichaya"/>
    <x v="46"/>
    <m/>
    <n v="157231"/>
    <s v="LCNB-17060735"/>
    <s v="HW:ThinkPad X270:12.5HD WWAN Intel Core i5-7200U Processor,Ram8GB DDR4 2133SoDIMM/1TB 5400RPM,NoOptical Drive/720p HDCamera"/>
    <s v="PCOLSRWV"/>
    <m/>
    <n v="1"/>
    <s v="เครื่องคอมพิวเตอร์พร้อมอุปกรณ์"/>
    <x v="1"/>
  </r>
  <r>
    <s v="Active"/>
    <s v="02699"/>
    <s v="โยธิน เจติยานนท์"/>
    <d v="2017-05-02T00:00:00"/>
    <m/>
    <s v="pavichaya"/>
    <x v="46"/>
    <m/>
    <n v="157235"/>
    <m/>
    <s v="HW : BISmart Carry case Design by Dicota"/>
    <m/>
    <m/>
    <n v="1"/>
    <s v="เครื่องคอมพิวเตอร์พร้อมอุปกรณ์"/>
    <x v="2"/>
  </r>
  <r>
    <s v="Active"/>
    <s v="02699"/>
    <s v="โยธิน เจติยานนท์"/>
    <d v="2017-05-02T00:00:00"/>
    <m/>
    <s v="pavichaya"/>
    <x v="46"/>
    <m/>
    <n v="154278"/>
    <s v="LINA-16102299"/>
    <s v="SW: WinPro 10 SNGL OLP NL Legalization GetGenuine"/>
    <m/>
    <m/>
    <n v="1"/>
    <s v="ทรัพย์สินไม่มีตัวตน (Software)"/>
    <x v="6"/>
  </r>
  <r>
    <s v="Active"/>
    <s v="02700"/>
    <s v="กฤษณะ มีฟัก"/>
    <d v="2017-05-02T00:00:00"/>
    <m/>
    <s v="pavichaya"/>
    <x v="46"/>
    <m/>
    <n v="159800"/>
    <s v="LCNB-18020447"/>
    <s v="HW:AppleMacBookPro,13นิ้ว สีเทาสเปซเกรย์,ProcessorIntelCorei5 Dual-core,2.3GHz,Boost3.6GHz,LPDDR3,2133MHz,Ram 8GB SSD256GB Graphics640"/>
    <s v="FVFW6004HV27"/>
    <m/>
    <n v="1"/>
    <s v="เครื่องคอมพิวเตอร์พร้อมอุปกรณ์"/>
    <x v="1"/>
  </r>
  <r>
    <s v="Active"/>
    <s v="02700"/>
    <s v="กฤษณะ มีฟัก"/>
    <d v="2017-05-02T00:00:00"/>
    <m/>
    <s v="pavichaya"/>
    <x v="46"/>
    <m/>
    <n v="157261"/>
    <s v="LCNB-17060827"/>
    <s v="HW: Apple 13-inch MacBook Air, Processor 1.6GHz dual core Intel Core i5 Memory8GB Of1600MHzLPDDR3 onboard memory,Storage256GB PCle-based"/>
    <s v="FVFTL73BH3QF"/>
    <m/>
    <n v="1"/>
    <s v="เครื่องคอมพิวเตอร์พร้อมอุปกรณ์"/>
    <x v="1"/>
  </r>
  <r>
    <s v="Active"/>
    <s v="02715"/>
    <s v="ศรัญญู แก้วโสภา"/>
    <d v="2017-05-02T00:00:00"/>
    <m/>
    <s v="anuchard"/>
    <x v="45"/>
    <m/>
    <n v="149083"/>
    <s v="LCOT-15060739"/>
    <s v="HW: LVNB Carrying case"/>
    <m/>
    <m/>
    <n v="1"/>
    <s v="เครื่องคอมพิวเตอร์พร้อมอุปกรณ์"/>
    <x v="2"/>
  </r>
  <r>
    <s v="Active"/>
    <s v="02715"/>
    <s v="ศรัญญู แก้วโสภา"/>
    <d v="2017-05-02T00:00:00"/>
    <m/>
    <s v="anuchard"/>
    <x v="45"/>
    <m/>
    <n v="149065"/>
    <s v="LCRM-15060746"/>
    <s v="HW: RAM 8GB  Module: TS1GSK64W6H-ใส่ใน LCNB-15060738"/>
    <s v="690899-0054"/>
    <m/>
    <n v="1"/>
    <s v="เครื่องคอมพิวเตอร์พร้อมอุปกรณ์"/>
    <x v="0"/>
  </r>
  <r>
    <s v="Active"/>
    <s v="02715"/>
    <s v="ศรัญญู แก้วโสภา"/>
    <d v="2017-05-02T00:00:00"/>
    <m/>
    <s v="anuchard"/>
    <x v="45"/>
    <m/>
    <n v="149079"/>
    <s v="LCNB-15060738"/>
    <s v="HW :NB Lenovo ThinkPad X250 i5-5200u Proc (3M Cache, up to 2.7 GHz.), RAM 4GB(1X4GB),HDD 1TB, 12.5 HD,Ntel 7265 BT ACBGN.-Split RAM 4GB(1X4GB)"/>
    <s v="PC050L1R"/>
    <m/>
    <n v="1"/>
    <s v="เครื่องคอมพิวเตอร์พร้อมอุปกรณ์"/>
    <x v="1"/>
  </r>
  <r>
    <s v="Active"/>
    <s v="02717"/>
    <s v="มูฮัมหมัดสุกรี ตรี"/>
    <d v="2017-05-16T00:00:00"/>
    <m/>
    <s v="nopporn"/>
    <x v="18"/>
    <m/>
    <n v="137700"/>
    <s v="LCRM-12040393"/>
    <s v="HW: RAM 4GB"/>
    <s v="612652-0695"/>
    <m/>
    <n v="1"/>
    <s v="เครื่องคอมพิวเตอร์พร้อมอุปกรณ์"/>
    <x v="0"/>
  </r>
  <r>
    <s v="Active"/>
    <s v="02717"/>
    <s v="มูฮัมหมัดสุกรี ตรี"/>
    <d v="2017-05-16T00:00:00"/>
    <m/>
    <s v="nopporn"/>
    <x v="18"/>
    <m/>
    <n v="158992"/>
    <s v="LCNB-17121821"/>
    <s v="HW:NotebookLenovoThinkPadX220 Intel Core i5-2520M 2.50GHz Ram 4 GB"/>
    <s v="R9K7H3R"/>
    <m/>
    <n v="1"/>
    <s v="เครื่องคอมพิวเตอร์พร้อมอุปกรณ์"/>
    <x v="1"/>
  </r>
  <r>
    <s v="Active"/>
    <s v="02717"/>
    <s v="มูฮัมหมัดสุกรี ตรี"/>
    <d v="2017-05-16T00:00:00"/>
    <m/>
    <s v="nopporn"/>
    <x v="18"/>
    <m/>
    <n v="154283"/>
    <s v="LINA-16102304"/>
    <s v="SW: WinPro 10 SNGL OLP NL Legalization GetGenuine"/>
    <m/>
    <m/>
    <n v="1"/>
    <s v="ทรัพย์สินไม่มีตัวตน (Software)"/>
    <x v="6"/>
  </r>
  <r>
    <s v="Active"/>
    <s v="02722"/>
    <s v="เมธินี นาคสวัสดิ์"/>
    <d v="2017-05-23T00:00:00"/>
    <m/>
    <s v="pavichaya"/>
    <x v="46"/>
    <m/>
    <n v="157232"/>
    <s v="LCNB-17060736"/>
    <s v="HW:ThinkPad X270:12.5HD WWAN Intel Core i5-7200U Processor,Ram8GB DDR4 2133SoDIMM/1TB 5400RPM,NoOptical Drive/720p HDCamera"/>
    <s v="PCOLSRWX"/>
    <m/>
    <n v="1"/>
    <s v="เครื่องคอมพิวเตอร์พร้อมอุปกรณ์"/>
    <x v="1"/>
  </r>
  <r>
    <s v="Active"/>
    <s v="02722"/>
    <s v="เมธินี นาคสวัสดิ์"/>
    <d v="2017-05-23T00:00:00"/>
    <m/>
    <s v="pavichaya"/>
    <x v="46"/>
    <m/>
    <n v="157236"/>
    <m/>
    <s v="HW : BISmart Carry case Design by Dicota"/>
    <m/>
    <m/>
    <n v="1"/>
    <s v="เครื่องคอมพิวเตอร์พร้อมอุปกรณ์"/>
    <x v="2"/>
  </r>
  <r>
    <s v="Active"/>
    <s v="02722"/>
    <s v="เมธินี นาคสวัสดิ์"/>
    <d v="2017-05-23T00:00:00"/>
    <m/>
    <s v="pavichaya"/>
    <x v="46"/>
    <m/>
    <n v="154285"/>
    <s v="LINA-16102306"/>
    <s v="SW: WinPro 10 SNGL OLP NL Legalization GetGenuine"/>
    <m/>
    <m/>
    <n v="1"/>
    <s v="ทรัพย์สินไม่มีตัวตน (Software)"/>
    <x v="6"/>
  </r>
  <r>
    <s v="Active"/>
    <s v="02724"/>
    <s v="วริศรา เชียงเพียร"/>
    <d v="2017-06-01T00:00:00"/>
    <m/>
    <s v="yuttana"/>
    <x v="56"/>
    <m/>
    <n v="160913"/>
    <s v="LCRM-18061073"/>
    <s v="HW: Memory for Lenovo ThinkPad T470p 8GB DDR4-2400, 8GB  Module: JM2400HSB-8G  -"/>
    <s v="E27448-6495"/>
    <m/>
    <n v="1"/>
    <s v="เครื่องคอมพิวเตอร์พร้อมอุปกรณ์"/>
    <x v="4"/>
  </r>
  <r>
    <s v="Active"/>
    <s v="02724"/>
    <s v="วริศรา เชียงเพียร"/>
    <d v="2017-06-01T00:00:00"/>
    <m/>
    <s v="yuttana"/>
    <x v="56"/>
    <m/>
    <n v="161219"/>
    <s v="LCNB-18071312"/>
    <s v="HW:ThinkPad LSeries L380 i7-8550U,8G,SSD512G,W10P64,3C,ClamT Base:L380&amp;S2G BLACK 250N,CPU INTEL CORE I7 8550U MB Ram8GB,DDR4 2400 SODIMM"/>
    <s v="R90QXZKR"/>
    <m/>
    <n v="1"/>
    <s v="เครื่องคอมพิวเตอร์พร้อมอุปกรณ์"/>
    <x v="1"/>
  </r>
  <r>
    <s v="Active"/>
    <s v="02724"/>
    <s v="วริศรา เชียงเพียร"/>
    <d v="2017-06-01T00:00:00"/>
    <m/>
    <s v="yuttana"/>
    <x v="56"/>
    <m/>
    <n v="161223"/>
    <m/>
    <s v="HW:BISmart Carry case Design by Dicota"/>
    <m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4286"/>
    <s v="LINA-16102307"/>
    <s v="SW: WinPro 10 SNGL OLP NL Legalization GetGenuine"/>
    <m/>
    <m/>
    <n v="1"/>
    <s v="ทรัพย์สินไม่มีตัวตน (Software)"/>
    <x v="6"/>
  </r>
  <r>
    <s v="Active"/>
    <s v="02727"/>
    <s v="พรรัตน์ ภักดี"/>
    <d v="2017-06-01T00:00:00"/>
    <m/>
    <s v="prachya"/>
    <x v="78"/>
    <m/>
    <n v="157447"/>
    <m/>
    <s v="HW : BISmart Carry case Design by Dicota"/>
    <m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7434"/>
    <s v="LCOT-17060908"/>
    <s v="HW : HDMI TO VGA with Audio (no power required)"/>
    <s v="H2VA045"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7445"/>
    <s v="LCNB-17060888"/>
    <s v="HW : Think Pad X270 : 12.5HD WWAN Intel Core i5-7200U Process,Ram8GB DDR4 2133 SoDIMM/1TB5400PRM,No Optical Drive/720p HD Camera/Fingerprint"/>
    <s v="PC0LSRW7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60626"/>
    <s v="LCNB-18050820"/>
    <s v="HW:L380,i7-8550U,8G,SSD512G,W10P64,3C,ThinkPad L Series L380 Clam Base: L380&amp;S2 BLACK Ram 8GB DDR4 2400 SODIMM"/>
    <s v="R90QCFT3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36591"/>
    <s v="LCRM-11081241"/>
    <s v="HW: RAM 4GB"/>
    <m/>
    <m/>
    <n v="1"/>
    <s v="เครื่องคอมพิวเตอร์พร้อมอุปกรณ์"/>
    <x v="0"/>
  </r>
  <r>
    <s v="Active"/>
    <s v="02729"/>
    <s v="ทักษภร แสงเขียว"/>
    <d v="2017-06-01T00:00:00"/>
    <m/>
    <s v="phalat"/>
    <x v="28"/>
    <m/>
    <n v="136592"/>
    <s v="LCRM-11081240"/>
    <s v="HW: RAM 4GB"/>
    <m/>
    <m/>
    <n v="1"/>
    <s v="เครื่องคอมพิวเตอร์พร้อมอุปกรณ์"/>
    <x v="0"/>
  </r>
  <r>
    <s v="Active"/>
    <s v="02729"/>
    <s v="ทักษภร แสงเขียว"/>
    <d v="2017-06-01T00:00:00"/>
    <m/>
    <s v="phalat"/>
    <x v="28"/>
    <m/>
    <n v="160619"/>
    <s v="LCNB-18050820-1"/>
    <s v="HW: Lenovo Optical Mouse - USB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60631"/>
    <m/>
    <s v="HW : BISmart Carry case Design by Dicota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35887"/>
    <m/>
    <s v="HW: LVNB Carrying Case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54288"/>
    <s v="LINA-16102309"/>
    <s v="SW: WinPro 10 SNGL OLP NL Legalization GetGenuine"/>
    <m/>
    <m/>
    <n v="1"/>
    <s v="ทรัพย์สินไม่มีตัวตน (Software)"/>
    <x v="6"/>
  </r>
  <r>
    <s v="Active"/>
    <s v="02729"/>
    <s v="ทักษภร แสงเขียว"/>
    <d v="2017-06-01T00:00:00"/>
    <m/>
    <s v="phalat"/>
    <x v="28"/>
    <m/>
    <n v="135872"/>
    <s v="LCNB-11040675"/>
    <s v="HW: Notebook Lenovo X201i,Display 12.1 WXGA LED,Intel Core i5-480M,RAM 4GB DDR3, HDD 500GB 7200 rpm, DOS-Split RAM2GB-Split Battery 6 Cell"/>
    <s v="R9CFTWH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45664"/>
    <s v="LCBT-14040591"/>
    <s v="HW: ThinkPad X201i 6-Cell Li-ion Battery (1-Year Carry-in Warranty)"/>
    <s v="PBCR2WE"/>
    <m/>
    <n v="1"/>
    <s v="เครื่องคอมพิวเตอร์พร้อมอุปกรณ์"/>
    <x v="2"/>
  </r>
  <r>
    <s v="Active"/>
    <s v="02730"/>
    <s v="กนิษฐา โคตรพันธ์"/>
    <d v="2017-06-01T00:00:00"/>
    <m/>
    <s v="natchanan"/>
    <x v="28"/>
    <m/>
    <n v="138737"/>
    <s v="LCNB-12101181"/>
    <s v="Notebook Thoshiba Portage, PTG Z930-2006,Corei7-3667U,2GOB+2G,128,Silver Memory 2GOB+2G DDR3z1600x,HDD 128G SSD"/>
    <s v="7C154462H"/>
    <m/>
    <n v="1"/>
    <s v="เครื่องคอมพิวเตอร์พร้อมอุปกรณ์"/>
    <x v="1"/>
  </r>
  <r>
    <s v="Active"/>
    <s v="02730"/>
    <s v="กนิษฐา โคตรพันธ์"/>
    <d v="2017-06-01T00:00:00"/>
    <m/>
    <s v="natchanan"/>
    <x v="28"/>
    <m/>
    <n v="138739"/>
    <m/>
    <s v="HW: PTG Z930-2006, Core i7-3667U, 2GOB+2G, 128G"/>
    <m/>
    <m/>
    <n v="1"/>
    <s v="เครื่องคอมพิวเตอร์พร้อมอุปกรณ์"/>
    <x v="2"/>
  </r>
  <r>
    <s v="Active"/>
    <s v="02730"/>
    <s v="กนิษฐา โคตรพันธ์"/>
    <d v="2017-06-01T00:00:00"/>
    <m/>
    <s v="natchanan"/>
    <x v="28"/>
    <m/>
    <n v="154289"/>
    <s v="LINA-16102310"/>
    <s v="SW: WinPro 10 SNGL OLP NL Legalization GetGenuine"/>
    <m/>
    <m/>
    <n v="1"/>
    <s v="ทรัพย์สินไม่มีตัวตน (Software)"/>
    <x v="6"/>
  </r>
  <r>
    <s v="Active"/>
    <s v="02731"/>
    <s v="สุชัณสินี ลิปิกาพร"/>
    <d v="2017-06-01T00:00:00"/>
    <m/>
    <s v="kungwan"/>
    <x v="23"/>
    <m/>
    <n v="157389"/>
    <m/>
    <s v="HW : BISmart Carry case Design by Dicota"/>
    <m/>
    <m/>
    <n v="1"/>
    <s v="เครื่องคอมพิวเตอร์พร้อมอุปกรณ์"/>
    <x v="2"/>
  </r>
  <r>
    <s v="Active"/>
    <s v="02731"/>
    <s v="สุชัณสินี ลิปิกาพร"/>
    <d v="2017-06-01T00:00:00"/>
    <m/>
    <s v="kungwan"/>
    <x v="23"/>
    <m/>
    <n v="157381"/>
    <s v="LCNB-17060837"/>
    <s v="HW : Think Pad X270 : 12.5HD WWAN Intel Core i5-7200U Process,Ram8GB DDR4 2133 SoDIMM/1TB5400PRM,No Optical "/>
    <s v="PC0LSRWC"/>
    <m/>
    <n v="1"/>
    <s v="เครื่องคอมพิวเตอร์พร้อมอุปกรณ์"/>
    <x v="1"/>
  </r>
  <r>
    <s v="Active"/>
    <s v="02731"/>
    <s v="สุชัณสินี ลิปิกาพร"/>
    <d v="2017-06-01T00:00:00"/>
    <m/>
    <s v="kungwan"/>
    <x v="23"/>
    <m/>
    <n v="154290"/>
    <s v="LINA-16102311"/>
    <s v="SW: WinPro 10 SNGL OLP NL Legalization GetGenuine"/>
    <m/>
    <m/>
    <n v="1"/>
    <s v="ทรัพย์สินไม่มีตัวตน (Software)"/>
    <x v="6"/>
  </r>
  <r>
    <s v="Active"/>
    <s v="02732"/>
    <s v="นลัทพร บุญชิต"/>
    <d v="2017-06-01T00:00:00"/>
    <m/>
    <s v="kungwan"/>
    <x v="23"/>
    <m/>
    <n v="157390"/>
    <m/>
    <s v="HW : BISmart Carry case Design by Dicota"/>
    <m/>
    <m/>
    <n v="1"/>
    <s v="เครื่องคอมพิวเตอร์พร้อมอุปกรณ์"/>
    <x v="2"/>
  </r>
  <r>
    <s v="Active"/>
    <s v="02732"/>
    <s v="นลัทพร บุญชิต"/>
    <d v="2017-06-01T00:00:00"/>
    <m/>
    <s v="kungwan"/>
    <x v="23"/>
    <m/>
    <n v="157385"/>
    <s v="LCNB-17060838"/>
    <s v="HW : Think Pad X270 : 12.5HD WWAN Intel Core i5-7200U Process,Ram8GB DDR4 2133 SoDIMM/1TB5400PRM,No Optical "/>
    <s v="PC0LSRWQ"/>
    <m/>
    <n v="1"/>
    <s v="เครื่องคอมพิวเตอร์พร้อมอุปกรณ์"/>
    <x v="1"/>
  </r>
  <r>
    <s v="Active"/>
    <s v="02732"/>
    <s v="นลัทพร บุญชิต"/>
    <d v="2017-06-01T00:00:00"/>
    <m/>
    <s v="kungwan"/>
    <x v="23"/>
    <m/>
    <n v="154291"/>
    <s v="LINA-16102312"/>
    <s v="SW: WinPro 10 SNGL OLP NL Legalization GetGenuine"/>
    <m/>
    <m/>
    <n v="1"/>
    <s v="ทรัพย์สินไม่มีตัวตน (Software)"/>
    <x v="6"/>
  </r>
  <r>
    <s v="Active"/>
    <s v="02734"/>
    <s v="กัลยารติ ตรัยศิริมงคล"/>
    <d v="2017-06-01T00:00:00"/>
    <m/>
    <s v="torpong"/>
    <x v="62"/>
    <m/>
    <n v="150527"/>
    <s v="LCNB-15101670"/>
    <s v="HW :NB ThinkPad X250 i5-5200u Proc (3M Cache, up to 2.7 GHz.), RAM4GB(1X4GB),HDD 1TB,-Split HDD 1TB"/>
    <s v="PC072DR7"/>
    <m/>
    <n v="1"/>
    <s v="เครื่องคอมพิวเตอร์พร้อมอุปกรณ์"/>
    <x v="1"/>
  </r>
  <r>
    <s v="Active"/>
    <s v="02736"/>
    <s v="ฐิติวิชญ์ วรฐเศรษฐ์"/>
    <d v="2017-05-22T00:00:00"/>
    <m/>
    <s v="rattapol"/>
    <x v="25"/>
    <m/>
    <n v="157697"/>
    <s v="LCNB-17070991"/>
    <s v="HW:Apple13-inch MacBook Air,Processor1.6GHzdual core Intel Corei5,Memory,Storage256GB PCle-based flash Storage,IntelHD Graphics6000,720p HD Camera"/>
    <s v="FVFS76R5H3QF"/>
    <m/>
    <n v="1"/>
    <s v="เครื่องคอมพิวเตอร์พร้อมอุปกรณ์"/>
    <x v="1"/>
  </r>
  <r>
    <s v="Active"/>
    <s v="02737"/>
    <s v="ณัฐกร พอกระโทก"/>
    <d v="2017-06-01T00:00:00"/>
    <m/>
    <s v="rattapol"/>
    <x v="25"/>
    <m/>
    <n v="157698"/>
    <s v="LCNB-17070992"/>
    <s v="HW:Apple13-inch MacBook Air,Processor1.6GHzdual core Intel Corei5,Memory,Storage256GB PCle-based flash Storage,IntelHD Graphics6000,720p HD Camera"/>
    <s v="FVFS9BGDH3QF"/>
    <m/>
    <n v="1"/>
    <s v="เครื่องคอมพิวเตอร์พร้อมอุปกรณ์"/>
    <x v="1"/>
  </r>
  <r>
    <s v="Active"/>
    <s v="02738"/>
    <s v="สัณฐิติ นาคีสถิตย์"/>
    <d v="2017-06-01T00:00:00"/>
    <m/>
    <s v="kungwan"/>
    <x v="23"/>
    <m/>
    <n v="157388"/>
    <m/>
    <s v="HW : BISmart Carry case Design by Dicota"/>
    <m/>
    <m/>
    <n v="1"/>
    <s v="เครื่องคอมพิวเตอร์พร้อมอุปกรณ์"/>
    <x v="2"/>
  </r>
  <r>
    <s v="Active"/>
    <s v="02738"/>
    <s v="สัณฐิติ นาคีสถิตย์"/>
    <d v="2017-06-01T00:00:00"/>
    <m/>
    <s v="kungwan"/>
    <x v="23"/>
    <m/>
    <n v="157386"/>
    <s v="LCNB-17060839"/>
    <s v="HW : Think Pad X270 : 12.5HD WWAN Intel Core i5-7200U Process,Ram8GB DDR4 2133 SoDIMM/1TB5400PRM,No Optical "/>
    <s v="PC0LSRWW"/>
    <m/>
    <n v="1"/>
    <s v="เครื่องคอมพิวเตอร์พร้อมอุปกรณ์"/>
    <x v="1"/>
  </r>
  <r>
    <s v="Active"/>
    <s v="02738"/>
    <s v="สัณฐิติ นาคีสถิตย์"/>
    <d v="2017-06-01T00:00:00"/>
    <m/>
    <s v="kungwan"/>
    <x v="23"/>
    <m/>
    <n v="154293"/>
    <s v="LINA-16102314"/>
    <s v="SW: WinPro 10 SNGL OLP NL Legalization GetGenuine"/>
    <m/>
    <m/>
    <n v="1"/>
    <s v="ทรัพย์สินไม่มีตัวตน (Software)"/>
    <x v="6"/>
  </r>
  <r>
    <s v="Active"/>
    <s v="02739"/>
    <s v="เจนจิรา แก้วมา"/>
    <d v="2017-06-01T00:00:00"/>
    <m/>
    <s v="kungwan"/>
    <x v="23"/>
    <m/>
    <n v="157387"/>
    <m/>
    <s v="HW : BISmart Carry case Design by Dicota"/>
    <m/>
    <m/>
    <n v="1"/>
    <s v="เครื่องคอมพิวเตอร์พร้อมอุปกรณ์"/>
    <x v="2"/>
  </r>
  <r>
    <s v="Active"/>
    <s v="02739"/>
    <s v="เจนจิรา แก้วมา"/>
    <d v="2017-06-01T00:00:00"/>
    <m/>
    <s v="kungwan"/>
    <x v="23"/>
    <m/>
    <n v="157384"/>
    <s v="LCNB-17060840"/>
    <s v="HW : Think Pad X270 : 12.5HD WWAN Intel Core i5-7200U Process,Ram8GB DDR4 2133 SoDIMM/1TB5400PRM,No Optical "/>
    <s v="PC0LSRX7"/>
    <m/>
    <n v="1"/>
    <s v="เครื่องคอมพิวเตอร์พร้อมอุปกรณ์"/>
    <x v="1"/>
  </r>
  <r>
    <s v="Active"/>
    <s v="02739"/>
    <s v="เจนจิรา แก้วมา"/>
    <d v="2017-06-01T00:00:00"/>
    <m/>
    <s v="kungwan"/>
    <x v="23"/>
    <m/>
    <n v="154294"/>
    <s v="LINA-16102315"/>
    <s v="SW: WinPro 10 SNGL OLP NL Legalization GetGenuine"/>
    <m/>
    <m/>
    <n v="1"/>
    <s v="ทรัพย์สินไม่มีตัวตน (Software)"/>
    <x v="6"/>
  </r>
  <r>
    <s v="Active"/>
    <s v="02740"/>
    <s v="ปราการณ์ สำโรงลุน"/>
    <d v="2017-06-01T00:00:00"/>
    <m/>
    <s v="rattapol"/>
    <x v="25"/>
    <m/>
    <n v="157703"/>
    <s v="LCNB-17070993"/>
    <s v="HW:Apple13-inch MacBook Air,Processor1.6GHzdual core Intel Corei5,Memory,Storage256GB PCle-based flash Storage,IntelHD Graphics6000,720p HD Camera"/>
    <s v="FVFT54R5H3QF"/>
    <m/>
    <n v="1"/>
    <s v="เครื่องคอมพิวเตอร์พร้อมอุปกรณ์"/>
    <x v="1"/>
  </r>
  <r>
    <s v="Active"/>
    <s v="02741"/>
    <s v="ปองพล บุตรหนัน"/>
    <d v="2017-05-22T00:00:00"/>
    <m/>
    <s v="rattapol"/>
    <x v="25"/>
    <m/>
    <n v="157700"/>
    <s v="LCNB-17070994"/>
    <s v="HW:Apple13-inch MacBook Air,Processor1.6GHzdual core Intel Corei5,Memory,Storage256GB PCle-based flash Storage,IntelHD Graphics6000,720p HD Camera"/>
    <s v="FVFT77HPH3QF"/>
    <m/>
    <n v="1"/>
    <s v="เครื่องคอมพิวเตอร์พร้อมอุปกรณ์"/>
    <x v="1"/>
  </r>
  <r>
    <s v="Active"/>
    <s v="02744"/>
    <s v="ศาสตรา โพธิ์ศรี"/>
    <d v="2017-06-01T00:00:00"/>
    <m/>
    <s v="rattapol"/>
    <x v="25"/>
    <m/>
    <n v="157699"/>
    <s v="LCNB-17070997"/>
    <s v="HW:Apple13-inch MacBook Air,Processor1.6GHzdual core Intel Corei5,Memory,Storage256GB PCle-based flash Storage,IntelHD Graphics6000,720p HD Camera"/>
    <s v="FVFTM4VAH3QF"/>
    <m/>
    <n v="1"/>
    <s v="เครื่องคอมพิวเตอร์พร้อมอุปกรณ์"/>
    <x v="1"/>
  </r>
  <r>
    <s v="Active"/>
    <s v="02748"/>
    <s v="นราวิชญ์ หอมชื่น"/>
    <d v="2017-06-05T00:00:00"/>
    <m/>
    <s v="watchara"/>
    <x v="37"/>
    <m/>
    <n v="141692"/>
    <s v="LCNB-13050860"/>
    <s v="HW: Notebook Toshiba Portag R930-2057 Intel Corei5-3340M2.7GHz,RAM 8 GB(4GB+4GB), HDD 640GB,Chipset:Intel QM77, WLAN:Intel 802.11 agn Jackson Peak+BT,"/>
    <s v="2D127555H"/>
    <m/>
    <n v="1"/>
    <s v="เครื่องคอมพิวเตอร์พร้อมอุปกรณ์"/>
    <x v="1"/>
  </r>
  <r>
    <s v="Active"/>
    <s v="02748"/>
    <s v="นราวิชญ์ หอมชื่น"/>
    <d v="2017-06-05T00:00:00"/>
    <m/>
    <s v="watchara"/>
    <x v="37"/>
    <m/>
    <n v="154297"/>
    <s v="LINA-16102318"/>
    <s v="SW: WinPro 10 SNGL OLP NL Legalization GetGenuine"/>
    <m/>
    <m/>
    <n v="1"/>
    <s v="ทรัพย์สินไม่มีตัวตน (Software)"/>
    <x v="6"/>
  </r>
  <r>
    <s v="Active"/>
    <s v="02750"/>
    <s v="ศรัณยา บุษบรรณ์"/>
    <d v="2017-06-16T00:00:00"/>
    <m/>
    <s v="ratchatawan"/>
    <x v="52"/>
    <m/>
    <n v="157279"/>
    <m/>
    <s v="HW : BISmart Carry case Design by Dicota"/>
    <m/>
    <m/>
    <n v="1"/>
    <s v="เครื่องคอมพิวเตอร์พร้อมอุปกรณ์"/>
    <x v="2"/>
  </r>
  <r>
    <s v="Active"/>
    <s v="02750"/>
    <s v="ศรัณยา บุษบรรณ์"/>
    <d v="2017-06-16T00:00:00"/>
    <m/>
    <s v="ratchatawan"/>
    <x v="52"/>
    <m/>
    <n v="157278"/>
    <s v="LCNB-17060828"/>
    <s v="HW:Think Pad X270 : 12.5HD WWAN Intel Core i5-7200U Process,Ram8GB DDR4 2133 SoDIMM/1TB5400PRM-Split Ram8GB"/>
    <s v="PC0LSRXH"/>
    <m/>
    <n v="1"/>
    <s v="เครื่องคอมพิวเตอร์พร้อมอุปกรณ์"/>
    <x v="1"/>
  </r>
  <r>
    <s v="Active"/>
    <s v="02750"/>
    <s v="ศรัณยา บุษบรรณ์"/>
    <d v="2017-06-16T00:00:00"/>
    <m/>
    <s v="ratchatawan"/>
    <x v="52"/>
    <m/>
    <n v="161571"/>
    <s v="LCRM-18081372"/>
    <s v="HW:Memory for Lenovo ThinkPad E470 16GB DDR4-2400 16GB-ใส่ในเครื่อง LCNB-17060828"/>
    <s v="E47315-0407"/>
    <m/>
    <n v="1"/>
    <s v="เครื่องคอมพิวเตอร์พร้อมอุปกรณ์"/>
    <x v="0"/>
  </r>
  <r>
    <s v="Active"/>
    <s v="02750"/>
    <s v="ศรัณยา บุษบรรณ์"/>
    <d v="2017-06-16T00:00:00"/>
    <m/>
    <s v="ratchatawan"/>
    <x v="52"/>
    <m/>
    <n v="161573"/>
    <s v="LCHD-18081373"/>
    <s v="HW:Transcend 512GB SATA III 6Gb/s SSD230 for Dell Latitude 3340, 512GB  Module: TS512GSSD230S-Transcend-ใส่ในเครื่อง LCNB-17060828"/>
    <s v="E48456-0052"/>
    <m/>
    <n v="1"/>
    <s v="เครื่องคอมพิวเตอร์พร้อมอุปกรณ์"/>
    <x v="4"/>
  </r>
  <r>
    <s v="Active"/>
    <s v="02750"/>
    <s v="ศรัณยา บุษบรรณ์"/>
    <d v="2017-06-16T00:00:00"/>
    <m/>
    <s v="ratchatawan"/>
    <x v="52"/>
    <m/>
    <n v="154298"/>
    <s v="LINA-16102319"/>
    <s v="SW: WinPro 10 SNGL OLP NL Legalization GetGenuine"/>
    <m/>
    <m/>
    <n v="1"/>
    <s v="ทรัพย์สินไม่มีตัวตน (Software)"/>
    <x v="6"/>
  </r>
  <r>
    <s v="Active"/>
    <s v="02752"/>
    <s v="ปวินทร์ ตั้งโรจนขจร"/>
    <d v="2017-06-16T00:00:00"/>
    <m/>
    <s v="narison"/>
    <x v="6"/>
    <m/>
    <n v="156968"/>
    <s v="LCNB-17050572"/>
    <s v="HW: ThinkPad X270, I5-7200U,Ram 1x8GB DDR4 2133 SoDIMM HDD1TB5400RPM,DOS,3C+3C 12.5HD WWAN Intel 720p HD Camera/Fingerprint"/>
    <s v="PC0KBBCJ"/>
    <m/>
    <n v="1"/>
    <s v="เครื่องคอมพิวเตอร์พร้อมอุปกรณ์"/>
    <x v="1"/>
  </r>
  <r>
    <s v="Active"/>
    <s v="02752"/>
    <s v="ปวินทร์ ตั้งโรจนขจร"/>
    <d v="2017-06-16T00:00:00"/>
    <m/>
    <s v="narison"/>
    <x v="6"/>
    <m/>
    <n v="156797"/>
    <s v="LCOT-17040516"/>
    <s v="HW: USB to Serial (RS-232) Converter"/>
    <s v="Z3GB-114-6950"/>
    <m/>
    <n v="1"/>
    <s v="เครื่องคอมพิวเตอร์พร้อมอุปกรณ์"/>
    <x v="2"/>
  </r>
  <r>
    <s v="Active"/>
    <s v="02752"/>
    <s v="ปวินทร์ ตั้งโรจนขจร"/>
    <d v="2017-06-16T00:00:00"/>
    <m/>
    <s v="narison"/>
    <x v="6"/>
    <m/>
    <n v="154299"/>
    <s v="LINA-16102320"/>
    <s v="SW: WinPro 10 SNGL OLP NL Legalization GetGenuine"/>
    <m/>
    <m/>
    <n v="1"/>
    <s v="ทรัพย์สินไม่มีตัวตน (Software)"/>
    <x v="6"/>
  </r>
  <r>
    <s v="Active"/>
    <s v="02752"/>
    <s v="ปวินทร์ ตั้งโรจนขจร"/>
    <d v="2017-06-16T00:00:00"/>
    <m/>
    <s v="narison"/>
    <x v="6"/>
    <m/>
    <n v="156971"/>
    <m/>
    <s v="HW : BISmart Carry case Design by Dicota"/>
    <m/>
    <m/>
    <n v="1"/>
    <s v="เครื่องคอมพิวเตอร์พร้อมอุปกรณ์"/>
    <x v="2"/>
  </r>
  <r>
    <s v="Active"/>
    <s v="02755"/>
    <s v="ภานุวัฒน์ วงศ์เกษตรชัย"/>
    <d v="2017-06-16T00:00:00"/>
    <m/>
    <s v="kungwan"/>
    <x v="23"/>
    <m/>
    <n v="154301"/>
    <s v="LINA-16102322"/>
    <s v="SW: WinPro 10 SNGL OLP NL Legalization GetGenuine"/>
    <m/>
    <m/>
    <n v="1"/>
    <s v="ทรัพย์สินไม่มีตัวตน (Software)"/>
    <x v="6"/>
  </r>
  <r>
    <s v="Active"/>
    <s v="02755"/>
    <s v="ภานุวัฒน์ วงศ์เกษตรชัย"/>
    <d v="2017-06-16T00:00:00"/>
    <m/>
    <s v="kungwan"/>
    <x v="23"/>
    <m/>
    <n v="157427"/>
    <m/>
    <s v="HW : BISmart Carry case Design by Dicota"/>
    <m/>
    <m/>
    <n v="1"/>
    <s v="เครื่องคอมพิวเตอร์พร้อมอุปกรณ์"/>
    <x v="2"/>
  </r>
  <r>
    <s v="Active"/>
    <s v="02755"/>
    <s v="ภานุวัฒน์ วงศ์เกษตรชัย"/>
    <d v="2017-06-16T00:00:00"/>
    <m/>
    <s v="kungwan"/>
    <x v="23"/>
    <m/>
    <n v="157425"/>
    <s v="LCNB-17060882"/>
    <s v="HW : Think Pad X270 : 12.5HD WWAN Intel Core i5-7200U Process,Ram8GB DDR4 2133 SoDIMM/1TB5400PRM,No Optical Drive/720p HD Camera/Fingerprint"/>
    <s v="PC0LSRMN"/>
    <m/>
    <n v="1"/>
    <s v="เครื่องคอมพิวเตอร์พร้อมอุปกรณ์"/>
    <x v="1"/>
  </r>
  <r>
    <s v="Active"/>
    <s v="02758"/>
    <s v="ปัญจรัตน์ โสมาบุตร"/>
    <d v="2017-06-16T00:00:00"/>
    <d v="2019-05-31T00:00:00"/>
    <s v="ubonrath"/>
    <x v="60"/>
    <m/>
    <n v="111488"/>
    <s v="MSCS-03091091"/>
    <s v="7914 IP Phone Expansion Module for 7960"/>
    <s v="INM07330G08"/>
    <m/>
    <n v="1"/>
    <s v="เครื่องคอมพิวเตอร์ เครื่องมือ (Spare Part)"/>
    <x v="10"/>
  </r>
  <r>
    <s v="Active"/>
    <s v="02758"/>
    <s v="ปัญจรัตน์ โสมาบุตร"/>
    <d v="2017-06-16T00:00:00"/>
    <d v="2019-05-31T00:00:00"/>
    <s v="ubonrath"/>
    <x v="60"/>
    <m/>
    <n v="111047"/>
    <s v="MNET-10030336"/>
    <s v="Cisco Unified IP Phone 7942"/>
    <s v="FCH14088MF4"/>
    <m/>
    <n v="1"/>
    <s v="เครื่องคอมพิวเตอร์พร้อมอุปกรณ์"/>
    <x v="2"/>
  </r>
  <r>
    <s v="Active"/>
    <s v="02759"/>
    <s v="เมธินี รัตนโกศ"/>
    <d v="2017-06-16T00:00:00"/>
    <m/>
    <s v="mananya"/>
    <x v="53"/>
    <m/>
    <n v="159004"/>
    <s v="LCNB-17121861"/>
    <s v="HW:NotebookLenovoThinkPadT410 IntelCorei5-560M(2.66GHz,DVD,HDD320TB,Ram4GB)"/>
    <s v="R8T90ER"/>
    <m/>
    <n v="1"/>
    <s v="เครื่องคอมพิวเตอร์พร้อมอุปกรณ์"/>
    <x v="1"/>
  </r>
  <r>
    <s v="Active"/>
    <s v="02759"/>
    <s v="เมธินี รัตนโกศ"/>
    <d v="2017-06-16T00:00:00"/>
    <m/>
    <s v="mananya"/>
    <x v="53"/>
    <m/>
    <n v="154303"/>
    <s v="LINA-16102324"/>
    <s v="SW: WinPro 10 SNGL OLP NL Legalization GetGenuine"/>
    <m/>
    <m/>
    <n v="1"/>
    <s v="ทรัพย์สินไม่มีตัวตน (Software)"/>
    <x v="6"/>
  </r>
  <r>
    <s v="Active"/>
    <s v="02759"/>
    <s v="เมธินี รัตนโกศ"/>
    <d v="2017-06-16T00:00:00"/>
    <m/>
    <s v="mananya"/>
    <x v="53"/>
    <m/>
    <n v="137886"/>
    <s v="LCOT-12050525"/>
    <s v="MOUSE"/>
    <s v="CN09RRC74475126C1CGM"/>
    <m/>
    <n v="1"/>
    <s v="เครื่องคอมพิวเตอร์พร้อมอุปกรณ์"/>
    <x v="2"/>
  </r>
  <r>
    <s v="Active"/>
    <s v="02761"/>
    <s v="ธนันต์ มีพลัง"/>
    <d v="2017-06-16T00:00:00"/>
    <m/>
    <s v="natnaka"/>
    <x v="14"/>
    <m/>
    <n v="154304"/>
    <s v="LINA-16102325"/>
    <s v="SW: WinPro 10 SNGL OLP NL Legalization GetGenuine"/>
    <m/>
    <m/>
    <n v="1"/>
    <s v="ทรัพย์สินไม่มีตัวตน (Software)"/>
    <x v="6"/>
  </r>
  <r>
    <s v="Active"/>
    <s v="02762"/>
    <s v="พิชชาพร เลิศลักษณาพร"/>
    <d v="2017-06-20T00:00:00"/>
    <m/>
    <s v="norio"/>
    <x v="80"/>
    <m/>
    <n v="154305"/>
    <s v="LINA-16102326"/>
    <s v="SW: WinPro 10 SNGL OLP NL Legalization GetGenuine"/>
    <m/>
    <m/>
    <n v="1"/>
    <s v="ทรัพย์สินไม่มีตัวตน (Software)"/>
    <x v="6"/>
  </r>
  <r>
    <s v="Active"/>
    <s v="02762"/>
    <s v="พิชชาพร เลิศลักษณาพร"/>
    <d v="2017-06-20T00:00:00"/>
    <m/>
    <s v="norio"/>
    <x v="80"/>
    <m/>
    <n v="141454"/>
    <s v="LCNB-13040609"/>
    <s v="HW: Notebook Toshiba Portag R930-2057 IntelCorei5,RAM 8GB(4GB+4GBDDR3), HDD 640GB,Chipset:Intcl QM77,WLAN"/>
    <s v="2D127524H"/>
    <m/>
    <n v="1"/>
    <s v="เครื่องคอมพิวเตอร์พร้อมอุปกรณ์"/>
    <x v="1"/>
  </r>
  <r>
    <s v="Active"/>
    <s v="02763"/>
    <s v="สุธิดา สุขก้อน"/>
    <d v="2017-06-26T00:00:00"/>
    <m/>
    <s v="pavichaya"/>
    <x v="46"/>
    <m/>
    <n v="157234"/>
    <s v="LCNB-17060738"/>
    <s v="HW:ThinkPad X270:12.5HD WWAN Intel Core i5-7200U Processor,Ram8GB DDR4 2133SoDIMM/1TB 5400RPM,NoOptical Drive/720p HDCamera"/>
    <s v="PCOLSRXG"/>
    <m/>
    <n v="1"/>
    <s v="เครื่องคอมพิวเตอร์พร้อมอุปกรณ์"/>
    <x v="1"/>
  </r>
  <r>
    <s v="Active"/>
    <s v="02763"/>
    <s v="สุธิดา สุขก้อน"/>
    <d v="2017-06-26T00:00:00"/>
    <m/>
    <s v="pavichaya"/>
    <x v="46"/>
    <m/>
    <n v="157238"/>
    <m/>
    <s v="HW : BISmart Carry case Design by Dicota"/>
    <m/>
    <m/>
    <n v="1"/>
    <s v="เครื่องคอมพิวเตอร์พร้อมอุปกรณ์"/>
    <x v="2"/>
  </r>
  <r>
    <s v="Active"/>
    <s v="02763"/>
    <s v="สุธิดา สุขก้อน"/>
    <d v="2017-06-26T00:00:00"/>
    <m/>
    <s v="pavichaya"/>
    <x v="46"/>
    <m/>
    <n v="154306"/>
    <s v="LINA-16102327"/>
    <s v="SW: WinPro 10 SNGL OLP NL Legalization GetGenuine"/>
    <m/>
    <m/>
    <n v="1"/>
    <s v="ทรัพย์สินไม่มีตัวตน (Software)"/>
    <x v="6"/>
  </r>
  <r>
    <s v="Active"/>
    <s v="02763"/>
    <s v="สุธิดา สุขก้อน"/>
    <d v="2017-06-26T00:00:00"/>
    <m/>
    <s v="pavichaya"/>
    <x v="46"/>
    <m/>
    <n v="159796"/>
    <s v="LCNB-18020445"/>
    <s v="HW:AppleMacBook Pro,13นิ้ว สีเงิน,IntelCorei5 Dual-core,2.3GHz,Boost3.6GHz,LPDDR3,2133MHz,Ram8GB SSD 128GB Graphics640"/>
    <s v="C02VQ5VV8HV27"/>
    <m/>
    <n v="1"/>
    <s v="เครื่องคอมพิวเตอร์พร้อมอุปกรณ์"/>
    <x v="1"/>
  </r>
  <r>
    <s v="Active"/>
    <s v="02764"/>
    <s v="สาโรจน์ โคตรชมภู"/>
    <d v="2017-07-03T00:00:00"/>
    <m/>
    <s v="thanead"/>
    <x v="42"/>
    <m/>
    <n v="148440"/>
    <s v="LCRM-15040400"/>
    <s v="HW: RAM 8GB  Module: TS1GSK64W6H for Lenovo ThinkPad X250-ใส่ใน LCNB-15040404"/>
    <m/>
    <m/>
    <n v="1"/>
    <s v="เครื่องคอมพิวเตอร์พร้อมอุปกรณ์"/>
    <x v="0"/>
  </r>
  <r>
    <s v="Active"/>
    <s v="02764"/>
    <s v="สาโรจน์ โคตรชมภู"/>
    <d v="2017-07-03T00:00:00"/>
    <m/>
    <s v="thanead"/>
    <x v="42"/>
    <m/>
    <n v="148443"/>
    <m/>
    <s v="HW: LVNB Carrying case"/>
    <m/>
    <m/>
    <n v="1"/>
    <s v="เครื่องคอมพิวเตอร์พร้อมอุปกรณ์"/>
    <x v="2"/>
  </r>
  <r>
    <s v="Active"/>
    <s v="02764"/>
    <s v="สาโรจน์ โคตรชมภู"/>
    <d v="2017-07-03T00:00:00"/>
    <m/>
    <s v="thanead"/>
    <x v="42"/>
    <m/>
    <n v="154307"/>
    <s v="LINA-16102328"/>
    <s v="SW: WinPro 10 SNGL OLP NL Legalization GetGenuine"/>
    <m/>
    <m/>
    <n v="1"/>
    <s v="ทรัพย์สินไม่มีตัวตน (Software)"/>
    <x v="6"/>
  </r>
  <r>
    <s v="Active"/>
    <s v="02764"/>
    <s v="สาโรจน์ โคตรชมภู"/>
    <d v="2017-07-03T00:00:00"/>
    <m/>
    <s v="thanead"/>
    <x v="42"/>
    <m/>
    <n v="148441"/>
    <s v="LCNB-15040404"/>
    <s v="HW : ThinkPad X250 i5-5200uProc(3MCache, up to 2.7 GHz.),RAM 4GB(1X4GB),HDD 1TB, 12.5 HD,Ntel 7265 BT ACBGN,-Split RAM 4GB(1X4GB)"/>
    <s v="PC03Z9J0"/>
    <m/>
    <n v="1"/>
    <s v="เครื่องคอมพิวเตอร์พร้อมอุปกรณ์"/>
    <x v="1"/>
  </r>
  <r>
    <s v="Active"/>
    <s v="02765"/>
    <s v="อรัชพร จันทรพาณิชกุล"/>
    <d v="2017-07-03T00:00:00"/>
    <m/>
    <s v="phaithoon_s"/>
    <x v="66"/>
    <m/>
    <n v="145325"/>
    <m/>
    <s v="HW: LVNB Carrying case"/>
    <m/>
    <m/>
    <n v="1"/>
    <s v="เครื่องคอมพิวเตอร์พร้อมอุปกรณ์"/>
    <x v="2"/>
  </r>
  <r>
    <s v="Active"/>
    <s v="02765"/>
    <s v="อรัชพร จันทรพาณิชกุล"/>
    <d v="2017-07-03T00:00:00"/>
    <m/>
    <s v="phaithoon_s"/>
    <x v="66"/>
    <m/>
    <n v="144902"/>
    <s v="LCRM-14010075"/>
    <s v="HW: RAM 8GB  Module: TS1GSK64W6H"/>
    <s v="660640-0004"/>
    <m/>
    <n v="1"/>
    <s v="เครื่องคอมพิวเตอร์พร้อมอุปกรณ์"/>
    <x v="0"/>
  </r>
  <r>
    <s v="Active"/>
    <s v="02765"/>
    <s v="อรัชพร จันทรพาณิชกุล"/>
    <d v="2017-07-03T00:00:00"/>
    <m/>
    <s v="phaithoon_s"/>
    <x v="66"/>
    <m/>
    <n v="145317"/>
    <s v="LCNB-14010381"/>
    <s v="HW:ThinkPad X240 Non-Touch/Intel  Corei5-4200U Processor ,Ram 4 GB (1X4GB) ,HDD 1 TB-Split Ram 4 GB (1X4GB)"/>
    <s v="F002XPO"/>
    <m/>
    <n v="1"/>
    <s v="เครื่องคอมพิวเตอร์พร้อมอุปกรณ์"/>
    <x v="1"/>
  </r>
  <r>
    <s v="Active"/>
    <s v="02765"/>
    <s v="อรัชพร จันทรพาณิชกุล"/>
    <d v="2017-07-03T00:00:00"/>
    <m/>
    <s v="phaithoon_s"/>
    <x v="66"/>
    <m/>
    <n v="154308"/>
    <s v="LINA-16102329"/>
    <s v="SW: WinPro 10 SNGL OLP NL Legalization GetGenuine"/>
    <m/>
    <m/>
    <n v="1"/>
    <s v="ทรัพย์สินไม่มีตัวตน (Software)"/>
    <x v="6"/>
  </r>
  <r>
    <s v="Active"/>
    <s v="02765"/>
    <s v="อรัชพร จันทรพาณิชกุล"/>
    <d v="2017-07-03T00:00:00"/>
    <m/>
    <s v="phaithoon_s"/>
    <x v="66"/>
    <m/>
    <n v="145330"/>
    <s v="LCOT-14010382"/>
    <s v="HW: Lenovo Slim USB Portable DVD Burner"/>
    <s v="G617156"/>
    <m/>
    <n v="1"/>
    <s v="เครื่องคอมพิวเตอร์พร้อมอุปกรณ์"/>
    <x v="2"/>
  </r>
  <r>
    <s v="Active"/>
    <s v="02768"/>
    <s v="พนมพร ยอดชล"/>
    <d v="2017-07-03T00:00:00"/>
    <m/>
    <s v="pimpa"/>
    <x v="36"/>
    <m/>
    <n v="154309"/>
    <s v="LINA-16102330"/>
    <s v="SW: WinPro 10 SNGL OLP NL Legalization GetGenuine"/>
    <m/>
    <m/>
    <n v="1"/>
    <s v="ทรัพย์สินไม่มีตัวตน (Software)"/>
    <x v="6"/>
  </r>
  <r>
    <s v="Active"/>
    <s v="02768"/>
    <s v="พนมพร ยอดชล"/>
    <d v="2017-07-03T00:00:00"/>
    <m/>
    <s v="pimpa"/>
    <x v="36"/>
    <m/>
    <n v="160607"/>
    <s v="LCNB-18050825"/>
    <s v="HW:ThinkPad TP13,Intel Corei7-7500U,Ram8G,SSD512G,W10P64,3C,13/13.3&quot; HD anti-glare,LED backlight,4MB,Ram 8 GB PC4-17000 2133MHz DDR4"/>
    <s v="R09WHQ0"/>
    <m/>
    <n v="1"/>
    <s v="เครื่องคอมพิวเตอร์พร้อมอุปกรณ์"/>
    <x v="1"/>
  </r>
  <r>
    <s v="Active"/>
    <s v="02770"/>
    <s v="มนัสชัย โรจนวิเชียร"/>
    <d v="2017-07-03T00:00:00"/>
    <m/>
    <s v="boonyarit"/>
    <x v="6"/>
    <m/>
    <n v="160132"/>
    <s v="LEOT-18030630"/>
    <s v="HW: แคมป์มิเตอร์ดิจิตอล UNI-T UT210E"/>
    <s v="C173941804"/>
    <m/>
    <n v="1"/>
    <s v="เครื่องตกแต่งและเครื่องใช้สำนักงาน"/>
    <x v="9"/>
  </r>
  <r>
    <s v="Active"/>
    <s v="02770"/>
    <s v="มนัสชัย โรจนวิเชียร"/>
    <d v="2017-07-03T00:00:00"/>
    <m/>
    <s v="boonyarit"/>
    <x v="6"/>
    <m/>
    <n v="159901"/>
    <s v="LEOT-18020457"/>
    <s v="HW: เครื่องพิมพ์อักษร สีดำ Brother PT-D600"/>
    <s v="M6Z363005"/>
    <m/>
    <n v="1"/>
    <s v="เครื่องคอมพิวเตอร์พร้อมอุปกรณ์"/>
    <x v="8"/>
  </r>
  <r>
    <s v="Active"/>
    <s v="02771"/>
    <s v="ณวรา เลอศิริพงศ์"/>
    <d v="2017-07-03T00:00:00"/>
    <m/>
    <s v="bung-on"/>
    <x v="57"/>
    <m/>
    <n v="153788"/>
    <s v="LCRM-16101835"/>
    <s v="HW: RAM 8GB  Module: TS1GSK64W6H -ใส่ใน LCNB-16101840"/>
    <s v="7088450150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3790"/>
    <s v="LCRM-16101836"/>
    <s v="HW: RAM 8GB  Module: TS1GSK64W6H -ใส่ใน LCNB-16101840"/>
    <s v="7088450154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3799"/>
    <s v="LCNB-16101840"/>
    <s v="HW : Dell Latitude3470-i7-6500U2.5GHz,Ram1X4GB,HDDSATA1TB,Win8.1Pro64bit,14.0&quot;HD,NVIDIAGeForceGT920M2GB,3YrProSupportNBD-Split RAM 4GB"/>
    <s v="JZHT0C2"/>
    <m/>
    <n v="1"/>
    <s v="เครื่องคอมพิวเตอร์พร้อมอุปกรณ์"/>
    <x v="1"/>
  </r>
  <r>
    <s v="Active"/>
    <s v="02771"/>
    <s v="ณวรา เลอศิริพงศ์"/>
    <d v="2017-07-03T00:00:00"/>
    <m/>
    <s v="bung-on"/>
    <x v="57"/>
    <m/>
    <n v="146792"/>
    <m/>
    <s v="HW : Carry Case Black up to 14.0"/>
    <m/>
    <m/>
    <n v="1"/>
    <s v="เครื่องคอมพิวเตอร์พร้อมอุปกรณ์"/>
    <x v="2"/>
  </r>
  <r>
    <s v="Active"/>
    <s v="02771"/>
    <s v="ณวรา เลอศิริพงศ์"/>
    <d v="2017-07-03T00:00:00"/>
    <m/>
    <s v="bung-on"/>
    <x v="57"/>
    <m/>
    <n v="157708"/>
    <m/>
    <s v="HW : BISmart Carry case Design by Dicota"/>
    <m/>
    <m/>
    <n v="1"/>
    <s v="เครื่องคอมพิวเตอร์พร้อมอุปกรณ์"/>
    <x v="2"/>
  </r>
  <r>
    <s v="Active"/>
    <s v="02771"/>
    <s v="ณวรา เลอศิริพงศ์"/>
    <d v="2017-07-03T00:00:00"/>
    <m/>
    <s v="bung-on"/>
    <x v="57"/>
    <m/>
    <n v="146794"/>
    <s v="LCNB-14102270"/>
    <s v="HW : HP Probook 440G1-375TX, Gen Intel Core i7-4702MQ, 2.2 GHz.RAM 4 GB,1600 DDR3L,HDD 1 TH,Split RAM 4 GB"/>
    <s v="8CG4350598"/>
    <m/>
    <n v="1"/>
    <s v="เครื่องคอมพิวเตอร์พร้อมอุปกรณ์"/>
    <x v="1"/>
  </r>
  <r>
    <s v="Active"/>
    <s v="02771"/>
    <s v="ณวรา เลอศิริพงศ์"/>
    <d v="2017-07-03T00:00:00"/>
    <m/>
    <s v="bung-on"/>
    <x v="57"/>
    <m/>
    <n v="146798"/>
    <s v="LCRM-14102230"/>
    <s v="HW: RAM 8GB  Module: TS1GSK64W6H"/>
    <s v="675548-0260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46801"/>
    <s v="LCRM-14102231"/>
    <s v="HW: RAM 8GB  Module: TS1GSK64W6H"/>
    <s v="675548-0275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4310"/>
    <s v="LINA-16102331"/>
    <s v="SW: WinPro 10 SNGL OLP NL Legalization GetGenuine"/>
    <m/>
    <m/>
    <n v="1"/>
    <s v="ทรัพย์สินไม่มีตัวตน (Software)"/>
    <x v="6"/>
  </r>
  <r>
    <s v="Active"/>
    <s v="02771"/>
    <s v="ณวรา เลอศิริพงศ์"/>
    <d v="2017-07-03T00:00:00"/>
    <m/>
    <s v="bung-on"/>
    <x v="57"/>
    <m/>
    <n v="15380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774"/>
    <s v="วลีรัตน์ พงษ์ไพเชฐ"/>
    <d v="2017-07-03T00:00:00"/>
    <m/>
    <s v="pojnat"/>
    <x v="38"/>
    <m/>
    <n v="154257"/>
    <s v="LINA-16102278"/>
    <s v="SW: WinPro 10 SNGL OLP NL Legalization GetGenuine"/>
    <m/>
    <m/>
    <n v="1"/>
    <s v="ทรัพย์สินไม่มีตัวตน (Software)"/>
    <x v="6"/>
  </r>
  <r>
    <s v="Active"/>
    <s v="02774"/>
    <s v="วลีรัตน์ พงษ์ไพเชฐ"/>
    <d v="2017-07-03T00:00:00"/>
    <m/>
    <s v="pojnat"/>
    <x v="38"/>
    <m/>
    <n v="149593"/>
    <s v="LCOT-15081061"/>
    <s v="HW : ThinkPad UltraSlim USB DVD Burner"/>
    <s v="T5300289"/>
    <m/>
    <n v="1"/>
    <s v="เครื่องคอมพิวเตอร์พร้อมอุปกรณ์"/>
    <x v="2"/>
  </r>
  <r>
    <s v="Active"/>
    <s v="02774"/>
    <s v="วลีรัตน์ พงษ์ไพเชฐ"/>
    <d v="2017-07-03T00:00:00"/>
    <m/>
    <s v="pojnat"/>
    <x v="38"/>
    <m/>
    <n v="155565"/>
    <s v="LCNB-17030197"/>
    <s v="HW:Think Pad X260 IntelCore i5-6200U Processor(3MCache,2.3upto2.8GHz),3MB,RAM 8GB PC4-17000 DDR42133MHz SODiMM(Max16GB) ,1TB SATA HDD(5400rpm)"/>
    <s v="PC0JLA0V"/>
    <m/>
    <n v="1"/>
    <s v="เครื่องคอมพิวเตอร์พร้อมอุปกรณ์"/>
    <x v="1"/>
  </r>
  <r>
    <s v="Active"/>
    <s v="02774"/>
    <s v="วลีรัตน์ พงษ์ไพเชฐ"/>
    <d v="2017-07-03T00:00:00"/>
    <m/>
    <s v="pojnat"/>
    <x v="38"/>
    <m/>
    <n v="155563"/>
    <m/>
    <s v="HW : BISmart Carry case Design by Dicota"/>
    <m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4312"/>
    <s v="LINA-16102333"/>
    <s v="SW: WinPro 10 SNGL OLP NL Legalization GetGenuine"/>
    <m/>
    <m/>
    <n v="1"/>
    <s v="ทรัพย์สินไม่มีตัวตน (Software)"/>
    <x v="6"/>
  </r>
  <r>
    <s v="Active"/>
    <s v="02776"/>
    <s v="วิรัลสิรี เพิ่มกว่าเก่า"/>
    <d v="2017-07-03T00:00:00"/>
    <m/>
    <s v="prachya"/>
    <x v="78"/>
    <m/>
    <n v="157464"/>
    <m/>
    <s v="HW : BISmart Carry case Design by Dicota"/>
    <m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7450"/>
    <s v="LCOT-17060910"/>
    <s v="HW : HDMI TO VGA with Audio (no power required)"/>
    <s v="H2VA057"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7457"/>
    <s v="LCNB-17060895"/>
    <s v="HW : Think Pad X270 : 12.5HD WWAN Intel Core i5-7200U Process,Ram8GB DDR4 2133 SoDIMM/1TB5400PRM,No Optical Drive/720p HD Camera/Fingerprint"/>
    <s v="PC0LSRX0"/>
    <m/>
    <n v="1"/>
    <s v="เครื่องคอมพิวเตอร์พร้อมอุปกรณ์"/>
    <x v="1"/>
  </r>
  <r>
    <s v="Active"/>
    <s v="02777"/>
    <s v="ศิริเทพ แก้ววิชิต"/>
    <d v="2017-07-03T00:00:00"/>
    <m/>
    <s v="montri"/>
    <x v="74"/>
    <m/>
    <n v="160958"/>
    <s v="LCHD-18060940"/>
    <s v="HW:Transcend 512GB SATA III 6Gb/s SSD230 for Dell Latitude 3340,512GB  Module:TS512GSSD230S-Transcend"/>
    <s v="E39546-0048"/>
    <m/>
    <n v="1"/>
    <s v="เครื่องคอมพิวเตอร์พร้อมอุปกรณ์"/>
    <x v="4"/>
  </r>
  <r>
    <s v="Active"/>
    <s v="02777"/>
    <s v="ศิริเทพ แก้ววิชิต"/>
    <d v="2017-07-03T00:00:00"/>
    <m/>
    <s v="montri"/>
    <x v="74"/>
    <m/>
    <n v="149012"/>
    <s v="LCNB-15060673"/>
    <s v="HW:NB LenovoThinkPad X250 i5-5200u,(3M Cache,upto2.7GHz.),RAM 4GB(1X4GB),HDD1TB,12.5HD,Ntel7265 BTACBGN.-Split HDD1TB"/>
    <s v="PC050L18"/>
    <m/>
    <n v="1"/>
    <s v="เครื่องคอมพิวเตอร์พร้อมอุปกรณ์"/>
    <x v="1"/>
  </r>
  <r>
    <s v="Active"/>
    <s v="02777"/>
    <s v="ศิริเทพ แก้ววิชิต"/>
    <d v="2017-07-03T00:00:00"/>
    <m/>
    <s v="montri"/>
    <x v="74"/>
    <m/>
    <n v="149014"/>
    <s v="LCOT-15060674"/>
    <s v="HW : ThinkPad UltraSlim USB DVD Burner"/>
    <s v="T5304533"/>
    <m/>
    <n v="1"/>
    <s v="เครื่องคอมพิวเตอร์พร้อมอุปกรณ์"/>
    <x v="2"/>
  </r>
  <r>
    <s v="Active"/>
    <s v="02777"/>
    <s v="ศิริเทพ แก้ววิชิต"/>
    <d v="2017-07-03T00:00:00"/>
    <m/>
    <s v="montri"/>
    <x v="74"/>
    <m/>
    <n v="154313"/>
    <s v="LINA-16102334"/>
    <s v="SW: WinPro 10 SNGL OLP NL Legalization GetGenuine"/>
    <m/>
    <m/>
    <n v="1"/>
    <s v="ทรัพย์สินไม่มีตัวตน (Software)"/>
    <x v="6"/>
  </r>
  <r>
    <s v="Active"/>
    <s v="02778"/>
    <s v="อารีย์ นรมาตร"/>
    <d v="2017-07-03T00:00:00"/>
    <m/>
    <s v="anuchard"/>
    <x v="47"/>
    <m/>
    <n v="153224"/>
    <s v="LCNB-16081261"/>
    <s v="HW : Macbook Air 13.3/1.6Ghz/RAM 8 GB/ HDD 128 GB Flash-THA-Warranty 1Y"/>
    <s v="C1MS3GHZH3QD"/>
    <m/>
    <n v="1"/>
    <s v="เครื่องคอมพิวเตอร์พร้อมอุปกรณ์"/>
    <x v="1"/>
  </r>
  <r>
    <s v="Active"/>
    <s v="02780"/>
    <s v="ธนากร สิงห์ทอง"/>
    <d v="2017-07-03T00:00:00"/>
    <m/>
    <s v="thanakorn_k"/>
    <x v="8"/>
    <m/>
    <n v="158358"/>
    <s v="LCRM-17111429"/>
    <s v="HW: RAM 4GB for Lenovo Thinkpad X220 DDR3-1333-ใส่ในเครื่องS/N:R9K7G7W"/>
    <s v="D97556-1431"/>
    <m/>
    <n v="1"/>
    <s v="เครื่องคอมพิวเตอร์พร้อมอุปกรณ์"/>
    <x v="0"/>
  </r>
  <r>
    <s v="Active"/>
    <s v="02780"/>
    <s v="ธนากร สิงห์ทอง"/>
    <d v="2017-07-03T00:00:00"/>
    <m/>
    <s v="thanakorn_k"/>
    <x v="8"/>
    <m/>
    <n v="158359"/>
    <s v="LCRM-17111430"/>
    <s v="HW: RAM 4GB for Lenovo Thinkpad X220 DDR3-1333-ใส่ในเครื่องS/N:R9K7G7W"/>
    <s v="D97556-1472"/>
    <m/>
    <n v="1"/>
    <s v="เครื่องคอมพิวเตอร์พร้อมอุปกรณ์"/>
    <x v="0"/>
  </r>
  <r>
    <s v="Active"/>
    <s v="02780"/>
    <s v="ธนากร สิงห์ทอง"/>
    <d v="2017-07-03T00:00:00"/>
    <m/>
    <s v="thanakorn_k"/>
    <x v="8"/>
    <m/>
    <n v="159010"/>
    <s v="LCNB-17121867"/>
    <s v="HW:NotebookLenovoThinkPadX220 Intel Core i5-2520M 2.50GHz Ram 4 GB"/>
    <s v="R9K7GZW"/>
    <m/>
    <n v="1"/>
    <s v="เครื่องคอมพิวเตอร์พร้อมอุปกรณ์"/>
    <x v="1"/>
  </r>
  <r>
    <s v="Active"/>
    <s v="02780"/>
    <s v="ธนากร สิงห์ทอง"/>
    <d v="2017-07-03T00:00:00"/>
    <m/>
    <s v="thanakorn_k"/>
    <x v="8"/>
    <m/>
    <n v="154314"/>
    <s v="LINA-16102335"/>
    <s v="SW: WinPro 10 SNGL OLP NL Legalization GetGenuine"/>
    <m/>
    <m/>
    <n v="1"/>
    <s v="ทรัพย์สินไม่มีตัวตน (Software)"/>
    <x v="6"/>
  </r>
  <r>
    <s v="Active"/>
    <s v="02781"/>
    <s v="ยุทธนา น้อยพลัย"/>
    <d v="2017-07-03T00:00:00"/>
    <m/>
    <s v="nopporn"/>
    <x v="18"/>
    <m/>
    <n v="145421"/>
    <s v="LCNB-14020420"/>
    <s v="HW:ThinkPad X240 Non-Touch/Intel  Corei5-4200U Processor ,Ram 4 GB (1X4GB)PC3-12800DDR3L SDRAM 1600MHzSODIMM ,HDD 1 TB"/>
    <s v="PF0030KG"/>
    <m/>
    <n v="1"/>
    <s v="เครื่องคอมพิวเตอร์พร้อมอุปกรณ์"/>
    <x v="1"/>
  </r>
  <r>
    <s v="Active"/>
    <s v="02781"/>
    <s v="ยุทธนา น้อยพลัย"/>
    <d v="2017-07-03T00:00:00"/>
    <m/>
    <s v="nopporn"/>
    <x v="18"/>
    <m/>
    <n v="160925"/>
    <s v="LCHD-18061065"/>
    <s v="HW: Transcend 512GB SATA III 6Gb/s SSD230 for Dell Latitude 3340, 512GB  Module:"/>
    <s v="E433250093"/>
    <m/>
    <n v="1"/>
    <s v="เครื่องคอมพิวเตอร์พร้อมอุปกรณ์"/>
    <x v="4"/>
  </r>
  <r>
    <s v="Active"/>
    <s v="02781"/>
    <s v="ยุทธนา น้อยพลัย"/>
    <d v="2017-07-03T00:00:00"/>
    <m/>
    <s v="nopporn"/>
    <x v="18"/>
    <m/>
    <n v="154232"/>
    <s v="LINA-16102253"/>
    <s v="SW: WinPro 10 SNGL OLP NL Legalization GetGenuine"/>
    <m/>
    <m/>
    <n v="1"/>
    <s v="ทรัพย์สินไม่มีตัวตน (Software)"/>
    <x v="6"/>
  </r>
  <r>
    <s v="Active"/>
    <s v="02781"/>
    <s v="ยุทธนา น้อยพลัย"/>
    <d v="2017-07-03T00:00:00"/>
    <m/>
    <s v="nopporn"/>
    <x v="18"/>
    <m/>
    <n v="156813"/>
    <m/>
    <s v="HW : BISmart Carry case Design by Dicota"/>
    <m/>
    <m/>
    <n v="1"/>
    <s v="เครื่องคอมพิวเตอร์พร้อมอุปกรณ์"/>
    <x v="2"/>
  </r>
  <r>
    <s v="Active"/>
    <s v="02781"/>
    <s v="ยุทธนา น้อยพลัย"/>
    <d v="2017-07-03T00:00:00"/>
    <m/>
    <s v="nopporn"/>
    <x v="18"/>
    <m/>
    <n v="141647"/>
    <m/>
    <s v="HW: LVNB Carrying case"/>
    <m/>
    <m/>
    <n v="1"/>
    <s v="เครื่องคอมพิวเตอร์พร้อมอุปกรณ์"/>
    <x v="2"/>
  </r>
  <r>
    <s v="Active"/>
    <s v="02781"/>
    <s v="ยุทธนา น้อยพลัย"/>
    <d v="2017-07-03T00:00:00"/>
    <m/>
    <s v="nopporn"/>
    <x v="18"/>
    <m/>
    <n v="156808"/>
    <s v="LCNB-17040501"/>
    <s v="HW:ThinkPadX260IntelCore i5-6200UProcessor(3MCache,2.3upto2.8GHz),3MB,RAM 8GB PC4-17000DDR42133MHzSODiMM(Max16GB),1TB SATAHDD(5400rpm)-Split HDD1TB"/>
    <s v="PC0JLA09"/>
    <m/>
    <n v="1"/>
    <s v="เครื่องคอมพิวเตอร์พร้อมอุปกรณ์"/>
    <x v="1"/>
  </r>
  <r>
    <s v="Active"/>
    <s v="02782"/>
    <s v="อิสระ อำนวยจิตติเลิศ"/>
    <d v="2017-07-03T00:00:00"/>
    <m/>
    <s v="watchara"/>
    <x v="37"/>
    <m/>
    <n v="157963"/>
    <s v="LCNB-17081135"/>
    <s v="HW:Dell 3480 IntelCorei7-7500U 3.5GHz,Ram1x8GB 2400MHz DDR4 memory,SATA 1TB Serial-ATA(5400 rpm), 14&quot;FHD, AMD Radeon R5 M430 2GB, Linux,3Yr ProSupport"/>
    <s v="4ZSP4F2"/>
    <m/>
    <n v="1"/>
    <s v="เครื่องคอมพิวเตอร์พร้อมอุปกรณ์"/>
    <x v="1"/>
  </r>
  <r>
    <s v="Active"/>
    <s v="02783"/>
    <s v="นิภาพร จิตสุทธิ์"/>
    <d v="2017-07-17T00:00:00"/>
    <m/>
    <s v="pojnat"/>
    <x v="38"/>
    <m/>
    <n v="157207"/>
    <s v="LCNB-17060720"/>
    <s v="HW:ThinkPad X270:12.5HD WWAN Intel Core i5-7200U Processor,Ram8GB DDR4 2133SoDIMM/1TB 5400RPM,NoOptical Drive/720p HDCamera"/>
    <s v="PC0KBBD9"/>
    <m/>
    <n v="1"/>
    <s v="เครื่องคอมพิวเตอร์พร้อมอุปกรณ์"/>
    <x v="1"/>
  </r>
  <r>
    <s v="Active"/>
    <s v="02783"/>
    <s v="นิภาพร จิตสุทธิ์"/>
    <d v="2017-07-17T00:00:00"/>
    <m/>
    <s v="pojnat"/>
    <x v="38"/>
    <m/>
    <n v="157209"/>
    <m/>
    <s v="HW : BISmart Carry case Design by Dicota"/>
    <m/>
    <m/>
    <n v="1"/>
    <s v="เครื่องคอมพิวเตอร์พร้อมอุปกรณ์"/>
    <x v="2"/>
  </r>
  <r>
    <s v="Active"/>
    <s v="02783"/>
    <s v="นิภาพร จิตสุทธิ์"/>
    <d v="2017-07-17T00:00:00"/>
    <m/>
    <s v="pojnat"/>
    <x v="38"/>
    <m/>
    <n v="154317"/>
    <s v="LINA-16102338"/>
    <s v="SW: WinPro 10 SNGL OLP NL Legalization GetGenuine"/>
    <m/>
    <m/>
    <n v="1"/>
    <s v="ทรัพย์สินไม่มีตัวตน (Software)"/>
    <x v="6"/>
  </r>
  <r>
    <s v="Active"/>
    <s v="02788"/>
    <s v="ชมภูนุช หยองทอง"/>
    <d v="2017-07-17T00:00:00"/>
    <m/>
    <s v="thanakorn_k"/>
    <x v="8"/>
    <m/>
    <n v="141318"/>
    <s v="LCNB-13040590"/>
    <s v="HW:NB.ThinkPad X230/12.5&quot; HD, WWAN Capable, 2x2 WLAN / Intel Corei5-3230M Processor RAM 4GB (1600) x1/500GB SATA HDD/No Optical Drive"/>
    <s v="R9WVNK5"/>
    <m/>
    <n v="1"/>
    <s v="เครื่องคอมพิวเตอร์พร้อมอุปกรณ์"/>
    <x v="1"/>
  </r>
  <r>
    <s v="Active"/>
    <s v="02791"/>
    <s v="นารดา มานะวัฒนากิจ"/>
    <d v="2017-07-24T00:00:00"/>
    <m/>
    <s v="uraporn"/>
    <x v="83"/>
    <m/>
    <n v="110969"/>
    <s v="MNET-10030258"/>
    <s v="Cisco Unified IP Phone 7962,spare"/>
    <s v="FCH14078BL1"/>
    <m/>
    <n v="1"/>
    <s v="เครื่องคอมพิวเตอร์พร้อมอุปกรณ์"/>
    <x v="2"/>
  </r>
  <r>
    <s v="Active"/>
    <s v="02792"/>
    <s v="ชนากานต์ ซ้ายคล้าย"/>
    <d v="2017-08-01T00:00:00"/>
    <m/>
    <s v="narada"/>
    <x v="83"/>
    <m/>
    <n v="154319"/>
    <s v="LINA-16102340"/>
    <s v="SW: WinPro 10 SNGL OLP NL Legalization GetGenuine"/>
    <m/>
    <m/>
    <n v="1"/>
    <s v="ทรัพย์สินไม่มีตัวตน (Software)"/>
    <x v="6"/>
  </r>
  <r>
    <s v="Active"/>
    <s v="02795"/>
    <s v="จริยา ปานพิมพ์"/>
    <d v="2017-08-01T00:00:00"/>
    <m/>
    <s v="prakaypetch"/>
    <x v="30"/>
    <m/>
    <n v="157877"/>
    <s v="LCNB-17081063"/>
    <s v="HW:Dell 3480 IntelCorei7-7500U 3.5GHz,Ram1x8GB 2400MHz DDR4 memory,1TB Serial-ATA(5400 rpm), 14&quot;FHD, AMD Radeon R5 M430 2GB, Linux,3Yr ProSupport"/>
    <s v="SNS3480007"/>
    <m/>
    <n v="1"/>
    <s v="เครื่องคอมพิวเตอร์พร้อมอุปกรณ์"/>
    <x v="1"/>
  </r>
  <r>
    <s v="Active"/>
    <s v="02795"/>
    <s v="จริยา ปานพิมพ์"/>
    <d v="2017-08-01T00:00:00"/>
    <m/>
    <s v="prakaypetch"/>
    <x v="30"/>
    <m/>
    <n v="154320"/>
    <s v="LINA-16102341"/>
    <s v="SW: WinPro 10 SNGL OLP NL Legalization GetGenuine"/>
    <m/>
    <m/>
    <n v="1"/>
    <s v="ทรัพย์สินไม่มีตัวตน (Software)"/>
    <x v="6"/>
  </r>
  <r>
    <s v="Active"/>
    <s v="02795"/>
    <s v="จริยา ปานพิมพ์"/>
    <d v="2017-08-01T00:00:00"/>
    <m/>
    <s v="prakaypetch"/>
    <x v="30"/>
    <m/>
    <n v="153808"/>
    <s v="LCNB-16101845-1"/>
    <s v="RAM 1X8GB PC4-17000 DDR4-ใส่ในเครื่องLCNB-17081063"/>
    <m/>
    <m/>
    <n v="1"/>
    <s v="เครื่องคอมพิวเตอร์พร้อมอุปกรณ์"/>
    <x v="0"/>
  </r>
  <r>
    <s v="Active"/>
    <s v="02798"/>
    <s v="กิตติศักดิ์ ศรีนา"/>
    <d v="2017-08-01T00:00:00"/>
    <m/>
    <s v="pimpa"/>
    <x v="36"/>
    <m/>
    <n v="148020"/>
    <s v="LCNB-15030261"/>
    <s v="HW :NB Lenovo ThinkPad X250 i5-5200u Proc (3M Cache, up to 2.7 GHz.), RAM 4GB(1X4GB),HDD 1TB, 12.5 HD,Ntel 7265 BT ACBGN."/>
    <s v="PC03D1ZA"/>
    <m/>
    <n v="1"/>
    <s v="เครื่องคอมพิวเตอร์พร้อมอุปกรณ์"/>
    <x v="1"/>
  </r>
  <r>
    <s v="Active"/>
    <s v="02798"/>
    <s v="กิตติศักดิ์ ศรีนา"/>
    <d v="2017-08-01T00:00:00"/>
    <m/>
    <s v="pimpa"/>
    <x v="36"/>
    <m/>
    <n v="148022"/>
    <s v="LCOT-15030262"/>
    <s v="HW : ThinkPad UltraSlim USB DVD Burner"/>
    <s v="TC018738"/>
    <m/>
    <n v="1"/>
    <s v="เครื่องคอมพิวเตอร์พร้อมอุปกรณ์"/>
    <x v="2"/>
  </r>
  <r>
    <s v="Active"/>
    <s v="02798"/>
    <s v="กิตติศักดิ์ ศรีนา"/>
    <d v="2017-08-01T00:00:00"/>
    <m/>
    <s v="pimpa"/>
    <x v="36"/>
    <m/>
    <n v="158255"/>
    <m/>
    <s v="HW : BISmart Carry case Design by Dicota"/>
    <m/>
    <m/>
    <n v="1"/>
    <s v="เครื่องคอมพิวเตอร์พร้อมอุปกรณ์"/>
    <x v="2"/>
  </r>
  <r>
    <s v="Active"/>
    <s v="02798"/>
    <s v="กิตติศักดิ์ ศรีนา"/>
    <d v="2017-08-01T00:00:00"/>
    <m/>
    <s v="pimpa"/>
    <x v="36"/>
    <m/>
    <n v="158253"/>
    <s v="LCNB-17101335"/>
    <s v="HW : Think Pad X270 : 12.5HD WWAN Intel Core i5-7200U Process,Ram8GB PC4-17000 DDR4 2133 SoDIMM/1TB SATA HDD ,No Optical Drive"/>
    <s v="PC0N69W8"/>
    <m/>
    <n v="1"/>
    <s v="เครื่องคอมพิวเตอร์พร้อมอุปกรณ์"/>
    <x v="1"/>
  </r>
  <r>
    <s v="Active"/>
    <s v="02798"/>
    <s v="กิตติศักดิ์ ศรีนา"/>
    <d v="2017-08-01T00:00:00"/>
    <m/>
    <s v="pimpa"/>
    <x v="36"/>
    <m/>
    <n v="154322"/>
    <s v="LINA-16102343"/>
    <s v="SW: WinPro 10 SNGL OLP NL Legalization GetGenuine"/>
    <m/>
    <m/>
    <n v="1"/>
    <s v="ทรัพย์สินไม่มีตัวตน (Software)"/>
    <x v="6"/>
  </r>
  <r>
    <s v="Active"/>
    <s v="02798"/>
    <s v="กิตติศักดิ์ ศรีนา"/>
    <d v="2017-08-01T00:00:00"/>
    <m/>
    <s v="pimpa"/>
    <x v="36"/>
    <m/>
    <n v="148025"/>
    <m/>
    <s v="HW: LVNB Carrying case"/>
    <m/>
    <m/>
    <n v="1"/>
    <s v="เครื่องคอมพิวเตอร์พร้อมอุปกรณ์"/>
    <x v="2"/>
  </r>
  <r>
    <s v="Active"/>
    <s v="02803"/>
    <s v="สุรางค์รักษ์ บุญท้วม"/>
    <d v="2017-08-01T00:00:00"/>
    <m/>
    <s v="nopporn"/>
    <x v="18"/>
    <m/>
    <n v="158991"/>
    <s v="LCNB-17121820"/>
    <s v="HW:NotebookLenovoThinkPadX220 Intel Core i5-2520M 2.50GHz Ram 4 GB"/>
    <s v="R9K7GZX"/>
    <m/>
    <n v="1"/>
    <s v="เครื่องคอมพิวเตอร์พร้อมอุปกรณ์"/>
    <x v="1"/>
  </r>
  <r>
    <s v="Active"/>
    <s v="02803"/>
    <s v="สุรางค์รักษ์ บุญท้วม"/>
    <d v="2017-08-01T00:00:00"/>
    <m/>
    <s v="nopporn"/>
    <x v="18"/>
    <m/>
    <n v="159755"/>
    <s v="LCRM-18020255"/>
    <s v="HW: Memory for Lenovo ThinkPad X220/ 4GB-ใส่ในเครื่อง LCNB-17121820"/>
    <s v="D85737-3325"/>
    <m/>
    <n v="1"/>
    <s v="เครื่องคอมพิวเตอร์พร้อมอุปกรณ์"/>
    <x v="0"/>
  </r>
  <r>
    <s v="Active"/>
    <s v="02803"/>
    <s v="สุรางค์รักษ์ บุญท้วม"/>
    <d v="2017-08-01T00:00:00"/>
    <m/>
    <s v="nopporn"/>
    <x v="18"/>
    <m/>
    <n v="154323"/>
    <s v="LINA-16102344"/>
    <s v="SW: WinPro 10 SNGL OLP NL Legalization GetGenuine"/>
    <m/>
    <m/>
    <n v="1"/>
    <s v="ทรัพย์สินไม่มีตัวตน (Software)"/>
    <x v="6"/>
  </r>
  <r>
    <s v="Active"/>
    <s v="02804"/>
    <s v="ดารารัตน์ จำนงค์ฤทธิ์"/>
    <d v="2017-08-01T00:00:00"/>
    <m/>
    <s v="prakaypetch"/>
    <x v="30"/>
    <m/>
    <n v="157224"/>
    <s v="LCNB-17060731"/>
    <s v="HW:ThinkPad X270:12.5HD WWAN Intel Core i5-7200U Processor,Ram8GB DDR4 2133SoDIMM/1TB 5400RPM,NoOptical Drive/720p HDCamera-SplitRam8GB"/>
    <s v="PC0KBBD7"/>
    <m/>
    <n v="1"/>
    <s v="เครื่องคอมพิวเตอร์พร้อมอุปกรณ์"/>
    <x v="1"/>
  </r>
  <r>
    <s v="Active"/>
    <s v="02804"/>
    <s v="ดารารัตน์ จำนงค์ฤทธิ์"/>
    <d v="2017-08-01T00:00:00"/>
    <m/>
    <s v="prakaypetch"/>
    <x v="30"/>
    <m/>
    <n v="157230"/>
    <s v="LCRM-17060733"/>
    <s v="HW: RAM 16GBModule: TS2GH64V1B DDR4-2133-ใส่ในเครื่องLCNB-17060731"/>
    <s v="D27549-0138"/>
    <m/>
    <n v="1"/>
    <s v="เครื่องคอมพิวเตอร์พร้อมอุปกรณ์"/>
    <x v="0"/>
  </r>
  <r>
    <s v="Active"/>
    <s v="02804"/>
    <s v="ดารารัตน์ จำนงค์ฤทธิ์"/>
    <d v="2017-08-01T00:00:00"/>
    <m/>
    <s v="prakaypetch"/>
    <x v="30"/>
    <m/>
    <n v="157226"/>
    <m/>
    <s v="HW : BISmart Carry case Design by Dicota"/>
    <m/>
    <m/>
    <n v="1"/>
    <s v="เครื่องคอมพิวเตอร์พร้อมอุปกรณ์"/>
    <x v="2"/>
  </r>
  <r>
    <s v="Active"/>
    <s v="02804"/>
    <s v="ดารารัตน์ จำนงค์ฤทธิ์"/>
    <d v="2017-08-01T00:00:00"/>
    <m/>
    <s v="prakaypetch"/>
    <x v="30"/>
    <m/>
    <n v="154324"/>
    <s v="LINA-16102345"/>
    <s v="SW: WinPro 10 SNGL OLP NL Legalization GetGenuine"/>
    <m/>
    <m/>
    <n v="1"/>
    <s v="ทรัพย์สินไม่มีตัวตน (Software)"/>
    <x v="6"/>
  </r>
  <r>
    <s v="Active"/>
    <s v="02807"/>
    <s v="ดำรงศักดิ์ รีตานนท์"/>
    <d v="2017-08-01T00:00:00"/>
    <m/>
    <s v="siriwat"/>
    <x v="1"/>
    <m/>
    <n v="157869"/>
    <s v="MSCS-14081864"/>
    <s v="HW: Cisco IP Phone 7941 /"/>
    <s v="FCH11188PMQ"/>
    <m/>
    <n v="1"/>
    <s v="เครื่องคอมพิวเตอร์ เครื่องมือ (Spare Part)"/>
    <x v="10"/>
  </r>
  <r>
    <s v="Active"/>
    <s v="02807"/>
    <s v="ดำรงศักดิ์ รีตานนท์"/>
    <d v="2017-08-01T00:00:00"/>
    <m/>
    <s v="siriwat"/>
    <x v="1"/>
    <m/>
    <n v="157992"/>
    <s v="LCNB-17081165"/>
    <s v="HW:AppleMacBook Pro,13นิ้ว สีเทาสเปซเกรย์,Intel Core i5 Dual-core,เร็ว2.3GHz,Boost3.6GHz,LPDDR3,2133MHz,Ram 8GB SSD 128GB Intel"/>
    <s v="C02V70TEHV2H"/>
    <m/>
    <n v="1"/>
    <s v="เครื่องคอมพิวเตอร์พร้อมอุปกรณ์"/>
    <x v="1"/>
  </r>
  <r>
    <s v="Active"/>
    <s v="02811"/>
    <s v="สันติสุข กำลังยง"/>
    <d v="2017-08-01T00:00:00"/>
    <m/>
    <s v="phalat"/>
    <x v="28"/>
    <m/>
    <n v="159012"/>
    <s v="LCNB-17121869"/>
    <s v="HW:NotebookLenovoThinkPadX220 Intel Core i5-2520M 2.50GHz Ram 4 GB"/>
    <s v="R9K7H0K"/>
    <m/>
    <n v="1"/>
    <s v="เครื่องคอมพิวเตอร์พร้อมอุปกรณ์"/>
    <x v="1"/>
  </r>
  <r>
    <s v="Active"/>
    <s v="02811"/>
    <s v="สันติสุข กำลังยง"/>
    <d v="2017-08-01T00:00:00"/>
    <m/>
    <s v="phalat"/>
    <x v="28"/>
    <m/>
    <n v="158072"/>
    <s v="LCHD-17091254"/>
    <s v="HW : Transcend Solid State Drives 256GB 2.5&quot; SATA III 6Gb/s SSD370"/>
    <s v="D78731-0741"/>
    <m/>
    <n v="1"/>
    <s v="เครื่องคอมพิวเตอร์พร้อมอุปกรณ์"/>
    <x v="4"/>
  </r>
  <r>
    <s v="Active"/>
    <s v="02811"/>
    <s v="สันติสุข กำลังยง"/>
    <d v="2017-08-01T00:00:00"/>
    <m/>
    <s v="phalat"/>
    <x v="28"/>
    <m/>
    <n v="154325"/>
    <s v="LINA-16102346"/>
    <s v="SW: WinPro 10 SNGL OLP NL Legalization GetGenuine"/>
    <m/>
    <m/>
    <n v="1"/>
    <s v="ทรัพย์สินไม่มีตัวตน (Software)"/>
    <x v="6"/>
  </r>
  <r>
    <s v="Active"/>
    <s v="02811"/>
    <s v="สันติสุข กำลังยง"/>
    <d v="2017-08-01T00:00:00"/>
    <m/>
    <s v="phalat"/>
    <x v="28"/>
    <m/>
    <n v="158203"/>
    <s v="LCNB-17101323"/>
    <s v="HW : Think PadX270:12.5HD WWAN Intel Core i5-7200U Process,Ram8GB DDR4 2133 SoDIMM/1TB5400PRM,No Optical Drive/720p HD Camera/Fingerprint-SplitHDD1"/>
    <s v="PC0N69VZ"/>
    <m/>
    <n v="1"/>
    <s v="เครื่องคอมพิวเตอร์พร้อมอุปกรณ์"/>
    <x v="1"/>
  </r>
  <r>
    <s v="Active"/>
    <s v="02813"/>
    <s v="อรณิชา กฤษดาธิการ"/>
    <d v="2017-08-01T00:00:00"/>
    <m/>
    <s v="prachya"/>
    <x v="78"/>
    <m/>
    <n v="157465"/>
    <m/>
    <s v="HW : BISmart Carry case Design by Dicota"/>
    <m/>
    <m/>
    <n v="1"/>
    <s v="เครื่องคอมพิวเตอร์พร้อมอุปกรณ์"/>
    <x v="2"/>
  </r>
  <r>
    <s v="Active"/>
    <s v="02813"/>
    <s v="อรณิชา กฤษดาธิการ"/>
    <d v="2017-08-01T00:00:00"/>
    <m/>
    <s v="prachya"/>
    <x v="78"/>
    <m/>
    <n v="154326"/>
    <s v="LINA-16102347"/>
    <s v="SW: WinPro 10 SNGL OLP NL Legalization GetGenuine"/>
    <m/>
    <m/>
    <n v="1"/>
    <s v="ทรัพย์สินไม่มีตัวตน (Software)"/>
    <x v="6"/>
  </r>
  <r>
    <s v="Active"/>
    <s v="02813"/>
    <s v="อรณิชา กฤษดาธิการ"/>
    <d v="2017-08-01T00:00:00"/>
    <m/>
    <s v="prachya"/>
    <x v="78"/>
    <m/>
    <n v="157451"/>
    <s v="LCOT-17060911"/>
    <s v="HW : HDMI TO VGA with Audio (no power required)"/>
    <s v="H2VA059"/>
    <m/>
    <n v="1"/>
    <s v="เครื่องคอมพิวเตอร์พร้อมอุปกรณ์"/>
    <x v="2"/>
  </r>
  <r>
    <s v="Active"/>
    <s v="02813"/>
    <s v="อรณิชา กฤษดาธิการ"/>
    <d v="2017-08-01T00:00:00"/>
    <m/>
    <s v="prachya"/>
    <x v="78"/>
    <m/>
    <n v="157458"/>
    <s v="LCNB-17060896"/>
    <s v="HW : Think Pad X270 : 12.5HD WWAN Intel Core i5-7200U Process,Ram8GB DDR4 2133 SoDIMM/1TB5400PRM,No Optical Drive/720p HD Camera/Fingerprint"/>
    <s v="PC0LSRX8"/>
    <m/>
    <n v="1"/>
    <s v="เครื่องคอมพิวเตอร์พร้อมอุปกรณ์"/>
    <x v="1"/>
  </r>
  <r>
    <s v="Active"/>
    <s v="02814"/>
    <s v="กิตติชัย ตระกูลวีรศักดิ์"/>
    <d v="2017-08-01T00:00:00"/>
    <m/>
    <s v="niramol"/>
    <x v="27"/>
    <m/>
    <n v="150022"/>
    <s v="LCNB-15091363"/>
    <s v="HW :Notebook HP Probook 440G2-504TX, i7-5500U,Dos,RAM 4GB(1x4GB),HDD 1 TB,14 HD,AMD Radeon R5 M255 2GB DDR3 dedicated,HP Finger Print Sensor."/>
    <s v="CND5365JP8"/>
    <m/>
    <n v="1"/>
    <s v="เครื่องคอมพิวเตอร์พร้อมอุปกรณ์"/>
    <x v="1"/>
  </r>
  <r>
    <s v="Active"/>
    <s v="02814"/>
    <s v="กิตติชัย ตระกูลวีรศักดิ์"/>
    <d v="2017-08-01T00:00:00"/>
    <m/>
    <s v="niramol"/>
    <x v="27"/>
    <m/>
    <n v="154327"/>
    <s v="LINA-16102348"/>
    <s v="SW: WinPro 10 SNGL OLP NL Legalization GetGenuine"/>
    <m/>
    <m/>
    <n v="1"/>
    <s v="ทรัพย์สินไม่มีตัวตน (Software)"/>
    <x v="6"/>
  </r>
  <r>
    <s v="Active"/>
    <s v="02814"/>
    <s v="กิตติชัย ตระกูลวีรศักดิ์"/>
    <d v="2017-08-01T00:00:00"/>
    <m/>
    <s v="niramol"/>
    <x v="27"/>
    <m/>
    <n v="150027"/>
    <m/>
    <s v="HW : Carry Case Black up to 14.0"/>
    <m/>
    <m/>
    <n v="1"/>
    <s v="เครื่องคอมพิวเตอร์พร้อมอุปกรณ์"/>
    <x v="2"/>
  </r>
  <r>
    <s v="Active"/>
    <s v="02815"/>
    <s v="จิรัฐชัย เจริญวัฒนสมบัติ"/>
    <d v="2017-08-01T00:00:00"/>
    <m/>
    <s v="torpong"/>
    <x v="62"/>
    <m/>
    <n v="158258"/>
    <m/>
    <s v="HW: BISmart Carry case Design by Dicota"/>
    <m/>
    <m/>
    <n v="1"/>
    <s v="เครื่องคอมพิวเตอร์พร้อมอุปกรณ์"/>
    <x v="2"/>
  </r>
  <r>
    <s v="Active"/>
    <s v="02815"/>
    <s v="จิรัฐชัย เจริญวัฒนสมบัติ"/>
    <d v="2017-08-01T00:00:00"/>
    <m/>
    <s v="torpong"/>
    <x v="62"/>
    <m/>
    <n v="158260"/>
    <s v="LCNB-17101371"/>
    <s v="HW: ThinkPad E470,Core I7-7500U,Ram 4 GB PC4-19200 DDR4 2400 MHz SODIMM Intel SoC1TBSATA HDD,Geforce 2GB,DOS,6C,14.0&quot; HD,720p HD Camera,SV 3Yr"/>
    <s v="PF0V4GYH"/>
    <m/>
    <n v="1"/>
    <s v="เครื่องคอมพิวเตอร์พร้อมอุปกรณ์"/>
    <x v="1"/>
  </r>
  <r>
    <s v="Active"/>
    <s v="02815"/>
    <s v="จิรัฐชัย เจริญวัฒนสมบัติ"/>
    <d v="2017-08-01T00:00:00"/>
    <m/>
    <s v="torpong"/>
    <x v="62"/>
    <m/>
    <n v="154328"/>
    <s v="LINA-16102349"/>
    <s v="SW: WinPro 10 SNGL OLP NL Legalization GetGenuine"/>
    <m/>
    <m/>
    <n v="1"/>
    <s v="ทรัพย์สินไม่มีตัวตน (Software)"/>
    <x v="6"/>
  </r>
  <r>
    <s v="Active"/>
    <s v="02815"/>
    <s v="จิรัฐชัย เจริญวัฒนสมบัติ"/>
    <d v="2017-08-01T00:00:00"/>
    <m/>
    <s v="torpong"/>
    <x v="62"/>
    <m/>
    <n v="158332"/>
    <s v="LCRM-17111404"/>
    <s v="HW: RAM 16GBModule: TS2GH64V1B DDR4-2133"/>
    <s v="D87030-0301"/>
    <m/>
    <n v="1"/>
    <s v="เครื่องคอมพิวเตอร์พร้อมอุปกรณ์"/>
    <x v="0"/>
  </r>
  <r>
    <s v="Active"/>
    <s v="02817"/>
    <s v="อรอุมา ช่างปัน"/>
    <d v="2017-08-01T00:00:00"/>
    <m/>
    <s v="phaithoon_s"/>
    <x v="66"/>
    <m/>
    <n v="160955"/>
    <s v="LCHD-18060943"/>
    <s v="HW:Transcend 512GB SATA III 6Gb/s SSD230 for Dell Latitude 3340,512GB  Module:TS512GSSD230S-Transcend-ใส่ในเครื่อง LCNB-14071037"/>
    <s v="E39546-0054"/>
    <m/>
    <n v="1"/>
    <s v="เครื่องคอมพิวเตอร์พร้อมอุปกรณ์"/>
    <x v="4"/>
  </r>
  <r>
    <s v="Active"/>
    <s v="02817"/>
    <s v="อรอุมา ช่างปัน"/>
    <d v="2017-08-01T00:00:00"/>
    <m/>
    <s v="phaithoon_s"/>
    <x v="66"/>
    <m/>
    <n v="146248"/>
    <s v="LCNB-14071037"/>
    <s v="HW:ThinkPad X240 Non-Touch/Intel  Corei5-4200U Processor ,Ram 4 GB (1X4GB)PC3-12800DDR3L SDRAM 1600MHzSODIMM ,HDD 1 TB,Split RAM 4 GB"/>
    <s v="PB029832"/>
    <m/>
    <n v="1"/>
    <s v="เครื่องคอมพิวเตอร์พร้อมอุปกรณ์"/>
    <x v="1"/>
  </r>
  <r>
    <s v="Active"/>
    <s v="02817"/>
    <s v="อรอุมา ช่างปัน"/>
    <d v="2017-08-01T00:00:00"/>
    <m/>
    <s v="phaithoon_s"/>
    <x v="66"/>
    <m/>
    <n v="146253"/>
    <m/>
    <s v="HW: LVNB Carrying case"/>
    <m/>
    <m/>
    <n v="1"/>
    <s v="เครื่องคอมพิวเตอร์พร้อมอุปกรณ์"/>
    <x v="2"/>
  </r>
  <r>
    <s v="Active"/>
    <s v="02817"/>
    <s v="อรอุมา ช่างปัน"/>
    <d v="2017-08-01T00:00:00"/>
    <m/>
    <s v="phaithoon_s"/>
    <x v="66"/>
    <m/>
    <n v="154329"/>
    <s v="LINA-16102350"/>
    <s v="SW: WinPro 10 SNGL OLP NL Legalization GetGenuine"/>
    <m/>
    <m/>
    <n v="1"/>
    <s v="ทรัพย์สินไม่มีตัวตน (Software)"/>
    <x v="6"/>
  </r>
  <r>
    <s v="Active"/>
    <s v="02817"/>
    <s v="อรอุมา ช่างปัน"/>
    <d v="2017-08-01T00:00:00"/>
    <m/>
    <s v="phaithoon_s"/>
    <x v="66"/>
    <m/>
    <n v="146267"/>
    <s v="LCRM-14071031"/>
    <s v="HW: RAM 8GB  Module: TS1GSK64W6H"/>
    <s v="671964-0172"/>
    <m/>
    <n v="1"/>
    <s v="เครื่องคอมพิวเตอร์พร้อมอุปกรณ์"/>
    <x v="0"/>
  </r>
  <r>
    <s v="Active"/>
    <s v="02823"/>
    <s v="วรดา เลิศปัญญาพรชัย"/>
    <d v="2017-08-16T00:00:00"/>
    <m/>
    <s v="ratchatawan"/>
    <x v="52"/>
    <m/>
    <n v="152802"/>
    <s v="LCNB-16071139"/>
    <s v="HW : ThinkPad X260,i5-6200U 12.5&quot; Processor Cache 2.3 up to 2.8 Ghz,RAM 1X8GB PC4-17000 DDR4,HDD 1TB,DOS,Battery 3Cell-23.2Wh"/>
    <s v="PC0DP8W9"/>
    <m/>
    <n v="1"/>
    <s v="เครื่องคอมพิวเตอร์พร้อมอุปกรณ์"/>
    <x v="1"/>
  </r>
  <r>
    <s v="Active"/>
    <s v="02823"/>
    <s v="วรดา เลิศปัญญาพรชัย"/>
    <d v="2017-08-16T00:00:00"/>
    <m/>
    <s v="ratchatawan"/>
    <x v="52"/>
    <m/>
    <n v="152803"/>
    <m/>
    <s v="HW : Carry case for NB"/>
    <m/>
    <m/>
    <n v="1"/>
    <s v="เครื่องคอมพิวเตอร์พร้อมอุปกรณ์"/>
    <x v="2"/>
  </r>
  <r>
    <s v="Active"/>
    <s v="02823"/>
    <s v="วรดา เลิศปัญญาพรชัย"/>
    <d v="2017-08-16T00:00:00"/>
    <m/>
    <s v="ratchatawan"/>
    <x v="52"/>
    <m/>
    <n v="154331"/>
    <s v="LINA-16102352"/>
    <s v="SW: WinPro 10 SNGL OLP NL Legalization GetGenuine"/>
    <m/>
    <m/>
    <n v="1"/>
    <s v="ทรัพย์สินไม่มีตัวตน (Software)"/>
    <x v="6"/>
  </r>
  <r>
    <s v="Active"/>
    <s v="02825"/>
    <s v="ภาสกร บัวดี"/>
    <d v="2017-09-01T00:00:00"/>
    <m/>
    <s v="phalat"/>
    <x v="28"/>
    <m/>
    <n v="160892"/>
    <s v="LCNB-18061026"/>
    <s v="HW: MacBook Pro รุ่น 13 นิ้ว สีเทาสเปซเกรย์, โปรเซสเซอร์ Intel Core i5 รุ่นที่7"/>
    <s v="FVFWLBLDHV22"/>
    <m/>
    <n v="1"/>
    <s v="เครื่องคอมพิวเตอร์พร้อมอุปกรณ์"/>
    <x v="1"/>
  </r>
  <r>
    <s v="Active"/>
    <s v="02825"/>
    <s v="ภาสกร บัวดี"/>
    <d v="2017-09-01T00:00:00"/>
    <m/>
    <s v="phalat"/>
    <x v="28"/>
    <m/>
    <n v="162753"/>
    <s v="162753|HW:Samsung Galaxy Tab A 8&quot;-No Pen|A-M-T385NZKATHL|DATABAR Co.,Ltd.|43447|43447|"/>
    <s v="HW:Samsung Galaxy Tab A 8&quot;-No Pen"/>
    <s v="358525084329345"/>
    <n v="43811"/>
    <n v="1"/>
    <s v="เครื่องตกแต่งและเครื่องใช้สำนักงาน"/>
    <x v="9"/>
  </r>
  <r>
    <s v="Active"/>
    <s v="02825"/>
    <s v="ภาสกร บัวดี"/>
    <d v="2017-09-01T00:00:00"/>
    <m/>
    <s v="phalat"/>
    <x v="28"/>
    <m/>
    <n v="159016"/>
    <s v="LCNB-17121873"/>
    <s v="HW:NotebookLenovoThinkPadX220 Intel Core i5-2520M 2.50GHz Ram 4 GB"/>
    <s v="R9K7H23"/>
    <m/>
    <n v="1"/>
    <s v="เครื่องคอมพิวเตอร์พร้อมอุปกรณ์"/>
    <x v="1"/>
  </r>
  <r>
    <s v="Active"/>
    <s v="02825"/>
    <s v="ภาสกร บัวดี"/>
    <d v="2017-09-01T00:00:00"/>
    <m/>
    <s v="phalat"/>
    <x v="28"/>
    <m/>
    <n v="154332"/>
    <s v="LINA-16102353"/>
    <s v="SW: WinPro 10 SNGL OLP NL Legalization GetGenuine"/>
    <m/>
    <m/>
    <n v="1"/>
    <s v="ทรัพย์สินไม่มีตัวตน (Software)"/>
    <x v="6"/>
  </r>
  <r>
    <s v="Active"/>
    <s v="02826"/>
    <s v="ประเสริฐศักดิ์ เลาห์กมล"/>
    <d v="2017-09-01T00:00:00"/>
    <d v="2019-03-31T00:00:00"/>
    <s v="niramol"/>
    <x v="27"/>
    <m/>
    <n v="145432"/>
    <s v="MCNB-14020439"/>
    <s v="HW:ThinkPad X240 Non-Touch/Intel  Corei5-4200U Processor ,Ram 4 GB (1X4GB)PC3-12800DDR3L SDRAM,HDD 1 TB,-Split Ram 4 GB (1X4GB),Split HDD 1 TB"/>
    <s v="PF0030E7"/>
    <m/>
    <n v="1"/>
    <s v="เครื่องคอมพิวเตอร์พร้อมอุปกรณ์"/>
    <x v="1"/>
  </r>
  <r>
    <s v="Active"/>
    <s v="02826"/>
    <s v="ประเสริฐศักดิ์ เลาห์กมล"/>
    <d v="2017-09-01T00:00:00"/>
    <d v="2019-03-31T00:00:00"/>
    <s v="niramol"/>
    <x v="27"/>
    <m/>
    <n v="145441"/>
    <s v="MCRM-14020437"/>
    <s v="HW: RAM 8GB  Module: TS1GSK64W6H - ใส่ในเครื่อง MCNB-14020439"/>
    <s v="663644-0073"/>
    <m/>
    <n v="1"/>
    <s v="เครื่องคอมพิวเตอร์พร้อมอุปกรณ์"/>
    <x v="0"/>
  </r>
  <r>
    <s v="Active"/>
    <s v="02826"/>
    <s v="ประเสริฐศักดิ์ เลาห์กมล"/>
    <d v="2017-09-01T00:00:00"/>
    <d v="2019-03-31T00:00:00"/>
    <s v="niramol"/>
    <x v="27"/>
    <m/>
    <n v="137346"/>
    <s v="MCHD-12020083"/>
    <s v="HW: OCZ Vertex 3 SATA lll 2.5&quot; SSD 240GB"/>
    <s v="A09GL011234001815"/>
    <m/>
    <n v="1"/>
    <s v="เครื่องคอมพิวเตอร์พร้อมอุปกรณ์"/>
    <x v="4"/>
  </r>
  <r>
    <s v="Active"/>
    <s v="02826"/>
    <s v="ประเสริฐศักดิ์ เลาห์กมล"/>
    <d v="2017-09-01T00:00:00"/>
    <d v="2019-03-31T00:00:00"/>
    <s v="niramol"/>
    <x v="27"/>
    <m/>
    <n v="154333"/>
    <s v="LINA-16102354"/>
    <s v="SW: WinPro 10 SNGL OLP NL Legalization GetGenuine"/>
    <m/>
    <m/>
    <n v="1"/>
    <s v="ทรัพย์สินไม่มีตัวตน (Software)"/>
    <x v="6"/>
  </r>
  <r>
    <s v="Active"/>
    <s v="02827"/>
    <s v="ราชันย์ วงศ์ฉลาด"/>
    <d v="2017-09-01T00:00:00"/>
    <d v="2019-04-30T00:00:00"/>
    <s v="usanee"/>
    <x v="34"/>
    <m/>
    <n v="155296"/>
    <s v="LCNB-16091447-1"/>
    <s v="HW : Ram 4 GB-ใส่ใน LCNB-16101882"/>
    <m/>
    <m/>
    <n v="1"/>
    <s v="เครื่องคอมพิวเตอร์พร้อมอุปกรณ์"/>
    <x v="0"/>
  </r>
  <r>
    <s v="Active"/>
    <s v="02827"/>
    <s v="ราชันย์ วงศ์ฉลาด"/>
    <d v="2017-09-01T00:00:00"/>
    <d v="2019-04-30T00:00:00"/>
    <s v="usanee"/>
    <x v="34"/>
    <m/>
    <n v="153343"/>
    <s v="LCRM-16091445"/>
    <s v="HW: RAM 8GB  Module: TS1GSK64W6H-ใส่ใน LCNB-16101882"/>
    <s v="707539-7269"/>
    <m/>
    <n v="1"/>
    <s v="เครื่องคอมพิวเตอร์พร้อมอุปกรณ์"/>
    <x v="0"/>
  </r>
  <r>
    <s v="Active"/>
    <s v="02827"/>
    <s v="ราชันย์ วงศ์ฉลาด"/>
    <d v="2017-09-01T00:00:00"/>
    <d v="2019-04-30T00:00:00"/>
    <s v="usanee"/>
    <x v="34"/>
    <m/>
    <n v="154385"/>
    <s v="LCNB-16101882"/>
    <s v="HW : Dell Latitude3470-i7-6500U 2.5GHz,Ram1X4GB,HDD SATA1TB,Win8.1Pro 64bit,14.0&quot;HD,NVIDIA GeForce GT920M 2GB-Split Ram 4GB"/>
    <s v="5YS21C2"/>
    <m/>
    <n v="1"/>
    <s v="เครื่องคอมพิวเตอร์พร้อมอุปกรณ์"/>
    <x v="1"/>
  </r>
  <r>
    <s v="Active"/>
    <s v="02830"/>
    <s v="เวชยันต์ พันรูปท้าว"/>
    <d v="2017-09-01T00:00:00"/>
    <m/>
    <s v="norio"/>
    <x v="80"/>
    <m/>
    <n v="153782"/>
    <s v="LCNB-12040418-1"/>
    <s v="HDD 500 GB 5400 RPM -ถอดออกจากLCNB-12080418"/>
    <s v="GZJYYZBU"/>
    <m/>
    <n v="1"/>
    <s v="เครื่องคอมพิวเตอร์พร้อมอุปกรณ์"/>
    <x v="4"/>
  </r>
  <r>
    <s v="Active"/>
    <s v="02830"/>
    <s v="เวชยันต์ พันรูปท้าว"/>
    <d v="2017-09-01T00:00:00"/>
    <m/>
    <s v="norio"/>
    <x v="80"/>
    <m/>
    <n v="140048"/>
    <m/>
    <s v="HW: LVNB Carrying case"/>
    <m/>
    <m/>
    <n v="1"/>
    <s v="เครื่องคอมพิวเตอร์พร้อมอุปกรณ์"/>
    <x v="2"/>
  </r>
  <r>
    <s v="Active"/>
    <s v="02830"/>
    <s v="เวชยันต์ พันรูปท้าว"/>
    <d v="2017-09-01T00:00:00"/>
    <m/>
    <s v="norio"/>
    <x v="80"/>
    <m/>
    <n v="149425"/>
    <s v="LCNB-14060692-1"/>
    <s v="RAM 4 GB"/>
    <m/>
    <m/>
    <n v="1"/>
    <s v="เครื่องคอมพิวเตอร์พร้อมอุปกรณ์"/>
    <x v="0"/>
  </r>
  <r>
    <s v="Active"/>
    <s v="02830"/>
    <s v="เวชยันต์ พันรูปท้าว"/>
    <d v="2017-09-01T00:00:00"/>
    <m/>
    <s v="norio"/>
    <x v="80"/>
    <m/>
    <n v="140050"/>
    <s v="LCNB-13030197"/>
    <s v="Notebook ThinkPad X230/12.5 HD, WWAN Capable, 2x2 WLAN/Intel Core i5-3210M Processor RAM 4 GB DDR3(1333) HDD 500 GB(7200RPM)"/>
    <s v="R9WFWXT"/>
    <m/>
    <n v="1"/>
    <s v="เครื่องคอมพิวเตอร์พร้อมอุปกรณ์"/>
    <x v="1"/>
  </r>
  <r>
    <s v="Active"/>
    <s v="02832"/>
    <s v="ปาริชาติ เจริญจงสุข"/>
    <d v="2017-09-01T00:00:00"/>
    <m/>
    <s v="direk"/>
    <x v="40"/>
    <m/>
    <n v="148446"/>
    <m/>
    <s v="HW: LVNB Carrying case"/>
    <m/>
    <m/>
    <n v="1"/>
    <s v="เครื่องคอมพิวเตอร์พร้อมอุปกรณ์"/>
    <x v="2"/>
  </r>
  <r>
    <s v="Active"/>
    <s v="02832"/>
    <s v="ปาริชาติ เจริญจงสุข"/>
    <d v="2017-09-01T00:00:00"/>
    <m/>
    <s v="direk"/>
    <x v="40"/>
    <m/>
    <n v="142178"/>
    <s v="LCMN-13071210"/>
    <s v="HW: LG 20&quot;, LED,1600x900,D-Sub+DVI,5ms"/>
    <s v="306NDSK5A958"/>
    <m/>
    <n v="1"/>
    <s v="เครื่องคอมพิวเตอร์พร้อมอุปกรณ์"/>
    <x v="5"/>
  </r>
  <r>
    <s v="Active"/>
    <s v="02832"/>
    <s v="ปาริชาติ เจริญจงสุข"/>
    <d v="2017-09-01T00:00:00"/>
    <m/>
    <s v="direk"/>
    <x v="40"/>
    <m/>
    <n v="155451"/>
    <s v="LCPC-07030298-1"/>
    <s v="HW : จอ LCD 17&quot; HP"/>
    <m/>
    <m/>
    <n v="1"/>
    <s v="เครื่องคอมพิวเตอร์พร้อมอุปกรณ์"/>
    <x v="14"/>
  </r>
  <r>
    <s v="Active"/>
    <s v="02832"/>
    <s v="ปาริชาติ เจริญจงสุข"/>
    <d v="2017-09-01T00:00:00"/>
    <m/>
    <s v="direk"/>
    <x v="40"/>
    <m/>
    <n v="158463"/>
    <s v="LCOT-17111465"/>
    <s v="HW: LG LCD/LED Adapter 19V/2.1A (6.5*4.4mm)"/>
    <m/>
    <m/>
    <n v="1"/>
    <s v="เครื่องคอมพิวเตอร์พร้อมอุปกรณ์"/>
    <x v="2"/>
  </r>
  <r>
    <s v="Active"/>
    <s v="02832"/>
    <s v="ปาริชาติ เจริญจงสุข"/>
    <d v="2017-09-01T00:00:00"/>
    <m/>
    <s v="direk"/>
    <x v="40"/>
    <m/>
    <n v="148452"/>
    <s v="LCRM-15040425"/>
    <s v="HW: RAM 8GB  Module: TS1GSK64W6H for ThinkPad X250-ใส่ใน LCNB-15040402"/>
    <s v="686639-2453"/>
    <m/>
    <n v="1"/>
    <s v="เครื่องคอมพิวเตอร์พร้อมอุปกรณ์"/>
    <x v="0"/>
  </r>
  <r>
    <s v="Active"/>
    <s v="02835"/>
    <s v="ธีระศักดิ์ เจียรโยธิน"/>
    <d v="2017-09-01T00:00:00"/>
    <m/>
    <s v="chaisiri"/>
    <x v="43"/>
    <m/>
    <n v="163586"/>
    <s v="163586|HW: ThinkPad L390 / 13.3&quot; HD (1366x768) / |A-LNV-20NRS00E00|SIS Distribution(THAILAND) Public Co.,Ltd.|13/05/19|13/05/19-12/05/22"/>
    <s v="HW: ThinkPad L390 / 13.3&quot; HD (1366x768) / Anti-glare, L390,i7-8565U,8G,SSD512G,W10P64,3C, "/>
    <s v="R90TK7DQ"/>
    <s v="13/05/19-12/05/22"/>
    <n v="1"/>
    <s v="เครื่องคอมพิวเตอร์พร้อมอุปกรณ์"/>
    <x v="1"/>
  </r>
  <r>
    <s v="Active"/>
    <s v="02835"/>
    <s v="ธีระศักดิ์ เจียรโยธิน"/>
    <d v="2017-09-01T00:00:00"/>
    <m/>
    <s v="chaisiri"/>
    <x v="43"/>
    <m/>
    <n v="163587"/>
    <s v="163587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63588"/>
    <s v="163588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58194"/>
    <m/>
    <s v="HW : BISmart Carry case Design by Dicota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63578"/>
    <s v="163578|HW: Memory for Lenovo ThinkPad L380  8GB DDR4-2400|A-JM2400HSB-8G|E-Parts Co., Ltd.|10/05/19|30/04/19-30/04/19"/>
    <s v="HW: Memory for Lenovo ThinkPad L380  8GB DDR4-24008GB  Module: JM2400HSB-8G"/>
    <s v="F04845-3314"/>
    <s v="30/04/19-30/04/19"/>
    <n v="1"/>
    <s v="เครื่องคอมพิวเตอร์พร้อมอุปกรณ์"/>
    <x v="0"/>
  </r>
  <r>
    <s v="Active"/>
    <s v="02835"/>
    <s v="ธีระศักดิ์ เจียรโยธิน"/>
    <d v="2017-09-01T00:00:00"/>
    <m/>
    <s v="chaisiri"/>
    <x v="43"/>
    <m/>
    <n v="158193"/>
    <s v="LCNB-17101314"/>
    <s v="HW:ThinkPad T470p Core i5-7440HQ Processor 6MB Ram 4GB PC4-19200 2400MHz DDR4 SO-DIMM,Mobile Intel QM175,1TB SATA HDD-Split Ram 4GB,HDD1TB"/>
    <s v="PF0Q7N0E"/>
    <m/>
    <n v="1"/>
    <s v="เครื่องคอมพิวเตอร์พร้อมอุปกรณ์"/>
    <x v="1"/>
  </r>
  <r>
    <s v="Active"/>
    <s v="02835"/>
    <s v="ธีระศักดิ์ เจียรโยธิน"/>
    <d v="2017-09-01T00:00:00"/>
    <m/>
    <s v="chaisiri"/>
    <x v="43"/>
    <m/>
    <n v="154336"/>
    <s v="LINA-16102357"/>
    <s v="SW: WinPro 10 SNGL OLP NL Legalization GetGenuine"/>
    <m/>
    <m/>
    <n v="1"/>
    <s v="ทรัพย์สินไม่มีตัวตน (Software)"/>
    <x v="6"/>
  </r>
  <r>
    <s v="Active"/>
    <s v="02835"/>
    <s v="ธีระศักดิ์ เจียรโยธิน"/>
    <d v="2017-09-01T00:00:00"/>
    <m/>
    <s v="chaisiri"/>
    <x v="43"/>
    <m/>
    <n v="160844"/>
    <s v="LCHD-18061019"/>
    <s v="HW: Transcend 512GB SATA III 6Gb/s SSD230 for Dell Latitude 3340,512GB Module:TS512GSSD230S-ใส่ในLCNB-17101314"/>
    <s v="E427650468"/>
    <m/>
    <n v="1"/>
    <s v="เครื่องคอมพิวเตอร์พร้อมอุปกรณ์"/>
    <x v="4"/>
  </r>
  <r>
    <s v="Active"/>
    <s v="02836"/>
    <s v="ศิวกร ศรีดำ"/>
    <d v="2017-09-01T00:00:00"/>
    <m/>
    <s v="rachan"/>
    <x v="44"/>
    <m/>
    <n v="146365"/>
    <s v="LCNB-14071099"/>
    <s v="HW : HP Probook 440G1-375TX, Gen Intel Core i7-4702MQ, 2.2 GHz.(Turbo up to 3.2 GHz.),1600MHz/6MB L3/37W, Ram 4GB(1x4GB),HDD 1 TB-Split RAM 4 GB"/>
    <s v="8CG4250L2M"/>
    <m/>
    <n v="1"/>
    <s v="เครื่องคอมพิวเตอร์พร้อมอุปกรณ์"/>
    <x v="1"/>
  </r>
  <r>
    <s v="Active"/>
    <s v="02836"/>
    <s v="ศิวกร ศรีดำ"/>
    <d v="2017-09-01T00:00:00"/>
    <m/>
    <s v="rachan"/>
    <x v="44"/>
    <m/>
    <n v="146369"/>
    <s v="LCRM-14071098"/>
    <s v="HW: RAM 8GB  Module: TS1GSK64W6H-ใส่ในเครื่อง LCNB-14071099"/>
    <s v="655111-0644"/>
    <m/>
    <n v="1"/>
    <s v="เครื่องคอมพิวเตอร์พร้อมอุปกรณ์"/>
    <x v="0"/>
  </r>
  <r>
    <s v="Active"/>
    <s v="02836"/>
    <s v="ศิวกร ศรีดำ"/>
    <d v="2017-09-01T00:00:00"/>
    <m/>
    <s v="rachan"/>
    <x v="44"/>
    <m/>
    <n v="146370"/>
    <s v="LCRM-14071097"/>
    <s v="HW: RAM 8GB  Module: TS1GSK64W6H-ใส่ในเครื่อง LCNB-14071099"/>
    <s v="655111-0634"/>
    <m/>
    <n v="1"/>
    <s v="เครื่องคอมพิวเตอร์พร้อมอุปกรณ์"/>
    <x v="0"/>
  </r>
  <r>
    <s v="Active"/>
    <s v="02836"/>
    <s v="ศิวกร ศรีดำ"/>
    <d v="2017-09-01T00:00:00"/>
    <m/>
    <s v="rachan"/>
    <x v="44"/>
    <m/>
    <n v="158106"/>
    <s v="LCOT-17091256"/>
    <s v="HW: Docking Hdd (อุปกรณ์เชื่อมต่อฮาร์ดดิส) Orico 6518sus3 E-sata (black)"/>
    <s v="YC2017042439925"/>
    <m/>
    <n v="1"/>
    <s v="เครื่องคอมพิวเตอร์พร้อมอุปกรณ์"/>
    <x v="2"/>
  </r>
  <r>
    <s v="Active"/>
    <s v="02836"/>
    <s v="ศิวกร ศรีดำ"/>
    <d v="2017-09-01T00:00:00"/>
    <m/>
    <s v="rachan"/>
    <x v="44"/>
    <m/>
    <n v="154337"/>
    <s v="LINA-16102358"/>
    <s v="SW: WinPro 10 SNGL OLP NL Legalization GetGenuine"/>
    <m/>
    <m/>
    <n v="1"/>
    <s v="ทรัพย์สินไม่มีตัวตน (Software)"/>
    <x v="6"/>
  </r>
  <r>
    <s v="Active"/>
    <s v="02836"/>
    <s v="ศิวกร ศรีดำ"/>
    <d v="2017-09-01T00:00:00"/>
    <m/>
    <s v="rachan"/>
    <x v="44"/>
    <m/>
    <n v="146364"/>
    <m/>
    <s v="HW : Carry Case Black up to 14.0"/>
    <m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54126"/>
    <s v="LINA-16102147"/>
    <s v="SW: WinPro 10 SNGL OLP NL Legalization GetGenuine"/>
    <m/>
    <m/>
    <n v="1"/>
    <s v="ทรัพย์สินไม่มีตัวตน (Software)"/>
    <x v="6"/>
  </r>
  <r>
    <s v="Active"/>
    <s v="02837"/>
    <s v="ทินบดี หัสเขตต์"/>
    <d v="2017-09-01T00:00:00"/>
    <m/>
    <s v="rachan"/>
    <x v="44"/>
    <m/>
    <n v="160113"/>
    <s v="LCNB-18030534"/>
    <s v="HW: ThinkPad TP13,Intel Corei7-7500U, Ram 8G,SSD512G,W10P64,3C, 13 /13.3&quot;HD anti-glare,LEDbacklight,Processor 4MB,PC4-17000 2133MHz DDR4"/>
    <s v="LR0AUSSD"/>
    <m/>
    <n v="1"/>
    <s v="เครื่องคอมพิวเตอร์พร้อมอุปกรณ์"/>
    <x v="1"/>
  </r>
  <r>
    <s v="Active"/>
    <s v="02837"/>
    <s v="ทินบดี หัสเขตต์"/>
    <d v="2017-09-01T00:00:00"/>
    <m/>
    <s v="rachan"/>
    <x v="44"/>
    <m/>
    <n v="110979"/>
    <s v="MNET-10030268"/>
    <s v="Cisco Unified IP Phone 7962,spare"/>
    <s v="FCH14078DSS"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38751"/>
    <s v="LCMN-12101172-A"/>
    <s v="Monitor LCD 20&quot;"/>
    <s v="17KS"/>
    <m/>
    <n v="1"/>
    <s v="เครื่องคอมพิวเตอร์พร้อมอุปกรณ์"/>
    <x v="5"/>
  </r>
  <r>
    <s v="Active"/>
    <s v="02837"/>
    <s v="ทินบดี หัสเขตต์"/>
    <d v="2017-09-01T00:00:00"/>
    <m/>
    <s v="rachan"/>
    <x v="44"/>
    <m/>
    <n v="160114"/>
    <m/>
    <s v="HW : BISmart Carry case Design by Dicota"/>
    <m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55418"/>
    <s v="LCNB-17020136"/>
    <s v="HW: i7-7700HQ,2.8 GHz,RAM 8GB*1,1TB 7200RPM,15.6,Wide View FHD,Anti-Glare,Super Mult,GeForce GTX 960M,GDDR5 2GB,802.11AC+BT1x16Cell,FreeDOS,W/O-BAG"/>
    <s v="K1701N0019047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60625"/>
    <s v="LCNB-18050821"/>
    <s v="HW:L380,i7-8550U,8G,SSD512G,W10P64,3C,ThinkPad L Series L380 Clam Base: L380&amp;S2 BLACK Ram 8GB DDR4 2400 SODIMM"/>
    <s v="R90QCFTA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60620"/>
    <s v="LCNB-18050821-1"/>
    <s v="HW: Lenovo Optical Mouse - USB"/>
    <m/>
    <m/>
    <n v="1"/>
    <s v="เครื่องคอมพิวเตอร์พร้อมอุปกรณ์"/>
    <x v="2"/>
  </r>
  <r>
    <s v="Active"/>
    <s v="02838"/>
    <s v="ธนชล วงษ์สีหา"/>
    <d v="2017-09-18T00:00:00"/>
    <m/>
    <s v="phalat"/>
    <x v="28"/>
    <m/>
    <n v="160634"/>
    <m/>
    <s v="HW : BISmart Carry case Design by Dicota"/>
    <m/>
    <m/>
    <n v="1"/>
    <s v="เครื่องคอมพิวเตอร์พร้อมอุปกรณ์"/>
    <x v="2"/>
  </r>
  <r>
    <s v="Active"/>
    <s v="02838"/>
    <s v="ธนชล วงษ์สีหา"/>
    <d v="2017-09-18T00:00:00"/>
    <m/>
    <s v="phalat"/>
    <x v="28"/>
    <m/>
    <n v="159014"/>
    <s v="LCNB-17121871"/>
    <s v="HW:NotebookLenovoThinkPadX220 Intel Core i5-2520M 2.50GHz Ram 4 GB"/>
    <s v="R9K7H4W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54338"/>
    <s v="LINA-16102359"/>
    <s v="SW: WinPro 10 SNGL OLP NL Legalization GetGenuine"/>
    <m/>
    <m/>
    <n v="1"/>
    <s v="ทรัพย์สินไม่มีตัวตน (Software)"/>
    <x v="6"/>
  </r>
  <r>
    <s v="Active"/>
    <s v="02840"/>
    <s v="สุรเดช สนงาม"/>
    <d v="2017-09-18T00:00:00"/>
    <m/>
    <s v="niramol"/>
    <x v="27"/>
    <m/>
    <n v="158275"/>
    <s v="LCNB-17101386"/>
    <s v="HW:Think Pad X270 Intel Core i7-7500U Processor (4M Cache,up to3.5 GHz)Ram 8 GB DDR4 2400MHz1,1xSO-DIMM slot 256GB SSD"/>
    <s v="PC0NR634"/>
    <m/>
    <n v="1"/>
    <s v="เครื่องคอมพิวเตอร์พร้อมอุปกรณ์"/>
    <x v="1"/>
  </r>
  <r>
    <s v="Active"/>
    <s v="02840"/>
    <s v="สุรเดช สนงาม"/>
    <d v="2017-09-18T00:00:00"/>
    <m/>
    <s v="niramol"/>
    <x v="27"/>
    <m/>
    <n v="154339"/>
    <s v="LINA-16102360"/>
    <s v="SW: WinPro 10 SNGL OLP NL Legalization GetGenuine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59601"/>
    <s v="LSCS-18010085"/>
    <s v="HW: Catalyst 3560X 24 Port PoE IP Base"/>
    <s v="FDO1504P0NK"/>
    <m/>
    <n v="1"/>
    <s v="เครื่องคอมพิวเตอร์พร้อมอุปกรณ์"/>
    <x v="15"/>
  </r>
  <r>
    <s v="Active"/>
    <s v="02842"/>
    <s v="สุรยศ ศรีเจริญ"/>
    <d v="2017-09-18T00:00:00"/>
    <m/>
    <s v="thanapong"/>
    <x v="24"/>
    <m/>
    <n v="159621"/>
    <s v="LSCS-18010085-A"/>
    <s v="SW: CAT 3560X IOS UNIVERSAL WITH WEB BASED DEV MGR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38752"/>
    <s v="LCMN-12101173-A"/>
    <s v="Monitor LCD 20&quot;"/>
    <s v="17QS"/>
    <m/>
    <n v="1"/>
    <s v="เครื่องคอมพิวเตอร์พร้อมอุปกรณ์"/>
    <x v="5"/>
  </r>
  <r>
    <s v="Active"/>
    <s v="02842"/>
    <s v="สุรยศ ศรีเจริญ"/>
    <d v="2017-09-18T00:00:00"/>
    <m/>
    <s v="thanapong"/>
    <x v="24"/>
    <m/>
    <n v="157715"/>
    <m/>
    <s v="HW : BISmart Carry case Design by Dicota"/>
    <m/>
    <m/>
    <n v="1"/>
    <s v="เครื่องคอมพิวเตอร์พร้อมอุปกรณ์"/>
    <x v="2"/>
  </r>
  <r>
    <s v="Active"/>
    <s v="02842"/>
    <s v="สุรยศ ศรีเจริญ"/>
    <d v="2017-09-18T00:00:00"/>
    <m/>
    <s v="thanapong"/>
    <x v="24"/>
    <m/>
    <n v="142212"/>
    <s v="LCPC-13071199"/>
    <s v="HW:Levono ThinkCenter PC E72,SF,i5-3470 processor,4GB memory,1TB disk drive, DVD"/>
    <s v="PB0FFC2"/>
    <m/>
    <n v="1"/>
    <s v="เครื่องคอมพิวเตอร์พร้อมอุปกรณ์"/>
    <x v="14"/>
  </r>
  <r>
    <s v="Active"/>
    <s v="02842"/>
    <s v="สุรยศ ศรีเจริญ"/>
    <d v="2017-09-18T00:00:00"/>
    <m/>
    <s v="thanapong"/>
    <x v="24"/>
    <m/>
    <n v="157682"/>
    <s v="LCRM-17070961"/>
    <s v="HW: Memory for Lenovo ThinkPad T470p 8GB DDR4-2400, 8GB  Module: JM2400HSB-8G  -"/>
    <s v="D56936-0251"/>
    <m/>
    <n v="1"/>
    <s v="เครื่องคอมพิวเตอร์พร้อมอุปกรณ์"/>
    <x v="0"/>
  </r>
  <r>
    <s v="Active"/>
    <s v="02842"/>
    <s v="สุรยศ ศรีเจริญ"/>
    <d v="2017-09-18T00:00:00"/>
    <m/>
    <s v="thanapong"/>
    <x v="24"/>
    <m/>
    <n v="154340"/>
    <s v="LINA-16102361"/>
    <s v="SW: WinPro 10 SNGL OLP NL Legalization GetGenuine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57967"/>
    <s v="LCRM-17081142"/>
    <s v="HW:Memory for Lenovo ThinkPad E470 16GB DDR4-2400 16GB-ใส่ในเครื่องLCNB-17070981"/>
    <s v="D85029-0193"/>
    <m/>
    <n v="1"/>
    <s v="เครื่องคอมพิวเตอร์พร้อมอุปกรณ์"/>
    <x v="0"/>
  </r>
  <r>
    <s v="Active"/>
    <s v="02842"/>
    <s v="สุรยศ ศรีเจริญ"/>
    <d v="2017-09-18T00:00:00"/>
    <m/>
    <s v="thanapong"/>
    <x v="24"/>
    <m/>
    <n v="157712"/>
    <s v="LCNB-17070981"/>
    <s v="HW:ThinkPad T470p Intel Corei5-7440HQ Processor,6MB Ram 4GB PC4-19200 2400MHzDDR4SO-DIMM1TB SATAHDD-Split Ram 4GB"/>
    <s v="PF0Q7L16"/>
    <m/>
    <n v="1"/>
    <s v="เครื่องคอมพิวเตอร์พร้อมอุปกรณ์"/>
    <x v="1"/>
  </r>
  <r>
    <s v="Active"/>
    <s v="02846"/>
    <s v="สุรัญชนา ปลื้มอารมณ์"/>
    <d v="2017-10-02T00:00:00"/>
    <m/>
    <s v="jaruwan_u"/>
    <x v="13"/>
    <m/>
    <n v="153331"/>
    <s v="LCNB-16091423"/>
    <s v="HW : ThinkPad X260,i5-6200U 12.5&quot; Processor Cache 2.3 up to 2.8 Ghz,Ram1X8Gb,HDD 1TB,DOS,Battery 3Cell-23.2Wh-No Extended"/>
    <s v="PC0E41LU"/>
    <m/>
    <n v="1"/>
    <s v="เครื่องคอมพิวเตอร์พร้อมอุปกรณ์"/>
    <x v="1"/>
  </r>
  <r>
    <s v="Active"/>
    <s v="02846"/>
    <s v="สุรัญชนา ปลื้มอารมณ์"/>
    <d v="2017-10-02T00:00:00"/>
    <m/>
    <s v="jaruwan_u"/>
    <x v="13"/>
    <m/>
    <n v="153336"/>
    <m/>
    <s v="HW : Carry case for NB"/>
    <m/>
    <m/>
    <n v="1"/>
    <s v="เครื่องคอมพิวเตอร์พร้อมอุปกรณ์"/>
    <x v="2"/>
  </r>
  <r>
    <s v="Active"/>
    <s v="02846"/>
    <s v="สุรัญชนา ปลื้มอารมณ์"/>
    <d v="2017-10-02T00:00:00"/>
    <m/>
    <s v="jaruwan_u"/>
    <x v="13"/>
    <m/>
    <n v="153354"/>
    <s v="LINA-16091433"/>
    <s v="SW : Win Pro 10 64Bit Eng Intl 1pk DSP OEI DVD"/>
    <s v="3307131322405"/>
    <m/>
    <n v="1"/>
    <s v="ทรัพย์สินไม่มีตัวตน (Software)"/>
    <x v="6"/>
  </r>
  <r>
    <s v="Active"/>
    <s v="02846"/>
    <s v="สุรัญชนา ปลื้มอารมณ์"/>
    <d v="2017-10-02T00:00:00"/>
    <m/>
    <s v="jaruwan_u"/>
    <x v="13"/>
    <m/>
    <n v="154341"/>
    <s v="LINA-16102362"/>
    <s v="SW: WinPro 10 SNGL OLP NL Legalization GetGenuine"/>
    <m/>
    <m/>
    <n v="1"/>
    <s v="ทรัพย์สินไม่มีตัวตน (Software)"/>
    <x v="6"/>
  </r>
  <r>
    <s v="Active"/>
    <s v="02847"/>
    <s v="วิรุฬห์ สมัครกิจ"/>
    <d v="2017-10-02T00:00:00"/>
    <m/>
    <s v="panyapol"/>
    <x v="72"/>
    <m/>
    <n v="146680"/>
    <s v="LCRM-14092149"/>
    <s v="HW: RAM 8GB  Module: TS1GSK64W6H"/>
    <s v="675548-0380"/>
    <m/>
    <n v="1"/>
    <s v="เครื่องคอมพิวเตอร์พร้อมอุปกรณ์"/>
    <x v="0"/>
  </r>
  <r>
    <s v="Active"/>
    <s v="02847"/>
    <s v="วิรุฬห์ สมัครกิจ"/>
    <d v="2017-10-02T00:00:00"/>
    <m/>
    <s v="panyapol"/>
    <x v="72"/>
    <m/>
    <n v="146708"/>
    <m/>
    <s v="HW: LVNB Carrying case"/>
    <m/>
    <m/>
    <n v="1"/>
    <s v="เครื่องคอมพิวเตอร์พร้อมอุปกรณ์"/>
    <x v="2"/>
  </r>
  <r>
    <s v="Active"/>
    <s v="02847"/>
    <s v="วิรุฬห์ สมัครกิจ"/>
    <d v="2017-10-02T00:00:00"/>
    <m/>
    <s v="panyapol"/>
    <x v="72"/>
    <m/>
    <n v="146712"/>
    <s v="LCNB-14092166"/>
    <s v="HW : ThinkPad X240 HD WW / Intel Core i5-4210U Processor RAM 4GB (1X4GB),HDD 1TB-Split Ram 4GB"/>
    <s v="PB039XF8"/>
    <m/>
    <n v="1"/>
    <s v="เครื่องคอมพิวเตอร์พร้อมอุปกรณ์"/>
    <x v="1"/>
  </r>
  <r>
    <s v="Active"/>
    <s v="02847"/>
    <s v="วิรุฬห์ สมัครกิจ"/>
    <d v="2017-10-02T00:00:00"/>
    <m/>
    <s v="panyapol"/>
    <x v="72"/>
    <m/>
    <n v="146716"/>
    <s v="LCOT-14092167"/>
    <s v="HW : ThinkPad UltraSlim USB DVD Burner"/>
    <s v="T5039721"/>
    <m/>
    <n v="1"/>
    <s v="เครื่องคอมพิวเตอร์พร้อมอุปกรณ์"/>
    <x v="2"/>
  </r>
  <r>
    <s v="Active"/>
    <s v="02847"/>
    <s v="วิรุฬห์ สมัครกิจ"/>
    <d v="2017-10-02T00:00:00"/>
    <m/>
    <s v="panyapol"/>
    <x v="72"/>
    <m/>
    <n v="154342"/>
    <s v="LINA-16102363"/>
    <s v="SW: WinPro 10 SNGL OLP NL Legalization GetGenuine"/>
    <m/>
    <m/>
    <n v="1"/>
    <s v="ทรัพย์สินไม่มีตัวตน (Software)"/>
    <x v="6"/>
  </r>
  <r>
    <s v="Active"/>
    <s v="02848"/>
    <s v="ปัญญาพล ปิ่นทอง"/>
    <d v="2017-10-02T00:00:00"/>
    <m/>
    <s v="montri"/>
    <x v="68"/>
    <m/>
    <n v="162904"/>
    <s v="162904|HW: LENOVO MONITOR L197 WIDE|A-4434HE1|Prain Fintech Co.,Ltd.|24/01/19|"/>
    <s v="HW: LENOVO MONITOR L197 WIDE"/>
    <s v="V3MZ041"/>
    <m/>
    <n v="1"/>
    <s v="เครื่องคอมพิวเตอร์พร้อมอุปกรณ์"/>
    <x v="5"/>
  </r>
  <r>
    <s v="Active"/>
    <s v="02848"/>
    <s v="ปัญญาพล ปิ่นทอง"/>
    <d v="2017-10-02T00:00:00"/>
    <m/>
    <s v="montri"/>
    <x v="68"/>
    <m/>
    <n v="141823"/>
    <s v="LCNB-13060982"/>
    <s v="HW:Lenovo ThinkPad X230/12.5&quot;HD,WWAN Capable,2x2 WLANi5-3230M Processor,RAM 4 GBx1,HDD 500 GB SATA,No Optical Drive,-Split Battery 6 Cell"/>
    <s v="R9YNYER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60923"/>
    <s v="LCHD-18061067"/>
    <s v="HW: Transcend 512GB SATA III 6Gb/s SSD230 for Dell Latitude 3340, 512GB  Module:"/>
    <s v="E433250098"/>
    <m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57031"/>
    <s v="LCHD-17050697"/>
    <s v="HW: Seagate Backup Plus 2.5&quot; Portable Drive Slim"/>
    <s v="NA97XZXW"/>
    <m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62999"/>
    <s v="162999|HW: Transcend 512GB SATA III 6Gb/s SSD230 for Dell|A-TS512GSSD230S|E-Parts Co., Ltd.|05/02/19|05/02/19-05/02/24"/>
    <s v="HW: Transcend 512GB SATA III 6Gb/s SSD230 for Dell"/>
    <s v="E87031-0735"/>
    <s v="05/02/19-05/02/24"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48470"/>
    <s v="LCPT-15040447"/>
    <s v="HW : เครื่องมัลติฟังก์ชั่นเลเซอร์ Canon Image Class MF4720W-.ใช้งานที่ Kbank ราษฎร์บูรณะ"/>
    <s v="NXP16706"/>
    <m/>
    <n v="1"/>
    <s v="เครื่องคอมพิวเตอร์พร้อมอุปกรณ์"/>
    <x v="8"/>
  </r>
  <r>
    <s v="Active"/>
    <s v="02848"/>
    <s v="ปัญญาพล ปิ่นทอง"/>
    <d v="2017-10-02T00:00:00"/>
    <m/>
    <s v="montri"/>
    <x v="68"/>
    <m/>
    <n v="153947"/>
    <s v="LINA-16101968"/>
    <s v="SW: WinPro 10 SNGL OLP NL Legalization GetGenuine"/>
    <m/>
    <m/>
    <n v="1"/>
    <s v="ทรัพย์สินไม่มีตัวตน (Software)"/>
    <x v="6"/>
  </r>
  <r>
    <s v="Active"/>
    <s v="02848"/>
    <s v="ปัญญาพล ปิ่นทอง"/>
    <d v="2017-10-02T00:00:00"/>
    <m/>
    <s v="montri"/>
    <x v="68"/>
    <m/>
    <n v="138758"/>
    <s v="LCMN-12101179-A"/>
    <s v="Monitor LCD 20&quot;"/>
    <s v="1GLS"/>
    <m/>
    <n v="1"/>
    <s v="เครื่องคอมพิวเตอร์พร้อมอุปกรณ์"/>
    <x v="5"/>
  </r>
  <r>
    <s v="Active"/>
    <s v="02848"/>
    <s v="ปัญญาพล ปิ่นทอง"/>
    <d v="2017-10-02T00:00:00"/>
    <m/>
    <s v="montri"/>
    <x v="68"/>
    <m/>
    <n v="142312"/>
    <s v="MCNB-13081292"/>
    <s v="HW: Lenovo ThinkPad X230/12.5&quot;HD,WWAN Capable,2x2 WLANi5-3230M Processor,RAM 4 GB(4x1GB),HDD 500 GBSATA"/>
    <s v="R9ZBZTK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58980"/>
    <s v="LCNB-17121809"/>
    <s v="HW:NotebookLenovoThinkPadT410 IntelCorei5-560M(2.66GHz,DVD,HDD320TB,Ram4GB)-Split Ram 2*2"/>
    <s v="R8C9Z39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35745"/>
    <m/>
    <s v="HW: carry case for NB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42316"/>
    <s v="MCOT-13081293"/>
    <s v="HW: Lenovo Slim USB Portable DVD Burner"/>
    <s v="G492222"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56815"/>
    <m/>
    <s v="HW : 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62099"/>
    <m/>
    <s v="HW: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62100"/>
    <m/>
    <s v="HW: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37693"/>
    <s v="LCRM-12040394"/>
    <s v="HW: RAM 4GB"/>
    <s v="607084-0838"/>
    <m/>
    <n v="1"/>
    <s v="เครื่องคอมพิวเตอร์พร้อมอุปกรณ์"/>
    <x v="0"/>
  </r>
  <r>
    <s v="Active"/>
    <s v="02848"/>
    <s v="ปัญญาพล ปิ่นทอง"/>
    <d v="2017-10-02T00:00:00"/>
    <m/>
    <s v="montri"/>
    <x v="68"/>
    <m/>
    <n v="156806"/>
    <s v="LCNB-17040502"/>
    <s v="HW:ThinkPadX260 IntelCorei5-6200U Processor(3MCache,2.3upto2.8GHz),3MB,RAM8GB PC4-17000 DDR42133MHz SODiMM(Max16GB),1TBSATA HDD(5400rpm)-Split HDD1TB"/>
    <s v="PC0JLA12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54343"/>
    <s v="LINA-16102364"/>
    <s v="SW: WinPro 10 SNGL OLP NL Legalization GetGenuine"/>
    <m/>
    <m/>
    <n v="1"/>
    <s v="ทรัพย์สินไม่มีตัวตน (Software)"/>
    <x v="6"/>
  </r>
  <r>
    <s v="Active"/>
    <s v="02852"/>
    <s v="ศักร คูหาเพ็ชร์"/>
    <d v="2017-10-02T00:00:00"/>
    <m/>
    <s v="meelarp"/>
    <x v="8"/>
    <m/>
    <n v="161240"/>
    <s v="MCNB-18071294"/>
    <s v="HW:ThinkPadLeriesL380 i7-8550U,8G,SSD512G,W10P64,3C,ClamTBase:L380&amp;S2GBLACK250N,CPU INTELCOREI7 8550UMBRam8GB,DDR42400SODIMM+USB(S/N:8101510626)"/>
    <s v="R90QXZKM"/>
    <m/>
    <n v="1"/>
    <s v="เครื่องคอมพิวเตอร์พร้อมอุปกรณ์"/>
    <x v="1"/>
  </r>
  <r>
    <s v="Active"/>
    <s v="02854"/>
    <s v="อภินัทธ์ เจียรจรัสพงศ์"/>
    <d v="2017-10-09T00:00:00"/>
    <m/>
    <s v="pavichaya"/>
    <x v="46"/>
    <m/>
    <n v="159797"/>
    <s v="LCNB-18020446"/>
    <s v="HW:AppleMacBook Pro,13นิ้ว สีเงิน,IntelCorei5 Dual-core,2.3GHz,Boost3.6GHz,LPDDR3,2133MHz,Ram8GB SSD 128GB Graphics640"/>
    <s v="C02VQ5VAHV27"/>
    <m/>
    <n v="1"/>
    <s v="เครื่องคอมพิวเตอร์พร้อมอุปกรณ์"/>
    <x v="1"/>
  </r>
  <r>
    <s v="Active"/>
    <s v="02856"/>
    <s v="ณัฐ สุภามาลา"/>
    <d v="2017-10-16T00:00:00"/>
    <m/>
    <s v="kungwan"/>
    <x v="23"/>
    <m/>
    <n v="160641"/>
    <s v="LCNB-18050811"/>
    <s v="HW:L380,i7-8550U,8G,SSD512G,W10P64,3C,ThinkPad L Series L380 Clam Base: L380&amp;S2 BLACK Ram 8GB DDR4 2400 SODIMM"/>
    <s v="R90QCFSE"/>
    <m/>
    <n v="1"/>
    <s v="เครื่องคอมพิวเตอร์พร้อมอุปกรณ์"/>
    <x v="1"/>
  </r>
  <r>
    <s v="Active"/>
    <s v="02856"/>
    <s v="ณัฐ สุภามาลา"/>
    <d v="2017-10-16T00:00:00"/>
    <m/>
    <s v="kungwan"/>
    <x v="23"/>
    <m/>
    <n v="160635"/>
    <s v="LCNB-18050811-1"/>
    <s v="HW:Lenovo Optical Mouse - USB"/>
    <m/>
    <m/>
    <n v="1"/>
    <s v="เครื่องคอมพิวเตอร์พร้อมอุปกรณ์"/>
    <x v="2"/>
  </r>
  <r>
    <s v="Active"/>
    <s v="02856"/>
    <s v="ณัฐ สุภามาลา"/>
    <d v="2017-10-16T00:00:00"/>
    <m/>
    <s v="kungwan"/>
    <x v="23"/>
    <m/>
    <n v="160646"/>
    <m/>
    <s v="HW:BISmart Carry case Design by Dicota"/>
    <m/>
    <m/>
    <n v="1"/>
    <s v="เครื่องคอมพิวเตอร์พร้อมอุปกรณ์"/>
    <x v="2"/>
  </r>
  <r>
    <s v="Active"/>
    <s v="02856"/>
    <s v="ณัฐ สุภามาลา"/>
    <d v="2017-10-16T00:00:00"/>
    <m/>
    <s v="kungwan"/>
    <x v="23"/>
    <m/>
    <n v="141784"/>
    <m/>
    <s v="HW: LVNB Carrying case"/>
    <m/>
    <m/>
    <n v="1"/>
    <s v="เครื่องคอมพิวเตอร์พร้อมอุปกรณ์"/>
    <x v="2"/>
  </r>
  <r>
    <s v="Active"/>
    <s v="02861"/>
    <s v="ชนิกา องค์บุญญรักษ์"/>
    <d v="2017-11-01T00:00:00"/>
    <m/>
    <s v="piyawadee"/>
    <x v="51"/>
    <m/>
    <n v="155385"/>
    <s v="LCNB-17020129"/>
    <s v="HW : Think Pad X260 Intel Core i5-6200U Processor,3MB,RAM 1X8 GB PC4-17000 DDR4 2133MHz SODIMM,Intel Soc,1TB SATAHDD"/>
    <s v="PC0HTJF8"/>
    <m/>
    <n v="1"/>
    <s v="เครื่องคอมพิวเตอร์พร้อมอุปกรณ์"/>
    <x v="1"/>
  </r>
  <r>
    <s v="Active"/>
    <s v="02861"/>
    <s v="ชนิกา องค์บุญญรักษ์"/>
    <d v="2017-11-01T00:00:00"/>
    <m/>
    <s v="piyawadee"/>
    <x v="51"/>
    <m/>
    <n v="155388"/>
    <m/>
    <s v="HW : BISmart Carry case Design by Dicota"/>
    <m/>
    <m/>
    <n v="1"/>
    <s v="เครื่องคอมพิวเตอร์พร้อมอุปกรณ์"/>
    <x v="2"/>
  </r>
  <r>
    <s v="Active"/>
    <s v="02861"/>
    <s v="ชนิกา องค์บุญญรักษ์"/>
    <d v="2017-11-01T00:00:00"/>
    <m/>
    <s v="piyawadee"/>
    <x v="51"/>
    <m/>
    <n v="154344"/>
    <s v="LINA-16102365"/>
    <s v="SW: WinPro 10 SNGL OLP NL Legalization GetGenuine"/>
    <m/>
    <m/>
    <n v="1"/>
    <s v="ทรัพย์สินไม่มีตัวตน (Software)"/>
    <x v="6"/>
  </r>
  <r>
    <s v="Active"/>
    <s v="02868"/>
    <s v="ชาญณรงค์ พูลศิริคช"/>
    <d v="2017-11-16T00:00:00"/>
    <m/>
    <s v="chaiyo"/>
    <x v="58"/>
    <m/>
    <n v="158351"/>
    <s v="LCNB-17111445"/>
    <s v="HW: ThinkPad E470,Core I7-7500U,Ram 4 GB PC4-19200 DDR4 2400 MHz SODIMM Intel SoC 1TB SATA HDD No Optical Drive+SV:3Yr OnSiteNBD"/>
    <s v="PF0VHWWR"/>
    <m/>
    <n v="1"/>
    <s v="เครื่องคอมพิวเตอร์พร้อมอุปกรณ์"/>
    <x v="1"/>
  </r>
  <r>
    <s v="Active"/>
    <s v="02868"/>
    <s v="ชาญณรงค์ พูลศิริคช"/>
    <d v="2017-11-16T00:00:00"/>
    <m/>
    <s v="chaiyo"/>
    <x v="58"/>
    <m/>
    <n v="158353"/>
    <s v="LCRM-17111432"/>
    <s v="HW: Memory for Lenovo ThinkPad E470 4GB DDR4-2400-ใส่ในLCNB-17111445"/>
    <s v="D93528-0677"/>
    <m/>
    <n v="1"/>
    <s v="เครื่องคอมพิวเตอร์พร้อมอุปกรณ์"/>
    <x v="0"/>
  </r>
  <r>
    <s v="Active"/>
    <s v="02868"/>
    <s v="ชาญณรงค์ พูลศิริคช"/>
    <d v="2017-11-16T00:00:00"/>
    <m/>
    <s v="chaiyo"/>
    <x v="58"/>
    <m/>
    <n v="158352"/>
    <m/>
    <s v="HW : BISmart Carry case Design by Dicota"/>
    <m/>
    <m/>
    <n v="1"/>
    <s v="เครื่องคอมพิวเตอร์พร้อมอุปกรณ์"/>
    <x v="2"/>
  </r>
  <r>
    <s v="Active"/>
    <s v="02868"/>
    <s v="ชาญณรงค์ พูลศิริคช"/>
    <d v="2017-11-16T00:00:00"/>
    <m/>
    <s v="chaiyo"/>
    <x v="58"/>
    <m/>
    <n v="154347"/>
    <s v="LINA-16102368"/>
    <s v="SW: WinPro 10 SNGL OLP NL Legalization GetGenuine"/>
    <m/>
    <m/>
    <n v="1"/>
    <s v="ทรัพย์สินไม่มีตัวตน (Software)"/>
    <x v="6"/>
  </r>
  <r>
    <s v="Active"/>
    <s v="02869"/>
    <s v="กษิดิศ สิทธิบูรณะ"/>
    <d v="2017-11-16T00:00:00"/>
    <m/>
    <s v="chaisiri"/>
    <x v="43"/>
    <m/>
    <n v="141589"/>
    <s v="LCNB-13050798"/>
    <s v="HW:Lenovo ThinkPad X230/12.5&quot;HD,WWAN Capable,2x2 WLANi5-3230M Processor,RAM 4 GBx1,HDD 500 GB SATA,No Optical Drive,-Split Ram4Gb,HDD500GB"/>
    <s v="R9Y993K"/>
    <m/>
    <n v="1"/>
    <s v="เครื่องคอมพิวเตอร์พร้อมอุปกรณ์"/>
    <x v="1"/>
  </r>
  <r>
    <s v="Active"/>
    <s v="02869"/>
    <s v="กษิดิศ สิทธิบูรณะ"/>
    <d v="2017-11-16T00:00:00"/>
    <m/>
    <s v="chaisiri"/>
    <x v="43"/>
    <m/>
    <n v="159764"/>
    <s v="LCRM-18020277"/>
    <s v="HW: RAM 8GB  Module: TS1GSK64W6H"/>
    <s v="E02029-0479"/>
    <m/>
    <n v="1"/>
    <s v="เครื่องคอมพิวเตอร์พร้อมอุปกรณ์"/>
    <x v="0"/>
  </r>
  <r>
    <s v="Active"/>
    <s v="02869"/>
    <s v="กษิดิศ สิทธิบูรณะ"/>
    <d v="2017-11-16T00:00:00"/>
    <m/>
    <s v="chaisiri"/>
    <x v="43"/>
    <m/>
    <n v="159765"/>
    <s v="LCRM-18020276"/>
    <s v="HW: RAM 8GB  Module: TS1GSK64W6H"/>
    <s v="E02029-0474"/>
    <m/>
    <n v="1"/>
    <s v="เครื่องคอมพิวเตอร์พร้อมอุปกรณ์"/>
    <x v="0"/>
  </r>
  <r>
    <s v="Active"/>
    <s v="02869"/>
    <s v="กษิดิศ สิทธิบูรณะ"/>
    <d v="2017-11-16T00:00:00"/>
    <m/>
    <s v="chaisiri"/>
    <x v="43"/>
    <m/>
    <n v="157876"/>
    <s v="LCBT-17081060"/>
    <s v="HW : Battery ThinkPad X220, X230 9 Cell-ใส่ในเครื่อง LCNB-13050798"/>
    <m/>
    <m/>
    <n v="1"/>
    <s v="เครื่องคอมพิวเตอร์พร้อมอุปกรณ์"/>
    <x v="2"/>
  </r>
  <r>
    <s v="Active"/>
    <s v="02869"/>
    <s v="กษิดิศ สิทธิบูรณะ"/>
    <d v="2017-11-16T00:00:00"/>
    <m/>
    <s v="chaisiri"/>
    <x v="43"/>
    <m/>
    <n v="160845"/>
    <s v="LCHD-18061020"/>
    <s v="HW: Transcend 512GB SATA III 6Gb/s SSD230 for Dell Latitude 3340,512GB Module:TS512GSSD230S- ใส่ในLCNB-13050798"/>
    <s v="E427650472"/>
    <m/>
    <n v="1"/>
    <s v="เครื่องคอมพิวเตอร์พร้อมอุปกรณ์"/>
    <x v="4"/>
  </r>
  <r>
    <s v="Active"/>
    <s v="02869"/>
    <s v="กษิดิศ สิทธิบูรณะ"/>
    <d v="2017-11-16T00:00:00"/>
    <m/>
    <s v="chaisiri"/>
    <x v="43"/>
    <m/>
    <n v="154348"/>
    <s v="LINA-16102369"/>
    <s v="SW: WinPro 10 SNGL OLP NL Legalization GetGenuine"/>
    <m/>
    <m/>
    <n v="1"/>
    <s v="ทรัพย์สินไม่มีตัวตน (Software)"/>
    <x v="6"/>
  </r>
  <r>
    <s v="Active"/>
    <s v="02871"/>
    <s v="รัฐภูมิ สุกกรี"/>
    <d v="2017-11-21T00:00:00"/>
    <m/>
    <s v="pojnat"/>
    <x v="38"/>
    <m/>
    <n v="155559"/>
    <s v="LCNB-17030198"/>
    <s v="HW:Think Pad X260 IntelCore i5-6200U Processor(3MCache,2.3upto2.8GHz),3MB,RAM 8GB PC4-17000 DDR42133MHz SODiMM(Max16GB) ,1TB SATA HDD(5400rpm)"/>
    <s v="PC0JLA0X"/>
    <m/>
    <n v="1"/>
    <s v="เครื่องคอมพิวเตอร์พร้อมอุปกรณ์"/>
    <x v="1"/>
  </r>
  <r>
    <s v="Active"/>
    <s v="02871"/>
    <s v="รัฐภูมิ สุกกรี"/>
    <d v="2017-11-21T00:00:00"/>
    <m/>
    <s v="pojnat"/>
    <x v="38"/>
    <m/>
    <n v="155561"/>
    <m/>
    <s v="HW : BISmart Carry case Design by Dicota"/>
    <m/>
    <m/>
    <n v="1"/>
    <s v="เครื่องคอมพิวเตอร์พร้อมอุปกรณ์"/>
    <x v="2"/>
  </r>
  <r>
    <s v="Active"/>
    <s v="02875"/>
    <s v="ทินประภา ธรรมฤทธิ์"/>
    <d v="2017-12-01T00:00:00"/>
    <d v="2019-05-15T00:00:00"/>
    <s v="piyawadee"/>
    <x v="51"/>
    <m/>
    <n v="157369"/>
    <s v="LCHD-17060834"/>
    <s v="HW : Transcend Solid State Drives 256GB 2.5&quot; SATA III 6Gb/s SSD370"/>
    <s v="D65313-1942"/>
    <m/>
    <n v="1"/>
    <s v="เครื่องคอมพิวเตอร์พร้อมอุปกรณ์"/>
    <x v="4"/>
  </r>
  <r>
    <s v="Active"/>
    <s v="02875"/>
    <s v="ทินประภา ธรรมฤทธิ์"/>
    <d v="2017-12-01T00:00:00"/>
    <d v="2019-05-15T00:00:00"/>
    <s v="piyawadee"/>
    <x v="51"/>
    <m/>
    <n v="157379"/>
    <m/>
    <s v="HW : BISmart Carry case Design by Dicota"/>
    <m/>
    <m/>
    <n v="1"/>
    <s v="เครื่องคอมพิวเตอร์พร้อมอุปกรณ์"/>
    <x v="2"/>
  </r>
  <r>
    <s v="Active"/>
    <s v="02875"/>
    <s v="ทินประภา ธรรมฤทธิ์"/>
    <d v="2017-12-01T00:00:00"/>
    <d v="2019-05-15T00:00:00"/>
    <s v="piyawadee"/>
    <x v="51"/>
    <m/>
    <n v="157378"/>
    <s v="LCNB-17060842"/>
    <s v="HW : Think Pad X270 : 12.5HD WWAN Intel Core i5-7200U Process,Ram8GB DDR4 2133 SoDIMM/1TB5400PRM,No Optical Drive/720p HD Camera-Split HDD 1TB"/>
    <s v="PC0LSRW3"/>
    <m/>
    <n v="1"/>
    <s v="เครื่องคอมพิวเตอร์พร้อมอุปกรณ์"/>
    <x v="1"/>
  </r>
  <r>
    <s v="Active"/>
    <s v="02878"/>
    <s v="ศรัญญู ชอบพานิช"/>
    <d v="2017-12-01T00:00:00"/>
    <m/>
    <s v="natnaka"/>
    <x v="14"/>
    <m/>
    <n v="158360"/>
    <s v="LCHD-17111437"/>
    <s v="HW: 250 Gb Ssd (เอสเอสดี) Samsung 850 Evo-ใส่ในเครื่องLCNB-17050692"/>
    <s v="S3NYNF0J904390"/>
    <m/>
    <n v="1"/>
    <s v="เครื่องคอมพิวเตอร์พร้อมอุปกรณ์"/>
    <x v="4"/>
  </r>
  <r>
    <s v="Active"/>
    <s v="02878"/>
    <s v="ศรัญญู ชอบพานิช"/>
    <d v="2017-12-01T00:00:00"/>
    <m/>
    <s v="natnaka"/>
    <x v="14"/>
    <m/>
    <n v="158364"/>
    <s v="LCMN-17111441"/>
    <s v="HW: Led Monitor (จอมอนิเตอร์) Dell 24&quot; U2414h"/>
    <s v="139NZJ2"/>
    <m/>
    <n v="1"/>
    <s v="เครื่องคอมพิวเตอร์พร้อมอุปกรณ์"/>
    <x v="5"/>
  </r>
  <r>
    <s v="Active"/>
    <s v="02878"/>
    <s v="ศรัญญู ชอบพานิช"/>
    <d v="2017-12-01T00:00:00"/>
    <m/>
    <s v="natnaka"/>
    <x v="14"/>
    <m/>
    <n v="156988"/>
    <s v="LCNB-17050692"/>
    <s v="HW: ThinkPad X270, I5-7200U,Ram 1x8GB DDR4 2133 SoDIMM HDD1TB5400RPM,DOS,3C+3C12.5HD WWAN Intel720pHD Camera/Fingerprint-Split HDD 1TB"/>
    <s v="PCOKBBCQ"/>
    <m/>
    <n v="1"/>
    <s v="เครื่องคอมพิวเตอร์พร้อมอุปกรณ์"/>
    <x v="1"/>
  </r>
  <r>
    <s v="Active"/>
    <s v="02878"/>
    <s v="ศรัญญู ชอบพานิช"/>
    <d v="2017-12-01T00:00:00"/>
    <m/>
    <s v="natnaka"/>
    <x v="14"/>
    <m/>
    <n v="156990"/>
    <m/>
    <s v="HW : BISmart Carry case Design by Dicota"/>
    <m/>
    <m/>
    <n v="1"/>
    <s v="เครื่องคอมพิวเตอร์พร้อมอุปกรณ์"/>
    <x v="2"/>
  </r>
  <r>
    <s v="Active"/>
    <s v="02880"/>
    <s v="ศักรินทร์ จวบสมัย"/>
    <d v="2017-12-01T00:00:00"/>
    <m/>
    <s v="chaisiri"/>
    <x v="43"/>
    <m/>
    <n v="148030"/>
    <s v="LCNB-15030300"/>
    <s v="HW :NB Dell Latitude 3340 - 4th Gen Intel Core i5-4210U Processor(1.6GHz,3M Cache),RAM 8 GB(2X4GB)1600MHzDDR3L,HDD 500 GB"/>
    <s v="256CF32"/>
    <m/>
    <n v="1"/>
    <s v="เครื่องคอมพิวเตอร์พร้อมอุปกรณ์"/>
    <x v="1"/>
  </r>
  <r>
    <s v="Active"/>
    <s v="02880"/>
    <s v="ศักรินทร์ จวบสมัย"/>
    <d v="2017-12-01T00:00:00"/>
    <m/>
    <s v="chaisiri"/>
    <x v="43"/>
    <m/>
    <n v="148032"/>
    <m/>
    <s v="HW : KIT - Dell Urban 2.0 15.6 inch Backpack-S and P"/>
    <m/>
    <m/>
    <n v="1"/>
    <s v="เครื่องคอมพิวเตอร์พร้อมอุปกรณ์"/>
    <x v="2"/>
  </r>
  <r>
    <s v="Active"/>
    <s v="02881"/>
    <s v="กานต์ ศิริมิตร์"/>
    <d v="2017-12-07T00:00:00"/>
    <m/>
    <s v="nopporn"/>
    <x v="18"/>
    <m/>
    <n v="138094"/>
    <s v="LCRM-12060689"/>
    <s v="HW: RAM 4GB (1066) Transcend"/>
    <s v="615956-0608"/>
    <m/>
    <n v="1"/>
    <s v="เครื่องคอมพิวเตอร์พร้อมอุปกรณ์"/>
    <x v="0"/>
  </r>
  <r>
    <s v="Active"/>
    <s v="02881"/>
    <s v="กานต์ ศิริมิตร์"/>
    <d v="2017-12-07T00:00:00"/>
    <m/>
    <s v="nopporn"/>
    <x v="18"/>
    <m/>
    <n v="158979"/>
    <s v="LCNB-17121808"/>
    <s v="HW:NotebookLenovoThinkPadT410 IntelCorei5-560M(2.66GHz,DVD,HDD320TB,Ram4GB)-Split Ram 2x2 GB"/>
    <s v="R8C9Z32"/>
    <m/>
    <n v="1"/>
    <s v="เครื่องคอมพิวเตอร์พร้อมอุปกรณ์"/>
    <x v="1"/>
  </r>
  <r>
    <s v="Active"/>
    <s v="02882"/>
    <s v="รุจิเรข แดงมณี"/>
    <d v="2017-12-18T00:00:00"/>
    <m/>
    <s v="prachya"/>
    <x v="78"/>
    <m/>
    <n v="159769"/>
    <m/>
    <s v="HW : BISmart Carry case Design by Dicota"/>
    <m/>
    <m/>
    <n v="1"/>
    <s v="เครื่องคอมพิวเตอร์พร้อมอุปกรณ์"/>
    <x v="2"/>
  </r>
  <r>
    <s v="Active"/>
    <s v="02882"/>
    <s v="รุจิเรข แดงมณี"/>
    <d v="2017-12-18T00:00:00"/>
    <m/>
    <s v="prachya"/>
    <x v="78"/>
    <m/>
    <n v="159768"/>
    <s v="LCNB-18020256"/>
    <s v="HW:Think PadX270 Intel Core i5-7200U Processor(3M Cache,up to3.1GHz)Ram 8GB PC4-17000 DDR4 2133MHz SODIMM(Max16GB)"/>
    <s v="PC0Q438M"/>
    <m/>
    <n v="1"/>
    <s v="เครื่องคอมพิวเตอร์พร้อมอุปกรณ์"/>
    <x v="1"/>
  </r>
  <r>
    <s v="Active"/>
    <s v="02884"/>
    <s v="ชาญณรงค์ รินทอง"/>
    <d v="2018-01-03T00:00:00"/>
    <m/>
    <s v="norio"/>
    <x v="80"/>
    <m/>
    <n v="142304"/>
    <m/>
    <s v="HW: LVNB Carrying case"/>
    <m/>
    <m/>
    <n v="1"/>
    <s v="เครื่องคอมพิวเตอร์พร้อมอุปกรณ์"/>
    <x v="2"/>
  </r>
  <r>
    <s v="Active"/>
    <s v="02884"/>
    <s v="ชาญณรงค์ รินทอง"/>
    <d v="2018-01-03T00:00:00"/>
    <m/>
    <s v="norio"/>
    <x v="80"/>
    <m/>
    <n v="160592"/>
    <s v="LCBT-18050832"/>
    <s v="HW: BATRYO LGC Dasher 9cell-ใส่ในเครื่อง LCNB-13081282"/>
    <m/>
    <m/>
    <n v="1"/>
    <s v="เครื่องคอมพิวเตอร์พร้อมอุปกรณ์"/>
    <x v="2"/>
  </r>
  <r>
    <s v="Active"/>
    <s v="02884"/>
    <s v="ชาญณรงค์ รินทอง"/>
    <d v="2018-01-03T00:00:00"/>
    <m/>
    <s v="norio"/>
    <x v="80"/>
    <m/>
    <n v="142337"/>
    <s v="MCNB-13081290"/>
    <s v="HW: Lenovo ThinkPad X230/12.5&quot;HD,WWAN Capable,2x2 WLANi5-3230M Processor,RAM 4 GB(4x1GB),HDD 500 GBSATA"/>
    <s v="R9ZBZPA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41494"/>
    <s v="LCRM-13040631"/>
    <s v="HW: RAM 4GB"/>
    <s v="645586-0649"/>
    <m/>
    <n v="1"/>
    <s v="เครื่องคอมพิวเตอร์พร้อมอุปกรณ์"/>
    <x v="0"/>
  </r>
  <r>
    <s v="Active"/>
    <s v="02885"/>
    <s v="ปิยะวัฒน์ เพิ่มวัฒนา"/>
    <d v="2018-01-03T00:00:00"/>
    <m/>
    <s v="pannawadee"/>
    <x v="50"/>
    <m/>
    <n v="162608"/>
    <s v="162608|HW : BISmart Carry case Design by Dicota|A-LNV-0B95518|81110333|43419|43419|"/>
    <s v="HW : BISmart Carry case Design by Dicota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28"/>
    <s v="LCNB-13050785"/>
    <s v="HW: Lenovo ThinkPad T430 //14.Oinch HD AG, WWAN Capable/Intel Core i5-3230MProcessor ,RAM 4 GB,HDD 500 GB ,"/>
    <s v="PB3XF0N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59758"/>
    <s v="LCBT-18020278"/>
    <s v="HW: BATTERY 6CELL-ใส่ในเครื่อง LCNB-18020278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34"/>
    <s v="LCOT-13050786"/>
    <s v="HW: ThikPad Ultrabay 12.7mm DVD EnhDrive III"/>
    <s v="PB4AL2G"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39"/>
    <m/>
    <s v="HW: LVNB Carrying case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62606"/>
    <s v="162606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YW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62620"/>
    <s v="162620|HW:Memoryfor Lenovo ThinkPadT470p 8GB DDR4-2400|A-JM2400HSB-8G|EP6113479|43418|43418|"/>
    <s v="HW:Memoryfor Lenovo ThinkPadT470p 8GB DDR4-2400,8GB Module: JM2400HSB-8G-Transcend "/>
    <s v="E64084-3416"/>
    <m/>
    <n v="1"/>
    <s v="เครื่องคอมพิวเตอร์พร้อมอุปกรณ์"/>
    <x v="0"/>
  </r>
  <r>
    <s v="Active"/>
    <s v="02888"/>
    <s v="กนกวรรณ ศรีสัจจะรักษ์กุล"/>
    <d v="2018-01-03T00:00:00"/>
    <m/>
    <s v="piyawadee"/>
    <x v="51"/>
    <m/>
    <n v="150522"/>
    <s v="LCNB-15101700"/>
    <s v="HW :NB ThinkPad X250 i5-5200u Proc (3M Cache, up to 2.7 GHz.),RAM4GB (1X4GB).,HDD 1TB, 12.5-SPLIT RAM4GB"/>
    <s v="PC072DR1"/>
    <m/>
    <n v="1"/>
    <s v="เครื่องคอมพิวเตอร์พร้อมอุปกรณ์"/>
    <x v="1"/>
  </r>
  <r>
    <s v="Active"/>
    <s v="02888"/>
    <s v="กนกวรรณ ศรีสัจจะรักษ์กุล"/>
    <d v="2018-01-03T00:00:00"/>
    <m/>
    <s v="piyawadee"/>
    <x v="51"/>
    <m/>
    <n v="152623"/>
    <s v="LCNB-15040532-1"/>
    <s v="RAM 4 GB-ใส่ใน LCNB-15101700"/>
    <m/>
    <m/>
    <n v="1"/>
    <s v="เครื่องคอมพิวเตอร์พร้อมอุปกรณ์"/>
    <x v="0"/>
  </r>
  <r>
    <s v="Active"/>
    <s v="02888"/>
    <s v="กนกวรรณ ศรีสัจจะรักษ์กุล"/>
    <d v="2018-01-03T00:00:00"/>
    <m/>
    <s v="piyawadee"/>
    <x v="51"/>
    <m/>
    <n v="150524"/>
    <m/>
    <s v="HW: LVNB Carrying case"/>
    <m/>
    <m/>
    <n v="1"/>
    <s v="เครื่องคอมพิวเตอร์พร้อมอุปกรณ์"/>
    <x v="2"/>
  </r>
  <r>
    <s v="Active"/>
    <s v="02889"/>
    <s v="ณรัณ พานทอง"/>
    <d v="2018-01-03T00:00:00"/>
    <m/>
    <s v="niramol"/>
    <x v="27"/>
    <m/>
    <n v="159269"/>
    <s v="LCNB-18010227"/>
    <s v="HW:Think Pad X270 Intel Core i7-7500U Processor (4M Cache,up to3.5 GHz)Ram 8 GB PC4-17000DDR4 2133MHzSODIMM"/>
    <s v="PC0QBC82"/>
    <m/>
    <n v="1"/>
    <s v="เครื่องคอมพิวเตอร์พร้อมอุปกรณ์"/>
    <x v="1"/>
  </r>
  <r>
    <s v="Active"/>
    <s v="02889"/>
    <s v="ณรัณ พานทอง"/>
    <d v="2018-01-03T00:00:00"/>
    <m/>
    <s v="niramol"/>
    <x v="27"/>
    <m/>
    <n v="159270"/>
    <m/>
    <s v="HW : BISmart Carry case Design by Dicota"/>
    <m/>
    <m/>
    <n v="1"/>
    <s v="เครื่องคอมพิวเตอร์พร้อมอุปกรณ์"/>
    <x v="2"/>
  </r>
  <r>
    <s v="Active"/>
    <s v="02890"/>
    <s v="วชิร พ้นภัย"/>
    <d v="2018-01-03T00:00:00"/>
    <m/>
    <s v="chaisiri"/>
    <x v="43"/>
    <m/>
    <n v="159210"/>
    <s v="LCNB-18010207"/>
    <s v="HW:ThinkPad E470,Core I7-7500U,Ram 4GB PC4-19200 DDR4 2400 MHzSODIMM Intel SoC1TBSATA HDD,Geforce 2GB,DOS,6C,14.0&quot; HD,720p HD Camera-Split Ram 4GB"/>
    <s v="PF104994"/>
    <m/>
    <n v="1"/>
    <s v="เครื่องคอมพิวเตอร์พร้อมอุปกรณ์"/>
    <x v="1"/>
  </r>
  <r>
    <s v="Active"/>
    <s v="02890"/>
    <s v="วชิร พ้นภัย"/>
    <d v="2018-01-03T00:00:00"/>
    <m/>
    <s v="chaisiri"/>
    <x v="43"/>
    <m/>
    <n v="159217"/>
    <s v="LCRM-18010210"/>
    <s v="HW:Memory for Lenovo ThinkPad E470 16GB DDR4-2400 16GB-ใส่ในเครื่องLCNB-18010207"/>
    <s v="E11995-0028"/>
    <m/>
    <n v="1"/>
    <s v="เครื่องคอมพิวเตอร์พร้อมอุปกรณ์"/>
    <x v="0"/>
  </r>
  <r>
    <s v="Active"/>
    <s v="02890"/>
    <s v="วชิร พ้นภัย"/>
    <d v="2018-01-03T00:00:00"/>
    <m/>
    <s v="chaisiri"/>
    <x v="43"/>
    <m/>
    <n v="159218"/>
    <s v="LCRM-18010209"/>
    <s v="HW:Memory for Lenovo ThinkPad E470 16GB DDR4-2400 16GB-ใส่ในเครื่องLCNB-18010207"/>
    <s v="E11995-0027"/>
    <m/>
    <n v="1"/>
    <s v="เครื่องคอมพิวเตอร์พร้อมอุปกรณ์"/>
    <x v="0"/>
  </r>
  <r>
    <s v="Active"/>
    <s v="02890"/>
    <s v="วชิร พ้นภัย"/>
    <d v="2018-01-03T00:00:00"/>
    <m/>
    <s v="chaisiri"/>
    <x v="43"/>
    <m/>
    <n v="159212"/>
    <m/>
    <s v="HW : BISmart Carry case Design by Dicota"/>
    <m/>
    <m/>
    <n v="1"/>
    <s v="เครื่องคอมพิวเตอร์พร้อมอุปกรณ์"/>
    <x v="2"/>
  </r>
  <r>
    <s v="Active"/>
    <s v="02890"/>
    <s v="วชิร พ้นภัย"/>
    <d v="2018-01-03T00:00:00"/>
    <m/>
    <s v="chaisiri"/>
    <x v="43"/>
    <m/>
    <n v="160846"/>
    <s v="LCHD-18061021"/>
    <s v="HW: Transcend 512GB SATA III 6Gb/s SSD230 for Dell Latitude 3340,512GB Module:TS512GSSD230S-ใส่ในLCNB-18010207"/>
    <s v="E427650474"/>
    <m/>
    <n v="1"/>
    <s v="เครื่องคอมพิวเตอร์พร้อมอุปกรณ์"/>
    <x v="4"/>
  </r>
  <r>
    <s v="Active"/>
    <s v="02892"/>
    <s v="ปฏิภาณ ปราชญาพันธ์"/>
    <d v="2018-01-03T00:00:00"/>
    <m/>
    <s v="san"/>
    <x v="55"/>
    <m/>
    <n v="136876"/>
    <s v="MCNB-11091421"/>
    <s v="HW: Notebook Thinkpad X220i, 12.5&quot; HD Intel Core i3-2310M Processor RAM4GB DDR3"/>
    <s v="R9F23EF"/>
    <m/>
    <n v="1"/>
    <s v="เครื่องคอมพิวเตอร์พร้อมอุปกรณ์"/>
    <x v="1"/>
  </r>
  <r>
    <s v="Active"/>
    <s v="02892"/>
    <s v="ปฏิภาณ ปราชญาพันธ์"/>
    <d v="2018-01-03T00:00:00"/>
    <m/>
    <s v="san"/>
    <x v="55"/>
    <m/>
    <n v="136869"/>
    <s v="MCRM-11091433"/>
    <s v="RAM 4GB ใส่ใน MCNB-11091421"/>
    <m/>
    <m/>
    <n v="1"/>
    <s v="เครื่องคอมพิวเตอร์พร้อมอุปกรณ์"/>
    <x v="0"/>
  </r>
  <r>
    <s v="Active"/>
    <s v="02892"/>
    <s v="ปฏิภาณ ปราชญาพันธ์"/>
    <d v="2018-01-03T00:00:00"/>
    <m/>
    <s v="san"/>
    <x v="55"/>
    <m/>
    <n v="136890"/>
    <m/>
    <s v="HW: Lenovo USB Portable DVD Burner (Adapterless)"/>
    <s v="C002WJZ"/>
    <m/>
    <n v="1"/>
    <s v="เครื่องคอมพิวเตอร์พร้อมอุปกรณ์"/>
    <x v="2"/>
  </r>
  <r>
    <s v="Active"/>
    <s v="02897"/>
    <s v="พิมพิชญา สุรัชนพพรสิน"/>
    <d v="2018-01-18T00:00:00"/>
    <m/>
    <s v="natnaka"/>
    <x v="14"/>
    <m/>
    <n v="159799"/>
    <s v="LCNB-18020449"/>
    <s v="HW:AppleMacBookPro,13นิ้ว สีเทาสเปซเกรย์,ProcessorIntelCorei5 Dual-core,2.3GHz,Boost3.6GHz,LPDDR3,2133MHz,Ram 8GB SSD256GB Graphics640"/>
    <s v="FVFW57MMHV29"/>
    <m/>
    <n v="1"/>
    <s v="เครื่องคอมพิวเตอร์พร้อมอุปกรณ์"/>
    <x v="1"/>
  </r>
  <r>
    <s v="Active"/>
    <s v="02898"/>
    <s v="เอกศิษฐ์ โอฬารอัครวินท์"/>
    <d v="2018-01-16T00:00:00"/>
    <m/>
    <s v="somjai"/>
    <x v="9"/>
    <m/>
    <n v="140042"/>
    <s v="LCRM-1303194"/>
    <s v="RAM 4GB ใส่ในเครื่อง LCNB-12111264"/>
    <s v="639677-3555"/>
    <m/>
    <n v="1"/>
    <s v="เครื่องคอมพิวเตอร์พร้อมอุปกรณ์"/>
    <x v="0"/>
  </r>
  <r>
    <s v="Active"/>
    <s v="02898"/>
    <s v="เอกศิษฐ์ โอฬารอัครวินท์"/>
    <d v="2018-01-16T00:00:00"/>
    <m/>
    <s v="somjai"/>
    <x v="9"/>
    <m/>
    <n v="138959"/>
    <s v="LCNB-12111264"/>
    <s v="Notebook Dell Vostro3460 Intel corei5-3210M Processor Ram 4GB DDR3 SO-DIMM AT 1600MHZ(1x4GB) , HDD 500 GB 7200 RPM"/>
    <s v="25LT1W1"/>
    <m/>
    <n v="1"/>
    <s v="เครื่องคอมพิวเตอร์พร้อมอุปกรณ์"/>
    <x v="1"/>
  </r>
  <r>
    <s v="Active"/>
    <s v="02901"/>
    <s v="ปวริศร์ กิติธันยารัตน์"/>
    <d v="2018-02-01T00:00:00"/>
    <m/>
    <s v="anuchard"/>
    <x v="45"/>
    <m/>
    <n v="159293"/>
    <s v="LCNB-18010226"/>
    <s v="HW:Think PadX270 Intel Core i5-7200U Processor(3M Cache,up to3.1GHz)Ram8GB PC4-17000 DDR4 2133MHzSoDIMM/1TB5400RPM"/>
    <s v="PC00438B"/>
    <m/>
    <n v="1"/>
    <s v="เครื่องคอมพิวเตอร์พร้อมอุปกรณ์"/>
    <x v="1"/>
  </r>
  <r>
    <s v="Active"/>
    <s v="02901"/>
    <s v="ปวริศร์ กิติธันยารัตน์"/>
    <d v="2018-02-01T00:00:00"/>
    <m/>
    <s v="anuchard"/>
    <x v="45"/>
    <m/>
    <n v="159292"/>
    <m/>
    <s v="HW : BISmart Carry case Design by Dicota"/>
    <m/>
    <m/>
    <n v="1"/>
    <s v="เครื่องคอมพิวเตอร์พร้อมอุปกรณ์"/>
    <x v="2"/>
  </r>
  <r>
    <s v="Active"/>
    <s v="02902"/>
    <s v="ลัทธพล ทองไถ"/>
    <d v="2018-02-01T00:00:00"/>
    <m/>
    <s v="boonyarit"/>
    <x v="6"/>
    <m/>
    <n v="159271"/>
    <s v="LCNB-18010228"/>
    <s v="HW:Think PadX270 Intel Core i5-7200U Processor(3M Cache,up to3.1GHz)Ram 8GB PC4-17000 DDR4 2133MHz SoDIMM/1TB5400RPM"/>
    <s v="PC0Q3D68"/>
    <m/>
    <n v="1"/>
    <s v="เครื่องคอมพิวเตอร์พร้อมอุปกรณ์"/>
    <x v="1"/>
  </r>
  <r>
    <s v="Active"/>
    <s v="02902"/>
    <s v="ลัทธพล ทองไถ"/>
    <d v="2018-02-01T00:00:00"/>
    <m/>
    <s v="boonyarit"/>
    <x v="6"/>
    <m/>
    <n v="159281"/>
    <m/>
    <s v="HW : BISmart Carry case Design by Dicota"/>
    <m/>
    <m/>
    <n v="1"/>
    <s v="เครื่องคอมพิวเตอร์พร้อมอุปกรณ์"/>
    <x v="2"/>
  </r>
  <r>
    <s v="Active"/>
    <s v="02903"/>
    <s v="วรินทรทิพย์ แตงไทย"/>
    <d v="2018-02-01T00:00:00"/>
    <m/>
    <s v="surachai"/>
    <x v="13"/>
    <m/>
    <n v="152715"/>
    <s v="LCNB-16061055"/>
    <s v="HW : Notebook Dell Latitude 3470-i7-6500U 2.5GHz,RAM 4GB,HDD SATA 1TB, Win8.1Pro 64 bit,14.0&quot; HD, NVIDIA GeForce GT920M 2GB.-Split RAM 4GB"/>
    <s v="85J8VB2"/>
    <m/>
    <n v="1"/>
    <s v="เครื่องคอมพิวเตอร์พร้อมอุปกรณ์"/>
    <x v="1"/>
  </r>
  <r>
    <s v="Active"/>
    <s v="02903"/>
    <s v="วรินทรทิพย์ แตงไทย"/>
    <d v="2018-02-01T00:00:00"/>
    <m/>
    <s v="surachai"/>
    <x v="13"/>
    <m/>
    <n v="152760"/>
    <s v="LCRM-16061075"/>
    <s v="HW: RAM 8GB  Module: TS1GSK64W6H -ใส่ใน LCNB-16061055"/>
    <s v="D04541-0042"/>
    <m/>
    <n v="1"/>
    <s v="เครื่องคอมพิวเตอร์พร้อมอุปกรณ์"/>
    <x v="0"/>
  </r>
  <r>
    <s v="Active"/>
    <s v="02903"/>
    <s v="วรินทรทิพย์ แตงไทย"/>
    <d v="2018-02-01T00:00:00"/>
    <m/>
    <s v="surachai"/>
    <x v="13"/>
    <m/>
    <n v="152761"/>
    <s v="LCRM-16061076"/>
    <s v="HW: RAM 8GB  Module: TS1GSK64W6H -ใส่ใน LCNB-16061055"/>
    <s v="D04541-0043"/>
    <m/>
    <n v="1"/>
    <s v="เครื่องคอมพิวเตอร์พร้อมอุปกรณ์"/>
    <x v="0"/>
  </r>
  <r>
    <s v="Active"/>
    <s v="02903"/>
    <s v="วรินทรทิพย์ แตงไทย"/>
    <d v="2018-02-01T00:00:00"/>
    <m/>
    <s v="surachai"/>
    <x v="13"/>
    <m/>
    <n v="15273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5"/>
    <s v="นิติพงศ์ แก้วเกิด"/>
    <d v="2018-02-01T00:00:00"/>
    <m/>
    <s v="pimpa"/>
    <x v="36"/>
    <m/>
    <n v="161289"/>
    <m/>
    <s v="HW:BISmart Carry case Design by Dicota"/>
    <m/>
    <m/>
    <n v="1"/>
    <s v="เครื่องคอมพิวเตอร์พร้อมอุปกรณ์"/>
    <x v="2"/>
  </r>
  <r>
    <s v="Active"/>
    <s v="02905"/>
    <s v="นิติพงศ์ แก้วเกิด"/>
    <d v="2018-02-01T00:00:00"/>
    <m/>
    <s v="pimpa"/>
    <x v="36"/>
    <m/>
    <n v="161285"/>
    <s v="LCNB-18071334"/>
    <s v="HW:ThinkPad L Series L380,COREI7-8550U,Ram 8 GB,SSD512G,W10P64,3C,BLACK 8550U DDR4 2400SODIMM"/>
    <s v="R90R209H"/>
    <m/>
    <n v="1"/>
    <s v="เครื่องคอมพิวเตอร์พร้อมอุปกรณ์"/>
    <x v="1"/>
  </r>
  <r>
    <s v="Active"/>
    <s v="02906"/>
    <s v="จารุวรรณ สีอ่อน"/>
    <d v="2018-02-01T00:00:00"/>
    <m/>
    <s v="kessarin"/>
    <x v="48"/>
    <m/>
    <n v="161305"/>
    <s v="LCHD-18071325"/>
    <s v="HW:Transcend512GB SATA III 6Gb/sSSD230forDell Latitude3340,512GBใส่ในLCNB-16061062"/>
    <s v="E447150047"/>
    <m/>
    <n v="1"/>
    <s v="เครื่องคอมพิวเตอร์พร้อมอุปกรณ์"/>
    <x v="4"/>
  </r>
  <r>
    <s v="Active"/>
    <s v="02906"/>
    <s v="จารุวรรณ สีอ่อน"/>
    <d v="2018-02-01T00:00:00"/>
    <m/>
    <s v="kessarin"/>
    <x v="48"/>
    <m/>
    <n v="154205"/>
    <s v="LINA-16102226"/>
    <s v="SW: WinPro 10 SNGL OLP NL Legalization GetGenuine"/>
    <m/>
    <m/>
    <n v="1"/>
    <s v="ทรัพย์สินไม่มีตัวตน (Software)"/>
    <x v="6"/>
  </r>
  <r>
    <s v="Active"/>
    <s v="02906"/>
    <s v="จารุวรรณ สีอ่อน"/>
    <d v="2018-02-01T00:00:00"/>
    <m/>
    <s v="kessarin"/>
    <x v="48"/>
    <m/>
    <n v="101102"/>
    <s v="LCNB-10030217"/>
    <s v="Notebook Dell Vostro 1320,Intel Core 2 Duo T6570 (2.1GHz/2M L2 Cache,800MHz FSB),Ram 2 GB DDR2,HDD 250GB SATA 7200rpm,DVD+/-RW with double-layer,LCD B"/>
    <s v="B9WX4L1"/>
    <m/>
    <n v="1"/>
    <s v="เครื่องคอมพิวเตอร์พร้อมอุปกรณ์"/>
    <x v="1"/>
  </r>
  <r>
    <s v="Active"/>
    <s v="02906"/>
    <s v="จารุวรรณ สีอ่อน"/>
    <d v="2018-02-01T00:00:00"/>
    <m/>
    <s v="kessarin"/>
    <x v="48"/>
    <m/>
    <n v="1527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0"/>
    <s v="LCBT-12101207"/>
    <s v="HW: ASSY,BTRY,PRI,4C,SNYO,1310-ใส่ใน LCNB-10030217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2"/>
    <s v="LCOT-12101208-2"/>
    <s v="KEYBOARD"/>
    <s v="02SL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3"/>
    <s v="LCOT-12101208-3"/>
    <s v="MOUSE"/>
    <s v="12A4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4"/>
    <s v="LCMN-12101209-1"/>
    <s v="MONITER"/>
    <s v="0Q5S"/>
    <m/>
    <n v="1"/>
    <s v="เครื่องคอมพิวเตอร์พร้อมอุปกรณ์"/>
    <x v="5"/>
  </r>
  <r>
    <s v="Active"/>
    <s v="02906"/>
    <s v="จารุวรรณ สีอ่อน"/>
    <d v="2018-02-01T00:00:00"/>
    <m/>
    <s v="kessarin"/>
    <x v="48"/>
    <m/>
    <n v="138855"/>
    <s v="LCOT-12101209-2"/>
    <s v="KEYBORAD"/>
    <s v="02G0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6"/>
    <s v="LCOT-12101209-3"/>
    <s v="MOUSE"/>
    <s v="0Q6N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7"/>
    <s v="LCPC-12101209"/>
    <s v="PC OptiPlex(TM) 9010 DT Base, Intel Core i3-2120 Processor 4 GB(1x4GB) Non-ECC DDR3,500GB 7200 rpm"/>
    <s v="6LBDF2S"/>
    <m/>
    <n v="1"/>
    <s v="เครื่องคอมพิวเตอร์พร้อมอุปกรณ์"/>
    <x v="14"/>
  </r>
  <r>
    <s v="Active"/>
    <s v="02906"/>
    <s v="จารุวรรณ สีอ่อน"/>
    <d v="2018-02-01T00:00:00"/>
    <m/>
    <s v="kessarin"/>
    <x v="48"/>
    <m/>
    <n v="147028"/>
    <s v="MCNB-14112439-1"/>
    <s v="RAM 4 GB"/>
    <m/>
    <m/>
    <n v="1"/>
    <s v="เครื่องคอมพิวเตอร์พร้อมอุปกรณ์"/>
    <x v="0"/>
  </r>
  <r>
    <s v="Active"/>
    <s v="02906"/>
    <s v="จารุวรรณ สีอ่อน"/>
    <d v="2018-02-01T00:00:00"/>
    <m/>
    <s v="kessarin"/>
    <x v="48"/>
    <m/>
    <n v="101304"/>
    <s v="LCOT-09101115"/>
    <s v="Syndome UPS 750VA (Star-750) Innovative"/>
    <s v="28109061524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61304"/>
    <s v="LCHD-18071326"/>
    <s v="HW:Transcend512GB SATA III 6Gb/sSSD230forDell Latitude3340,512GBใส่ในLCNB-15020244"/>
    <s v="E447150049"/>
    <m/>
    <n v="1"/>
    <s v="เครื่องคอมพิวเตอร์พร้อมอุปกรณ์"/>
    <x v="4"/>
  </r>
  <r>
    <s v="Active"/>
    <s v="02906"/>
    <s v="จารุวรรณ สีอ่อน"/>
    <d v="2018-02-01T00:00:00"/>
    <m/>
    <s v="kessarin"/>
    <x v="48"/>
    <m/>
    <n v="138134"/>
    <s v="MCOT-12060727"/>
    <s v="HW: UPS 'SYNDOME' 750 KVA  Model Star-750"/>
    <s v="1009012060006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47959"/>
    <m/>
    <s v="HW : Carry Case Black up to 14.0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10970"/>
    <s v="MNET-10030259"/>
    <s v="Cisco Unified IP Phone 7962,spare"/>
    <s v="FCH14078BQN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10982"/>
    <s v="MNET-10030271"/>
    <s v="Cisco Unified IP Phone 7962,spare"/>
    <s v="FCH14078FX8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41452"/>
    <s v="LCPT - 13040438"/>
    <s v="HW : Printer Epson LQ-300+Dot Matrix"/>
    <s v="G84Y006596"/>
    <m/>
    <n v="1"/>
    <s v="เครื่องคอมพิวเตอร์พร้อมอุปกรณ์"/>
    <x v="8"/>
  </r>
  <r>
    <s v="Active"/>
    <s v="02906"/>
    <s v="จารุวรรณ สีอ่อน"/>
    <d v="2018-02-01T00:00:00"/>
    <m/>
    <s v="kessarin"/>
    <x v="48"/>
    <m/>
    <n v="147956"/>
    <s v="LCNB-15020244"/>
    <s v="HW :Notebook HP Probook 440G2-504TX, i7-5500U,Dos,RAM 4GB(1x4GB),HDD 1 TB,14 HD,AMD Radeon R5 M255 2GB DDR3 dedicated,HP Finger Print Sensor"/>
    <s v="CND50326N2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58355"/>
    <s v="LCRM-17111431"/>
    <s v="HW: RAM 8GB  Module: TS1GSK64W6H-ใส่ในเครื่องMCNB-15060686"/>
    <s v="E00828-235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62445"/>
    <s v="LEMB-18101857"/>
    <s v="HW:OPPO A83 2GB (CPH1729) Red"/>
    <s v="9TUCT0S4S4CI6SF6"/>
    <m/>
    <n v="1"/>
    <s v="เครื่องตกแต่งและเครื่องใช้สำนักงาน"/>
    <x v="7"/>
  </r>
  <r>
    <s v="Active"/>
    <s v="02907"/>
    <s v="เดือนเพ็ญ ทิศเพ็ญ"/>
    <d v="2018-02-12T00:00:00"/>
    <m/>
    <s v="direk"/>
    <x v="40"/>
    <m/>
    <n v="162448"/>
    <s v="LEMB-18101860"/>
    <s v="HW:Samsung Galaxy J2 Prime G532 Black"/>
    <s v="R58K9072VKN"/>
    <m/>
    <n v="1"/>
    <s v="เครื่องตกแต่งและเครื่องใช้สำนักงาน"/>
    <x v="7"/>
  </r>
  <r>
    <s v="Active"/>
    <s v="02907"/>
    <s v="เดือนเพ็ญ ทิศเพ็ญ"/>
    <d v="2018-02-12T00:00:00"/>
    <m/>
    <s v="direk"/>
    <x v="40"/>
    <m/>
    <n v="152717"/>
    <s v="LCNB-16061053"/>
    <s v="HW : Notebook Dell Latitude 3470-i7-6500U 2.5GHz,RAM 4GB,HDD SATA 1TB, Win8.1Pro 64 bit,14.0&quot; HD, NVIDIA GeForce GT920M 2GB.-Split RAM 4GB"/>
    <s v="55J8VB2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52756"/>
    <s v="LCRM-16061071"/>
    <s v="HW: RAM 8GB  Module: TS1GSK64W6H -ใส่ใน LCNB-16061053"/>
    <s v="D04541-002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57"/>
    <s v="LCRM-16061072"/>
    <s v="HW: RAM 8GB  Module: TS1GSK64W6H -ใส่ใน LCNB-16061053"/>
    <s v="D04541-0033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72"/>
    <s v="LCRM-16061087"/>
    <s v="HW: RAM 8GB  Module: TS1GSK64W6H -ใส่ใน LCNB-16061061"/>
    <s v="705883-077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73"/>
    <s v="LCRM-16061088"/>
    <s v="HW: RAM 8GB  Module: TS1GSK64W6H -ใส่ใน LCNB-16061061"/>
    <s v="705833-2991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49026"/>
    <m/>
    <s v="HW: LVNB Carrying case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5272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52732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46045"/>
    <s v="LEOT-14060832"/>
    <s v="HW: กระดานไวท์บอร์ด 2 หน้า 120X180ซม.+ขา VICTORY-ใช้ใน Team Oracle Weblogic"/>
    <m/>
    <m/>
    <n v="1"/>
    <s v="เครื่องตกแต่งและเครื่องใช้สำนักงาน"/>
    <x v="9"/>
  </r>
  <r>
    <s v="Active"/>
    <s v="02907"/>
    <s v="เดือนเพ็ญ ทิศเพ็ญ"/>
    <d v="2018-02-12T00:00:00"/>
    <m/>
    <s v="direk"/>
    <x v="40"/>
    <m/>
    <n v="149021"/>
    <s v="MCNB-15060686"/>
    <s v="HW :NB Lenovo ThinkPad X250 i5-5200u Proc (3M Cache, up to 2.7 GHz.), RAM 4GB(1X4GB),HDD 1TB, 12.5 HD,Ntel 7265 BT ACBGN.-Split Ram4GB"/>
    <s v="PC050L24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38589"/>
    <s v="MCMN-12091112"/>
    <s v="Moniter สำหรับ Run Batch File ของ Prj. K Bank แจ้งวัฒนะ ใข้คู่กับ MCPC-12091111"/>
    <s v="CN-04H19R-72872-27VD3RL"/>
    <m/>
    <n v="1"/>
    <s v="เครื่องคอมพิวเตอร์พร้อมอุปกรณ์"/>
    <x v="5"/>
  </r>
  <r>
    <s v="Active"/>
    <s v="02909"/>
    <s v="ปุณยวีร์ เกษมสุวรรณ"/>
    <d v="2018-02-16T00:00:00"/>
    <m/>
    <s v="chaisiri"/>
    <x v="43"/>
    <m/>
    <n v="156804"/>
    <m/>
    <s v="HW : BISmart Carry case Design by Dicota"/>
    <m/>
    <m/>
    <n v="1"/>
    <s v="เครื่องคอมพิวเตอร์พร้อมอุปกรณ์"/>
    <x v="2"/>
  </r>
  <r>
    <s v="Active"/>
    <s v="02909"/>
    <s v="ปุณยวีร์ เกษมสุวรรณ"/>
    <d v="2018-02-16T00:00:00"/>
    <m/>
    <s v="chaisiri"/>
    <x v="43"/>
    <m/>
    <n v="156811"/>
    <s v="LCNB-17040508"/>
    <s v="HW:Think Pad X260 IntelCorei5-6200UProcessor(3MCache,2.3upto2.8GHz),3MB,RAM 8GB PC4-17000 DDR42133MHz SODiMM(Max16GB),1TB SATA HDD-Split Ram8GB,HDD1TB"/>
    <s v="PC0JLA0M"/>
    <m/>
    <n v="1"/>
    <s v="เครื่องคอมพิวเตอร์พร้อมอุปกรณ์"/>
    <x v="1"/>
  </r>
  <r>
    <s v="Active"/>
    <s v="02909"/>
    <s v="ปุณยวีร์ เกษมสุวรรณ"/>
    <d v="2018-02-16T00:00:00"/>
    <m/>
    <s v="chaisiri"/>
    <x v="43"/>
    <m/>
    <n v="160847"/>
    <s v="LCHD-18061022"/>
    <s v="HW: Transcend 512GB SATA III 6Gb/s SSD230 for Dell Latitude 3340,512GB Module:TS512GSSD230S-ใส่ในLCNB-17040508"/>
    <s v="E427650476"/>
    <m/>
    <n v="1"/>
    <s v="เครื่องคอมพิวเตอร์พร้อมอุปกรณ์"/>
    <x v="4"/>
  </r>
  <r>
    <s v="Active"/>
    <s v="02912"/>
    <s v="ธีรยุทธ บุญตวง"/>
    <d v="2018-02-20T00:00:00"/>
    <m/>
    <s v="pimpa"/>
    <x v="36"/>
    <m/>
    <n v="161288"/>
    <m/>
    <s v="HW:BISmart Carry case Design by Dicota"/>
    <m/>
    <m/>
    <n v="1"/>
    <s v="เครื่องคอมพิวเตอร์พร้อมอุปกรณ์"/>
    <x v="2"/>
  </r>
  <r>
    <s v="Active"/>
    <s v="02912"/>
    <s v="ธีรยุทธ บุญตวง"/>
    <d v="2018-02-20T00:00:00"/>
    <m/>
    <s v="pimpa"/>
    <x v="36"/>
    <m/>
    <n v="161284"/>
    <s v="LCNB-18071333"/>
    <s v="HW:ThinkPad L Series L380,COREI7-8550U,Ram 8 GB,SSD512G,W10P64,3C,BLACK 8550U DDR4 2400SODIMM"/>
    <s v="R90R2098"/>
    <m/>
    <n v="1"/>
    <s v="เครื่องคอมพิวเตอร์พร้อมอุปกรณ์"/>
    <x v="1"/>
  </r>
  <r>
    <s v="Active"/>
    <s v="02914"/>
    <s v="ณัฐวุฒิ พิชัยวัฒนพร"/>
    <d v="2018-02-23T00:00:00"/>
    <m/>
    <s v="auttawat"/>
    <x v="47"/>
    <m/>
    <n v="149095"/>
    <s v="LCNB-15060773"/>
    <s v="HW : Apple Macbook Pro 2.7GHz Dual Core Core I5 Turbo(3.1GHz)Mac OS X Yosemite,Memory 8GB LPDDR3,128GB PCIe Flash Storage,Retina Display 13.3&quot;"/>
    <s v="C02PRTS1FVH3"/>
    <m/>
    <n v="1"/>
    <s v="เครื่องคอมพิวเตอร์พร้อมอุปกรณ์"/>
    <x v="1"/>
  </r>
  <r>
    <s v="Active"/>
    <s v="02919"/>
    <s v="มณฑป ศุภกาญจน์ไพโรจน์"/>
    <d v="2018-03-02T00:00:00"/>
    <m/>
    <s v="kungwan"/>
    <x v="23"/>
    <m/>
    <n v="160640"/>
    <s v="LCNB-18050812"/>
    <s v="HW:L380,i7-8550U,8G,SSD512G,W10P64,3C,ThinkPad L Series L380 Clam Base: L380&amp;S2 BLACK Ram 8GB DDR4 2400 SODIMM"/>
    <s v="R90QCFSW"/>
    <m/>
    <n v="1"/>
    <s v="เครื่องคอมพิวเตอร์พร้อมอุปกรณ์"/>
    <x v="1"/>
  </r>
  <r>
    <s v="Active"/>
    <s v="02919"/>
    <s v="มณฑป ศุภกาญจน์ไพโรจน์"/>
    <d v="2018-03-02T00:00:00"/>
    <m/>
    <s v="kungwan"/>
    <x v="23"/>
    <m/>
    <n v="160638"/>
    <s v="LCNB-18050812-1"/>
    <s v="HW:Lenovo Optical Mouse - USB"/>
    <m/>
    <m/>
    <n v="1"/>
    <s v="เครื่องคอมพิวเตอร์พร้อมอุปกรณ์"/>
    <x v="2"/>
  </r>
  <r>
    <s v="Active"/>
    <s v="02919"/>
    <s v="มณฑป ศุภกาญจน์ไพโรจน์"/>
    <d v="2018-03-02T00:00:00"/>
    <m/>
    <s v="kungwan"/>
    <x v="23"/>
    <m/>
    <n v="160645"/>
    <m/>
    <s v="HW:BISmart Carry case Design by Dicota"/>
    <m/>
    <m/>
    <n v="1"/>
    <s v="เครื่องคอมพิวเตอร์พร้อมอุปกรณ์"/>
    <x v="2"/>
  </r>
  <r>
    <s v="Active"/>
    <s v="02920"/>
    <s v="ณัฐชญา สีหะวงษ์"/>
    <d v="2018-03-02T00:00:00"/>
    <m/>
    <s v="rattapol"/>
    <x v="25"/>
    <m/>
    <n v="160092"/>
    <s v="SCNB-18030504"/>
    <s v="HW:Apple 13-inch MacBook Air,Processor1.6GHz dual core Intel Core i5 Memory 8GB of 1600MHz LPDDR3 onboard memory Storage256GB+SV:Apple Acc Care"/>
    <s v="FVFV376SJ1WL"/>
    <m/>
    <n v="1"/>
    <s v="เครื่องคอมพิวเตอร์พร้อมอุปกรณ์"/>
    <x v="1"/>
  </r>
  <r>
    <s v="Active"/>
    <s v="02921"/>
    <s v="นันฑิมา คตะธรรมโม"/>
    <d v="2018-03-02T00:00:00"/>
    <m/>
    <s v="rattapol"/>
    <x v="25"/>
    <m/>
    <n v="160088"/>
    <s v="SCNB-18030505"/>
    <s v="HW:Apple 13-inch MacBook Air,Processor1.6GHz dual core Intel Core i5 Memory 8GB of 1600MHz LPDDR3 onboard memory Storage256GB+SV:Apple Acc Care"/>
    <s v="FVFV377XJ1WL"/>
    <m/>
    <n v="1"/>
    <s v="เครื่องคอมพิวเตอร์พร้อมอุปกรณ์"/>
    <x v="1"/>
  </r>
  <r>
    <s v="Active"/>
    <s v="02922"/>
    <s v="ไชยชาญ วิจารณ์สถิตย์"/>
    <d v="2018-03-02T00:00:00"/>
    <m/>
    <s v="rattapol"/>
    <x v="25"/>
    <m/>
    <n v="160090"/>
    <s v="SCNB-18030506"/>
    <s v="HW:Apple 13-inch MacBook Air,Processor1.6GHz dual core Intel Core i5 Memory 8GB of 1600MHz LPDDR3 onboard memory Storage256GB+SV:Apple Acc Care"/>
    <s v="FVFV377ZJ1WL"/>
    <m/>
    <n v="1"/>
    <s v="เครื่องคอมพิวเตอร์พร้อมอุปกรณ์"/>
    <x v="1"/>
  </r>
  <r>
    <s v="Active"/>
    <s v="02923"/>
    <s v="สิริกร เล้งรักษา"/>
    <d v="2018-03-02T00:00:00"/>
    <m/>
    <s v="auttawat"/>
    <x v="47"/>
    <m/>
    <n v="160091"/>
    <s v="SCNB-18030508"/>
    <s v="HW:Apple 13-inch MacBook Air,Processor1.6GHz dual core Intel Core i5 Memory 8GB of 1600MHz LPDDR3 onboard memory Storage256GB+SV:Apple Acc Care"/>
    <s v="FVFV378UJ1WL"/>
    <m/>
    <n v="1"/>
    <s v="เครื่องคอมพิวเตอร์พร้อมอุปกรณ์"/>
    <x v="1"/>
  </r>
  <r>
    <s v="Active"/>
    <s v="02924"/>
    <s v="อนุวัตร ว่องชิงชัย"/>
    <d v="2018-03-02T00:00:00"/>
    <m/>
    <s v="rattapol"/>
    <x v="25"/>
    <m/>
    <n v="160089"/>
    <s v="SCNB-18030507"/>
    <s v="HW:Apple 13-inch MacBook Air,Processor1.6GHz dual core Intel Core i5 Memory 8GB of 1600MHz LPDDR3 onboard memory Storage256GB+SV:Apple Acc Care"/>
    <s v="FVFV378AJ1WL"/>
    <m/>
    <n v="1"/>
    <s v="เครื่องคอมพิวเตอร์พร้อมอุปกรณ์"/>
    <x v="1"/>
  </r>
  <r>
    <s v="Active"/>
    <s v="02926"/>
    <s v="รุ่งโรจน์ กอปัญญาพิพัฒน์"/>
    <d v="2018-03-02T00:00:00"/>
    <m/>
    <s v="anuchard"/>
    <x v="45"/>
    <m/>
    <n v="160073"/>
    <m/>
    <s v="HW : BISmart Carry case Design by Dicota"/>
    <m/>
    <m/>
    <n v="1"/>
    <s v="เครื่องคอมพิวเตอร์พร้อมอุปกรณ์"/>
    <x v="2"/>
  </r>
  <r>
    <s v="Active"/>
    <s v="02926"/>
    <s v="รุ่งโรจน์ กอปัญญาพิพัฒน์"/>
    <d v="2018-03-02T00:00:00"/>
    <m/>
    <s v="anuchard"/>
    <x v="45"/>
    <m/>
    <n v="160075"/>
    <s v="LCNB-18030493"/>
    <s v="HW:ThinkPad TP13 Intel Corei7-7500u,Ram 8G,PC4-17000 2133MHz ,SSD512G,W10P64,3C,13.3&quot;HD anti-glare,LED backlight"/>
    <s v="LR0AHSFS"/>
    <m/>
    <n v="1"/>
    <s v="เครื่องคอมพิวเตอร์พร้อมอุปกรณ์"/>
    <x v="1"/>
  </r>
  <r>
    <s v="Active"/>
    <s v="02927"/>
    <s v="เนตรชนก ชุมแสงศรี"/>
    <d v="2018-03-02T00:00:00"/>
    <m/>
    <s v="watchara"/>
    <x v="37"/>
    <m/>
    <n v="160026"/>
    <s v="LCRM-18020417"/>
    <s v="HW: Memory for Lenovo ThinkPad X270 4GB DDR4-2400, 4GB  Module: TS512MSH64V4H"/>
    <s v="E06679-0006"/>
    <m/>
    <n v="1"/>
    <s v="เครื่องคอมพิวเตอร์พร้อมอุปกรณ์"/>
    <x v="0"/>
  </r>
  <r>
    <s v="Active"/>
    <s v="02927"/>
    <s v="เนตรชนก ชุมแสงศรี"/>
    <d v="2018-03-02T00:00:00"/>
    <m/>
    <s v="watchara"/>
    <x v="37"/>
    <m/>
    <n v="160044"/>
    <s v="LCNB-18030463"/>
    <s v="HW:Thinkpad E470 i7-7500U/Ram 4GB/HDD 1TB/Nvdia Geforce 940M 2GB/14.0&quot;HD/No OS"/>
    <s v="PF10H71HQ"/>
    <m/>
    <n v="1"/>
    <s v="เครื่องคอมพิวเตอร์พร้อมอุปกรณ์"/>
    <x v="1"/>
  </r>
  <r>
    <s v="Active"/>
    <s v="02928"/>
    <s v="จตุพจน์ จูกระจ่าง"/>
    <d v="2018-03-02T00:00:00"/>
    <m/>
    <s v="chaisiri"/>
    <x v="43"/>
    <m/>
    <n v="152714"/>
    <s v="LCNB-16061056"/>
    <s v="HW : Notebook Dell Latitude 3470-i7-6500U 2.5GHz,RAM 4GB,HDD SATA 1TB, Win8.1Pro 64 bit,14.0&quot; HD, NVIDIA GeForce GT920M 2GB.-Split RAM 4GB"/>
    <s v="95J8VB2"/>
    <m/>
    <n v="1"/>
    <s v="เครื่องคอมพิวเตอร์พร้อมอุปกรณ์"/>
    <x v="1"/>
  </r>
  <r>
    <s v="Active"/>
    <s v="02928"/>
    <s v="จตุพจน์ จูกระจ่าง"/>
    <d v="2018-03-02T00:00:00"/>
    <m/>
    <s v="chaisiri"/>
    <x v="43"/>
    <m/>
    <n v="163147"/>
    <s v="163147|HW: Battery Dell|A-BATTERY-DELL|ChiangMai Shopping Online Co.,Ltd|04/03/19|04/03/19-04/03/20"/>
    <s v="HW: Battery Dell(Battery Dell Latitude 3470)"/>
    <s v="CN-0VN3N0-SLW00-874-O01M-A02"/>
    <s v="04/03/19-04/03/20"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52762"/>
    <s v="LCRM-16061077"/>
    <s v="HW: RAM 8GB  Module: TS1GSK64W6H -ใส่ใน LCNB-16061056"/>
    <s v="D04541-0044"/>
    <m/>
    <n v="1"/>
    <s v="เครื่องคอมพิวเตอร์พร้อมอุปกรณ์"/>
    <x v="0"/>
  </r>
  <r>
    <s v="Active"/>
    <s v="02928"/>
    <s v="จตุพจน์ จูกระจ่าง"/>
    <d v="2018-03-02T00:00:00"/>
    <m/>
    <s v="chaisiri"/>
    <x v="43"/>
    <m/>
    <n v="152763"/>
    <s v="LCRM-16061078"/>
    <s v="HW: RAM 8GB  Module: TS1GSK64W6H -ใส่ใน LCNB-16061056"/>
    <s v="D04541-0049"/>
    <m/>
    <n v="1"/>
    <s v="เครื่องคอมพิวเตอร์พร้อมอุปกรณ์"/>
    <x v="0"/>
  </r>
  <r>
    <s v="Active"/>
    <s v="02928"/>
    <s v="จตุพจน์ จูกระจ่าง"/>
    <d v="2018-03-02T00:00:00"/>
    <m/>
    <s v="chaisiri"/>
    <x v="43"/>
    <m/>
    <n v="15272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54721"/>
    <s v="LCOT-16112530"/>
    <s v="HW: USB to Serial (RS-232) Converter"/>
    <m/>
    <m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60848"/>
    <s v="LCHD-18061023"/>
    <s v="HW: Transcend 512GB SATA III 6Gb/s SSD230 for Dell Latitude 3340,512GB Module:TS512GSSD230S- ใส่ในLCNB-16061056"/>
    <s v="E427650477"/>
    <m/>
    <n v="1"/>
    <s v="เครื่องคอมพิวเตอร์พร้อมอุปกรณ์"/>
    <x v="4"/>
  </r>
  <r>
    <s v="Active"/>
    <s v="02930"/>
    <s v="วราภรณ์ ขุนแสน"/>
    <d v="2018-03-02T00:00:00"/>
    <m/>
    <s v="peachaya"/>
    <x v="79"/>
    <m/>
    <n v="137852"/>
    <s v="LCNB-12050563"/>
    <s v="Notebook ThinkpadX220,Intel Corei5-2540M Processor RAM 1X4GB DDR3 SDRAM ,HDD 500 GB SATA"/>
    <s v="R9MAX9T"/>
    <m/>
    <n v="1"/>
    <s v="เครื่องคอมพิวเตอร์พร้อมอุปกรณ์"/>
    <x v="1"/>
  </r>
  <r>
    <s v="Active"/>
    <s v="02930"/>
    <s v="วราภรณ์ ขุนแสน"/>
    <d v="2018-03-02T00:00:00"/>
    <m/>
    <s v="peachaya"/>
    <x v="79"/>
    <m/>
    <n v="137902"/>
    <s v="LCRM-12050586"/>
    <s v="HW: RAM 4GB"/>
    <s v="615143-0837"/>
    <m/>
    <n v="1"/>
    <s v="เครื่องคอมพิวเตอร์พร้อมอุปกรณ์"/>
    <x v="0"/>
  </r>
  <r>
    <s v="Active"/>
    <s v="02930"/>
    <s v="วราภรณ์ ขุนแสน"/>
    <d v="2018-03-02T00:00:00"/>
    <m/>
    <s v="peachaya"/>
    <x v="79"/>
    <m/>
    <n v="157428"/>
    <s v="LCBT-17060884"/>
    <s v="HW: Battery for Thinkpad X220 6 cells-ใส่ในLCNB-12050563"/>
    <m/>
    <m/>
    <n v="1"/>
    <s v="เครื่องคอมพิวเตอร์พร้อมอุปกรณ์"/>
    <x v="2"/>
  </r>
  <r>
    <s v="Active"/>
    <s v="02932"/>
    <s v="ณัฐกานต์ วงศ์น้ำเพชร"/>
    <d v="2018-03-16T00:00:00"/>
    <m/>
    <s v="pimpa"/>
    <x v="36"/>
    <m/>
    <n v="161290"/>
    <m/>
    <s v="HW:BISmart Carry case Design by Dicota"/>
    <m/>
    <m/>
    <n v="1"/>
    <s v="เครื่องคอมพิวเตอร์พร้อมอุปกรณ์"/>
    <x v="2"/>
  </r>
  <r>
    <s v="Active"/>
    <s v="02932"/>
    <s v="ณัฐกานต์ วงศ์น้ำเพชร"/>
    <d v="2018-03-16T00:00:00"/>
    <m/>
    <s v="pimpa"/>
    <x v="36"/>
    <m/>
    <n v="161286"/>
    <s v="LCNB-18071335"/>
    <s v="HW:ThinkPad L Series L380,COREI7-8550U,Ram 8 GB,SSD512G,W10P64,3C,BLACK 8550U DDR4 2400SODIMM"/>
    <s v="R90R209J"/>
    <m/>
    <n v="1"/>
    <s v="เครื่องคอมพิวเตอร์พร้อมอุปกรณ์"/>
    <x v="1"/>
  </r>
  <r>
    <s v="Active"/>
    <s v="02933"/>
    <s v="ธนศรสวรรค์ วรธนมงคลชัย"/>
    <d v="2018-03-16T00:00:00"/>
    <m/>
    <s v="anuchard"/>
    <x v="45"/>
    <m/>
    <n v="158254"/>
    <m/>
    <s v="HW : BISmart Carry case Design by Dicota"/>
    <m/>
    <m/>
    <n v="1"/>
    <s v="เครื่องคอมพิวเตอร์พร้อมอุปกรณ์"/>
    <x v="2"/>
  </r>
  <r>
    <s v="Active"/>
    <s v="02933"/>
    <s v="ธนศรสวรรค์ วรธนมงคลชัย"/>
    <d v="2018-03-16T00:00:00"/>
    <m/>
    <s v="anuchard"/>
    <x v="45"/>
    <m/>
    <n v="158252"/>
    <s v="LCNB-17101334"/>
    <s v="HW : Think Pad X270 : 12.5HD WWAN Intel Core i5-7200U Process,Ram8GB PC4-17000 DDR4 2133 SoDIMM/1TB SATA HDD ,No Optical Drive"/>
    <s v="PC0N69VX"/>
    <m/>
    <n v="1"/>
    <s v="เครื่องคอมพิวเตอร์พร้อมอุปกรณ์"/>
    <x v="1"/>
  </r>
  <r>
    <s v="Active"/>
    <s v="02934"/>
    <s v="อาภรณ์ หาหอม"/>
    <d v="2018-03-16T00:00:00"/>
    <m/>
    <s v="torpong"/>
    <x v="85"/>
    <m/>
    <n v="160029"/>
    <s v="LCRM-18020435"/>
    <s v="HW: 8GB DDR4 2133MHz SODIMM"/>
    <s v="K001120"/>
    <m/>
    <n v="1"/>
    <s v="เครื่องคอมพิวเตอร์พร้อมอุปกรณ์"/>
    <x v="0"/>
  </r>
  <r>
    <s v="Active"/>
    <s v="02934"/>
    <s v="อาภรณ์ หาหอม"/>
    <d v="2018-03-16T00:00:00"/>
    <m/>
    <s v="torpong"/>
    <x v="85"/>
    <m/>
    <n v="160030"/>
    <s v="LCRM-18020436"/>
    <s v="HW: 8GB DDR4 2133MHz SODIMM"/>
    <s v="K001153"/>
    <m/>
    <n v="1"/>
    <s v="เครื่องคอมพิวเตอร์พร้อมอุปกรณ์"/>
    <x v="0"/>
  </r>
  <r>
    <s v="Active"/>
    <s v="02934"/>
    <s v="อาภรณ์ หาหอม"/>
    <d v="2018-03-16T00:00:00"/>
    <m/>
    <s v="torpong"/>
    <x v="85"/>
    <m/>
    <n v="160046"/>
    <s v="LCNB-18030465"/>
    <s v="HW:Thinkpad E470 i7-7500U/Ram 4GB/HDD 1TB/Nvdia Geforce 940M 2GB/14.0&quot;HD/No OS-Split Ram 4GB"/>
    <s v="PF10H71KG"/>
    <m/>
    <n v="1"/>
    <s v="เครื่องคอมพิวเตอร์พร้อมอุปกรณ์"/>
    <x v="1"/>
  </r>
  <r>
    <s v="Active"/>
    <s v="02935"/>
    <s v="ธนะสิทธิ์ จารุตนันทิพัฒน์"/>
    <d v="2018-03-07T00:00:00"/>
    <m/>
    <s v="pojnat"/>
    <x v="38"/>
    <m/>
    <n v="160322"/>
    <m/>
    <s v="HW:BISmart Carry case Design by Dicota"/>
    <m/>
    <m/>
    <n v="1"/>
    <s v="เครื่องคอมพิวเตอร์พร้อมอุปกรณ์"/>
    <x v="2"/>
  </r>
  <r>
    <s v="Active"/>
    <s v="02935"/>
    <s v="ธนะสิทธิ์ จารุตนันทิพัฒน์"/>
    <d v="2018-03-07T00:00:00"/>
    <m/>
    <s v="pojnat"/>
    <x v="38"/>
    <m/>
    <n v="160321"/>
    <s v="LCNB-18040640"/>
    <s v="HW:ThinkPad13,IntelCorei7-7500U,Ram 8GB,SSD512G,W10P64,3C,13.3&quot;HD(1366x768)anti-glare,LED backlight,4MB,PC4-17000 2133MHz DDR4"/>
    <s v="LR0AUSRM"/>
    <m/>
    <n v="1"/>
    <s v="เครื่องคอมพิวเตอร์พร้อมอุปกรณ์"/>
    <x v="1"/>
  </r>
  <r>
    <s v="Active"/>
    <s v="02940"/>
    <s v="เบญญาภา บุญเลิศปริญญา"/>
    <d v="2018-03-26T00:00:00"/>
    <m/>
    <s v="torpong"/>
    <x v="62"/>
    <m/>
    <n v="160600"/>
    <s v="LCNB-18050826-1"/>
    <s v="HW:Lenovo Optical Mouse - USB"/>
    <m/>
    <m/>
    <n v="1"/>
    <s v="เครื่องคอมพิวเตอร์พร้อมอุปกรณ์"/>
    <x v="2"/>
  </r>
  <r>
    <s v="Active"/>
    <s v="02940"/>
    <s v="เบญญาภา บุญเลิศปริญญา"/>
    <d v="2018-03-26T00:00:00"/>
    <m/>
    <s v="torpong"/>
    <x v="62"/>
    <m/>
    <n v="160604"/>
    <m/>
    <s v="HW:BISmart Carry case Design by Dicota"/>
    <m/>
    <m/>
    <n v="1"/>
    <s v="เครื่องคอมพิวเตอร์พร้อมอุปกรณ์"/>
    <x v="2"/>
  </r>
  <r>
    <s v="Active"/>
    <s v="02940"/>
    <s v="เบญญาภา บุญเลิศปริญญา"/>
    <d v="2018-03-26T00:00:00"/>
    <m/>
    <s v="torpong"/>
    <x v="62"/>
    <m/>
    <n v="160602"/>
    <s v="LCNB-18050826"/>
    <s v="HW:L380,i7-8550U,8G,SSD512G,W10P64,3C,ThinkPad L Series L380 Clam Base: L380&amp;S2 BLACK Ram 8GB DDR4 2400 SODIMM"/>
    <s v="R90QCFSY"/>
    <m/>
    <n v="1"/>
    <s v="เครื่องคอมพิวเตอร์พร้อมอุปกรณ์"/>
    <x v="1"/>
  </r>
  <r>
    <s v="Active"/>
    <s v="02941"/>
    <s v="วิภาดา ถาวรเลิศทวี"/>
    <d v="2018-04-02T00:00:00"/>
    <m/>
    <s v="rachadaporn"/>
    <x v="86"/>
    <m/>
    <n v="160608"/>
    <m/>
    <s v="HW:BISmart Carry case Design by Dicota"/>
    <m/>
    <m/>
    <n v="1"/>
    <s v="เครื่องคอมพิวเตอร์พร้อมอุปกรณ์"/>
    <x v="2"/>
  </r>
  <r>
    <s v="Active"/>
    <s v="02941"/>
    <s v="วิภาดา ถาวรเลิศทวี"/>
    <d v="2018-04-02T00:00:00"/>
    <m/>
    <s v="rachadaporn"/>
    <x v="86"/>
    <m/>
    <n v="160606"/>
    <s v="LCNB-18050822"/>
    <s v="HW:ThinkPad TP13,Intel Corei7-7500U,Ram8G,SSD512G,W10P64,3C,13/13.3&quot; HD anti-glare,LED backlight,4MB,Ram 8 GB PC4-17000 2133MHz DDR4"/>
    <s v="R09WEGW"/>
    <m/>
    <n v="1"/>
    <s v="เครื่องคอมพิวเตอร์พร้อมอุปกรณ์"/>
    <x v="1"/>
  </r>
  <r>
    <s v="Active"/>
    <s v="02943"/>
    <s v="วสิทธิศักดิ์ สุขารมณ์"/>
    <d v="2018-04-02T00:00:00"/>
    <m/>
    <s v="boonyarit"/>
    <x v="6"/>
    <m/>
    <n v="160126"/>
    <s v="LCNB-18030530"/>
    <s v="HW: ThinkPad TP13,Intel Corei7-7500U, Ram 8G,SSD512G,W10P64,3C, 13 /13.3&quot;HD anti-glare,LEDbacklight,Processor 4MB,PC4-17000 2133MHz DDR4"/>
    <s v="LR0AUS0Q"/>
    <m/>
    <n v="1"/>
    <s v="เครื่องคอมพิวเตอร์พร้อมอุปกรณ์"/>
    <x v="1"/>
  </r>
  <r>
    <s v="Active"/>
    <s v="02943"/>
    <s v="วสิทธิศักดิ์ สุขารมณ์"/>
    <d v="2018-04-02T00:00:00"/>
    <m/>
    <s v="boonyarit"/>
    <x v="6"/>
    <m/>
    <n v="108206"/>
    <s v="MCOT-05091387"/>
    <s v="USB แปลงเป็น Serial Port - ลงเป็นค่าใช้จ่าย APO2005090121"/>
    <m/>
    <m/>
    <n v="1"/>
    <s v="เครื่องคอมพิวเตอร์พร้อมอุปกรณ์"/>
    <x v="2"/>
  </r>
  <r>
    <s v="Active"/>
    <s v="02943"/>
    <s v="วสิทธิศักดิ์ สุขารมณ์"/>
    <d v="2018-04-02T00:00:00"/>
    <m/>
    <s v="boonyarit"/>
    <x v="6"/>
    <m/>
    <n v="160123"/>
    <m/>
    <s v="HW : BISmart Carry case Design by Dicota"/>
    <m/>
    <m/>
    <n v="1"/>
    <s v="เครื่องคอมพิวเตอร์พร้อมอุปกรณ์"/>
    <x v="2"/>
  </r>
  <r>
    <s v="Active"/>
    <s v="02947"/>
    <s v="ภาณุวัฒน์ แก้วอินชัย"/>
    <d v="2018-04-02T00:00:00"/>
    <m/>
    <s v="phalat"/>
    <x v="28"/>
    <m/>
    <n v="160621"/>
    <s v="LCNB-18050817"/>
    <s v="HW:L380,i7-8550U,8G,SSD512G,W10P64,3C,ThinkPad L Series L380 Clam Base: L380&amp;S2 BLACK Ram 8GB DDR4 2400 SODIMM"/>
    <s v="R90QCFSP"/>
    <m/>
    <n v="1"/>
    <s v="เครื่องคอมพิวเตอร์พร้อมอุปกรณ์"/>
    <x v="1"/>
  </r>
  <r>
    <s v="Active"/>
    <s v="02947"/>
    <s v="ภาณุวัฒน์ แก้วอินชัย"/>
    <d v="2018-04-02T00:00:00"/>
    <m/>
    <s v="phalat"/>
    <x v="28"/>
    <m/>
    <n v="160614"/>
    <s v="LCNB-18050817-1"/>
    <s v="HW: Lenovo Optical Mouse - USB"/>
    <m/>
    <m/>
    <n v="1"/>
    <s v="เครื่องคอมพิวเตอร์พร้อมอุปกรณ์"/>
    <x v="2"/>
  </r>
  <r>
    <s v="Active"/>
    <s v="02947"/>
    <s v="ภาณุวัฒน์ แก้วอินชัย"/>
    <d v="2018-04-02T00:00:00"/>
    <m/>
    <s v="phalat"/>
    <x v="28"/>
    <m/>
    <n v="160630"/>
    <m/>
    <s v="HW : BISmart Carry case Design by Dicota"/>
    <m/>
    <m/>
    <n v="1"/>
    <s v="เครื่องคอมพิวเตอร์พร้อมอุปกรณ์"/>
    <x v="2"/>
  </r>
  <r>
    <s v="Active"/>
    <s v="02950"/>
    <s v="สุพัตรา สุขสนิท"/>
    <d v="2018-04-02T00:00:00"/>
    <m/>
    <s v="jaruwan_u"/>
    <x v="13"/>
    <m/>
    <n v="160609"/>
    <m/>
    <s v="HW:BISmart Carry case Design by Dicota"/>
    <m/>
    <m/>
    <n v="1"/>
    <s v="เครื่องคอมพิวเตอร์พร้อมอุปกรณ์"/>
    <x v="2"/>
  </r>
  <r>
    <s v="Active"/>
    <s v="02950"/>
    <s v="สุพัตรา สุขสนิท"/>
    <d v="2018-04-02T00:00:00"/>
    <m/>
    <s v="jaruwan_u"/>
    <x v="13"/>
    <m/>
    <n v="160611"/>
    <s v="LCNB-18050823"/>
    <s v="HW:ThinkPad TP13,Intel Corei7-7500U,Ram8G,SSD512G,W10P64,3C,13/13.3&quot; HD anti-glare,LED backlight,4MB,Ram 8 GB PC4-17000 2133MHz DDR4"/>
    <s v="R09WEH7"/>
    <m/>
    <n v="1"/>
    <s v="เครื่องคอมพิวเตอร์พร้อมอุปกรณ์"/>
    <x v="1"/>
  </r>
  <r>
    <s v="Active"/>
    <s v="02952"/>
    <s v="กตพร ป้องแก้ว"/>
    <d v="2018-04-02T00:00:00"/>
    <m/>
    <s v="duenpen"/>
    <x v="40"/>
    <m/>
    <n v="160560"/>
    <s v="LCNB-18050803-1"/>
    <s v="HW: Lenovo Optical Mouse - USB"/>
    <m/>
    <m/>
    <n v="1"/>
    <s v="เครื่องคอมพิวเตอร์พร้อมอุปกรณ์"/>
    <x v="2"/>
  </r>
  <r>
    <s v="Active"/>
    <s v="02952"/>
    <s v="กตพร ป้องแก้ว"/>
    <d v="2018-04-02T00:00:00"/>
    <m/>
    <s v="duenpen"/>
    <x v="40"/>
    <m/>
    <n v="160561"/>
    <s v="LCNB-18050803"/>
    <s v="HW:L380,i7-8550U,8G,SSD512G,W10P64,3C,ThinkPad L Series L380 Clam Base: L380&amp;S2 BLACK Ram 8GB DDR4 2400 SODIMM"/>
    <m/>
    <m/>
    <n v="1"/>
    <s v="เครื่องคอมพิวเตอร์พร้อมอุปกรณ์"/>
    <x v="1"/>
  </r>
  <r>
    <s v="Active"/>
    <s v="02952"/>
    <s v="กตพร ป้องแก้ว"/>
    <d v="2018-04-02T00:00:00"/>
    <m/>
    <s v="duenpen"/>
    <x v="40"/>
    <m/>
    <n v="160563"/>
    <m/>
    <s v="HW : BISmart Carry case Design by Dicota"/>
    <m/>
    <m/>
    <n v="1"/>
    <s v="เครื่องคอมพิวเตอร์พร้อมอุปกรณ์"/>
    <x v="2"/>
  </r>
  <r>
    <s v="Active"/>
    <s v="02952"/>
    <s v="กตพร ป้องแก้ว"/>
    <d v="2018-04-02T00:00:00"/>
    <m/>
    <s v="duenpen"/>
    <x v="40"/>
    <m/>
    <n v="160880"/>
    <s v="MSCS-14081847"/>
    <s v="HW: Cisco IP Phone 7941 /"/>
    <s v="FCH111882YC"/>
    <m/>
    <n v="1"/>
    <s v="เครื่องคอมพิวเตอร์ เครื่องมือ (Spare Part)"/>
    <x v="10"/>
  </r>
  <r>
    <s v="Active"/>
    <s v="02953"/>
    <s v="ธนภัทร แกล้วกล้า"/>
    <d v="2018-04-02T00:00:00"/>
    <m/>
    <s v="rachan"/>
    <x v="44"/>
    <m/>
    <n v="157204"/>
    <s v="LCHD-17060734"/>
    <s v="HW: Seagate Backup Plus 2.5&quot; Portable Drive Slim GOLD"/>
    <s v="NA98ZHGJ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11037"/>
    <s v="MNET-10030326"/>
    <s v="Cisco Unified IP Phone 7942"/>
    <s v="FCH140797UY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58107"/>
    <s v="LCOT-17091255"/>
    <s v="HW: Docking Hdd (อุปกรณ์เชื่อมต่อฮาร์ดดิส) Orico 6518sus3 E-sata (black)"/>
    <s v="YC2017042439917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2183"/>
    <s v="LCMN-13071215"/>
    <s v="HW: LG 20&quot;, LED,1600x900,D-Sub+DVI,5ms"/>
    <s v="306NDHB5A977"/>
    <m/>
    <n v="1"/>
    <s v="เครื่องคอมพิวเตอร์พร้อมอุปกรณ์"/>
    <x v="5"/>
  </r>
  <r>
    <s v="Active"/>
    <s v="02953"/>
    <s v="ธนภัทร แกล้วกล้า"/>
    <d v="2018-04-02T00:00:00"/>
    <m/>
    <s v="rachan"/>
    <x v="44"/>
    <m/>
    <n v="149020"/>
    <m/>
    <s v="HW: LVNB Carrying case"/>
    <m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9018"/>
    <s v="LCNB-15060670"/>
    <s v="HW :NB Lenovo ThinkPad X250 i5-5200u Proc (3M Cache, up to 2.7 GHz.), RAM 4GB(1X4GB),HDD 1TB, 12.5 HD,Ntel 7265 BT ACBGN.-Split RAM 4GB(1X4GB)"/>
    <s v="PC050L22"/>
    <m/>
    <n v="1"/>
    <s v="เครื่องคอมพิวเตอร์พร้อมอุปกรณ์"/>
    <x v="1"/>
  </r>
  <r>
    <s v="Active"/>
    <s v="02953"/>
    <s v="ธนภัทร แกล้วกล้า"/>
    <d v="2018-04-02T00:00:00"/>
    <m/>
    <s v="rachan"/>
    <x v="44"/>
    <m/>
    <n v="149019"/>
    <s v="LCOT-15060671"/>
    <s v="HW : ThinkPad UltraSlim USB DVD Burner"/>
    <s v="T5304532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9062"/>
    <s v="LCRM-15060747"/>
    <s v="HW: RAM 8GB  Module: TS1GSK64W6H-ใส่ใน LCNB-15060670"/>
    <s v="D80861-7128"/>
    <m/>
    <n v="1"/>
    <s v="เครื่องคอมพิวเตอร์พร้อมอุปกรณ์"/>
    <x v="0"/>
  </r>
  <r>
    <s v="Active"/>
    <s v="02953"/>
    <s v="ธนภัทร แกล้วกล้า"/>
    <d v="2018-04-02T00:00:00"/>
    <m/>
    <s v="rachan"/>
    <x v="44"/>
    <m/>
    <n v="157974"/>
    <s v="LCHD-17081150"/>
    <s v="HW : Transcend Solid State Drives 128GB SATA III 6Gb/s SSD370 (Premium)"/>
    <s v="D69511-1427"/>
    <m/>
    <n v="1"/>
    <s v="เครื่องคอมพิวเตอร์พร้อมอุปกรณ์"/>
    <x v="4"/>
  </r>
  <r>
    <s v="Active"/>
    <s v="02954"/>
    <s v="ธนิษฐา ชัยโชติ"/>
    <d v="2018-04-05T00:00:00"/>
    <m/>
    <s v="pavichaya"/>
    <x v="46"/>
    <m/>
    <n v="157237"/>
    <m/>
    <s v="HW : BISmart Carry case Design by Dicota"/>
    <m/>
    <m/>
    <n v="1"/>
    <s v="เครื่องคอมพิวเตอร์พร้อมอุปกรณ์"/>
    <x v="2"/>
  </r>
  <r>
    <s v="Active"/>
    <s v="02954"/>
    <s v="ธนิษฐา ชัยโชติ"/>
    <d v="2018-04-05T00:00:00"/>
    <m/>
    <s v="pavichaya"/>
    <x v="46"/>
    <m/>
    <n v="157233"/>
    <s v="LCNB-17060737"/>
    <s v="HW:ThinkPad X270:12.5HD WWAN Intel Core i5-7200U Processor,Ram8GB DDR4 2133SoDIMM/1TB 5400RPM,NoOptical Drive/720p HDCamera"/>
    <s v="PCOLSRXD"/>
    <m/>
    <n v="1"/>
    <s v="เครื่องคอมพิวเตอร์พร้อมอุปกรณ์"/>
    <x v="1"/>
  </r>
  <r>
    <s v="Active"/>
    <s v="02955"/>
    <s v="นวภรณ์ มัณยานนท์"/>
    <d v="2018-04-17T00:00:00"/>
    <m/>
    <s v="natnaka"/>
    <x v="14"/>
    <m/>
    <n v="160588"/>
    <s v="LCNB-18050808-1"/>
    <s v="HW: Lenovo Optical Mouse - USB"/>
    <m/>
    <m/>
    <n v="1"/>
    <s v="เครื่องคอมพิวเตอร์พร้อมอุปกรณ์"/>
    <x v="2"/>
  </r>
  <r>
    <s v="Active"/>
    <s v="02955"/>
    <s v="นวภรณ์ มัณยานนท์"/>
    <d v="2018-04-17T00:00:00"/>
    <m/>
    <s v="natnaka"/>
    <x v="14"/>
    <m/>
    <n v="160591"/>
    <m/>
    <s v="HW : BISmart Carry case Design by Dicota"/>
    <m/>
    <m/>
    <n v="1"/>
    <s v="เครื่องคอมพิวเตอร์พร้อมอุปกรณ์"/>
    <x v="2"/>
  </r>
  <r>
    <s v="Active"/>
    <s v="02955"/>
    <s v="นวภรณ์ มัณยานนท์"/>
    <d v="2018-04-17T00:00:00"/>
    <m/>
    <s v="natnaka"/>
    <x v="14"/>
    <m/>
    <n v="160500"/>
    <s v="LCRM-18040774"/>
    <s v="HW: Memory for Lenovo ThinkPad X270 8GB DDR4-2400, 8GB  Module: TS1GSH64V4B  ---"/>
    <s v="E314890108"/>
    <m/>
    <n v="1"/>
    <s v="เครื่องคอมพิวเตอร์พร้อมอุปกรณ์"/>
    <x v="0"/>
  </r>
  <r>
    <s v="Active"/>
    <s v="02955"/>
    <s v="นวภรณ์ มัณยานนท์"/>
    <d v="2018-04-17T00:00:00"/>
    <m/>
    <s v="natnaka"/>
    <x v="14"/>
    <m/>
    <n v="160587"/>
    <s v="LCNB-18050808"/>
    <s v="HW:L380,i7-8550U,8G,SSD512G,W10P64,3C,ThinkPad L Series L380 Clam Base: L380&amp;S2 BLACK Ram 8GB DDR4 2400 SODIMM"/>
    <s v="R90QCFSZ"/>
    <m/>
    <n v="1"/>
    <s v="เครื่องคอมพิวเตอร์พร้อมอุปกรณ์"/>
    <x v="1"/>
  </r>
  <r>
    <s v="Active"/>
    <s v="02956"/>
    <s v="กมลชนก ดิลกรัชตสกุล"/>
    <d v="2018-04-17T00:00:00"/>
    <m/>
    <s v="jaruwan_u"/>
    <x v="13"/>
    <m/>
    <n v="160612"/>
    <m/>
    <s v="HW:BISmart Carry case Design by Dicota"/>
    <m/>
    <m/>
    <n v="1"/>
    <s v="เครื่องคอมพิวเตอร์พร้อมอุปกรณ์"/>
    <x v="2"/>
  </r>
  <r>
    <s v="Active"/>
    <s v="02956"/>
    <s v="กมลชนก ดิลกรัชตสกุล"/>
    <d v="2018-04-17T00:00:00"/>
    <m/>
    <s v="jaruwan_u"/>
    <x v="13"/>
    <m/>
    <n v="160610"/>
    <s v="LCNB-18050824"/>
    <s v="HW:ThinkPad TP13,Intel Corei7-7500U,Ram8G,SSD512G,W10P64,3C,13/13.3&quot; HD anti-glare,LED backlight,4MB,Ram 8 GB PC4-17000 2133MHz DDR4"/>
    <s v="R09WHPA"/>
    <m/>
    <n v="1"/>
    <s v="เครื่องคอมพิวเตอร์พร้อมอุปกรณ์"/>
    <x v="1"/>
  </r>
  <r>
    <s v="Active"/>
    <s v="02957"/>
    <s v="กรองแก้ว เพชรรัตน์"/>
    <d v="2018-04-17T00:00:00"/>
    <m/>
    <s v="prakaypetch"/>
    <x v="30"/>
    <m/>
    <n v="160596"/>
    <m/>
    <s v="HW:BISmart Carry case Design by Dicota"/>
    <m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97"/>
    <s v="LCNB-18050810-1"/>
    <s v="HW:Lenovo Optical Mouse - USB"/>
    <m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32"/>
    <s v="LCRM-18050802"/>
    <s v="HW:Memory for Lenovo ThinkPad E470 16GB DDR4-2400 16GB"/>
    <s v="E23684-0259"/>
    <m/>
    <n v="1"/>
    <s v="เครื่องคอมพิวเตอร์พร้อมอุปกรณ์"/>
    <x v="0"/>
  </r>
  <r>
    <s v="Active"/>
    <s v="02957"/>
    <s v="กรองแก้ว เพชรรัตน์"/>
    <d v="2018-04-17T00:00:00"/>
    <m/>
    <s v="prakaypetch"/>
    <x v="30"/>
    <m/>
    <n v="160533"/>
    <s v="LCRM-18050801"/>
    <s v="HW:Memory for Lenovo ThinkPad E470 16GB DDR4-2400 16GB"/>
    <s v="E23684-0254"/>
    <m/>
    <n v="1"/>
    <s v="เครื่องคอมพิวเตอร์พร้อมอุปกรณ์"/>
    <x v="0"/>
  </r>
  <r>
    <s v="Active"/>
    <s v="02957"/>
    <s v="กรองแก้ว เพชรรัตน์"/>
    <d v="2018-04-17T00:00:00"/>
    <m/>
    <s v="prakaypetch"/>
    <x v="30"/>
    <m/>
    <n v="162410"/>
    <s v="SCOT-18101819"/>
    <s v="HW:USB3.0 to Gigabit Ethernet Adapter (10/100/1000)"/>
    <s v="2018U3L0009"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98"/>
    <s v="LCNB-18050810"/>
    <s v="HW:L380,i7-8550U,8G,SSD512G,W10P64,3C,ThinkPad L Series L380 Clam Base: L380&amp;S2 BLACK Ram 8GB DDR4 2400 SODIMM-Split Ram 8GB"/>
    <s v="R90QCFSN"/>
    <m/>
    <n v="1"/>
    <s v="เครื่องคอมพิวเตอร์พร้อมอุปกรณ์"/>
    <x v="1"/>
  </r>
  <r>
    <s v="Active"/>
    <s v="02959"/>
    <s v="ศุภกร ยังประยูร"/>
    <d v="2018-04-02T00:00:00"/>
    <m/>
    <s v="phalat"/>
    <x v="28"/>
    <m/>
    <n v="160624"/>
    <s v="LCNB-18050818"/>
    <s v="HW:L380,i7-8550U,8G,SSD512G,W10P64,3C,ThinkPad L Series L380 Clam Base: L380&amp;S2 BLACK Ram 8GB DDR4 2400 SODIMM"/>
    <s v="R90QCFSQ"/>
    <m/>
    <n v="1"/>
    <s v="เครื่องคอมพิวเตอร์พร้อมอุปกรณ์"/>
    <x v="1"/>
  </r>
  <r>
    <s v="Active"/>
    <s v="02959"/>
    <s v="ศุภกร ยังประยูร"/>
    <d v="2018-04-02T00:00:00"/>
    <m/>
    <s v="phalat"/>
    <x v="28"/>
    <m/>
    <n v="160617"/>
    <s v="LCNB-18050818-1"/>
    <s v="HW: Lenovo Optical Mouse - USB"/>
    <m/>
    <m/>
    <n v="1"/>
    <s v="เครื่องคอมพิวเตอร์พร้อมอุปกรณ์"/>
    <x v="2"/>
  </r>
  <r>
    <s v="Active"/>
    <s v="02959"/>
    <s v="ศุภกร ยังประยูร"/>
    <d v="2018-04-02T00:00:00"/>
    <m/>
    <s v="phalat"/>
    <x v="28"/>
    <m/>
    <n v="160633"/>
    <m/>
    <s v="HW : BISmart Carry case Design by Dicota"/>
    <m/>
    <m/>
    <n v="1"/>
    <s v="เครื่องคอมพิวเตอร์พร้อมอุปกรณ์"/>
    <x v="2"/>
  </r>
  <r>
    <s v="Active"/>
    <s v="02960"/>
    <s v="ศิรประภา สัตยาวุฒิ"/>
    <d v="2018-04-17T00:00:00"/>
    <m/>
    <s v="usanee"/>
    <x v="34"/>
    <m/>
    <n v="146622"/>
    <s v="LCNB-14092089"/>
    <s v="HW : HP Probook 440G1-375TX, Gen Intel Core i7-4702MQ, 2.2 GHz.(Turbo up to 3.2) RAM 4 GB (4x1 GB),HDD 1 TB"/>
    <s v="8CG4330WP6"/>
    <m/>
    <n v="1"/>
    <s v="เครื่องคอมพิวเตอร์พร้อมอุปกรณ์"/>
    <x v="1"/>
  </r>
  <r>
    <s v="Active"/>
    <s v="02960"/>
    <s v="ศิรประภา สัตยาวุฒิ"/>
    <d v="2018-04-17T00:00:00"/>
    <m/>
    <s v="usanee"/>
    <x v="34"/>
    <m/>
    <n v="149441"/>
    <s v="LCRM-15070804"/>
    <s v="HW: RAM 8GB  Module: TS1GSK64W6H-ใส่ใน LCNB-14092089"/>
    <s v="693693-0089"/>
    <m/>
    <n v="1"/>
    <s v="เครื่องคอมพิวเตอร์พร้อมอุปกรณ์"/>
    <x v="0"/>
  </r>
  <r>
    <s v="Active"/>
    <s v="02960"/>
    <s v="ศิรประภา สัตยาวุฒิ"/>
    <d v="2018-04-17T00:00:00"/>
    <m/>
    <s v="usanee"/>
    <x v="34"/>
    <m/>
    <n v="149442"/>
    <s v="LCRM-15070803"/>
    <s v="HW: RAM 8GB  Module: TS1GSK64W6H-ใส่ใน LCNB-14092089"/>
    <s v="692693-0082"/>
    <m/>
    <n v="1"/>
    <s v="เครื่องคอมพิวเตอร์พร้อมอุปกรณ์"/>
    <x v="0"/>
  </r>
  <r>
    <s v="Active"/>
    <s v="02960"/>
    <s v="ศิรประภา สัตยาวุฒิ"/>
    <d v="2018-04-17T00:00:00"/>
    <m/>
    <s v="usanee"/>
    <x v="34"/>
    <m/>
    <n v="146619"/>
    <m/>
    <s v="HW : Carry Case Black up to 14.0"/>
    <m/>
    <m/>
    <n v="1"/>
    <s v="เครื่องคอมพิวเตอร์พร้อมอุปกรณ์"/>
    <x v="2"/>
  </r>
  <r>
    <s v="Active"/>
    <s v="02962"/>
    <s v="ธนกฤต สุวรรณดี"/>
    <d v="2018-04-02T00:00:00"/>
    <m/>
    <s v="rattapol"/>
    <x v="25"/>
    <m/>
    <n v="153222"/>
    <s v="LCNB-16081259"/>
    <s v="HW : Macbook Air 13.3/1.6Ghz/RAM 8 GB/ HDD 128 GB Flash-THA-Warranty 1Y"/>
    <s v="C1MS3GEKH3QD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6598"/>
    <m/>
    <s v="HW: LVNB Carrying case"/>
    <m/>
    <m/>
    <n v="1"/>
    <s v="เครื่องคอมพิวเตอร์พร้อมอุปกรณ์"/>
    <x v="2"/>
  </r>
  <r>
    <s v="Active"/>
    <s v="02963"/>
    <s v="อนุพงษ์ รัตนสุรางค์"/>
    <d v="2018-04-17T00:00:00"/>
    <m/>
    <s v="thiti"/>
    <x v="8"/>
    <m/>
    <s v="146588-1"/>
    <s v="MCNB-14082057"/>
    <s v="HW : ThinkPad X240 HD WW / Intel Core i5-4210U Processor RAM 4GB (1X4GB),HDD 1TB,Split Ram 4 GB,HDD 1 TB"/>
    <s v="PB039XF6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2319"/>
    <s v="LCOT-13081265"/>
    <s v="HW: USB to Serial (RS-232) Converter"/>
    <s v="Z3D4F071BPP2414"/>
    <m/>
    <n v="1"/>
    <s v="เครื่องคอมพิวเตอร์พร้อมอุปกรณ์"/>
    <x v="2"/>
  </r>
  <r>
    <s v="Active"/>
    <s v="02963"/>
    <s v="อนุพงษ์ รัตนสุรางค์"/>
    <d v="2018-04-17T00:00:00"/>
    <m/>
    <s v="thiti"/>
    <x v="8"/>
    <m/>
    <n v="146573"/>
    <s v="MCRM-14082053"/>
    <s v="HW: RAM 8GB  Module: TS1GSK64W6H-ใส่ในเครื่อง-MCNB-14082057"/>
    <s v="673926-0960"/>
    <m/>
    <n v="1"/>
    <s v="เครื่องคอมพิวเตอร์พร้อมอุปกรณ์"/>
    <x v="0"/>
  </r>
  <r>
    <s v="Active"/>
    <s v="02963"/>
    <s v="อนุพงษ์ รัตนสุรางค์"/>
    <d v="2018-04-17T00:00:00"/>
    <m/>
    <s v="thiti"/>
    <x v="8"/>
    <m/>
    <n v="162872"/>
    <s v="162872|HW: Transcend 512GB SATA III 6Gb/s SSD230 for Dell|A-TS512GSSD230S|E-Parts Co., Ltd.|08/01/19|07/01/19-07/01/22"/>
    <s v="HW: Transcend 512GB SATA III 6Gb/s SSD230 for Dell"/>
    <s v="E-83530-0038"/>
    <s v="07/01/19-07/01/22"/>
    <n v="1"/>
    <s v="เครื่องคอมพิวเตอร์พร้อมอุปกรณ์"/>
    <x v="4"/>
  </r>
  <r>
    <s v="Active"/>
    <s v="02963"/>
    <s v="อนุพงษ์ รัตนสุรางค์"/>
    <d v="2018-04-17T00:00:00"/>
    <m/>
    <s v="thiti"/>
    <x v="8"/>
    <m/>
    <n v="146588"/>
    <s v="MCNB-14082057"/>
    <s v="HW : ThinkPad X240 HD WW / Intel Core i5-4210U Processor RAM 4GB (1X4GB),HDD 1TB,Split Ram 4 GB,HDD 1 TB"/>
    <s v="PB039XF6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6591"/>
    <s v="MCOT-14082058"/>
    <s v="HW : ThinkPad UltraSlim USB DVD Burner"/>
    <s v="T4010407"/>
    <m/>
    <n v="1"/>
    <s v="เครื่องคอมพิวเตอร์พร้อมอุปกรณ์"/>
    <x v="2"/>
  </r>
  <r>
    <s v="Active"/>
    <s v="02966"/>
    <s v="อมรชัย เลิศไพศาลวรกุล"/>
    <d v="2018-04-17T00:00:00"/>
    <m/>
    <s v="yuttana"/>
    <x v="56"/>
    <m/>
    <n v="156778"/>
    <s v="LCHD-17040509"/>
    <s v="HW: WD NEW MY PASSPORT ULTRA 2TB FESTIVE RED - NEW USB 3.0 SIZE 2.5&quot;"/>
    <s v="WXJ1A96JCDEE"/>
    <m/>
    <n v="1"/>
    <s v="เครื่องคอมพิวเตอร์พร้อมอุปกรณ์"/>
    <x v="4"/>
  </r>
  <r>
    <s v="Active"/>
    <s v="02966"/>
    <s v="อมรชัย เลิศไพศาลวรกุล"/>
    <d v="2018-04-17T00:00:00"/>
    <m/>
    <s v="yuttana"/>
    <x v="56"/>
    <m/>
    <n v="156889"/>
    <m/>
    <s v="HW: BISmart Carry case Design by Dicota"/>
    <m/>
    <m/>
    <n v="1"/>
    <s v="เครื่องคอมพิวเตอร์พร้อมอุปกรณ์"/>
    <x v="2"/>
  </r>
  <r>
    <s v="Active"/>
    <s v="02966"/>
    <s v="อมรชัย เลิศไพศาลวรกุล"/>
    <d v="2018-04-17T00:00:00"/>
    <m/>
    <s v="yuttana"/>
    <x v="56"/>
    <m/>
    <n v="161598"/>
    <s v="LCHD-18081517"/>
    <s v="HW: Transcend 512GB SATA III 6Gb/s SSD230 for Dell Latitude 3340, 512GB  Module:"/>
    <s v="E57106-1346"/>
    <m/>
    <n v="1"/>
    <s v="เครื่องคอมพิวเตอร์พร้อมอุปกรณ์"/>
    <x v="4"/>
  </r>
  <r>
    <s v="Active"/>
    <s v="02966"/>
    <s v="อมรชัย เลิศไพศาลวรกุล"/>
    <d v="2018-04-17T00:00:00"/>
    <m/>
    <s v="yuttana"/>
    <x v="56"/>
    <m/>
    <n v="161600"/>
    <s v="LCRM-18081514"/>
    <s v="HW: Memory for Lenovo ThinkPad E470 16GB DDR4-2400 16GB"/>
    <s v="E47315-0492"/>
    <m/>
    <n v="1"/>
    <s v="เครื่องคอมพิวเตอร์พร้อมอุปกรณ์"/>
    <x v="0"/>
  </r>
  <r>
    <s v="Active"/>
    <s v="02966"/>
    <s v="อมรชัย เลิศไพศาลวรกุล"/>
    <d v="2018-04-17T00:00:00"/>
    <m/>
    <s v="yuttana"/>
    <x v="56"/>
    <m/>
    <n v="156885"/>
    <s v="LCNB-17040511"/>
    <s v="HW:X270,I5-7200U,8G,1T,DOS,3C+3C ThinkPadX270: 12.5HD WWAN Intel Corei5-7200U Processor,RAM8GB DDR4 2133 SoDIMM/1TB5400RPM,Split Ram8GB,HDD1TB"/>
    <s v="PCOKBBC2"/>
    <m/>
    <n v="1"/>
    <s v="เครื่องคอมพิวเตอร์พร้อมอุปกรณ์"/>
    <x v="1"/>
  </r>
  <r>
    <s v="Active"/>
    <s v="02969"/>
    <s v="ธิดารัตน์ เหลืองประเสริฐ"/>
    <d v="2018-04-19T00:00:00"/>
    <m/>
    <s v="chanpen"/>
    <x v="85"/>
    <m/>
    <n v="161227"/>
    <s v="LCNB-18071305"/>
    <s v="HW:ThinkPad LSeries L380 i7-8550U,8G,SSD512G,W10P64,3C,ClamT Base:L380&amp;S2G BLACK 250N,CPU INTEL CORE I7 8550U MB Ram8GB,DDR4 2400 SODIMM"/>
    <s v="R90QXZKW"/>
    <m/>
    <n v="1"/>
    <s v="เครื่องคอมพิวเตอร์พร้อมอุปกรณ์"/>
    <x v="1"/>
  </r>
  <r>
    <s v="Active"/>
    <s v="02969"/>
    <s v="ธิดารัตน์ เหลืองประเสริฐ"/>
    <d v="2018-04-19T00:00:00"/>
    <m/>
    <s v="chanpen"/>
    <x v="85"/>
    <m/>
    <n v="161270"/>
    <m/>
    <s v="HW : BISmart Carry case Design by Dicota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60582"/>
    <m/>
    <s v="HW : BISmart Carry case Design by Dicota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08280"/>
    <s v="MCOT-08071144"/>
    <s v="USB TO MODEM CONVERTER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60577"/>
    <s v="LCNB-18050838"/>
    <s v="HW:L380,i7-8550U,Ram 8 GB,SSD512G,W10P64,3C,ThinkPad L Series L380 ClamT Base:L380&amp;S2G BLACK 250N,CPU INTEL CORE I7 8550U MB Ram8GB,DDR4 2400 SODIMM"/>
    <s v="R90QCFSD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50243"/>
    <s v="MCNB-15091408"/>
    <s v="Notebook HP  4420S DVD RW.14.0&quot; HDD 500GB/3GB (1+2GB) VM118AV#DH1"/>
    <s v="CNF0276F6T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11548"/>
    <s v="MSCS-04030080"/>
    <s v="CISCO IP PHONE 7960G"/>
    <s v="INM08031576"/>
    <m/>
    <n v="1"/>
    <s v="เครื่องคอมพิวเตอร์ เครื่องมือ (Spare Part)"/>
    <x v="10"/>
  </r>
  <r>
    <s v="Active"/>
    <s v="02975"/>
    <s v="วาสนา รัตนะ"/>
    <d v="2018-05-02T00:00:00"/>
    <m/>
    <s v="kessarin"/>
    <x v="48"/>
    <m/>
    <n v="157373"/>
    <s v="MCPT-17060876"/>
    <s v="HW:B4A22A,PRINT18PPM(BLACK)18PPM(COLOR)256MB,DUPLEX,WIRELESS-สำหรับแผนกHR ตึกMDF"/>
    <s v="VNC3K05323"/>
    <m/>
    <n v="1"/>
    <s v="เครื่องคอมพิวเตอร์พร้อมอุปกรณ์"/>
    <x v="8"/>
  </r>
  <r>
    <s v="Active"/>
    <s v="02975"/>
    <s v="วาสนา รัตนะ"/>
    <d v="2018-05-02T00:00:00"/>
    <m/>
    <s v="kessarin"/>
    <x v="48"/>
    <m/>
    <n v="137081"/>
    <s v="MCNB-11111556"/>
    <s v="HW: Vostro 3450 direct base, 2nd generation, 14.0&quot; HD WLED Anti-Glare (1366x768),Ram 4GB(2GBx2),HDD 500GB"/>
    <s v="3VDT2S1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38328"/>
    <s v="MEOT-12080991"/>
    <s v="กระเป๋าใส่กล้อง"/>
    <m/>
    <m/>
    <n v="1"/>
    <s v="เครื่องตกแต่งและเครื่องใช้สำนักงาน"/>
    <x v="9"/>
  </r>
  <r>
    <s v="Active"/>
    <s v="02976"/>
    <s v="รวิภา ไกรทิพยสุนทร"/>
    <d v="2018-05-02T00:00:00"/>
    <m/>
    <s v="anuchard"/>
    <x v="45"/>
    <m/>
    <n v="160076"/>
    <m/>
    <s v="HW : BISmart Carry case Design by Dicota"/>
    <m/>
    <m/>
    <n v="1"/>
    <s v="เครื่องคอมพิวเตอร์พร้อมอุปกรณ์"/>
    <x v="2"/>
  </r>
  <r>
    <s v="Active"/>
    <s v="02976"/>
    <s v="รวิภา ไกรทิพยสุนทร"/>
    <d v="2018-05-02T00:00:00"/>
    <m/>
    <s v="anuchard"/>
    <x v="45"/>
    <m/>
    <n v="160074"/>
    <s v="LCNB-18030492"/>
    <s v="HW:ThinkPad TP13 Intel Corei7-7500u,Ram 8G,PC4-17000 2133MHz ,SSD512G,W10P64,3C,13.3&quot;HD anti-glare,LED backlight"/>
    <s v="LR0AHSFD"/>
    <m/>
    <n v="1"/>
    <s v="เครื่องคอมพิวเตอร์พร้อมอุปกรณ์"/>
    <x v="1"/>
  </r>
  <r>
    <s v="Active"/>
    <s v="02977"/>
    <s v="วิชิตา เสือจุ้ย"/>
    <d v="2018-05-02T00:00:00"/>
    <m/>
    <s v="natnaka"/>
    <x v="14"/>
    <m/>
    <n v="160589"/>
    <s v="LCNB-18050809-1"/>
    <s v="HW: Lenovo Optical Mouse - USB"/>
    <m/>
    <m/>
    <n v="1"/>
    <s v="เครื่องคอมพิวเตอร์พร้อมอุปกรณ์"/>
    <x v="2"/>
  </r>
  <r>
    <s v="Active"/>
    <s v="02977"/>
    <s v="วิชิตา เสือจุ้ย"/>
    <d v="2018-05-02T00:00:00"/>
    <m/>
    <s v="natnaka"/>
    <x v="14"/>
    <m/>
    <n v="160590"/>
    <m/>
    <s v="HW : BISmart Carry case Design by Dicota"/>
    <m/>
    <m/>
    <n v="1"/>
    <s v="เครื่องคอมพิวเตอร์พร้อมอุปกรณ์"/>
    <x v="2"/>
  </r>
  <r>
    <s v="Active"/>
    <s v="02977"/>
    <s v="วิชิตา เสือจุ้ย"/>
    <d v="2018-05-02T00:00:00"/>
    <m/>
    <s v="natnaka"/>
    <x v="14"/>
    <m/>
    <n v="160501"/>
    <s v="LCRM-18040775"/>
    <s v="HW: Memory for Lenovo ThinkPad X270 8GB DDR4-2400, 8GB  Module: TS1GSH64V4B  ---"/>
    <s v="E314900392"/>
    <m/>
    <n v="1"/>
    <s v="เครื่องคอมพิวเตอร์พร้อมอุปกรณ์"/>
    <x v="0"/>
  </r>
  <r>
    <s v="Active"/>
    <s v="02977"/>
    <s v="วิชิตา เสือจุ้ย"/>
    <d v="2018-05-02T00:00:00"/>
    <m/>
    <s v="natnaka"/>
    <x v="14"/>
    <m/>
    <n v="160586"/>
    <s v="LCNB-18050809"/>
    <s v="HW:L380,i7-8550U,8G,SSD512G,W10P64,3C,ThinkPad L Series L380 Clam Base: L380&amp;S2 BLACK Ram 8GB DDR4 2400 SODIMM"/>
    <s v="R90QCFTE"/>
    <m/>
    <n v="1"/>
    <s v="เครื่องคอมพิวเตอร์พร้อมอุปกรณ์"/>
    <x v="1"/>
  </r>
  <r>
    <s v="Active"/>
    <s v="02978"/>
    <s v="กิตติกร หวานใจ"/>
    <d v="2018-05-02T00:00:00"/>
    <m/>
    <s v="pojnat"/>
    <x v="38"/>
    <m/>
    <n v="160836"/>
    <s v="LCNB-18060978"/>
    <s v="HW:ThinkPad L380,i7-8550U,8G,SSD512G,W10P64,3C,ClamT Base:L380&amp;S2G BLACK 250N,CPU INTEL CORE I7 8550U MB Ram8GB,DDR4 2400 SODIMM"/>
    <s v="R90QLVQN"/>
    <m/>
    <n v="1"/>
    <s v="เครื่องคอมพิวเตอร์พร้อมอุปกรณ์"/>
    <x v="1"/>
  </r>
  <r>
    <s v="Active"/>
    <s v="02978"/>
    <s v="กิตติกร หวานใจ"/>
    <d v="2018-05-02T00:00:00"/>
    <m/>
    <s v="pojnat"/>
    <x v="38"/>
    <m/>
    <n v="160837"/>
    <m/>
    <s v="HW : BISmart Carry case Design by Dicota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5"/>
    <s v="LCNB-18050842-1"/>
    <s v="HW:Lenovo Optical Mouse - USB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7"/>
    <m/>
    <s v="HW : BISmart Carry case Design by Dicota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6"/>
    <s v="LCNB-18050842"/>
    <s v="HW:L380,i7-8550U,8G,SSD512G,W10P64,3C,ThinkPad L Series L380 ClamT Base:L380&amp;S2G BLACK 250N,CPU INTEL CORE I7 8550U MB Ram8GB,DDR4 2400 SODIMM"/>
    <s v="R90QCFSU"/>
    <m/>
    <n v="1"/>
    <s v="เครื่องคอมพิวเตอร์พร้อมอุปกรณ์"/>
    <x v="1"/>
  </r>
  <r>
    <s v="Active"/>
    <s v="02983"/>
    <s v="นภัสสร วิภาบุษบากร"/>
    <d v="2018-05-16T00:00:00"/>
    <m/>
    <s v="torpong"/>
    <x v="85"/>
    <m/>
    <n v="161258"/>
    <s v="LCNB-18071304"/>
    <s v="HW:ThinkPad LSeries L380 i7-8550U,8G,SSD512G,W10P64,3C,ClamT Base:L380&amp;S2G BLACK 250N,CPU INTEL CORE I7 8550U MB Ram8GB,DDR4 2400 SODIMM"/>
    <s v="R90QXZLR"/>
    <m/>
    <n v="1"/>
    <s v="เครื่องคอมพิวเตอร์พร้อมอุปกรณ์"/>
    <x v="1"/>
  </r>
  <r>
    <s v="Active"/>
    <s v="02983"/>
    <s v="นภัสสร วิภาบุษบากร"/>
    <d v="2018-05-16T00:00:00"/>
    <m/>
    <s v="torpong"/>
    <x v="85"/>
    <m/>
    <n v="161271"/>
    <m/>
    <s v="HW : BISmart Carry case Design by Dicota"/>
    <m/>
    <m/>
    <n v="1"/>
    <s v="เครื่องคอมพิวเตอร์พร้อมอุปกรณ์"/>
    <x v="2"/>
  </r>
  <r>
    <s v="Active"/>
    <s v="02990"/>
    <s v="กฤษณ์ ฤทธิไกร"/>
    <d v="2018-05-16T00:00:00"/>
    <m/>
    <s v="saringkarn"/>
    <x v="8"/>
    <m/>
    <n v="149414"/>
    <s v="MCOT-15070955"/>
    <s v="HW: USB to Serial (RS-232) Converter"/>
    <s v="Z3F3-060BP-3351"/>
    <m/>
    <n v="1"/>
    <s v="เครื่องคอมพิวเตอร์พร้อมอุปกรณ์"/>
    <x v="2"/>
  </r>
  <r>
    <s v="Active"/>
    <s v="02991"/>
    <s v="ดราทิตย์ มาตราช"/>
    <d v="2018-05-02T00:00:00"/>
    <m/>
    <s v="mongkol"/>
    <x v="26"/>
    <m/>
    <n v="161300"/>
    <s v="LCNB-18071331"/>
    <s v="HW:MacBook Air 13 inch, โปรเซสเซอร์ Intel Core i5 แบบ Dual-core ความเร็ว 1.8GHz ที่มีTurbo Boost สูงสุด 2.9GHz, หน่วยความจำLPDDR3 Apple Acc Care 3Yr"/>
    <s v="FVFWR654J1WL"/>
    <m/>
    <n v="1"/>
    <s v="เครื่องคอมพิวเตอร์พร้อมอุปกรณ์"/>
    <x v="1"/>
  </r>
  <r>
    <s v="Active"/>
    <s v="02994"/>
    <s v="จอมพล ปล้องไม้"/>
    <d v="2018-05-16T00:00:00"/>
    <m/>
    <s v="watchara"/>
    <x v="37"/>
    <m/>
    <n v="156993"/>
    <s v="LCNB-17050671"/>
    <s v="HW: ThinkPad X270, I5-7200U,Ram 1x8GB DDR4 2133 SoDIMM HDD1TB5400RPM,DOS,3C+3C 12.5HD WWAN Intel 720p HD Camera/Fingerprint"/>
    <s v="PCOKBBCP"/>
    <m/>
    <n v="1"/>
    <s v="เครื่องคอมพิวเตอร์พร้อมอุปกรณ์"/>
    <x v="1"/>
  </r>
  <r>
    <s v="Active"/>
    <s v="02994"/>
    <s v="จอมพล ปล้องไม้"/>
    <d v="2018-05-16T00:00:00"/>
    <m/>
    <s v="watchara"/>
    <x v="37"/>
    <m/>
    <n v="156996"/>
    <m/>
    <s v="HW : BISmart Carry case Design by Dicota"/>
    <m/>
    <m/>
    <n v="1"/>
    <s v="เครื่องคอมพิวเตอร์พร้อมอุปกรณ์"/>
    <x v="2"/>
  </r>
  <r>
    <s v="Active"/>
    <s v="02998"/>
    <s v="รสิพล ชัยนภาพร"/>
    <d v="2018-06-01T00:00:00"/>
    <m/>
    <s v="kungwan"/>
    <x v="23"/>
    <m/>
    <n v="156927"/>
    <s v="LCNB-17050585"/>
    <s v="HW: ThinkPad X270, I5-7200U,Ram 1x8GB DDR4 2133 SoDIMM HDD1TB5400RPM,DOS,3C+3C 12.5HD WWAN Intel 720p HD Camera/Fingerprint"/>
    <s v="PC0KBBD8"/>
    <m/>
    <n v="1"/>
    <s v="เครื่องคอมพิวเตอร์พร้อมอุปกรณ์"/>
    <x v="1"/>
  </r>
  <r>
    <s v="Active"/>
    <s v="02998"/>
    <s v="รสิพล ชัยนภาพร"/>
    <d v="2018-06-01T00:00:00"/>
    <m/>
    <s v="kungwan"/>
    <x v="23"/>
    <m/>
    <n v="156945"/>
    <m/>
    <s v="HW : BISmart Carry case Design by Dicota"/>
    <m/>
    <m/>
    <n v="1"/>
    <s v="เครื่องคอมพิวเตอร์พร้อมอุปกรณ์"/>
    <x v="2"/>
  </r>
  <r>
    <s v="Active"/>
    <s v="02999"/>
    <s v="กิตติคุณ ฐิติเพชรกุล"/>
    <d v="2018-06-01T00:00:00"/>
    <m/>
    <s v="kungwan"/>
    <x v="23"/>
    <m/>
    <n v="162039"/>
    <s v="LCNB-18091651"/>
    <s v="HW:ThinkPadL380/13.3&quot;Intel Corei7-8550U Processor 8MB,Ram 8GB PC4-19200"/>
    <s v="R90RB4KP"/>
    <m/>
    <n v="1"/>
    <s v="เครื่องคอมพิวเตอร์พร้อมอุปกรณ์"/>
    <x v="1"/>
  </r>
  <r>
    <s v="Active"/>
    <s v="02999"/>
    <s v="กิตติคุณ ฐิติเพชรกุล"/>
    <d v="2018-06-01T00:00:00"/>
    <m/>
    <s v="kungwan"/>
    <x v="23"/>
    <m/>
    <n v="162042"/>
    <m/>
    <s v="HW:BISmart Carry case Design by Dicota"/>
    <m/>
    <m/>
    <n v="1"/>
    <s v="เครื่องคอมพิวเตอร์พร้อมอุปกรณ์"/>
    <x v="2"/>
  </r>
  <r>
    <s v="Active"/>
    <s v="03000"/>
    <s v="ปัฐวี ชิตนาภรณ์"/>
    <d v="2018-06-01T00:00:00"/>
    <m/>
    <s v="wisarut"/>
    <x v="70"/>
    <m/>
    <n v="160899"/>
    <s v="LCNB-18061054"/>
    <s v="HW:ThinkPad L380,i7-8550U,8G,SSD512G,W10P64,3C,ClamT Base:L380&amp;S2G BLACK 250N,CPU INTEL CORE I7 8550U MB Ram8GB,DDR4 2400 SODIMM"/>
    <s v="R90QLVQK"/>
    <m/>
    <n v="1"/>
    <s v="เครื่องคอมพิวเตอร์พร้อมอุปกรณ์"/>
    <x v="1"/>
  </r>
  <r>
    <s v="Active"/>
    <s v="03000"/>
    <s v="ปัฐวี ชิตนาภรณ์"/>
    <d v="2018-06-01T00:00:00"/>
    <m/>
    <s v="wisarut"/>
    <x v="70"/>
    <m/>
    <n v="160906"/>
    <m/>
    <s v="HW : BISmart Carry case Design by Dicota"/>
    <m/>
    <m/>
    <n v="1"/>
    <s v="เครื่องคอมพิวเตอร์พร้อมอุปกรณ์"/>
    <x v="2"/>
  </r>
  <r>
    <s v="Active"/>
    <s v="03001"/>
    <s v="พิภูษณะ คุ้มวงษ์ดี"/>
    <d v="2018-06-01T00:00:00"/>
    <m/>
    <s v="phalat"/>
    <x v="28"/>
    <m/>
    <n v="161253"/>
    <s v="LCNB-18071297"/>
    <s v="HW:ThinkPad LSeries L380 i7-8550U,8G,SSD512G,W10P64,3C,ClamT Base:L380&amp;S2G BLACK 250N,CPU INTEL CORE I7 8550U MB Ram8GB,DDR4 2400 SODIMM"/>
    <s v="R90QXZKU"/>
    <m/>
    <n v="1"/>
    <s v="เครื่องคอมพิวเตอร์พร้อมอุปกรณ์"/>
    <x v="1"/>
  </r>
  <r>
    <s v="Active"/>
    <s v="03001"/>
    <s v="พิภูษณะ คุ้มวงษ์ดี"/>
    <d v="2018-06-01T00:00:00"/>
    <m/>
    <s v="phalat"/>
    <x v="28"/>
    <m/>
    <n v="161230"/>
    <m/>
    <s v="HW : BISmart Carry case Design by Dicota"/>
    <m/>
    <m/>
    <n v="1"/>
    <s v="เครื่องคอมพิวเตอร์พร้อมอุปกรณ์"/>
    <x v="2"/>
  </r>
  <r>
    <s v="Active"/>
    <s v="03002"/>
    <s v="ธนาธร หอมทิพย์"/>
    <d v="2018-06-01T00:00:00"/>
    <m/>
    <s v="wisarut"/>
    <x v="70"/>
    <m/>
    <n v="160898"/>
    <s v="LCNB-18061055"/>
    <s v="HW:ThinkPad L380,i7-8550U,8G,SSD512G,W10P64,3C,ClamT Base:L380&amp;S2G BLACK 250N,CPU INTEL CORE I7 8550U MB Ram8GB,DDR4 2400 SODIMM"/>
    <s v="R90QLVQY"/>
    <m/>
    <n v="1"/>
    <s v="เครื่องคอมพิวเตอร์พร้อมอุปกรณ์"/>
    <x v="1"/>
  </r>
  <r>
    <s v="Active"/>
    <s v="03002"/>
    <s v="ธนาธร หอมทิพย์"/>
    <d v="2018-06-01T00:00:00"/>
    <m/>
    <s v="wisarut"/>
    <x v="70"/>
    <m/>
    <n v="160911"/>
    <m/>
    <s v="HW : BISmart Carry case Design by Dicota"/>
    <m/>
    <m/>
    <n v="1"/>
    <s v="เครื่องคอมพิวเตอร์พร้อมอุปกรณ์"/>
    <x v="2"/>
  </r>
  <r>
    <s v="Active"/>
    <s v="03003"/>
    <s v="ณัฐภัทรา สุรพงษ์รักตระกูล"/>
    <d v="2018-06-01T00:00:00"/>
    <m/>
    <s v="kungwan"/>
    <x v="23"/>
    <m/>
    <n v="162040"/>
    <s v="LCNB-18091652"/>
    <s v="HW:ThinkPadL380/13.3&quot;Intel Corei7-8550U Processor 8MB,Ram 8GB PC4-19200"/>
    <s v="R90RB4KY"/>
    <m/>
    <n v="1"/>
    <s v="เครื่องคอมพิวเตอร์พร้อมอุปกรณ์"/>
    <x v="1"/>
  </r>
  <r>
    <s v="Active"/>
    <s v="03003"/>
    <s v="ณัฐภัทรา สุรพงษ์รักตระกูล"/>
    <d v="2018-06-01T00:00:00"/>
    <m/>
    <s v="kungwan"/>
    <x v="23"/>
    <m/>
    <n v="162043"/>
    <m/>
    <s v="HW:BISmart Carry case Design by Dicota"/>
    <m/>
    <m/>
    <n v="1"/>
    <s v="เครื่องคอมพิวเตอร์พร้อมอุปกรณ์"/>
    <x v="2"/>
  </r>
  <r>
    <s v="Active"/>
    <s v="03004"/>
    <s v="ชนม์นิภา แก้วทอง"/>
    <d v="2018-06-01T00:00:00"/>
    <m/>
    <s v="rattapol"/>
    <x v="25"/>
    <m/>
    <n v="146677"/>
    <s v="LCRM-14092146"/>
    <s v="HW: RAM 8GB  Module: TS1GSK64W6H"/>
    <s v="675548-0262"/>
    <m/>
    <n v="1"/>
    <s v="เครื่องคอมพิวเตอร์พร้อมอุปกรณ์"/>
    <x v="0"/>
  </r>
  <r>
    <s v="Active"/>
    <s v="03004"/>
    <s v="ชนม์นิภา แก้วทอง"/>
    <d v="2018-06-01T00:00:00"/>
    <m/>
    <s v="rattapol"/>
    <x v="25"/>
    <m/>
    <n v="146707"/>
    <m/>
    <s v="HW: LVNB Carrying case"/>
    <m/>
    <m/>
    <n v="1"/>
    <s v="เครื่องคอมพิวเตอร์พร้อมอุปกรณ์"/>
    <x v="2"/>
  </r>
  <r>
    <s v="Active"/>
    <s v="03004"/>
    <s v="ชนม์นิภา แก้วทอง"/>
    <d v="2018-06-01T00:00:00"/>
    <m/>
    <s v="rattapol"/>
    <x v="25"/>
    <m/>
    <n v="146706"/>
    <s v="LCNB-14092165"/>
    <s v="HW : ThinkPad X240 HD WW / Intel Core i5-4210U Processor RAM 4GB (1X4GB),HDD 1TB,-SPLIT Ram 4 GB"/>
    <s v="PB039XG0"/>
    <m/>
    <n v="1"/>
    <s v="เครื่องคอมพิวเตอร์พร้อมอุปกรณ์"/>
    <x v="1"/>
  </r>
  <r>
    <s v="Active"/>
    <s v="03005"/>
    <s v="วรรณทิพย์ โตบัว"/>
    <d v="2018-06-01T00:00:00"/>
    <m/>
    <s v="noppasit"/>
    <x v="28"/>
    <m/>
    <n v="161257"/>
    <s v="LCNB-18071298"/>
    <s v="HW:ThinkPad LSeries L380 i7-8550U,8G,SSD512G,W10P64,3C,ClamT Base:L380&amp;S2G BLACK 250N,CPU INTEL CORE I7 8550U MB Ram8GB,DDR4 2400 SODIMM"/>
    <s v="R90QXZLD"/>
    <m/>
    <n v="1"/>
    <s v="เครื่องคอมพิวเตอร์พร้อมอุปกรณ์"/>
    <x v="1"/>
  </r>
  <r>
    <s v="Active"/>
    <s v="03005"/>
    <s v="วรรณทิพย์ โตบัว"/>
    <d v="2018-06-01T00:00:00"/>
    <m/>
    <s v="noppasit"/>
    <x v="28"/>
    <m/>
    <n v="161267"/>
    <m/>
    <s v="HW : BISmart Carry case Design by Dicota"/>
    <m/>
    <m/>
    <n v="1"/>
    <s v="เครื่องคอมพิวเตอร์พร้อมอุปกรณ์"/>
    <x v="2"/>
  </r>
  <r>
    <s v="Active"/>
    <s v="03007"/>
    <s v="ศุภรัตน์ จุลดำเนินธรรม"/>
    <d v="2018-06-01T00:00:00"/>
    <d v="2019-05-31T00:00:00"/>
    <s v="meelarp"/>
    <x v="8"/>
    <m/>
    <n v="137444"/>
    <s v="LCOT-12020205"/>
    <s v="HW: USB to Serial (RS-232) Converter"/>
    <s v="Z3BA1024BOT2920"/>
    <m/>
    <n v="1"/>
    <s v="เครื่องคอมพิวเตอร์พร้อมอุปกรณ์"/>
    <x v="2"/>
  </r>
  <r>
    <s v="Active"/>
    <s v="03007"/>
    <s v="ศุภรัตน์ จุลดำเนินธรรม"/>
    <d v="2018-06-01T00:00:00"/>
    <d v="2019-05-31T00:00:00"/>
    <s v="meelarp"/>
    <x v="8"/>
    <m/>
    <n v="138109"/>
    <s v="MCRM-12060684"/>
    <s v="HW: RAM 4GB Transcend"/>
    <s v="617608-3228"/>
    <m/>
    <n v="1"/>
    <s v="เครื่องคอมพิวเตอร์พร้อมอุปกรณ์"/>
    <x v="0"/>
  </r>
  <r>
    <s v="Active"/>
    <s v="03007"/>
    <s v="ศุภรัตน์ จุลดำเนินธรรม"/>
    <d v="2018-06-01T00:00:00"/>
    <d v="2019-05-31T00:00:00"/>
    <s v="meelarp"/>
    <x v="8"/>
    <m/>
    <n v="138156"/>
    <s v="MCNB-12060753"/>
    <s v="HW: ThinkPad X220, 12.5 HD, WWAN Capable, 2x2 WLAN, Intel Core i3-2370M Processo RAM 4GB DDR3(1333)*1,500GB SATA HDD"/>
    <s v="R9NRBOT"/>
    <m/>
    <n v="1"/>
    <s v="เครื่องคอมพิวเตอร์พร้อมอุปกรณ์"/>
    <x v="1"/>
  </r>
  <r>
    <s v="Active"/>
    <s v="03009"/>
    <s v="มุนินทร์ พรมโชติ"/>
    <d v="2018-06-01T00:00:00"/>
    <m/>
    <s v="thanead"/>
    <x v="42"/>
    <m/>
    <n v="146003"/>
    <s v="LCOT-14060846"/>
    <s v="HW : ThinkPad UltraSlim USB DVD Burner"/>
    <s v="T4012765"/>
    <m/>
    <n v="1"/>
    <s v="เครื่องคอมพิวเตอร์พร้อมอุปกรณ์"/>
    <x v="2"/>
  </r>
  <r>
    <s v="Active"/>
    <s v="03009"/>
    <s v="มุนินทร์ พรมโชติ"/>
    <d v="2018-06-01T00:00:00"/>
    <m/>
    <s v="thanead"/>
    <x v="42"/>
    <m/>
    <n v="146005"/>
    <s v="LCNB-14060845"/>
    <s v="HW:ThinkPad X240 Non-Touch/Intel  Corei5-4200U Processor ,Ram 4 GB (1X4GB)PC3-12800DDR3L SDRAM 1600MHzSODIMM ,HDD 1 TB"/>
    <s v="PB01Y60v"/>
    <m/>
    <n v="1"/>
    <s v="เครื่องคอมพิวเตอร์พร้อมอุปกรณ์"/>
    <x v="1"/>
  </r>
  <r>
    <s v="Active"/>
    <s v="03009"/>
    <s v="มุนินทร์ พรมโชติ"/>
    <d v="2018-06-01T00:00:00"/>
    <m/>
    <s v="thanead"/>
    <x v="42"/>
    <m/>
    <n v="146008"/>
    <m/>
    <s v="HW: LVNB Carrying case"/>
    <m/>
    <m/>
    <n v="1"/>
    <s v="เครื่องคอมพิวเตอร์พร้อมอุปกรณ์"/>
    <x v="2"/>
  </r>
  <r>
    <s v="Active"/>
    <s v="03010"/>
    <s v="อภิชาติ ปันแก้ว"/>
    <d v="2018-06-01T00:00:00"/>
    <m/>
    <s v="thanead"/>
    <x v="42"/>
    <m/>
    <n v="153217"/>
    <s v="LCRM-16081395"/>
    <s v="HW: RAM 8GB  Module: TS1GSK64W6H"/>
    <s v="707747-4231"/>
    <m/>
    <n v="1"/>
    <s v="เครื่องคอมพิวเตอร์พร้อมอุปกรณ์"/>
    <x v="0"/>
  </r>
  <r>
    <s v="Active"/>
    <s v="03010"/>
    <s v="อภิชาติ ปันแก้ว"/>
    <d v="2018-06-01T00:00:00"/>
    <m/>
    <s v="thanead"/>
    <x v="42"/>
    <m/>
    <n v="153218"/>
    <s v="LCRM-16081394"/>
    <s v="HW: RAM 8GB  Module: TS1GSK64W6H"/>
    <s v="707747-3095"/>
    <m/>
    <n v="1"/>
    <s v="เครื่องคอมพิวเตอร์พร้อมอุปกรณ์"/>
    <x v="0"/>
  </r>
  <r>
    <s v="Active"/>
    <s v="03010"/>
    <s v="อภิชาติ ปันแก้ว"/>
    <d v="2018-06-01T00:00:00"/>
    <m/>
    <s v="thanead"/>
    <x v="42"/>
    <m/>
    <n v="153322"/>
    <s v="LCNB-16091427"/>
    <s v="HW:DellLatitude3470-i7-6500U 2.5GHz,Ram4GB,HDDSATA1TB,Win8.1Pro 64bit,14.0&quot;HD,NVIDIAGeForceGT920M2GB,3YrProSupportNBD-Split RAM 4GB"/>
    <s v="40JT0C2"/>
    <m/>
    <n v="1"/>
    <s v="เครื่องคอมพิวเตอร์พร้อมอุปกรณ์"/>
    <x v="1"/>
  </r>
  <r>
    <s v="Active"/>
    <s v="03010"/>
    <s v="อภิชาติ ปันแก้ว"/>
    <d v="2018-06-01T00:00:00"/>
    <m/>
    <s v="thanead"/>
    <x v="42"/>
    <m/>
    <n v="1533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011"/>
    <s v="สมศักดิ์ ฤทธิ์เต็ม"/>
    <d v="2018-06-01T00:00:00"/>
    <m/>
    <s v="chaisiri"/>
    <x v="43"/>
    <m/>
    <n v="147001"/>
    <s v="LCRM-14112406"/>
    <s v="HW: RAM 8GB  Module: TS1GSK64W6H-ใส่ในเครื่อง LCNB-14102271 S/N:8CG43500ZL"/>
    <s v="678234-0013"/>
    <m/>
    <n v="1"/>
    <s v="เครื่องคอมพิวเตอร์พร้อมอุปกรณ์"/>
    <x v="0"/>
  </r>
  <r>
    <s v="Active"/>
    <s v="03011"/>
    <s v="สมศักดิ์ ฤทธิ์เต็ม"/>
    <d v="2018-06-01T00:00:00"/>
    <m/>
    <s v="chaisiri"/>
    <x v="43"/>
    <m/>
    <n v="146807"/>
    <s v="LCRM-14102273"/>
    <s v="HW: RAM 8GB  Module: TS1GSK64W6H-ใส่ใน LCNB-14102271 S/N:8CG43500ZL"/>
    <s v="675548-2340"/>
    <m/>
    <n v="1"/>
    <s v="เครื่องคอมพิวเตอร์พร้อมอุปกรณ์"/>
    <x v="0"/>
  </r>
  <r>
    <s v="Active"/>
    <s v="03011"/>
    <s v="สมศักดิ์ ฤทธิ์เต็ม"/>
    <d v="2018-06-01T00:00:00"/>
    <m/>
    <s v="chaisiri"/>
    <x v="43"/>
    <m/>
    <n v="146814"/>
    <s v="LCNB-14102271"/>
    <s v="HW : HP Probook 440G1-375TX, Gen Intel Core i7-4702MQ, 2.2 GHz.RAM 4 GB(4X1GB)1600 DDR3L,HDD 1   -SPLIT RAM 4GB,HDD 500GB"/>
    <s v="8CG43500ZL"/>
    <m/>
    <n v="1"/>
    <s v="เครื่องคอมพิวเตอร์พร้อมอุปกรณ์"/>
    <x v="1"/>
  </r>
  <r>
    <s v="Active"/>
    <s v="03011"/>
    <s v="สมศักดิ์ ฤทธิ์เต็ม"/>
    <d v="2018-06-01T00:00:00"/>
    <m/>
    <s v="chaisiri"/>
    <x v="43"/>
    <m/>
    <n v="160816"/>
    <s v="LCHD-18060982"/>
    <s v="HW:Transcend 512GB SATA III 6Gb/s SSD230 for Dell Latitude 3340, 512GB  Module:"/>
    <s v="E38597-0106"/>
    <m/>
    <n v="1"/>
    <s v="เครื่องคอมพิวเตอร์พร้อมอุปกรณ์"/>
    <x v="4"/>
  </r>
  <r>
    <s v="Active"/>
    <s v="03012"/>
    <s v="วิธวินท์ กิจสงวน"/>
    <d v="2018-06-01T00:00:00"/>
    <m/>
    <s v="chaisiri"/>
    <x v="43"/>
    <m/>
    <n v="156911"/>
    <s v="LCBT-17050688"/>
    <s v="HW : Battery ThinkPad X220, X230 9 Cell"/>
    <m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42005"/>
    <s v="LCNB-13061074"/>
    <s v="HW: Lenovo ThinkPad X230/12.5&quot;HD,WWAN Capable,2x2 WLANi5-3230M Processor,RAM 4 GBx1,HDD 500 GB -SPLIT RAM 4 GB-Split Battery 6 Cell , HDD 500 GB"/>
    <s v="R9YNYFF"/>
    <m/>
    <n v="1"/>
    <s v="เครื่องคอมพิวเตอร์พร้อมอุปกรณ์"/>
    <x v="1"/>
  </r>
  <r>
    <s v="Active"/>
    <s v="03012"/>
    <s v="วิธวินท์ กิจสงวน"/>
    <d v="2018-06-01T00:00:00"/>
    <m/>
    <s v="chaisiri"/>
    <x v="43"/>
    <m/>
    <n v="142018"/>
    <s v="LCOT-13061075"/>
    <s v="HW: Lenovo Slim USB Portable DVD Burner"/>
    <s v="G385365"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60849"/>
    <s v="LCHD-18061024"/>
    <s v="HW: Transcend 512GB SATA III 6Gb/s SSD230 for Dell Latitude 3340,512GB Module:TS512GSSD230S- ใส่ในLCNB- 13061074"/>
    <s v="E427650478"/>
    <m/>
    <n v="1"/>
    <s v="เครื่องคอมพิวเตอร์พร้อมอุปกรณ์"/>
    <x v="4"/>
  </r>
  <r>
    <s v="Active"/>
    <s v="03012"/>
    <s v="วิธวินท์ กิจสงวน"/>
    <d v="2018-06-01T00:00:00"/>
    <m/>
    <s v="chaisiri"/>
    <x v="43"/>
    <m/>
    <n v="142021"/>
    <m/>
    <s v="HW: LVNB Carrying case"/>
    <m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46576"/>
    <s v="LCRM-14082070"/>
    <s v="HW: RAM 8GB ThinkPad X230 Module: TS1GSK64W6H"/>
    <s v="673926-1207"/>
    <m/>
    <n v="1"/>
    <s v="เครื่องคอมพิวเตอร์พร้อมอุปกรณ์"/>
    <x v="0"/>
  </r>
  <r>
    <s v="Active"/>
    <s v="03012"/>
    <s v="วิธวินท์ กิจสงวน"/>
    <d v="2018-06-01T00:00:00"/>
    <m/>
    <s v="chaisiri"/>
    <x v="43"/>
    <m/>
    <n v="146577"/>
    <s v="LCRM-14082071"/>
    <s v="HW: RAM 8GB ThinkPad X230 Module: TS1GSK64W6H"/>
    <s v="673926-3166"/>
    <m/>
    <n v="1"/>
    <s v="เครื่องคอมพิวเตอร์พร้อมอุปกรณ์"/>
    <x v="0"/>
  </r>
  <r>
    <s v="Active"/>
    <s v="03018"/>
    <s v="สมโชค กิตติสิทธิพงษ์"/>
    <d v="2018-06-01T00:00:00"/>
    <m/>
    <s v="boonyarit"/>
    <x v="6"/>
    <m/>
    <n v="160583"/>
    <m/>
    <s v="HW : BISmart Carry case Design by Dicota"/>
    <m/>
    <m/>
    <n v="1"/>
    <s v="เครื่องคอมพิวเตอร์พร้อมอุปกรณ์"/>
    <x v="2"/>
  </r>
  <r>
    <s v="Active"/>
    <s v="03018"/>
    <s v="สมโชค กิตติสิทธิพงษ์"/>
    <d v="2018-06-01T00:00:00"/>
    <m/>
    <s v="boonyarit"/>
    <x v="6"/>
    <m/>
    <n v="160575"/>
    <s v="LCNB-18050841"/>
    <s v="HW:L380,i7-8550U,Ram 8 GB,SSD512G,W10P64,3C,ThinkPad L Series L380 ClamT Base:L380&amp;S2G BLACK 250N,CPU INTEL CORE I7 8550U MB Ram8GB,DDR4 2400 SODIMM"/>
    <s v="R90QCFT4"/>
    <m/>
    <n v="1"/>
    <s v="เครื่องคอมพิวเตอร์พร้อมอุปกรณ์"/>
    <x v="1"/>
  </r>
  <r>
    <s v="Active"/>
    <s v="03019"/>
    <s v="ฤทธิเกียรติ ทองภูธรณ์"/>
    <d v="2018-06-01T00:00:00"/>
    <m/>
    <s v="torpong"/>
    <x v="85"/>
    <m/>
    <n v="158257"/>
    <m/>
    <s v="HW: BISmart Carry case Design by Dicota"/>
    <m/>
    <m/>
    <n v="1"/>
    <s v="เครื่องคอมพิวเตอร์พร้อมอุปกรณ์"/>
    <x v="2"/>
  </r>
  <r>
    <s v="Active"/>
    <s v="03019"/>
    <s v="ฤทธิเกียรติ ทองภูธรณ์"/>
    <d v="2018-06-01T00:00:00"/>
    <m/>
    <s v="torpong"/>
    <x v="85"/>
    <m/>
    <n v="158259"/>
    <s v="LCNB-17101370"/>
    <s v="HW: ThinkPad E470,Core I7-7500U,Ram 4 GB PC4-19200 DDR4 2400 MHz SODIMM Intel SoC 1TB SATA HDD,Geforce 2GB,DOS,6C,14.0&quot; HD,720p HD Camera-SV3YR"/>
    <s v="PF0V4F8Z"/>
    <m/>
    <n v="1"/>
    <s v="เครื่องคอมพิวเตอร์พร้อมอุปกรณ์"/>
    <x v="1"/>
  </r>
  <r>
    <s v="Active"/>
    <s v="03019"/>
    <s v="ฤทธิเกียรติ ทองภูธรณ์"/>
    <d v="2018-06-01T00:00:00"/>
    <m/>
    <s v="torpong"/>
    <x v="85"/>
    <m/>
    <n v="158333"/>
    <s v="LCRM-17111403"/>
    <s v="HW: RAM 16GBModule: TS2GH64V1B DDR4-2133"/>
    <s v="D87030-0300"/>
    <m/>
    <n v="1"/>
    <s v="เครื่องคอมพิวเตอร์พร้อมอุปกรณ์"/>
    <x v="0"/>
  </r>
  <r>
    <s v="Active"/>
    <s v="03020"/>
    <s v="คมสัน นวลแจ่ม"/>
    <d v="2018-06-01T00:00:00"/>
    <m/>
    <s v="kungwan"/>
    <x v="23"/>
    <m/>
    <n v="145757"/>
    <s v="LCOT-14050636-1"/>
    <s v="HW: MS111 USB Optical Mouse Win 8 (Retail)"/>
    <s v="CN-0X9DCG-71616-449-0POA"/>
    <m/>
    <n v="1"/>
    <s v="เครื่องคอมพิวเตอร์พร้อมอุปกรณ์"/>
    <x v="2"/>
  </r>
  <r>
    <s v="Active"/>
    <s v="03020"/>
    <s v="คมสัน นวลแจ่ม"/>
    <d v="2018-06-01T00:00:00"/>
    <m/>
    <s v="kungwan"/>
    <x v="23"/>
    <m/>
    <n v="147075"/>
    <s v="LCNB-14112523"/>
    <s v="HW : HP probook 440G2-391TX/Intel core i7-4510U/Dos/Ram 4 GB,HDD 1 TB"/>
    <s v="CND43325NP"/>
    <m/>
    <n v="1"/>
    <s v="เครื่องคอมพิวเตอร์พร้อมอุปกรณ์"/>
    <x v="1"/>
  </r>
  <r>
    <s v="Active"/>
    <s v="03023"/>
    <s v="พัสกร สุคนธรัตน์"/>
    <d v="2018-06-01T00:00:00"/>
    <m/>
    <s v="pitchayuk"/>
    <x v="67"/>
    <m/>
    <n v="146250"/>
    <s v="LCNB-14071038"/>
    <s v="HW:ThinkPad X240 Non-Touch/Intel  Corei5-4200U Processor ,Ram 4 GB (1X4GB)PC3-12800DDR3L SDRAM 1600MHzSODIMM ,HDD 1 TB,Split RAM 4 GB"/>
    <s v="PB029834"/>
    <m/>
    <n v="1"/>
    <s v="เครื่องคอมพิวเตอร์พร้อมอุปกรณ์"/>
    <x v="1"/>
  </r>
  <r>
    <s v="Active"/>
    <s v="03024"/>
    <s v="พล รัตนภักดี"/>
    <d v="2018-06-01T00:00:00"/>
    <m/>
    <s v="rattawit"/>
    <x v="56"/>
    <m/>
    <n v="160761"/>
    <s v="LCRM -18050868"/>
    <s v="HW: Memory for Lenovo ThinkPad T470p 8GB DDR4-2400, 8GB  Module: JM2400HSB-8G  -"/>
    <s v="E27448-0517"/>
    <m/>
    <n v="1"/>
    <s v="เครื่องคอมพิวเตอร์พร้อมอุปกรณ์"/>
    <x v="0"/>
  </r>
  <r>
    <s v="Active"/>
    <s v="03024"/>
    <s v="พล รัตนภักดี"/>
    <d v="2018-06-01T00:00:00"/>
    <m/>
    <s v="rattawit"/>
    <x v="56"/>
    <m/>
    <n v="160820"/>
    <s v="LCNB-18060971"/>
    <s v="HW:ThinkPad L380,i7-8550U,8G,SSD512G,W10P64,3C,ClamT Base:L380&amp;S2G BLACK 250N,CPU INTEL CORE I7 8550U MB Ram8GB,DDR4 2400 SODIMM"/>
    <s v="R90QLVQP"/>
    <m/>
    <n v="1"/>
    <s v="เครื่องคอมพิวเตอร์พร้อมอุปกรณ์"/>
    <x v="1"/>
  </r>
  <r>
    <s v="Active"/>
    <s v="03024"/>
    <s v="พล รัตนภักดี"/>
    <d v="2018-06-01T00:00:00"/>
    <m/>
    <s v="rattawit"/>
    <x v="56"/>
    <m/>
    <n v="160825"/>
    <m/>
    <s v="HW : BISmart Carry case Design by Dicota"/>
    <m/>
    <m/>
    <n v="1"/>
    <s v="เครื่องคอมพิวเตอร์พร้อมอุปกรณ์"/>
    <x v="2"/>
  </r>
  <r>
    <s v="Active"/>
    <s v="03025"/>
    <s v="อารียา สรณะพิบูลย์"/>
    <d v="2018-06-01T00:00:00"/>
    <m/>
    <s v="yuttana"/>
    <x v="56"/>
    <m/>
    <n v="160765"/>
    <s v="LCRM -18050869"/>
    <s v="HW: Memory for Lenovo ThinkPad T470p 8GB DDR4-2400, 8GB  Module: JM2400HSB-8G  -"/>
    <s v="E27448-1731"/>
    <m/>
    <n v="1"/>
    <s v="เครื่องคอมพิวเตอร์พร้อมอุปกรณ์"/>
    <x v="0"/>
  </r>
  <r>
    <s v="Active"/>
    <s v="03025"/>
    <s v="อารียา สรณะพิบูลย์"/>
    <d v="2018-06-01T00:00:00"/>
    <m/>
    <s v="yuttana"/>
    <x v="56"/>
    <m/>
    <n v="160821"/>
    <s v="LCNB-18060972"/>
    <s v="HW:ThinkPad L380,i7-8550U,8G,SSD512G,W10P64,3C,ClamT Base:L380&amp;S2G BLACK 250N,CPU INTEL CORE I7 8550U MB Ram8GB,DDR4 2400 SODIMM"/>
    <s v="R90QLVR4"/>
    <m/>
    <n v="1"/>
    <s v="เครื่องคอมพิวเตอร์พร้อมอุปกรณ์"/>
    <x v="1"/>
  </r>
  <r>
    <s v="Active"/>
    <s v="03025"/>
    <s v="อารียา สรณะพิบูลย์"/>
    <d v="2018-06-01T00:00:00"/>
    <m/>
    <s v="yuttana"/>
    <x v="56"/>
    <m/>
    <n v="160826"/>
    <m/>
    <s v="HW : BISmart Carry case Design by Dicota"/>
    <m/>
    <m/>
    <n v="1"/>
    <s v="เครื่องคอมพิวเตอร์พร้อมอุปกรณ์"/>
    <x v="2"/>
  </r>
  <r>
    <s v="Active"/>
    <s v="03026"/>
    <s v="สุพิชชา จิตรบูรณ์"/>
    <d v="2018-06-01T00:00:00"/>
    <m/>
    <s v="yuttana"/>
    <x v="56"/>
    <m/>
    <n v="160763"/>
    <s v="LCRM -18050870"/>
    <s v="HW: Memory for Lenovo ThinkPad T470p 8GB DDR4-2400, 8GB  Module: JM2400HSB-8G  -"/>
    <s v="E27448-1732"/>
    <m/>
    <n v="1"/>
    <s v="เครื่องคอมพิวเตอร์พร้อมอุปกรณ์"/>
    <x v="0"/>
  </r>
  <r>
    <s v="Active"/>
    <s v="03026"/>
    <s v="สุพิชชา จิตรบูรณ์"/>
    <d v="2018-06-01T00:00:00"/>
    <m/>
    <s v="yuttana"/>
    <x v="56"/>
    <m/>
    <n v="160822"/>
    <s v="LCNB-18060973"/>
    <s v="HW:ThinkPad L380,i7-8550U,8G,SSD512G,W10P64,3C,ClamT Base:L380&amp;S2G BLACK 250N,CPU INTEL CORE I7 8550U MB Ram8GB,DDR4 2400 SODIMM"/>
    <s v="R90QLVRA"/>
    <m/>
    <n v="1"/>
    <s v="เครื่องคอมพิวเตอร์พร้อมอุปกรณ์"/>
    <x v="1"/>
  </r>
  <r>
    <s v="Active"/>
    <s v="03026"/>
    <s v="สุพิชชา จิตรบูรณ์"/>
    <d v="2018-06-01T00:00:00"/>
    <m/>
    <s v="yuttana"/>
    <x v="56"/>
    <m/>
    <n v="160827"/>
    <m/>
    <s v="HW : BISmart Carry case Design by Dicota"/>
    <m/>
    <m/>
    <n v="1"/>
    <s v="เครื่องคอมพิวเตอร์พร้อมอุปกรณ์"/>
    <x v="2"/>
  </r>
  <r>
    <s v="Active"/>
    <s v="03027"/>
    <s v="นันทพร ขจรมหาลาภ"/>
    <d v="2018-06-01T00:00:00"/>
    <m/>
    <s v="ratchatawan"/>
    <x v="52"/>
    <m/>
    <n v="160762"/>
    <s v="LCRM -18050872"/>
    <s v="HW: Memory for Lenovo ThinkPad T470p 8GB DDR4-2400, 8GB  Module: JM2400HSB-8G  -"/>
    <s v="E27448-1736"/>
    <m/>
    <n v="1"/>
    <s v="เครื่องคอมพิวเตอร์พร้อมอุปกรณ์"/>
    <x v="0"/>
  </r>
  <r>
    <s v="Active"/>
    <s v="03027"/>
    <s v="นันทพร ขจรมหาลาภ"/>
    <d v="2018-06-01T00:00:00"/>
    <m/>
    <s v="ratchatawan"/>
    <x v="52"/>
    <m/>
    <n v="160824"/>
    <s v="LCNB-18060975"/>
    <s v="HW:ThinkPad L380,i7-8550U,8G,SSD512G,W10P64,3C,ClamT Base:L380&amp;S2G BLACK 250N,CPU INTEL CORE I7 8550U MB Ram8GB,DDR4 2400 SODIMM"/>
    <s v="R90QLVRM"/>
    <m/>
    <n v="1"/>
    <s v="เครื่องคอมพิวเตอร์พร้อมอุปกรณ์"/>
    <x v="1"/>
  </r>
  <r>
    <s v="Active"/>
    <s v="03027"/>
    <s v="นันทพร ขจรมหาลาภ"/>
    <d v="2018-06-01T00:00:00"/>
    <m/>
    <s v="ratchatawan"/>
    <x v="52"/>
    <m/>
    <n v="160829"/>
    <m/>
    <s v="HW : BISmart Carry case Design by Dicota"/>
    <m/>
    <m/>
    <n v="1"/>
    <s v="เครื่องคอมพิวเตอร์พร้อมอุปกรณ์"/>
    <x v="2"/>
  </r>
  <r>
    <s v="Active"/>
    <s v="03030"/>
    <s v="มณฑิกาญจ์ วงศ์รัตนพิบูลย์"/>
    <d v="2018-06-01T00:00:00"/>
    <m/>
    <s v="prakaypetch"/>
    <x v="30"/>
    <m/>
    <n v="161262"/>
    <s v="LCNB-18071310"/>
    <s v="HW:ThinkPad LSeries L380 i7-8550U,8G,SSD512G,W10P64,3C,ClamT Base:L380&amp;S2G BLACK 250N,CPU INTEL CORE I7 8550U MB Ram8GB,DDR4 2400 SODIMM"/>
    <s v="R90QXZKQ"/>
    <m/>
    <n v="1"/>
    <s v="เครื่องคอมพิวเตอร์พร้อมอุปกรณ์"/>
    <x v="1"/>
  </r>
  <r>
    <s v="Active"/>
    <s v="03030"/>
    <s v="มณฑิกาญจ์ วงศ์รัตนพิบูลย์"/>
    <d v="2018-06-01T00:00:00"/>
    <m/>
    <s v="prakaypetch"/>
    <x v="30"/>
    <m/>
    <n v="162409"/>
    <s v="SCOT-18101817"/>
    <s v="HW:USB3.0 to Gigabit Ethernet Adapter (10/100/1000)"/>
    <s v="2018U3L0003"/>
    <m/>
    <n v="1"/>
    <s v="เครื่องคอมพิวเตอร์พร้อมอุปกรณ์"/>
    <x v="2"/>
  </r>
  <r>
    <s v="Active"/>
    <s v="03030"/>
    <s v="มณฑิกาญจ์ วงศ์รัตนพิบูลย์"/>
    <d v="2018-06-01T00:00:00"/>
    <m/>
    <s v="prakaypetch"/>
    <x v="30"/>
    <m/>
    <n v="157023"/>
    <s v="LCNB-17030196-1"/>
    <s v="HW  : RAM 8 GB"/>
    <m/>
    <m/>
    <n v="1"/>
    <s v="เครื่องคอมพิวเตอร์พร้อมอุปกรณ์"/>
    <x v="0"/>
  </r>
  <r>
    <s v="Active"/>
    <s v="03030"/>
    <s v="มณฑิกาญจ์ วงศ์รัตนพิบูลย์"/>
    <d v="2018-06-01T00:00:00"/>
    <m/>
    <s v="prakaypetch"/>
    <x v="30"/>
    <m/>
    <n v="161276"/>
    <m/>
    <s v="HW : BISmart Carry case Design by Dicota"/>
    <m/>
    <m/>
    <n v="1"/>
    <s v="เครื่องคอมพิวเตอร์พร้อมอุปกรณ์"/>
    <x v="2"/>
  </r>
  <r>
    <s v="Active"/>
    <s v="03031"/>
    <s v="นูรมา สะบาหานาเล๊าะ"/>
    <d v="2018-06-01T00:00:00"/>
    <m/>
    <s v="prakaypetch"/>
    <x v="30"/>
    <m/>
    <n v="161229"/>
    <s v="LCNB-18071311"/>
    <s v="HW:ThinkPad LSeries L380 i7-8550U,8G,SSD512G,W10P64,3C,ClamT Base:L380&amp;S2G BLACK 250N,CPU INTEL CORE I7 8550U MB Ram8GB,DDR4 2400 SODIMM"/>
    <s v="R90QXZL5"/>
    <m/>
    <n v="1"/>
    <s v="เครื่องคอมพิวเตอร์พร้อมอุปกรณ์"/>
    <x v="1"/>
  </r>
  <r>
    <s v="Active"/>
    <s v="03031"/>
    <s v="นูรมา สะบาหานาเล๊าะ"/>
    <d v="2018-06-01T00:00:00"/>
    <m/>
    <s v="prakaypetch"/>
    <x v="30"/>
    <m/>
    <n v="162411"/>
    <s v="SCOT-18101818"/>
    <s v="HW:USB3.0 to Gigabit Ethernet Adapter (10/100/1000)"/>
    <s v="2018U3L0007"/>
    <m/>
    <n v="1"/>
    <s v="เครื่องคอมพิวเตอร์พร้อมอุปกรณ์"/>
    <x v="2"/>
  </r>
  <r>
    <s v="Active"/>
    <s v="03031"/>
    <s v="นูรมา สะบาหานาเล๊าะ"/>
    <d v="2018-06-01T00:00:00"/>
    <m/>
    <s v="prakaypetch"/>
    <x v="30"/>
    <m/>
    <n v="157026"/>
    <s v="LCNB-17050577-1"/>
    <s v="HW  : RAM 8 GB-สำหรับเครื่อง LCNB-18071311"/>
    <m/>
    <m/>
    <n v="1"/>
    <s v="เครื่องคอมพิวเตอร์พร้อมอุปกรณ์"/>
    <x v="0"/>
  </r>
  <r>
    <s v="Active"/>
    <s v="03031"/>
    <s v="นูรมา สะบาหานาเล๊าะ"/>
    <d v="2018-06-01T00:00:00"/>
    <m/>
    <s v="prakaypetch"/>
    <x v="30"/>
    <m/>
    <n v="161275"/>
    <m/>
    <s v="HW : BISmart Carry case Design by Dicota"/>
    <m/>
    <m/>
    <n v="1"/>
    <s v="เครื่องคอมพิวเตอร์พร้อมอุปกรณ์"/>
    <x v="2"/>
  </r>
  <r>
    <s v="Active"/>
    <s v="03033"/>
    <s v="ชำนาญ แซ่ตั้ง"/>
    <d v="2018-06-01T00:00:00"/>
    <m/>
    <s v="duenpen"/>
    <x v="40"/>
    <m/>
    <n v="158367"/>
    <s v="LCMN-17111444"/>
    <s v="HW: Led Monitor (จอมอนิเตอร์) Dell 24&quot; U2414h"/>
    <s v="C29NZJ2"/>
    <m/>
    <n v="1"/>
    <s v="เครื่องคอมพิวเตอร์พร้อมอุปกรณ์"/>
    <x v="5"/>
  </r>
  <r>
    <s v="Active"/>
    <s v="03033"/>
    <s v="ชำนาญ แซ่ตั้ง"/>
    <d v="2018-06-01T00:00:00"/>
    <m/>
    <s v="duenpen"/>
    <x v="40"/>
    <m/>
    <n v="161771"/>
    <s v="LCNB-18081629"/>
    <s v="HW:MacBook Air13 inch Intel Corei5,Dual-core,1.8GHz,TurboBoostสูงสุด2.9GHz,หน่วยความจำLPDDR3+SV:Apple Acc Care 1Yr Up to 3Yr"/>
    <s v="FVFX56ZMJ1WL"/>
    <m/>
    <n v="1"/>
    <s v="เครื่องคอมพิวเตอร์พร้อมอุปกรณ์"/>
    <x v="1"/>
  </r>
  <r>
    <s v="Active"/>
    <s v="03033"/>
    <s v="ชำนาญ แซ่ตั้ง"/>
    <d v="2018-06-01T00:00:00"/>
    <m/>
    <s v="duenpen"/>
    <x v="40"/>
    <m/>
    <n v="138812"/>
    <s v="LCOT-12101194"/>
    <s v="HW: Apple Mini Displayport to VGA Adapter"/>
    <s v="ETTS201242510"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58365"/>
    <s v="LCMN-17111442"/>
    <s v="HW: Led Monitor (จอมอนิเตอร์) Dell 24&quot; U2414h"/>
    <s v="239NZJ2"/>
    <m/>
    <n v="1"/>
    <s v="เครื่องคอมพิวเตอร์พร้อมอุปกรณ์"/>
    <x v="5"/>
  </r>
  <r>
    <s v="Active"/>
    <s v="03034"/>
    <s v="วีรพัฒน์ จุฬเกตุ"/>
    <d v="2018-06-01T00:00:00"/>
    <m/>
    <s v="duenpen"/>
    <x v="40"/>
    <m/>
    <n v="160568"/>
    <s v="LCNB-18050806-1"/>
    <s v="HW: Lenovo Optical Mouse - USB"/>
    <m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60572"/>
    <m/>
    <s v="HW : BISmart Carry case Design by Dicota"/>
    <m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61770"/>
    <s v="LCNB-18081628"/>
    <s v="HW:MacBook Air13 inch Intel Corei5,Dual-core,1.8GHz,TurboBoostสูงสุด2.9GHz,หน่วยความจำLPDDR3+SV:Apple Acc Care 1Yr Up to 3Yr"/>
    <s v="FVFX56XMJ1WL"/>
    <m/>
    <n v="1"/>
    <s v="เครื่องคอมพิวเตอร์พร้อมอุปกรณ์"/>
    <x v="1"/>
  </r>
  <r>
    <s v="Active"/>
    <s v="03035"/>
    <s v="พุทธชาติ คำวงษา"/>
    <d v="2018-06-01T00:00:00"/>
    <m/>
    <s v="watchara"/>
    <x v="37"/>
    <m/>
    <n v="157964"/>
    <s v="LCNB-17081134"/>
    <s v="HW:Dell 3480 IntelCorei7-7500U 3.5GHz,Ram1x8GB 2400MHz DDR4 memory,SATA 1TB Serial-ATA(5400 rpm), 14&quot;FHD, AMD Radeon R5 M430 2GB, Linux,3Yr ProSupport"/>
    <s v="FZSP4F2"/>
    <m/>
    <n v="1"/>
    <s v="เครื่องคอมพิวเตอร์พร้อมอุปกรณ์"/>
    <x v="1"/>
  </r>
  <r>
    <s v="Active"/>
    <s v="03036"/>
    <s v="อภิวัฒน์ คงนิล"/>
    <d v="2018-06-01T00:00:00"/>
    <m/>
    <s v="panyapol"/>
    <x v="72"/>
    <m/>
    <n v="162998"/>
    <s v="162998|HW: Transcend 512GB SATA III 6Gb/s SSD230 for Dell|A-TS512GSSD230S|E-Parts Co., Ltd.|05/02/19|05/02/19-05/02/24"/>
    <s v="HW: Transcend 512GB SATA III 6Gb/s SSD230 for Dell"/>
    <s v="E87031-0736"/>
    <s v="05/02/19-05/02/24"/>
    <n v="1"/>
    <s v="เครื่องคอมพิวเตอร์พร้อมอุปกรณ์"/>
    <x v="4"/>
  </r>
  <r>
    <s v="Active"/>
    <s v="03036"/>
    <s v="อภิวัฒน์ คงนิล"/>
    <d v="2018-06-01T00:00:00"/>
    <m/>
    <s v="panyapol"/>
    <x v="72"/>
    <m/>
    <n v="100397"/>
    <s v="LCMN-06030279"/>
    <s v="LCD 17&quot; AL1711Fb Monitor"/>
    <s v="ETL170A30360800281PY26"/>
    <m/>
    <n v="1"/>
    <s v="เครื่องคอมพิวเตอร์พร้อมอุปกรณ์"/>
    <x v="5"/>
  </r>
  <r>
    <s v="Active"/>
    <s v="03036"/>
    <s v="อภิวัฒน์ คงนิล"/>
    <d v="2018-06-01T00:00:00"/>
    <m/>
    <s v="panyapol"/>
    <x v="72"/>
    <m/>
    <n v="146681"/>
    <s v="LCRM-14092150"/>
    <s v="HW: RAM 8GB  Module: TS1GSK64W6H"/>
    <s v="675548-0458"/>
    <m/>
    <n v="1"/>
    <s v="เครื่องคอมพิวเตอร์พร้อมอุปกรณ์"/>
    <x v="0"/>
  </r>
  <r>
    <s v="Active"/>
    <s v="03036"/>
    <s v="อภิวัฒน์ คงนิล"/>
    <d v="2018-06-01T00:00:00"/>
    <m/>
    <s v="panyapol"/>
    <x v="72"/>
    <m/>
    <n v="146711"/>
    <m/>
    <s v="HW: LVNB Carrying case"/>
    <m/>
    <m/>
    <n v="1"/>
    <s v="เครื่องคอมพิวเตอร์พร้อมอุปกรณ์"/>
    <x v="2"/>
  </r>
  <r>
    <s v="Active"/>
    <s v="03036"/>
    <s v="อภิวัฒน์ คงนิล"/>
    <d v="2018-06-01T00:00:00"/>
    <m/>
    <s v="panyapol"/>
    <x v="72"/>
    <m/>
    <n v="146715"/>
    <s v="LCNB-14092168"/>
    <s v="HW : ThinkPad X240 HD WW / Intel Core i5-4210U Processor RAM 4GB (1X4GB) PC3-12800 DDR3L SDRAM 1600MHz,HDD 1TB5400RPM-Split  RAM 4GB (1X4GB)"/>
    <s v="PB039XFF"/>
    <m/>
    <n v="1"/>
    <s v="เครื่องคอมพิวเตอร์พร้อมอุปกรณ์"/>
    <x v="1"/>
  </r>
  <r>
    <s v="Active"/>
    <s v="03036"/>
    <s v="อภิวัฒน์ คงนิล"/>
    <d v="2018-06-01T00:00:00"/>
    <m/>
    <s v="panyapol"/>
    <x v="72"/>
    <m/>
    <n v="146719"/>
    <s v="LCOT-14092169"/>
    <s v="HW : ThinkPad UltraSlim USB DVD Burner"/>
    <s v="T5039737"/>
    <m/>
    <n v="1"/>
    <s v="เครื่องคอมพิวเตอร์พร้อมอุปกรณ์"/>
    <x v="2"/>
  </r>
  <r>
    <s v="Active"/>
    <s v="03038"/>
    <s v="วรกานต์ วรรณ์ประเสริฐ"/>
    <d v="2018-06-01T00:00:00"/>
    <m/>
    <s v="auttawat"/>
    <x v="47"/>
    <m/>
    <n v="161241"/>
    <s v="LCNB-18071295"/>
    <s v="HW:ThinkPad LSeries L380 i7-8550U,8G,SSD512G,W10P64,3C,ClamT Base:L380&amp;S2G BLACK 250N,CPU INTEL CORE I7 8550U MB Ram8GB,DDR4 2400 SODIMM"/>
    <s v="R90QXZLT"/>
    <m/>
    <n v="1"/>
    <s v="เครื่องคอมพิวเตอร์พร้อมอุปกรณ์"/>
    <x v="1"/>
  </r>
  <r>
    <s v="Active"/>
    <s v="03038"/>
    <s v="วรกานต์ วรรณ์ประเสริฐ"/>
    <d v="2018-06-01T00:00:00"/>
    <m/>
    <s v="auttawat"/>
    <x v="47"/>
    <m/>
    <n v="161247"/>
    <m/>
    <s v="HW : BISmart Carry case Design by Dicota"/>
    <m/>
    <m/>
    <n v="1"/>
    <s v="เครื่องคอมพิวเตอร์พร้อมอุปกรณ์"/>
    <x v="2"/>
  </r>
  <r>
    <s v="Active"/>
    <s v="03040"/>
    <s v="พนาพร ศรีสงคราม"/>
    <d v="2018-06-01T00:00:00"/>
    <m/>
    <s v="anuchard"/>
    <x v="45"/>
    <m/>
    <n v="160902"/>
    <s v="LCNB-18061056"/>
    <s v="HW:ThinkPad L380,i7-8550U,8G,SSD512G,W10P64,3C,ClamT Base:L380&amp;S2G BLACK 250N,CPU INTEL CORE I7 8550U MB Ram8GB,DDR4 2400 SODIMM"/>
    <s v="R90QLVR1"/>
    <m/>
    <n v="1"/>
    <s v="เครื่องคอมพิวเตอร์พร้อมอุปกรณ์"/>
    <x v="1"/>
  </r>
  <r>
    <s v="Active"/>
    <s v="03040"/>
    <s v="พนาพร ศรีสงคราม"/>
    <d v="2018-06-01T00:00:00"/>
    <m/>
    <s v="anuchard"/>
    <x v="45"/>
    <m/>
    <n v="160910"/>
    <m/>
    <s v="HW : BISmart Carry case Design by Dicota"/>
    <m/>
    <m/>
    <n v="1"/>
    <s v="เครื่องคอมพิวเตอร์พร้อมอุปกรณ์"/>
    <x v="2"/>
  </r>
  <r>
    <s v="Active"/>
    <s v="03041"/>
    <s v="วรัญชยา กล่ำสุ่ม"/>
    <d v="2018-06-01T00:00:00"/>
    <m/>
    <s v="rattapol"/>
    <x v="25"/>
    <m/>
    <n v="158240"/>
    <s v="LCNB-17101338"/>
    <s v="HW:Apple 13-inch MacBook Air,Processor 1.6GHz dual core Intel Core,Memory8GB of 1600MHzLPDDR3 onboard memory Storage 256GB-SV.1 Yr Up To 3Yr"/>
    <s v="FVFTL6XQH3QF"/>
    <m/>
    <n v="1"/>
    <s v="เครื่องคอมพิวเตอร์พร้อมอุปกรณ์"/>
    <x v="1"/>
  </r>
  <r>
    <s v="Active"/>
    <s v="03042"/>
    <s v="สุกฤษฎิ์ พุทธชาลี"/>
    <d v="2018-06-01T00:00:00"/>
    <m/>
    <s v="auttawat"/>
    <x v="47"/>
    <m/>
    <n v="161242"/>
    <s v="LCNB-18071296"/>
    <s v="HW:ThinkPad LSeries L380 i7-8550U,8G,SSD512G,W10P64,3C,ClamT Base:L380&amp;S2G BLACK 250N,CPU INTEL CORE I7 8550U MB Ram8GB,DDR4 2400 SODIMM"/>
    <s v="R90QXZLW"/>
    <m/>
    <n v="1"/>
    <s v="เครื่องคอมพิวเตอร์พร้อมอุปกรณ์"/>
    <x v="1"/>
  </r>
  <r>
    <s v="Active"/>
    <s v="03042"/>
    <s v="สุกฤษฎิ์ พุทธชาลี"/>
    <d v="2018-06-01T00:00:00"/>
    <m/>
    <s v="auttawat"/>
    <x v="47"/>
    <m/>
    <n v="161248"/>
    <m/>
    <s v="HW : BISmart Carry case Design by Dicota"/>
    <m/>
    <m/>
    <n v="1"/>
    <s v="เครื่องคอมพิวเตอร์พร้อมอุปกรณ์"/>
    <x v="2"/>
  </r>
  <r>
    <s v="Active"/>
    <s v="03043"/>
    <s v="รมิตา ลิสวัสดิรัตนากุล"/>
    <d v="2018-06-01T00:00:00"/>
    <m/>
    <s v="torpong"/>
    <x v="85"/>
    <m/>
    <n v="161261"/>
    <s v="LCNB-18071307"/>
    <s v="HW:ThinkPad LSeries L380 i7-8550U,8G,SSD512G,W10P64,3C,ClamT Base:L380&amp;S2G BLACK 250N,CPU INTEL CORE I7 8550U MB Ram8GB,DDR4 2400 SODIMM"/>
    <s v="R90QXZKV"/>
    <m/>
    <n v="1"/>
    <s v="เครื่องคอมพิวเตอร์พร้อมอุปกรณ์"/>
    <x v="1"/>
  </r>
  <r>
    <s v="Active"/>
    <s v="03043"/>
    <s v="รมิตา ลิสวัสดิรัตนากุล"/>
    <d v="2018-06-01T00:00:00"/>
    <m/>
    <s v="torpong"/>
    <x v="85"/>
    <m/>
    <n v="161232"/>
    <m/>
    <s v="HW : BISmart Carry case Design by Dicota"/>
    <m/>
    <m/>
    <n v="1"/>
    <s v="เครื่องคอมพิวเตอร์พร้อมอุปกรณ์"/>
    <x v="2"/>
  </r>
  <r>
    <s v="Active"/>
    <s v="03044"/>
    <s v="กรเกล้า ขันติลาภาพันธ์"/>
    <d v="2018-06-01T00:00:00"/>
    <m/>
    <s v="torpong"/>
    <x v="85"/>
    <m/>
    <n v="161228"/>
    <s v="LCNB-18071306"/>
    <s v="HW:ThinkPad LSeries L380 i7-8550U,8G,SSD512G,W10P64,3C,ClamT Base:L380&amp;S2G BLACK 250N,CPU INTEL CORE I7 8550U MB Ram8GB,DDR4 2400 SODIMM"/>
    <s v="R90QXZL9"/>
    <m/>
    <n v="1"/>
    <s v="เครื่องคอมพิวเตอร์พร้อมอุปกรณ์"/>
    <x v="1"/>
  </r>
  <r>
    <s v="Active"/>
    <s v="03044"/>
    <s v="กรเกล้า ขันติลาภาพันธ์"/>
    <d v="2018-06-01T00:00:00"/>
    <m/>
    <s v="torpong"/>
    <x v="85"/>
    <m/>
    <n v="155557"/>
    <s v="LCNB-17030208-1"/>
    <s v="HW : Ram 1X8  GB"/>
    <m/>
    <m/>
    <n v="1"/>
    <s v="เครื่องคอมพิวเตอร์พร้อมอุปกรณ์"/>
    <x v="0"/>
  </r>
  <r>
    <s v="Active"/>
    <s v="03044"/>
    <s v="กรเกล้า ขันติลาภาพันธ์"/>
    <d v="2018-06-01T00:00:00"/>
    <m/>
    <s v="torpong"/>
    <x v="85"/>
    <m/>
    <n v="161269"/>
    <m/>
    <s v="HW : BISmart Carry case Design by Dicota"/>
    <m/>
    <m/>
    <n v="1"/>
    <s v="เครื่องคอมพิวเตอร์พร้อมอุปกรณ์"/>
    <x v="2"/>
  </r>
  <r>
    <s v="Active"/>
    <s v="03045"/>
    <s v="ปัณณ์พักตร์ แก้วสุวรรณ"/>
    <d v="2018-06-01T00:00:00"/>
    <m/>
    <s v="yuttana"/>
    <x v="56"/>
    <m/>
    <n v="160912"/>
    <s v="LCRM-18061074"/>
    <s v="HW: Memory for Lenovo ThinkPad T470p 8GB DDR4-2400, 8GB  Module: JM2400HSB-8G  -"/>
    <s v="E27448-8711"/>
    <m/>
    <n v="1"/>
    <s v="เครื่องคอมพิวเตอร์พร้อมอุปกรณ์"/>
    <x v="4"/>
  </r>
  <r>
    <s v="Active"/>
    <s v="03045"/>
    <s v="ปัณณ์พักตร์ แก้วสุวรรณ"/>
    <d v="2018-06-01T00:00:00"/>
    <m/>
    <s v="yuttana"/>
    <x v="56"/>
    <m/>
    <n v="161221"/>
    <s v="LCNB-18071314"/>
    <s v="HW:ThinkPad LSeries L380 i7-8550U,8G,SSD512G,W10P64,3C,ClamT Base:L380&amp;S2G BLACK 250N,CPU INTEL CORE I7 8550U MB Ram8GB,DDR4 2400 SODIMM"/>
    <s v="R90QXZL7"/>
    <m/>
    <n v="1"/>
    <s v="เครื่องคอมพิวเตอร์พร้อมอุปกรณ์"/>
    <x v="1"/>
  </r>
  <r>
    <s v="Active"/>
    <s v="03045"/>
    <s v="ปัณณ์พักตร์ แก้วสุวรรณ"/>
    <d v="2018-06-01T00:00:00"/>
    <m/>
    <s v="yuttana"/>
    <x v="56"/>
    <m/>
    <n v="161225"/>
    <m/>
    <s v="HW:BISmart Carry case Design by Dicota"/>
    <m/>
    <m/>
    <n v="1"/>
    <s v="เครื่องคอมพิวเตอร์พร้อมอุปกรณ์"/>
    <x v="2"/>
  </r>
  <r>
    <s v="Active"/>
    <s v="03048"/>
    <s v="ณิชกานต์ วีรโอฬารสิทธิ์"/>
    <d v="2018-06-01T00:00:00"/>
    <d v="2019-05-31T00:00:00"/>
    <s v="kokanok"/>
    <x v="75"/>
    <m/>
    <n v="145735"/>
    <s v="LCNB-14050629"/>
    <s v="HW:ThinkPad X240 Non-Touch/Intel  Corei5-4200U Processor ,Ram 4 GB (1X4GB)PC3-12800DDR3L SDRAM 1600MHzSODIMM ,HDD 1 TB-Split Ram 4 GB (1X4GB),HDD1TB"/>
    <s v="PF01BQ5W"/>
    <m/>
    <n v="1"/>
    <s v="เครื่องคอมพิวเตอร์พร้อมอุปกรณ์"/>
    <x v="1"/>
  </r>
  <r>
    <s v="Active"/>
    <s v="03048"/>
    <s v="ณิชกานต์ วีรโอฬารสิทธิ์"/>
    <d v="2018-06-01T00:00:00"/>
    <d v="2019-05-31T00:00:00"/>
    <s v="kokanok"/>
    <x v="75"/>
    <m/>
    <n v="145745"/>
    <s v="LCRM-14050633"/>
    <s v="HW: RAM 8GB  Module: TS1GSK64W6H"/>
    <s v="670272-4640"/>
    <m/>
    <n v="1"/>
    <s v="เครื่องคอมพิวเตอร์พร้อมอุปกรณ์"/>
    <x v="0"/>
  </r>
  <r>
    <s v="Active"/>
    <s v="03048"/>
    <s v="ณิชกานต์ วีรโอฬารสิทธิ์"/>
    <d v="2018-06-01T00:00:00"/>
    <d v="2019-05-31T00:00:00"/>
    <s v="kokanok"/>
    <x v="75"/>
    <m/>
    <n v="162510"/>
    <s v="162510|HW:Transcend 512GB SATA III 6Gb/s SSD230 for Dell |A-TS512GSSD230S|E-Parts Co.,Ltd|05/11/61|05/11/61|"/>
    <s v="HW:Transcend 512GB SATA III 6Gb/s SSD230 for Dell Latitude3340,512GB Module:TS512GSSD230S-Transcend"/>
    <s v="E682390087"/>
    <m/>
    <n v="1"/>
    <s v="เครื่องคอมพิวเตอร์พร้อมอุปกรณ์"/>
    <x v="4"/>
  </r>
  <r>
    <s v="Active"/>
    <s v="03048"/>
    <s v="ณิชกานต์ วีรโอฬารสิทธิ์"/>
    <d v="2018-06-01T00:00:00"/>
    <d v="2019-05-31T00:00:00"/>
    <s v="kokanok"/>
    <x v="75"/>
    <m/>
    <s v="145735-1"/>
    <s v="LCNB-14050629-1"/>
    <s v="HW : Hard Disk 1 TB"/>
    <m/>
    <m/>
    <n v="1"/>
    <s v="เครื่องคอมพิวเตอร์พร้อมอุปกรณ์"/>
    <x v="4"/>
  </r>
  <r>
    <s v="Active"/>
    <s v="03050"/>
    <s v="อัญธิการ์ พรเวชอำนวย"/>
    <d v="2018-06-04T00:00:00"/>
    <m/>
    <s v="yuttana"/>
    <x v="56"/>
    <m/>
    <n v="160764"/>
    <s v="LCRM -18050871"/>
    <s v="HW: Memory for Lenovo ThinkPad T470p 8GB DDR4-2400, 8GB  Module: JM2400HSB-8G  -"/>
    <s v="E27448-1735"/>
    <m/>
    <n v="1"/>
    <s v="เครื่องคอมพิวเตอร์พร้อมอุปกรณ์"/>
    <x v="0"/>
  </r>
  <r>
    <s v="Active"/>
    <s v="03050"/>
    <s v="อัญธิการ์ พรเวชอำนวย"/>
    <d v="2018-06-04T00:00:00"/>
    <m/>
    <s v="yuttana"/>
    <x v="56"/>
    <m/>
    <n v="160823"/>
    <s v="LCNB-18060974"/>
    <s v="HW:ThinkPad L380,i7-8550U,8G,SSD512G,W10P64,3C,ClamT Base:L380&amp;S2G BLACK 250N,CPU INTEL CORE I7 8550U MB Ram8GB,DDR4 2400 SODIMM"/>
    <s v="R90QLVRG"/>
    <m/>
    <n v="1"/>
    <s v="เครื่องคอมพิวเตอร์พร้อมอุปกรณ์"/>
    <x v="1"/>
  </r>
  <r>
    <s v="Active"/>
    <s v="03050"/>
    <s v="อัญธิการ์ พรเวชอำนวย"/>
    <d v="2018-06-04T00:00:00"/>
    <m/>
    <s v="yuttana"/>
    <x v="56"/>
    <m/>
    <n v="160828"/>
    <m/>
    <s v="HW : BISmart Carry case Design by Dicota"/>
    <m/>
    <m/>
    <n v="1"/>
    <s v="เครื่องคอมพิวเตอร์พร้อมอุปกรณ์"/>
    <x v="2"/>
  </r>
  <r>
    <s v="Active"/>
    <s v="03052"/>
    <s v="พุธวดี ช่วงยรรยง"/>
    <d v="2018-06-18T00:00:00"/>
    <m/>
    <s v="pavichaya"/>
    <x v="46"/>
    <m/>
    <n v="162075"/>
    <s v="SCNB-18091754"/>
    <s v="HW:Macbook Pro 13&quot;silver Processor Intel Core i5 Dual-Core,2.3GHz,Turbo Boost 3.6GHz,LPDDR3+Apple Acc Care 1Yr Up to 3Yr"/>
    <s v="FVFWT4M3HV27"/>
    <m/>
    <n v="1"/>
    <s v="เครื่องคอมพิวเตอร์พร้อมอุปกรณ์"/>
    <x v="1"/>
  </r>
  <r>
    <s v="Active"/>
    <s v="03054"/>
    <s v="ศุภกัญญา ศิริปูชกะ"/>
    <d v="2018-06-01T00:00:00"/>
    <m/>
    <s v="chaisiri"/>
    <x v="43"/>
    <m/>
    <n v="149989"/>
    <s v="LCOT-15091294"/>
    <s v="HW: USB to Serial (RS-232) Converter"/>
    <s v="Z3F5-056BP-1429"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60593"/>
    <s v="LCBT-18050833"/>
    <s v="HW: BATRYO LGC Dasher 9cell"/>
    <m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42003"/>
    <s v="LCNB-13061070"/>
    <s v="HW: Lenovo ThinkPad X230/12.5&quot;HD,WWAN Capable,2x2 WLANi5-3230M Processor,RAM 4 GBx1,HDD 500 GB-Split Battery 6 Cell,HDD500GB"/>
    <s v="R9YNYF8"/>
    <m/>
    <n v="1"/>
    <s v="เครื่องคอมพิวเตอร์พร้อมอุปกรณ์"/>
    <x v="1"/>
  </r>
  <r>
    <s v="Active"/>
    <s v="03054"/>
    <s v="ศุภกัญญา ศิริปูชกะ"/>
    <d v="2018-06-01T00:00:00"/>
    <m/>
    <s v="chaisiri"/>
    <x v="43"/>
    <m/>
    <n v="142016"/>
    <s v="LCOT-13061071"/>
    <s v="HW: Lenovo Slim USB Portable DVD Burner"/>
    <s v="G385363"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60850"/>
    <s v="LCHD-18061025"/>
    <s v="HW: Transcend 512GB SATA III 6Gb/s SSD230 for Dell Latitude 3340,512GB Module:TS512GSSD230S-ใส่ในLCNB-13061070"/>
    <s v="E427650483"/>
    <m/>
    <n v="1"/>
    <s v="เครื่องคอมพิวเตอร์พร้อมอุปกรณ์"/>
    <x v="4"/>
  </r>
  <r>
    <s v="Active"/>
    <s v="03054"/>
    <s v="ศุภกัญญา ศิริปูชกะ"/>
    <d v="2018-06-01T00:00:00"/>
    <m/>
    <s v="chaisiri"/>
    <x v="43"/>
    <m/>
    <n v="142023"/>
    <m/>
    <s v="HW: LVNB Carrying case"/>
    <m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42638"/>
    <s v="LCRM-13091445"/>
    <s v="HW: RAM 8GB  Module: JM1600KSH-8G-ใส่ในเครื่องLCNB-13061070"/>
    <s v="647801-2259"/>
    <m/>
    <n v="1"/>
    <s v="เครื่องคอมพิวเตอร์พร้อมอุปกรณ์"/>
    <x v="0"/>
  </r>
  <r>
    <s v="Active"/>
    <s v="03055"/>
    <s v="ศตวรรษ ศรีสาร"/>
    <d v="2018-06-01T00:00:00"/>
    <m/>
    <s v="mongkol"/>
    <x v="26"/>
    <m/>
    <n v="162431"/>
    <s v="SCNB-18101827"/>
    <s v="HW:MacBook Air 13&quot;Processor Intel Core i5 Dual-Core,1.8GHz,Turbo Boost2.9GHz,LPDDR3+Apple Acc Care 1Yr Up to 3Yr"/>
    <s v="FVFX6D26J1WL"/>
    <m/>
    <n v="1"/>
    <s v="เครื่องคอมพิวเตอร์พร้อมอุปกรณ์"/>
    <x v="1"/>
  </r>
  <r>
    <s v="Active"/>
    <s v="03056"/>
    <s v="พีระพล ธิไชยวงค์"/>
    <d v="2018-06-01T00:00:00"/>
    <m/>
    <s v="mongkol"/>
    <x v="26"/>
    <m/>
    <n v="161299"/>
    <s v="LCNB-18071330"/>
    <s v="HW:MacBook Air 13 inch, โปรเซสเซอร์ Intel Core i5 แบบ Dual-core ความเร็ว 1.8GHz ที่มีTurbo Boost สูงสุด 2.9GHz, หน่วยความจำLPDDR3 Apple Acc Care 3Yr"/>
    <s v="FVFWR627J1WL"/>
    <m/>
    <n v="1"/>
    <s v="เครื่องคอมพิวเตอร์พร้อมอุปกรณ์"/>
    <x v="1"/>
  </r>
  <r>
    <s v="Active"/>
    <s v="03057"/>
    <s v="สุทธิชัย พงศานนท์"/>
    <d v="2018-06-01T00:00:00"/>
    <m/>
    <s v="kungwan"/>
    <x v="23"/>
    <m/>
    <n v="156936"/>
    <s v="LCNB-17050580"/>
    <s v="HW: ThinkPad X270, I5-7200U,Ram 1x8GB DDR4 2133 SoDIMM HDD1TB5400RPM,DOS,3C+3C 12.5HD WWAN Intel 720p HD Camera/Fingerprint"/>
    <s v="PC0KBBCH"/>
    <m/>
    <n v="1"/>
    <s v="เครื่องคอมพิวเตอร์พร้อมอุปกรณ์"/>
    <x v="1"/>
  </r>
  <r>
    <s v="Active"/>
    <s v="03057"/>
    <s v="สุทธิชัย พงศานนท์"/>
    <d v="2018-06-01T00:00:00"/>
    <m/>
    <s v="kungwan"/>
    <x v="23"/>
    <m/>
    <n v="156940"/>
    <m/>
    <s v="HW : BISmart Carry case Design by Dicota"/>
    <m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37465"/>
    <s v="MCOT-12030224"/>
    <s v="HW: Dell Keyboard"/>
    <m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38849"/>
    <s v="MCPC-12101205"/>
    <s v="PC OptiPlex(TM) 9010 DT Base, Intel Core i7-3770 Processor 8M Cache, up to 3.90 GHz8 GB(2x4GB) Non-ECC DDR3 1600 MHz SDRAM Memmory 1 TB 7200 RPM 3.5''"/>
    <s v="BQ5DF2S"/>
    <m/>
    <n v="1"/>
    <s v="เครื่องคอมพิวเตอร์พร้อมอุปกรณ์"/>
    <x v="14"/>
  </r>
  <r>
    <s v="Active"/>
    <s v="03059"/>
    <s v="ศิริกาญจน์ นันต๊ะวงศ์"/>
    <d v="2018-06-11T00:00:00"/>
    <m/>
    <s v="supannee"/>
    <x v="32"/>
    <m/>
    <n v="111040"/>
    <s v="MNET-10030329"/>
    <s v="Cisco Unified IP Phone 7942"/>
    <s v="FCH140798WA"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07604"/>
    <s v="MCMN-07070941"/>
    <s v="Monitor HP Pavilion VP 17&quot; LCD"/>
    <s v="SCNC72203GR"/>
    <m/>
    <n v="1"/>
    <s v="เครื่องคอมพิวเตอร์พร้อมอุปกรณ์"/>
    <x v="5"/>
  </r>
  <r>
    <s v="Active"/>
    <s v="03061"/>
    <s v="ปราญชลี ชาลี"/>
    <d v="2018-06-18T00:00:00"/>
    <m/>
    <s v="tanawut"/>
    <x v="86"/>
    <m/>
    <n v="111026"/>
    <s v="MNET-10030315"/>
    <s v="Cisco Unified IP Phone 7965,Gig Ethernet,Color"/>
    <s v="FCH14069MUP"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61294"/>
    <m/>
    <s v="HW:BISmart Carry case Design by Dicota"/>
    <m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46678"/>
    <s v="LCRM-14092148"/>
    <s v="HW: RAM 8GB  Module: TS1GSK64W6H"/>
    <s v="675548-0379"/>
    <m/>
    <n v="1"/>
    <s v="เครื่องคอมพิวเตอร์พร้อมอุปกรณ์"/>
    <x v="0"/>
  </r>
  <r>
    <s v="Active"/>
    <s v="03062"/>
    <s v="เจตพล พุ่มวัฒนกุล"/>
    <d v="2018-06-18T00:00:00"/>
    <m/>
    <s v="thanapong"/>
    <x v="24"/>
    <m/>
    <n v="146679"/>
    <s v="LCRM-14092147"/>
    <s v="HW: RAM 8GB  Module: TS1GSK64W6H"/>
    <s v="675548-0334"/>
    <m/>
    <n v="1"/>
    <s v="เครื่องคอมพิวเตอร์พร้อมอุปกรณ์"/>
    <x v="0"/>
  </r>
  <r>
    <s v="Active"/>
    <s v="03062"/>
    <s v="เจตพล พุ่มวัฒนกุล"/>
    <d v="2018-06-18T00:00:00"/>
    <m/>
    <s v="thanapong"/>
    <x v="24"/>
    <m/>
    <n v="149534"/>
    <s v="LCBT-15070999"/>
    <s v="HW : Battery ThinkPad X220, X230 9 Cell-ใส่ใน LCNB-13061078"/>
    <s v="PCEDEAWA"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42007"/>
    <s v="LCNB-13061078"/>
    <s v="HW: Lenovo ThinkPad X230/12.5&quot;HD,WWAN Capable,2x2 WLANi5-3230M Processor,RAM 4 GBx1,HDD 500 GB  Split RAM 4 GB"/>
    <s v="R9YNYFR"/>
    <m/>
    <n v="1"/>
    <s v="เครื่องคอมพิวเตอร์พร้อมอุปกรณ์"/>
    <x v="1"/>
  </r>
  <r>
    <s v="Active"/>
    <s v="03062"/>
    <s v="เจตพล พุ่มวัฒนกุล"/>
    <d v="2018-06-18T00:00:00"/>
    <m/>
    <s v="thanapong"/>
    <x v="24"/>
    <m/>
    <n v="160866"/>
    <s v="LCHD-18061001"/>
    <s v="HW: Transcend 512GB SATA III 6Gb/s SSD230 for Dell Latitude 3340,512GB Module:TS512GSSD230S-ใส่ในLCNB-13061078"/>
    <s v="E427650131"/>
    <m/>
    <n v="1"/>
    <s v="เครื่องคอมพิวเตอร์พร้อมอุปกรณ์"/>
    <x v="4"/>
  </r>
  <r>
    <s v="Active"/>
    <s v="03064"/>
    <s v="ภาคภูมิ จรัสพันธุ์"/>
    <d v="2018-06-18T00:00:00"/>
    <m/>
    <s v="chaisiri"/>
    <x v="43"/>
    <m/>
    <n v="161189"/>
    <s v="LCRM-18071106"/>
    <s v="HW: RAM 8GB  Module: TS1GSK64W6H"/>
    <s v="E46135-3826"/>
    <m/>
    <n v="1"/>
    <s v="เครื่องคอมพิวเตอร์พร้อมอุปกรณ์"/>
    <x v="0"/>
  </r>
  <r>
    <s v="Active"/>
    <s v="03064"/>
    <s v="ภาคภูมิ จรัสพันธุ์"/>
    <d v="2018-06-18T00:00:00"/>
    <m/>
    <s v="chaisiri"/>
    <x v="43"/>
    <m/>
    <n v="145816"/>
    <s v="LCRM-14060681"/>
    <s v="HW: RAM 8GB  Module: TS1GSK64W6H-ใส่ในเครื่อง MCNB-14050603"/>
    <s v="670272-4577"/>
    <m/>
    <n v="1"/>
    <s v="เครื่องคอมพิวเตอร์พร้อมอุปกรณ์"/>
    <x v="0"/>
  </r>
  <r>
    <s v="Active"/>
    <s v="03064"/>
    <s v="ภาคภูมิ จรัสพันธุ์"/>
    <d v="2018-06-18T00:00:00"/>
    <m/>
    <s v="chaisiri"/>
    <x v="43"/>
    <m/>
    <n v="138867"/>
    <m/>
    <s v="HW: LVNB Carrying case"/>
    <m/>
    <m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63141"/>
    <s v="163141|HW: FRU Panasonic Dasher 9cell / 2.9Ah battery|A-LNV-45N1175|SIS Distribution(THAILAND) Public Co.,Ltd.|01/03/19|01/03/19-01/03/20"/>
    <s v="HW: FRU Panasonic Dasher 9cell / 2.9Ah battery"/>
    <s v="11S45N1026Z1ZW3Q66P014"/>
    <s v="01/03/19-01/03/20"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38861"/>
    <s v="LCNB-12101215"/>
    <s v="Notebook ThinkPad X230/12.5HD,WWAN Capable,2x2 WLAN/Intel Corei5-3210M Processor 4GB DDR3(1333)X1/500GB SATA HDD(7200RPM),Split HDD 500GB, RAM 4 GB"/>
    <s v="R9T0FM1"/>
    <m/>
    <n v="1"/>
    <s v="เครื่องคอมพิวเตอร์พร้อมอุปกรณ์"/>
    <x v="1"/>
  </r>
  <r>
    <s v="Active"/>
    <s v="03064"/>
    <s v="ภาคภูมิ จรัสพันธุ์"/>
    <d v="2018-06-18T00:00:00"/>
    <m/>
    <s v="chaisiri"/>
    <x v="43"/>
    <m/>
    <n v="138864"/>
    <s v="LCOT-12101216"/>
    <s v="HW: Lenovo Slim USB Portable DVD Burner"/>
    <s v="G308038"/>
    <m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60862"/>
    <s v="LCHD-18060996"/>
    <s v="HW: Transcend 512GB SATA III 6Gb/s SSD230 for Dell Latitude 3340,512GB Module:TS512GSSD230S-ใส่ในLCNB-12101215"/>
    <s v="E427650125"/>
    <m/>
    <n v="1"/>
    <s v="เครื่องคอมพิวเตอร์พร้อมอุปกรณ์"/>
    <x v="4"/>
  </r>
  <r>
    <s v="Active"/>
    <s v="03065"/>
    <s v="ศรัณย์ คมกฤส"/>
    <d v="2018-06-18T00:00:00"/>
    <m/>
    <s v="pairod"/>
    <x v="8"/>
    <m/>
    <n v="109428"/>
    <s v="MEMB-10121418"/>
    <s v="โทรศัพท์มือถือ Nokia 1616 Black"/>
    <s v="355369045651205"/>
    <m/>
    <n v="1"/>
    <s v="เครื่องตกแต่งและเครื่องใช้สำนักงาน"/>
    <x v="17"/>
  </r>
  <r>
    <s v="Active"/>
    <s v="03065"/>
    <s v="ศรัณย์ คมกฤส"/>
    <d v="2018-06-18T00:00:00"/>
    <m/>
    <s v="pairod"/>
    <x v="8"/>
    <m/>
    <n v="108179"/>
    <s v="MCOT-04112259"/>
    <s v="USB TO MODEM CONVERTER"/>
    <m/>
    <m/>
    <n v="1"/>
    <s v="เครื่องคอมพิวเตอร์พร้อมอุปกรณ์"/>
    <x v="2"/>
  </r>
  <r>
    <s v="Active"/>
    <s v="03065"/>
    <s v="ศรัณย์ คมกฤส"/>
    <d v="2018-06-18T00:00:00"/>
    <m/>
    <s v="pairod"/>
    <x v="8"/>
    <m/>
    <n v="137143"/>
    <s v="MCOT-11121587"/>
    <s v="HW: USB to Serial (RS-232) Converter"/>
    <s v="23B9J033BO11654"/>
    <m/>
    <n v="1"/>
    <s v="เครื่องคอมพิวเตอร์พร้อมอุปกรณ์"/>
    <x v="2"/>
  </r>
  <r>
    <s v="Active"/>
    <s v="03065"/>
    <s v="ศรัณย์ คมกฤส"/>
    <d v="2018-06-18T00:00:00"/>
    <m/>
    <s v="pairod"/>
    <x v="8"/>
    <m/>
    <n v="149561"/>
    <s v="LCNB-14092168-1"/>
    <s v="RAM 4GB"/>
    <m/>
    <m/>
    <n v="1"/>
    <s v="เครื่องคอมพิวเตอร์พร้อมอุปกรณ์"/>
    <x v="0"/>
  </r>
  <r>
    <s v="Active"/>
    <s v="03065"/>
    <s v="ศรัณย์ คมกฤส"/>
    <d v="2018-06-18T00:00:00"/>
    <m/>
    <s v="pairod"/>
    <x v="8"/>
    <m/>
    <n v="137987"/>
    <s v="MCNB-12050616"/>
    <s v="HW: ThinkPad X220, 12.5HD, WWAN Capable, 2x2 WLAN Intel Core i5-2450M Processor 8 GB (1333)4+4,500GB SATA HDD"/>
    <s v="R9NBAA6"/>
    <m/>
    <n v="1"/>
    <s v="เครื่องคอมพิวเตอร์พร้อมอุปกรณ์"/>
    <x v="1"/>
  </r>
  <r>
    <s v="Active"/>
    <s v="03068"/>
    <s v="กฤตินี อมรวิริยะกุล"/>
    <d v="2018-06-18T00:00:00"/>
    <m/>
    <s v="tossaporn_n"/>
    <x v="18"/>
    <m/>
    <n v="162072"/>
    <s v="LCOT-18091712"/>
    <s v="HW:45W,20VDC,3P,WW,LTN-ใช้คู่กับLCNB-15040406"/>
    <m/>
    <m/>
    <n v="1"/>
    <s v="เครื่องคอมพิวเตอร์พร้อมอุปกรณ์"/>
    <x v="2"/>
  </r>
  <r>
    <s v="Active"/>
    <s v="03068"/>
    <s v="กฤตินี อมรวิริยะกุล"/>
    <d v="2018-06-18T00:00:00"/>
    <m/>
    <s v="tossaporn_n"/>
    <x v="18"/>
    <m/>
    <n v="162073"/>
    <s v="LCOT-18091712-1"/>
    <s v="HW:Fru,LINECORD,Thailand,1M,3P,NON-LH-ใช้คู่กับLCNB-15040406"/>
    <m/>
    <m/>
    <n v="1"/>
    <s v="เครื่องคอมพิวเตอร์พร้อมอุปกรณ์"/>
    <x v="2"/>
  </r>
  <r>
    <s v="Active"/>
    <s v="03068"/>
    <s v="กฤตินี อมรวิริยะกุล"/>
    <d v="2018-06-18T00:00:00"/>
    <m/>
    <s v="tossaporn_n"/>
    <x v="18"/>
    <m/>
    <n v="148447"/>
    <s v="LCNB-15040406"/>
    <s v="HW : ThinkPad X250 i5-5200uProc(3MCache, up to 2.7 GHz.),RAM 4GB(1X4GB),HDD 1TB, 12.5 HD,Ntel 7265 BT ACBGN,-Split RAM 4GB(1X4GB)"/>
    <s v="PC03Z9J2"/>
    <m/>
    <n v="1"/>
    <s v="เครื่องคอมพิวเตอร์พร้อมอุปกรณ์"/>
    <x v="1"/>
  </r>
  <r>
    <s v="Active"/>
    <s v="03068"/>
    <s v="กฤตินี อมรวิริยะกุล"/>
    <d v="2018-06-18T00:00:00"/>
    <m/>
    <s v="tossaporn_n"/>
    <x v="18"/>
    <m/>
    <n v="148450"/>
    <s v="LCRM-15040424"/>
    <s v="HW: RAM 8GB  Module: TS1GSK64W6H for ThinkPad X250-ใส่ใน LCNB-15040406"/>
    <s v="686639-2451"/>
    <m/>
    <n v="1"/>
    <s v="เครื่องคอมพิวเตอร์พร้อมอุปกรณ์"/>
    <x v="0"/>
  </r>
  <r>
    <s v="Active"/>
    <s v="03069"/>
    <s v="ศราวุฒิ เอกากูล"/>
    <d v="2018-06-18T00:00:00"/>
    <m/>
    <s v="rattawit"/>
    <x v="56"/>
    <m/>
    <n v="161220"/>
    <s v="LCNB-18071313"/>
    <s v="HW:ThinkPad LSeries L380 i7-8550U,8G,SSD512G,W10P64,3C,ClamT Base:L380&amp;S2G BLACK 250N,CPU INTEL CORE I7 8550U MB Ram8GB,DDR4 2400 SODIMM"/>
    <s v="R90QXZKY"/>
    <m/>
    <n v="1"/>
    <s v="เครื่องคอมพิวเตอร์พร้อมอุปกรณ์"/>
    <x v="1"/>
  </r>
  <r>
    <s v="Active"/>
    <s v="03069"/>
    <s v="ศราวุฒิ เอกากูล"/>
    <d v="2018-06-18T00:00:00"/>
    <m/>
    <s v="rattawit"/>
    <x v="56"/>
    <m/>
    <n v="161224"/>
    <m/>
    <s v="HW:BISmart Carry case Design by Dicota"/>
    <m/>
    <m/>
    <n v="1"/>
    <s v="เครื่องคอมพิวเตอร์พร้อมอุปกรณ์"/>
    <x v="2"/>
  </r>
  <r>
    <s v="Active"/>
    <s v="03075"/>
    <s v="กิติชัย ลีลานุชภิญโญ"/>
    <d v="2018-07-09T00:00:00"/>
    <m/>
    <s v="na"/>
    <x v="69"/>
    <m/>
    <n v="146797"/>
    <m/>
    <s v="HW: LVNB Carrying case"/>
    <m/>
    <m/>
    <n v="1"/>
    <s v="เครื่องคอมพิวเตอร์พร้อมอุปกรณ์"/>
    <x v="2"/>
  </r>
  <r>
    <s v="Active"/>
    <s v="03075"/>
    <s v="กิติชัย ลีลานุชภิญโญ"/>
    <d v="2018-07-09T00:00:00"/>
    <m/>
    <s v="na"/>
    <x v="69"/>
    <m/>
    <n v="162096"/>
    <s v="LCNB-18091658"/>
    <s v="HW:ThinkPad L380 13.3&quot;HD anti-glare LED backlight,Intel Corei7-8550U Processor"/>
    <s v="R90RB4KD"/>
    <m/>
    <n v="1"/>
    <s v="เครื่องคอมพิวเตอร์พร้อมอุปกรณ์"/>
    <x v="1"/>
  </r>
  <r>
    <s v="Active"/>
    <s v="03075"/>
    <s v="กิติชัย ลีลานุชภิญโญ"/>
    <d v="2018-07-09T00:00:00"/>
    <m/>
    <s v="na"/>
    <x v="69"/>
    <m/>
    <n v="107581"/>
    <s v="MCMN-06030238"/>
    <s v="จอ LCD 17 &quot; Al1711Fb Monitor"/>
    <s v="ETL170A30360800143PY25"/>
    <m/>
    <n v="1"/>
    <s v="เครื่องคอมพิวเตอร์พร้อมอุปกรณ์"/>
    <x v="5"/>
  </r>
  <r>
    <s v="Active"/>
    <s v="03077"/>
    <s v="พรธนะ จันทร์นวล"/>
    <d v="2018-07-02T00:00:00"/>
    <m/>
    <s v="kitti"/>
    <x v="34"/>
    <m/>
    <n v="110963"/>
    <s v="MNET-10030252"/>
    <s v="Cisco Unified IP Phone 7962,spare"/>
    <s v="FCH14069E6S"/>
    <m/>
    <n v="1"/>
    <s v="เครื่องคอมพิวเตอร์พร้อมอุปกรณ์"/>
    <x v="2"/>
  </r>
  <r>
    <s v="Active"/>
    <s v="03077"/>
    <s v="พรธนะ จันทร์นวล"/>
    <d v="2018-07-02T00:00:00"/>
    <m/>
    <s v="kitti"/>
    <x v="34"/>
    <m/>
    <n v="161562"/>
    <s v="MEMB-18081365"/>
    <s v="HW: โทรศัพท์มือถือ Samsung Galaxy J6 สีดำ"/>
    <s v="358465092432841"/>
    <m/>
    <n v="1"/>
    <s v="เครื่องตกแต่งและเครื่องใช้สำนักงาน"/>
    <x v="7"/>
  </r>
  <r>
    <s v="Active"/>
    <s v="03079"/>
    <s v="กิจจพันธ์ สิงห์ชัย"/>
    <d v="2018-07-02T00:00:00"/>
    <m/>
    <s v="thanapong"/>
    <x v="24"/>
    <m/>
    <n v="149988"/>
    <s v="LCOT-15091296"/>
    <s v="HW: USB to Serial (RS-232) Converter"/>
    <s v="Z3F5-056BP-1438"/>
    <m/>
    <n v="1"/>
    <s v="เครื่องคอมพิวเตอร์พร้อมอุปกรณ์"/>
    <x v="2"/>
  </r>
  <r>
    <s v="Active"/>
    <s v="03079"/>
    <s v="กิจจพันธ์ สิงห์ชัย"/>
    <d v="2018-07-02T00:00:00"/>
    <m/>
    <s v="thanapong"/>
    <x v="24"/>
    <m/>
    <n v="15291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079"/>
    <s v="กิจจพันธ์ สิงห์ชัย"/>
    <d v="2018-07-02T00:00:00"/>
    <m/>
    <s v="thanapong"/>
    <x v="24"/>
    <m/>
    <n v="152914"/>
    <s v="LCNB-16071216"/>
    <s v="HW:Notebook Dell Latitude3470-i5-6200U,2.3GHz,Win 8.1 Pro64Bit(Upgradable),Ram1X4GB,HDD1TB,14.&quot;,NVIDIA Geforce GT920M 2GB,-Split RAM 4GB,HDD1TB"/>
    <s v="HYPCWB2"/>
    <m/>
    <n v="1"/>
    <s v="เครื่องคอมพิวเตอร์พร้อมอุปกรณ์"/>
    <x v="1"/>
  </r>
  <r>
    <s v="Active"/>
    <s v="03079"/>
    <s v="กิจจพันธ์ สิงห์ชัย"/>
    <d v="2018-07-02T00:00:00"/>
    <m/>
    <s v="thanapong"/>
    <x v="24"/>
    <m/>
    <n v="152916"/>
    <s v="LCRM-16071218"/>
    <s v="HW: RAM 8GB  Module: TS1GSK64W6H-ใส่ใน LCNB-16071216"/>
    <s v="707298-1974"/>
    <m/>
    <n v="1"/>
    <s v="เครื่องคอมพิวเตอร์พร้อมอุปกรณ์"/>
    <x v="0"/>
  </r>
  <r>
    <s v="Active"/>
    <s v="03079"/>
    <s v="กิจจพันธ์ สิงห์ชัย"/>
    <d v="2018-07-02T00:00:00"/>
    <m/>
    <s v="thanapong"/>
    <x v="24"/>
    <m/>
    <n v="152917"/>
    <s v="LCRM-16071217"/>
    <s v="HW: RAM 8GB  Module: TS1GSK64W6H-ใส่ใน LCNB-16071216"/>
    <s v="705883-1777"/>
    <m/>
    <n v="1"/>
    <s v="เครื่องคอมพิวเตอร์พร้อมอุปกรณ์"/>
    <x v="0"/>
  </r>
  <r>
    <s v="Active"/>
    <s v="03079"/>
    <s v="กิจจพันธ์ สิงห์ชัย"/>
    <d v="2018-07-02T00:00:00"/>
    <m/>
    <s v="thanapong"/>
    <x v="24"/>
    <m/>
    <n v="160873"/>
    <s v="LCHD-18061008"/>
    <s v="HW: Transcend 512GB SATA III 6Gb/s SSD230 for Dell Latitude 3340,512GB Module:TS512GSSD230S-ใส่ในLCNB-16071216"/>
    <s v="E427650157"/>
    <m/>
    <n v="1"/>
    <s v="เครื่องคอมพิวเตอร์พร้อมอุปกรณ์"/>
    <x v="4"/>
  </r>
  <r>
    <s v="Active"/>
    <s v="03081"/>
    <s v="ปวริศา สุทธิใจลักษณ์"/>
    <d v="2018-07-02T00:00:00"/>
    <m/>
    <s v="pitchayuk"/>
    <x v="67"/>
    <m/>
    <n v="146249"/>
    <s v="LCNB-14071040"/>
    <s v="HW:ThinkPad X240 Non-Touch/Intel  Corei5-4200U Processor ,Ram 4 GB (1X4GB)PC3-12800DDR3L SDRAM 1600MHzSODIMM ,HDD 1 TB,Split RAM 4 GB"/>
    <s v="PB02983D"/>
    <m/>
    <n v="1"/>
    <s v="เครื่องคอมพิวเตอร์พร้อมอุปกรณ์"/>
    <x v="1"/>
  </r>
  <r>
    <s v="Active"/>
    <s v="03081"/>
    <s v="ปวริศา สุทธิใจลักษณ์"/>
    <d v="2018-07-02T00:00:00"/>
    <m/>
    <s v="pitchayuk"/>
    <x v="67"/>
    <m/>
    <n v="146254"/>
    <m/>
    <s v="HW: LVNB Carrying case"/>
    <m/>
    <m/>
    <n v="1"/>
    <s v="เครื่องคอมพิวเตอร์พร้อมอุปกรณ์"/>
    <x v="2"/>
  </r>
  <r>
    <s v="Active"/>
    <s v="03081"/>
    <s v="ปวริศา สุทธิใจลักษณ์"/>
    <d v="2018-07-02T00:00:00"/>
    <m/>
    <s v="pitchayuk"/>
    <x v="67"/>
    <m/>
    <n v="146264"/>
    <s v="LCRM-14071034"/>
    <s v="HW: RAM 8GB  Module: TS1GSK64W6H"/>
    <s v="671964-0489"/>
    <m/>
    <n v="1"/>
    <s v="เครื่องคอมพิวเตอร์พร้อมอุปกรณ์"/>
    <x v="0"/>
  </r>
  <r>
    <s v="Active"/>
    <s v="03083"/>
    <s v="นุชนาถ ภัสสรานนท์"/>
    <d v="2018-07-02T00:00:00"/>
    <m/>
    <s v="phalat"/>
    <x v="28"/>
    <m/>
    <n v="161254"/>
    <s v="LCNB-18071300"/>
    <s v="HW:ThinkPad LSeries L380 i7-8550U,8G,SSD512G,W10P64,3C,ClamT Base:L380&amp;S2G BLACK 250N,CPU INTEL CORE I7 8550U MB Ram8GB,DDR4 2400 SODIMM"/>
    <s v="R90QXZKS"/>
    <m/>
    <n v="1"/>
    <s v="เครื่องคอมพิวเตอร์พร้อมอุปกรณ์"/>
    <x v="1"/>
  </r>
  <r>
    <s v="Active"/>
    <s v="03083"/>
    <s v="นุชนาถ ภัสสรานนท์"/>
    <d v="2018-07-02T00:00:00"/>
    <m/>
    <s v="phalat"/>
    <x v="28"/>
    <m/>
    <n v="161266"/>
    <m/>
    <s v="HW : BISmart Carry case Design by Dicota"/>
    <m/>
    <m/>
    <n v="1"/>
    <s v="เครื่องคอมพิวเตอร์พร้อมอุปกรณ์"/>
    <x v="2"/>
  </r>
  <r>
    <s v="Active"/>
    <s v="03090"/>
    <s v="ศุภวัสส์ ลิ้มเจริญ"/>
    <d v="2018-07-02T00:00:00"/>
    <m/>
    <s v="panyapol"/>
    <x v="72"/>
    <m/>
    <n v="107592"/>
    <s v="MCMN-06030251"/>
    <s v="จอ LCD 17 &quot; Al1711Fb Monitor for Acer"/>
    <s v="ETL170A3036080026CPY25"/>
    <m/>
    <n v="1"/>
    <s v="เครื่องคอมพิวเตอร์พร้อมอุปกรณ์"/>
    <x v="5"/>
  </r>
  <r>
    <s v="Active"/>
    <s v="03092"/>
    <s v="วีระ แก้วประจำ"/>
    <d v="2018-07-02T00:00:00"/>
    <m/>
    <s v="kitti"/>
    <x v="34"/>
    <m/>
    <n v="160900"/>
    <s v="LCNB-18061057"/>
    <s v="HW:ThinkPadL380,i7-8550U,8G,SSD512G,W10P64,3C,ClamT Base:L380&amp;S2GBLACK250N,CPU INTEL COREI7 8550U MB Ram8GB,DDR4 2400SODIMM+USB3.0"/>
    <s v="R90QLVR5"/>
    <m/>
    <n v="1"/>
    <s v="เครื่องคอมพิวเตอร์พร้อมอุปกรณ์"/>
    <x v="1"/>
  </r>
  <r>
    <s v="Active"/>
    <s v="03092"/>
    <s v="วีระ แก้วประจำ"/>
    <d v="2018-07-02T00:00:00"/>
    <m/>
    <s v="kitti"/>
    <x v="34"/>
    <m/>
    <n v="111087"/>
    <s v="MNET-10030376"/>
    <s v="Cisco Unified IP Phone 7942"/>
    <s v="FCH14089FCN"/>
    <m/>
    <n v="1"/>
    <s v="เครื่องคอมพิวเตอร์พร้อมอุปกรณ์"/>
    <x v="2"/>
  </r>
  <r>
    <s v="Active"/>
    <s v="03092"/>
    <s v="วีระ แก้วประจำ"/>
    <d v="2018-07-02T00:00:00"/>
    <m/>
    <s v="kitti"/>
    <x v="34"/>
    <m/>
    <n v="160909"/>
    <m/>
    <s v="HW : BISmart Carry case Design by Dicota"/>
    <m/>
    <m/>
    <n v="1"/>
    <s v="เครื่องคอมพิวเตอร์พร้อมอุปกรณ์"/>
    <x v="2"/>
  </r>
  <r>
    <s v="Active"/>
    <s v="03093"/>
    <s v="ชุติกาญจน์ พุทธิวโรดม"/>
    <d v="2018-07-02T00:00:00"/>
    <m/>
    <s v="natnaka"/>
    <x v="14"/>
    <m/>
    <n v="159798"/>
    <s v="LCNB-18020448"/>
    <s v="HW:AppleMacBook Pro,13นิ้ว สีเงิน,IntelCorei5 Dual-core,2.3GHz,Boost3.6GHz,LPDDR3,2133MHz,Ram8GB SSD 128GB Graphics640"/>
    <s v="FVFW57KLHV29"/>
    <m/>
    <n v="1"/>
    <s v="เครื่องคอมพิวเตอร์พร้อมอุปกรณ์"/>
    <x v="1"/>
  </r>
  <r>
    <s v="Active"/>
    <s v="03095"/>
    <s v="ประภาภรณ์ ไพวิทยาพร"/>
    <d v="2018-07-17T00:00:00"/>
    <d v="2019-04-30T00:00:00"/>
    <s v="usanee"/>
    <x v="34"/>
    <m/>
    <n v="161260"/>
    <s v="MCNB-18071303"/>
    <s v="HW:ThinkPad LSeries L380 i7-8550U,8G,SSD512G,W10P64,3C,ClamT Base:L380&amp;S2G BLACK 250N,CPU INTEL CORE I7 8550U MB Ram8GB,DDR4 2400 SODIMM"/>
    <s v="R90QXZL0"/>
    <m/>
    <n v="1"/>
    <s v="เครื่องคอมพิวเตอร์พร้อมอุปกรณ์"/>
    <x v="1"/>
  </r>
  <r>
    <s v="Active"/>
    <s v="03095"/>
    <s v="ประภาภรณ์ ไพวิทยาพร"/>
    <d v="2018-07-17T00:00:00"/>
    <d v="2019-04-30T00:00:00"/>
    <s v="usanee"/>
    <x v="34"/>
    <m/>
    <n v="161568"/>
    <s v="MCRM-18081376"/>
    <s v="HW:Memory for Lenovo ThinkPad T470p 8GB DDR4-2400, 8GB  Module:JM2400HSB-8G-Transcend"/>
    <s v="E48427-0818"/>
    <m/>
    <n v="1"/>
    <s v="เครื่องคอมพิวเตอร์พร้อมอุปกรณ์"/>
    <x v="0"/>
  </r>
  <r>
    <s v="Active"/>
    <s v="03095"/>
    <s v="ประภาภรณ์ ไพวิทยาพร"/>
    <d v="2018-07-17T00:00:00"/>
    <d v="2019-04-30T00:00:00"/>
    <s v="usanee"/>
    <x v="34"/>
    <m/>
    <n v="161272"/>
    <m/>
    <s v="HW : BISmart Carry case Design by Dicota"/>
    <m/>
    <m/>
    <n v="1"/>
    <s v="เครื่องคอมพิวเตอร์พร้อมอุปกรณ์"/>
    <x v="2"/>
  </r>
  <r>
    <s v="Active"/>
    <s v="03098"/>
    <s v="มนวรัตน์ มธุรพจน์วจนะ"/>
    <d v="2018-03-02T00:00:00"/>
    <m/>
    <s v="chotima"/>
    <x v="87"/>
    <m/>
    <n v="162355"/>
    <s v="SCOT-18091793"/>
    <s v="HW:Notebook MSI GP62M 7REX-2633TH Leopard Pro/i7-7700HQ 2Y"/>
    <s v="K1801N0029358"/>
    <m/>
    <n v="1"/>
    <s v="เครื่องคอมพิวเตอร์พร้อมอุปกรณ์"/>
    <x v="1"/>
  </r>
  <r>
    <s v="Active"/>
    <s v="03098"/>
    <s v="มนวรัตน์ มธุรพจน์วจนะ"/>
    <d v="2018-03-02T00:00:00"/>
    <m/>
    <s v="chotima"/>
    <x v="87"/>
    <m/>
    <n v="160339"/>
    <s v="SCNB-18040771"/>
    <s v="HW:MacBookAir13inch,โปรเซสเซอร์IntelCorei5แบบDual-coreความเร็ว1.8GHzTurboBoost2.9GHz,ความจำLPDDR3 2Yr(1Yr Up to 3Yr)"/>
    <s v="FVFWFF7SJ1WL"/>
    <m/>
    <n v="1"/>
    <s v="เครื่องคอมพิวเตอร์พร้อมอุปกรณ์"/>
    <x v="1"/>
  </r>
  <r>
    <s v="Active"/>
    <s v="03101"/>
    <s v="นิศารัตน์ รุ่งแย้มเจริญ"/>
    <d v="2018-07-16T00:00:00"/>
    <m/>
    <s v="rattawit"/>
    <x v="56"/>
    <m/>
    <n v="162046"/>
    <s v="LCNB-18091655"/>
    <s v="HW:ThinkPadL380/13.3&quot;Intel Corei7-8550U Processor 8MB,Ram 8GB PC4-19200 DDR4  2400MHzSODIMM twosockets,IntelSoC platform"/>
    <s v="R90RB4KH"/>
    <m/>
    <n v="1"/>
    <s v="เครื่องคอมพิวเตอร์พร้อมอุปกรณ์"/>
    <x v="1"/>
  </r>
  <r>
    <s v="Active"/>
    <s v="03101"/>
    <s v="นิศารัตน์ รุ่งแย้มเจริญ"/>
    <d v="2018-07-16T00:00:00"/>
    <m/>
    <s v="rattawit"/>
    <x v="56"/>
    <m/>
    <n v="162049"/>
    <m/>
    <s v="HW:BISmart Carry case Design by Dicota"/>
    <m/>
    <m/>
    <n v="1"/>
    <s v="เครื่องคอมพิวเตอร์พร้อมอุปกรณ์"/>
    <x v="2"/>
  </r>
  <r>
    <s v="Active"/>
    <s v="03103"/>
    <s v="โชติมา สิทธิชัยวิเศษ"/>
    <d v="2017-09-11T00:00:00"/>
    <m/>
    <s v="arm"/>
    <x v="87"/>
    <m/>
    <n v="162353"/>
    <s v="SCOT-18091792"/>
    <s v="HW:Microsoft Tablet New Surface Core i5 4GB/128GB M1796"/>
    <s v="889842193176"/>
    <m/>
    <n v="1"/>
    <s v="เครื่องคอมพิวเตอร์พร้อมอุปกรณ์"/>
    <x v="2"/>
  </r>
  <r>
    <s v="Active"/>
    <s v="03103"/>
    <s v="โชติมา สิทธิชัยวิเศษ"/>
    <d v="2017-09-11T00:00:00"/>
    <m/>
    <s v="arm"/>
    <x v="87"/>
    <m/>
    <n v="162364"/>
    <s v="SCOT-18091792-1"/>
    <s v="HW:MicrosoftTabletAccSignaTypeCvrM1725Platinum(FFP-00016)-อยู่ในLCOT-18091792"/>
    <s v="889842200645"/>
    <m/>
    <n v="1"/>
    <s v="เครื่องคอมพิวเตอร์พร้อมอุปกรณ์"/>
    <x v="2"/>
  </r>
  <r>
    <s v="Active"/>
    <s v="03105"/>
    <s v="ณัฐชัย หนูแปลก"/>
    <d v="2018-08-01T00:00:00"/>
    <m/>
    <s v="mongkol"/>
    <x v="26"/>
    <m/>
    <n v="161647"/>
    <s v="LCNB-18081593"/>
    <s v="HW:MacBookAir13inch,Intel Core i5 Dual-core,1.8GHz,TurboBoost2.9GHz,LPDDR3 1600MHz,8GB,SSD,256GB,Intel HDGraphics6000-SV:AppleAccCare(1YrUpto3Yr)"/>
    <s v="FVFX56XAJ1WL"/>
    <m/>
    <n v="1"/>
    <s v="เครื่องคอมพิวเตอร์พร้อมอุปกรณ์"/>
    <x v="1"/>
  </r>
  <r>
    <s v="Active"/>
    <s v="03107"/>
    <s v="ชยานันท์ เล็กสุนทร"/>
    <d v="2018-08-01T00:00:00"/>
    <m/>
    <s v="wisarut"/>
    <x v="70"/>
    <m/>
    <n v="162032"/>
    <s v="LCRM-18091632"/>
    <s v="HW:Memory forLenovoThinkPadT470p8GB DDR4-2400,8GB Module:JM2400HSB-8G-Transcend"/>
    <s v="E48427-4102"/>
    <m/>
    <n v="1"/>
    <s v="เครื่องคอมพิวเตอร์พร้อมอุปกรณ์"/>
    <x v="0"/>
  </r>
  <r>
    <s v="Active"/>
    <s v="03107"/>
    <s v="ชยานันท์ เล็กสุนทร"/>
    <d v="2018-08-01T00:00:00"/>
    <m/>
    <s v="wisarut"/>
    <x v="70"/>
    <m/>
    <n v="162051"/>
    <s v="LCNB-18091657"/>
    <s v="HW:ThinkPadL380/13.3&quot;Intel Corei7-8550U Processor 8MB,Ram 8GB PC4-19200 DDR4  2400MHzSODIMM twosockets,IntelSoC platform"/>
    <s v="R90RB4K4"/>
    <m/>
    <n v="1"/>
    <s v="เครื่องคอมพิวเตอร์พร้อมอุปกรณ์"/>
    <x v="1"/>
  </r>
  <r>
    <s v="Active"/>
    <s v="03107"/>
    <s v="ชยานันท์ เล็กสุนทร"/>
    <d v="2018-08-01T00:00:00"/>
    <m/>
    <s v="wisarut"/>
    <x v="70"/>
    <m/>
    <n v="162052"/>
    <m/>
    <s v="HW:BISmart Carry case Design by Dicota"/>
    <m/>
    <m/>
    <n v="1"/>
    <s v="เครื่องคอมพิวเตอร์พร้อมอุปกรณ์"/>
    <x v="2"/>
  </r>
  <r>
    <s v="Active"/>
    <s v="03107"/>
    <s v="ชยานันท์ เล็กสุนทร"/>
    <d v="2018-08-01T00:00:00"/>
    <m/>
    <s v="wisarut"/>
    <x v="70"/>
    <m/>
    <n v="162094"/>
    <s v="LCOT-18091735"/>
    <s v="HW:USB3.0 to Gigabit Ethernet Adapter(10/100/1000)"/>
    <s v="2018U3L0036"/>
    <m/>
    <n v="1"/>
    <s v="เครื่องคอมพิวเตอร์พร้อมอุปกรณ์"/>
    <x v="2"/>
  </r>
  <r>
    <s v="Active"/>
    <s v="03108"/>
    <s v="สักรินทร์ นกสกุณา"/>
    <d v="2018-08-01T00:00:00"/>
    <m/>
    <s v="kanokporn"/>
    <x v="76"/>
    <m/>
    <n v="100409"/>
    <s v="LCMN-09060614"/>
    <s v="Monitor W185 HP Pavilion 18.5&quot; W LCD"/>
    <s v="SCNT92181PG"/>
    <m/>
    <n v="1"/>
    <s v="เครื่องคอมพิวเตอร์พร้อมอุปกรณ์"/>
    <x v="5"/>
  </r>
  <r>
    <s v="Active"/>
    <s v="03108"/>
    <s v="สักรินทร์ นกสกุณา"/>
    <d v="2018-08-01T00:00:00"/>
    <m/>
    <s v="kanokporn"/>
    <x v="76"/>
    <m/>
    <n v="162101"/>
    <m/>
    <s v="HW:BISmart Carry case Design by Dicota"/>
    <m/>
    <m/>
    <n v="1"/>
    <s v="เครื่องคอมพิวเตอร์พร้อมอุปกรณ์"/>
    <x v="2"/>
  </r>
  <r>
    <s v="Active"/>
    <s v="03108"/>
    <s v="สักรินทร์ นกสกุณา"/>
    <d v="2018-08-01T00:00:00"/>
    <m/>
    <s v="kanokporn"/>
    <x v="76"/>
    <m/>
    <n v="162098"/>
    <s v="LCNB-18091660"/>
    <s v="HW:ThinkPad L380 13.3&quot;HD anti-glare LED backlight,Intel Corei7-8550U Processor"/>
    <s v="R90RB4LB"/>
    <m/>
    <n v="1"/>
    <s v="เครื่องคอมพิวเตอร์พร้อมอุปกรณ์"/>
    <x v="1"/>
  </r>
  <r>
    <s v="Active"/>
    <s v="03108"/>
    <s v="สักรินทร์ นกสกุณา"/>
    <d v="2018-08-01T00:00:00"/>
    <m/>
    <s v="kanokporn"/>
    <x v="76"/>
    <m/>
    <n v="162416"/>
    <s v="LCOT-18101821"/>
    <s v="HW: USB3.0 to Gigabit Ethernet Adapter (10/100/1000)"/>
    <s v="2018U3L0039"/>
    <m/>
    <n v="1"/>
    <s v="เครื่องคอมพิวเตอร์พร้อมอุปกรณ์"/>
    <x v="2"/>
  </r>
  <r>
    <s v="Active"/>
    <s v="03110"/>
    <s v="นิติพันธ์ เป็นศิริ"/>
    <d v="2018-08-01T00:00:00"/>
    <m/>
    <s v="chaisiri"/>
    <x v="43"/>
    <m/>
    <n v="162050"/>
    <m/>
    <s v="HW:BISmart Carry case Design by Dicota"/>
    <m/>
    <m/>
    <n v="1"/>
    <s v="เครื่องคอมพิวเตอร์พร้อมอุปกรณ์"/>
    <x v="2"/>
  </r>
  <r>
    <s v="Active"/>
    <s v="03110"/>
    <s v="นิติพันธ์ เป็นศิริ"/>
    <d v="2018-08-01T00:00:00"/>
    <m/>
    <s v="chaisiri"/>
    <x v="43"/>
    <m/>
    <n v="162047"/>
    <s v="LCNB-18091656"/>
    <s v="HW:ThinkPadL380/13.3&quot;Intel Corei7-8550U Processor 8MB,Ram 8GB PC4-19200 DDR4  2400MHzSODIMM twosockets,IntelSoC platform"/>
    <s v="R90RB4KN"/>
    <m/>
    <n v="1"/>
    <s v="เครื่องคอมพิวเตอร์พร้อมอุปกรณ์"/>
    <x v="1"/>
  </r>
  <r>
    <s v="Active"/>
    <s v="03112"/>
    <s v="ปฐมชัย หอมชะเอม"/>
    <d v="2018-08-01T00:00:00"/>
    <m/>
    <s v="chaisiri"/>
    <x v="43"/>
    <m/>
    <n v="149603"/>
    <s v="LCNB-15081109"/>
    <s v="HW : Lenovo Thinkpad T450 CI5-5200U(2.7GHz)14HD WWAN,Windows 7 Pro 64-Bit,RAM 4 GB(1X4GB)/ HDD 1TB,-Split RAM 4GB(1X4GB) , HDD 1 TB"/>
    <s v="PC06HTS8"/>
    <m/>
    <n v="1"/>
    <s v="เครื่องคอมพิวเตอร์พร้อมอุปกรณ์"/>
    <x v="1"/>
  </r>
  <r>
    <s v="Active"/>
    <s v="03112"/>
    <s v="ปฐมชัย หอมชะเอม"/>
    <d v="2018-08-01T00:00:00"/>
    <m/>
    <s v="chaisiri"/>
    <x v="43"/>
    <m/>
    <n v="149604"/>
    <s v="LCOT-15081110"/>
    <s v="HW : ThinkPad UltraSlim USB DVD Burner"/>
    <s v="B5416530"/>
    <m/>
    <n v="1"/>
    <s v="เครื่องคอมพิวเตอร์พร้อมอุปกรณ์"/>
    <x v="2"/>
  </r>
  <r>
    <s v="Active"/>
    <s v="03112"/>
    <s v="ปฐมชัย หอมชะเอม"/>
    <d v="2018-08-01T00:00:00"/>
    <m/>
    <s v="chaisiri"/>
    <x v="43"/>
    <m/>
    <n v="160859"/>
    <s v="LCHD-18060993"/>
    <s v="HW: Transcend 512GB SATA III 6Gb/s SSD230 for Dell Latitude 3340,512GB Module:TS512GSSD230S-ใส่ในLCNB-15081109"/>
    <s v="E427650110"/>
    <m/>
    <n v="1"/>
    <s v="เครื่องคอมพิวเตอร์พร้อมอุปกรณ์"/>
    <x v="4"/>
  </r>
  <r>
    <s v="Active"/>
    <s v="03112"/>
    <s v="ปฐมชัย หอมชะเอม"/>
    <d v="2018-08-01T00:00:00"/>
    <m/>
    <s v="chaisiri"/>
    <x v="43"/>
    <m/>
    <n v="148987"/>
    <m/>
    <s v="HW: LVNB Carrying case"/>
    <m/>
    <m/>
    <n v="1"/>
    <s v="เครื่องคอมพิวเตอร์พร้อมอุปกรณ์"/>
    <x v="2"/>
  </r>
  <r>
    <s v="Active"/>
    <s v="03112"/>
    <s v="ปฐมชัย หอมชะเอม"/>
    <d v="2018-08-01T00:00:00"/>
    <m/>
    <s v="chaisiri"/>
    <x v="43"/>
    <m/>
    <n v="149105"/>
    <s v="LCRM-15060764"/>
    <s v="HW: RAM 8GB  Module: TS1GSK64W6H"/>
    <s v="690899-7044"/>
    <m/>
    <n v="1"/>
    <s v="เครื่องคอมพิวเตอร์พร้อมอุปกรณ์"/>
    <x v="0"/>
  </r>
  <r>
    <s v="Active"/>
    <s v="03112"/>
    <s v="ปฐมชัย หอมชะเอม"/>
    <d v="2018-08-01T00:00:00"/>
    <m/>
    <s v="chaisiri"/>
    <x v="43"/>
    <m/>
    <n v="149106"/>
    <s v="LCRM-15060765"/>
    <s v="HW: RAM 8GB  Module: TS1GSK64W6H"/>
    <s v="691532-2075"/>
    <m/>
    <n v="1"/>
    <s v="เครื่องคอมพิวเตอร์พร้อมอุปกรณ์"/>
    <x v="0"/>
  </r>
  <r>
    <s v="Active"/>
    <s v="03114"/>
    <s v="สิทธิศักดิ์ ธัญชาติธาตรี"/>
    <d v="2018-08-01T00:00:00"/>
    <m/>
    <s v="torpong"/>
    <x v="85"/>
    <m/>
    <n v="156917"/>
    <s v="LCNB-17050574-1"/>
    <s v="HW : Ram 8 GB"/>
    <m/>
    <m/>
    <n v="1"/>
    <s v="เครื่องคอมพิวเตอร์พร้อมอุปกรณ์"/>
    <x v="0"/>
  </r>
  <r>
    <s v="Active"/>
    <s v="03117"/>
    <s v="วรัตม์ ตันอนุชิตติกุล"/>
    <d v="2018-08-01T00:00:00"/>
    <m/>
    <s v="natnaka"/>
    <x v="14"/>
    <m/>
    <n v="161302"/>
    <m/>
    <s v="HW:BISmart Carry case Design by Dicota"/>
    <m/>
    <m/>
    <n v="1"/>
    <s v="เครื่องคอมพิวเตอร์พร้อมอุปกรณ์"/>
    <x v="2"/>
  </r>
  <r>
    <s v="Active"/>
    <s v="03117"/>
    <s v="วรัตม์ ตันอนุชิตติกุล"/>
    <d v="2018-08-01T00:00:00"/>
    <m/>
    <s v="natnaka"/>
    <x v="14"/>
    <m/>
    <n v="161301"/>
    <s v="LCNB-18071339"/>
    <s v="HW:ThinkPad L Series L380,COREI7-8550U,Ram 8 GB,SSD512G,W10P64,3C,BLACK 8550U DDR4 2400SODIMM"/>
    <s v="R90R209B"/>
    <m/>
    <n v="1"/>
    <s v="เครื่องคอมพิวเตอร์พร้อมอุปกรณ์"/>
    <x v="1"/>
  </r>
  <r>
    <s v="Active"/>
    <s v="03118"/>
    <s v="ชุติพงศ์ ภิรมย์รักษ์"/>
    <d v="2018-08-01T00:00:00"/>
    <d v="2019-06-14T00:00:00"/>
    <s v="torpong"/>
    <x v="85"/>
    <m/>
    <n v="157728"/>
    <s v="LCNB-17070976"/>
    <s v="HW: ThinkPad E470,I7-7500U,Ram 4 GB DDR4 2400 SoDIMM,1TB 5400rpm,Geforce 2GB,DOS,6C,14.0&quot; HD,720p HD Camera"/>
    <s v="PF0S26DW"/>
    <m/>
    <n v="1"/>
    <s v="เครื่องคอมพิวเตอร์พร้อมอุปกรณ์"/>
    <x v="1"/>
  </r>
  <r>
    <s v="Active"/>
    <s v="03118"/>
    <s v="ชุติพงศ์ ภิรมย์รักษ์"/>
    <d v="2018-08-01T00:00:00"/>
    <d v="2019-06-14T00:00:00"/>
    <s v="torpong"/>
    <x v="85"/>
    <m/>
    <n v="154284"/>
    <s v="LINA-16102305"/>
    <s v="SW: WinPro 10 SNGL OLP NL Legalization GetGenuine"/>
    <m/>
    <m/>
    <n v="1"/>
    <s v="ทรัพย์สินไม่มีตัวตน (Software)"/>
    <x v="6"/>
  </r>
  <r>
    <s v="Active"/>
    <s v="03118"/>
    <s v="ชุติพงศ์ ภิรมย์รักษ์"/>
    <d v="2018-08-01T00:00:00"/>
    <d v="2019-06-14T00:00:00"/>
    <s v="torpong"/>
    <x v="85"/>
    <m/>
    <n v="157693"/>
    <s v="LCRM-17070956"/>
    <s v="HW: RAM 16GBModule: TS2GH64V1B DDR4-2133"/>
    <s v="D11139-0075"/>
    <m/>
    <n v="1"/>
    <s v="เครื่องคอมพิวเตอร์พร้อมอุปกรณ์"/>
    <x v="0"/>
  </r>
  <r>
    <s v="Active"/>
    <s v="03121"/>
    <s v="ช่อผกา ศิกษมัต"/>
    <d v="2018-06-04T00:00:00"/>
    <m/>
    <s v="chotima"/>
    <x v="87"/>
    <m/>
    <n v="162763"/>
    <s v="162763|HW:Transcend 512GB SATA III 6Gb/s SSD230 for Dell |A-TS512GSSD230S|E-Parts Co.,Ltd|43458|43458|"/>
    <s v="HW:Transcend 512GB SATA III 6Gb/s SSD230 for Dell Latitude 3340,512GB Module:TS512GSSD230S-Transcend"/>
    <s v="E78105-0044"/>
    <n v="44553"/>
    <n v="1"/>
    <s v="เครื่องคอมพิวเตอร์พร้อมอุปกรณ์"/>
    <x v="4"/>
  </r>
  <r>
    <s v="Active"/>
    <s v="03121"/>
    <s v="ช่อผกา ศิกษมัต"/>
    <d v="2018-06-04T00:00:00"/>
    <m/>
    <s v="chotima"/>
    <x v="87"/>
    <m/>
    <n v="162371"/>
    <m/>
    <s v="SW:WinPro10SNGL OLP NL Legalization GetGenuine-ใส่อยู่ในLCNB-18091790"/>
    <m/>
    <m/>
    <n v="1"/>
    <s v="ทรัพย์สินไม่มีตัวตน (Software)"/>
    <x v="6"/>
  </r>
  <r>
    <s v="Active"/>
    <s v="03121"/>
    <s v="ช่อผกา ศิกษมัต"/>
    <d v="2018-06-04T00:00:00"/>
    <m/>
    <s v="chotima"/>
    <x v="87"/>
    <m/>
    <n v="162379"/>
    <m/>
    <s v="HW : BISmart Carry case Design by Dicota"/>
    <m/>
    <m/>
    <n v="1"/>
    <s v="เครื่องคอมพิวเตอร์พร้อมอุปกรณ์"/>
    <x v="2"/>
  </r>
  <r>
    <s v="Active"/>
    <s v="03121"/>
    <s v="ช่อผกา ศิกษมัต"/>
    <d v="2018-06-04T00:00:00"/>
    <m/>
    <s v="chotima"/>
    <x v="87"/>
    <m/>
    <n v="162365"/>
    <s v="SCNB-18091790"/>
    <s v="HW:LenovoThinkPadE470,I7-7500U,4G,1T,Geforce 2GB,DOS,6C"/>
    <s v="1S20H10035TAPF0TF4YA"/>
    <m/>
    <n v="1"/>
    <s v="เครื่องคอมพิวเตอร์พร้อมอุปกรณ์"/>
    <x v="1"/>
  </r>
  <r>
    <s v="Active"/>
    <s v="03122"/>
    <s v="พรทิพย์ ไวภารา"/>
    <d v="2018-08-01T00:00:00"/>
    <m/>
    <s v="panyapol"/>
    <x v="72"/>
    <m/>
    <n v="100396"/>
    <s v="LCMN-06030267"/>
    <s v="LCD 17&quot; AL1711Fb Monitor"/>
    <s v="ETL170A30360800275PY25"/>
    <m/>
    <n v="1"/>
    <s v="เครื่องคอมพิวเตอร์พร้อมอุปกรณ์"/>
    <x v="5"/>
  </r>
  <r>
    <s v="Active"/>
    <s v="03122"/>
    <s v="พรทิพย์ ไวภารา"/>
    <d v="2018-08-01T00:00:00"/>
    <m/>
    <s v="panyapol"/>
    <x v="72"/>
    <m/>
    <n v="162873"/>
    <s v="162873|HW: Transcend 512GB SATA III 6Gb/s SSD230 for Dell|A-TS512GSSD230S|E-Parts Co., Ltd.|08/01/19|07/01/19-07/01/22"/>
    <s v="HW: Transcend 512GB SATA III 6Gb/s SSD230 for Dell"/>
    <s v="E-83530-0039"/>
    <s v="07/01/19-07/01/22"/>
    <n v="1"/>
    <s v="เครื่องคอมพิวเตอร์พร้อมอุปกรณ์"/>
    <x v="4"/>
  </r>
  <r>
    <s v="Active"/>
    <s v="03122"/>
    <s v="พรทิพย์ ไวภารา"/>
    <d v="2018-08-01T00:00:00"/>
    <m/>
    <s v="panyapol"/>
    <x v="72"/>
    <m/>
    <n v="149590"/>
    <s v="LCNB-15081058"/>
    <s v="HW:NB Lenovo ThinkPad X250 i5-5200u Proc(3M Cache,up to2.7GHz),RAM4GB(1X4GB),HDD1TB,12.5 HD,Ntel7265BT ACBGN-Split HDD1TB"/>
    <s v="PC050PEA"/>
    <m/>
    <n v="1"/>
    <s v="เครื่องคอมพิวเตอร์พร้อมอุปกรณ์"/>
    <x v="1"/>
  </r>
  <r>
    <s v="Active"/>
    <s v="03122"/>
    <s v="พรทิพย์ ไวภารา"/>
    <d v="2018-08-01T00:00:00"/>
    <m/>
    <s v="panyapol"/>
    <x v="72"/>
    <m/>
    <n v="149594"/>
    <s v="LCOT-15081059"/>
    <s v="HW : ThinkPad UltraSlim USB DVD Burner"/>
    <s v="T5300288"/>
    <m/>
    <n v="1"/>
    <s v="เครื่องคอมพิวเตอร์พร้อมอุปกรณ์"/>
    <x v="2"/>
  </r>
  <r>
    <s v="Active"/>
    <s v="03122"/>
    <s v="พรทิพย์ ไวภารา"/>
    <d v="2018-08-01T00:00:00"/>
    <m/>
    <s v="panyapol"/>
    <x v="72"/>
    <m/>
    <n v="149595"/>
    <m/>
    <s v="HW: LVNB Carrying case"/>
    <m/>
    <m/>
    <n v="1"/>
    <s v="เครื่องคอมพิวเตอร์พร้อมอุปกรณ์"/>
    <x v="2"/>
  </r>
  <r>
    <s v="Active"/>
    <s v="03122"/>
    <s v="พรทิพย์ ไวภารา"/>
    <d v="2018-08-01T00:00:00"/>
    <m/>
    <s v="panyapol"/>
    <x v="72"/>
    <m/>
    <n v="146571"/>
    <s v="MCRM-14082055"/>
    <s v="HW: RAM 8GB  Module: TS1GSK64W6H-ใส่ในเครื่อง MCNB 14082016"/>
    <s v="673926-1113"/>
    <m/>
    <n v="1"/>
    <s v="เครื่องคอมพิวเตอร์พร้อมอุปกรณ์"/>
    <x v="0"/>
  </r>
  <r>
    <s v="Active"/>
    <s v="03122"/>
    <s v="พรทิพย์ ไวภารา"/>
    <d v="2018-08-01T00:00:00"/>
    <m/>
    <s v="panyapol"/>
    <x v="72"/>
    <m/>
    <n v="162432"/>
    <s v="LCRM-18101838"/>
    <s v="HW:RAM 8GB  Module:TS1GSK64W6H-ใส่ในเครื่องLCNB-15081058"/>
    <s v="E59889-1400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55396"/>
    <s v="LCNB-17020106-1"/>
    <s v="HW : RAM 1X8 GB"/>
    <m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27"/>
    <s v="LCRM-18020433"/>
    <s v="HW: 8GB DDR4 2133MHz SODIMM"/>
    <s v="K000780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28"/>
    <s v="LCRM-18020434"/>
    <s v="HW: 8GB DDR4 2133MHz SODIMM"/>
    <s v="K001107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45"/>
    <s v="LCNB-18030464"/>
    <s v="HW:Thinkpad E470 i7-7500U/Ram 4GB/HDD 1TB/Nvdia Geforce 940M 2GB/14.0&quot;HD/No OS-Split Ram 4GB"/>
    <s v="PF10H71HP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56931"/>
    <s v="LCNB-17050578"/>
    <s v="HW: ThinkPad X270, I5-7200U,Ram 1x8GB DDR4 2133 SoDIMM HDD1TB5400RPM,DOS,3C+3C 12.5HD WWAN Intel 720p HD Camera/Fingerprint"/>
    <s v="PC0KBBCC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38471"/>
    <s v="MCNB-12081045"/>
    <s v="HW: ThinkPad X230/12.5 HD, WWAN Capable, 2x2 WLAN/Intel Core i3-3110M RAM 4 GB DDR3 (1333) *1/1500 GB ,SATA HDD (7200rmp)"/>
    <s v="R9RDBLG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54282"/>
    <s v="LINA-16102303"/>
    <s v="SW: WinPro 10 SNGL OLP NL Legalization GetGenuine"/>
    <m/>
    <m/>
    <n v="1"/>
    <s v="ทรัพย์สินไม่มีตัวตน (Software)"/>
    <x v="6"/>
  </r>
  <r>
    <s v="Active"/>
    <s v="03125"/>
    <s v="อัสนี ทวิวรดิลก"/>
    <d v="2018-08-01T00:00:00"/>
    <m/>
    <s v="attasit"/>
    <x v="15"/>
    <m/>
    <n v="156938"/>
    <m/>
    <s v="HW : BISmart Carry case Design by Dicota"/>
    <m/>
    <m/>
    <n v="1"/>
    <s v="เครื่องคอมพิวเตอร์พร้อมอุปกรณ์"/>
    <x v="2"/>
  </r>
  <r>
    <s v="Active"/>
    <s v="03135"/>
    <s v="เสถียร เพ็งที"/>
    <d v="2018-08-16T00:00:00"/>
    <m/>
    <s v="paiboon"/>
    <x v="39"/>
    <m/>
    <n v="156914"/>
    <s v="LCNB-17050586"/>
    <s v="HW: ThinkPad X270, I5-7200U,Ram 1x8GB DDR4 2133 SoDIMM HDD1TB5400RPM,DOS,3C+3C 12.5HD WWAN Intel 720p HD Camera/Fingerprint"/>
    <s v="PC0KBBBV"/>
    <m/>
    <n v="1"/>
    <s v="เครื่องคอมพิวเตอร์พร้อมอุปกรณ์"/>
    <x v="1"/>
  </r>
  <r>
    <s v="Active"/>
    <s v="03135"/>
    <s v="เสถียร เพ็งที"/>
    <d v="2018-08-16T00:00:00"/>
    <m/>
    <s v="paiboon"/>
    <x v="39"/>
    <m/>
    <n v="158285"/>
    <s v="LINA-17101356"/>
    <s v="SW: Project Std Dev SL-ใส่ในเครื่องLCNB-14020424"/>
    <m/>
    <m/>
    <n v="1"/>
    <s v="ทรัพย์สินไม่มีตัวตน (Software)"/>
    <x v="6"/>
  </r>
  <r>
    <s v="Active"/>
    <s v="03136"/>
    <s v="เจริญ วงศ์วิชยาภรณ์"/>
    <d v="2018-08-16T00:00:00"/>
    <m/>
    <s v="phalat"/>
    <x v="28"/>
    <m/>
    <n v="145809"/>
    <s v="LCRM-14060699"/>
    <s v="HW: RAM 8GB  Module: TS1GSK64W6H"/>
    <s v="670272-4575"/>
    <m/>
    <n v="1"/>
    <s v="เครื่องคอมพิวเตอร์พร้อมอุปกรณ์"/>
    <x v="0"/>
  </r>
  <r>
    <s v="Active"/>
    <s v="03136"/>
    <s v="เจริญ วงศ์วิชยาภรณ์"/>
    <d v="2018-08-16T00:00:00"/>
    <m/>
    <s v="phalat"/>
    <x v="28"/>
    <m/>
    <n v="145829"/>
    <s v="LCNB-14060682"/>
    <s v="HW : ThinkPad T440P / T440P-HD-WW / Intel Core i5-4200M Processor,RAM 4 GB(1x4GB),HDD 1 TB5400RPM/FPR/6 Cell Cylindrical 56.16Wh"/>
    <s v="PB00YK8B"/>
    <m/>
    <n v="1"/>
    <s v="เครื่องคอมพิวเตอร์พร้อมอุปกรณ์"/>
    <x v="1"/>
  </r>
  <r>
    <s v="Active"/>
    <s v="03137"/>
    <s v="ภาณุพงศ์ ร่วมจิต"/>
    <d v="2018-08-16T00:00:00"/>
    <m/>
    <s v="chaisiri"/>
    <x v="43"/>
    <m/>
    <n v="147963"/>
    <s v="LCRM-15020213"/>
    <s v="HW: RAM 8GB  Module: TS1GSK64W6H for Lenovo ThinkPad X250"/>
    <s v="685104-1663"/>
    <m/>
    <n v="1"/>
    <s v="เครื่องคอมพิวเตอร์พร้อมอุปกรณ์"/>
    <x v="0"/>
  </r>
  <r>
    <s v="Active"/>
    <s v="03137"/>
    <s v="ภาณุพงศ์ ร่วมจิต"/>
    <d v="2018-08-16T00:00:00"/>
    <m/>
    <s v="chaisiri"/>
    <x v="43"/>
    <m/>
    <n v="108284"/>
    <s v="MCOT-08071149"/>
    <s v="USB TO MODEM CONVERTER"/>
    <m/>
    <m/>
    <n v="1"/>
    <s v="เครื่องคอมพิวเตอร์พร้อมอุปกรณ์"/>
    <x v="2"/>
  </r>
  <r>
    <s v="Active"/>
    <s v="03137"/>
    <s v="ภาณุพงศ์ ร่วมจิต"/>
    <d v="2018-08-16T00:00:00"/>
    <m/>
    <s v="chaisiri"/>
    <x v="43"/>
    <m/>
    <n v="147833"/>
    <s v="LCRM-15020154"/>
    <s v="HW: RAM 8GB  Module: TS1GSK64W6H for ThinkPad X250"/>
    <s v="685104-1555"/>
    <m/>
    <n v="1"/>
    <s v="เครื่องคอมพิวเตอร์พร้อมอุปกรณ์"/>
    <x v="0"/>
  </r>
  <r>
    <s v="Active"/>
    <s v="03137"/>
    <s v="ภาณุพงศ์ ร่วมจิต"/>
    <d v="2018-08-16T00:00:00"/>
    <m/>
    <s v="chaisiri"/>
    <x v="43"/>
    <m/>
    <n v="147960"/>
    <m/>
    <s v="HW : Carry Case Black up to 14.0"/>
    <m/>
    <m/>
    <n v="1"/>
    <s v="เครื่องคอมพิวเตอร์พร้อมอุปกรณ์"/>
    <x v="2"/>
  </r>
  <r>
    <s v="Active"/>
    <s v="03137"/>
    <s v="ภาณุพงศ์ ร่วมจิต"/>
    <d v="2018-08-16T00:00:00"/>
    <m/>
    <s v="chaisiri"/>
    <x v="43"/>
    <m/>
    <n v="147955"/>
    <s v="LCNB-15020249"/>
    <s v="HW :Notebook HP Probook 440G2-504TX, i7-5500U,Dos,RAM 4GB(1x4GB),HDD 1 TB,14 HD,AMD Radeon R5 M255 2GB DDR3 dedicated,-Split RAM 4GB(1x4GB)"/>
    <s v="CND50326NV"/>
    <m/>
    <n v="1"/>
    <s v="เครื่องคอมพิวเตอร์พร้อมอุปกรณ์"/>
    <x v="1"/>
  </r>
  <r>
    <s v="Active"/>
    <s v="03139"/>
    <s v="พิสิฏฐ์ ทันศรี"/>
    <d v="2018-09-03T00:00:00"/>
    <m/>
    <s v="chaisiri"/>
    <x v="43"/>
    <m/>
    <n v="142642"/>
    <s v="LCRM-13091440"/>
    <s v="HW: RAM 8GB  Module: JM1600KSH-8G"/>
    <s v="647801-2250"/>
    <m/>
    <n v="1"/>
    <s v="เครื่องคอมพิวเตอร์พร้อมอุปกรณ์"/>
    <x v="0"/>
  </r>
  <r>
    <s v="Active"/>
    <s v="03139"/>
    <s v="พิสิฏฐ์ ทันศรี"/>
    <d v="2018-09-03T00:00:00"/>
    <m/>
    <s v="chaisiri"/>
    <x v="43"/>
    <m/>
    <n v="142643"/>
    <s v="LCRM-13091441"/>
    <s v="HW: RAM 8GB  Module: JM1600KSH-8G"/>
    <s v="647801-2252"/>
    <m/>
    <n v="1"/>
    <s v="เครื่องคอมพิวเตอร์พร้อมอุปกรณ์"/>
    <x v="0"/>
  </r>
  <r>
    <s v="Active"/>
    <s v="03139"/>
    <s v="พิสิฏฐ์ ทันศรี"/>
    <d v="2018-09-03T00:00:00"/>
    <m/>
    <s v="chaisiri"/>
    <x v="43"/>
    <m/>
    <n v="142644"/>
    <s v="LCNB-13091448"/>
    <s v="HW:LenovoThinkPad X230/12.5&quot;HDWWANCapable2x2WLANi5-3230MProcessor,RAM4GB(4x1GB),HDD500GBSATA-Split RAM 4 GB-Split Battery 6Cell"/>
    <s v="R9ZBZRE"/>
    <m/>
    <n v="1"/>
    <s v="เครื่องคอมพิวเตอร์พร้อมอุปกรณ์"/>
    <x v="1"/>
  </r>
  <r>
    <s v="Active"/>
    <s v="03139"/>
    <s v="พิสิฏฐ์ ทันศรี"/>
    <d v="2018-09-03T00:00:00"/>
    <m/>
    <s v="chaisiri"/>
    <x v="43"/>
    <m/>
    <n v="160868"/>
    <s v="LCHD-18061003"/>
    <s v="HW: Transcend 512GB SATA III 6Gb/s SSD230 for Dell Latitude 3340,512GB Module:TS512GSSD230S-ใส่ในLCNB-13091448"/>
    <s v="E427650133"/>
    <m/>
    <n v="1"/>
    <s v="เครื่องคอมพิวเตอร์พร้อมอุปกรณ์"/>
    <x v="4"/>
  </r>
  <r>
    <s v="Active"/>
    <s v="03139"/>
    <s v="พิสิฏฐ์ ทันศรี"/>
    <d v="2018-09-03T00:00:00"/>
    <m/>
    <s v="chaisiri"/>
    <x v="43"/>
    <m/>
    <n v="162447"/>
    <s v="LCBT-18101833"/>
    <s v="HW:SANYO Dasher 6cell"/>
    <m/>
    <m/>
    <n v="1"/>
    <s v="เครื่องคอมพิวเตอร์พร้อมอุปกรณ์"/>
    <x v="2"/>
  </r>
  <r>
    <s v="Active"/>
    <s v="03139"/>
    <s v="พิสิฏฐ์ ทันศรี"/>
    <d v="2018-09-03T00:00:00"/>
    <m/>
    <s v="chaisiri"/>
    <x v="43"/>
    <m/>
    <n v="154115"/>
    <s v="LINA-16102136"/>
    <s v="SW: WinPro 10 SNGL OLP NL Legalization GetGenuine"/>
    <m/>
    <m/>
    <n v="1"/>
    <s v="ทรัพย์สินไม่มีตัวตน (Software)"/>
    <x v="6"/>
  </r>
  <r>
    <s v="Active"/>
    <s v="03140"/>
    <s v="ขจรพงศ์ ติ๋วตระกูล"/>
    <d v="2018-09-03T00:00:00"/>
    <m/>
    <s v="na"/>
    <x v="69"/>
    <m/>
    <n v="142314"/>
    <m/>
    <s v="HW: LVNB Carrying case"/>
    <m/>
    <m/>
    <n v="1"/>
    <s v="เครื่องคอมพิวเตอร์พร้อมอุปกรณ์"/>
    <x v="2"/>
  </r>
  <r>
    <s v="Active"/>
    <s v="03140"/>
    <s v="ขจรพงศ์ ติ๋วตระกูล"/>
    <d v="2018-09-03T00:00:00"/>
    <m/>
    <s v="na"/>
    <x v="69"/>
    <m/>
    <n v="162097"/>
    <s v="LCNB-18091659"/>
    <s v="HW:ThinkPad L380 13.3&quot;HD anti-glare LED backlight,Intel Corei7-8550U Processor"/>
    <s v="R90RB4KE"/>
    <m/>
    <n v="1"/>
    <s v="เครื่องคอมพิวเตอร์พร้อมอุปกรณ์"/>
    <x v="1"/>
  </r>
  <r>
    <s v="Active"/>
    <s v="03140"/>
    <s v="ขจรพงศ์ ติ๋วตระกูล"/>
    <d v="2018-09-03T00:00:00"/>
    <m/>
    <s v="na"/>
    <x v="69"/>
    <m/>
    <n v="162415"/>
    <s v="LCOT-18101820"/>
    <s v="HW: USB3.0 to Gigabit Ethernet Adapter (10/100/1000)"/>
    <s v="2018U3L0017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55373"/>
    <s v="MCOT-17010101"/>
    <s v="HW : PWR SPLY,250W,DT,APFC,HIPRO-ใส่ใน MCPC-11091334"/>
    <s v="0975-A00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39074"/>
    <s v="MCOT-12121330"/>
    <s v="UPS 'SYNDOME' 750 KVA  Model Star-750"/>
    <s v="1009012100039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52229"/>
    <s v="MCMN-16050715"/>
    <s v="HW: LG 21.5&quot;,LED,1920x1080,D-Sub+DVI,5ms"/>
    <s v="501NDAY0F232"/>
    <m/>
    <n v="1"/>
    <s v="เครื่องคอมพิวเตอร์พร้อมอุปกรณ์"/>
    <x v="5"/>
  </r>
  <r>
    <s v="Active"/>
    <s v="03142"/>
    <s v="กฤษณะ ทะรินทร์"/>
    <d v="2018-09-03T00:00:00"/>
    <m/>
    <s v="danai"/>
    <x v="7"/>
    <m/>
    <n v="149820"/>
    <s v="MSCS-14081806"/>
    <s v="HW: Cisco IP Phone 7941 /"/>
    <s v="FCH111988MX"/>
    <m/>
    <n v="1"/>
    <s v="เครื่องคอมพิวเตอร์ เครื่องมือ (Spare Part)"/>
    <x v="10"/>
  </r>
  <r>
    <s v="Active"/>
    <s v="03142"/>
    <s v="กฤษณะ ทะรินทร์"/>
    <d v="2018-09-03T00:00:00"/>
    <m/>
    <s v="danai"/>
    <x v="7"/>
    <m/>
    <n v="136771"/>
    <s v="MCPC-11091334"/>
    <s v="HW: PC Dell OptiPlex(TM), Intel Core i7-2600, Ram 8GB(2x4GB), HDD 1TB 7200rpm SATA, 16XMax DVD+/-RW + Optical Mouse + Keyboard"/>
    <s v="6KHX92S"/>
    <m/>
    <n v="1"/>
    <s v="เครื่องคอมพิวเตอร์พร้อมอุปกรณ์"/>
    <x v="14"/>
  </r>
  <r>
    <s v="Active"/>
    <s v="03147"/>
    <s v="วิชิต ปั้นเงิน"/>
    <d v="2018-09-03T00:00:00"/>
    <m/>
    <s v="chaisiri"/>
    <x v="43"/>
    <m/>
    <n v="148543"/>
    <s v="LCRM-15040534"/>
    <s v="HW: RAM 8GB  Module: TS1GSK64W6H"/>
    <s v="686639-0315"/>
    <m/>
    <n v="1"/>
    <s v="เครื่องคอมพิวเตอร์พร้อมอุปกรณ์"/>
    <x v="0"/>
  </r>
  <r>
    <s v="Active"/>
    <s v="03147"/>
    <s v="วิชิต ปั้นเงิน"/>
    <d v="2018-09-03T00:00:00"/>
    <m/>
    <s v="chaisiri"/>
    <x v="43"/>
    <m/>
    <n v="148544"/>
    <s v="LCRM-15040535"/>
    <s v="HW: RAM 8GB  Module: TS1GSK64W6H"/>
    <s v="686639-0288"/>
    <m/>
    <n v="1"/>
    <s v="เครื่องคอมพิวเตอร์พร้อมอุปกรณ์"/>
    <x v="0"/>
  </r>
  <r>
    <s v="Active"/>
    <s v="03147"/>
    <s v="วิชิต ปั้นเงิน"/>
    <d v="2018-09-03T00:00:00"/>
    <m/>
    <s v="chaisiri"/>
    <x v="43"/>
    <m/>
    <n v="158263"/>
    <s v="LCBT-17101374"/>
    <s v="HW : Battery ThinkPad X220, X230 9 Cell-ใส่เครื่องLCNB-12101213"/>
    <m/>
    <m/>
    <n v="1"/>
    <s v="เครื่องคอมพิวเตอร์พร้อมอุปกรณ์"/>
    <x v="2"/>
  </r>
  <r>
    <s v="Active"/>
    <s v="03147"/>
    <s v="วิชิต ปั้นเงิน"/>
    <d v="2018-09-03T00:00:00"/>
    <m/>
    <s v="chaisiri"/>
    <x v="43"/>
    <m/>
    <n v="138868"/>
    <m/>
    <s v="HW: LVNB Carrying case"/>
    <m/>
    <m/>
    <n v="1"/>
    <s v="เครื่องคอมพิวเตอร์พร้อมอุปกรณ์"/>
    <x v="2"/>
  </r>
  <r>
    <s v="Active"/>
    <s v="03147"/>
    <s v="วิชิต ปั้นเงิน"/>
    <d v="2018-09-03T00:00:00"/>
    <m/>
    <s v="chaisiri"/>
    <x v="43"/>
    <m/>
    <n v="138862"/>
    <s v="LCNB-12101213"/>
    <s v="Notebook ThinkPad X230/12.5 HD, WWAN Capable, 2x2 WLAN/Intel Core i5-3210M Processor 4 GB DDR3(1333)X1/500GB  SATA HDD (7200RPM) , Split HDD 500 GB"/>
    <s v="R9T0FLX"/>
    <m/>
    <n v="1"/>
    <s v="เครื่องคอมพิวเตอร์พร้อมอุปกรณ์"/>
    <x v="1"/>
  </r>
  <r>
    <s v="Active"/>
    <s v="03147"/>
    <s v="วิชิต ปั้นเงิน"/>
    <d v="2018-09-03T00:00:00"/>
    <m/>
    <s v="chaisiri"/>
    <x v="43"/>
    <m/>
    <n v="160860"/>
    <s v="LCHD-18060994"/>
    <s v="HW: Transcend 512GB SATA III 6Gb/s SSD230 for Dell Latitude 3340,512GB Module:TS512GSSD230S- ใส่ในLCNB-12101213"/>
    <s v="E427650123"/>
    <m/>
    <n v="1"/>
    <s v="เครื่องคอมพิวเตอร์พร้อมอุปกรณ์"/>
    <x v="4"/>
  </r>
  <r>
    <s v="Active"/>
    <s v="03153"/>
    <s v="อัครพล สินค้า"/>
    <d v="2018-09-17T00:00:00"/>
    <m/>
    <s v="thanead"/>
    <x v="42"/>
    <m/>
    <n v="152971"/>
    <s v="LINA-16081263"/>
    <s v="SW : Win Pro 10 64Bit Eng Intl 1pk DSP OEI DVD"/>
    <s v="3307131055236"/>
    <m/>
    <n v="1"/>
    <s v="ทรัพย์สินไม่มีตัวตน (Software)"/>
    <x v="6"/>
  </r>
  <r>
    <s v="Active"/>
    <s v="03153"/>
    <s v="อัครพล สินค้า"/>
    <d v="2018-09-17T00:00:00"/>
    <m/>
    <s v="thanead"/>
    <x v="42"/>
    <m/>
    <n v="152216"/>
    <m/>
    <s v="HW : Carry case for NB"/>
    <m/>
    <m/>
    <n v="1"/>
    <s v="เครื่องคอมพิวเตอร์พร้อมอุปกรณ์"/>
    <x v="2"/>
  </r>
  <r>
    <s v="Active"/>
    <s v="03153"/>
    <s v="อัครพล สินค้า"/>
    <d v="2018-09-17T00:00:00"/>
    <m/>
    <s v="thanead"/>
    <x v="42"/>
    <m/>
    <n v="152215"/>
    <s v="LCNB-16050707"/>
    <s v="HW: NB ThinkPad E460 Corei7-6500U AMD 2GProcessor/HDD 1 TB/RAM 4GB(1X4GB)PC3-12800 DDR3L SDRAM 1600MHz,-Split RAM 4GB(1X4GB)"/>
    <s v="PF0HE1DP"/>
    <m/>
    <n v="1"/>
    <s v="เครื่องคอมพิวเตอร์พร้อมอุปกรณ์"/>
    <x v="1"/>
  </r>
  <r>
    <s v="Active"/>
    <s v="03153"/>
    <s v="อัครพล สินค้า"/>
    <d v="2018-09-17T00:00:00"/>
    <m/>
    <s v="thanead"/>
    <x v="42"/>
    <m/>
    <n v="152223"/>
    <s v="LCRM-16050709"/>
    <s v="HW: RAM 8GB  Module: TS1GSK64W6H-ใส่ใน LCNB-16050707"/>
    <s v="704904-3137"/>
    <m/>
    <n v="1"/>
    <s v="เครื่องคอมพิวเตอร์พร้อมอุปกรณ์"/>
    <x v="0"/>
  </r>
  <r>
    <s v="Active"/>
    <s v="03153"/>
    <s v="อัครพล สินค้า"/>
    <d v="2018-09-17T00:00:00"/>
    <m/>
    <s v="thanead"/>
    <x v="42"/>
    <m/>
    <n v="152224"/>
    <s v="LCRM-16050710"/>
    <s v="HW: RAM 8GB  Module: TS1GSK64W6H-ใส่ใน LCNB-16050707"/>
    <s v="704904-3322"/>
    <m/>
    <n v="1"/>
    <s v="เครื่องคอมพิวเตอร์พร้อมอุปกรณ์"/>
    <x v="0"/>
  </r>
  <r>
    <s v="Active"/>
    <s v="03158"/>
    <s v="ธีรวงศ์ แก้วมณี"/>
    <d v="2018-10-01T00:00:00"/>
    <m/>
    <s v="panyapol"/>
    <x v="72"/>
    <m/>
    <n v="163000"/>
    <s v="163000|HW: Transcend 512GB SATA III 6Gb/s SSD230 for Dell|A-TS512GSSD230S|E-Parts Co., Ltd.|05/02/19|05/02/19-05/02/24"/>
    <s v="HW: Transcend 512GB SATA III 6Gb/s SSD230 for Dell"/>
    <s v="E87031-0737"/>
    <s v="05/02/19-05/02/24"/>
    <n v="1"/>
    <s v="เครื่องคอมพิวเตอร์พร้อมอุปกรณ์"/>
    <x v="4"/>
  </r>
  <r>
    <s v="Active"/>
    <s v="03158"/>
    <s v="ธีรวงศ์ แก้วมณี"/>
    <d v="2018-10-01T00:00:00"/>
    <m/>
    <s v="panyapol"/>
    <x v="72"/>
    <m/>
    <n v="150021"/>
    <s v="LCNB-15091362"/>
    <s v="HW :Notebook HP Probook 440G2-504TX, i7-5500U,Dos,RAM 4GB(1x4GB),HDD 1 TB,14 HD,AMD Radeon R5 M255 2GB DDR3 dedicated,HP Finger Print Sensor."/>
    <s v="CND5365JP4"/>
    <m/>
    <n v="1"/>
    <s v="เครื่องคอมพิวเตอร์พร้อมอุปกรณ์"/>
    <x v="1"/>
  </r>
  <r>
    <s v="Active"/>
    <s v="03158"/>
    <s v="ธีรวงศ์ แก้วมณี"/>
    <d v="2018-10-01T00:00:00"/>
    <m/>
    <s v="panyapol"/>
    <x v="72"/>
    <m/>
    <n v="162074"/>
    <s v="LCBT-18091674"/>
    <s v="HW:Battery(Primary)-4-cell lithium-io-ใส่ในเครื่องLCNB-14112479"/>
    <m/>
    <m/>
    <n v="1"/>
    <s v="เครื่องคอมพิวเตอร์พร้อมอุปกรณ์"/>
    <x v="2"/>
  </r>
  <r>
    <s v="Active"/>
    <s v="03158"/>
    <s v="ธีรวงศ์ แก้วมณี"/>
    <d v="2018-10-01T00:00:00"/>
    <m/>
    <s v="panyapol"/>
    <x v="72"/>
    <m/>
    <n v="149560"/>
    <s v="LCNB-15020248-1"/>
    <s v="HW : RAM 4GB-ใส่ในเครื่องLCNB-15091362"/>
    <m/>
    <m/>
    <n v="1"/>
    <s v="เครื่องคอมพิวเตอร์พร้อมอุปกรณ์"/>
    <x v="0"/>
  </r>
  <r>
    <s v="Active"/>
    <s v="03158"/>
    <s v="ธีรวงศ์ แก้วมณี"/>
    <d v="2018-10-01T00:00:00"/>
    <m/>
    <s v="panyapol"/>
    <x v="72"/>
    <m/>
    <n v="150026"/>
    <m/>
    <s v="HW : Carry Case Black up to 14.0"/>
    <m/>
    <m/>
    <n v="1"/>
    <s v="เครื่องคอมพิวเตอร์พร้อมอุปกรณ์"/>
    <x v="2"/>
  </r>
  <r>
    <s v="Active"/>
    <s v="03160"/>
    <s v="อณัฐพงษ์ สุขเทพ"/>
    <d v="2018-10-01T00:00:00"/>
    <m/>
    <s v="rattapol"/>
    <x v="25"/>
    <m/>
    <n v="158239"/>
    <s v="LCNB-17101339"/>
    <s v="HW:Apple 13-inch MacBook Air,Processor 1.6GHz dual core Intel Core,Memory8GB of 1600MHzLPDDR3 onboard memory Storage 256GB-SV.1 Yr Up To 3Yr"/>
    <s v="FVFTL6Z9H3QF"/>
    <m/>
    <n v="1"/>
    <s v="เครื่องคอมพิวเตอร์พร้อมอุปกรณ์"/>
    <x v="1"/>
  </r>
  <r>
    <s v="Active"/>
    <s v="03161"/>
    <s v="ณัฐธพัฒน์ สร้อยแสง"/>
    <d v="2018-10-01T00:00:00"/>
    <m/>
    <s v="torpong"/>
    <x v="85"/>
    <m/>
    <n v="152241"/>
    <s v="LCNB-16060783"/>
    <s v="HW: NB ThinkPad E460 Corei7-6500U AMD 2GProcessor (3M Cache,up to 2.5 Upto 3.1GHz),HDD 1 TB,RAM 4GB(1X4GB)PC3-12800 DDR3L,-Split RAM 4 GB"/>
    <s v="PF0IWWSH"/>
    <m/>
    <n v="1"/>
    <s v="เครื่องคอมพิวเตอร์พร้อมอุปกรณ์"/>
    <x v="1"/>
  </r>
  <r>
    <s v="Active"/>
    <s v="03161"/>
    <s v="ณัฐธพัฒน์ สร้อยแสง"/>
    <d v="2018-10-01T00:00:00"/>
    <m/>
    <s v="torpong"/>
    <x v="85"/>
    <m/>
    <n v="152243"/>
    <s v="MCRM-16060732"/>
    <s v="HW: RAM 8GB  Module: TS1GSK64W6H-ใส่ใน LCNB-16060783"/>
    <s v="704904-3321"/>
    <m/>
    <n v="1"/>
    <s v="เครื่องคอมพิวเตอร์พร้อมอุปกรณ์"/>
    <x v="0"/>
  </r>
  <r>
    <s v="Active"/>
    <s v="03161"/>
    <s v="ณัฐธพัฒน์ สร้อยแสง"/>
    <d v="2018-10-01T00:00:00"/>
    <m/>
    <s v="torpong"/>
    <x v="85"/>
    <m/>
    <n v="152244"/>
    <s v="MCRM-16060731"/>
    <s v="HW: RAM 8GB  Module: TS1GSK64W6H-ใส่ใน LCNB-16060783"/>
    <s v="704904-2625"/>
    <m/>
    <n v="1"/>
    <s v="เครื่องคอมพิวเตอร์พร้อมอุปกรณ์"/>
    <x v="0"/>
  </r>
  <r>
    <s v="Active"/>
    <s v="03161"/>
    <s v="ณัฐธพัฒน์ สร้อยแสง"/>
    <d v="2018-10-01T00:00:00"/>
    <m/>
    <s v="torpong"/>
    <x v="85"/>
    <m/>
    <n v="152242"/>
    <m/>
    <s v="HW : Carry case for NB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13"/>
    <s v="LCNB-16061057"/>
    <s v="HW : Notebook Dell Latitude 3470-i7-6500U 2.5GHz,RAM 4GB,HDD SATA 1TB, Win8.1Pro 64 bit,14.0&quot; HD, NVIDIA GeForce GT920M 2GB.-Split RAM 4GB"/>
    <s v="B5J8VB2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60603"/>
    <s v="LCNB-18050827"/>
    <s v="HW:L380,i7-8550U,8G,SSD512G,W10P64,3C,ThinkPad L Series L380 Clam Base: L380&amp;S2 BLACK Ram 8GB DDR4 2400 SODIMM"/>
    <s v="R90QCFT6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52764"/>
    <s v="LCRM-16061079"/>
    <s v="HW: RAM 8GB  Module: TS1GSK64W6H -ใส่ใน LCNB-16061057"/>
    <s v="D04541-0056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2765"/>
    <s v="LCRM-16061080"/>
    <s v="HW: RAM 8GB  Module: TS1GSK64W6H -ใส่ใน LCNB-16061057"/>
    <s v="D04541-0057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4167"/>
    <s v="LINA-16102188"/>
    <s v="SW: WinPro 10 SNGL OLP NL Legalization GetGenuine"/>
    <m/>
    <m/>
    <n v="1"/>
    <s v="ทรัพย์สินไม่มีตัวตน (Software)"/>
    <x v="6"/>
  </r>
  <r>
    <s v="Active"/>
    <s v="03162"/>
    <s v="สิวลี นิลดวง"/>
    <d v="2018-10-01T00:00:00"/>
    <m/>
    <s v="torpong"/>
    <x v="85"/>
    <m/>
    <n v="152707"/>
    <s v="LCNB-16061063"/>
    <s v="HW : Notebook Dell Latitude 3470-i7-6500U 2.5GHz,RAM 4GB,HDD SATA 1TB, Win8.1Pro 64 bit,14.0&quot; HD, NVIDIA GeForce GT920M 2GB.-Split RAM 4GB"/>
    <s v="HXH1WB2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62623"/>
    <s v="162623|HW:SATA III6Gb/sSSD230 forThinkPad E470 256GB|A-TS256GSSD230S|EP6113217|43418|43418|"/>
    <s v="HW:SATA III6Gb/sSSD230 forThinkPad E470 256GBModule:TS256GSSD230S-Transcend  "/>
    <s v="E71320-3705"/>
    <m/>
    <n v="1"/>
    <s v="เครื่องคอมพิวเตอร์พร้อมอุปกรณ์"/>
    <x v="4"/>
  </r>
  <r>
    <s v="Active"/>
    <s v="03162"/>
    <s v="สิวลี นิลดวง"/>
    <d v="2018-10-01T00:00:00"/>
    <m/>
    <s v="torpong"/>
    <x v="85"/>
    <m/>
    <n v="160601"/>
    <s v="LCNB-18050827-1"/>
    <s v="HW:Lenovo Optical Mouse - USB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60605"/>
    <m/>
    <s v="HW:BISmart Carry case Design by Dicota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76"/>
    <s v="LCRM-16061091"/>
    <s v="HW: RAM 8GB  Module: TS1GSK64W6H -ใส่ใน LCNB-16061063"/>
    <s v="705883-5534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2777"/>
    <s v="LCRM-16061092"/>
    <s v="HW: RAM 8GB  Module: TS1GSK64W6H -ใส่ใน LCNB-16061063"/>
    <s v="705883-5562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7244"/>
    <m/>
    <s v="HW : BISmart Carry case Design by Dicota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22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2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7243"/>
    <s v="LCNB-17060743"/>
    <s v="HW:ThinkPad X270:12.5HD WWAN Intel Corei5-7200U Processor,Ram8GB DDR4 2133 SoDIMM/1TB5400RPM NO OpticalDrive 720p HD Camera"/>
    <s v="PC0LSRWL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54050"/>
    <s v="LINA-16102071"/>
    <s v="SW: WinPro 10 SNGL OLP NL Legalization GetGenuine"/>
    <m/>
    <m/>
    <n v="1"/>
    <s v="ทรัพย์สินไม่มีตัวตน (Software)"/>
    <x v="6"/>
  </r>
  <r>
    <s v="Active"/>
    <s v="03162"/>
    <s v="สิวลี นิลดวง"/>
    <d v="2018-10-01T00:00:00"/>
    <m/>
    <s v="torpong"/>
    <x v="85"/>
    <m/>
    <n v="145423"/>
    <s v="LCOT-14020416-A"/>
    <s v="HW: MS111 USB Optical Mouse Win 8"/>
    <s v="0S6Z"/>
    <m/>
    <n v="1"/>
    <s v="เครื่องคอมพิวเตอร์พร้อมอุปกรณ์"/>
    <x v="2"/>
  </r>
  <r>
    <s v="Active"/>
    <s v="03163"/>
    <s v="ณัฐพล เจริญจงสุข"/>
    <d v="2018-10-01T00:00:00"/>
    <m/>
    <s v="anuchard"/>
    <x v="45"/>
    <m/>
    <n v="160336"/>
    <s v="SCNB-18040769"/>
    <s v="HW:MacBookAir13inch,โปรเซสเซอร์IntelCorei5แบบDual-coreความเร็ว1.8GHzTurboBoost2.9GHz,ความจำLPDDR3 2Yr(1Yr Up to 3Yr)"/>
    <s v="FVFTVD22J1WL"/>
    <m/>
    <n v="1"/>
    <s v="เครื่องคอมพิวเตอร์พร้อมอุปกรณ์"/>
    <x v="1"/>
  </r>
  <r>
    <s v="Active"/>
    <s v="03164"/>
    <s v="อนุวัฒน์ นิมานุภาพ"/>
    <d v="2018-10-01T00:00:00"/>
    <m/>
    <s v="phalat"/>
    <x v="28"/>
    <m/>
    <n v="142945"/>
    <s v="LCOT-13101706"/>
    <s v="HW: AC Adapter -ใช้กับเครื่อง LCNB-10020080"/>
    <s v="11S45N0314ZWPHPH388021"/>
    <m/>
    <n v="1"/>
    <s v="เครื่องคอมพิวเตอร์พร้อมอุปกรณ์"/>
    <x v="2"/>
  </r>
  <r>
    <s v="Active"/>
    <s v="03164"/>
    <s v="อนุวัฒน์ นิมานุภาพ"/>
    <d v="2018-10-01T00:00:00"/>
    <m/>
    <s v="phalat"/>
    <x v="28"/>
    <m/>
    <n v="157166"/>
    <s v="LCHD-17050703"/>
    <s v="HW : Transcend Solid State Drives 256GB 2.5&quot; SATA III 6Gb/s SSD370-ใส่ในเครื่องLCNB-14030535"/>
    <s v="D65313-1988"/>
    <m/>
    <n v="1"/>
    <s v="เครื่องคอมพิวเตอร์พร้อมอุปกรณ์"/>
    <x v="4"/>
  </r>
  <r>
    <s v="Active"/>
    <s v="03164"/>
    <s v="อนุวัฒน์ นิมานุภาพ"/>
    <d v="2018-10-01T00:00:00"/>
    <m/>
    <s v="phalat"/>
    <x v="28"/>
    <m/>
    <n v="140069"/>
    <s v="MCNB-13030207"/>
    <s v="Notebook Toshiba Portag R930-2057 Intel Corei5-3340M 2.7GHZ ,RAM 4G+4G DDR3(1600), HDD 640G (SATA7200)"/>
    <s v="2D127537H"/>
    <m/>
    <n v="1"/>
    <s v="เครื่องคอมพิวเตอร์พร้อมอุปกรณ์"/>
    <x v="1"/>
  </r>
  <r>
    <s v="Active"/>
    <s v="03166"/>
    <s v="นิธิศักดิ์ แสงก่ำ"/>
    <d v="2018-10-01T00:00:00"/>
    <m/>
    <s v="panyapol"/>
    <x v="72"/>
    <m/>
    <n v="147007"/>
    <s v="LCNB-14112429"/>
    <s v="HW : Notebook Lenovo ThinkPad X240 HD WW / Intel Core i5-4210U Processor,RAM 4 GB,HDD 1 TB,SPLIT RAM 4 GB"/>
    <s v="PC01892W"/>
    <m/>
    <n v="1"/>
    <s v="เครื่องคอมพิวเตอร์พร้อมอุปกรณ์"/>
    <x v="1"/>
  </r>
  <r>
    <s v="Active"/>
    <s v="03166"/>
    <s v="นิธิศักดิ์ แสงก่ำ"/>
    <d v="2018-10-01T00:00:00"/>
    <m/>
    <s v="panyapol"/>
    <x v="72"/>
    <m/>
    <n v="147009"/>
    <s v="LCOT-14112430"/>
    <s v="HW : ThinkPad UltraSlim USB DVD Burner"/>
    <s v="T8016711"/>
    <m/>
    <n v="1"/>
    <s v="เครื่องคอมพิวเตอร์พร้อมอุปกรณ์"/>
    <x v="2"/>
  </r>
  <r>
    <s v="Active"/>
    <s v="03166"/>
    <s v="นิธิศักดิ์ แสงก่ำ"/>
    <d v="2018-10-01T00:00:00"/>
    <m/>
    <s v="panyapol"/>
    <x v="72"/>
    <m/>
    <n v="163001"/>
    <s v="163001|HW: Transcend 512GB SATA III 6Gb/s SSD230 for Dell|A-TS512GSSD230S|E-Parts Co., Ltd.|05/02/19|05/02/19-05/02/24"/>
    <s v="HW: Transcend 512GB SATA III 6Gb/s SSD230 for Dell"/>
    <s v="E87031-0738"/>
    <s v="05/02/19-05/02/24"/>
    <n v="1"/>
    <s v="เครื่องคอมพิวเตอร์พร้อมอุปกรณ์"/>
    <x v="4"/>
  </r>
  <r>
    <s v="Active"/>
    <s v="03166"/>
    <s v="นิธิศักดิ์ แสงก่ำ"/>
    <d v="2018-10-01T00:00:00"/>
    <m/>
    <s v="panyapol"/>
    <x v="72"/>
    <m/>
    <n v="147011"/>
    <m/>
    <s v="HW: LVNB Carrying case"/>
    <m/>
    <m/>
    <n v="1"/>
    <s v="เครื่องคอมพิวเตอร์พร้อมอุปกรณ์"/>
    <x v="2"/>
  </r>
  <r>
    <s v="Active"/>
    <s v="03166"/>
    <s v="นิธิศักดิ์ แสงก่ำ"/>
    <d v="2018-10-01T00:00:00"/>
    <m/>
    <s v="panyapol"/>
    <x v="72"/>
    <m/>
    <n v="146860"/>
    <s v="MCRM-14102288"/>
    <s v="HW: RAM 8GB  Module: TS1GSK64W6H"/>
    <s v="678234-1209"/>
    <m/>
    <n v="1"/>
    <s v="เครื่องคอมพิวเตอร์พร้อมอุปกรณ์"/>
    <x v="0"/>
  </r>
  <r>
    <s v="Active"/>
    <s v="03169"/>
    <s v="เสาวลักษณ์ นาเชียงใต้"/>
    <d v="2018-10-17T00:00:00"/>
    <m/>
    <s v="pisit"/>
    <x v="31"/>
    <m/>
    <n v="158956"/>
    <s v="LCHD-17121889"/>
    <s v="HW: Transcend Solid State Drives 256GB 2.5&quot; SATA III 6Gb/s SSD370"/>
    <s v="D89092-0050"/>
    <m/>
    <n v="1"/>
    <s v="เครื่องคอมพิวเตอร์พร้อมอุปกรณ์"/>
    <x v="4"/>
  </r>
  <r>
    <s v="Active"/>
    <s v="03169"/>
    <s v="เสาวลักษณ์ นาเชียงใต้"/>
    <d v="2018-10-17T00:00:00"/>
    <m/>
    <s v="pisit"/>
    <x v="31"/>
    <m/>
    <n v="158957"/>
    <s v="LCHD-17121890"/>
    <s v="HW: RAM 4GB (Thinkpad X220)"/>
    <s v="D97313-3936"/>
    <m/>
    <n v="1"/>
    <s v="เครื่องคอมพิวเตอร์พร้อมอุปกรณ์"/>
    <x v="0"/>
  </r>
  <r>
    <s v="Active"/>
    <s v="03169"/>
    <s v="เสาวลักษณ์ นาเชียงใต้"/>
    <d v="2018-10-17T00:00:00"/>
    <m/>
    <s v="pisit"/>
    <x v="31"/>
    <m/>
    <n v="111063"/>
    <s v="MNET-10030352"/>
    <s v="Cisco Unified IP Phone 7942"/>
    <s v="FCH14088N1D"/>
    <m/>
    <n v="1"/>
    <s v="เครื่องคอมพิวเตอร์พร้อมอุปกรณ์"/>
    <x v="2"/>
  </r>
  <r>
    <s v="Active"/>
    <s v="03169"/>
    <s v="เสาวลักษณ์ นาเชียงใต้"/>
    <d v="2018-10-17T00:00:00"/>
    <m/>
    <s v="pisit"/>
    <x v="31"/>
    <m/>
    <n v="159007"/>
    <s v="LCNB-17121864"/>
    <s v="HW:NotebookLenovoThinkPadX220 Intel Core i5-2520M 2.50GHz Ram 4 GB"/>
    <s v="R9K7H29"/>
    <m/>
    <n v="1"/>
    <s v="เครื่องคอมพิวเตอร์พร้อมอุปกรณ์"/>
    <x v="1"/>
  </r>
  <r>
    <s v="Active"/>
    <s v="03169"/>
    <s v="เสาวลักษณ์ นาเชียงใต้"/>
    <d v="2018-10-17T00:00:00"/>
    <m/>
    <s v="pisit"/>
    <x v="31"/>
    <m/>
    <n v="159299"/>
    <s v="LINA-18010201"/>
    <s v="SW: Acrobat Pro 2017 Multiple Platforms International English AOO License 1 User"/>
    <m/>
    <m/>
    <n v="1"/>
    <s v="ทรัพย์สินไม่มีตัวตน (Software)"/>
    <x v="6"/>
  </r>
  <r>
    <s v="Active"/>
    <s v="03174"/>
    <s v="ฐาปนี แก้วประเสริฐ"/>
    <d v="2018-10-16T00:00:00"/>
    <m/>
    <s v="kungwan"/>
    <x v="23"/>
    <m/>
    <n v="162041"/>
    <s v="LCNB-18091653"/>
    <s v="HW:ThinkPadL380/13.3&quot;Intel Corei7-8550U Processor 8MB,Ram 8GB PC4-19200"/>
    <s v="R90RB4LJ"/>
    <m/>
    <n v="1"/>
    <s v="เครื่องคอมพิวเตอร์พร้อมอุปกรณ์"/>
    <x v="1"/>
  </r>
  <r>
    <s v="Active"/>
    <s v="03174"/>
    <s v="ฐาปนี แก้วประเสริฐ"/>
    <d v="2018-10-16T00:00:00"/>
    <m/>
    <s v="kungwan"/>
    <x v="23"/>
    <m/>
    <n v="162044"/>
    <m/>
    <s v="HW:BISmart Carry case Design by Dicota"/>
    <m/>
    <m/>
    <n v="1"/>
    <s v="เครื่องคอมพิวเตอร์พร้อมอุปกรณ์"/>
    <x v="2"/>
  </r>
  <r>
    <s v="Active"/>
    <s v="03176"/>
    <s v="พสิษฐ์ กิตติ์ภูวัฒน์"/>
    <d v="2018-11-01T00:00:00"/>
    <m/>
    <s v="usanee"/>
    <x v="34"/>
    <m/>
    <n v="138211"/>
    <s v="LCOT-12070786"/>
    <s v="HW: RAM 4GB"/>
    <s v="618574-1570"/>
    <m/>
    <n v="1"/>
    <s v="เครื่องคอมพิวเตอร์พร้อมอุปกรณ์"/>
    <x v="0"/>
  </r>
  <r>
    <s v="Active"/>
    <s v="03176"/>
    <s v="พสิษฐ์ กิตติ์ภูวัฒน์"/>
    <d v="2018-11-01T00:00:00"/>
    <m/>
    <s v="usanee"/>
    <x v="34"/>
    <m/>
    <n v="138247"/>
    <s v="LCNB-12070839"/>
    <s v="HW: Notebook X220, i5-2540M, RAM 4GB,HDD 500GB, W7P64, 6C, 12.5&quot;, BLK"/>
    <s v="R9P60NR"/>
    <m/>
    <n v="1"/>
    <s v="เครื่องคอมพิวเตอร์พร้อมอุปกรณ์"/>
    <x v="1"/>
  </r>
  <r>
    <s v="Active"/>
    <s v="03178"/>
    <s v="ปาริชาติ สัมฤทธิ์จินดากุล"/>
    <d v="2018-11-01T00:00:00"/>
    <m/>
    <s v="siriwat"/>
    <x v="77"/>
    <m/>
    <n v="149828"/>
    <s v="MSCS-14081884"/>
    <s v="HW: Cisco IP Phone 7941 /"/>
    <s v="FCH111980WS"/>
    <m/>
    <n v="1"/>
    <s v="เครื่องคอมพิวเตอร์ เครื่องมือ (Spare Part)"/>
    <x v="10"/>
  </r>
  <r>
    <s v="Active"/>
    <s v="03180"/>
    <s v="กำธร พันธุมะผล"/>
    <d v="2018-11-01T00:00:00"/>
    <m/>
    <s v="tanapong"/>
    <x v="33"/>
    <m/>
    <n v="157223"/>
    <s v="LCNB-17060730"/>
    <s v="HW:ThinkPad X270:12.5HD WWAN Intel Core i5-7200U Processor,Ram8GB DDR4 2133SoDIMM/1TB 5400RPM,NoOptical Drive/720p HDCamera-SplitRam8GB"/>
    <s v="PC0KBBCM"/>
    <m/>
    <n v="1"/>
    <s v="เครื่องคอมพิวเตอร์พร้อมอุปกรณ์"/>
    <x v="1"/>
  </r>
  <r>
    <s v="Active"/>
    <s v="03180"/>
    <s v="กำธร พันธุมะผล"/>
    <d v="2018-11-01T00:00:00"/>
    <m/>
    <s v="tanapong"/>
    <x v="33"/>
    <m/>
    <n v="157229"/>
    <s v="LCRM-17060732"/>
    <s v="HW: RAM 16GBModule: TS2GH64V1B DDR4-2133-ใส่ในเครื่องLCNB-17060730"/>
    <s v="D27549-0137"/>
    <m/>
    <n v="1"/>
    <s v="เครื่องคอมพิวเตอร์พร้อมอุปกรณ์"/>
    <x v="0"/>
  </r>
  <r>
    <s v="Active"/>
    <s v="03180"/>
    <s v="กำธร พันธุมะผล"/>
    <d v="2018-11-01T00:00:00"/>
    <m/>
    <s v="tanapong"/>
    <x v="33"/>
    <m/>
    <n v="157225"/>
    <m/>
    <s v="HW : BISmart Carry case Design by Dicota"/>
    <m/>
    <m/>
    <n v="1"/>
    <s v="เครื่องคอมพิวเตอร์พร้อมอุปกรณ์"/>
    <x v="2"/>
  </r>
  <r>
    <s v="Active"/>
    <s v="03181"/>
    <s v="มนัสนันท์ ธิรนันท์ชูเลิศ"/>
    <d v="2018-11-01T00:00:00"/>
    <m/>
    <s v="kitti"/>
    <x v="2"/>
    <m/>
    <n v="161236"/>
    <s v="MCNB-18071290"/>
    <s v="HW:ThinkPadLSeriesL380i7-8550U,8G,SSD512G,W10P64,3C,ClamT Base:L380&amp;S2G BLACK250N,CPU INTELCOREI7 8550U MB Ram8GB,DDR4 2400SODIMM+USB3.0"/>
    <s v="R90QXZLV"/>
    <m/>
    <n v="1"/>
    <s v="เครื่องคอมพิวเตอร์พร้อมอุปกรณ์"/>
    <x v="1"/>
  </r>
  <r>
    <s v="Active"/>
    <s v="03181"/>
    <s v="มนัสนันท์ ธิรนันท์ชูเลิศ"/>
    <d v="2018-11-01T00:00:00"/>
    <m/>
    <s v="kitti"/>
    <x v="2"/>
    <m/>
    <n v="161249"/>
    <m/>
    <s v="HW : BISmart Carry case Design by Dicota"/>
    <m/>
    <m/>
    <n v="1"/>
    <s v="เครื่องคอมพิวเตอร์พร้อมอุปกรณ์"/>
    <x v="2"/>
  </r>
  <r>
    <s v="Active"/>
    <s v="03182"/>
    <s v="ลลิดา เกษมวัฒนปัญญา"/>
    <d v="2018-11-01T00:00:00"/>
    <m/>
    <s v="norio"/>
    <x v="81"/>
    <m/>
    <n v="138335"/>
    <s v="LCRM-12080936"/>
    <s v="HW: RAM 4GB"/>
    <s v="621906-0053"/>
    <m/>
    <n v="1"/>
    <s v="เครื่องคอมพิวเตอร์พร้อมอุปกรณ์"/>
    <x v="0"/>
  </r>
  <r>
    <s v="Active"/>
    <s v="03182"/>
    <s v="ลลิดา เกษมวัฒนปัญญา"/>
    <d v="2018-11-01T00:00:00"/>
    <m/>
    <s v="norio"/>
    <x v="81"/>
    <m/>
    <n v="138344"/>
    <s v="LCNB-12080944"/>
    <s v="HW: ThinkPad X230/12.5 HD, WWAN Capable, 2x2 WLAN/Intel Core i5-3210M RAM 4 GB HDD 500 GB"/>
    <s v="R9R4GXY"/>
    <m/>
    <n v="1"/>
    <s v="เครื่องคอมพิวเตอร์พร้อมอุปกรณ์"/>
    <x v="1"/>
  </r>
  <r>
    <s v="Active"/>
    <s v="03182"/>
    <s v="ลลิดา เกษมวัฒนปัญญา"/>
    <d v="2018-11-01T00:00:00"/>
    <m/>
    <s v="norio"/>
    <x v="81"/>
    <m/>
    <n v="142302"/>
    <m/>
    <s v="HW: LVNB Carrying case"/>
    <m/>
    <m/>
    <n v="1"/>
    <s v="เครื่องคอมพิวเตอร์พร้อมอุปกรณ์"/>
    <x v="2"/>
  </r>
  <r>
    <s v="Active"/>
    <s v="03182"/>
    <s v="ลลิดา เกษมวัฒนปัญญา"/>
    <d v="2018-11-01T00:00:00"/>
    <m/>
    <s v="norio"/>
    <x v="81"/>
    <m/>
    <n v="154346"/>
    <s v="LINA-16102367"/>
    <s v="SW: WinPro 10 SNGL OLP NL Legalization GetGenuine"/>
    <m/>
    <m/>
    <n v="1"/>
    <s v="ทรัพย์สินไม่มีตัวตน (Software)"/>
    <x v="6"/>
  </r>
  <r>
    <s v="Active"/>
    <s v="03183"/>
    <s v="ณัฐพล บัตรสูงเนิน"/>
    <d v="2018-11-01T00:00:00"/>
    <m/>
    <s v="boonyarit"/>
    <x v="6"/>
    <m/>
    <n v="154129"/>
    <s v="LINA-16102150"/>
    <s v="SW: WinPro 10 SNGL OLP NL Legalization GetGenuine"/>
    <m/>
    <m/>
    <n v="1"/>
    <s v="ทรัพย์สินไม่มีตัวตน (Software)"/>
    <x v="6"/>
  </r>
  <r>
    <s v="Active"/>
    <s v="03183"/>
    <s v="ณัฐพล บัตรสูงเนิน"/>
    <d v="2018-11-01T00:00:00"/>
    <m/>
    <s v="boonyarit"/>
    <x v="6"/>
    <m/>
    <n v="159274"/>
    <s v="LCNB-18010236"/>
    <s v="HW:Think PadX270 Intel Core i5-7200U Processor(3M Cache,up to3.1GHz)Ram 8GB PC4-17000 DDR4 2133MHz SoDIMM/1TB5400RPM"/>
    <s v="PC0Q438L"/>
    <m/>
    <n v="1"/>
    <s v="เครื่องคอมพิวเตอร์พร้อมอุปกรณ์"/>
    <x v="1"/>
  </r>
  <r>
    <s v="Active"/>
    <s v="03183"/>
    <s v="ณัฐพล บัตรสูงเนิน"/>
    <d v="2018-11-01T00:00:00"/>
    <m/>
    <s v="boonyarit"/>
    <x v="6"/>
    <m/>
    <n v="156796"/>
    <s v="LCOT-17040518"/>
    <s v="HW: USB to Serial (RS-232) Converter"/>
    <s v="Z3GB-114-6954"/>
    <m/>
    <n v="1"/>
    <s v="เครื่องคอมพิวเตอร์พร้อมอุปกรณ์"/>
    <x v="2"/>
  </r>
  <r>
    <s v="Active"/>
    <s v="03185"/>
    <s v="ณิชาภัทร บุญประเสริฐศรี"/>
    <d v="2018-11-01T00:00:00"/>
    <m/>
    <s v="wisarut"/>
    <x v="70"/>
    <m/>
    <n v="147441"/>
    <s v="LCRM-14122703"/>
    <s v="HW: RAM 8GB  Module: TS1GSK64W6H"/>
    <s v="681518-0159"/>
    <m/>
    <n v="1"/>
    <s v="เครื่องคอมพิวเตอร์พร้อมอุปกรณ์"/>
    <x v="0"/>
  </r>
  <r>
    <s v="Active"/>
    <s v="03185"/>
    <s v="ณิชาภัทร บุญประเสริฐศรี"/>
    <d v="2018-11-01T00:00:00"/>
    <m/>
    <s v="wisarut"/>
    <x v="70"/>
    <m/>
    <n v="147442"/>
    <s v="LCRM-14122704"/>
    <s v="HW: RAM 8GB  Module: TS1GSK64W6H"/>
    <s v="681518-0283"/>
    <m/>
    <n v="1"/>
    <s v="เครื่องคอมพิวเตอร์พร้อมอุปกรณ์"/>
    <x v="0"/>
  </r>
  <r>
    <s v="Active"/>
    <s v="03185"/>
    <s v="ณิชาภัทร บุญประเสริฐศรี"/>
    <d v="2018-11-01T00:00:00"/>
    <m/>
    <s v="wisarut"/>
    <x v="70"/>
    <m/>
    <n v="147476"/>
    <s v="LCNB-15010013"/>
    <s v="HW : HP probook 440G2-391TX/Intel core i7-4510U,RAM 4GB(1x4GB),HDD 1 TB/14 inch/AMD Radeon R5 M255 2 GB DDR3-Split RAM 4 GB"/>
    <s v="CND4484RZ4"/>
    <m/>
    <n v="1"/>
    <s v="เครื่องคอมพิวเตอร์พร้อมอุปกรณ์"/>
    <x v="1"/>
  </r>
  <r>
    <s v="Active"/>
    <s v="03186"/>
    <s v="รัชฎาภรณ์ พลรักษา"/>
    <d v="2018-11-01T00:00:00"/>
    <m/>
    <s v="nopporn"/>
    <x v="18"/>
    <m/>
    <n v="160068"/>
    <s v="LCBT-18030482"/>
    <s v="HW: BATRYO LGC Dasher 9cell-ใส่ใน LCNB-17121823"/>
    <m/>
    <m/>
    <n v="1"/>
    <s v="เครื่องคอมพิวเตอร์พร้อมอุปกรณ์"/>
    <x v="2"/>
  </r>
  <r>
    <s v="Active"/>
    <s v="03186"/>
    <s v="รัชฎาภรณ์ พลรักษา"/>
    <d v="2018-11-01T00:00:00"/>
    <m/>
    <s v="nopporn"/>
    <x v="18"/>
    <m/>
    <n v="158994"/>
    <s v="LCNB-17121823"/>
    <s v="HW:NotebookLenovoThinkPadX220 Intel Core i5-2520M 2.50GHz Ram 4 GB"/>
    <s v="R9K7H07"/>
    <m/>
    <n v="1"/>
    <s v="เครื่องคอมพิวเตอร์พร้อมอุปกรณ์"/>
    <x v="1"/>
  </r>
  <r>
    <s v="Active"/>
    <s v="03186"/>
    <s v="รัชฎาภรณ์ พลรักษา"/>
    <d v="2018-11-01T00:00:00"/>
    <m/>
    <s v="nopporn"/>
    <x v="18"/>
    <m/>
    <n v="162761"/>
    <s v="162761|HW:Transcend 512GB SATA III 6Gb/s SSD230 for Dell |A-TS512GSSD230S|E-Parts Co.,Ltd|43458|43458|"/>
    <s v="HW:Transcend 512GB SATA III 6Gb/s SSD230 for Dell Latitude 3340,512GB Module:TS512GSSD230S-Transcend"/>
    <s v="E78105-0041"/>
    <n v="44553"/>
    <n v="1"/>
    <s v="เครื่องคอมพิวเตอร์พร้อมอุปกรณ์"/>
    <x v="4"/>
  </r>
  <r>
    <s v="Active"/>
    <s v="03186"/>
    <s v="รัชฎาภรณ์ พลรักษา"/>
    <d v="2018-11-01T00:00:00"/>
    <m/>
    <s v="nopporn"/>
    <x v="18"/>
    <m/>
    <n v="154345"/>
    <s v="LINA-16102366"/>
    <s v="SW: WinPro 10 SNGL OLP NL Legalization GetGenuine"/>
    <m/>
    <m/>
    <n v="1"/>
    <s v="ทรัพย์สินไม่มีตัวตน (Software)"/>
    <x v="6"/>
  </r>
  <r>
    <s v="Active"/>
    <s v="03188"/>
    <s v="รัตนชาติ กุศลวิสิฐ"/>
    <d v="2018-11-01T00:00:00"/>
    <m/>
    <s v="panyapol"/>
    <x v="72"/>
    <m/>
    <n v="163002"/>
    <s v="163002|HW: Transcend 512GB SATA III 6Gb/s SSD230 for Dell|A-TS512GSSD230S|E-Parts Co., Ltd.|05/02/19|05/02/19-05/02/24"/>
    <s v="HW: Transcend 512GB SATA III 6Gb/s SSD230 for Dell"/>
    <s v="E87031-0734"/>
    <s v="05/02/19-05/02/24"/>
    <n v="1"/>
    <s v="เครื่องคอมพิวเตอร์พร้อมอุปกรณ์"/>
    <x v="4"/>
  </r>
  <r>
    <s v="Active"/>
    <s v="03188"/>
    <s v="รัตนชาติ กุศลวิสิฐ"/>
    <d v="2018-11-01T00:00:00"/>
    <m/>
    <s v="panyapol"/>
    <x v="72"/>
    <m/>
    <n v="145822"/>
    <m/>
    <s v="HW: LVNB Carrying case"/>
    <m/>
    <m/>
    <n v="1"/>
    <s v="เครื่องคอมพิวเตอร์พร้อมอุปกรณ์"/>
    <x v="2"/>
  </r>
  <r>
    <s v="Active"/>
    <s v="03188"/>
    <s v="รัตนชาติ กุศลวิสิฐ"/>
    <d v="2018-11-01T00:00:00"/>
    <m/>
    <s v="panyapol"/>
    <x v="72"/>
    <m/>
    <n v="146682"/>
    <s v="LCRM-14092153"/>
    <s v="HW: RAM 8GB  Module: TS1GSK64W6H"/>
    <s v="675548-2188"/>
    <m/>
    <n v="1"/>
    <s v="เครื่องคอมพิวเตอร์พร้อมอุปกรณ์"/>
    <x v="0"/>
  </r>
  <r>
    <s v="Active"/>
    <s v="03188"/>
    <s v="รัตนชาติ กุศลวิสิฐ"/>
    <d v="2018-11-01T00:00:00"/>
    <m/>
    <s v="panyapol"/>
    <x v="72"/>
    <m/>
    <n v="138851"/>
    <s v="LCMN-12101208-1"/>
    <s v="Moniter"/>
    <s v="0PZS"/>
    <m/>
    <n v="1"/>
    <s v="เครื่องคอมพิวเตอร์พร้อมอุปกรณ์"/>
    <x v="5"/>
  </r>
  <r>
    <s v="Active"/>
    <s v="03188"/>
    <s v="รัตนชาติ กุศลวิสิฐ"/>
    <d v="2018-11-01T00:00:00"/>
    <m/>
    <s v="panyapol"/>
    <x v="72"/>
    <m/>
    <n v="145819"/>
    <s v="LCNB-14060696"/>
    <s v="HW:ThinkPad X240 Non-Touch/Intel  Corei5-4200U Processor ,Ram 4 GB (1X4GB),HDD 1 TB,Spilt Ram 4 GB(1X4GB)"/>
    <s v="PB01Y60C"/>
    <m/>
    <n v="1"/>
    <s v="เครื่องคอมพิวเตอร์พร้อมอุปกรณ์"/>
    <x v="1"/>
  </r>
  <r>
    <s v="Active"/>
    <s v="03188"/>
    <s v="รัตนชาติ กุศลวิสิฐ"/>
    <d v="2018-11-01T00:00:00"/>
    <m/>
    <s v="panyapol"/>
    <x v="72"/>
    <m/>
    <n v="145824"/>
    <s v="LCOT-14060697"/>
    <s v="HW: Lenovo Slim USB Portable DVD Burner"/>
    <s v="G712555"/>
    <m/>
    <n v="1"/>
    <s v="เครื่องคอมพิวเตอร์พร้อมอุปกรณ์"/>
    <x v="2"/>
  </r>
  <r>
    <s v="Active"/>
    <s v="03194"/>
    <s v="ชาตรี ชวนงูเหลือม"/>
    <d v="2018-11-16T00:00:00"/>
    <m/>
    <s v="vichai"/>
    <x v="20"/>
    <m/>
    <n v="162996"/>
    <s v="162996|HW: Monitor Dell U2417h 24&quot; Ips|A-1446213299|J.I.B. Computer Group Co., Ltd.|01/02/19|01/02/19-01/02/19"/>
    <s v="HW: Monitor Dell U2417h 24&quot; Ips"/>
    <s v="8FSN6R2"/>
    <s v="01/02/19-01/02/19"/>
    <n v="1"/>
    <s v="เครื่องคอมพิวเตอร์พร้อมอุปกรณ์"/>
    <x v="5"/>
  </r>
  <r>
    <s v="Active"/>
    <s v="03199"/>
    <s v="สุภัทตา คำวัง"/>
    <d v="2018-12-03T00:00:00"/>
    <m/>
    <s v="nopporn"/>
    <x v="18"/>
    <m/>
    <n v="158984"/>
    <s v="LCNB-17121813"/>
    <s v="HW:NotebookLenovoThinkPadX220 Intel Core i5-2520M 2.50GHz Ram 4 GB-Split HDD320GB"/>
    <s v="R9K7H27"/>
    <m/>
    <n v="1"/>
    <s v="เครื่องคอมพิวเตอร์พร้อมอุปกรณ์"/>
    <x v="1"/>
  </r>
  <r>
    <s v="Active"/>
    <s v="03199"/>
    <s v="สุภัทตา คำวัง"/>
    <d v="2018-12-03T00:00:00"/>
    <m/>
    <s v="nopporn"/>
    <x v="18"/>
    <m/>
    <n v="159754"/>
    <s v="LCRM-18020252"/>
    <s v="HW: Memory for Lenovo ThinkPad X220/ 4GB-ใส่ในเครื่อง LCNB-17121813"/>
    <s v="D85737-3307"/>
    <m/>
    <n v="1"/>
    <s v="เครื่องคอมพิวเตอร์พร้อมอุปกรณ์"/>
    <x v="0"/>
  </r>
  <r>
    <s v="Active"/>
    <s v="03200"/>
    <s v="ญาสุนินทร์ สุริยะ"/>
    <d v="2018-12-03T00:00:00"/>
    <m/>
    <s v="nopporn"/>
    <x v="18"/>
    <m/>
    <n v="160065"/>
    <s v="LCBT-18030484"/>
    <s v="HW: BATRYO Panasonic Dasher 6c-ใส่ใน LCNB-13061054"/>
    <m/>
    <m/>
    <n v="1"/>
    <s v="เครื่องคอมพิวเตอร์พร้อมอุปกรณ์"/>
    <x v="2"/>
  </r>
  <r>
    <s v="Active"/>
    <s v="03200"/>
    <s v="ญาสุนินทร์ สุริยะ"/>
    <d v="2018-12-03T00:00:00"/>
    <m/>
    <s v="nopporn"/>
    <x v="18"/>
    <m/>
    <n v="141996"/>
    <s v="LCNB-13061054"/>
    <s v="HW: Lenovo ThinkPad X230/12.5&quot;HD,WWAN Capable,2x2 WLANi5-3230M Processor,RAM 4 GBx1,HDD 500 GB"/>
    <s v="R9YNYD7"/>
    <m/>
    <n v="1"/>
    <s v="เครื่องคอมพิวเตอร์พร้อมอุปกรณ์"/>
    <x v="1"/>
  </r>
  <r>
    <s v="Active"/>
    <s v="03200"/>
    <s v="ญาสุนินทร์ สุริยะ"/>
    <d v="2018-12-03T00:00:00"/>
    <m/>
    <s v="nopporn"/>
    <x v="18"/>
    <m/>
    <n v="146336"/>
    <s v="LCNB-14060847-1"/>
    <s v="RAM 4 GB ใส่ในเครื่อง LCNB-11101492"/>
    <s v="J45G5EY"/>
    <m/>
    <n v="1"/>
    <s v="เครื่องคอมพิวเตอร์พร้อมอุปกรณ์"/>
    <x v="0"/>
  </r>
  <r>
    <s v="Active"/>
    <s v="03200"/>
    <s v="ญาสุนินทร์ สุริยะ"/>
    <d v="2018-12-03T00:00:00"/>
    <m/>
    <s v="nopporn"/>
    <x v="18"/>
    <m/>
    <n v="142027"/>
    <m/>
    <s v="HW: LVNB Carrying case"/>
    <m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50603"/>
    <s v="LCBT-15101699"/>
    <s v="HW : Battery ThinkPad X220, X230 9 Cell-ใส่ใน LCBT-13061076"/>
    <s v="PCKFXVN"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46804"/>
    <s v="LCRM-14102239"/>
    <s v="HW: RAM 8GB  Module: TS1GSK64W6H"/>
    <s v="675548-2964"/>
    <m/>
    <n v="1"/>
    <s v="เครื่องคอมพิวเตอร์พร้อมอุปกรณ์"/>
    <x v="0"/>
  </r>
  <r>
    <s v="Active"/>
    <s v="03204"/>
    <s v="ขจรศักดิ์ เมืองพรหม"/>
    <d v="2018-12-03T00:00:00"/>
    <m/>
    <s v="chaisiri"/>
    <x v="43"/>
    <m/>
    <n v="146805"/>
    <s v="LCRM-14102238"/>
    <s v="HW: RAM 8GB  Module: TS1GSK64W6H"/>
    <s v="675548-2339"/>
    <m/>
    <n v="1"/>
    <s v="เครื่องคอมพิวเตอร์พร้อมอุปกรณ์"/>
    <x v="0"/>
  </r>
  <r>
    <s v="Active"/>
    <s v="03204"/>
    <s v="ขจรศักดิ์ เมืองพรหม"/>
    <d v="2018-12-03T00:00:00"/>
    <m/>
    <s v="chaisiri"/>
    <x v="43"/>
    <m/>
    <n v="154062"/>
    <s v="LINA-16102083"/>
    <s v="SW: WinPro 10 SNGL OLP NL Legalization GetGenuine"/>
    <m/>
    <m/>
    <n v="1"/>
    <s v="ทรัพย์สินไม่มีตัวตน (Software)"/>
    <x v="6"/>
  </r>
  <r>
    <s v="Active"/>
    <s v="03204"/>
    <s v="ขจรศักดิ์ เมืองพรหม"/>
    <d v="2018-12-03T00:00:00"/>
    <m/>
    <s v="chaisiri"/>
    <x v="43"/>
    <m/>
    <n v="142004"/>
    <s v="LCNB-13061076"/>
    <s v="HW: Lenovo ThinkPad X230/12.5&quot;HD,WWAN Capable,2x2 WLANi5-3230M Processor,RAM 4 GBx1,HDD 500 GB-Split RAM 4 GB , HDD 500 GB"/>
    <s v="R9YNYFN"/>
    <m/>
    <n v="1"/>
    <s v="เครื่องคอมพิวเตอร์พร้อมอุปกรณ์"/>
    <x v="1"/>
  </r>
  <r>
    <s v="Active"/>
    <s v="03204"/>
    <s v="ขจรศักดิ์ เมืองพรหม"/>
    <d v="2018-12-03T00:00:00"/>
    <m/>
    <s v="chaisiri"/>
    <x v="43"/>
    <m/>
    <n v="142014"/>
    <s v="LCOT-13061077"/>
    <s v="HW: Lenovo Slim USB Portable DVD Burner"/>
    <s v="G385366"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42020"/>
    <m/>
    <s v="HW: LVNB Carrying case"/>
    <m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60854"/>
    <s v="LCHD-18060998"/>
    <s v="HW: Transcend 512GB SATA III 6Gb/s SSD230 for Dell Latitude 3340,512GB Module:TS512GSSD230S-ใส่ในLCNB-13061076"/>
    <s v="E427650129"/>
    <m/>
    <n v="1"/>
    <s v="เครื่องคอมพิวเตอร์พร้อมอุปกรณ์"/>
    <x v="4"/>
  </r>
  <r>
    <s v="Active"/>
    <s v="03207"/>
    <s v="ณัฐกานต์  โตวิจารย์"/>
    <d v="2018-12-24T00:00:00"/>
    <m/>
    <s v="arkornkit"/>
    <x v="29"/>
    <m/>
    <n v="157003"/>
    <s v="MCOT-17050672"/>
    <s v="HW: Ups Syndome Energy 750 Va"/>
    <s v="5905276482461"/>
    <m/>
    <n v="1"/>
    <s v="เครื่องคอมพิวเตอร์พร้อมอุปกรณ์"/>
    <x v="2"/>
  </r>
  <r>
    <s v="Active"/>
    <s v="03207"/>
    <s v="ณัฐกานต์  โตวิจารย์"/>
    <d v="2018-12-24T00:00:00"/>
    <m/>
    <s v="arkornkit"/>
    <x v="29"/>
    <m/>
    <n v="109042"/>
    <s v="MCRM-09080820"/>
    <s v="Ram 1GB for HP-Compaq Desktop (DDR2 1GB/667) ใส่ในเครื่อง MCPC-07070984-1"/>
    <m/>
    <m/>
    <n v="1"/>
    <s v="เครื่องคอมพิวเตอร์พร้อมอุปกรณ์"/>
    <x v="0"/>
  </r>
  <r>
    <s v="Active"/>
    <s v="03207"/>
    <s v="ณัฐกานต์  โตวิจารย์"/>
    <d v="2018-12-24T00:00:00"/>
    <m/>
    <s v="arkornkit"/>
    <x v="29"/>
    <m/>
    <n v="109043"/>
    <s v="MCRM-09080821"/>
    <s v="Ram 1GB for HP-Compaq Desktop (DDR2 1GB/667) ใส่ในเครื่อง MCPC-07070984-1"/>
    <m/>
    <m/>
    <n v="1"/>
    <s v="เครื่องคอมพิวเตอร์พร้อมอุปกรณ์"/>
    <x v="0"/>
  </r>
  <r>
    <s v="Active"/>
    <s v="03207"/>
    <s v="ณัฐกานต์  โตวิจารย์"/>
    <d v="2018-12-24T00:00:00"/>
    <m/>
    <s v="arkornkit"/>
    <x v="29"/>
    <m/>
    <n v="158069"/>
    <s v="MCMN-17091250"/>
    <s v="HW: LENOVO MONITOR L197 WIDE"/>
    <s v="V3MY910"/>
    <m/>
    <n v="1"/>
    <s v="เครื่องคอมพิวเตอร์พร้อมอุปกรณ์"/>
    <x v="5"/>
  </r>
  <r>
    <s v="Active"/>
    <s v="03207"/>
    <s v="ณัฐกานต์  โตวิจารย์"/>
    <d v="2018-12-24T00:00:00"/>
    <m/>
    <s v="arkornkit"/>
    <x v="29"/>
    <m/>
    <n v="149824"/>
    <s v="MSCS-14081810"/>
    <s v="HW: Cisco IP Phone 7941 /"/>
    <s v="FCH111988CN"/>
    <m/>
    <n v="1"/>
    <s v="เครื่องคอมพิวเตอร์ เครื่องมือ (Spare Part)"/>
    <x v="10"/>
  </r>
  <r>
    <s v="Active"/>
    <s v="03207"/>
    <s v="ณัฐกานต์  โตวิจารย์"/>
    <d v="2018-12-24T00:00:00"/>
    <m/>
    <s v="arkornkit"/>
    <x v="29"/>
    <m/>
    <n v="150237"/>
    <s v="MCPC-15091414"/>
    <s v="HP DX7500 SFF,E6500(1.86/1066)HP22-IN-1 3.5MDEIA CARD READER,HDD 320GB/RAM2GB(2GB*1pcs)+HP LCD 17&quot;-Split HP LCD 17'"/>
    <s v="SGH024TXG2"/>
    <m/>
    <n v="1"/>
    <s v="เครื่องคอมพิวเตอร์พร้อมอุปกรณ์"/>
    <x v="14"/>
  </r>
  <r>
    <s v="Active"/>
    <s v="03207"/>
    <s v="ณัฐกานต์  โตวิจารย์"/>
    <d v="2018-12-24T00:00:00"/>
    <m/>
    <s v="arkornkit"/>
    <x v="29"/>
    <m/>
    <n v="157765"/>
    <s v="MEOT-17071042"/>
    <s v="HW: เครื่องคิดเลข 14 หลัก โอลิมเปีย CPD614"/>
    <s v="1400296"/>
    <m/>
    <n v="1"/>
    <s v="เครื่องตกแต่งและเครื่องใช้สำนักงาน"/>
    <x v="9"/>
  </r>
  <r>
    <s v="Active"/>
    <s v="03209"/>
    <s v="ธนพงศ์ รอดทิม"/>
    <d v="2019-01-02T00:00:00"/>
    <m/>
    <s v="chaisiri"/>
    <x v="43"/>
    <m/>
    <n v="154123"/>
    <s v="LINA-16102144"/>
    <s v="SW: WinPro 10 SNGL OLP NL Legalization GetGenuine"/>
    <m/>
    <m/>
    <n v="1"/>
    <s v="ทรัพย์สินไม่มีตัวตน (Software)"/>
    <x v="6"/>
  </r>
  <r>
    <s v="Active"/>
    <s v="03209"/>
    <s v="ธนพงศ์ รอดทิม"/>
    <d v="2019-01-02T00:00:00"/>
    <m/>
    <s v="chaisiri"/>
    <x v="43"/>
    <m/>
    <n v="146703"/>
    <m/>
    <s v="HW : Carry Case Black up to 14.0"/>
    <m/>
    <m/>
    <n v="1"/>
    <s v="เครื่องคอมพิวเตอร์พร้อมอุปกรณ์"/>
    <x v="2"/>
  </r>
  <r>
    <s v="Active"/>
    <s v="03209"/>
    <s v="ธนพงศ์ รอดทิม"/>
    <d v="2019-01-02T00:00:00"/>
    <m/>
    <s v="chaisiri"/>
    <x v="43"/>
    <m/>
    <n v="160870"/>
    <s v="LCHD-18061005"/>
    <s v="HW: Transcend 512GB SATA III 6Gb/s SSD230 for Dell Latitude 3340,512GB Module:TS512GSSD230S-ใส่ในLCNB-14092163"/>
    <s v="E427650153"/>
    <m/>
    <n v="1"/>
    <s v="เครื่องคอมพิวเตอร์พร้อมอุปกรณ์"/>
    <x v="4"/>
  </r>
  <r>
    <s v="Active"/>
    <s v="03209"/>
    <s v="ธนพงศ์ รอดทิม"/>
    <d v="2019-01-02T00:00:00"/>
    <m/>
    <s v="chaisiri"/>
    <x v="43"/>
    <m/>
    <n v="107364"/>
    <s v="MCAS-06122170"/>
    <s v="USB Serial  Converter-(Expenses)"/>
    <m/>
    <m/>
    <n v="1"/>
    <s v="เครื่องคอมพิวเตอร์พร้อมอุปกรณ์"/>
    <x v="2"/>
  </r>
  <r>
    <s v="Active"/>
    <s v="03209"/>
    <s v="ธนพงศ์ รอดทิม"/>
    <d v="2019-01-02T00:00:00"/>
    <m/>
    <s v="chaisiri"/>
    <x v="43"/>
    <m/>
    <n v="146704"/>
    <s v="LCNB-14092163"/>
    <s v="HW : HP Probook 440G1-375TX, Gen Intel Core i7-4702MQ, 2.2 GHz.RAM 4 GB(4X1GB)1600 DDR3L,HDD 1 TB-Split RAM 4 GB(4X1GB)"/>
    <s v="8CG43500ZW"/>
    <m/>
    <n v="1"/>
    <s v="เครื่องคอมพิวเตอร์พร้อมอุปกรณ์"/>
    <x v="1"/>
  </r>
  <r>
    <s v="Active"/>
    <s v="03209"/>
    <s v="ธนพงศ์ รอดทิม"/>
    <d v="2019-01-02T00:00:00"/>
    <m/>
    <s v="chaisiri"/>
    <x v="43"/>
    <m/>
    <n v="146802"/>
    <s v="LCRM-14102266"/>
    <s v="HW: RAM 8GB  Module: TS1GSK64W6H"/>
    <s v="675548-2916"/>
    <m/>
    <n v="1"/>
    <s v="เครื่องคอมพิวเตอร์พร้อมอุปกรณ์"/>
    <x v="0"/>
  </r>
  <r>
    <s v="Active"/>
    <s v="03209"/>
    <s v="ธนพงศ์ รอดทิม"/>
    <d v="2019-01-02T00:00:00"/>
    <m/>
    <s v="chaisiri"/>
    <x v="43"/>
    <m/>
    <n v="146857"/>
    <s v="LCRM-14102287"/>
    <s v="HW: RAM 8GB  Module: TS1GSK64W6H"/>
    <s v="678234-2544"/>
    <m/>
    <n v="1"/>
    <s v="เครื่องคอมพิวเตอร์พร้อมอุปกรณ์"/>
    <x v="0"/>
  </r>
  <r>
    <s v="Active"/>
    <s v="03209"/>
    <s v="ธนพงศ์ รอดทิม"/>
    <d v="2019-01-02T00:00:00"/>
    <m/>
    <s v="chaisiri"/>
    <x v="43"/>
    <m/>
    <n v="160897"/>
    <s v="LCBT-18061053"/>
    <s v="HW: Battery (Primary) - 6-cell lithium-ion-ใส่ในเครื่องLCNB-13050773"/>
    <m/>
    <m/>
    <n v="1"/>
    <s v="เครื่องคอมพิวเตอร์พร้อมอุปกรณ์"/>
    <x v="2"/>
  </r>
  <r>
    <s v="Active"/>
    <s v="03210"/>
    <s v="สุพัฒน์ตรา อังกูรโชติบุตร"/>
    <d v="2019-01-02T00:00:00"/>
    <m/>
    <s v="nopporn"/>
    <x v="18"/>
    <m/>
    <n v="162900"/>
    <s v="162900|HW: LENOVO MONITOR L197 WIDE|A-4434HE1|Prain Fintech Co.,Ltd.|24/01/19|"/>
    <s v="HW: LENOVO MONITOR L197 WIDE"/>
    <s v="V3MZ020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1"/>
    <s v="162901|HW: LENOVO MONITOR L197 WIDE|A-4434HE1|Prain Fintech Co.,Ltd.|24/01/19|"/>
    <s v="HW: LENOVO MONITOR L197 WIDE"/>
    <s v="V3MZ029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2"/>
    <s v="162902|HW: LENOVO MONITOR L197 WIDE|A-4434HE1|Prain Fintech Co.,Ltd.|24/01/19|"/>
    <s v="HW: LENOVO MONITOR L197 WIDE"/>
    <s v="V3MZ017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3"/>
    <s v="162903|HW: LENOVO MONITOR L197 WIDE|A-4434HE1|Prain Fintech Co.,Ltd.|24/01/19|"/>
    <s v="HW: LENOVO MONITOR L197 WIDE"/>
    <s v="V3MY708"/>
    <m/>
    <n v="1"/>
    <s v="เครื่องคอมพิวเตอร์พร้อมอุปกรณ์"/>
    <x v="5"/>
  </r>
  <r>
    <s v="Active"/>
    <s v="03214"/>
    <s v="อำนาจ บุญเลิศ"/>
    <d v="2019-01-02T00:00:00"/>
    <m/>
    <s v="kritsada_p"/>
    <x v="71"/>
    <m/>
    <n v="146574"/>
    <s v="MCRM-14082054"/>
    <s v="HW: RAM 8GB  Module: TS1GSK64W6H-ใส่ในเครื่อง-MCNB-14082059"/>
    <s v="673926-0996"/>
    <m/>
    <n v="1"/>
    <s v="เครื่องคอมพิวเตอร์พร้อมอุปกรณ์"/>
    <x v="0"/>
  </r>
  <r>
    <s v="Active"/>
    <s v="03214"/>
    <s v="อำนาจ บุญเลิศ"/>
    <d v="2019-01-02T00:00:00"/>
    <m/>
    <s v="kritsada_p"/>
    <x v="71"/>
    <m/>
    <n v="160581"/>
    <m/>
    <s v="HW : BISmart Carry case Design by Dicota"/>
    <m/>
    <m/>
    <n v="1"/>
    <s v="เครื่องคอมพิวเตอร์พร้อมอุปกรณ์"/>
    <x v="2"/>
  </r>
  <r>
    <s v="Active"/>
    <s v="03214"/>
    <s v="อำนาจ บุญเลิศ"/>
    <d v="2019-01-02T00:00:00"/>
    <m/>
    <s v="kritsada_p"/>
    <x v="71"/>
    <m/>
    <n v="145714"/>
    <s v="MCNB-14050603"/>
    <s v="HW:ThinkPad X240 Non-Touch/Intel  Corei5-4200U Processor ,Ram 4 GB (1X4GB)PC3-12800DDR3L SDRAM 1600MHzSODIMM ,HDD 1 TB"/>
    <s v="PF01BQ7K"/>
    <m/>
    <n v="1"/>
    <s v="เครื่องคอมพิวเตอร์พร้อมอุปกรณ์"/>
    <x v="1"/>
  </r>
  <r>
    <s v="Active"/>
    <s v="03214"/>
    <s v="อำนาจ บุญเลิศ"/>
    <d v="2019-01-02T00:00:00"/>
    <m/>
    <s v="kritsada_p"/>
    <x v="71"/>
    <m/>
    <n v="107617"/>
    <s v="MCMN-08091197"/>
    <s v="HP L1710 17&quot; LCD Monitor"/>
    <s v="SCNC813Q9BM"/>
    <m/>
    <n v="1"/>
    <s v="เครื่องคอมพิวเตอร์พร้อมอุปกรณ์"/>
    <x v="5"/>
  </r>
  <r>
    <s v="Active"/>
    <s v="03214"/>
    <s v="อำนาจ บุญเลิศ"/>
    <d v="2019-01-02T00:00:00"/>
    <m/>
    <s v="kritsada_p"/>
    <x v="71"/>
    <m/>
    <n v="142635"/>
    <m/>
    <s v="HW: LVNB Carrying case"/>
    <m/>
    <m/>
    <n v="1"/>
    <s v="เครื่องคอมพิวเตอร์พร้อมอุปกรณ์"/>
    <x v="2"/>
  </r>
  <r>
    <s v="Active"/>
    <s v="03218"/>
    <s v="ดลพร นิจสาธร"/>
    <d v="2019-01-02T00:00:00"/>
    <m/>
    <s v="varaporn"/>
    <x v="5"/>
    <m/>
    <n v="141450"/>
    <s v="LETE - 13040569"/>
    <s v="HW : Cisco IP Phone รุ่น CP-7906G"/>
    <s v="INM11091CU8"/>
    <m/>
    <n v="1"/>
    <s v="เครื่องตกแต่งและเครื่องใช้สำนักงาน"/>
    <x v="7"/>
  </r>
  <r>
    <s v="Active"/>
    <s v="03219"/>
    <s v="วรวีร์ เลาหะวรนันท์"/>
    <d v="2019-01-02T00:00:00"/>
    <m/>
    <s v="supannee"/>
    <x v="32"/>
    <m/>
    <n v="141371"/>
    <s v="LETE - 13040494"/>
    <s v="HW : Cisco IP Phone รุ่น CP-7906G"/>
    <s v="INM11091D6V"/>
    <m/>
    <n v="1"/>
    <s v="เครื่องตกแต่งและเครื่องใช้สำนักงาน"/>
    <x v="7"/>
  </r>
  <r>
    <s v="Active"/>
    <s v="03219"/>
    <s v="วรวีร์ เลาหะวรนันท์"/>
    <d v="2019-01-02T00:00:00"/>
    <m/>
    <s v="supannee"/>
    <x v="32"/>
    <m/>
    <n v="153992"/>
    <s v="LINA-16102013"/>
    <s v="SW: WinPro 10 SNGL OLP NL Legalization GetGenuine"/>
    <m/>
    <m/>
    <n v="1"/>
    <s v="ทรัพย์สินไม่มีตัวตน (Software)"/>
    <x v="6"/>
  </r>
  <r>
    <s v="Active"/>
    <s v="03219"/>
    <s v="วรวีร์ เลาหะวรนันท์"/>
    <d v="2019-01-02T00:00:00"/>
    <m/>
    <s v="supannee"/>
    <x v="32"/>
    <m/>
    <n v="137132"/>
    <s v="MCPC-11121578"/>
    <s v="HW: OptiPlex(TM) 990DT Base - N-Series Base/ Intel Core i7-2600 RAM 8GB (2x4GB),HDD 500GB"/>
    <s v="3GSWB2S"/>
    <m/>
    <n v="1"/>
    <s v="เครื่องคอมพิวเตอร์พร้อมอุปกรณ์"/>
    <x v="14"/>
  </r>
  <r>
    <s v="Active"/>
    <s v="03219"/>
    <s v="วรวีร์ เลาหะวรนันท์"/>
    <d v="2019-01-02T00:00:00"/>
    <m/>
    <s v="supannee"/>
    <x v="32"/>
    <m/>
    <n v="137137"/>
    <s v="MCMN-11121579"/>
    <s v="Wide Screen Flat Panel LCD Monitor VGA 20&quot;"/>
    <s v="B5WM"/>
    <m/>
    <n v="1"/>
    <s v="เครื่องคอมพิวเตอร์พร้อมอุปกรณ์"/>
    <x v="5"/>
  </r>
  <r>
    <s v="Active"/>
    <s v="03219"/>
    <s v="วรวีร์ เลาหะวรนันท์"/>
    <d v="2019-01-02T00:00:00"/>
    <m/>
    <s v="supannee"/>
    <x v="32"/>
    <m/>
    <n v="160694"/>
    <s v="MEOT -18050864"/>
    <s v="HW: เครื่องคิดเลข Canon MP1411-LTSC"/>
    <m/>
    <m/>
    <n v="1"/>
    <s v="เครื่องตกแต่งและเครื่องใช้สำนักงาน"/>
    <x v="9"/>
  </r>
  <r>
    <s v="Active"/>
    <s v="03219"/>
    <s v="วรวีร์ เลาหะวรนันท์"/>
    <d v="2019-01-02T00:00:00"/>
    <m/>
    <s v="supannee"/>
    <x v="32"/>
    <m/>
    <n v="152204"/>
    <s v="MCOT-16050701"/>
    <s v="HW: SYNDOME UPS Line Interactive with stabilizer, Power Rating 800 VA 300 Watt,"/>
    <s v="1605170305A0017"/>
    <m/>
    <n v="1"/>
    <s v="เครื่องคอมพิวเตอร์พร้อมอุปกรณ์"/>
    <x v="2"/>
  </r>
  <r>
    <s v="Active"/>
    <s v="03221"/>
    <s v="ฤทธิไกร วินทะไชย"/>
    <d v="2019-01-07T00:00:00"/>
    <m/>
    <s v="arkornkit"/>
    <x v="29"/>
    <m/>
    <n v="142324"/>
    <s v="MCPC-13081270"/>
    <s v="HW:PC Dell Intel(R) Core(TM) i7-3770 Processor(8M Cache,up to 3.90 GHz,w/Integrated HD4000 Graphics)OptiPlex(TM) 9010 DT Base,RAM 8GB(2X4GB),HDD 1 TB"/>
    <s v="30K7GY1"/>
    <m/>
    <n v="1"/>
    <s v="เครื่องคอมพิวเตอร์พร้อมอุปกรณ์"/>
    <x v="14"/>
  </r>
  <r>
    <s v="Active"/>
    <s v="03221"/>
    <s v="ฤทธิไกร วินทะไชย"/>
    <d v="2019-01-07T00:00:00"/>
    <m/>
    <s v="arkornkit"/>
    <x v="29"/>
    <m/>
    <n v="141423"/>
    <s v="LETE - 13040542"/>
    <s v="HW : Cisco IP Phone รุ่น CP-7906G"/>
    <s v="INM111013H6"/>
    <m/>
    <n v="1"/>
    <s v="เครื่องตกแต่งและเครื่องใช้สำนักงาน"/>
    <x v="7"/>
  </r>
  <r>
    <s v="Active"/>
    <s v="03221"/>
    <s v="ฤทธิไกร วินทะไชย"/>
    <d v="2019-01-07T00:00:00"/>
    <m/>
    <s v="arkornkit"/>
    <x v="29"/>
    <m/>
    <n v="154147"/>
    <s v="LINA-16102168"/>
    <s v="SW: WinPro 10 SNGL OLP NL Legalization GetGenuine"/>
    <m/>
    <m/>
    <n v="1"/>
    <s v="ทรัพย์สินไม่มีตัวตน (Software)"/>
    <x v="6"/>
  </r>
  <r>
    <s v="Active"/>
    <s v="03221"/>
    <s v="ฤทธิไกร วินทะไชย"/>
    <d v="2019-01-07T00:00:00"/>
    <m/>
    <s v="arkornkit"/>
    <x v="29"/>
    <m/>
    <n v="152233"/>
    <s v="MCMN-16050726"/>
    <s v="HW: LG 21.5&quot;,LED,1920x1080,D-Sub+DVI,5ms"/>
    <s v="501NDKD0F397"/>
    <m/>
    <n v="1"/>
    <s v="เครื่องคอมพิวเตอร์พร้อมอุปกรณ์"/>
    <x v="5"/>
  </r>
  <r>
    <s v="Active"/>
    <s v="03221"/>
    <s v="ฤทธิไกร วินทะไชย"/>
    <d v="2019-01-07T00:00:00"/>
    <m/>
    <s v="arkornkit"/>
    <x v="29"/>
    <m/>
    <n v="157001"/>
    <s v="MCOT-17050690"/>
    <s v="HW: Ups Syndome Energy 750 Va"/>
    <s v="5905276482422"/>
    <m/>
    <n v="1"/>
    <s v="เครื่องคอมพิวเตอร์พร้อมอุปกรณ์"/>
    <x v="2"/>
  </r>
  <r>
    <s v="Active"/>
    <s v="03221"/>
    <s v="ฤทธิไกร วินทะไชย"/>
    <d v="2019-01-07T00:00:00"/>
    <m/>
    <s v="arkornkit"/>
    <x v="29"/>
    <m/>
    <n v="109577"/>
    <s v="MEOT-09040337"/>
    <s v="เครื่องคิดเลข คาสิโอ DR-240TM 14หลัก"/>
    <s v="621AQ8ZSA026767"/>
    <m/>
    <n v="1"/>
    <s v="เครื่องตกแต่งและเครื่องใช้สำนักงาน"/>
    <x v="9"/>
  </r>
  <r>
    <s v="Active"/>
    <s v="03222"/>
    <s v="สุวรรณศร ศรีสุข"/>
    <d v="2019-01-14T00:00:00"/>
    <m/>
    <s v="duenpen"/>
    <x v="40"/>
    <m/>
    <n v="161772"/>
    <s v="LCNB-18081627"/>
    <s v="HW:MacBook Air13 inch Intel Corei5,Dual-core,1.8GHz,TurboBoostสูงสุด2.9GHz,หน่วยความจำLPDDR3+SV:Apple Acc Care 1Yr Up to 3Yr"/>
    <s v="FVFWXESMJ1WL"/>
    <m/>
    <n v="1"/>
    <s v="เครื่องคอมพิวเตอร์พร้อมอุปกรณ์"/>
    <x v="1"/>
  </r>
  <r>
    <s v="Active"/>
    <s v="03231"/>
    <s v="ปาริฉัตร ปานตระกูล"/>
    <d v="2019-02-18T00:00:00"/>
    <m/>
    <s v="duenpen"/>
    <x v="40"/>
    <m/>
    <n v="148444"/>
    <s v="LCNB-15040402"/>
    <s v="HW : ThinkPad X250 i5-5200uProc(3MCache, up to 2.7 GHz.),RAM 4GB(1X4GB),HDD 1TB, 12.5 HD,Ntel 7265 BT ACBGN,-Split RAM 4GB(1X4GB)"/>
    <s v="PC03Z9HP"/>
    <m/>
    <n v="1"/>
    <s v="เครื่องคอมพิวเตอร์พร้อมอุปกรณ์"/>
    <x v="1"/>
  </r>
  <r>
    <s v="Active"/>
    <s v="03231"/>
    <s v="ปาริฉัตร ปานตระกูล"/>
    <d v="2019-02-18T00:00:00"/>
    <m/>
    <s v="duenpen"/>
    <x v="40"/>
    <m/>
    <n v="138757"/>
    <s v="LCMN-12101178-A"/>
    <s v="Monitor LCD 20&quot;"/>
    <s v="1GHS"/>
    <m/>
    <n v="1"/>
    <s v="เครื่องคอมพิวเตอร์พร้อมอุปกรณ์"/>
    <x v="5"/>
  </r>
  <r>
    <s v="Active"/>
    <s v="03231"/>
    <s v="ปาริฉัตร ปานตระกูล"/>
    <d v="2019-02-18T00:00:00"/>
    <m/>
    <s v="duenpen"/>
    <x v="40"/>
    <m/>
    <n v="158356"/>
    <s v="LCRM-17111427"/>
    <s v="HW: RAM 4GB for Lenovo Thinkpad X220 DDR3-1333-ใส่ในเครื่องS/N:R9K7H3C"/>
    <s v="D97556-1426"/>
    <m/>
    <n v="1"/>
    <s v="เครื่องคอมพิวเตอร์พร้อมอุปกรณ์"/>
    <x v="0"/>
  </r>
  <r>
    <s v="Active"/>
    <s v="03231"/>
    <s v="ปาริฉัตร ปานตระกูล"/>
    <d v="2019-02-18T00:00:00"/>
    <m/>
    <s v="duenpen"/>
    <x v="40"/>
    <m/>
    <n v="158363"/>
    <s v="LCHD-17111440"/>
    <s v="HW: 250 Gb Ssd (เอสเอสดี) Samsung 850 Evo-ใส่ในเครื่องS/N:R9K7G7W"/>
    <s v="S3NYNF0JA03433"/>
    <m/>
    <n v="1"/>
    <s v="เครื่องคอมพิวเตอร์พร้อมอุปกรณ์"/>
    <x v="4"/>
  </r>
  <r>
    <s v="Active"/>
    <s v="03231"/>
    <s v="ปาริฉัตร ปานตระกูล"/>
    <d v="2019-02-18T00:00:00"/>
    <m/>
    <s v="duenpen"/>
    <x v="40"/>
    <m/>
    <n v="154334"/>
    <s v="LINA-16102355"/>
    <s v="SW: WinPro 10 SNGL OLP NL Legalization GetGenuine"/>
    <m/>
    <m/>
    <n v="1"/>
    <s v="ทรัพย์สินไม่มีตัวตน (Software)"/>
    <x v="6"/>
  </r>
  <r>
    <s v="Active"/>
    <s v="03231"/>
    <s v="ปาริฉัตร ปานตระกูล"/>
    <d v="2019-02-18T00:00:00"/>
    <m/>
    <s v="duenpen"/>
    <x v="40"/>
    <m/>
    <n v="160881"/>
    <s v="MSCS-14081851"/>
    <s v="HW: Cisco IP Phone 7941 /"/>
    <s v="FCH11188KF3"/>
    <m/>
    <n v="1"/>
    <s v="เครื่องคอมพิวเตอร์ เครื่องมือ (Spare Part)"/>
    <x v="10"/>
  </r>
  <r>
    <s v="Active"/>
    <s v="03234"/>
    <s v="พลวีร์ รัชตะชาติ"/>
    <d v="2019-02-01T00:00:00"/>
    <m/>
    <s v="kanokporn"/>
    <x v="76"/>
    <m/>
    <n v="163418"/>
    <s v="163418|HW: LENOVO MONITOR L197 WIDE|A-4434HE1|Prain Fintech Co.,Ltd.|21/03/19|21/03/19-21/03/19"/>
    <s v="HW: LENOVO MONITOR L197 WIDE"/>
    <s v="V3MZ011"/>
    <s v="21/03/19-21/03/19"/>
    <n v="1"/>
    <s v="เครื่องคอมพิวเตอร์พร้อมอุปกรณ์"/>
    <x v="5"/>
  </r>
  <r>
    <s v="Active"/>
    <s v="03236"/>
    <s v="กีรติ มนัสสากร"/>
    <d v="2019-02-18T00:00:00"/>
    <m/>
    <s v="kanokporn"/>
    <x v="76"/>
    <m/>
    <n v="163419"/>
    <s v="163419|HW: LENOVO MONITOR L197 WIDE|A-4434HE1|Prain Fintech Co.,Ltd.|21/03/19|21/03/19-21/03/19"/>
    <s v="HW: LENOVO MONITOR L197 WIDE"/>
    <s v="V3MY615"/>
    <s v="21/03/19-21/03/19"/>
    <n v="1"/>
    <s v="เครื่องคอมพิวเตอร์พร้อมอุปกรณ์"/>
    <x v="5"/>
  </r>
  <r>
    <s v="Active"/>
    <s v="03241"/>
    <s v="ศุภากร บวรเศรษฐพงศ์"/>
    <d v="2019-02-18T00:00:00"/>
    <m/>
    <s v="chaisiri"/>
    <x v="43"/>
    <m/>
    <n v="155487"/>
    <s v="LCRM-17030192"/>
    <s v="HW: RAM 16GBModule: TS2GH64V1B DDR4-2133-ใส่ใน LCNB-17030196"/>
    <s v="C81353-0131"/>
    <m/>
    <n v="1"/>
    <s v="เครื่องคอมพิวเตอร์พร้อมอุปกรณ์"/>
    <x v="0"/>
  </r>
  <r>
    <s v="Active"/>
    <s v="03241"/>
    <s v="ศุภากร บวรเศรษฐพงศ์"/>
    <d v="2019-02-18T00:00:00"/>
    <m/>
    <s v="chaisiri"/>
    <x v="43"/>
    <m/>
    <n v="160841"/>
    <s v="LCHD-18061016"/>
    <s v="HW: Transcend 512GB SATA III 6Gb/s SSD230 for Dell Latitude 3340,512GB Module:TS512GSSD230S-ใส่ในLCNB-17030196"/>
    <s v="E427650453"/>
    <m/>
    <n v="1"/>
    <s v="เครื่องคอมพิวเตอร์พร้อมอุปกรณ์"/>
    <x v="4"/>
  </r>
  <r>
    <s v="Active"/>
    <s v="03241"/>
    <s v="ศุภากร บวรเศรษฐพงศ์"/>
    <d v="2019-02-18T00:00:00"/>
    <m/>
    <s v="chaisiri"/>
    <x v="43"/>
    <m/>
    <n v="155564"/>
    <s v="LCNB-17030196"/>
    <s v="HW:Think PadX260 IntelCore i5-6200U Processor,3MB,RAM 8GB PC4-17000 DDR42133MHzSODiMM(Max16GB) ,1TB SATA HDD(5400rpm)-Split Ram 8GB,HDD1TB"/>
    <s v="PC0JLA0R"/>
    <m/>
    <n v="1"/>
    <s v="เครื่องคอมพิวเตอร์พร้อมอุปกรณ์"/>
    <x v="1"/>
  </r>
  <r>
    <s v="Active"/>
    <s v="03241"/>
    <s v="ศุภากร บวรเศรษฐพงศ์"/>
    <d v="2019-02-18T00:00:00"/>
    <m/>
    <s v="chaisiri"/>
    <x v="43"/>
    <m/>
    <n v="154256"/>
    <s v="LINA-16102277"/>
    <s v="SW: WinPro 10 SNGL OLP NL Legalization GetGenuine"/>
    <m/>
    <m/>
    <n v="1"/>
    <s v="ทรัพย์สินไม่มีตัวตน (Software)"/>
    <x v="6"/>
  </r>
  <r>
    <s v="Active"/>
    <s v="03241"/>
    <s v="ศุภากร บวรเศรษฐพงศ์"/>
    <d v="2019-02-18T00:00:00"/>
    <m/>
    <s v="chaisiri"/>
    <x v="43"/>
    <m/>
    <n v="155562"/>
    <m/>
    <s v="HW : BISmart Carry case Design by Dicota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67"/>
    <s v="LCNB-18050805-1"/>
    <s v="HW: Lenovo Optical Mouse - USB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73"/>
    <m/>
    <s v="HW : BISmart Carry case Design by Dicota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70"/>
    <s v="LCNB-18050805"/>
    <s v="HW:L380,i7-8550U,8G,SSD512G,W10P64,3C,ThinkPad L Series L380 Clam Base: L380&amp;S2 BLACK Ram 8GB DDR4 2400 SODIMM"/>
    <s v="R90QCFST"/>
    <m/>
    <n v="1"/>
    <s v="เครื่องคอมพิวเตอร์พร้อมอุปกรณ์"/>
    <x v="1"/>
  </r>
  <r>
    <s v="Active"/>
    <s v="03245"/>
    <s v="เปรมพงศ์ วิชัยดิษฐ"/>
    <d v="2019-03-01T00:00:00"/>
    <m/>
    <s v="direk"/>
    <x v="40"/>
    <m/>
    <n v="152709"/>
    <s v="LCNB-16061061"/>
    <s v="HW : Notebook Dell Latitude 3470-i7-6500U 2.5GHz,RAM 4GB,HDD SATA 1TB, Win8.1Pro 64 bit,14.0&quot; HD, NVIDIA GeForce GT920M 2GB.-Split RAM 4GB"/>
    <s v="F5J8VB2"/>
    <m/>
    <n v="1"/>
    <s v="เครื่องคอมพิวเตอร์พร้อมอุปกรณ์"/>
    <x v="1"/>
  </r>
  <r>
    <s v="Active"/>
    <s v="03250"/>
    <s v="ธนภัทร อินทรศร"/>
    <d v="2019-04-01T00:00:00"/>
    <m/>
    <s v="kittisak_p"/>
    <x v="85"/>
    <m/>
    <n v="160032"/>
    <s v="LCRM-18020438"/>
    <s v="HW: 8GB DDR4 2133MHz SODIMM"/>
    <s v="K001401"/>
    <m/>
    <n v="1"/>
    <s v="เครื่องคอมพิวเตอร์พร้อมอุปกรณ์"/>
    <x v="0"/>
  </r>
  <r>
    <s v="Active"/>
    <s v="03250"/>
    <s v="ธนภัทร อินทรศร"/>
    <d v="2019-04-01T00:00:00"/>
    <m/>
    <s v="kittisak_p"/>
    <x v="85"/>
    <m/>
    <n v="160036"/>
    <s v="LCRM-18020437"/>
    <s v="HW: 8GB DDR4 2133MHz SODIMM"/>
    <s v="K001393"/>
    <m/>
    <n v="1"/>
    <s v="เครื่องคอมพิวเตอร์พร้อมอุปกรณ์"/>
    <x v="0"/>
  </r>
  <r>
    <s v="Active"/>
    <s v="03250"/>
    <s v="ธนภัทร อินทรศร"/>
    <d v="2019-04-01T00:00:00"/>
    <m/>
    <s v="kittisak_p"/>
    <x v="85"/>
    <m/>
    <n v="160049"/>
    <s v="LCNB-18030466"/>
    <s v="HW:Thinkpad E470 i7-7500U/Ram 4GB/HDD 1TB/Nvdia Geforce 940M 2GB/14.0&quot;HD/No OS-Split Ram 4GB"/>
    <s v="PF10HABR3"/>
    <m/>
    <n v="1"/>
    <s v="เครื่องคอมพิวเตอร์พร้อมอุปกรณ์"/>
    <x v="1"/>
  </r>
  <r>
    <s v="Active"/>
    <s v="03254"/>
    <s v="ภูริชญา ฮะเจริญ"/>
    <d v="2019-04-01T00:00:00"/>
    <m/>
    <s v="torpong"/>
    <x v="85"/>
    <m/>
    <n v="154300"/>
    <s v="LINA-16102321"/>
    <s v="SW: WinPro 10 SNGL OLP NL Legalization GetGenuine"/>
    <m/>
    <m/>
    <n v="1"/>
    <s v="ทรัพย์สินไม่มีตัวตน (Software)"/>
    <x v="6"/>
  </r>
  <r>
    <s v="Active"/>
    <s v="03262"/>
    <s v="หัทญา ทองจีน"/>
    <d v="2019-04-22T00:00:00"/>
    <m/>
    <s v="thanead"/>
    <x v="42"/>
    <m/>
    <n v="148833"/>
    <s v="LCNB-15050544"/>
    <s v="HW :NB Lenovo ThinkPad X250 i5-5200u Proc (3M Cache, up to 2.7 GHz.), RAM 4GB(1X4GB),HDD 1TB, 12.5 HD,Ntel 7265 BT ACBGN.-Split RAM 4GB(1X4GB)"/>
    <s v="PC03Z9HB"/>
    <m/>
    <n v="1"/>
    <s v="เครื่องคอมพิวเตอร์พร้อมอุปกรณ์"/>
    <x v="1"/>
  </r>
  <r>
    <s v="Active"/>
    <s v="03262"/>
    <s v="หัทญา ทองจีน"/>
    <d v="2019-04-22T00:00:00"/>
    <m/>
    <s v="thanead"/>
    <x v="42"/>
    <m/>
    <n v="148834"/>
    <s v="LCOT-15050545"/>
    <s v="HW : ThinkPad UltraSlim USB DVD Burner"/>
    <s v="T1021447"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51866"/>
    <m/>
    <s v="HW: LVNB Carrying case"/>
    <m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48835"/>
    <m/>
    <s v="HW: LVNB Carrying case"/>
    <m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54206"/>
    <s v="LINA-16102227"/>
    <s v="SW: WinPro 10 SNGL OLP NL Legalization GetGenuine"/>
    <m/>
    <m/>
    <n v="1"/>
    <s v="ทรัพย์สินไม่มีตัวตน (Software)"/>
    <x v="6"/>
  </r>
  <r>
    <s v="Active"/>
    <s v="03262"/>
    <s v="หัทญา ทองจีน"/>
    <d v="2019-04-22T00:00:00"/>
    <m/>
    <s v="thanead"/>
    <x v="42"/>
    <m/>
    <n v="151825"/>
    <s v="LCRM-16030414"/>
    <s v="HW: RAM 8GB  Module: TS1GSK64W6H"/>
    <s v="702185-0376"/>
    <m/>
    <n v="1"/>
    <s v="เครื่องคอมพิวเตอร์พร้อมอุปกรณ์"/>
    <x v="0"/>
  </r>
  <r>
    <s v="Active"/>
    <s v="03262"/>
    <s v="หัทญา ทองจีน"/>
    <d v="2019-04-22T00:00:00"/>
    <m/>
    <s v="thanead"/>
    <x v="42"/>
    <m/>
    <n v="151826"/>
    <s v="LCRM-16030415"/>
    <s v="HW: RAM 8GB  Module: TS1GSK64W6H"/>
    <s v="702185-0389"/>
    <m/>
    <n v="1"/>
    <s v="เครื่องคอมพิวเตอร์พร้อมอุปกรณ์"/>
    <x v="0"/>
  </r>
  <r>
    <s v="Active"/>
    <s v="03262"/>
    <s v="หัทญา ทองจีน"/>
    <d v="2019-04-22T00:00:00"/>
    <m/>
    <s v="thanead"/>
    <x v="42"/>
    <m/>
    <n v="151865"/>
    <s v="LCNB-16030432"/>
    <s v="HW:NB ThinkPad E460 Corei7-6500U AMD 2GProcessor (3M Cache,up to 2.5Upto 3.1GHz),HDD 1 TB,RAM 4GB(1X4GB)PC3-12800 DDR3L SDRAM 1600MHz-Split RAM 4 GB"/>
    <s v="PF0FXJHM"/>
    <m/>
    <n v="1"/>
    <s v="เครื่องคอมพิวเตอร์พร้อมอุปกรณ์"/>
    <x v="1"/>
  </r>
  <r>
    <s v="Active"/>
    <s v="03262"/>
    <s v="หัทญา ทองจีน"/>
    <d v="2019-04-22T00:00:00"/>
    <m/>
    <s v="thanead"/>
    <x v="42"/>
    <m/>
    <n v="147354"/>
    <s v="LCOT-14122635"/>
    <s v="HW : ThinkPad UltraSlim USB DVD Burner"/>
    <s v="T9036426"/>
    <m/>
    <n v="1"/>
    <s v="เครื่องคอมพิวเตอร์พร้อมอุปกรณ์"/>
    <x v="2"/>
  </r>
  <r>
    <s v="Active"/>
    <s v="03267"/>
    <s v="ศิวภพ พิเนตร"/>
    <d v="2019-05-02T00:00:00"/>
    <m/>
    <s v="chaisiri"/>
    <x v="43"/>
    <m/>
    <n v="107380"/>
    <s v="MCAS-07060820"/>
    <s v="USB TO MODEM CONVERTER"/>
    <m/>
    <m/>
    <n v="1"/>
    <s v="เครื่องคอมพิวเตอร์พร้อมอุปกรณ์"/>
    <x v="2"/>
  </r>
  <r>
    <s v="Active"/>
    <s v="03281"/>
    <s v="สรวิศ อัสสรัตนะ"/>
    <d v="2019-05-02T00:00:00"/>
    <m/>
    <s v="arm"/>
    <x v="17"/>
    <m/>
    <n v="154318"/>
    <s v="LINA-16102339"/>
    <s v="SW: WinPro 10 SNGL OLP NL Legalization GetGenuine"/>
    <m/>
    <m/>
    <n v="1"/>
    <s v="ทรัพย์สินไม่มีตัวตน (Software)"/>
    <x v="6"/>
  </r>
  <r>
    <s v="Active"/>
    <s v="03281"/>
    <s v="สรวิศ อัสสรัตนะ"/>
    <d v="2019-05-02T00:00:00"/>
    <m/>
    <s v="arm"/>
    <x v="17"/>
    <m/>
    <n v="145316"/>
    <s v="LCNB-14010379"/>
    <s v="HW:ThinkPad X240 Non-Touch/IntelCorei5-4200UProcessor,Ram4GB(1X4GB),HDD1TB-Split Ram4GB(1X4GB)-Split Battery 6 Cell"/>
    <s v="F002QBP"/>
    <m/>
    <n v="1"/>
    <s v="เครื่องคอมพิวเตอร์พร้อมอุปกรณ์"/>
    <x v="1"/>
  </r>
  <r>
    <s v="Active"/>
    <s v="03284"/>
    <s v="จุติภรณ์ อ้นงาม"/>
    <d v="2019-04-17T00:00:00"/>
    <m/>
    <s v="ratchatawan"/>
    <x v="52"/>
    <m/>
    <n v="156933"/>
    <s v="LCNB-17050583"/>
    <s v="HW: ThinkPad X270, I5-7200U,Ram 1x8GB DDR4 2133 SoDIMM HDD1TB5400RPM,DOS,3C+3C 12.5HD WWAN Intel 720p HD Camera/Fingerprint"/>
    <s v="PC0KBBCX"/>
    <m/>
    <n v="1"/>
    <s v="เครื่องคอมพิวเตอร์พร้อมอุปกรณ์"/>
    <x v="1"/>
  </r>
  <r>
    <s v="Active"/>
    <s v="03284"/>
    <s v="จุติภรณ์ อ้นงาม"/>
    <d v="2019-04-17T00:00:00"/>
    <m/>
    <s v="ratchatawan"/>
    <x v="52"/>
    <m/>
    <n v="154296"/>
    <s v="LINA-16102317"/>
    <s v="SW: WinPro 10 SNGL OLP NL Legalization GetGenuine"/>
    <m/>
    <m/>
    <n v="1"/>
    <s v="ทรัพย์สินไม่มีตัวตน (Software)"/>
    <x v="6"/>
  </r>
  <r>
    <s v="Active"/>
    <s v="03284"/>
    <s v="จุติภรณ์ อ้นงาม"/>
    <d v="2019-04-17T00:00:00"/>
    <m/>
    <s v="ratchatawan"/>
    <x v="52"/>
    <m/>
    <n v="149597"/>
    <m/>
    <s v="HW: LVNB Carrying case"/>
    <m/>
    <m/>
    <n v="1"/>
    <s v="เครื่องคอมพิวเตอร์พร้อมอุปกรณ์"/>
    <x v="2"/>
  </r>
  <r>
    <s v="Active"/>
    <s v="03288"/>
    <s v="รพีพล จงประชาวัฒน์"/>
    <d v="2019-05-02T00:00:00"/>
    <m/>
    <s v="ratchatawan"/>
    <x v="52"/>
    <m/>
    <n v="157426"/>
    <m/>
    <s v="HW : BISmart Carry case Design by Dicota"/>
    <m/>
    <m/>
    <n v="1"/>
    <s v="เครื่องคอมพิวเตอร์พร้อมอุปกรณ์"/>
    <x v="2"/>
  </r>
  <r>
    <s v="Active"/>
    <s v="03288"/>
    <s v="รพีพล จงประชาวัฒน์"/>
    <d v="2019-05-02T00:00:00"/>
    <m/>
    <s v="ratchatawan"/>
    <x v="52"/>
    <m/>
    <n v="157424"/>
    <s v="LCNB-17060881"/>
    <s v="HW : Think Pad X270 : 12.5HD WWAN Intel Core i5-7200U Process,Ram8GB DDR4 2133 SoDIMM/1TB5400PRM,No Optical Drive/720p HD Camera/Fingerprint,Split HDD1TB,RAM8GB"/>
    <s v="PC0LSRWM"/>
    <m/>
    <n v="1"/>
    <s v="เครื่องคอมพิวเตอร์พร้อมอุปกรณ์"/>
    <x v="1"/>
  </r>
  <r>
    <s v="Active"/>
    <s v="03288"/>
    <s v="รพีพล จงประชาวัฒน์"/>
    <d v="2019-05-02T00:00:00"/>
    <m/>
    <s v="ratchatawan"/>
    <x v="52"/>
    <m/>
    <s v="157424-1"/>
    <s v="LCNB-17060881-1"/>
    <s v="HW : HDD 1 TB"/>
    <s v="WDE9FBWA"/>
    <m/>
    <n v="1"/>
    <s v="เครื่องคอมพิวเตอร์พร้อมอุปกรณ์"/>
    <x v="4"/>
  </r>
  <r>
    <s v="Active"/>
    <s v="03288"/>
    <s v="รพีพล จงประชาวัฒน์"/>
    <d v="2019-05-02T00:00:00"/>
    <m/>
    <s v="ratchatawan"/>
    <x v="52"/>
    <m/>
    <s v="157424-2"/>
    <s v="LCNB-17060881-2"/>
    <s v="HW : RAM 8 GB"/>
    <s v="SZJSA10715356CE93B"/>
    <m/>
    <n v="1"/>
    <s v="เครื่องคอมพิวเตอร์พร้อมอุปกรณ์"/>
    <x v="0"/>
  </r>
  <r>
    <s v="Active"/>
    <s v="03288"/>
    <s v="รพีพล จงประชาวัฒน์"/>
    <d v="2019-05-02T00:00:00"/>
    <m/>
    <s v="ratchatawan"/>
    <x v="52"/>
    <m/>
    <n v="154330"/>
    <s v="LINA-16102351"/>
    <s v="SW: WinPro 10 SNGL OLP NL Legalization GetGenuine"/>
    <m/>
    <m/>
    <n v="1"/>
    <s v="ทรัพย์สินไม่มีตัวตน (Software)"/>
    <x v="6"/>
  </r>
  <r>
    <s v="Active"/>
    <s v="03293"/>
    <s v="เศรษฐพงศ์ มาตย์สุริย์"/>
    <d v="2019-04-17T00:00:00"/>
    <m/>
    <s v="suphat"/>
    <x v="55"/>
    <m/>
    <n v="137912"/>
    <s v="LCNB-12050533"/>
    <s v="HW: Notebook Dell Latitude E5420 - N-series,IntelCorei5-2430MProcessor(2.4GHRAM4GB.(1*4GB)500GB.7200rpmHard Drive-Split Ram4Gb-Split HDD500GB"/>
    <s v="HG2D6S1"/>
    <m/>
    <n v="1"/>
    <s v="เครื่องคอมพิวเตอร์พร้อมอุปกรณ์"/>
    <x v="1"/>
  </r>
  <r>
    <s v="Active"/>
    <s v="03296"/>
    <s v="วิภาพร ตั้งศักดิ์สมหวัง"/>
    <d v="2019-06-04T00:00:00"/>
    <m/>
    <s v="kittisak_p"/>
    <x v="85"/>
    <m/>
    <n v="162368"/>
    <s v="LCNB-18091787"/>
    <s v="HW:LenovoThinkPadE470,I7-7500U,4G,1T,Geforce 2GB,DOS,6C"/>
    <s v="1S20H10035TAPF0S23Y8"/>
    <m/>
    <n v="1"/>
    <s v="เครื่องคอมพิวเตอร์พร้อมอุปกรณ์"/>
    <x v="1"/>
  </r>
  <r>
    <s v="Active"/>
    <s v="03297"/>
    <s v="พรหมพัฒน์ ทิพย์ภักดี"/>
    <d v="2019-06-04T00:00:00"/>
    <m/>
    <s v="kittisak_p"/>
    <x v="85"/>
    <m/>
    <n v="154177"/>
    <s v="LINA-16102198"/>
    <s v="SW: WinPro 10 SNGL OLP NL Legalization GetGenuine"/>
    <m/>
    <m/>
    <n v="1"/>
    <s v="ทรัพย์สินไม่มีตัวตน (Software)"/>
    <x v="6"/>
  </r>
  <r>
    <s v="Active"/>
    <s v="03297"/>
    <s v="พรหมพัฒน์ ทิพย์ภักดี"/>
    <d v="2019-06-04T00:00:00"/>
    <m/>
    <s v="kittisak_p"/>
    <x v="85"/>
    <m/>
    <n v="152022"/>
    <m/>
    <s v="HW: LVNB Carrying case Design by Dicota"/>
    <m/>
    <m/>
    <n v="1"/>
    <s v="เครื่องคอมพิวเตอร์พร้อมอุปกรณ์"/>
    <x v="2"/>
  </r>
  <r>
    <s v="Active"/>
    <s v="03297"/>
    <s v="พรหมพัฒน์ ทิพย์ภักดี"/>
    <d v="2019-06-04T00:00:00"/>
    <m/>
    <s v="kittisak_p"/>
    <x v="85"/>
    <m/>
    <n v="152021"/>
    <s v="LCNB-16040527"/>
    <s v="HW: ThinkPad E460 Corei7-6500U AMD 2GProcessor/RAM  4GB(1X4GB) PC3-12800 DDR3L SDRAM 1600MHz SODIMM,HDD 1 TB-Split RAM 4 GB(1x4GB)"/>
    <s v="PF0FXJGG"/>
    <m/>
    <n v="1"/>
    <s v="เครื่องคอมพิวเตอร์พร้อมอุปกรณ์"/>
    <x v="1"/>
  </r>
  <r>
    <s v="Active"/>
    <s v="03297"/>
    <s v="พรหมพัฒน์ ทิพย์ภักดี"/>
    <d v="2019-06-04T00:00:00"/>
    <m/>
    <s v="kittisak_p"/>
    <x v="85"/>
    <m/>
    <n v="152024"/>
    <s v="LCRM-16040538"/>
    <s v="HW: RAM 8GB  Module: TS1GSK64W6H-ใส่ใน LCNB-16040527"/>
    <s v="704305-0188"/>
    <m/>
    <n v="1"/>
    <s v="เครื่องคอมพิวเตอร์พร้อมอุปกรณ์"/>
    <x v="0"/>
  </r>
  <r>
    <s v="Active"/>
    <s v="03297"/>
    <s v="พรหมพัฒน์ ทิพย์ภักดี"/>
    <d v="2019-06-04T00:00:00"/>
    <m/>
    <s v="kittisak_p"/>
    <x v="85"/>
    <m/>
    <n v="152025"/>
    <s v="LCRM-16040539"/>
    <s v="HW: RAM 8GB  Module: TS1GSK64W6H-ใส่ใน LCNB-16040527"/>
    <s v="704305-0385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3896"/>
    <s v="LINA-16101917"/>
    <s v="SW: WinPro 10 SNGL OLP NL Legalization GetGenuine"/>
    <m/>
    <m/>
    <n v="1"/>
    <s v="ทรัพย์สินไม่มีตัวตน (Software)"/>
    <x v="6"/>
  </r>
  <r>
    <s v="Active"/>
    <s v="03305"/>
    <s v="ธนสม รวมผักแว่น"/>
    <d v="2019-05-21T00:00:00"/>
    <m/>
    <s v="bung-on"/>
    <x v="57"/>
    <m/>
    <n v="153880"/>
    <s v="LCRM-16101827"/>
    <s v="HW: RAM 8GB  Module: TS1GSK64W6H"/>
    <s v="7088451949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3881"/>
    <s v="LCRM-16101828"/>
    <s v="HW: RAM 8GB  Module: TS1GSK64W6H"/>
    <s v="7088456907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4417"/>
    <s v="LCNB-16101879"/>
    <s v="HW : Dell Latitude 3470-i7-6500U 2.5GHz,Ram1X4GB,HDD SATA1TB,Win8.1Pro 64bit (Upgradable),14.0&quot;HD,NVIDIA GeForce GT920M 2GB-Split RAM 4 GB"/>
    <s v="JB3XZB2"/>
    <m/>
    <n v="1"/>
    <s v="เครื่องคอมพิวเตอร์พร้อมอุปกรณ์"/>
    <x v="1"/>
  </r>
  <r>
    <s v="Active"/>
    <s v="03305"/>
    <s v="ธนสม รวมผักแว่น"/>
    <d v="2019-05-21T00:00:00"/>
    <m/>
    <s v="bung-on"/>
    <x v="57"/>
    <m/>
    <n v="153335"/>
    <m/>
    <s v="HW : Carry case for NB"/>
    <m/>
    <m/>
    <n v="1"/>
    <s v="เครื่องคอมพิวเตอร์พร้อมอุปกรณ์"/>
    <x v="2"/>
  </r>
  <r>
    <s v="Active"/>
    <s v="03308"/>
    <s v="พีรณัฐ นิเวศวิวัฒน์"/>
    <d v="2019-06-04T00:00:00"/>
    <m/>
    <s v="watchara"/>
    <x v="37"/>
    <m/>
    <n v="137847"/>
    <s v="LCNB-12050568"/>
    <s v="Notebook ThinkpadX220,Intel Corei5-2540M Processor RAM 1X4GB DDR3 SDRAM ,HDD 500 GB SATA"/>
    <s v="R9MAX8G"/>
    <m/>
    <n v="1"/>
    <s v="เครื่องคอมพิวเตอร์พร้อมอุปกรณ์"/>
    <x v="1"/>
  </r>
  <r>
    <s v="Active"/>
    <s v="03308"/>
    <s v="พีรณัฐ นิเวศวิวัฒน์"/>
    <d v="2019-06-04T00:00:00"/>
    <m/>
    <s v="watchara"/>
    <x v="37"/>
    <m/>
    <n v="137755"/>
    <m/>
    <s v="HW: LVNB Carrying Case"/>
    <m/>
    <m/>
    <n v="1"/>
    <s v="เครื่องคอมพิวเตอร์พร้อมอุปกรณ์"/>
    <x v="2"/>
  </r>
  <r>
    <s v="Active"/>
    <s v="03308"/>
    <s v="พีรณัฐ นิเวศวิวัฒน์"/>
    <d v="2019-06-04T00:00:00"/>
    <m/>
    <s v="watchara"/>
    <x v="37"/>
    <m/>
    <n v="154287"/>
    <s v="LINA-16102308"/>
    <s v="SW: WinPro 10 SNGL OLP NL Legalization GetGenuine"/>
    <m/>
    <m/>
    <n v="1"/>
    <s v="ทรัพย์สินไม่มีตัวตน (Software)"/>
    <x v="6"/>
  </r>
  <r>
    <s v="Active"/>
    <s v="03318"/>
    <s v="จิราวัฒน์ วุฑฒวิภาต"/>
    <d v="2019-05-02T00:00:00"/>
    <m/>
    <s v="thanapong"/>
    <x v="24"/>
    <m/>
    <n v="163595"/>
    <s v="163595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V"/>
    <s v="15/05/19-14/05/22"/>
    <n v="1"/>
    <s v="เครื่องคอมพิวเตอร์พร้อมอุปกรณ์"/>
    <x v="1"/>
  </r>
  <r>
    <s v="Active"/>
    <s v="03318"/>
    <s v="จิราวัฒน์ วุฑฒวิภาต"/>
    <d v="2019-05-02T00:00:00"/>
    <m/>
    <s v="thanapong"/>
    <x v="24"/>
    <m/>
    <n v="163596"/>
    <s v="163596|HW: Lenovo Essential USB Mouse|A-LNV-4Y50R20863|SIS Distribution(THAILAND) Public Co.,Ltd.|15/05/19|"/>
    <s v="HW: Lenovo Essential USB Mouse"/>
    <m/>
    <m/>
    <n v="1"/>
    <s v="เครื่องคอมพิวเตอร์พร้อมอุปกรณ์"/>
    <x v="2"/>
  </r>
  <r>
    <s v="Active"/>
    <s v="03318"/>
    <s v="จิราวัฒน์ วุฑฒวิภาต"/>
    <d v="2019-05-02T00:00:00"/>
    <m/>
    <s v="thanapong"/>
    <x v="24"/>
    <m/>
    <n v="163597"/>
    <s v="163597|HW: Carry case for NB|A-LNV-0B95518|SIS Distribution(THAILAND) Public Co.,Ltd.|15/05/19|"/>
    <s v="HW: Carry case for NB"/>
    <m/>
    <m/>
    <n v="1"/>
    <s v="เครื่องคอมพิวเตอร์พร้อมอุปกรณ์"/>
    <x v="2"/>
  </r>
  <r>
    <s v="Active"/>
    <s v="03319"/>
    <s v="ธนโชติ วีรนุกูลจิต"/>
    <d v="2019-05-02T00:00:00"/>
    <m/>
    <s v="tossaporn_n"/>
    <x v="18"/>
    <m/>
    <n v="107360"/>
    <s v="MCAS-06081203"/>
    <s v="USB TO MODEM CONVERTER"/>
    <m/>
    <m/>
    <n v="1"/>
    <s v="เครื่องคอมพิวเตอร์พร้อมอุปกรณ์"/>
    <x v="2"/>
  </r>
  <r>
    <s v="Active"/>
    <s v="03320"/>
    <s v="ชนิสรา อุตตมะเวทิน"/>
    <d v="2019-05-16T00:00:00"/>
    <m/>
    <s v="phennapa"/>
    <x v="88"/>
    <m/>
    <n v="156965"/>
    <s v="LCNB-17050571"/>
    <s v="HW: ThinkPad X270, I5-7200U,Ram 1x8GB DDR4 2133 SoDIMM HDD1TB5400RPM,DOS,3C+3C 12.5HD WWAN Intel 720p HD Camera/Fingerprint"/>
    <s v="PC0KBBC3"/>
    <m/>
    <n v="1"/>
    <s v="เครื่องคอมพิวเตอร์พร้อมอุปกรณ์"/>
    <x v="1"/>
  </r>
  <r>
    <s v="Active"/>
    <s v="03320"/>
    <s v="ชนิสรา อุตตมะเวทิน"/>
    <d v="2019-05-16T00:00:00"/>
    <m/>
    <s v="phennapa"/>
    <x v="88"/>
    <m/>
    <n v="160580"/>
    <m/>
    <s v="HW : BISmart Carry case Design by Dicota"/>
    <m/>
    <m/>
    <n v="1"/>
    <s v="เครื่องคอมพิวเตอร์พร้อมอุปกรณ์"/>
    <x v="2"/>
  </r>
  <r>
    <s v="Active"/>
    <s v="03333"/>
    <s v="ภาณุวิชญ์ เหล่าอุดม"/>
    <d v="2019-06-04T00:00:00"/>
    <m/>
    <s v="watchara"/>
    <x v="37"/>
    <m/>
    <n v="154174"/>
    <s v="LINA-16102195"/>
    <s v="SW: WinPro 10 SNGL OLP NL Legalization GetGenuine"/>
    <m/>
    <m/>
    <n v="1"/>
    <s v="ทรัพย์สินไม่มีตัวตน (Software)"/>
    <x v="6"/>
  </r>
  <r>
    <s v="Active"/>
    <s v="03333"/>
    <s v="ภาณุวิชญ์ เหล่าอุดม"/>
    <d v="2019-06-04T00:00:00"/>
    <m/>
    <s v="watchara"/>
    <x v="37"/>
    <m/>
    <n v="147022"/>
    <m/>
    <s v="HW: LVNB Carrying case"/>
    <m/>
    <m/>
    <n v="1"/>
    <s v="เครื่องคอมพิวเตอร์พร้อมอุปกรณ์"/>
    <x v="2"/>
  </r>
  <r>
    <s v="Active"/>
    <s v="03333"/>
    <s v="ภาณุวิชญ์ เหล่าอุดม"/>
    <d v="2019-06-04T00:00:00"/>
    <m/>
    <s v="watchara"/>
    <x v="37"/>
    <m/>
    <n v="137330"/>
    <s v="LCNB-12020072"/>
    <s v="Notebook ThinkPad X220, 12.5 HD, WWAN Capable, 2x2 WLAN, Intel Core i5-2430M Processor RAM 4 GB DDR3 (1333) ,HDD 1320 GB SATA 7200 RPM"/>
    <s v="R9L6VB2"/>
    <m/>
    <n v="1"/>
    <s v="เครื่องคอมพิวเตอร์พร้อมอุปกรณ์"/>
    <x v="1"/>
  </r>
  <r>
    <s v="Active"/>
    <s v="03338"/>
    <s v="จินตนา โมธายนต์"/>
    <d v="2019-05-16T00:00:00"/>
    <m/>
    <s v="kittirat"/>
    <x v="18"/>
    <m/>
    <n v="158983"/>
    <s v="LCNB-17121812"/>
    <s v="HW:NotebookLenovoThinkPadX220 Intel Core i5-2520M 2.50GHz Ram 4 GB"/>
    <s v="R9K7H0B"/>
    <m/>
    <n v="1"/>
    <s v="เครื่องคอมพิวเตอร์พร้อมอุปกรณ์"/>
    <x v="1"/>
  </r>
  <r>
    <s v="Active"/>
    <s v="03338"/>
    <s v="จินตนา โมธายนต์"/>
    <d v="2019-05-16T00:00:00"/>
    <m/>
    <s v="kittirat"/>
    <x v="18"/>
    <m/>
    <n v="158336"/>
    <s v="LCHD-17111407"/>
    <s v="HW: Transcend Solid State Drives 128GB SATA III 6Gb/s SSD370-ใส่ในS/N:R9K7H0B"/>
    <s v="D90835-0412"/>
    <m/>
    <n v="1"/>
    <s v="เครื่องคอมพิวเตอร์พร้อมอุปกรณ์"/>
    <x v="4"/>
  </r>
  <r>
    <s v="Active"/>
    <s v="03338"/>
    <s v="จินตนา โมธายนต์"/>
    <d v="2019-05-16T00:00:00"/>
    <m/>
    <s v="kittirat"/>
    <x v="18"/>
    <m/>
    <n v="154270"/>
    <s v="LINA-16102291"/>
    <s v="SW: WinPro 10 SNGL OLP NL Legalization GetGenuine"/>
    <m/>
    <m/>
    <n v="1"/>
    <s v="ทรัพย์สินไม่มีตัวตน (Software)"/>
    <x v="6"/>
  </r>
  <r>
    <s v="Active"/>
    <s v="03343"/>
    <s v="ยลดา ทองมา"/>
    <d v="2019-06-04T00:00:00"/>
    <m/>
    <s v="boonyarit"/>
    <x v="6"/>
    <m/>
    <n v="154127"/>
    <s v="LINA-16102148"/>
    <s v="SW: WinPro 10 SNGL OLP NL Legalization GetGenuine"/>
    <m/>
    <m/>
    <n v="1"/>
    <s v="ทรัพย์สินไม่มีตัวตน (Software)"/>
    <x v="6"/>
  </r>
  <r>
    <s v="Active"/>
    <s v="03343"/>
    <s v="ยลดา ทองมา"/>
    <d v="2019-06-04T00:00:00"/>
    <m/>
    <s v="boonyarit"/>
    <x v="6"/>
    <m/>
    <n v="157949"/>
    <s v="LCNB-17081130"/>
    <s v="HW : Think Pad X270 : 12.5HD WWAN Intel Core i5-7200U Process,Ram8GB DDR4 2133 SoDIMM/1TB5400PRM,No Optical Drive/720p HD Camera/Fingerprint"/>
    <s v="PC0MRC94"/>
    <m/>
    <n v="1"/>
    <s v="เครื่องคอมพิวเตอร์พร้อมอุปกรณ์"/>
    <x v="1"/>
  </r>
  <r>
    <s v="Active"/>
    <s v="03343"/>
    <s v="ยลดา ทองมา"/>
    <d v="2019-06-04T00:00:00"/>
    <m/>
    <s v="boonyarit"/>
    <x v="6"/>
    <m/>
    <n v="156795"/>
    <s v="LCOT-17040517"/>
    <s v="HW: USB to Serial (RS-232) Converter"/>
    <s v="Z3GB-114-6952"/>
    <m/>
    <n v="1"/>
    <s v="เครื่องคอมพิวเตอร์พร้อมอุปกรณ์"/>
    <x v="2"/>
  </r>
  <r>
    <s v="Active"/>
    <s v="03343"/>
    <s v="ยลดา ทองมา"/>
    <d v="2019-06-04T00:00:00"/>
    <m/>
    <s v="boonyarit"/>
    <x v="6"/>
    <m/>
    <n v="159290"/>
    <m/>
    <s v="HW : BISmart Carry case Design by Dicota"/>
    <m/>
    <m/>
    <n v="1"/>
    <s v="เครื่องคอมพิวเตอร์พร้อมอุปกรณ์"/>
    <x v="2"/>
  </r>
  <r>
    <s v="Active"/>
    <s v="03345"/>
    <s v="ธีรภัฎ คำปู่"/>
    <d v="2019-06-04T00:00:00"/>
    <m/>
    <s v="boonyarit"/>
    <x v="6"/>
    <m/>
    <n v="156793"/>
    <s v="LCOT-17040515"/>
    <s v="HW: USB to Serial (RS-232) Converter"/>
    <s v="Z3GB-114-6949"/>
    <m/>
    <n v="1"/>
    <s v="เครื่องคอมพิวเตอร์พร้อมอุปกรณ์"/>
    <x v="2"/>
  </r>
  <r>
    <s v="Active"/>
    <s v="03346"/>
    <s v="ปภัสพงศ์ จิรโรจน์อังกูร"/>
    <d v="2019-06-04T00:00:00"/>
    <m/>
    <s v="boonyarit"/>
    <x v="6"/>
    <m/>
    <n v="142321"/>
    <s v="LCOT-13081263"/>
    <s v="HW: USB to Serial (RS-232) Converter"/>
    <s v="Z3D4W071BPF2425"/>
    <m/>
    <n v="1"/>
    <s v="เครื่องคอมพิวเตอร์พร้อมอุปกรณ์"/>
    <x v="2"/>
  </r>
  <r>
    <s v="Active"/>
    <s v="03353"/>
    <s v="สมชาย ชาวดอนคูณ"/>
    <d v="2019-06-04T00:00:00"/>
    <m/>
    <s v="phaithoon_s"/>
    <x v="66"/>
    <m/>
    <n v="154254"/>
    <s v="LINA-16102275"/>
    <s v="SW: WinPro 10 SNGL OLP NL Legalization GetGenuine"/>
    <m/>
    <m/>
    <n v="1"/>
    <s v="ทรัพย์สินไม่มีตัวตน (Software)"/>
    <x v="6"/>
  </r>
  <r>
    <s v="Active"/>
    <s v="03353"/>
    <s v="สมชาย ชาวดอนคูณ"/>
    <d v="2019-06-04T00:00:00"/>
    <m/>
    <s v="phaithoon_s"/>
    <x v="66"/>
    <m/>
    <n v="149420"/>
    <m/>
    <s v="HW: LVNB Carrying case"/>
    <m/>
    <m/>
    <n v="1"/>
    <s v="เครื่องคอมพิวเตอร์พร้อมอุปกรณ์"/>
    <x v="2"/>
  </r>
  <r>
    <s v="Active"/>
    <s v="03353"/>
    <s v="สมชาย ชาวดอนคูณ"/>
    <d v="2019-06-04T00:00:00"/>
    <m/>
    <s v="phaithoon_s"/>
    <x v="66"/>
    <m/>
    <n v="149608"/>
    <s v="LCNB-15081111"/>
    <s v="HW :NB Lenovo ThinkPad X250 i5-5200u Proc (3M Cache, up to 2.7 GHz.), RAM 4GB(1X4GB),HDD 1TB, 12.5 HD,Ntel 7265 BT ACBGN.-Split RAM 4GB(1X4GB)"/>
    <s v="PC06KH0L"/>
    <m/>
    <n v="1"/>
    <s v="เครื่องคอมพิวเตอร์พร้อมอุปกรณ์"/>
    <x v="1"/>
  </r>
  <r>
    <s v="Active"/>
    <s v="03353"/>
    <s v="สมชาย ชาวดอนคูณ"/>
    <d v="2019-06-04T00:00:00"/>
    <m/>
    <s v="phaithoon_s"/>
    <x v="66"/>
    <m/>
    <n v="149610"/>
    <s v="LCRM-15081105"/>
    <s v="HW: RAM 8GB  Module: TS1GSK64W6H-ใส่ใน LCNB-15081111"/>
    <s v="694291-2324"/>
    <m/>
    <n v="1"/>
    <s v="เครื่องคอมพิวเตอร์พร้อมอุปกรณ์"/>
    <x v="0"/>
  </r>
  <r>
    <s v="Active"/>
    <s v="03362"/>
    <s v="ศศิวรรณ สามัคคี"/>
    <d v="2019-06-04T00:00:00"/>
    <m/>
    <s v="kittirat"/>
    <x v="18"/>
    <m/>
    <n v="137981"/>
    <s v="MCNB-12050620"/>
    <s v="HW: ThinkPad X220, 12.5HD, WWAN Capable, 2x2 WLAN Intel Core i5-2450M Processor 8GB DDR(1333)4+4,500GB SATA HDD"/>
    <s v="R9NBAA0"/>
    <m/>
    <n v="1"/>
    <s v="เครื่องคอมพิวเตอร์พร้อมอุปกรณ์"/>
    <x v="1"/>
  </r>
  <r>
    <s v="Active"/>
    <s v="03362"/>
    <s v="ศศิวรรณ สามัคคี"/>
    <d v="2019-06-04T00:00:00"/>
    <m/>
    <s v="kittirat"/>
    <x v="18"/>
    <m/>
    <n v="154279"/>
    <s v="LINA-16102300"/>
    <s v="SW: WinPro 10 SNGL OLP NL Legalization GetGenuine"/>
    <m/>
    <m/>
    <n v="1"/>
    <s v="ทรัพย์สินไม่มีตัวตน (Software)"/>
    <x v="6"/>
  </r>
  <r>
    <s v="Active"/>
    <s v="03362"/>
    <s v="ศศิวรรณ สามัคคี"/>
    <d v="2019-06-04T00:00:00"/>
    <m/>
    <s v="kittirat"/>
    <x v="18"/>
    <m/>
    <n v="159216"/>
    <s v="LCBT-18010208"/>
    <s v="HW:Battery for Lenovo X220/ 6 Cells-ใส่ในเครื่องMCNB-12050620"/>
    <m/>
    <m/>
    <n v="1"/>
    <s v="เครื่องคอมพิวเตอร์พร้อมอุปกรณ์"/>
    <x v="2"/>
  </r>
  <r>
    <s v="Active"/>
    <s v="03362"/>
    <s v="ศศิวรรณ สามัคคี"/>
    <d v="2019-06-04T00:00:00"/>
    <m/>
    <s v="kittirat"/>
    <x v="18"/>
    <m/>
    <n v="149609"/>
    <m/>
    <s v="HW: LVNB Carrying case"/>
    <m/>
    <m/>
    <n v="1"/>
    <s v="เครื่องคอมพิวเตอร์พร้อมอุปกรณ์"/>
    <x v="2"/>
  </r>
  <r>
    <s v="Active"/>
    <s v="03374"/>
    <s v="ณัฐธิดา ศรีสงวน"/>
    <d v="2019-06-10T00:00:00"/>
    <m/>
    <s v="anuchard"/>
    <x v="45"/>
    <m/>
    <n v="145566"/>
    <s v="MCNB-14030521"/>
    <s v="HW:ThinkPad X240 Non-Touch/Intel  Corei5-4200U Processor ,Ram 4 GB (1X4GB)PC3-12800DDR3L SDRAM 1600MHzSODIMM ,HDD 1 TB,Split Ram 4 GB (1X4GB)"/>
    <s v="PF0030CK"/>
    <m/>
    <n v="1"/>
    <s v="เครื่องคอมพิวเตอร์พร้อมอุปกรณ์"/>
    <x v="1"/>
  </r>
  <r>
    <s v="Active"/>
    <s v="03382"/>
    <s v="เยาวเรศ โลหะปิยะพรรณ"/>
    <d v="2019-06-17T00:00:00"/>
    <m/>
    <s v="watchara"/>
    <x v="37"/>
    <m/>
    <n v="156991"/>
    <s v="LCNB-17050669"/>
    <s v="HW: ThinkPad X270, I5-7200U,Ram 1x8GB DDR4 2133 SoDIMM HDD1TB5400RPM,DOS,3C+3C 12.5HD WWAN Intel 720p HD Camera/Fingerprint"/>
    <s v="PCOKBBBZ"/>
    <m/>
    <n v="1"/>
    <s v="เครื่องคอมพิวเตอร์พร้อมอุปกรณ์"/>
    <x v="1"/>
  </r>
  <r>
    <s v="Active"/>
    <s v="03382"/>
    <s v="เยาวเรศ โลหะปิยะพรรณ"/>
    <d v="2019-06-17T00:00:00"/>
    <m/>
    <s v="watchara"/>
    <x v="37"/>
    <m/>
    <n v="154272"/>
    <s v="LINA-16102293"/>
    <s v="SW: WinPro 10 SNGL OLP NL Legalization GetGenuine"/>
    <m/>
    <m/>
    <n v="1"/>
    <s v="ทรัพย์สินไม่มีตัวตน (Software)"/>
    <x v="6"/>
  </r>
  <r>
    <s v="Active"/>
    <s v="03382"/>
    <s v="เยาวเรศ โลหะปิยะพรรณ"/>
    <d v="2019-06-17T00:00:00"/>
    <m/>
    <s v="watchara"/>
    <x v="37"/>
    <m/>
    <n v="156994"/>
    <m/>
    <s v="HW : BISmart Carry case Design by Dicota"/>
    <m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46698"/>
    <s v="MCRM-14092157"/>
    <s v="HW: RAM 8GB  Module: TS1GSK64W6H"/>
    <s v="674715-0642"/>
    <m/>
    <n v="1"/>
    <s v="เครื่องคอมพิวเตอร์พร้อมอุปกรณ์"/>
    <x v="0"/>
  </r>
  <r>
    <s v="Active"/>
    <s v="0502"/>
    <m/>
    <s v="N/A"/>
    <s v="N/A"/>
    <s v="N/A"/>
    <x v="0"/>
    <m/>
    <n v="146795"/>
    <s v="MCNB-14102267"/>
    <s v="HW : ThinkPad X240 HD WW / Intel Core i5-4210U Processor,Spirl RAM 4 GB"/>
    <s v="PC00FZYM"/>
    <m/>
    <n v="1"/>
    <s v="เครื่องคอมพิวเตอร์พร้อมอุปกรณ์"/>
    <x v="1"/>
  </r>
  <r>
    <s v="Active"/>
    <s v="0502"/>
    <m/>
    <s v="N/A"/>
    <s v="N/A"/>
    <s v="N/A"/>
    <x v="0"/>
    <m/>
    <n v="146796"/>
    <s v="MCOT-14102268"/>
    <s v="HW : ThinkPad UltraSlim USB DVD Burner"/>
    <s v="T9001756"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07339"/>
    <s v="MCAS-06052141"/>
    <s v="USB TO MODEM CONVERTER"/>
    <m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50025"/>
    <m/>
    <s v="HW : Carry Case Black up to 14.0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868"/>
    <s v="SFCH-1612264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9"/>
    <s v="SFTB-16122841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0"/>
    <s v="SFCH-17030432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9"/>
    <s v="SFCH-1612264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0"/>
    <s v="SFTB-16122842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1"/>
    <s v="SFCH-17030433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0"/>
    <s v="SFCH-1612264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1"/>
    <s v="SFTB-16122843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2"/>
    <s v="SFCH-1703043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1"/>
    <s v="SFCH-1612264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2"/>
    <s v="SFTB-16122844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3"/>
    <s v="SFCH-17030430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2"/>
    <s v="SFCH-1612264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3"/>
    <s v="SFTB-16122845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4"/>
    <s v="SFCH-17030426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3"/>
    <s v="SFCH-1612264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4"/>
    <s v="SFTB-16122846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5"/>
    <s v="SFCH-17030427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4"/>
    <s v="SFCH-1612264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5"/>
    <s v="SFTB-16122847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6"/>
    <s v="SFCH-17030428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946"/>
    <s v="SEOT-18061080"/>
    <s v="HW:Water Boiler Electronic iMix KST-D8, 8Lt./ ถังต้มน้ำร้อนไฟฟ้า iMIX รุ่น KST-D8,ขนาดความจุ 8 ลิตร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75"/>
    <s v="SFCH-1612264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6"/>
    <s v="SFTB-16122849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7"/>
    <s v="SFCH-17030429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6"/>
    <s v="SFCH-1612264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7"/>
    <s v="SFTB-16122848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8"/>
    <s v="SFCH-1703043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7"/>
    <s v="SFCH-1612265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8"/>
    <s v="SFTB-16122848-A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9"/>
    <s v="SFCH-17030431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8"/>
    <s v="SFCH-1612265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9"/>
    <s v="SFTB-16122849-A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79"/>
    <s v="SFCH-1612265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0"/>
    <s v="SFCH-16122851"/>
    <s v="HW:F19:ม้านั่งยาวบริเวณโต๊ะพูลTopไม้จริงทำสีธรรมชาติเทียบสีลามิเนตลายไม้ClassicWalnut5486NTโครงเหล็กพ่นสีอุตสาหกรรมMidnightInTheTropicsขนาด55x200x55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80"/>
    <s v="SFCH-1612265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1"/>
    <s v="SFCH-16122850"/>
    <s v="HW:F19:ม้านั่งยาวบริเวณโต๊ะพูลTopไม้จริงทำสีธรรมชาติเทียบสีลามิเนตลายไม้ClassicWalnut5486NTโครงเหล็กพ่นสีอุตสาหกรรมMidnightInTheTropicsขนาด55x200x55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81"/>
    <s v="SFCH-1612265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2"/>
    <s v="SFTB-16122852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2"/>
    <s v="SFCH-1612265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3"/>
    <s v="SFTB-16122854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3"/>
    <s v="SFCH-1612265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4"/>
    <s v="SFTB-16122853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4"/>
    <s v="SFCH-1612265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5"/>
    <s v="SFOT-16122929"/>
    <s v="HW: B-16 ที่นั่งขั้นบันไดรูปตัว U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5"/>
    <s v="SFCH-1612265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6"/>
    <s v="SFOT-16122927"/>
    <s v="HW: B-23 โซฟา ที่นั่ง+พนักพิงโครงเคร่าไม้จริง สีลามิเนตลายไม้  เบาะรองนั่งผ้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6"/>
    <s v="SFCH-1612265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7"/>
    <s v="SFOT-16122950"/>
    <s v="HW: B-23 โซฟา ที่นั่ง+พนักพิงโครงเคร่าไม้จริง สีลามิเนตลายไม้  เบาะรองนั่งผ้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7"/>
    <s v="SFCH-1612266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8"/>
    <s v="SFOT-16122930"/>
    <s v="HW: B-18 แท่นนั่ง/เบาะรองนั่งผ้าบุเฟอร์นิเจอร์ โครงเคร่าไม้จริง สีลามิเนตลายไม้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8"/>
    <s v="SFCH-1612266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9"/>
    <s v="SFOT-16122949"/>
    <s v="HW: B-6 แท่นนั่ง/เบาะรองนั่งผ้าบุเฟอร์นิเจอร์ โครงเคร่าไม้จริง สีลามิเนตลายไม้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9"/>
    <s v="SFCH-1612266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0"/>
    <s v="SFOT-16122933"/>
    <s v="HW: แผงกั้นชั้นวางหนังสือรูปตัว U ส่วนห้องสมุด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0"/>
    <s v="SFCH-1612266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1"/>
    <s v="SFOT-16122931"/>
    <s v="HW: B-17 เคาน์เตอร์ ตู้โครงไม้สีลามิเนตลายไม้ Top หินอ่อน Black Maquina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1"/>
    <s v="SFCH-1612266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2"/>
    <s v="SFOT-16122945"/>
    <s v="HW: B-3 เคาน์เตอร์ด้านนอกหล่อคอนกรีตเสริมเหล็กแบบฉาบปูนเรียบกรุหินอ่อนหนา 15ม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2"/>
    <s v="SFCH-1612266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3"/>
    <s v="SFOT-16122946"/>
    <s v="HW: B-4 เคาน์เตอร์สำหรับเครื่องดื่มหล่อคอนกรีตเสริมเหล็กแบบฉาบปูนเรียบ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3"/>
    <s v="SFCH-1612266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4"/>
    <s v="SFOT-16122934"/>
    <s v="HW: B-8 เตียงพยาบาล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4"/>
    <s v="SFCH-1612266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5"/>
    <s v="SFCB-16122942"/>
    <s v="HW: B-7 ตู้ล็อคเกอร์ขนาด 5X7=3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5"/>
    <s v="SFCH-1612266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6"/>
    <s v="SFCB-16122928"/>
    <s v="HW: B-7 ตู้ล็อคเกอร์ขนาด 5X14=70 ช่อง+5X21=10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6"/>
    <s v="SFCH-1612266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7"/>
    <s v="SFCB-16122941"/>
    <s v="HW: B-12,B-13,B-14 ตู้เก็บของโครงไม้จริงพ่นสีอุตสาหกรรมสีดำ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7"/>
    <s v="SFCH-1612267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8"/>
    <s v="SFCB-16122943"/>
    <s v="HW: ตู้เก็บของบานสูงติดผนัง ในห้องพยาบาล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7766"/>
    <s v="SCOT-17071056"/>
    <s v="HW : เครื่องแสกนนิ้วมือ ทาบบัตร ยี่ห้อ HIP รุ่น Ci690s (บันทึกข้อมูลได้) รวม Adapter-ดูแลโดยคุณพรหมวดี อยูในธรรม"/>
    <s v="S6901704159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98"/>
    <s v="SFOT-16122870"/>
    <s v="HW: ชุดขาแขวนติดผนังแบบ ยืดหมุนซ้ายขวา สำหรับ 49 นิ้ว--ใช้กับ SFOT-1612285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19"/>
    <s v="SFCB-16122948"/>
    <s v="HW: B-7 ตู้ล็อคเกอร์ ขนาด 5X15=7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07"/>
    <s v="SFOT-16122863"/>
    <s v="HW: ชุดขาแขวนปรับก้มเงย ติดผนัง พร้อม ติดตั้ง 65 นิ้ว-ใช้กับ SFOT-16122855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0"/>
    <s v="SFCB-16122939"/>
    <s v="HW: B-20,B-21ตู้เก็บของโครงไม้จริงพ่นสีอุตสาหกรรมสีดำ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3253"/>
    <s v="LCSV-16081414"/>
    <s v="HW :802.11ac W2 AP w/CA; 4x4:3; Int Ant; 2xGbE S Domain"/>
    <s v="FGL2034X8PH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8"/>
    <s v="SFOT-16122864"/>
    <s v="HW: ชุดขาแขวนปรับก้มเงย ติดผนัง พร้อม ติดตั้ง 65 นิ้ว-ใช้กับ SFOT-1612285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1"/>
    <s v="SFOT-16122951"/>
    <s v="HW :B-3-1 ชั้นแขวนลอยไม้อัดหนา 15มม.สีธรรมชาติ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254"/>
    <s v="LCSV-16081412"/>
    <s v="HW :802.11ac W2 AP w/CA; 4x4:3; Int Ant; 2xGbE S Domain"/>
    <s v="FGL2034X8P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9"/>
    <s v="SFOT-16122865"/>
    <s v="HW: ชุดขาแขวนปรับก้มเงย ติดผนัง พร้อม ติดตั้ง 49 นิ้ว-ใช้กับSFOT-16122858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2"/>
    <s v="SBIM-16122932"/>
    <s v="งานผนังกรุตกแต่งช่องใส่ TV/ชั้นวางของ ผนังห้อง Help"/>
    <m/>
    <m/>
    <n v="1"/>
    <s v="ส่วนปรับปรุงอาคาร"/>
    <x v="22"/>
  </r>
  <r>
    <s v="Active"/>
    <s v="0SJ11"/>
    <m/>
    <s v="N/A"/>
    <s v="N/A"/>
    <s v="N/A"/>
    <x v="0"/>
    <m/>
    <n v="153255"/>
    <s v="LCSV-16081411"/>
    <s v="HW :802.11ac W2 AP w/CA; 4x4:3; Int Ant; 2xGbE S Domain"/>
    <s v="FGL2034X8PB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0"/>
    <s v="SFOT-16122866"/>
    <s v="HW: ชุดขาแขวนปรับก้มเงย ติดผนัง พร้อม ติดตั้ง 49 นิ้ว-ใช้กับSFOT-16122862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3"/>
    <s v="SBIM-16122947"/>
    <s v="งานผนังตกแต่ง เหล็กฉาก 25มม. หนา 3มม.พ่นสีอุตสาหกรรมชนิดด้านเทียบสี TOA รหัส8290"/>
    <m/>
    <m/>
    <n v="1"/>
    <s v="ส่วนปรับปรุงอาคาร"/>
    <x v="22"/>
  </r>
  <r>
    <s v="Active"/>
    <s v="0SJ11"/>
    <m/>
    <s v="N/A"/>
    <s v="N/A"/>
    <s v="N/A"/>
    <x v="0"/>
    <m/>
    <n v="153256"/>
    <s v="LCSV-16081410"/>
    <s v="HW :802.11ac W2 AP w/CA; 4x4:3; Int Ant; 2xGbE S Domain"/>
    <s v="FGL2034X8PK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1"/>
    <s v="SFOT-16122867"/>
    <s v="HW: ชุดขาแขวนปรับก้มเงย ติดผนัง พร้อม ติดตั้ง 49 นิ้ว-ใช้กับSFOT-16122861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4"/>
    <s v="SFTB-16122940"/>
    <s v="HW:B-25 โต๊ะ 50x173x75-ห้องประชุม CAV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3257"/>
    <s v="LCSV-16081409"/>
    <s v="HW :802.11ac W2 AP w/CA; 4x4:3; Int Ant; 2xGbE S Domain"/>
    <s v="FGL2034X8PC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2"/>
    <s v="SFOT-16122869"/>
    <s v="HW: ขาตั้งพื้นมีล้อเลื่อน รุ่น V13 รองรับจอ 40-55 นิ้ว พร้อมติดตั้ง-ใช้กับ SFOT-16122860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5"/>
    <s v="SFTB-16122935"/>
    <s v="HW:B-1 โต๊ะทานอาหารยาว(Built in) ตรงกลางส่วนรับประทานอาหาร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3258"/>
    <s v="LCSV-16081408"/>
    <s v="HW :802.11ac W2 AP w/CA; 4x4:3; Int Ant; 2xGbE S Domain"/>
    <s v="FGL2034X8PN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3"/>
    <s v="SFOT-16122868"/>
    <s v="HW: ขาตั้งพื้นมีล้อเลื่อน รุ่น V13 รองรับจอ 40-55 นิ้ว พร้อมติดตั้ง-ใช้กับ SFOT-16122859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6"/>
    <s v="SBIM-16122I923"/>
    <s v="SV: งานฝ้าเพดาน"/>
    <m/>
    <m/>
    <n v="1"/>
    <s v="ส่วนปรับปรุงอาคาร"/>
    <x v="22"/>
  </r>
  <r>
    <s v="Active"/>
    <s v="0SJ11"/>
    <m/>
    <s v="N/A"/>
    <s v="N/A"/>
    <s v="N/A"/>
    <x v="0"/>
    <m/>
    <n v="153259"/>
    <s v="LCSV-16081407"/>
    <s v="HW :802.11ac W2 AP w/CA; 4x4:3; Int Ant; 2xGbE S Domain"/>
    <s v="FGL2034X8P7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4"/>
    <s v="SFOT-16122876"/>
    <s v="HW: เครื่องออกกำลังกายลู่วิ่งไฟฟ้า X5 Motorized Treadmill (Bc-T5517S)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7"/>
    <s v="SBIM-16122I924"/>
    <s v="SV: งานผนัง"/>
    <m/>
    <m/>
    <n v="1"/>
    <s v="ส่วนปรับปรุงอาคาร"/>
    <x v="22"/>
  </r>
  <r>
    <s v="Active"/>
    <s v="0SJ11"/>
    <m/>
    <s v="N/A"/>
    <s v="N/A"/>
    <s v="N/A"/>
    <x v="0"/>
    <m/>
    <n v="153260"/>
    <s v="LCSV-16081406"/>
    <s v="HW :802.11ac W2 AP w/CA; 4x4:3; Int Ant; 2xGbE S Domain"/>
    <s v="FGL2034X8PD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5"/>
    <s v="SFOT-16122875"/>
    <s v="HW: เครื่องออกกำลังกายลู่วิ่งไฟฟ้า X5 Motorized Treadmill (Bc-T5517S)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8"/>
    <s v="SBIM-16122I925"/>
    <s v="SV: งานประตู"/>
    <m/>
    <m/>
    <n v="1"/>
    <s v="ส่วนปรับปรุงอาคาร"/>
    <x v="22"/>
  </r>
  <r>
    <s v="Active"/>
    <s v="0SJ11"/>
    <m/>
    <s v="N/A"/>
    <s v="N/A"/>
    <s v="N/A"/>
    <x v="0"/>
    <m/>
    <n v="158084"/>
    <s v="SCOT-17081166-1"/>
    <s v="SW: Meraki MR Enterprise License 5YR (First Year On Us)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3261"/>
    <s v="LCSV-16081413"/>
    <s v="HW :802.11ac W2 AP w/CA; 4x4:3; Int Ant; 2xGbE S Domain"/>
    <s v="FGL2034X8PQ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6"/>
    <s v="SFOT-16122872"/>
    <s v="HW: เครื่องออกกำลังกาย-เครื่องเดินวงรี HI-FE-655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9"/>
    <s v="SBIM-16122I926"/>
    <s v="SV: พื้น"/>
    <m/>
    <m/>
    <n v="1"/>
    <s v="ส่วนปรับปรุงอาคาร"/>
    <x v="22"/>
  </r>
  <r>
    <s v="Active"/>
    <s v="0SJ11"/>
    <m/>
    <s v="N/A"/>
    <s v="N/A"/>
    <s v="N/A"/>
    <x v="0"/>
    <m/>
    <n v="154917"/>
    <s v="SFOT-16122874"/>
    <s v="HW: เครื่องออกกำลังกาย จักรยานนั่งตรง PT-VANTAGE V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30"/>
    <s v="SBIM-16122936"/>
    <s v="SV: งานระบบแอร์"/>
    <m/>
    <m/>
    <n v="1"/>
    <s v="ส่วนปรับปรุงอาคาร"/>
    <x v="22"/>
  </r>
  <r>
    <s v="Active"/>
    <s v="0SJ11"/>
    <m/>
    <s v="N/A"/>
    <s v="N/A"/>
    <s v="N/A"/>
    <x v="0"/>
    <m/>
    <n v="154918"/>
    <s v="SFOT-16122873"/>
    <s v="HW: เครื่องออกกำลังกาย จักรยานนั่งตรง PT-VANTAGE V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31"/>
    <s v="SBIM-16122937"/>
    <s v="SV: งานระบบ (LAN, CCTV)"/>
    <m/>
    <m/>
    <n v="1"/>
    <s v="ส่วนปรับปรุงอาคาร"/>
    <x v="22"/>
  </r>
  <r>
    <s v="Active"/>
    <s v="0SJ11"/>
    <m/>
    <s v="N/A"/>
    <s v="N/A"/>
    <s v="N/A"/>
    <x v="0"/>
    <m/>
    <n v="154919"/>
    <s v="SFCH-16122709"/>
    <s v="HW: F-24 ม้านั่งยาว 50*150*40 ซม.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32"/>
    <s v="SBIM-16122938"/>
    <s v="SV: งานระบบไฟฟ้า"/>
    <m/>
    <m/>
    <n v="1"/>
    <s v="ส่วนปรับปรุงอาคาร"/>
    <x v="22"/>
  </r>
  <r>
    <s v="Active"/>
    <s v="0SJ11"/>
    <m/>
    <s v="N/A"/>
    <s v="N/A"/>
    <s v="N/A"/>
    <x v="0"/>
    <m/>
    <n v="154920"/>
    <s v="SFCH-16122708"/>
    <s v="HW: F-12 เบาะนั่งไม่มีพนัก 80*80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33"/>
    <s v="SFTB-16122940-1"/>
    <s v="HW:B-25 โต๊ะ 50x173x75 ห้องประชุม IGLOO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921"/>
    <s v="SFCH-16122714"/>
    <s v="HW: F-30 ตู้ลิ้นชัก ขาเหล็ก ขนาด 40*240*70 ซม. ไม้อัดสัก(หน้าห้องผู้บริหาร)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22"/>
    <s v="SFCH-16122715"/>
    <s v="HW: F-30 ตู้ลิ้นชัก ขาเหล็ก ขนาด 40*240*70 ซม. ไม้อัดสัก(ในห้องผู้บริหาร)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23"/>
    <s v="SFCH-16122712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4"/>
    <s v="SFCH-16122711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5"/>
    <s v="SFCH-16122710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6"/>
    <s v="SFCH-16122713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7"/>
    <s v="SFCH-16122707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8"/>
    <s v="SFCH-16122704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9"/>
    <s v="SFCH-16122705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8071"/>
    <s v="SCOT-17091251"/>
    <s v="HW: เครื่องเจาะและเข้าเล่มสันห่วง ฮิค HPB-240"/>
    <s v="600554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30"/>
    <s v="SFCH-16122706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1"/>
    <s v="SFTB-16122703"/>
    <s v="HW:F-31:โต๊ะกลมท๊อปหินอ่อนสีขาวขาสีดำ[Table-2]HFTB00-047 (D100*W100*H75*SH0)-ห้อง DAWN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932"/>
    <s v="SFCH-1612267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3"/>
    <s v="SFCH-1612269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4"/>
    <s v="SFCH-1612267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5"/>
    <s v="SFCH-1612267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6"/>
    <s v="SFCH-16122677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7"/>
    <s v="SFCH-16122678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0"/>
    <s v="LCSV-16081407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38"/>
    <s v="SFCH-16122679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1"/>
    <s v="LCSV-16081406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39"/>
    <s v="SFCH-16122680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2"/>
    <s v="LCSV-16081412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0"/>
    <s v="SFCH-16122681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3"/>
    <s v="LCSV-16081413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1"/>
    <s v="SFCH-16122682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4"/>
    <s v="LCSV-16081414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2"/>
    <s v="SFCH-1612268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5"/>
    <s v="LCSV-16081411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3"/>
    <s v="SFCH-1612268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6"/>
    <s v="LCSV-16081410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4"/>
    <s v="SFCH-1612268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7"/>
    <s v="LCSV-16081409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5"/>
    <s v="SFCH-1612268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8"/>
    <s v="LCSV-16081408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6"/>
    <s v="SFCH-16122687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47"/>
    <s v="SFCH-16122688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48"/>
    <s v="SFCH-16122689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7"/>
    <s v="SEOT-17010030"/>
    <s v="HW : ป้ายตัวอักษรซ่อนไฟ PLAYTORIUM-ป้ายบอกชื่อโซนของMFECสนง.SJ ติดตั้งบริเวณโต๊ะบิลเลียด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949"/>
    <s v="SFCH-16122690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8"/>
    <s v="SEOT-17010028"/>
    <s v="HW: ขาตั้งลำโพง-ใช้กับSEOT-1701002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0"/>
    <s v="SFCH-16122691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9"/>
    <s v="SEOT-17010029"/>
    <s v="HW: ขาตั้งลำโพง-ใช้กับSEOT-1701002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1"/>
    <s v="SFCH-16122692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90"/>
    <s v="SEOT-17010027"/>
    <s v="HW: ชุดลำโพง JBL รุ่น EON 208P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2"/>
    <s v="SFCH-1612269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53"/>
    <s v="SFCH-1612269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54"/>
    <s v="SFCH-1612269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87"/>
    <s v="LCSV-16081411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5"/>
    <s v="SFCH-1612267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4"/>
    <m/>
    <s v="HW: ฝารองนั่งอเนกประสงค์ แอกซิสสมาร์-ห้องน้ำชาย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88"/>
    <s v="LCSV-16081410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6"/>
    <s v="SFCH-16122697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5"/>
    <m/>
    <s v="HW: ฝารองนั่งอเนกประสงค์ แอกซิสสมาร์-ห้องน้ำชาย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89"/>
    <s v="LCSV-16081409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7"/>
    <s v="SFCH-16122698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6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0"/>
    <s v="LCSV-16081408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8"/>
    <s v="SFCH-16122702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7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1"/>
    <s v="LCSV-16081406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9"/>
    <s v="SFCH-16122700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8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2"/>
    <s v="LCSV-16081407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60"/>
    <s v="SFCH-16122701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9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3"/>
    <s v="LCSV-16081414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61"/>
    <s v="SFCH-16122699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07"/>
    <s v="SBIM-17010036"/>
    <s v="SV: รายการผนังเบาปิดระบบท่อไฟ"/>
    <m/>
    <m/>
    <n v="1"/>
    <s v="ส่วนปรับปรุงอาคาร"/>
    <x v="22"/>
  </r>
  <r>
    <s v="Active"/>
    <s v="0SJ11"/>
    <m/>
    <s v="N/A"/>
    <s v="N/A"/>
    <s v="N/A"/>
    <x v="0"/>
    <m/>
    <n v="157200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4"/>
    <s v="LCSV-16081413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308"/>
    <s v="SBIM-17010037"/>
    <s v="SV: รายการบัวพื้นอลูมิเนียม"/>
    <m/>
    <m/>
    <n v="1"/>
    <s v="ส่วนปรับปรุงอาคาร"/>
    <x v="22"/>
  </r>
  <r>
    <s v="Active"/>
    <s v="0SJ11"/>
    <m/>
    <s v="N/A"/>
    <s v="N/A"/>
    <s v="N/A"/>
    <x v="0"/>
    <m/>
    <n v="157201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99"/>
    <s v="SFOT-16122857"/>
    <s v="HW: LG Ultra HD Smart TV 49 นิ้ว รุ่น 49UH610T"/>
    <s v="606VNGT1V27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5"/>
    <s v="LCSV-16081412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309"/>
    <s v="SBIM-17010039"/>
    <s v="SV: รายการปลั๊กฝังพื้น"/>
    <m/>
    <m/>
    <n v="1"/>
    <s v="ส่วนปรับปรุงอาคาร"/>
    <x v="22"/>
  </r>
  <r>
    <s v="Active"/>
    <s v="0SJ11"/>
    <m/>
    <s v="N/A"/>
    <s v="N/A"/>
    <s v="N/A"/>
    <x v="0"/>
    <m/>
    <n v="158179"/>
    <s v="SFCH-17091307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0"/>
    <s v="SFOT-16122858"/>
    <s v="HW: LG Ultra HD Smart TV 49 นิ้ว รุ่น 49UH610T"/>
    <s v="606VNNV1R55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0"/>
    <s v="SBIM-17010040"/>
    <s v="SV: รายการดวงโคมเพิ่มเติม"/>
    <m/>
    <m/>
    <n v="1"/>
    <s v="ส่วนปรับปรุงอาคาร"/>
    <x v="22"/>
  </r>
  <r>
    <s v="Active"/>
    <s v="0SJ11"/>
    <m/>
    <s v="N/A"/>
    <s v="N/A"/>
    <s v="N/A"/>
    <x v="0"/>
    <m/>
    <n v="158180"/>
    <s v="SFCH-17091312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1"/>
    <s v="SFOT-16122859"/>
    <s v="HW: LG Ultra HD Smart TV 49 นิ้ว รุ่น 49UH610T"/>
    <s v="607VNYK0U514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1"/>
    <s v="SBIM-17010038"/>
    <s v="SV: รายการระบบหัวจ่ายสปริงเกอร์"/>
    <m/>
    <m/>
    <n v="1"/>
    <s v="ส่วนปรับปรุงอาคาร"/>
    <x v="22"/>
  </r>
  <r>
    <s v="Active"/>
    <s v="0SJ11"/>
    <m/>
    <s v="N/A"/>
    <s v="N/A"/>
    <s v="N/A"/>
    <x v="0"/>
    <m/>
    <n v="158181"/>
    <s v="SFCH-17091311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2"/>
    <s v="SFOT-16122860"/>
    <s v="HW: LG Ultra HD Smart TV 49 นิ้ว รุ่น 49UH610T"/>
    <s v="604VNUQ1G638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2"/>
    <s v="SBIM-17010035"/>
    <s v="SV: รายการงานหนังตกแต่ง MILKY"/>
    <m/>
    <m/>
    <n v="1"/>
    <s v="ส่วนปรับปรุงอาคาร"/>
    <x v="22"/>
  </r>
  <r>
    <s v="Active"/>
    <s v="0SJ11"/>
    <m/>
    <s v="N/A"/>
    <s v="N/A"/>
    <s v="N/A"/>
    <x v="0"/>
    <m/>
    <n v="158182"/>
    <s v="SFCH-17091310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3"/>
    <s v="SFOT-16122861"/>
    <s v="HW: LG Ultra HD Smart TV 49 นิ้ว รุ่น 49UH610T"/>
    <s v="607VNWP0P953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3"/>
    <s v="SFOT-17010043"/>
    <s v="HW: ม่านม้วน Style2005: L33 (แบบแสงผ่านได้5%) จำนวน 258.061 ตร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3"/>
    <s v="SFCH-17091309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14"/>
    <s v="LCSV-16081396"/>
    <s v="HW: HW: Catalyst 2960-X 24 GigE PoE 370W  4 x 1G SFP  LAN Base"/>
    <s v="FOC2032S2MA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4"/>
    <s v="SFOT-16122862"/>
    <s v="HW: LG Ultra HD Smart TV 49 นิ้ว รุ่น 49UH610T"/>
    <s v="607VNWP0P577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4"/>
    <s v="SFOT-17010044"/>
    <s v="HW: ม่านม้วน Style7001:X09 (แบบแสงผ่านได้ 1%) จำนวน 50.681 ตร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4"/>
    <s v="SFCH-17091308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5"/>
    <s v="SFOT-16122855"/>
    <s v="HW: LG Ultra HD Smart TV 65 นิ้ว รุ่น 65UH615T"/>
    <s v="607VNZC0P029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5"/>
    <s v="SEOT-17010041"/>
    <s v="HW: โคมไฟ LED แบบตั้งโต๊ะ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5"/>
    <s v="SFCH-17091313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6"/>
    <s v="SFOT-16122856"/>
    <s v="HW: LG Ultra HD Smart TV 65 นิ้ว รุ่น 65UH615T"/>
    <s v="607VNGT0P007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6"/>
    <s v="SEOT-17010042"/>
    <s v="HW: โคมไฟ LED แบบตั้งโต๊ะ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6"/>
    <s v="SFCH-17091306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107"/>
    <s v="SBIM-18030524"/>
    <s v="SV: รายการตะแกรงโชว์-ติดตั้งที่อาคาร SJ ชั้น 11"/>
    <m/>
    <m/>
    <n v="1"/>
    <s v="ส่วนปรับปรุงอาคาร"/>
    <x v="22"/>
  </r>
  <r>
    <s v="Active"/>
    <s v="0SJ11"/>
    <m/>
    <s v="N/A"/>
    <s v="N/A"/>
    <s v="N/A"/>
    <x v="0"/>
    <m/>
    <n v="155317"/>
    <s v="SFOT-17010084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7"/>
    <s v="SFCH-17091305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4"/>
    <s v="LCSV-16081407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18"/>
    <s v="SFOT-17010085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8"/>
    <s v="SFCH-17091304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5"/>
    <s v="LCSV-16081406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19"/>
    <s v="SFOT-17010086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9"/>
    <s v="SFCH-17091303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6"/>
    <s v="LCSV-16081412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0"/>
    <s v="SFOT-17010087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90"/>
    <s v="SFCH-17091302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7"/>
    <s v="LCSV-16081414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99"/>
    <s v="LCSV-16122917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1"/>
    <s v="SFOT-17010088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08"/>
    <s v="LCSV-16081409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000"/>
    <s v="LCSV-16122914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2"/>
    <s v="SFOT-17010089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09"/>
    <s v="LCSV-16081408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3"/>
    <s v="SFOT-17010090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0"/>
    <s v="LCSV-16081413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4"/>
    <s v="SFOT-17010091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1"/>
    <s v="LCSV-16081410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5"/>
    <s v="SFOT-17010092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43051"/>
    <s v="MSCS-13091551AA"/>
    <s v="SW:Cisco Partner Workspace PAK for 9.x Licensing &amp; SW Kit"/>
    <s v="N/A"/>
    <m/>
    <n v="1"/>
    <s v="ทรัพย์สินไม่มีตัวตน (Software)"/>
    <x v="6"/>
  </r>
  <r>
    <s v="Active"/>
    <s v="0SJ11"/>
    <m/>
    <s v="N/A"/>
    <s v="N/A"/>
    <s v="N/A"/>
    <x v="0"/>
    <m/>
    <n v="153312"/>
    <s v="LCSV-16081411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6"/>
    <s v="SFOT-17010093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27"/>
    <s v="SFOT-17010094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5"/>
    <s v="LCSV-16081396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8"/>
    <s v="SFOT-17010095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29"/>
    <s v="SFOT-17010096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0"/>
    <s v="SFOT-1701004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1"/>
    <s v="SFOT-1701004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2"/>
    <s v="SFOT-1701004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3"/>
    <s v="SFOT-1701004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4"/>
    <s v="SFOT-1701004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5"/>
    <s v="SFOT-1701005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6"/>
    <s v="SFOT-1701005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7"/>
    <s v="SFOT-1701005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8"/>
    <s v="SFOT-1701005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9"/>
    <s v="SFOT-1701005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3"/>
    <m/>
    <s v="SV: ค่าปรับปรุงอาคารและสำนักงาน: Frosted STK Door Signage Size 1.20 x 0.20m. พร้อมติดตั้ง"/>
    <m/>
    <m/>
    <n v="1"/>
    <s v="ส่วนปรับปรุงอาคาร"/>
    <x v="22"/>
  </r>
  <r>
    <s v="Active"/>
    <s v="0SJ11"/>
    <m/>
    <s v="N/A"/>
    <s v="N/A"/>
    <s v="N/A"/>
    <x v="0"/>
    <m/>
    <n v="155340"/>
    <s v="SFOT-1701005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4"/>
    <s v="SFOT-16122719"/>
    <s v="HW: ถังน้ำแข็งสแตนเลส เปิดบนบานสไลด์หน้า-หลังขนาด(500*600*800มม.)(สูงรวมขา)ฉีดฉนวนโฟมโพลียูริเทินหน้า(50มม.)รอบด้านติดตะแก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41"/>
    <s v="SFOT-1701005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5"/>
    <s v="SFOT-16122720"/>
    <s v="HW: ตู้แช่มินิมาร์ท1ประตู บอดี้สแตนเลส 5 ชั้นวางประตูกระจกสูญญากาศ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2"/>
    <s v="SFOT-1701005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6"/>
    <s v="SFOT-16122716"/>
    <s v="HW: ตู้แช่เย็นสแตนเลส ชนิดเคาน์เตอร์ ขนาด(1900*800*800มม.)บานประตูกระจกสูญญากาศ3บาน บานสวิงซ้าย-ขวา-ขวา มือจับสแตนเลส พร้อมตะแกงชั้นวาง3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3"/>
    <s v="SFOT-1701005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7"/>
    <s v="SFOT-16122718"/>
    <s v="HW: ตู้แช่เย็นสแตนเลส ชนิดเคาน์เตอร์ขนาด (1100*900*750มม.)บานประตูสแตนเลสทึบสวิงซ้าย-ขวามือจับสแตนเลสพับปีกนก พร้อมตะแกงชั้นวาง 2 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4"/>
    <s v="SFOT-1701005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8"/>
    <s v="SFOT-16122717"/>
    <s v="HW: ตู้แช่เย็นสแตนเลส ชนิดเคาน์เตอร์ขนาด (1100*900*750มม.)บานประตูสแตนเลสทึบสวิงซ้าย-ขวามือจับสแตนเลสพับปีกนก พร้อมตะแกงชั้นวาง 2 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5"/>
    <s v="SFOT-1701006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52"/>
    <s v="SCOT-16122971"/>
    <s v="HW: เครื่องประทับตราบัตรจอดรถ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46"/>
    <s v="SFOT-1701006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7"/>
    <s v="SFCH-18020432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7"/>
    <s v="SFOT-1701006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8"/>
    <s v="SFCH-18020419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8"/>
    <s v="SFOT-1701006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9"/>
    <s v="SFCH-18020420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9"/>
    <s v="SFOT-1701006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0"/>
    <s v="SFCH-18020421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59"/>
    <s v="SFCH-16122734"/>
    <s v="HW:F20:เก้าอี้โซฟา ห้องประชุม Candle ไม้จริง  เทียบสีลามิเนตลายไม้ Classic Walnut 5486NT บุเบาะผ้าสีเทาเข้ม ขนาด 300 x 100 x 70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0"/>
    <s v="SFOT-1701006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1"/>
    <s v="SFCH-18020422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0"/>
    <s v="SFCH-16122721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1"/>
    <s v="SFOT-1701006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2"/>
    <s v="SFCH-18020423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1"/>
    <s v="SFCH-16122722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2"/>
    <s v="SFOT-1701006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3"/>
    <s v="SFCH-18020424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2"/>
    <s v="SFCH-16122726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3"/>
    <s v="SFOT-1701006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4"/>
    <s v="SFCH-18020425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3"/>
    <s v="SFCH-16122724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4"/>
    <s v="SFOT-1701006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5"/>
    <s v="SFCH-18020426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4"/>
    <s v="SFCH-16122725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5"/>
    <s v="SFOT-1701007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6"/>
    <s v="SFCH-18020427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5"/>
    <s v="SFCH-16122723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6"/>
    <s v="SFOT-1701007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7"/>
    <s v="SFCH-18020428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6"/>
    <s v="SFTB-16122731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7"/>
    <s v="SFOT-1701007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8"/>
    <s v="SFCH-18020429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7"/>
    <s v="SFTB-16122730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8"/>
    <s v="SFOT-1701007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9"/>
    <s v="SFCH-18020430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8"/>
    <s v="SFTB-16122729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9"/>
    <s v="SFOT-1701007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90"/>
    <s v="SFCH-18020431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4719"/>
    <m/>
    <s v="SW: ASA 5510 Intercompany Media Engine K9 CUWP Licens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069"/>
    <s v="SFTB-16122728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0"/>
    <s v="SFOT-1701007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91"/>
    <s v="SFCH-18020418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70"/>
    <s v="SFTB-16122727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1"/>
    <s v="SFOT-1701007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7"/>
    <s v="SFTB-18050932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1"/>
    <s v="SFTB-16122733"/>
    <s v="HW:F13:โต๊ะห้องประชุมEcho, Topไม้แอชทำสีธรรมชาติ เทียบสีลามิเนตลายไม้ Classic Walnut 5486NT ขาโต๊ะเหล็กพ่นสี Midnight In The Tropics ขนาด90x21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2"/>
    <s v="SFOT-1701007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8"/>
    <s v="SFTB-18050933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2"/>
    <s v="SFTB-16122732"/>
    <s v="HW:F13:โต๊ะห้องประชุม Smile, Topไม้แอชทำสีธรรมชาติ เทียบสีลามิเนตลายไม้ Classic Walnut 5486NT ขาโต๊ะเหล็กพ่นสี Midnight In The Tropics ขนาด90x21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3"/>
    <s v="SFOT-1701007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9"/>
    <s v="SFTB-18050934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3"/>
    <s v="SFCH-16122740"/>
    <s v="HW:F26:เก้าอี้รับแขกห้องผู้บริหาร ไม้จริง  เทียบสีลามิเนตลายไม้ Classic Walnut 5486NT บุเบาะผ้าสีเทาเข้ม ขนาด 68 x 80 x 7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64"/>
    <s v="SFOT-1701007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0"/>
    <s v="SFTB-18050935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4"/>
    <s v="SFCH-16122741"/>
    <s v="HW:F26:เก้าอี้รับแขกห้องผู้บริหาร ไม้จริง  เทียบสีลามิเนตลายไม้ Classic Walnut 5486NT บุเบาะผ้าสีเทาเข้ม ขนาด 68 x 80 x 7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65"/>
    <s v="SFOT-1701008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1"/>
    <s v="SFTB-18050936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5"/>
    <s v="SFTB-16122735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6"/>
    <s v="SFOT-1701008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2"/>
    <s v="SFTB-18050937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6"/>
    <s v="SFTB-16122737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7"/>
    <s v="SFOT-1701008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77"/>
    <s v="SFTB-16122736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8"/>
    <s v="SFOT-1701008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78"/>
    <s v="SFTB-16122738"/>
    <s v="HW:F25:โต๊ะรับแขกห้องผู้บริหาร Top กลมขนาดเส้นผ่าศูนย์กลาง 60 cm สูง 55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9"/>
    <s v="SFTB-16122739"/>
    <s v="HW:F25:โต๊ะรับแขกห้องผู้บริหาร Top กลมขนาดเส้นผ่าศูนย์กลาง 60 cm สูง 55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0"/>
    <s v="SFTB-16122743"/>
    <s v="HW:F28:โต๊ะทำงานห้องผู้บริหาร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1"/>
    <s v="SFTB-16122742"/>
    <s v="HW:F28:โต๊ะทำงานห้องผู้บริหาร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2"/>
    <s v="SFTB-16122791"/>
    <s v="HW:F6:โต๊ะห้องประชุมDawnท็อปหินอ่อนกลมเส้นผ่าศูนย์กลาง80cmสูง73cm.Top:White carraraขาโลหะพ่นสีเทียบ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3"/>
    <s v="SFCH-1612276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4"/>
    <s v="SFCH-1612276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5"/>
    <s v="SFCH-1612276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6"/>
    <s v="SFCH-1612276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7"/>
    <s v="SFCH-1612276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8"/>
    <s v="SFCH-1612277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9"/>
    <s v="SFCH-1612277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0"/>
    <s v="SFCH-1612277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1"/>
    <s v="SFCH-1612277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2"/>
    <s v="SFCH-1612277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3"/>
    <s v="SFCH-1612277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4"/>
    <s v="SFCH-1612277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5"/>
    <s v="SFCH-1612277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6"/>
    <s v="SFCH-1612274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7"/>
    <s v="SFCH-1612274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8"/>
    <s v="SFCH-1612274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9"/>
    <s v="SFCH-1612274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334"/>
    <m/>
    <s v="งานติดตั้งดวงโคมไฟTrackLight+ค่าติดตั้งDownlightพร้อมดวงโคม+ค่าแรงติดตั้ง"/>
    <m/>
    <m/>
    <n v="1"/>
    <s v="ส่วนปรับปรุงอาคาร"/>
    <x v="22"/>
  </r>
  <r>
    <s v="Active"/>
    <s v="0SJ11"/>
    <m/>
    <s v="N/A"/>
    <s v="N/A"/>
    <s v="N/A"/>
    <x v="0"/>
    <m/>
    <n v="155100"/>
    <s v="SFCH-1612274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1"/>
    <s v="SFCH-1612274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2"/>
    <s v="SFCH-1612275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3"/>
    <s v="SFCH-1612275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4"/>
    <s v="SFCH-1612275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5"/>
    <s v="SFCH-1612275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6"/>
    <s v="SFCH-1612275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7"/>
    <s v="SFCH-1612275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8"/>
    <s v="SFCH-1612275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9"/>
    <s v="SFCH-1612275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10"/>
    <s v="SFCH-1612275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2"/>
    <s v="LCSV-16122922"/>
    <s v="HW: 10GBASE-CU SFP+ Cable 3 Meter"/>
    <s v="MOC203A3TU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1"/>
    <s v="SFCH-1612275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3"/>
    <s v="LCSV-16122917"/>
    <s v="HW : Catalyst 2960-X 48 GigE PoE 370W, 4 x 1G SFP, LAN Base"/>
    <s v="FOC2039V0J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2"/>
    <s v="SFCH-1612276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4"/>
    <s v="LCSV-16122914"/>
    <s v="HW : Catalyst 2960-X 48 GigE PoE 370W, 4 x 1G SFP, LAN Base"/>
    <s v="FOU2039S0R2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3"/>
    <s v="SFCH-1612276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5"/>
    <s v="LCSV-16122918"/>
    <s v="HW: Catalyst 2960-X FlexStack Plus Stacking Module-ใส่ใน S/N : FOC2039V0JJ"/>
    <s v="FOC20396AA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4"/>
    <s v="SFCH-1612276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1"/>
    <s v="SFCH-18050875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6"/>
    <s v="LCSV-16122915"/>
    <s v="HW: Catalyst 2960-X FlexStack Plus Stacking Module-ใส่ใน S/N : FOC2039S0R2"/>
    <s v="FOC396CRE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5"/>
    <s v="SFCH-1612276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2"/>
    <s v="SFCH-18050892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7"/>
    <s v="LCSV-16122919"/>
    <s v="HW: Cisco FlexStack 50cm stacking cable-ใส่ใน S/N : FOC2039VOJJ"/>
    <s v="LSC2014G3NT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6"/>
    <s v="SFCH-1612276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3"/>
    <s v="SFCH-18050874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8"/>
    <s v="LCSV-16122916"/>
    <s v="HW: Cisco FlexStack 50cm stacking cable-ใส่ใน S/N : FOC2039SOR2"/>
    <s v="LSC2041G3LT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7"/>
    <s v="SFCH-16122778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4"/>
    <s v="SFCH-18050893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6"/>
    <s v="SFTB-18101877"/>
    <s v="HW:Working Desk TINGBY, Size: 180*90cm./ โต๊ะทำงานทิงบี สีขาว ขนาด 18090ซม.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118"/>
    <s v="SFCH-16122782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5"/>
    <s v="SFCH-18050876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7"/>
    <s v="SFTB-18101876"/>
    <s v="HW:Working Desk TINGBY, Size: 180*90cm./ โต๊ะทำงานทิงบี สีขาว ขนาด 18090ซม.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119"/>
    <s v="SFCH-16122781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6"/>
    <s v="SFCH-18050877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8"/>
    <s v="SEOT-18101867"/>
    <s v="HW:LIGHT HEKTAR, GREY, 3 LIGHTS/ โคมไฟตั้งพื้น เฮ็กทาร์ สีเทาเข้ม ดวงไฟ 3 ดวง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01"/>
    <s v="LCSV-16122920"/>
    <s v="HW: Catalyst 2960-X FlexStack Plus Stacking Module"/>
    <s v="FOC204734ZR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20"/>
    <s v="SFCH-16122780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7"/>
    <s v="SFCH-18050878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9"/>
    <s v="SEOT-18101866"/>
    <s v="HW:LIGHT HEKTAR, GREY, 3 LIGHTS/ โคมไฟตั้งพื้น เฮ็กทาร์ สีเทาเข้ม ดวงไฟ 3 ดวง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02"/>
    <s v="LCSV-16122921"/>
    <s v="HW: Cisco FlexStack 50cm stacking cable"/>
    <s v="LSC2041G56K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21"/>
    <s v="SFCH-16122779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444"/>
    <s v="SBIM-17060912"/>
    <s v="HW:งานรับเหมาจัดทำห้องน้ำ(พร้อมอุปกรณ์)และส่วนอาบน้ำ(พร้อมอุปกรณ์),งานเดินระบบไฟฟ้าระบบสุขาภิบาลติดตั้งมิเตอร์น้ำและค่าแรงในการติดตั้ง-สำนักงานSJ"/>
    <m/>
    <m/>
    <n v="1"/>
    <s v="ส่วนปรับปรุงอาคาร"/>
    <x v="22"/>
  </r>
  <r>
    <s v="Active"/>
    <s v="0SJ11"/>
    <m/>
    <s v="N/A"/>
    <s v="N/A"/>
    <s v="N/A"/>
    <x v="0"/>
    <m/>
    <n v="160748"/>
    <s v="SFCH-18050879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0"/>
    <s v="SEOT-18101868"/>
    <s v="HW:SKURUP Floor uplt black/โคมไฟตั้งพื้นแบบอัพไลท์สกูรุพดำ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2"/>
    <s v="SFTB-16122790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49"/>
    <s v="SFCH-18050880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1"/>
    <s v="SEOT-18101869"/>
    <s v="HW:SKURUP Floor uplt black/โคมไฟตั้งพื้นแบบอัพไลท์สกูรุพดำ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3"/>
    <s v="SFTB-16122787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0"/>
    <s v="SFCH-18050881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2"/>
    <s v="SFTB-18101874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5"/>
    <s v="SFOT-16122871"/>
    <s v="HW: โต๊ะ American Pool รุ่น &quot;NEW Orleans&quot; แบบ หยอดเหรียญ ขนาด 4'x8' เพิ่มผ้าสีพิเศษเท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4"/>
    <s v="SFTB-16122783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1"/>
    <s v="SFCH-18050882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3"/>
    <s v="SFTB-18101875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6"/>
    <s v="SFCH-16122671"/>
    <s v="HW: เก้าอี้สำนักงาน หนัง P.U. (โครง-เหล็กชุบโครเมียม, ขา-อลูมิเนียม, สี-ดำ) (9816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5"/>
    <s v="SFTB-16122784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2"/>
    <s v="SFCH-18050883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4"/>
    <s v="SFTB-18101873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7"/>
    <s v="SFCH-16122672"/>
    <s v="HW: เก้าอี้สำนักงาน หนัง P.U. (โครง-เหล็กชุบโครเมียม, ขา-อลูมิเนียม, สี-ดำ) (9816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6"/>
    <s v="SFTB-16122788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3"/>
    <s v="SFCH-18050884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5"/>
    <s v="SFTB-18101870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8"/>
    <s v="SFCH-1612258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7"/>
    <s v="SFTB-16122789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4"/>
    <s v="SFCH-18050885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6"/>
    <s v="SFTB-18101872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9"/>
    <s v="SFCH-1612258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8"/>
    <s v="SFTB-16122786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5"/>
    <s v="SFCH-18050886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7"/>
    <s v="SFTB-18101871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0"/>
    <s v="SFCH-1612258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9"/>
    <s v="SFTB-16122785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6"/>
    <s v="SFCH-18050887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1"/>
    <s v="SFCH-1612258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0"/>
    <s v="SFTB-16122797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7"/>
    <s v="SFCH-18050888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2"/>
    <s v="SFCH-1612258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1"/>
    <s v="SFTB-16122794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8"/>
    <s v="SFCH-18050889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3"/>
    <s v="SFCH-1612258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2"/>
    <s v="SFTB-16122793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9"/>
    <s v="SFCH-18050890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4"/>
    <s v="SFCH-1612258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3"/>
    <s v="SFTB-16122792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60"/>
    <s v="SFCH-18050891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5"/>
    <s v="SFCH-1612258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4"/>
    <s v="SFTB-16122796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6"/>
    <s v="SFCH-1612258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5"/>
    <s v="SFTB-16122795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7"/>
    <s v="SFCH-1612259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6"/>
    <s v="SFCH-16122803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594"/>
    <s v="MSCS-13081365"/>
    <s v="HW:2504 Wireless Controller with 15 AP Licenses"/>
    <s v="PSZ172602R5"/>
    <m/>
    <n v="1"/>
    <s v="เครื่องคอมพิวเตอร์พร้อมอุปกรณ์"/>
    <x v="15"/>
  </r>
  <r>
    <s v="Active"/>
    <s v="0SJ11"/>
    <m/>
    <s v="N/A"/>
    <s v="N/A"/>
    <s v="N/A"/>
    <x v="0"/>
    <m/>
    <n v="154818"/>
    <s v="SFCH-1612259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7"/>
    <s v="SFCH-16122798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9"/>
    <s v="SFCH-1612259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8"/>
    <s v="SFCH-16122799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0"/>
    <s v="SFCH-1612259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9"/>
    <s v="SFCH-16122800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2"/>
    <m/>
    <s v="SW: Cisco Unified Workspace Licensing for Partners - Addon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1"/>
    <s v="SFCH-1612259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0"/>
    <s v="SFCH-16122801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3"/>
    <s v="MSCS-13091551"/>
    <s v="SW: Cisco Partner Workspace - CUCM redundancy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2"/>
    <s v="SFCH-1612259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1"/>
    <s v="SFCH-16122802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055"/>
    <s v="SCOT-18030472"/>
    <s v="HW:CLEANLINE UPS,T-Series Model:T-6000&quot;,PowerRating6000VA/6000W,Back Up Time 30mins at load1,500watt.-ห้องServr SJชั้น11"/>
    <s v="17TA100106"/>
    <m/>
    <n v="1"/>
    <s v="เครื่องคอมพิวเตอร์พร้อมอุปกรณ์"/>
    <x v="15"/>
  </r>
  <r>
    <s v="Active"/>
    <s v="0SJ11"/>
    <m/>
    <s v="N/A"/>
    <s v="N/A"/>
    <s v="N/A"/>
    <x v="0"/>
    <m/>
    <n v="142794"/>
    <s v="MSCS-13091549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3"/>
    <s v="SFCH-1612259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2"/>
    <s v="SFCH-16122804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5"/>
    <s v="MSCS-13091548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4"/>
    <s v="SFCH-1612259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3"/>
    <s v="SFCH-16122805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6"/>
    <s v="MSCS-13091546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5"/>
    <s v="SFCH-1612259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4"/>
    <s v="SFCH-16122806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7"/>
    <s v="MSCS-13091550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6"/>
    <s v="SFCH-1612259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5"/>
    <s v="SFCH-16122807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8"/>
    <s v="MSCS-13091547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7"/>
    <s v="SFCH-1612260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6"/>
    <s v="SFCH-16122808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8"/>
    <s v="SFCH-1612260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7"/>
    <s v="SFCH-16122809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9"/>
    <s v="SFCH-1612260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8"/>
    <s v="SFCH-16122810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0"/>
    <s v="SFCH-1612260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9"/>
    <s v="SFCH-16122811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063"/>
    <s v="SEOT-18030486"/>
    <s v="HW : Electrolux EMM2334GK ไมโครเวฟ23ลิตรสีดำ-สำหรับส่วนกลางอาคารSJ ชั้น 11"/>
    <s v="8053162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31"/>
    <s v="SFCH-1612260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0"/>
    <s v="SFCH-16122812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2"/>
    <s v="SFCH-1612260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1"/>
    <s v="SFCH-16122813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3"/>
    <s v="SFCH-1612260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2"/>
    <s v="SFCH-16122814"/>
    <s v="HW:F17โต๊ะกลาง ท็อปกระจก โซนหลัง Playtoriumเส้นผ่าศูนย์กลาง 60 cm สูง 30 cm.ขาและขอบ โลหะทาสี 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34"/>
    <s v="SFCH-1612260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3"/>
    <s v="SFCH-16122815"/>
    <s v="HW:F17:โต๊ะกลาง ท็อปกระจก โซนหลัง Playtoriumเส้นผ่าศูนย์กลาง 60 cm สูง 30 cm.ขาและขอบ โลหะทาสี 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35"/>
    <s v="SFCH-1612260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4"/>
    <s v="SFCH-1612281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6"/>
    <s v="SFCH-1612260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5"/>
    <s v="SFCH-1612283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7"/>
    <s v="SFCH-1612261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6"/>
    <s v="SFCH-1612281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8"/>
    <s v="SFCH-1612261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7"/>
    <s v="SFCH-1612281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9"/>
    <s v="SFCH-1612261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8"/>
    <s v="SFCH-16122820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0"/>
    <s v="SFCH-1612261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9"/>
    <s v="SFCH-16122821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1"/>
    <s v="SFCH-1612261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0"/>
    <s v="SFCH-16122822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2"/>
    <s v="SFCH-1612261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1"/>
    <s v="SFCH-16122823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3"/>
    <s v="SFCH-1612261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2"/>
    <s v="SFCH-16122824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4"/>
    <s v="SFCH-1612261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3"/>
    <s v="SFCH-16122825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5"/>
    <s v="SFCH-1612261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4"/>
    <s v="SFCH-1612282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6"/>
    <s v="SFCH-1612261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5"/>
    <s v="SFCH-1612282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7"/>
    <s v="SFCH-1612262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6"/>
    <s v="SFCH-1612282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8"/>
    <s v="SFCH-1612262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7"/>
    <s v="SFCH-1612282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90"/>
    <s v="SCPT-17030413"/>
    <s v="HW: มิลติฟังก์ชันเลเซอร์ Samsung SL-C480FW"/>
    <s v="08Q4B8KJ2B0077"/>
    <m/>
    <n v="1"/>
    <s v="เครื่องคอมพิวเตอร์พร้อมอุปกรณ์"/>
    <x v="8"/>
  </r>
  <r>
    <s v="Active"/>
    <s v="0SJ11"/>
    <m/>
    <s v="N/A"/>
    <s v="N/A"/>
    <s v="N/A"/>
    <x v="0"/>
    <m/>
    <n v="154849"/>
    <s v="SFCH-1612262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8"/>
    <s v="SFCH-16122830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93"/>
    <s v="SCOT-17081166"/>
    <s v="HW: Meraki MR33 Cloud Managed AP"/>
    <s v="Q2PD-6Q3M-UEBW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850"/>
    <s v="SFCH-1612262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9"/>
    <s v="SFCH-16122831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1"/>
    <s v="SFCH-1612262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0"/>
    <s v="SFCH-16122832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4"/>
    <s v="SFCH-18061044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2"/>
    <s v="SFCH-1612262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1"/>
    <s v="SFCH-16122833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5"/>
    <s v="SFCH-18061045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3"/>
    <s v="SFCH-1612262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2"/>
    <s v="SFCH-16122834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6"/>
    <s v="SFCH-18061046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4"/>
    <s v="SFCH-1612262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3"/>
    <s v="SFCH-16122835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79"/>
    <s v="SBIM-17081147"/>
    <s v="งานติดตั้งเดินระบบสาย UTP CAT6.For AP.[IU10600]&amp;Installation Power Plug 220V+Service+Accessories+Service Support-บริเวณโต๊ะอาหารสำนักงานSJ"/>
    <m/>
    <m/>
    <n v="1"/>
    <s v="ส่วนปรับปรุงอาคาร"/>
    <x v="24"/>
  </r>
  <r>
    <s v="Active"/>
    <s v="0SJ11"/>
    <m/>
    <s v="N/A"/>
    <s v="N/A"/>
    <s v="N/A"/>
    <x v="0"/>
    <m/>
    <n v="160887"/>
    <s v="SFCH-18061051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5"/>
    <s v="SFCH-1612262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4"/>
    <s v="SFCH-1612283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80"/>
    <s v="SBIM-17081147-A"/>
    <s v="งานติดตั้งเดินระบบสาย UTP CAT6.For AP.[IU10600]&amp;Installation Power Plug 220V+Service+Accessories+Service Support-ติดตั้งหน้าห้องคุณศิริวัฒน์"/>
    <m/>
    <m/>
    <n v="1"/>
    <s v="ส่วนปรับปรุงอาคาร"/>
    <x v="24"/>
  </r>
  <r>
    <s v="Active"/>
    <s v="0SJ11"/>
    <m/>
    <s v="N/A"/>
    <s v="N/A"/>
    <s v="N/A"/>
    <x v="0"/>
    <m/>
    <n v="160888"/>
    <s v="SFCH-18061048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6"/>
    <s v="SFCH-1612262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5"/>
    <s v="SFCH-1612283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68"/>
    <s v="SFCH-1703041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9"/>
    <s v="SFCH-18061049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7"/>
    <s v="SFCH-1612263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6"/>
    <s v="SFCH-1612283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69"/>
    <s v="SFCH-1703041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90"/>
    <s v="SFCH-18061050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8"/>
    <s v="SFCH-1612263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7"/>
    <s v="SFCH-1612281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70"/>
    <s v="SFCH-17030416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91"/>
    <s v="SFCH-18061047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9"/>
    <s v="SFCH-1612263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0"/>
    <s v="SFTB-16122840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1"/>
    <s v="SFCH-17030417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0"/>
    <s v="SFCH-1612263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1"/>
    <s v="SFTB-16122841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2"/>
    <s v="SFCH-17030418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1"/>
    <s v="SFCH-1612263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2"/>
    <s v="SFTB-16122842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3"/>
    <s v="SFCH-1703042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2"/>
    <s v="SFCH-1612263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3"/>
    <s v="SFTB-16122847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4"/>
    <s v="SFCH-17030420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3"/>
    <s v="SFCH-1612263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4"/>
    <s v="SFTB-16122844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5"/>
    <s v="SFCH-17030421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4"/>
    <s v="SFCH-1612263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5"/>
    <s v="SFTB-16122845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6"/>
    <s v="SFCH-17030422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5"/>
    <s v="SFCH-1612263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6"/>
    <s v="SFTB-16122846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7"/>
    <s v="SFCH-17030423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499"/>
    <s v="LEOT-18040778"/>
    <s v="HW:ม่านม้วน จำนวน 14ชุด ตารางหลาละ 850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66"/>
    <s v="SFCH-1612263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7"/>
    <s v="SFTB-16122843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8"/>
    <s v="SFCH-1703042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7"/>
    <s v="SFCH-1612264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8"/>
    <s v="SFTB-16122840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9"/>
    <s v="SFCH-17030419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810"/>
    <s v="SFCB-18081460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5"/>
    <m/>
    <s v="SV: Metal door, black, Laminate clear mirror thickness 10mm., mirror with glass thickness 5mm. size: 2800*3000mm.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11"/>
    <s v="SFCB-18081461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6"/>
    <m/>
    <s v="SV: Metal door, black, Laminate clear mirror thickness 10mm., mirror with glass thickness 5mm. size: 2925*3000mm.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12"/>
    <s v="SFCB-18081462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7"/>
    <m/>
    <s v="SV: Mirror wall with laminate clear mirror thickness 10mm.Size: 4500*2700mm./งานผนังกระจกเปลือยติดตายกระจกลามิเนตใสหนา10 มม. ขนาด4500มม.*2700มม."/>
    <m/>
    <m/>
    <n v="1"/>
    <s v="ส่วนปรับปรุงอาคาร"/>
    <x v="22"/>
  </r>
  <r>
    <s v="Active"/>
    <s v="0SJ12"/>
    <m/>
    <s v="N/A"/>
    <s v="N/A"/>
    <s v="N/A"/>
    <x v="0"/>
    <m/>
    <n v="161813"/>
    <s v="SFCB-18081463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8"/>
    <m/>
    <s v="SV: Mirror wall with laminate clear mirror thickness 10mm.Size: 2800*2700mm./งานผนังกระจกเปลือยติดตาย กระจกลามิเนตใสหนา10 มม.ขนาด2800มม.*2700มม."/>
    <m/>
    <m/>
    <n v="1"/>
    <s v="ส่วนปรับปรุงอาคาร"/>
    <x v="22"/>
  </r>
  <r>
    <s v="Active"/>
    <s v="0SJ12"/>
    <m/>
    <s v="N/A"/>
    <s v="N/A"/>
    <s v="N/A"/>
    <x v="0"/>
    <m/>
    <n v="161814"/>
    <s v="SFCB-18081457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9"/>
    <m/>
    <s v="SV: Mirror wall with black metal, Laminate clear mirror thickness 10mm., glass thickness 5mm., Size: 2400*2700mm./งานผนังกระจกติดตายกรอบเหล็กพ่นสีดา"/>
    <m/>
    <m/>
    <n v="1"/>
    <s v="ส่วนปรับปรุงอาคาร"/>
    <x v="22"/>
  </r>
  <r>
    <s v="Active"/>
    <s v="0SJ12"/>
    <m/>
    <s v="N/A"/>
    <s v="N/A"/>
    <s v="N/A"/>
    <x v="0"/>
    <m/>
    <n v="161815"/>
    <s v="SFCB-18081451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0"/>
    <m/>
    <s v="SV: Mirror wall with black metal, Laminate clear mirror thickness 10mm., glass thickness 5mm., Size: 2925*3000mm./งานผนังกระจกติดตายกรอบเหล็กพ่นสีดา"/>
    <m/>
    <m/>
    <n v="1"/>
    <s v="ส่วนปรับปรุงอาคาร"/>
    <x v="22"/>
  </r>
  <r>
    <s v="Active"/>
    <s v="0SJ12"/>
    <m/>
    <s v="N/A"/>
    <s v="N/A"/>
    <s v="N/A"/>
    <x v="0"/>
    <m/>
    <n v="161816"/>
    <s v="SFCB-18081452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1"/>
    <m/>
    <s v="SV: Mirror slide board 4 pcs, Size: 14.35*3m/ กระดานเขียนบานเลื่อนกระจก ชุด 4 บาน ขนาด 14.35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7"/>
    <s v="SFCB-18081453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2"/>
    <m/>
    <s v="SV: Mirror slide board 3 pcs, Size: 14.35*3m/ กระดานเขียนบานเลื่อนกระจก ชุด 3 บาน ขนาด 14.35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8"/>
    <s v="SFCB-18081454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3"/>
    <m/>
    <s v="SV: Mirror slide board 2 pcs, Size: 5.27*3m/ กระดานเขียนบานเลื่อนกระจก ชุด 2 บาน ขนาด 5.27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9"/>
    <s v="SFCB-18081455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4"/>
    <m/>
    <s v="SV: Mirror slide board 2 pcs, Size: 4.82*3m/ กระดานเขียนบานเลื่อนกระจก ชุด 2 บาน ขนาด 4.82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07117"/>
    <s v="LSPJ-10090954"/>
    <s v="กระติกน้ำร้อน ยี่ห้อ Panasonic NC-TWF30"/>
    <m/>
    <m/>
    <n v="1"/>
    <s v="เครื่องตกแต่งและเครื่องใช้สำนักงาน-(เพื่อการลงทุน)"/>
    <x v="25"/>
  </r>
  <r>
    <s v="Active"/>
    <s v="0SJ12"/>
    <m/>
    <s v="N/A"/>
    <s v="N/A"/>
    <s v="N/A"/>
    <x v="0"/>
    <m/>
    <n v="161820"/>
    <s v="SFCB-18081456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5"/>
    <m/>
    <s v="SV: Plaster concrete wall skin color skim coat, GY02, Tiger Decorงานฉาบแต่งผิว คอนกรีตเรียบ Color skim coat สี GY02 ยี่ห้อ เสือ เดคคอร์"/>
    <m/>
    <m/>
    <n v="1"/>
    <s v="ส่วนปรับปรุงอาคาร"/>
    <x v="22"/>
  </r>
  <r>
    <s v="Active"/>
    <s v="0SJ12"/>
    <m/>
    <s v="N/A"/>
    <s v="N/A"/>
    <s v="N/A"/>
    <x v="0"/>
    <m/>
    <n v="161821"/>
    <s v="SBIM-18081622"/>
    <s v="SV:Wiring&amp;Installation UTP+Accessories For.SJ 12"/>
    <m/>
    <m/>
    <n v="1"/>
    <s v="ส่วนปรับปรุงอาคาร"/>
    <x v="22"/>
  </r>
  <r>
    <s v="Active"/>
    <s v="0SJ12"/>
    <m/>
    <s v="N/A"/>
    <s v="N/A"/>
    <s v="N/A"/>
    <x v="0"/>
    <m/>
    <n v="162196"/>
    <m/>
    <s v="SV: Plywood wall thickness 6mm. with mirror thickness 6mm, Code: 9001-Mali/  งานผนังกรุไม้อัดหนา 6 มม. พร้อมกรุกระจก หนา 6 มม."/>
    <m/>
    <m/>
    <n v="1"/>
    <s v="ส่วนปรับปรุงอาคาร"/>
    <x v="22"/>
  </r>
  <r>
    <s v="Active"/>
    <s v="0SJ12"/>
    <m/>
    <s v="N/A"/>
    <s v="N/A"/>
    <s v="N/A"/>
    <x v="0"/>
    <m/>
    <n v="162197"/>
    <m/>
    <s v="SV: Metal wall with metal frame and painting, Size: 400*3000mm./ ผนังตะแกรงเหล็กฉีกกรอบเฟรมเหล็กกล่อง ทาสีพ่น ขนาด 4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2198"/>
    <m/>
    <s v="SV: Metal wall with metal frame and painting, Size: 1000*3000mm./ ผนังตะแกรงเหล็กฉีกกรอบเฟรมเหล็กกล่อง ทาสีพ่น ขนาด 10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4"/>
    <s v="SFTB-18060970"/>
    <s v="HW: โต๊ะประชุมตรง + กล่องปลั๊ก, พิเศษขนาด 200X90 ท็อปขาว ขาแซทขาว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9"/>
    <m/>
    <s v="SV: Wall with metal frame and painting, Size: 2300*3000mm./ ผนังกรุงประจกกรอบเฟรมเหล็กกล่อง ทาสีพ่น ขนาด 23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5"/>
    <s v="SFTB-18060969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1"/>
    <s v="SCMN-18081595-C"/>
    <s v="HW:Cisco Spark Board 70 Wall Mount Kit - Secure mount to wall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0"/>
    <m/>
    <s v="SV: Wall with metal frame and painting, Size: 2265*3000mm./ ผนังกรุงประจกกรอบเฟรมเหล็กกล่อง ทาสีพ่น ขนาด 2265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6"/>
    <s v="SFTB-18060967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3"/>
    <s v="SCMN-18081595-E"/>
    <s v="HW:Cisco Spark Board,Cable Management kit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1"/>
    <m/>
    <s v="SV:Entrance way wall withgybsum board,Chang Brand thickness15mm,Size:3800*3000mm./ผนังตกแต่งทางเข้าโครงเคร่ายิปซั่มบอร์ดตราช้างหนา15มม."/>
    <m/>
    <m/>
    <n v="1"/>
    <s v="ส่วนปรับปรุงอาคาร"/>
    <x v="22"/>
  </r>
  <r>
    <s v="Active"/>
    <s v="0SJ12"/>
    <m/>
    <s v="N/A"/>
    <s v="N/A"/>
    <s v="N/A"/>
    <x v="0"/>
    <m/>
    <n v="160967"/>
    <s v="SFTB-18060968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4"/>
    <s v="SCMN-18081595-D"/>
    <s v="HW:CAB(16,4 feet/5m)GREY ETHERNET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2"/>
    <m/>
    <s v="SV: Locker cabinet and pantry Size: 7765*670*3000mm. Pantryโครงไม้เนื้อแข็งอาบน้ายากันปลวกภายในทาสีพ่นSP-04,TOA8293ภายนอกกรุลามิเนตLA-01"/>
    <m/>
    <m/>
    <n v="1"/>
    <s v="ส่วนปรับปรุงอาคาร"/>
    <x v="22"/>
  </r>
  <r>
    <s v="Active"/>
    <s v="0SJ12"/>
    <m/>
    <s v="N/A"/>
    <s v="N/A"/>
    <s v="N/A"/>
    <x v="0"/>
    <m/>
    <n v="161835"/>
    <s v="SCMN-18081595-B"/>
    <s v="HW:Power Cord for  United States of America 4.5m 10A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3"/>
    <m/>
    <s v="SV:Cabinet Size: 2347*670*3000 mm.โครงไม้เนื้อแข็งอาบน้ายากันปลวกภายในทาสีพ่นSP-03TOA8331,บานตู้สูงภายนอกกรุลามิเนตLA-02 ,บานล็อกเกอร์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4"/>
    <m/>
    <s v="SV:Documentary cabinet Size:6000*700*3000mm.โครงไม้เนื้อแข็งอาบน้ายากินปลวกภายในทาสี,บานตู้สูงภายนอกกรุลามิเนต,บานตู้เล็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5"/>
    <m/>
    <s v="SV: Documentary cabinet Size: 6870*400*3000 mm.โครงไม้เนื้อแข็งอาบน้ายากันปลวกภายในทาสี,บานตู้สูงภายนอกกรุลามิเนต,บานตู้เล็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6"/>
    <m/>
    <s v="SV: TV cabinet Size: 3800*500*2700 mm. โครงไม้เนื้อแข็งอาบน้ายากันปลวก ภายนอกกรุกระจก GL-03"/>
    <m/>
    <m/>
    <n v="1"/>
    <s v="ส่วนปรับปรุงอาคาร"/>
    <x v="22"/>
  </r>
  <r>
    <s v="Active"/>
    <s v="0SJ12"/>
    <m/>
    <s v="N/A"/>
    <s v="N/A"/>
    <s v="N/A"/>
    <x v="0"/>
    <m/>
    <n v="162207"/>
    <m/>
    <s v="SV:Documentary cabinet Size 2920*400*600 mm.โครงไม้เนื้อแข็งอาบน้ายากันปลวกภายในทาสีพ่นSP-03TOA8331บานตู้ภายนอกกรุลามิเนตLA-02formica 1040un"/>
    <m/>
    <m/>
    <n v="1"/>
    <s v="ส่วนปรับปรุงอาคาร"/>
    <x v="22"/>
  </r>
  <r>
    <s v="Active"/>
    <s v="0SJ12"/>
    <m/>
    <s v="N/A"/>
    <s v="N/A"/>
    <s v="N/A"/>
    <x v="0"/>
    <m/>
    <n v="162208"/>
    <m/>
    <s v="SV:Bench Size5000*600*600mm./โครงไม้เนื้อแข็งอาบน้ายากันปลวกภายนอกกรุ,เบาะที่นั่งฟองน้ำขนาด500*1000*50 มม.หุ้มผ้าบุFB-01สีครีมจำนวน 5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09"/>
    <m/>
    <s v="SV:Mobile displaySize2340*150*3000mm.ภายในโครงไม้เนื้อแข็งอาบน้ายากันปลวกภายในทาสี,หน้าบานกรอบเหลก1&quot;x2&quot;,ลูกฟูกตะแกรงเหล็กฉีก"/>
    <m/>
    <m/>
    <n v="1"/>
    <s v="ส่วนปรับปรุงอาคาร"/>
    <x v="22"/>
  </r>
  <r>
    <s v="Active"/>
    <s v="0SJ12"/>
    <m/>
    <s v="N/A"/>
    <s v="N/A"/>
    <s v="N/A"/>
    <x v="0"/>
    <m/>
    <n v="162210"/>
    <m/>
    <s v="SV:Working seating Size:8170*1185*810 mm.ส่วนโต๊ะทางานโครงไม้เนื้อแข็งอาบน้ายากันปลวกภายนอกกรุ,ส่วนที่นั่งโครงไม้เนื้อแข็งอาบน้ายากันปลว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11"/>
    <m/>
    <s v="SV: Working booth Size 2450*815*3000 mm.โครงไม้เนื้อแข็งอาบน้ายากันปลวกภายนอกกรุ,เบาะที่นั่งฟองน้าขนาด785*600*50 มม.หุ้มผ้าบุFB-01 สีครีมจำนวน2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2"/>
    <m/>
    <s v="SV: Working booth Size 3435*815*3000 mm.โครงไม้เนื้อแข็งอาบน้ายากันปลวกภายนอกกรุ,เบาะที่นั่งฟองน้าขนาด785*600*50 มม.หุ้มผ้าบุFB-01สีครีมจำนวน 4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3"/>
    <m/>
    <s v="SV: Working booth Size 3435*815*3000 mm.โครงไม้เนื้อแข็งอาบน้ายากันปลวกภายนอกกรุ,เบาะที่นั่งฟองน้าขนาด785*600*50 มม.หุ้มผ้าบุFB-01สีครีมจำนวน 4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4"/>
    <m/>
    <s v="SV: Working booth Size1850*815*3000 mm.โครงไม้เนื้อแข็งอาบน้ายากันปลวกภายนอกกรุ,เบาะที่นั่งฟองน้าขนาด785*600*50 มม.หุ้มผ้าบุFB-01 สีครีม จำนวน2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5"/>
    <m/>
    <s v="SV: System testing cabinet Size 5170*1200*3000 mm.  โครงไม้"/>
    <m/>
    <m/>
    <n v="1"/>
    <s v="ส่วนปรับปรุงอาคาร"/>
    <x v="22"/>
  </r>
  <r>
    <s v="Active"/>
    <s v="0SJ12"/>
    <m/>
    <s v="N/A"/>
    <s v="N/A"/>
    <s v="N/A"/>
    <x v="0"/>
    <m/>
    <n v="162216"/>
    <m/>
    <s v="SV: Downlight, KONA-1R-WH White LED GU10x220v,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17"/>
    <m/>
    <s v="SV: Adjustable Tracklight GR-TRACK-BK, matt black LED GU10x220v 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18"/>
    <m/>
    <s v="SV: Tracklight"/>
    <m/>
    <m/>
    <n v="1"/>
    <s v="ส่วนปรับปรุงอาคาร"/>
    <x v="22"/>
  </r>
  <r>
    <s v="Active"/>
    <s v="0SJ12"/>
    <m/>
    <s v="N/A"/>
    <s v="N/A"/>
    <s v="N/A"/>
    <x v="0"/>
    <m/>
    <n v="162219"/>
    <m/>
    <s v="SV: PISANULIGHT - G80 Classic/ หลอดไฟไส้ PISANULIGHT - G80 Classic"/>
    <m/>
    <m/>
    <n v="1"/>
    <s v="ส่วนปรับปรุงอาคาร"/>
    <x v="22"/>
  </r>
  <r>
    <s v="Active"/>
    <s v="0SJ12"/>
    <m/>
    <s v="N/A"/>
    <s v="N/A"/>
    <s v="N/A"/>
    <x v="0"/>
    <m/>
    <n v="162220"/>
    <m/>
    <s v="SV: Downlight, KONA-2-WH สีขาว หลอด 2xLED GU10x220v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21"/>
    <m/>
    <s v="SV: Warm White Lamp3000k strip slilicone/ โคมไฟ หลอด Warm White 3000k strip ใน silicone พร้อมราง"/>
    <m/>
    <m/>
    <n v="1"/>
    <s v="ส่วนปรับปรุงอาคาร"/>
    <x v="22"/>
  </r>
  <r>
    <s v="Active"/>
    <s v="0SJ12"/>
    <m/>
    <s v="N/A"/>
    <s v="N/A"/>
    <s v="N/A"/>
    <x v="0"/>
    <m/>
    <n v="162222"/>
    <m/>
    <s v="SV: Electronic Adaptor Lamptitude/ หม้อแปลง ยี่ห้อ Lamptitude"/>
    <m/>
    <m/>
    <n v="1"/>
    <s v="ส่วนปรับปรุงอาคาร"/>
    <x v="22"/>
  </r>
  <r>
    <s v="Active"/>
    <s v="0SJ12"/>
    <m/>
    <s v="N/A"/>
    <s v="N/A"/>
    <s v="N/A"/>
    <x v="0"/>
    <m/>
    <n v="162223"/>
    <m/>
    <s v="SV: Lamp DZ2-1601P-PWH White with LED T5 daylight6500k Lamptitude/โคมห้อยบนโต๊ะรุ่นโคมDZ2-1601P-PWHสีขาวหลอดLED T5daylight 6500kยี่ห้อLamptitude"/>
    <m/>
    <m/>
    <n v="1"/>
    <s v="ส่วนปรับปรุงอาคาร"/>
    <x v="22"/>
  </r>
  <r>
    <s v="Active"/>
    <s v="0SJ12"/>
    <m/>
    <s v="N/A"/>
    <s v="N/A"/>
    <s v="N/A"/>
    <x v="0"/>
    <m/>
    <n v="162224"/>
    <m/>
    <s v="SV: Concrete Lamp PL-04 by Pisanu light/ โคมห้อยคอนกรีต รุ่น PL-04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2225"/>
    <m/>
    <s v="SV: Concrete Lamp PL-04 by Pisanu light/ โคมห้อยคอนกรีต รุ่น PL-07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883"/>
    <s v="SEOT-18081631"/>
    <s v="HW:Refrigerator 2 doors HITACHI R-VG550PDX 19.9 Interver,Black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226"/>
    <m/>
    <s v="SV: Concrete Lamp PL-04 by Pisanu light/ โคมห้อยคอนกรีต รุ่น PL-05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884"/>
    <s v="SCSV-18081426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7"/>
    <m/>
    <s v="SV: Floor Lamp by @East or Lighting House/ โคมไฟตั้งพื้นส่วนทางเข้า สั่งทำจาก @East หรือ Lighting House"/>
    <m/>
    <m/>
    <n v="1"/>
    <s v="ส่วนปรับปรุงอาคาร"/>
    <x v="22"/>
  </r>
  <r>
    <s v="Active"/>
    <s v="0SJ12"/>
    <m/>
    <s v="N/A"/>
    <s v="N/A"/>
    <s v="N/A"/>
    <x v="0"/>
    <m/>
    <n v="161885"/>
    <s v="SCSV-18081425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8"/>
    <m/>
    <s v="SV: Floor Lamp by @East or Lighting House/ โคมไฟตั้งพื้นส่วนทางเข้า สั่งทำจาก @East หรือ Lighting House"/>
    <m/>
    <m/>
    <n v="1"/>
    <s v="ส่วนปรับปรุงอาคาร"/>
    <x v="22"/>
  </r>
  <r>
    <s v="Active"/>
    <s v="0SJ12"/>
    <m/>
    <s v="N/A"/>
    <s v="N/A"/>
    <s v="N/A"/>
    <x v="0"/>
    <m/>
    <n v="161886"/>
    <s v="SCSV-18081423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9"/>
    <m/>
    <s v="SV: Installation Fee Downlight, KONA-1R-WH White LED GU10x220v,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87"/>
    <s v="SCSV-18081424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0"/>
    <m/>
    <s v="SV: Installation Fee Adjustable Tracklight GR-TRACK-BK, matt black LED GU10x220v 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88"/>
    <s v="SCSV-18081427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1"/>
    <m/>
    <s v="SV: Installation Fee PISANULIGHT - G80 Classic/ หลอดไฟไส้ PISANULIGHT - G80 Classic"/>
    <m/>
    <m/>
    <n v="1"/>
    <s v="ส่วนปรับปรุงอาคาร"/>
    <x v="22"/>
  </r>
  <r>
    <s v="Active"/>
    <s v="0SJ12"/>
    <m/>
    <s v="N/A"/>
    <s v="N/A"/>
    <s v="N/A"/>
    <x v="0"/>
    <m/>
    <n v="161889"/>
    <s v="SCSV-18081428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2"/>
    <m/>
    <s v="SV: Installation Fee Downlight, KONA-2-WH สีขาว หลอด 2xLED GU10x220v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90"/>
    <s v="SCSV-18081429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3"/>
    <m/>
    <s v="SV: Installation Fee Strip Light"/>
    <m/>
    <m/>
    <n v="1"/>
    <s v="ส่วนปรับปรุงอาคาร"/>
    <x v="22"/>
  </r>
  <r>
    <s v="Active"/>
    <s v="0SJ12"/>
    <m/>
    <s v="N/A"/>
    <s v="N/A"/>
    <s v="N/A"/>
    <x v="0"/>
    <m/>
    <n v="161891"/>
    <s v="SCSV-18081430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4"/>
    <m/>
    <s v="SV:Installation Fee LampDZ2-1601P-PWH White with LED T5daylight6500k Lamptitude/โคมห้อยบนโต๊ะรุ่นโคมDZ2-1601P-PWHสีขาวLED T5daylight6500k"/>
    <m/>
    <m/>
    <n v="1"/>
    <s v="ส่วนปรับปรุงอาคาร"/>
    <x v="22"/>
  </r>
  <r>
    <s v="Active"/>
    <s v="0SJ12"/>
    <m/>
    <s v="N/A"/>
    <s v="N/A"/>
    <s v="N/A"/>
    <x v="0"/>
    <m/>
    <n v="161900"/>
    <s v="SCSV-18081423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5"/>
    <m/>
    <s v="SV: Installation Fee Concrete Lamp PL-04 by Pisanu light/ โคมห้อยคอนกรีต รุ่น PL-04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1"/>
    <s v="SCSV-18081424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6"/>
    <m/>
    <s v="SV: Installation Fee Concrete Lamp PL-04 by Pisanu light/ โคมห้อยคอนกรีต รุ่น PL-07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2"/>
    <s v="SCSV-18081425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7"/>
    <m/>
    <s v="SV: Installation Fee Concrete Lamp PL-04 by Pisanu light/ โคมห้อยคอนกรีต รุ่น PL-05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3"/>
    <s v="SCSV-18081426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8"/>
    <m/>
    <s v="SV: Installation Fee Cable for wa MFEC Logo/ เตรียมสายสำหรับwaโลโก้MFEC"/>
    <m/>
    <m/>
    <n v="1"/>
    <s v="ส่วนปรับปรุงอาคาร"/>
    <x v="22"/>
  </r>
  <r>
    <s v="Active"/>
    <s v="0SJ12"/>
    <m/>
    <s v="N/A"/>
    <s v="N/A"/>
    <s v="N/A"/>
    <x v="0"/>
    <m/>
    <n v="161904"/>
    <s v="SCSV-18081427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9"/>
    <m/>
    <s v="SV: Duplex Plug WEG 15929 H, WEG mask 6803 Panasonic/ งานปลั๊ก Duplex รุ่น WEG 15929H หน้ากาก WEG 6803 ยี่ห้อ Panasonic"/>
    <m/>
    <m/>
    <n v="1"/>
    <s v="ส่วนปรับปรุงอาคาร"/>
    <x v="22"/>
  </r>
  <r>
    <s v="Active"/>
    <s v="0SJ12"/>
    <m/>
    <s v="N/A"/>
    <s v="N/A"/>
    <s v="N/A"/>
    <x v="0"/>
    <m/>
    <n v="161905"/>
    <s v="SCSV-18081428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0"/>
    <m/>
    <s v="SV: Duplex Plug water proof WEG 15929H, WEG6803 mask with plastic cover Panasonic/งานปลั๊กduplexชนิดกันน้ำพร้อมฝาครอบพลาสติกกันน้ำ"/>
    <m/>
    <m/>
    <n v="1"/>
    <s v="ส่วนปรับปรุงอาคาร"/>
    <x v="22"/>
  </r>
  <r>
    <s v="Active"/>
    <s v="0SJ12"/>
    <m/>
    <s v="N/A"/>
    <s v="N/A"/>
    <s v="N/A"/>
    <x v="0"/>
    <m/>
    <n v="161906"/>
    <s v="SCSV-18081429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1"/>
    <m/>
    <s v="SV: Duplex Plug Pop up DU 81831 HT9 Panasonic/ งานปลั๊ก Duplex ชนิด Pop up รุ่น DU 81831 HT9 ยี่ห้อ Panasonic"/>
    <m/>
    <m/>
    <n v="1"/>
    <s v="ส่วนปรับปรุงอาคาร"/>
    <x v="22"/>
  </r>
  <r>
    <s v="Active"/>
    <s v="0SJ12"/>
    <m/>
    <s v="N/A"/>
    <s v="N/A"/>
    <s v="N/A"/>
    <x v="0"/>
    <m/>
    <n v="161907"/>
    <s v="SCSV-18081430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2"/>
    <m/>
    <s v="SV: Plug set (MDF Standard)/ งานทิ้งสายไฟเพื่อร้อยสายขึ้นโต๊ะตามมาตรฐาน Modernform (สายชุดปลั๊ก)"/>
    <m/>
    <m/>
    <n v="1"/>
    <s v="ส่วนปรับปรุงอาคาร"/>
    <x v="22"/>
  </r>
  <r>
    <s v="Active"/>
    <s v="0SJ12"/>
    <m/>
    <s v="N/A"/>
    <s v="N/A"/>
    <s v="N/A"/>
    <x v="0"/>
    <m/>
    <n v="161908"/>
    <s v="SCSV-18081423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3"/>
    <m/>
    <s v="SV: Main Cable/ เมนเข้าตู้โหลดของอาคาร"/>
    <m/>
    <m/>
    <n v="1"/>
    <s v="ส่วนปรับปรุงอาคาร"/>
    <x v="22"/>
  </r>
  <r>
    <s v="Active"/>
    <s v="0SJ12"/>
    <m/>
    <s v="N/A"/>
    <s v="N/A"/>
    <s v="N/A"/>
    <x v="0"/>
    <m/>
    <n v="161909"/>
    <s v="SCSV-18081424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4"/>
    <m/>
    <s v="SV:Air Conditioner system with mask/งานเดินท่อระบบปรับอากาศพร้อมติดตั้งหน้ากาก, Air ventilation system/ งานระบบ Air ventilation system"/>
    <m/>
    <m/>
    <n v="1"/>
    <s v="ส่วนปรับปรุงอาคาร"/>
    <x v="22"/>
  </r>
  <r>
    <s v="Active"/>
    <s v="0SJ12"/>
    <m/>
    <s v="N/A"/>
    <s v="N/A"/>
    <s v="N/A"/>
    <x v="0"/>
    <m/>
    <n v="161910"/>
    <s v="SCSV-18081425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5"/>
    <m/>
    <s v="SV:Move Fire Sprinkle system/ งานย้ายระบบดับเพลิง Sprinkle"/>
    <m/>
    <m/>
    <n v="1"/>
    <s v="ส่วนปรับปรุงอาคาร"/>
    <x v="22"/>
  </r>
  <r>
    <s v="Active"/>
    <s v="0SJ12"/>
    <m/>
    <s v="N/A"/>
    <s v="N/A"/>
    <s v="N/A"/>
    <x v="0"/>
    <m/>
    <n v="161911"/>
    <s v="SCSV-18081426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2"/>
    <s v="SCSV-18081427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3"/>
    <s v="SCSV-18081428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4"/>
    <s v="SCSV-18081429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5"/>
    <s v="SCSV-18081430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46693"/>
    <s v="MEOT-14092156"/>
    <s v="HW : Electrolux Microwave 20 ลิตร รุ่น EMM2009W/1908W"/>
    <s v="4230138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594"/>
    <m/>
    <s v="SV:งานสกัดพื้นปูนเพื่อวางท่อเดินสายแลนด์,1/2&quot;IMCConduit,EMT&amp;IMCConduit,SteelWireway2.4m,Support&amp;Fitting,1/2&quot;3/4&quot;EMTConduit,Materia&amp;Accessories"/>
    <m/>
    <m/>
    <n v="1"/>
    <s v="ส่วนปรับปรุงอาคาร"/>
    <x v="22"/>
  </r>
  <r>
    <s v="Active"/>
    <s v="0SJ12"/>
    <m/>
    <s v="N/A"/>
    <s v="N/A"/>
    <s v="N/A"/>
    <x v="0"/>
    <m/>
    <n v="161595"/>
    <s v="SCOT-18081422"/>
    <s v="HW:ป้ายชื่อบริษัทMFEC พร้อมหลอดไฟส่องสว่าง-ติดตั้งที่สำนักงานSJชั้น12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69"/>
    <s v="SFCH-18081468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0"/>
    <s v="SFCH-18081484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1"/>
    <s v="SFCH-18081483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2"/>
    <s v="SFCH-18081482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3"/>
    <s v="SFCH-18081481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4"/>
    <s v="SFCH-18081480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5"/>
    <s v="SFCH-18081479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6"/>
    <s v="SFCH-18081478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7"/>
    <s v="SFCH-18081477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8"/>
    <s v="SFCH-18081476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9"/>
    <s v="SFCH-18081475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0"/>
    <s v="SFCH-18081474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1"/>
    <s v="SFCH-18081473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2"/>
    <s v="SFCH-18081472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3"/>
    <s v="SFCH-18081471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4"/>
    <s v="SFCH-18081470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5"/>
    <s v="SFCH-18081469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6"/>
    <s v="SFCH-18081485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7"/>
    <s v="SFCH-18081543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88"/>
    <s v="SFCH-18081549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89"/>
    <s v="SFCH-18081555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0"/>
    <s v="SFCH-18081554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1"/>
    <s v="SFCH-18081553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2"/>
    <s v="SFCH-18081552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3"/>
    <s v="SFCH-18081551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4"/>
    <s v="SFCH-18081550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5"/>
    <s v="SFCH-18081556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6"/>
    <s v="SFCH-18081548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7"/>
    <s v="SFCH-18081547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6"/>
    <s v="SCOT-18091671"/>
    <s v="HW: Finger Print Scanner HIP Ci690s with Memory/ เครื่องแสกนนิ้วมือ ทาบบัตร ยี่ห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8"/>
    <s v="SFCH-18081546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7"/>
    <s v="SCOT-18091671-1"/>
    <s v="HW: Finger Print Scanner HIP Ci690s with Memory/ เครื่องแสกนนิ้วมือ ทาบบัตร ยี่ห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9"/>
    <s v="SFCH-18081545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8"/>
    <m/>
    <s v="HW: Battery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0"/>
    <s v="SFCH-18081544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9"/>
    <m/>
    <s v="HW: Battery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1"/>
    <s v="SFCH-18081572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0"/>
    <s v="SCOT-18091673-1"/>
    <s v="HW: Power Supply 12V2A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2"/>
    <s v="SFCH-18081570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1"/>
    <s v="SCOT-18091673"/>
    <s v="HW: Power Supply 12V2A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3"/>
    <s v="SFCH-18081569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2"/>
    <m/>
    <s v="HW: U Bracket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4"/>
    <s v="SFCH-18081568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3"/>
    <m/>
    <s v="HW: U Bracket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5"/>
    <s v="SFCH-18081567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4"/>
    <m/>
    <s v="HW: U Bracket for SL-100 Bottom/ ชุด U Bracket สาหรับยึดกลอนSL-100 กับบานประตูกร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6"/>
    <s v="SFCH-18081566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5"/>
    <m/>
    <s v="HW: U Bracket for SL-100 Bottom/ ชุด U Bracket สาหรับยึดกลอนSL-100 กับบานประตูกร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7"/>
    <s v="SFCH-18081565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6"/>
    <m/>
    <s v="HW: U Bracket for SL-100/ ชุด U Bracket สาหรับยึดกลอนSL-100 Top/ กับบานประตูกระจ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8"/>
    <s v="SFCH-18081564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7"/>
    <m/>
    <s v="HW: U Bracket for SL-100/ ชุด U Bracket สาหรับยึดกลอนSL-100 Top/ กับบานประตูกระจ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9"/>
    <s v="SFCH-18081563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8"/>
    <s v="SCOT-18091672-1"/>
    <s v="HW: In-Out Switch/ สวิทช์สาหรับกดออกจากด้านใน ( NO TOUCH)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0"/>
    <s v="SFCH-18081562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9"/>
    <s v="SCOT-18091672"/>
    <s v="HW: In-Out Switch/ สวิทช์สาหรับกดออกจากด้านใน ( NO TOUCH)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1"/>
    <s v="SFCH-18081561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400"/>
    <m/>
    <s v="HW: Magnetic Lock 1 way swing/ กลอนไฟฟ้า แบบ Electric Drop Bolt ( กลอนเดือยสลัก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2"/>
    <s v="SFCH-18081560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401"/>
    <m/>
    <s v="HW: Magnetic Lock 1 way swing/ กลอนไฟฟ้า แบบ Electric Drop Bolt ( กลอนเดือยสลัก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3"/>
    <s v="SFCH-18081559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4"/>
    <s v="SFCH-18081558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5"/>
    <s v="SFCH-18081557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6"/>
    <s v="SFCH-18081571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7"/>
    <s v="SFTB-18081509"/>
    <s v="HW:Table-MDF with Laminate1040UN,Stainless steel,Size:9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18"/>
    <s v="SFTB-18081508"/>
    <s v="HW:Table-MDF with Laminate1040UN,Stainless steel,Size:9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076"/>
    <s v="SEOT-18091737"/>
    <s v="HW:เครื่องกรองน้ำรุ่นCHP-671R 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9"/>
    <s v="SFTB-18081507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0"/>
    <s v="SFTB-18081504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1"/>
    <s v="SFTB-18081505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2"/>
    <s v="SFTB-18081506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3"/>
    <s v="SFCH-18081492"/>
    <s v="HW:Sofa,Wood withVC,Size:100x50x45m.,YellowColor Cln876/09 FB-03,CreamColor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0"/>
    <s v="SCMN-18081595-A"/>
    <s v="HW:Cisco Spark Board 70-unit"/>
    <s v="RSU2227001C"/>
    <m/>
    <n v="1"/>
    <s v="เครื่องคอมพิวเตอร์พร้อมอุปกรณ์"/>
    <x v="5"/>
  </r>
  <r>
    <s v="Active"/>
    <s v="0SJ12"/>
    <m/>
    <s v="N/A"/>
    <s v="N/A"/>
    <s v="N/A"/>
    <x v="0"/>
    <m/>
    <n v="161724"/>
    <s v="SFCH-18081491"/>
    <s v="HW:Sofa,WoodwithVC,Seat size50x50x45cm.,Backrestsize:50x20x75cm.,CreamColor,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2"/>
    <s v="SFCH-18091728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5"/>
    <s v="SFCH-18081502"/>
    <s v="HW:Wood with bubble,Size:45x45cm.,Yellow,CLN876/09 Fb-03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3"/>
    <s v="SFCH-18091729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452"/>
    <s v="SFTB-18101858"/>
    <s v="HW:Meeting Table,Size140W*120D*72H,White Top,Caz Leg,Grey color,โต๊ะประชุมตรงพิเศษแบบท๊อปขาว ขาแซท สีเงิน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2"/>
    <s v="SCMN-18081595"/>
    <s v="HW:Cisco Spark Board 70"/>
    <s v="FGL223360VC"/>
    <m/>
    <n v="1"/>
    <s v="เครื่องคอมพิวเตอร์พร้อมอุปกรณ์"/>
    <x v="5"/>
  </r>
  <r>
    <s v="Active"/>
    <s v="0SJ12"/>
    <m/>
    <s v="N/A"/>
    <s v="N/A"/>
    <s v="N/A"/>
    <x v="0"/>
    <m/>
    <n v="161726"/>
    <s v="SFCH-18081503"/>
    <s v="HW:Wood with bubble,Size:45x45cm.,Yellow,CLN876/09 Fb-03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4"/>
    <s v="SFCH-18091724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453"/>
    <s v="SFTB-18101859"/>
    <s v="HW:Meeting Table,Size140W*120D*72H,White Top,Caz Leg,Grey color,โต๊ะประชุมตรงพิเศษแบบท๊อปขาว ขาแซท สีเงิน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27"/>
    <s v="SFCH-18081500"/>
    <s v="HW:Wood with bubble,Size: 45x45cm.,Blue color,3CLN/17 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5"/>
    <s v="SFCH-18091719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8"/>
    <s v="SFCH-18081501"/>
    <s v="HW:Wood with bubble,Size: 45x45cm.,Blue color,3CLN/17 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6"/>
    <s v="SFCH-18091720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9"/>
    <s v="SFCH-18081498"/>
    <s v="HW:Wood with bubble,Size:45x45cm.,Cream Color,Wel428/01 FB-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7"/>
    <s v="SFCH-18091721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0"/>
    <s v="SFCH-18081499"/>
    <s v="HW:Wood with bubble,Size:45x45cm.,Cream Color,Wel428/01 FB-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8"/>
    <s v="SFCH-18091722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1"/>
    <s v="SFTB-18081495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9"/>
    <s v="SFCH-18091723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2"/>
    <s v="SFTB-18081496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0"/>
    <s v="SFCH-18091730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3"/>
    <s v="SFTB-18081497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1"/>
    <s v="SFCH-18091725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4"/>
    <s v="SFCH-18081493"/>
    <s v="HW:Stool,Wood withVC,Size:50x70x45cm.BlueColor3CLN/17 FB-02,CreamColor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2"/>
    <s v="SFCH-18091726"/>
    <s v="HW:Armchair made by order design, 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5"/>
    <s v="SFCH-18081494"/>
    <s v="HW:Stool,Wood withVC,Size:50x70x45cm.BlueColor3CLN/17 FB-02,CreamColor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3"/>
    <s v="SFCH-18091727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6"/>
    <s v="SFCH-18081486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37"/>
    <s v="SFCH-18081487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38"/>
    <s v="SFCH-18081490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6"/>
    <s v="SFOT-18091718"/>
    <s v="HW:Curtain 24 sets/ ม่านม้วน จำนวน 24 ชุด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39"/>
    <s v="SFCH-18081489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7"/>
    <s v="SFCH-18091706"/>
    <s v="HW:Sofa,WoodwithVC,Size:100x50x45m.,Yellow Color Cln876/09 FB-03,CreamColor/โซฟา2ที่นั่ง,โครง-ไม้หุ้มผ้า VCขนาด-100x50x45ซม.สี-เหลืองCln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40"/>
    <s v="SFCH-18081488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8"/>
    <s v="SFCH-18091705"/>
    <s v="HW:Sofa,WoodwithVC,Seatsize50x50x45cm.,Backrest size:50x20x75cm.,CreamColor,WEL428/01/โซฟา1ที่นั่ง,โครง -ไม้หุ้มผ้าVCขนาดที่นั่ง-50x50x45ซม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19"/>
    <s v="SFTB-18091711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0"/>
    <s v="SFTB-18091709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1"/>
    <s v="SFTB-18091710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2"/>
    <s v="SFCH-18091707"/>
    <s v="HW:Stool,Wood withVC,Size:50x70x45cm.BlueColor3CLN/17FB-02,CreamColorWEL428/01สตูลสี่เหลี่ยมผืนผ้าโครง-ไม้หุ้มผ้าVCขนาด-50x70x45ซม.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3"/>
    <s v="SFCH-18091708"/>
    <s v="HW:Stool,Wood withVC,Size:50x70x45cm.BlueColor3CLN/17FB-02,CreamColorWEL428/01สตูลสี่เหลี่ยมผืนผ้าโครง-ไม้หุ้มผ้าVCขนาด-50x70x45ซม.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4"/>
    <s v="SFCH-18091700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5"/>
    <s v="SFCH-18091701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6"/>
    <s v="SFCH-18091704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7"/>
    <s v="SFCH-18091703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8"/>
    <s v="SFCH-18091702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601"/>
    <s v="SCHD-18081409"/>
    <s v="HW:HDD4TB ST4000VX000-สำหรับกล้องโดมIPC-HDBW1431Eและเครื่องบันทึกDH-NVR5416-4KS2"/>
    <s v="ZGY2RC0A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2129"/>
    <s v="SEOT-18091799"/>
    <s v="HW:Stair step 3 Black R26902/ บันได STEP 3ขั้น สีดำR26902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2"/>
    <s v="SCHD-18081410"/>
    <s v="HW:HDD4TB ST4000VX000-สำหรับกล้องโดมIPC-HDBW1431Eและเครื่องบันทึกDH-NVR5416-4KS2"/>
    <s v="ZDH4GNN9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2130"/>
    <s v="SEOT-18091800"/>
    <s v="HW:Stair step 3 Black R26902/ บันได STEP 3ขั้น สีดำR26902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3"/>
    <s v="SCHD-18081411"/>
    <s v="HW:HDD4TB ST4000VX000-สำหรับกล้องโดมIPC-HDBW1431Eและเครื่องบันทึกDH-NVR5416-4KS2"/>
    <s v="ZDH4GMEH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1604"/>
    <s v="SCOT-18081398"/>
    <s v="HW:กล้องโดมIPC-HDBW1431E"/>
    <s v="4F01A9DPAGA642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5"/>
    <s v="SCOT-18081399"/>
    <s v="HW:กล้องโดมIPC-HDBW1431E"/>
    <s v="4F01A9DPAG8518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7"/>
    <s v="SFTB-18071095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6"/>
    <s v="SCOT-18081400"/>
    <s v="HW:กล้องโดมIPC-HDBW1431E"/>
    <s v="4F01A9DPAGEEC1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8"/>
    <s v="SFTB-18071093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7"/>
    <s v="SCOT-18081401"/>
    <s v="HW:กล้องโดมIPC-HDBW1431E"/>
    <s v="4F01A9DPAGE5ED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9"/>
    <s v="SFTB-18071094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8"/>
    <s v="SCOT-18081402"/>
    <s v="HW:กล้องโดมIPC-HDBW1431E"/>
    <s v="4F01A9DPAGDF17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0"/>
    <s v="SFTB-18071096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497"/>
    <m/>
    <s v="SV:ค่าปรับปรุงอาคารและสำนักงาน SJ ชั้น12"/>
    <m/>
    <m/>
    <n v="1"/>
    <s v="ส่วนปรับปรุงอาคาร"/>
    <x v="22"/>
  </r>
  <r>
    <s v="Active"/>
    <s v="0SJ12"/>
    <m/>
    <s v="N/A"/>
    <s v="N/A"/>
    <s v="N/A"/>
    <x v="0"/>
    <m/>
    <n v="161609"/>
    <s v="SCOT-18081403"/>
    <s v="HW:กล้องโดมIPC-HDBW1431E"/>
    <s v="4F01A9DPAG0F08A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1"/>
    <s v="SFTB-18071097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10"/>
    <s v="SCOT-18081404"/>
    <s v="HW:กล้องโดมIPC-HDBW1431E"/>
    <s v="4F01A9DPAG90DD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2"/>
    <s v="SFTB-18071098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11"/>
    <s v="SCOT-18081405"/>
    <s v="HW:กล้องโดมIPC-HDBW1431E"/>
    <s v="4F01A9DPAG9C13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2"/>
    <s v="SCOT-18081406"/>
    <s v="HW:กล้องโดมIPC-HDBW1431E"/>
    <s v="4F01A9DPAG5E2F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3"/>
    <s v="SCOT-18081407"/>
    <s v="HW:กล้องโดมIPC-HDBW1431E"/>
    <s v="4F01A9DPAG49F88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4"/>
    <s v="SCOT-18081408"/>
    <s v="HW:กล้องโดมIPC-HDBW1431E"/>
    <s v="4F01A9DPAGEB331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5"/>
    <s v="SCHD-18081397"/>
    <s v="HW:เครื่องบันทึกDH-NVR5416-4KS2"/>
    <s v="4C06F4APAM42591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74"/>
    <s v="SFTB-18081467"/>
    <s v="HW:Partition Felt Table cover by F1 + Fix partition for Table width18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75"/>
    <s v="SFTB-18081437"/>
    <s v="HW:Working desk 4 seats+plug, Size: 20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6"/>
    <s v="SFTB-18081438"/>
    <s v="HW:Working desk 4 seats+plug, Size: 20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7"/>
    <s v="SFTB-18081439"/>
    <s v="HW:Table for 2 seats+plug, Size:100x10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8"/>
    <s v="SFTB-18081440"/>
    <s v="HW:Table for 2 seats+plug, Size:100x10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9"/>
    <s v="SFTB-18081441"/>
    <s v="HW:Working desk for 1 seat+plug, Size: 120x16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80"/>
    <s v="SFTB-18081442"/>
    <s v="HW:Working desk for 1 seat+plug, Size: 120x16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81"/>
    <s v="SFOT-18081443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2"/>
    <s v="SFOT-18081444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3"/>
    <s v="SFOT-18081445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4"/>
    <s v="SFOT-18081446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5"/>
    <s v="SFOT-18081447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6"/>
    <s v="SFOT-18081448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7"/>
    <s v="SFOT-18081449"/>
    <s v="HW:Partition Felt cover by F1+ Fix partition for Table width10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8"/>
    <s v="SFOT-18081450"/>
    <s v="HW:Partition Felt cover by F1+ Fix partition for Table width10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2"/>
    <s v="SCSV-18081423"/>
    <s v="HW:802.11ac W2 AP w/CA;4x4:3;Int Ant;2xGbE S Domain-Support by T.Network"/>
    <s v="FGL2232A59H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89"/>
    <s v="SFTB-18081438-6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3"/>
    <s v="SCSV-18081424"/>
    <s v="HW:802.11ac W2 AP w/CA;4x4:3;Int Ant;2xGbE S Domain-Support by T.Network"/>
    <s v="FGL2232A59J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0"/>
    <s v="SFTB-18081438-5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4"/>
    <s v="SCSV-18081425"/>
    <s v="HW:802.11ac W2 AP w/CA;4x4:3;Int Ant;2xGbE S Domain-Support by T.Network"/>
    <s v="FGL2232A59K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1"/>
    <s v="SFTB-18081438-4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5"/>
    <s v="SCSV-18081426"/>
    <s v="HW:802.11ac W2 AP w/CA;4x4:3;Int Ant;2xGbE S Domain-Support by T.Network"/>
    <s v="FGL2232A59L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2"/>
    <s v="SFTB-18081438-3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7"/>
    <m/>
    <s v="SV:Stepup floorheight300mm.boxstructuresize2*5,cover byvivaboardsize20mm./งานยกพื้นสูง300มม.โครงเหล็กกล่องขนาด2&quot;*5&quot;ปิดทับด้วยวีว่าบอร์ดขนาด20มม."/>
    <m/>
    <m/>
    <n v="1"/>
    <s v="ส่วนปรับปรุงอาคาร"/>
    <x v="22"/>
  </r>
  <r>
    <s v="Active"/>
    <s v="0SJ12"/>
    <m/>
    <s v="N/A"/>
    <s v="N/A"/>
    <s v="N/A"/>
    <x v="0"/>
    <m/>
    <n v="161896"/>
    <s v="SCSV-18081427"/>
    <s v="HW:802.11ac W2 AP w/CA;4x4:3;Int Ant;2xGbE S Domain-Support by T.Network"/>
    <s v="FGL2232A59M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3"/>
    <s v="SFTB-18081440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8"/>
    <m/>
    <s v="SV: Cement concrete self leveling/ งานเทคอนกรีตปรับผิวพื้นซีเมนต์ self leveling"/>
    <m/>
    <m/>
    <n v="1"/>
    <s v="ส่วนปรับปรุงอาคาร"/>
    <x v="22"/>
  </r>
  <r>
    <s v="Active"/>
    <s v="0SJ12"/>
    <m/>
    <s v="N/A"/>
    <s v="N/A"/>
    <s v="N/A"/>
    <x v="0"/>
    <m/>
    <n v="161897"/>
    <s v="SCSV-18081428"/>
    <s v="HW:802.11ac W2 AP w/CA;4x4:3;Int Ant;2xGbE S Domain-Support by T.Network"/>
    <s v="FGL2232A59N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4"/>
    <s v="SFTB-18081437-2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9"/>
    <m/>
    <s v="SV: Wall,Gypsum sheet thickness 15mm./ งานผนัง โครงเคร่ายิปซั่มบอร์ด ตราช้าง หนา 15 มม. ฉาบเรียบ"/>
    <m/>
    <m/>
    <n v="1"/>
    <s v="ส่วนปรับปรุงอาคาร"/>
    <x v="22"/>
  </r>
  <r>
    <s v="Active"/>
    <s v="0SJ12"/>
    <m/>
    <s v="N/A"/>
    <s v="N/A"/>
    <s v="N/A"/>
    <x v="0"/>
    <m/>
    <n v="161898"/>
    <s v="SCSV-18081429"/>
    <s v="HW:802.11ac W2 AP w/CA;4x4:3;Int Ant;2xGbE S Domain-Support by T.Network"/>
    <s v="FGL2232A59P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5"/>
    <s v="SFTB-18081437-3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0"/>
    <m/>
    <s v="SV: Lay out textiles thickness 3mm. Concrete design FS2055, TOLI/ งานปูกระเบื้องยาง หนา 3 มม. ลายคอนกรีต รุ่น FS2055 ยี่ห้อ TOLI"/>
    <m/>
    <m/>
    <n v="1"/>
    <s v="ส่วนปรับปรุงอาคาร"/>
    <x v="22"/>
  </r>
  <r>
    <s v="Active"/>
    <s v="0SJ12"/>
    <m/>
    <s v="N/A"/>
    <s v="N/A"/>
    <s v="N/A"/>
    <x v="0"/>
    <m/>
    <n v="161899"/>
    <s v="SCSV-18081430"/>
    <s v="HW:802.11ac W2 AP w/CA;4x4:3;Int Ant;2xGbE S Domain-Support by T.Network"/>
    <s v="FGL2232A59Q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6"/>
    <s v="SFTB-18081437-4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1"/>
    <m/>
    <s v="SV: Lay out textiles thickness 5mm. AUROTA - LCX2824 INNOVAR งานปูกระเบื้องยาง หนา 5 มม. ลายไม้ AURORA - LCX2824 ยี่ห้อ INNOVAR"/>
    <m/>
    <m/>
    <n v="1"/>
    <s v="ส่วนปรับปรุงอาคาร"/>
    <x v="22"/>
  </r>
  <r>
    <s v="Active"/>
    <s v="0SJ12"/>
    <m/>
    <s v="N/A"/>
    <s v="N/A"/>
    <s v="N/A"/>
    <x v="0"/>
    <m/>
    <n v="161797"/>
    <s v="SFTB-18081437-5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2"/>
    <m/>
    <s v="SV: Lay out textiles Ceramic Cotto Verso Grey, Size: 600*1200mm./ งานปูกระเบื้องเซรามิค Cotto รุ่น Verso Grey ขนาด 600*1200 มม."/>
    <m/>
    <m/>
    <n v="1"/>
    <s v="ส่วนปรับปรุงอาคาร"/>
    <x v="22"/>
  </r>
  <r>
    <s v="Active"/>
    <s v="0SJ12"/>
    <m/>
    <s v="N/A"/>
    <s v="N/A"/>
    <s v="N/A"/>
    <x v="0"/>
    <m/>
    <n v="161798"/>
    <s v="SFTB-18081437-6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3"/>
    <m/>
    <s v="SV:Inhouse roof gybsum thickness 9mm.with zinc material,SCG Alpha boardฝ้ายิปซั่มฉาบเรียบหนา9มม.โครงเคราสังกะสี เก็บมุมฝ้าด้วยAlpha boardของSCG"/>
    <m/>
    <m/>
    <n v="1"/>
    <s v="ส่วนปรับปรุงอาคาร"/>
    <x v="22"/>
  </r>
  <r>
    <s v="Active"/>
    <s v="0SJ12"/>
    <m/>
    <s v="N/A"/>
    <s v="N/A"/>
    <s v="N/A"/>
    <x v="0"/>
    <m/>
    <n v="161799"/>
    <s v="SFTB-18081439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4"/>
    <m/>
    <s v="SV: Inhouse roof metal size: 1200*600mm./ ฝ้าเพดาน ตะแกรงเหล็กฉีก ขนาด 1200 x 600 มม."/>
    <m/>
    <m/>
    <n v="1"/>
    <s v="ส่วนปรับปรุงอาคาร"/>
    <x v="22"/>
  </r>
  <r>
    <s v="Active"/>
    <s v="0SJ12"/>
    <m/>
    <s v="N/A"/>
    <s v="N/A"/>
    <s v="N/A"/>
    <x v="0"/>
    <m/>
    <n v="161800"/>
    <s v="SFTB-18081438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5"/>
    <m/>
    <s v="SV: Inhouse roof gybsum with Echo reduction, material zinc/ ฝ้ายิปซั่มแบบลดเสียงสะท้อน โครงเคร่าสังกะสี"/>
    <m/>
    <m/>
    <n v="1"/>
    <s v="ส่วนปรับปรุงอาคาร"/>
    <x v="22"/>
  </r>
  <r>
    <s v="Active"/>
    <s v="0SJ12"/>
    <m/>
    <s v="N/A"/>
    <s v="N/A"/>
    <s v="N/A"/>
    <x v="0"/>
    <m/>
    <n v="161801"/>
    <s v="SFTB-18081438-2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6"/>
    <m/>
    <s v="SV: Inhouse roof acrylic painting TOA, Code 8300/  งานทาสีน้าอคริลิคฝ้า TOA รหัส 8300"/>
    <m/>
    <m/>
    <n v="1"/>
    <s v="ส่วนปรับปรุงอาคาร"/>
    <x v="22"/>
  </r>
  <r>
    <s v="Active"/>
    <s v="0SJ12"/>
    <m/>
    <s v="N/A"/>
    <s v="N/A"/>
    <s v="N/A"/>
    <x v="0"/>
    <m/>
    <n v="161802"/>
    <s v="SFTB-18081437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7"/>
    <m/>
    <s v="SV: Wall acrylic painting TOA, Code 8331-8301/ งานทาสีน้าอคริลิคผนัง TOA รหส 8331-8301"/>
    <m/>
    <m/>
    <n v="1"/>
    <s v="ส่วนปรับปรุงอาคาร"/>
    <x v="22"/>
  </r>
  <r>
    <s v="Active"/>
    <s v="0SJ12"/>
    <m/>
    <s v="N/A"/>
    <s v="N/A"/>
    <s v="N/A"/>
    <x v="0"/>
    <m/>
    <n v="161803"/>
    <s v="SFTB-18081465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8"/>
    <m/>
    <s v="SV:Doubledoors,Laminateclear mirror thickness10mm.,AluminumdoorFrame thickness1.5mm.metal handle/ประตูบานเปิดคู่"/>
    <m/>
    <m/>
    <n v="1"/>
    <s v="ส่วนปรับปรุงอาคาร"/>
    <x v="22"/>
  </r>
  <r>
    <s v="Active"/>
    <s v="0SJ12"/>
    <m/>
    <s v="N/A"/>
    <s v="N/A"/>
    <s v="N/A"/>
    <x v="0"/>
    <m/>
    <n v="161804"/>
    <s v="SFTB-18081466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9"/>
    <m/>
    <s v="SV: Double doors, Laminate clear mirror thickness 10mm., Aluminum door frame thickness 1.5mm. metal handle/ประตูบานเปิดคู่"/>
    <m/>
    <m/>
    <n v="1"/>
    <s v="ส่วนปรับปรุงอาคาร"/>
    <x v="22"/>
  </r>
  <r>
    <s v="Active"/>
    <s v="0SJ12"/>
    <m/>
    <s v="N/A"/>
    <s v="N/A"/>
    <s v="N/A"/>
    <x v="0"/>
    <m/>
    <n v="161805"/>
    <s v="SFTB-18081465"/>
    <s v="HW:Table 1 seat+plug, Size: 180x7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0"/>
    <m/>
    <s v="SV: Single door, black wood, Laminate clear mirror thickness 10mm., Size: 2700*3050mm./ ประตูบานเปิดเดี่ยว"/>
    <m/>
    <m/>
    <n v="1"/>
    <s v="ส่วนปรับปรุงอาคาร"/>
    <x v="22"/>
  </r>
  <r>
    <s v="Active"/>
    <s v="0SJ12"/>
    <m/>
    <s v="N/A"/>
    <s v="N/A"/>
    <s v="N/A"/>
    <x v="0"/>
    <m/>
    <n v="161806"/>
    <s v="SFTB-18081466"/>
    <s v="HW:Table 1 seat+plug, Size: 180x7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1"/>
    <m/>
    <s v="SV: Single door, mirror, Laminate clear mirror thickness 10mm., Size: 2700*3050mm.ประตูบานเปิดเดี่ยว"/>
    <m/>
    <m/>
    <n v="1"/>
    <s v="ส่วนปรับปรุงอาคาร"/>
    <x v="22"/>
  </r>
  <r>
    <s v="Active"/>
    <s v="0SJ12"/>
    <m/>
    <s v="N/A"/>
    <s v="N/A"/>
    <s v="N/A"/>
    <x v="0"/>
    <m/>
    <n v="161807"/>
    <s v="SFCB-18081464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2"/>
    <m/>
    <s v="SV: Metal door, black, Laminate clear mirror thickness 10mm., mirror with glass thickness 5mm. size: 2650*2700mm./ 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08"/>
    <s v="SFCB-18081458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3"/>
    <m/>
    <s v="SV: Metal door, black, Laminate clear mirror thickness 10mm., mirror with glass thickness 5mm. size: 3070*3000mm./ 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09"/>
    <s v="SFCB-18081459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4"/>
    <m/>
    <s v="SV: Metal door, black, Laminate clear mirror thickness 10mm., mirror with glass thickness 5mm. size: 2830*3000mm.ประตูบานเฟี๊ยมเหล็ก ทาสีพ่นดา"/>
    <m/>
    <m/>
    <n v="1"/>
    <s v="ส่วนปรับปรุงอาคาร"/>
    <x v="22"/>
  </r>
  <r>
    <s v="Active"/>
    <s v="AF01000"/>
    <m/>
    <s v="N/A"/>
    <s v="N/A"/>
    <s v="N/A"/>
    <x v="0"/>
    <m/>
    <n v="150244"/>
    <s v="MCNB-15091407"/>
    <s v="Notebook HP  4420S DVD RW.14.0&quot; HDD 500GB/8GB  VM118AV#DH1"/>
    <s v="CNF0337LBV"/>
    <m/>
    <n v="1"/>
    <s v="เครื่องคอมพิวเตอร์พร้อมอุปกรณ์"/>
    <x v="1"/>
  </r>
  <r>
    <s v="Active"/>
    <s v="AF01000"/>
    <m/>
    <s v="N/A"/>
    <s v="N/A"/>
    <s v="N/A"/>
    <x v="0"/>
    <m/>
    <n v="109603"/>
    <s v="MEOT-10111160"/>
    <s v="Print Sever D-Link DPR 1061  ใช้กับเครื่อง Printer : MDF-CPT-10050517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09615"/>
    <s v="MEOT-99080121"/>
    <s v="EASY-ACC PAYROLL VER 2.0  (โปรแกรมเงินเดือน)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62834"/>
    <s v="162834|HW:OKI Microline 5791 24Pin,Max speed 576 digits1 |A-OKI-44210208|SIS Distribution(THAILAND) Public Co.,Ltd.|43461|43461|"/>
    <s v="HW:OKI Microline 5791 24Pin,Max speed 576 digits1 /sec.,original + 5 copy,Type Thai 3 layer in 1 rou"/>
    <s v="AK85041123A0"/>
    <n v="43825"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8867"/>
    <s v="MCPT-15050566"/>
    <s v="HW : HP Color Laser Jet CP2025DN"/>
    <s v="VNC3H05720"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9844"/>
    <s v="MEOT-15081190"/>
    <s v="HW : บรรได 2 ขั้น (เงิน+น้ำเงิน)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47323"/>
    <s v="MCOT-14122615"/>
    <s v="HW : SWITCH HUB 16 PORT D-LINK 10/100/1000 (DGS-1016D) L-T -ใช้งานในแผนกบัญชี"/>
    <s v="S31U1E6001932"/>
    <m/>
    <n v="1"/>
    <s v="เครื่องคอมพิวเตอร์พร้อมอุปกรณ์"/>
    <x v="2"/>
  </r>
  <r>
    <s v="Active"/>
    <s v="AF01000"/>
    <m/>
    <s v="N/A"/>
    <s v="N/A"/>
    <s v="N/A"/>
    <x v="0"/>
    <m/>
    <n v="110896"/>
    <s v="MINA-03080991"/>
    <s v="Coding&amp;testing:Split Confirm Integrate Confirm Split Report Listing Sale Order Entry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55056"/>
    <s v="LINA-16122972"/>
    <s v="SW: Express Windows LAN For Thai/English V.1.5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10897"/>
    <s v="MINA-03080992"/>
    <s v="System Analyst-Design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10898"/>
    <s v="MINA-03091109"/>
    <s v="Service Module:Design  Coding&amp;Testing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62356"/>
    <s v="MCPT-18091796"/>
    <s v="HW: Canon PIXMA G2000"/>
    <m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9903"/>
    <s v="MEOT-15081191"/>
    <s v="HW : ชั้นวางเอกสารเหล็ก 5 ชั้น (220*150*80)"/>
    <m/>
    <m/>
    <n v="1"/>
    <s v="เครื่องตกแต่งและเครื่องใช้สำนักงาน"/>
    <x v="16"/>
  </r>
  <r>
    <s v="Active"/>
    <s v="AF01000"/>
    <m/>
    <s v="N/A"/>
    <s v="N/A"/>
    <s v="N/A"/>
    <x v="0"/>
    <m/>
    <n v="149904"/>
    <s v="MEOT-15081192"/>
    <s v="HW : ชั้นวางเอกสารเหล็ก 5 ชั้น (220*150*80)"/>
    <m/>
    <m/>
    <n v="1"/>
    <s v="เครื่องตกแต่งและเครื่องใช้สำนักงาน"/>
    <x v="16"/>
  </r>
  <r>
    <s v="Active"/>
    <s v="AF01000"/>
    <m/>
    <s v="N/A"/>
    <s v="N/A"/>
    <s v="N/A"/>
    <x v="0"/>
    <m/>
    <n v="110960"/>
    <s v="MINA-10040512"/>
    <s v="Acrobat 9 Windows Internation Englist AOO License 1 USER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57946"/>
    <s v="MCPT-17081073"/>
    <s v="HW : เครื่องพิมพ์ (Printer) HP LaserJet M402dn Printer"/>
    <s v="PHCND33665"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37545"/>
    <s v="MCPT-12030292"/>
    <s v="HW: EPSON Dotmatrix, 24 PIN, 136CPI, Hi-Speed Draft 550 CPS(10CPI)"/>
    <s v="DTEY013645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48866"/>
    <s v="MCPT-15050563"/>
    <s v="HW : OKI รุ่น ML790 NIC10/100 DOT Matrix 80 Column (Non Standard)"/>
    <s v="AK11039937D0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08583"/>
    <s v="MCPT-10050525"/>
    <s v="Printer server 1Parallel,2USB2.0"/>
    <s v="P1R62A4000943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47427"/>
    <s v="MCOT-14122692"/>
    <s v="HW: 8-port 10/100/1000Mbps Unmanaged Gigabit Switch D-Link"/>
    <s v="QBID2E8001579"/>
    <m/>
    <n v="1"/>
    <s v="เครื่องคอมพิวเตอร์พร้อมอุปกรณ์"/>
    <x v="2"/>
  </r>
  <r>
    <s v="Active"/>
    <s v="AF03000"/>
    <m/>
    <s v="N/A"/>
    <s v="N/A"/>
    <s v="N/A"/>
    <x v="0"/>
    <m/>
    <n v="108840"/>
    <s v="MCRM-07060801"/>
    <s v="Ram 1GB For Acer Veriton 5500"/>
    <m/>
    <m/>
    <n v="1"/>
    <s v="เครื่องคอมพิวเตอร์พร้อมอุปกรณ์"/>
    <x v="0"/>
  </r>
  <r>
    <s v="Active"/>
    <s v="AF03000"/>
    <m/>
    <s v="N/A"/>
    <s v="N/A"/>
    <s v="N/A"/>
    <x v="0"/>
    <m/>
    <n v="152911"/>
    <s v="MCPT-16071215"/>
    <s v="HW: HP Laser P2055DN Printer"/>
    <s v="YNC3D04931"/>
    <m/>
    <n v="1"/>
    <s v="เครื่องคอมพิวเตอร์พร้อมอุปกรณ์"/>
    <x v="8"/>
  </r>
  <r>
    <s v="Active"/>
    <s v="AF04000"/>
    <m/>
    <s v="N/A"/>
    <s v="N/A"/>
    <s v="N/A"/>
    <x v="0"/>
    <m/>
    <n v="150246"/>
    <s v="MCNB-15091405"/>
    <s v="Notebook HP  4420S DVD RW.14.0&quot; HDD 500GB/8GB  VM118AV#DH1"/>
    <s v="CNF0337LC2"/>
    <m/>
    <n v="1"/>
    <s v="เครื่องคอมพิวเตอร์พร้อมอุปกรณ์"/>
    <x v="1"/>
  </r>
  <r>
    <s v="Active"/>
    <s v="AF04000"/>
    <m/>
    <s v="N/A"/>
    <s v="N/A"/>
    <s v="N/A"/>
    <x v="0"/>
    <m/>
    <n v="110895"/>
    <s v="MINA-03080990"/>
    <s v="Module-Purchase Order"/>
    <m/>
    <m/>
    <n v="1"/>
    <s v="ทรัพย์สินไม่มีตัวตน (Software)"/>
    <x v="6"/>
  </r>
  <r>
    <s v="Active"/>
    <s v="AF04000"/>
    <m/>
    <s v="N/A"/>
    <s v="N/A"/>
    <s v="N/A"/>
    <x v="0"/>
    <m/>
    <n v="109308"/>
    <s v="MEBK-08030368"/>
    <s v="หนังสือ Excel 2007 Power Programming with VBA"/>
    <m/>
    <m/>
    <n v="1"/>
    <s v="เครื่องตกแต่งและเครื่องใช้สำนักงาน"/>
    <x v="12"/>
  </r>
  <r>
    <s v="Active"/>
    <s v="AF04000"/>
    <m/>
    <s v="N/A"/>
    <s v="N/A"/>
    <s v="N/A"/>
    <x v="0"/>
    <m/>
    <n v="108188"/>
    <s v="MCOT-05020225"/>
    <s v="SYDOME UPS 500VA (SZ-501Pro) 162045122-5125"/>
    <s v="16045124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09510"/>
    <s v="MEOT-05101123"/>
    <s v="Automatic Laser Scanner"/>
    <s v="5204402139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4765"/>
    <s v="LFCH-07020219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AF05000"/>
    <m/>
    <s v="N/A"/>
    <s v="N/A"/>
    <s v="N/A"/>
    <x v="0"/>
    <m/>
    <n v="156922"/>
    <s v="MCSV-17050587"/>
    <s v="HW: Annapurna Labs Alpine AL-212 2-core 1.7 GHz, 1GB DDR3, 512MB, 4x3.5&quot; or 2.5&quot;"/>
    <s v="Q172B1Q972"/>
    <m/>
    <n v="1"/>
    <s v="เครื่องคอมพิวเตอร์พร้อมอุปกรณ์"/>
    <x v="15"/>
  </r>
  <r>
    <s v="Active"/>
    <s v="AF05000"/>
    <m/>
    <s v="N/A"/>
    <s v="N/A"/>
    <s v="N/A"/>
    <x v="0"/>
    <m/>
    <n v="156923"/>
    <s v="MCOT-17050588"/>
    <s v="HW : APC Back-UPS 1400VA, 230V, AVR, Universal and IEC Sockets, warranty 2 years"/>
    <s v="3B1644X28175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4918"/>
    <s v="MCHD-14010140"/>
    <s v="HW: HD 1.0TB (7200RPM) WESTERN SATA-III 64 MB (WD1003FZEX) BLACK (5-Y)-For Server Stock CCSV-11050821"/>
    <s v="WCC3F0515304"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48865"/>
    <s v="MCPT-15050565"/>
    <s v="HW : HP Color Laser Jet 5200DTN"/>
    <s v="CNHXN43678"/>
    <m/>
    <n v="1"/>
    <s v="เครื่องคอมพิวเตอร์พร้อมอุปกรณ์"/>
    <x v="8"/>
  </r>
  <r>
    <s v="Active"/>
    <s v="AF05000"/>
    <m/>
    <s v="N/A"/>
    <s v="N/A"/>
    <s v="N/A"/>
    <x v="0"/>
    <m/>
    <n v="157205"/>
    <s v="MCPT-17060718"/>
    <s v="HW:เครื่องพิมพ์(Printer) Brother มัลติฟังก์ชั่นระบบเลเซอร์ขาว-ดำ Print/Copy/Scan/Fax/PC Fax, ความเร็วในการพิมพ์20แผ่นต่อนาที"/>
    <s v="E72069J6N441903"/>
    <m/>
    <n v="1"/>
    <s v="เครื่องคอมพิวเตอร์พร้อมอุปกรณ์"/>
    <x v="8"/>
  </r>
  <r>
    <s v="Active"/>
    <s v="AF05000"/>
    <m/>
    <s v="N/A"/>
    <s v="N/A"/>
    <s v="N/A"/>
    <x v="0"/>
    <m/>
    <n v="153215"/>
    <s v="MEOT-16081393"/>
    <s v="HW : สว่านไฟฟ้า Bosch GSB13RE SET 13MM 650W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014"/>
    <s v="MCRM-09060624"/>
    <s v="Ram 1GB Transcend Brand (DDR2 1GB/667) -ใส่เครื่อง MCSV-08030336"/>
    <m/>
    <m/>
    <n v="1"/>
    <s v="เครื่องคอมพิวเตอร์พร้อมอุปกรณ์"/>
    <x v="0"/>
  </r>
  <r>
    <s v="Active"/>
    <s v="AF05000"/>
    <m/>
    <s v="N/A"/>
    <s v="N/A"/>
    <s v="N/A"/>
    <x v="0"/>
    <m/>
    <n v="137986"/>
    <s v="LCNB-12050614"/>
    <s v="HW: ThinkPad X220, 12.5HD, WWAN Capable, 2x2 WLAN Intel Core i5-2450M Processor 8 GB(1333)4+4,500 GB SATA HDD-Split HDD 500 GB"/>
    <s v="R9NBA9X"/>
    <m/>
    <n v="1"/>
    <s v="เครื่องคอมพิวเตอร์พร้อมอุปกรณ์"/>
    <x v="1"/>
  </r>
  <r>
    <s v="Active"/>
    <s v="AF05000"/>
    <m/>
    <s v="N/A"/>
    <s v="N/A"/>
    <s v="N/A"/>
    <x v="0"/>
    <m/>
    <n v="137989"/>
    <s v="LCOT-12050617"/>
    <s v="HW: Lenovo Slim USB Portable DVD Burner"/>
    <s v="E149535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62522"/>
    <s v="162522|HW:BARCODE PRINTER TSC TTP-345,INCLUDE SOFTWARE|A-BARCODE-PRINTER|Intelligent Outsource Solutions Co.,Ltd|05/11/18|05/11/18|"/>
    <s v="HW:BARCODE PRINTER TSC TTP-345,INCLUDE SOFTWAREเครื่องพิมพ์บาร์โค้ดTSC TTP-345-ฟรีโปรแกรม      "/>
    <s v="T4318330667"/>
    <s v="04/11/19"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6997"/>
    <s v="MCHD-17050676"/>
    <s v="HW: 2.0 Tb Hdd Nas Wd Red (wd20efrx)-ใส่ในเครื่องMCSV-17050587"/>
    <s v="WCC4M2RTZC7X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5668"/>
    <s v="MEOT-14040595"/>
    <s v="HW: เครื่องฟอกอากาศ ULTRA ใช้ที่ Kbank ราษร์บูรณะ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56998"/>
    <s v="MCHD-17050674"/>
    <s v="HW: 2.0 Tb Hdd Nas Wd Red (wd20efrx)-ใส่ในเครื่องMCSV-17050587"/>
    <s v="WCC4M0VCRJUC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62525"/>
    <s v="162525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70E"/>
    <s v="04/11/19"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6999"/>
    <s v="MCHD-17050677"/>
    <s v="HW: 2.0 Tb Hdd Nas Wd Red (wd20efrx)-ใส่ในเครื่องMCSV-17050587"/>
    <s v="WCC4M3VV18C2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7000"/>
    <s v="MCHD-17050675"/>
    <s v="HW: 2.0 Tb Hdd Nas Wd Red (wd20efrx)-ใส่ในเครื่องMCSV-17050587"/>
    <s v="WCC4M1CSA588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875"/>
    <s v="LFTB-1508117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6112"/>
    <s v="MEOT-11060903"/>
    <s v="HW: Nikon COOLPIX S2500 กล้องดิจิตอล"/>
    <s v="70031804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7366"/>
    <s v="MCAS-07010075"/>
    <s v="1-port UTP 10/100Mbps Auto-sensing,2-port Parallel Printer,1-port USB Printer Port"/>
    <m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890"/>
    <s v="LFTB-15081160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49892"/>
    <s v="LFTB-15081158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8910"/>
    <m/>
    <s v="ถาดรองอุปกรณ์ยึดน็อต Germany ลึก 45 ซม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3"/>
    <s v="MEOT-12101253-2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4"/>
    <s v="MEOT-12101253-3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5"/>
    <s v="MEOT-12101253-4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6"/>
    <s v="MEOT-12101253-5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7"/>
    <s v="MEOT-12101253-6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8"/>
    <s v="MEOT-12101253-7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9"/>
    <s v="MEOT-12101253-8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1"/>
    <s v="MEOT-12101253-1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6409"/>
    <s v="LFTB-03070580"/>
    <s v="โต๊ะ Lขวา Band 150x120x60x80 ขา5060 สีW03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06410"/>
    <s v="LFTB-03070581"/>
    <s v="โต๊ะ Lขวา Band 150x120x60x80 ขา5060 สีW03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6207"/>
    <s v="MEOT-11070960"/>
    <s v="HW : Hand-held single-line laser scanners-White  &quot;Metrologic&quot;"/>
    <s v="5209080120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7985"/>
    <m/>
    <s v="HW: LVNB Carrying Case"/>
    <m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188"/>
    <s v="LCNB-11111525-1"/>
    <s v="HDD 320 GB"/>
    <m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39101"/>
    <s v="MEOT-12121362"/>
    <s v="รถเข็น พับได้ TSL11 250KG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9102"/>
    <s v="MEOT-12121361"/>
    <s v="รถเข็น พับได้ TSL11 250KG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360"/>
    <s v="MEEM-07091210"/>
    <s v="Laser Scanner CS-1000 With USB Cable  -With Stand, User Guide Manual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9208"/>
    <s v="MEOT-13011481"/>
    <s v="Canon Copier IRADV4035(Copy ,network print,Scan to e- mail)"/>
    <s v="HSB01347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62488"/>
    <s v="MEOT-18101862"/>
    <s v="HW:Isuzu Spark1.9 Ddi S (ABS)-เกียร์ใหม่(รหัสรุ่นLXF10)"/>
    <m/>
    <m/>
    <n v="1"/>
    <s v="รถส่งของ"/>
    <x v="26"/>
  </r>
  <r>
    <s v="Active"/>
    <s v="AF05000"/>
    <m/>
    <s v="N/A"/>
    <s v="N/A"/>
    <s v="N/A"/>
    <x v="0"/>
    <m/>
    <n v="162489"/>
    <s v="MEOT-18101863"/>
    <s v="HW:CargoBoxAluminium#22 0.7,with4tail light+1inside cargolightLBN,Cargodoor equipment/โครงหลังคาเหล็กดำอลูมิเนียม,ไฟท้าย4ในตู้1,เจาะช่อง3ช่อง"/>
    <m/>
    <m/>
    <n v="1"/>
    <s v="รถส่งของ"/>
    <x v="26"/>
  </r>
  <r>
    <s v="Active"/>
    <s v="AF05000"/>
    <m/>
    <s v="N/A"/>
    <s v="N/A"/>
    <s v="N/A"/>
    <x v="0"/>
    <m/>
    <n v="114630"/>
    <s v="MVPK-09070799"/>
    <s v="รถกะบะ TOYOTA HILUX VIGO B-CAB 2.5 J-PS  ทะเบียน  ถม 2834 ,สีเทา หมายเลขเครื่อง 2KD-7828665 หมายเลขตัวถัง MR0CS12G000076519"/>
    <s v="ถม  2834"/>
    <m/>
    <n v="1"/>
    <s v="รถส่งของ"/>
    <x v="26"/>
  </r>
  <r>
    <s v="Active"/>
    <s v="AF05000"/>
    <m/>
    <s v="N/A"/>
    <s v="N/A"/>
    <s v="N/A"/>
    <x v="0"/>
    <m/>
    <n v="103793"/>
    <s v="LFCB-04050701"/>
    <s v="HW:ตู้บานเปิด 40x80x117"/>
    <m/>
    <m/>
    <n v="1"/>
    <s v="เครื่องตกแต่งและเครื่องใช้สำนักงาน"/>
    <x v="19"/>
  </r>
  <r>
    <s v="Active"/>
    <s v="AF05000"/>
    <m/>
    <s v="N/A"/>
    <s v="N/A"/>
    <s v="N/A"/>
    <x v="0"/>
    <m/>
    <n v="107702"/>
    <s v="MCNB-05080840"/>
    <s v="Notebook TM3212NWXCi_NT, RAM 512MB , HDD 60GB"/>
    <s v="LXTAA0C00952724234ED00"/>
    <m/>
    <n v="1"/>
    <s v="เครื่องคอมพิวเตอร์พร้อมอุปกรณ์"/>
    <x v="1"/>
  </r>
  <r>
    <s v="Active"/>
    <s v="AF05000"/>
    <m/>
    <s v="N/A"/>
    <s v="N/A"/>
    <s v="N/A"/>
    <x v="0"/>
    <m/>
    <n v="109486"/>
    <s v="MEOT-05030297"/>
    <s v="เครื่องพิมพ์ฉลาก Brother P-TouchThai/E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0"/>
    <s v="MEOT-12101251"/>
    <s v="Fujinet Model FN-8008is H.264 Compression, 8 ch video input 4 cadio input ,1 SATA HDD support,USB2.0, 8 channel (เครื่องบันทึกภาพขนาด 8 กล้องฮาร์ดดิส"/>
    <s v="TZA2GP13900351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2"/>
    <s v="MCOT-12101252"/>
    <s v="UPS NS-850V NUBOS 850VA/275 เครื่องสำรองไฟดับป้องกันไฟตก ไฟเกิน"/>
    <s v="3307010040111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14631"/>
    <s v="MVPK-09090936"/>
    <s v="โครงหลังคารถอลูมิเนียม สูง 195 CM จากพื้นถนน,หลังคาอลูมิเนียม,ระบบยิงกาวมียางกันน้ำ 100%,ประตูท้ายมีอุปกรณ์คอนเทรนเนอร์,ช่องพัดลมหัวรถ : สำหรับรถกะบะ"/>
    <m/>
    <m/>
    <n v="1"/>
    <s v="รถส่งของ"/>
    <x v="26"/>
  </r>
  <r>
    <s v="Active"/>
    <s v="AF05000"/>
    <m/>
    <s v="N/A"/>
    <s v="N/A"/>
    <s v="N/A"/>
    <x v="0"/>
    <m/>
    <n v="103805"/>
    <s v="LFCB-04061114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AF05000"/>
    <m/>
    <s v="N/A"/>
    <s v="N/A"/>
    <s v="N/A"/>
    <x v="0"/>
    <m/>
    <n v="162625"/>
    <s v="162625|SW:Bartender Professional 2016 Barcode Software|A-BT16-PRO|MPI1801797|43427|43427|"/>
    <s v="SW:Bartender Professional 2016 Barcode Software"/>
    <s v="10010322"/>
    <m/>
    <n v="1"/>
    <s v="ทรัพย์สินไม่มีตัวตน (Software)"/>
    <x v="6"/>
  </r>
  <r>
    <s v="Active"/>
    <s v="AF05000"/>
    <m/>
    <s v="N/A"/>
    <s v="N/A"/>
    <s v="N/A"/>
    <x v="0"/>
    <m/>
    <n v="109528"/>
    <s v="MEOT-06060539"/>
    <s v="รถเข็นชั้นเดียว ซูโม่ HB-210 (61x91x86 cm.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536"/>
    <s v="MEOT-07020294"/>
    <s v="เมกกะโฟน TOA ER-3215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71"/>
    <s v="MCHD-12111262"/>
    <s v="HDD 3.0TB (7200RPM) WESTERN SATA-III"/>
    <s v="WMC1T0854831"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09549"/>
    <s v="MEOT-07081201"/>
    <s v="Battery กล้อง Sony NP-FH กล้อง ชมรมเอ็มเฟคอาสาพัฒนา -คุณสมใจ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553"/>
    <s v="MEOT-07091453"/>
    <s v="เครื่องเจาะกระดาษ ตราม้า H-900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46443"/>
    <s v="MSCS-14081186"/>
    <s v="CISCO : HW: IP Phone Power Transformer for the 7970 Phone"/>
    <m/>
    <m/>
    <n v="1"/>
    <s v="เครื่องคอมพิวเตอร์ เครื่องมือ (Spare Part)"/>
    <x v="10"/>
  </r>
  <r>
    <s v="Active"/>
    <s v="AF05000"/>
    <m/>
    <s v="N/A"/>
    <s v="N/A"/>
    <s v="N/A"/>
    <x v="0"/>
    <m/>
    <n v="146447"/>
    <s v="MSCS-14081184"/>
    <s v="CISCO : HW: IP Phone Power Transformer for the 7970 Phone"/>
    <m/>
    <m/>
    <n v="1"/>
    <s v="เครื่องคอมพิวเตอร์ เครื่องมือ (Spare Part)"/>
    <x v="10"/>
  </r>
  <r>
    <s v="Active"/>
    <s v="AF05000"/>
    <m/>
    <s v="N/A"/>
    <s v="N/A"/>
    <s v="N/A"/>
    <x v="0"/>
    <m/>
    <n v="103878"/>
    <s v="LFCB-04121923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BFSI10055"/>
    <m/>
    <s v="N/A"/>
    <s v="N/A"/>
    <s v="N/A"/>
    <x v="0"/>
    <m/>
    <n v="135724"/>
    <s v="MSCS-11030619"/>
    <s v="Catalyst 3750 48 10/100/1000T + 4 SFP Standard Multilayer"/>
    <s v="FCZ122640NZ"/>
    <m/>
    <n v="1"/>
    <s v="เครื่องคอมพิวเตอร์ เครื่องมือ (Spare Part)"/>
    <x v="10"/>
  </r>
  <r>
    <s v="Active"/>
    <s v="BFSI10055"/>
    <m/>
    <s v="N/A"/>
    <s v="N/A"/>
    <s v="N/A"/>
    <x v="0"/>
    <m/>
    <n v="135725"/>
    <s v="MSCS-11030618"/>
    <s v="HW: Catalyst 2960G 48 10/100/1000 4T/SFP Refurbished"/>
    <s v="FOC1115Z10X"/>
    <m/>
    <n v="1"/>
    <s v="เครื่องคอมพิวเตอร์ เครื่องมือ (Spare Part)"/>
    <x v="10"/>
  </r>
  <r>
    <s v="Active"/>
    <s v="BFSI10055"/>
    <m/>
    <s v="N/A"/>
    <s v="N/A"/>
    <s v="N/A"/>
    <x v="0"/>
    <m/>
    <n v="135726"/>
    <s v="MSCS-11030617"/>
    <s v="Catalyst 2970 24 10/100/1000T Enhanced Image/Refurbished"/>
    <s v="CAT0924X0PF"/>
    <m/>
    <n v="1"/>
    <s v="เครื่องคอมพิวเตอร์ เครื่องมือ (Spare Part)"/>
    <x v="10"/>
  </r>
  <r>
    <s v="Active"/>
    <s v="BFSI130071"/>
    <m/>
    <s v="N/A"/>
    <s v="N/A"/>
    <s v="N/A"/>
    <x v="0"/>
    <m/>
    <n v="103925"/>
    <s v="LFCB-06060713"/>
    <s v="ตู้ Smart  Pedestal H 60 300*600*600 BodyLG"/>
    <m/>
    <m/>
    <n v="1"/>
    <s v="เครื่องตกแต่งและเครื่องใช้สำนักงาน"/>
    <x v="19"/>
  </r>
  <r>
    <s v="Active"/>
    <s v="BFSI130071"/>
    <m/>
    <s v="N/A"/>
    <s v="N/A"/>
    <s v="N/A"/>
    <x v="0"/>
    <m/>
    <n v="144903"/>
    <s v="LCSV-14010002"/>
    <s v="HW: Altos T110 F3 Intel Xeon E3-1240v2 Quad Core Processor"/>
    <s v="USR8QST011S00131274620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4904"/>
    <s v="LCSV-14010002-A"/>
    <s v="KEYBOARD"/>
    <s v="DKUSB1P02J31800401K701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4905"/>
    <s v="LCSV-14010002-B"/>
    <s v="MOUSE"/>
    <s v="32500A59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5467"/>
    <s v="LCOT-14020421"/>
    <s v="HW: Polycom Sound Station2 EX Adioconference"/>
    <s v="0H0A1302028C"/>
    <m/>
    <n v="1"/>
    <s v="เครื่องคอมพิวเตอร์พร้อมอุปกรณ์"/>
    <x v="2"/>
  </r>
  <r>
    <s v="Active"/>
    <s v="BFSI130071"/>
    <m/>
    <s v="N/A"/>
    <s v="N/A"/>
    <s v="N/A"/>
    <x v="0"/>
    <m/>
    <n v="145034"/>
    <s v="LCRM-14010227"/>
    <s v="HW: Unbuffered 4GB ECC DDR3 1600-ใส่ในเครื่อง LCSV-14010002"/>
    <s v="SP331WW00G349001452100"/>
    <m/>
    <n v="1"/>
    <s v="เครื่องคอมพิวเตอร์พร้อมอุปกรณ์"/>
    <x v="0"/>
  </r>
  <r>
    <s v="Active"/>
    <s v="BFSI130071"/>
    <m/>
    <s v="N/A"/>
    <s v="N/A"/>
    <s v="N/A"/>
    <x v="0"/>
    <m/>
    <n v="144892"/>
    <s v="LEOT-13121968"/>
    <s v="HW: กระดานไวท์บอร์ด"/>
    <m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3492"/>
    <s v="LETE-08101348"/>
    <s v="โทรศัพท์สนทนาโดยไม่ต้องยกหู ยี่ห้อ Panasonic สีขาว  - ห้องประชุม LPN 21FL."/>
    <s v="4GAKB456438"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9371"/>
    <s v="MEEM-09090963"/>
    <s v="พัดลมตั้งพื้น Hatari 16&quot; รุ่น Ha-P16M1,220 V สีแดง"/>
    <m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9372"/>
    <s v="MEEM-09090964"/>
    <s v="พัดลมตั้งพื้น Hatari 16&quot; รุ่น Ha-P16M1,220 V สีเขียวอ่อน"/>
    <m/>
    <m/>
    <n v="1"/>
    <s v="เครื่องตกแต่งและเครื่องใช้สำนักงาน"/>
    <x v="9"/>
  </r>
  <r>
    <s v="Active"/>
    <s v="CLEARING"/>
    <m/>
    <s v="N/A"/>
    <s v="N/A"/>
    <s v="N/A"/>
    <x v="0"/>
    <m/>
    <n v="141345"/>
    <s v="MCRM-13040610"/>
    <s v="HW: RAM 8GB  Module: TS1GSK64V6H  ---Transcend Premium Class"/>
    <s v="645574-0666"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111"/>
    <s v="LCRM-08050525"/>
    <s v="RAM 2GB for HP dc7800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112"/>
    <s v="LCRM-08050526"/>
    <s v="RAM 2GB for HP dc7800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201"/>
    <s v="LCRM-09010006"/>
    <s v="Ram 2 GB For Notebook Fujitsu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41878"/>
    <s v="LCOT-13061031"/>
    <s v="UPS SYNDOME รับกลับมาจาก Prj. E-Army"/>
    <s v="1101111090013"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41879"/>
    <s v="LCOT-13061032"/>
    <s v="SYNDOME รับกลับมาจาก Prj. E-Army"/>
    <s v="1101111090014"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01244"/>
    <s v="LCOT-08030362"/>
    <s v="Thumdrive 1GB Mickey Mouse White Color"/>
    <m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02821"/>
    <s v="LCSV-08060564"/>
    <s v="HP Compaq dc7800 Core2Quad 2.40GHz,8MB l2,Ram 2Gb,HDD 500GB SATA,Super Multi Light Scribe1st Drive"/>
    <s v="SSGH8200DYZ"/>
    <m/>
    <n v="1"/>
    <s v="เครื่องคอมพิวเตอร์พร้อมอุปกรณ์"/>
    <x v="15"/>
  </r>
  <r>
    <s v="Active"/>
    <s v="CLEARING"/>
    <m/>
    <s v="N/A"/>
    <s v="N/A"/>
    <s v="N/A"/>
    <x v="0"/>
    <m/>
    <n v="101541"/>
    <s v="LCPT-06081245"/>
    <s v="Printer HP Color LaserJet 3600dn"/>
    <m/>
    <m/>
    <n v="1"/>
    <s v="เครื่องคอมพิวเตอร์พร้อมอุปกรณ์"/>
    <x v="8"/>
  </r>
  <r>
    <s v="Active"/>
    <s v="CLEARING"/>
    <m/>
    <s v="N/A"/>
    <s v="N/A"/>
    <s v="N/A"/>
    <x v="0"/>
    <m/>
    <n v="107322"/>
    <s v="MCAS-04122255"/>
    <s v="USB TO MODEM CONVERTER"/>
    <s v="4A0004BG3454Z"/>
    <m/>
    <n v="1"/>
    <s v="เครื่องคอมพิวเตอร์พร้อมอุปกรณ์"/>
    <x v="2"/>
  </r>
  <r>
    <s v="Active"/>
    <s v="CS00000"/>
    <m/>
    <s v="N/A"/>
    <s v="N/A"/>
    <s v="N/A"/>
    <x v="0"/>
    <m/>
    <n v="102915"/>
    <s v="LEBK-03050180"/>
    <s v="หนังสือ Building Profssional Services : the sirensSong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6"/>
    <s v="LEBK-03050181"/>
    <s v="หนังสือ First Among Equals: How to Manage a Group of Professional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7"/>
    <s v="LEBK-03050182"/>
    <s v="หนังสือ Wmarketing Professional Services:Forward-Thinking Sytrategies for Boosting Your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8"/>
    <s v="LEBK-03050183"/>
    <s v="หนังสือ PSA: Professional Services Automation :Optimizing Project and Service Oriented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9"/>
    <s v="LEBK-03050184"/>
    <s v="หนังสือ The Trusted Advisor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32"/>
    <s v="LEBK-03060273"/>
    <s v="หนังสือ The Balanced Scorecard Tranlating Stractegy Into Actio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33"/>
    <s v="LEBK-03060274"/>
    <s v="หนังสือ The Strategy-Focused Organizatio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54"/>
    <s v="LEBK-06030380"/>
    <s v="ค่าหนังสือ toyota way 14 management k.บุษกรณ์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58"/>
    <s v="LEBK-10060689"/>
    <s v="BALANCED SCORECARD ภาคปฏิบัติ P.521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46747"/>
    <s v="LCHD-14092225"/>
    <s v="HW : HDD Seagate Backup  Plus 2.5&quot; 1 TB"/>
    <s v="NA77G0XE"/>
    <m/>
    <n v="1"/>
    <s v="เครื่องคอมพิวเตอร์พร้อมอุปกรณ์"/>
    <x v="4"/>
  </r>
  <r>
    <s v="Active"/>
    <s v="CS00000"/>
    <m/>
    <s v="N/A"/>
    <s v="N/A"/>
    <s v="N/A"/>
    <x v="0"/>
    <m/>
    <n v="102959"/>
    <s v="LEBK-10060690"/>
    <s v="คัมภีร์การตั้งราคาสินค้า POWER PRICNG P.433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0"/>
    <s v="LEBK-10060691"/>
    <s v="การบริหารการตลาดของ KELLOGG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1"/>
    <s v="LEBK-10060692"/>
    <s v="การสร้างแบรนด์ของ KELLOGG P.532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2"/>
    <s v="LEBK-10060693"/>
    <s v="Inspired : How To Create Products Customers Love,Marty Caga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3"/>
    <s v="LEBK-10060694"/>
    <s v="Product Strategy for High Technology Companies,Michael McGrath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4"/>
    <s v="LEBK-10060695"/>
    <s v="Diffusion of Innovations, 5th Edition, Everett M. Rogers,Everett Roger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5"/>
    <s v="LEBK-10060696"/>
    <s v="Winning at New Products : Accelerationg the Process from Idea to Launch,Third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6"/>
    <s v="LEBK-10060697"/>
    <s v="New Product Development,Robert J.Thoma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7"/>
    <s v="LEBK-10060698"/>
    <s v="New Product Success Stories : Lessons from Leading Innovators,Robert J.Thoma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8"/>
    <s v="LEBK-10060699"/>
    <s v="New Product Launch : 10 Proven Strategies,Joan schneider,Jeanne Yocum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9"/>
    <s v="LEBK-10060700"/>
    <s v="Management of New Product Launches and Other Marketing Projects,Michael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70"/>
    <s v="LEBK-10060701"/>
    <s v="Strategy Execution Heroes : Business Strategy Implementation and Strategic Management Demystified - A Practical Performance Management Guidebook for t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38084"/>
    <s v="LEOT-12060678"/>
    <s v="HW: บันได 6 ชั้น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55476"/>
    <s v="LEOT-17020167"/>
    <s v="HW:PopUp 3x2 แบบตรงขนาด 284x230cm.พร้อมกระเป๋าล้อลาก1ใบSpotlight2ดวง พิมพ์ Injet1200dpi.บนPVC Sticker เคลือบด้านขนาด284x230cm.ติดบนRigid PVC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5"/>
    <s v="LEOT-11122284"/>
    <s v="HW: JJC RE-S2 Light Reflecter 80cm 5IN1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8"/>
    <s v="LEOT-11122266"/>
    <s v="HW: Canon EOS-60D Lens 18-200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9"/>
    <s v="LEOT-11122267"/>
    <s v="HW: Lens CanonEF 10-22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0"/>
    <s v="LEOT-11122268"/>
    <s v="HW: FLASH CANON 580EXII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1"/>
    <s v="LEOT-11122269"/>
    <s v="HW: Lens Nikon AF 50/1.8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2"/>
    <s v="LEOT-11122270"/>
    <s v="HW: Battery Canon Gripe BG-E9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4"/>
    <s v="LEOT-11122274"/>
    <s v="HW: อุปกรณ์ต่อพ่ว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5"/>
    <s v="LEOT-11122276"/>
    <s v="HW: Lowerpro Fastpack 350/REC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6"/>
    <s v="LEOT-11122277"/>
    <s v="HW: CANON EF 28/1.8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7"/>
    <s v="LEOT-11122278"/>
    <s v="HW: JJ LH-62 (Lens Hood)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8"/>
    <s v="LEOT-11122279"/>
    <s v="HW: CANON P 58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9"/>
    <s v="LEOT-11122280"/>
    <s v="HW: CANON P 52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0"/>
    <s v="LEOT-11122281"/>
    <s v="HW: CANON LP-E6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1"/>
    <s v="LEOT-11122282"/>
    <s v="HW: SANYO QUICK CHARGER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2"/>
    <s v="LEOT-11122283"/>
    <s v="HW: CANON P 77 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3"/>
    <s v="LEOT-11122275"/>
    <s v="HW: ขาตั้งไฟ 2.40 เมตร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4"/>
    <s v="LEOT-11122288"/>
    <s v="HW: ขาตั้งไฟ 2.40 เมตร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6"/>
    <s v="LEOT-11122285"/>
    <s v="HW: FILTER HOYA 72mm HD UV"/>
    <s v="W26085401930"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5"/>
    <s v="LEOT-11122286"/>
    <s v="HW: ชุดโคมไฟต่อเนื่อง 1000W แสงสีขาวพร้อมอุปกรณ์หรี่แส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6"/>
    <s v="LEOT-11122271"/>
    <s v="HW: ชุดโคมไฟต่อเนื่อง 1000W แสงสีขาวพร้อมอุปกรณ์หรี่แส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7"/>
    <s v="LEOT-11122287"/>
    <s v="Sandisk External 16GB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8"/>
    <s v="LEOT-11122272"/>
    <s v="Sandisk External 16GB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3"/>
    <s v="LEOT-11122273"/>
    <s v="HW: VIDEOMIC Pro Compact Shotgun Microphone"/>
    <s v="PP091109391"/>
    <m/>
    <n v="1"/>
    <s v="เครื่องตกแต่งและเครื่องใช้สำนักงาน"/>
    <x v="9"/>
  </r>
  <r>
    <s v="Active"/>
    <s v="CS02000"/>
    <m/>
    <s v="N/A"/>
    <s v="N/A"/>
    <s v="N/A"/>
    <x v="0"/>
    <m/>
    <n v="100298"/>
    <s v="LCHD-07040555"/>
    <s v="HDD 320GB, ULTRA-ATA100, 7200RPM, 16MB, 5RYS"/>
    <s v="9QF4AE9Q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1912"/>
    <s v="LCRM-07040375"/>
    <s v="Ram 1GB /for Acer Aspire T630 Transcend Brand(DDR2 1GB/533) -ใส่เครื่อง -MDF-CPC-05060629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0303"/>
    <s v="LCHD-07070891"/>
    <s v="Hard disk NotebookHitachi 2.5&quot; 80IDE 5400 รอบ"/>
    <s v="5GDYSAUH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25"/>
    <s v="LCHD-08050499"/>
    <s v="HDD 160GB,5400RPM,ATA100,8MB  ใส่เครื่อง MDF-CPC-05060629"/>
    <s v="5MABK66V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59"/>
    <s v="LCHD-10030411"/>
    <s v="Hard disk WDC 1.5 TB SATA2,7200rpm  ใส่เครื่อง LPN-CPC-07101448-1"/>
    <s v="WD-WMAVU2078944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1359"/>
    <s v="LCOT-10020156"/>
    <s v="AMM PHENOM II X4 955 (BLACK EDITION)  : ใส่เครื่อง MDF-CPC-05060629"/>
    <s v="9329492J90291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60"/>
    <s v="LCOT-10020158"/>
    <s v="Mainboard-MA785GMT-USB3  : ใส่เครื่อง MDF-CPC-05060629"/>
    <s v="100440021857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71"/>
    <s v="LCOT-10040527"/>
    <s v="3G Wireless Router : Project KK"/>
    <s v="8N09700441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72"/>
    <s v="LCOT-10040528"/>
    <s v="3G Wireless Router : Project KK"/>
    <s v="8N09700484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0360"/>
    <s v="LCHD-10030417"/>
    <s v="Hard disk WDC 1 TB"/>
    <m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61"/>
    <s v="LCHD-10030418"/>
    <s v="Hard disk WDC 1 TB"/>
    <m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35860"/>
    <m/>
    <s v="HDD 2TB (7200rpm) SATA-II (B/F64MB)"/>
    <s v="WCAZA4809836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35861"/>
    <m/>
    <s v="DDR3 PC Ram 4GB (1333 MHZ) Kingston"/>
    <s v="S043229954683"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35862"/>
    <m/>
    <s v="DDR3 PC Ram 4GB (1333 MHZ) Kingston"/>
    <s v="S043229954685"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2367"/>
    <s v="LCRM-10020157"/>
    <s v="Ram 4GB 1333MHZ DDR3 NON ECC  : ใส่เครื่อง MDF-CPC-05060629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2380"/>
    <s v="LCRM-10030413"/>
    <s v="Ram 4GB 1333MHZ DDR3 NON ECC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1380"/>
    <s v="LCOT-10100991"/>
    <s v="Case for 3.5 inch HDD (กล่องใส่ HDD)"/>
    <m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911"/>
    <s v="LCRM-07040374"/>
    <s v="Ram 1GB /for Acer Aspire T630 Transcend Brand(DDR2 1GB/533) -ใส่เครื่อง -MDF-CPC-05060629"/>
    <s v="500236-0275"/>
    <m/>
    <n v="1"/>
    <s v="เครื่องคอมพิวเตอร์พร้อมอุปกรณ์"/>
    <x v="0"/>
  </r>
  <r>
    <s v="Active"/>
    <s v="CS06000"/>
    <m/>
    <s v="N/A"/>
    <s v="N/A"/>
    <s v="N/A"/>
    <x v="0"/>
    <m/>
    <n v="101221"/>
    <s v="LCOT-07050585"/>
    <s v="SYNDOME UPS Power Rating 3000 VA/2400 Watt"/>
    <s v="1000070042/S02"/>
    <m/>
    <n v="1"/>
    <s v="เครื่องคอมพิวเตอร์พร้อมอุปกรณ์"/>
    <x v="2"/>
  </r>
  <r>
    <s v="Active"/>
    <s v="CS06000"/>
    <m/>
    <s v="N/A"/>
    <s v="N/A"/>
    <s v="N/A"/>
    <x v="0"/>
    <m/>
    <n v="135592"/>
    <s v="LCPC-11030513"/>
    <s v="HW: PC OptiPlex(TM) 980MT Base - N-Series,Intel(R) Core(TM) i7-870 (2.93GHz,8MB)"/>
    <s v="3ZND82S"/>
    <m/>
    <n v="1"/>
    <s v="เครื่องคอมพิวเตอร์พร้อมอุปกรณ์"/>
    <x v="14"/>
  </r>
  <r>
    <s v="Active"/>
    <s v="CS06000"/>
    <m/>
    <s v="N/A"/>
    <s v="N/A"/>
    <s v="N/A"/>
    <x v="0"/>
    <m/>
    <n v="135593"/>
    <s v="LCPC-11030512"/>
    <s v="HW: PC OptiPlex(TM) 980MT Base - N-Series,Intel(R) Core(TM) i7-870 (2.93GHz,8MB)"/>
    <s v="2ZND82S"/>
    <m/>
    <n v="1"/>
    <s v="เครื่องคอมพิวเตอร์พร้อมอุปกรณ์"/>
    <x v="14"/>
  </r>
  <r>
    <s v="Active"/>
    <s v="CS07010"/>
    <m/>
    <s v="N/A"/>
    <s v="N/A"/>
    <s v="N/A"/>
    <x v="0"/>
    <m/>
    <n v="142133"/>
    <s v="MCPT-13071182"/>
    <s v="HW: Kyocera FS-1370DN mono laser printer"/>
    <s v="NM53507187"/>
    <m/>
    <n v="1"/>
    <s v="เครื่องคอมพิวเตอร์พร้อมอุปกรณ์"/>
    <x v="8"/>
  </r>
  <r>
    <s v="Active"/>
    <s v="CS07010"/>
    <m/>
    <s v="N/A"/>
    <s v="N/A"/>
    <s v="N/A"/>
    <x v="0"/>
    <m/>
    <n v="108494"/>
    <s v="MCPC-06050487"/>
    <s v="PC Pentium 43.0 GHz Ram512 CR.HDD 40 GB Monitor Sumsung 17&quot;"/>
    <s v="COM-00667-5"/>
    <m/>
    <n v="1"/>
    <s v="เครื่องคอมพิวเตอร์พร้อมอุปกรณ์"/>
    <x v="14"/>
  </r>
  <r>
    <s v="Active"/>
    <s v="CS07010"/>
    <m/>
    <s v="N/A"/>
    <s v="N/A"/>
    <s v="N/A"/>
    <x v="0"/>
    <m/>
    <n v="108581"/>
    <s v="MCPT-09040301"/>
    <s v="Printer HP Photosmart D5460"/>
    <s v="SMY916690FG"/>
    <m/>
    <n v="1"/>
    <s v="เครื่องคอมพิวเตอร์พร้อมอุปกรณ์"/>
    <x v="8"/>
  </r>
  <r>
    <s v="Active"/>
    <s v="CS07010"/>
    <m/>
    <s v="N/A"/>
    <s v="N/A"/>
    <s v="N/A"/>
    <x v="0"/>
    <m/>
    <n v="108295"/>
    <s v="MCOT-08081125"/>
    <s v="mouse optical USB/PS2"/>
    <m/>
    <m/>
    <n v="1"/>
    <s v="เครื่องคอมพิวเตอร์พร้อมอุปกรณ์"/>
    <x v="2"/>
  </r>
  <r>
    <s v="Active"/>
    <s v="CS07010"/>
    <m/>
    <s v="N/A"/>
    <s v="N/A"/>
    <s v="N/A"/>
    <x v="0"/>
    <m/>
    <n v="150790"/>
    <s v="MCPT-15111827"/>
    <s v="HW : Dot Matrix  Printer Epson LQ-2090  (Second Hand  N0 Warranty)"/>
    <s v="FT7Y031568"/>
    <m/>
    <n v="1"/>
    <s v="เครื่องคอมพิวเตอร์พร้อมอุปกรณ์"/>
    <x v="8"/>
  </r>
  <r>
    <s v="Active"/>
    <s v="CS07020"/>
    <m/>
    <s v="N/A"/>
    <s v="N/A"/>
    <s v="N/A"/>
    <x v="0"/>
    <m/>
    <n v="138618"/>
    <s v="MCPC-12091141"/>
    <s v="HW: OptiPlex(TM) 990DT Base - N-Series Base/ Intel Core i7-2600 RAM 8GB (2x4GB) 1 TB HDD,20'' LCD"/>
    <s v="41P4F2S"/>
    <m/>
    <n v="1"/>
    <s v="เครื่องคอมพิวเตอร์พร้อมอุปกรณ์"/>
    <x v="14"/>
  </r>
  <r>
    <s v="Active"/>
    <s v="CS07020"/>
    <m/>
    <s v="N/A"/>
    <s v="N/A"/>
    <s v="N/A"/>
    <x v="0"/>
    <m/>
    <n v="110994"/>
    <s v="MNET-10030283"/>
    <s v="Cisco Unified IP Phone 7962,spare"/>
    <s v="FCH14078DZC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57212"/>
    <s v="LCOT-17060716"/>
    <s v="HW: PWR SPLY,250W,DT,APFC,HIPRO (S/N: 8Q46F2S - Express Service Code: 1899339720-ใส่ในเครื่อง MCPC-12091141"/>
    <s v="487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9562"/>
    <s v="MEOT-08060621"/>
    <s v="เตาอบไมโครเวฟ ชาร์ป R-246"/>
    <s v="80437347"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49446"/>
    <s v="LEOT-15070983"/>
    <s v="HW : พัดลมไอเย็น CLA CT901AC สีครีม"/>
    <s v="LT90101151208"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36906"/>
    <s v="MCPC-11091430"/>
    <s v="HW: OptiPlex(TM) 990DT Base - N-Series Base/Intel Core i7-2600,RAM 8GB(2x4GB), HDD 1TB 7200rpm 3.5&quot; SATA,16X Max DVD+/-RW"/>
    <s v="8GH1B2S"/>
    <m/>
    <n v="1"/>
    <s v="เครื่องคอมพิวเตอร์พร้อมอุปกรณ์"/>
    <x v="14"/>
  </r>
  <r>
    <s v="Active"/>
    <s v="CS07020"/>
    <m/>
    <s v="N/A"/>
    <s v="N/A"/>
    <s v="N/A"/>
    <x v="0"/>
    <m/>
    <n v="109064"/>
    <s v="MCRM-09111240"/>
    <s v="Ram 4GB (2*2GB) DDR2 SDR PC2-6400 : ใส่เครื่อง MDF-CSV-09101175"/>
    <m/>
    <m/>
    <n v="1"/>
    <s v="เครื่องคอมพิวเตอร์พร้อมอุปกรณ์"/>
    <x v="0"/>
  </r>
  <r>
    <s v="Active"/>
    <s v="CS07020"/>
    <m/>
    <s v="N/A"/>
    <s v="N/A"/>
    <s v="N/A"/>
    <x v="0"/>
    <m/>
    <n v="111057"/>
    <s v="MNET-10030346"/>
    <s v="Cisco Unified IP Phone 7942"/>
    <s v="FCH14088MV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11060"/>
    <s v="MNET-10030349"/>
    <s v="Cisco Unified IP Phone 7942"/>
    <s v="FCH14088MYH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9815"/>
    <s v="MSCS-14081784"/>
    <s v="HW: Cisco IP Phone 7941 /"/>
    <s v="FCH11198168"/>
    <m/>
    <n v="1"/>
    <s v="เครื่องคอมพิวเตอร์ เครื่องมือ (Spare Part)"/>
    <x v="10"/>
  </r>
  <r>
    <s v="Active"/>
    <s v="CS07020"/>
    <m/>
    <s v="N/A"/>
    <s v="N/A"/>
    <s v="N/A"/>
    <x v="0"/>
    <m/>
    <n v="145523"/>
    <s v="MCOT-14030487"/>
    <s v="HW: SYNDOME UPS Line Interactive with stabilizer, Power Rating 800 VA 300 Watt,"/>
    <s v="100000514010762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5524"/>
    <s v="MCOT-14030486"/>
    <s v="HW: SYNDOME UPS Line Interactive with stabilizer, Power Rating 800 VA 300 Watt,"/>
    <s v="10000051401076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7385"/>
    <s v="MCAS-07060826"/>
    <s v="USB TO MODEM CONVERTER"/>
    <m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9201"/>
    <s v="MCSV-09101175"/>
    <s v="PC IBM X3200M1 C2D 2.8G,RAM 2x512MB,HDD 250GB SATA"/>
    <s v="S99D0122"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52907"/>
    <s v="LEOT-16071247"/>
    <s v="HW : ไวท์บอร์ดแม่เหล็ก 120 x 150 cm."/>
    <m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40987"/>
    <s v="MCOT-16020342"/>
    <s v="Hand-held single-line laser scanners-White &quot;Metrologic&quot;"/>
    <s v="2D09264393"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07615"/>
    <s v="MCMN-08050522"/>
    <s v="HP Pavilion Monitor 17&quot; wide LCD with Integrated Spesker"/>
    <s v="SCNC813NQL4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07620"/>
    <s v="MCMN-08101368"/>
    <s v="HP Pavilion 17&quot; wide LCD with integrated speaker  - ห้อง Train MDF 27FL. T.Suppotr"/>
    <s v="SCNC8192SBR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07625"/>
    <s v="MCMN-08101373"/>
    <s v="HP Pavilion 17&quot; wide LCD with integrated speaker  - ห้อง Train MDF 27FL. T.Suppotr"/>
    <s v="SCNC8192SBV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47472"/>
    <s v="MCOT-15010007"/>
    <s v="HW: USB to Serial (RS-232) Converter"/>
    <s v="Z3E5-114BP-2378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2"/>
    <s v="MCOT-08050500"/>
    <s v="Syndome UPS 750VA (Star-750) Innovative"/>
    <s v="281080460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3"/>
    <s v="MCOT-08050501"/>
    <s v="Syndome UPS 750VA (Star-750) Innovative"/>
    <s v="28108046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4"/>
    <s v="MCOT-08050502"/>
    <s v="Syndome UPS 750VA (Star-750) Innovative"/>
    <s v="281080462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1171"/>
    <s v="MCOT-16020342-1"/>
    <s v="Auto Sense Stand For MS-5145-Black &quot;Metrologic&quot;"/>
    <m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58328"/>
    <s v="LCPT-17101346"/>
    <s v="HW:Printer Samsung 24 PPM 1200x1200 DPI,360MHz,64MB,PCL68"/>
    <s v="Z2MDBABZA00119"/>
    <m/>
    <n v="1"/>
    <s v="เครื่องคอมพิวเตอร์พร้อมอุปกรณ์"/>
    <x v="8"/>
  </r>
  <r>
    <s v="Active"/>
    <s v="CS08000"/>
    <m/>
    <s v="N/A"/>
    <s v="N/A"/>
    <s v="N/A"/>
    <x v="0"/>
    <m/>
    <n v="149846"/>
    <s v="LFOT-15081186"/>
    <s v="HW : โซฟาผ้า 2 ที่นั่ง แดง-เขียว (78*193*70)"/>
    <m/>
    <m/>
    <n v="1"/>
    <s v="เครื่องตกแต่งและเครื่องใช้สำนักงาน"/>
    <x v="16"/>
  </r>
  <r>
    <s v="Active"/>
    <s v="CS08000"/>
    <m/>
    <s v="N/A"/>
    <s v="N/A"/>
    <s v="N/A"/>
    <x v="0"/>
    <m/>
    <n v="151953"/>
    <s v="LEOT-16030481"/>
    <s v="HW: LG LED TV 55&quot; 55UF770T"/>
    <m/>
    <m/>
    <n v="1"/>
    <s v="เครื่องตกแต่งและเครื่องใช้สำนักงาน"/>
    <x v="9"/>
  </r>
  <r>
    <s v="Active"/>
    <s v="CS08000"/>
    <m/>
    <s v="N/A"/>
    <s v="N/A"/>
    <s v="N/A"/>
    <x v="0"/>
    <m/>
    <n v="151954"/>
    <s v="LEOT-16030481-1"/>
    <s v="HW : ขาตั้งล้อเลือน MT-F2000-ใช้งานกับ LEOT-16030481 (LG LED TV 55&quot;)"/>
    <m/>
    <m/>
    <n v="1"/>
    <s v="เครื่องตกแต่งและเครื่องใช้สำนักงาน"/>
    <x v="9"/>
  </r>
  <r>
    <s v="Active"/>
    <s v="CS08000"/>
    <m/>
    <s v="N/A"/>
    <s v="N/A"/>
    <s v="N/A"/>
    <x v="0"/>
    <m/>
    <n v="151648"/>
    <s v="LCOT-16020315"/>
    <s v="HW : HID Omnikey 5427 CK (R54270001)"/>
    <s v="1527-002210"/>
    <m/>
    <n v="1"/>
    <s v="เครื่องคอมพิวเตอร์พร้อมอุปกรณ์"/>
    <x v="2"/>
  </r>
  <r>
    <s v="Active"/>
    <s v="ENTE-09138"/>
    <m/>
    <s v="N/A"/>
    <s v="N/A"/>
    <s v="N/A"/>
    <x v="0"/>
    <m/>
    <n v="114666"/>
    <m/>
    <s v="IBM TIVOLI OMNIBUS AND NETWORK MANAGER BASE INSTALL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8"/>
    <m/>
    <s v="IBM 300 GB 2.5in SFF Slim-HS 10K 6Gbps SAS HDD"/>
    <s v="994216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7"/>
    <m/>
    <s v="IBM TIVOLI NETCOOL/WEBTOP PER INSTALL LICENSE+ SW SUB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9"/>
    <m/>
    <s v="IBM 300 GB 2.5in SFF Slim-HS 10K 6Gbps SAS HDD"/>
    <s v="994216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8"/>
    <m/>
    <s v="IBM TIVOLI NETCOOL/OMNIBUS GATEWAY TIER 1 PER CONNEC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0"/>
    <m/>
    <s v="IBM 300 GB 2.5in SFF Slim-HS 10K 6Gbps SAS HDD"/>
    <s v="994216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9"/>
    <m/>
    <s v="IBM TIVOLI NETCOOL/WEBTOP CONCURRENT USER LICENSE+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1"/>
    <m/>
    <s v="IBM 300 GB 2.5in SFF Slim-HS 10K 6Gbps SAS HDD"/>
    <s v="994222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0"/>
    <m/>
    <s v="IBM TIVOLI NETCOOL-WEBTOP PER INSTALL ANNUAL SW SUBSCRIPTION &amp; SUPPORT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2"/>
    <m/>
    <s v="IBM 300 GB 2.5in SFF Slim-HS 10K 6Gbps SAS HDD"/>
    <s v="994224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1"/>
    <m/>
    <s v="IBM TIVOLI NETCOOL/OMNICUS GATEWAY TIER 1 PER CONNECTION ANNUAL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3"/>
    <m/>
    <s v="IBM 300 GB 2.5in SFF Slim-HS 10K 6Gbps SAS HDD"/>
    <s v="994224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2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4"/>
    <m/>
    <s v="IBM 300 GB 2.5in SFF Slim-HS 10K 6Gbps SAS HDD"/>
    <s v="994224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3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5"/>
    <m/>
    <s v="IBM 300 GB 2.5in SFF Slim-HS 10K 6Gbps SAS HDD"/>
    <s v="994161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4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6"/>
    <m/>
    <s v="IBM 300 GB 2.5in SFF Slim-HS 10K 6Gbps SAS HDD"/>
    <s v="994161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5"/>
    <m/>
    <s v="IBM TIVOLI NETCOOL/WEBTOP CONCURRENT USER ANNUAL SW SUBSCRIPTION (8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7"/>
    <m/>
    <s v="IBM 300 GB 2.5in SFF Slim-HS 10K 6Gbps SAS HDD"/>
    <s v="994161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6"/>
    <m/>
    <s v="IBM TIVOLI OMNIBUS AND NETWORK MANAGER ENTRY TIER 1 RESOURCE VALUE (3,356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8"/>
    <m/>
    <s v="IBM 300 GB 2.5in SFF Slim-HS 10K 6Gbps SAS HDD"/>
    <s v="994161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7"/>
    <m/>
    <s v="IBM TIVOLI OMNIBUS AND NETWORK MANAGER BASE INSTALL SW SUBSCRIPTION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9"/>
    <m/>
    <s v="IBM 300 GB 2.5in SFF Slim-HS 10K 6Gbps SAS HDD"/>
    <s v="994161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8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0"/>
    <m/>
    <s v="IBM 300 GB 2.5in SFF Slim-HS 10K 6Gbps SAS HDD"/>
    <s v="994161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9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1"/>
    <m/>
    <s v="IBM 300 GB 2.5in SFF Slim-HS 10K 6Gbps SAS HDD"/>
    <s v="994162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0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2"/>
    <m/>
    <s v="IBM 300 GB 2.5in SFF Slim-HS 10K 6Gbps SAS HDD"/>
    <s v="994162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1"/>
    <m/>
    <s v="BMC Remedy Asset Configuration Management -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3"/>
    <m/>
    <s v="IBM 300 GB 2.5in SFF Slim-HS 10K 6Gbps SAS HDD"/>
    <s v="994162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2"/>
    <m/>
    <s v="Service Support Unit ofr BMC remedy Aset configuration Managemen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4"/>
    <m/>
    <s v="IBM 300 GB 2.5in SFF Slim-HS 10K 6Gbps SAS HDD"/>
    <s v="994162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3"/>
    <m/>
    <s v="BMC Remedy Change Management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5"/>
    <m/>
    <s v="IBM 300 GB 2.5in SFF Slim-HS 10K 6Gbps SAS HDD"/>
    <s v="994163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4"/>
    <m/>
    <s v="Service Support Unit for BMC Remedy Change Management-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6"/>
    <m/>
    <s v="IBM 300 GB 2.5in SFF Slim-HS 10K 6Gbps SAS HDD"/>
    <s v="994163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5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7"/>
    <m/>
    <s v="IBM 300 GB 2.5in SFF Slim-HS 10K 6Gbps SAS HDD"/>
    <s v="994163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6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8"/>
    <m/>
    <s v="IBM 300 GB 2.5in SFF Slim-HS 10K 6Gbps SAS HDD"/>
    <s v="99416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7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9"/>
    <m/>
    <s v="IBM 300 GB 2.5in SFF Slim-HS 10K 6Gbps SAS HDD"/>
    <s v="994163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8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0"/>
    <m/>
    <s v="IBM 300 GB 2.5in SFF Slim-HS 10K 6Gbps SAS HDD"/>
    <s v="994164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9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1"/>
    <m/>
    <s v="IBM 300 GB 2.5in SFF Slim-HS 10K 6Gbps SAS HDD"/>
    <s v="994164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0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2"/>
    <m/>
    <s v="IBM 300 GB 2.5in SFF Slim-HS 10K 6Gbps SAS HDD"/>
    <s v="994164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1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3"/>
    <m/>
    <s v="IBM 300 GB 2.5in SFF Slim-HS 10K 6Gbps SAS HDD"/>
    <s v="994164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2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4"/>
    <m/>
    <s v="IBM 300 GB 2.5in SFF Slim-HS 10K 6Gbps SAS HDD"/>
    <s v="994169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3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5"/>
    <m/>
    <s v="IBM 300 GB 2.5in SFF Slim-HS 10K 6Gbps SAS HDD"/>
    <s v="994170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4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6"/>
    <m/>
    <s v="IBM 300 GB 2.5in SFF Slim-HS 10K 6Gbps SAS HDD"/>
    <s v="994173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5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7"/>
    <m/>
    <s v="IBM 300 GB 2.5in SFF Slim-HS 10K 6Gbps SAS HDD"/>
    <s v="994173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6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8"/>
    <m/>
    <s v="IBM 300 GB 2.5in SFF Slim-HS 10K 6Gbps SAS HDD"/>
    <s v="994174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7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9"/>
    <m/>
    <s v="IBM 300 GB 2.5in SFF Slim-HS 10K 6Gbps SAS HDD"/>
    <s v="994174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8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0"/>
    <m/>
    <s v="IBM 300 GB 2.5in SFF Slim-HS 10K 6Gbps SAS HDD"/>
    <s v="994176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9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1"/>
    <m/>
    <s v="IBM 300 GB 2.5in SFF Slim-HS 10K 6Gbps SAS HDD"/>
    <s v="994176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0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2"/>
    <m/>
    <s v="IBM 300 GB 2.5in SFF Slim-HS 10K 6Gbps SAS HDD"/>
    <s v="994177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1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3"/>
    <m/>
    <s v="IBM 300 GB 2.5in SFF Slim-HS 10K 6Gbps SAS HDD"/>
    <s v="99417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2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199"/>
    <s v="LBPJ-10111079"/>
    <s v="ExchangeSvrStd 2010 SNGL OPL NL (S/W)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3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0"/>
    <s v="LBPJ-10111080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4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1"/>
    <s v="LBPJ-10111081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5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2"/>
    <s v="LBPJ-10111082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6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3"/>
    <s v="LBPJ-10111083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7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8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9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0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1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2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3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4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5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6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7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8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19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0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1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2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3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4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5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6"/>
    <m/>
    <s v="Cisco 7921G Rest of World, CCM/CCME UL Reqd; Batt/PS Not Inc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7"/>
    <m/>
    <s v="Cisco 7921G Rest of World, CCM/CCME UL Reqd; Batt/PS Not Inc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8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9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0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1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2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3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4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5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6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7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8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9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0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1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2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3"/>
    <m/>
    <s v="Cisco 7921G Battery, Standard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4"/>
    <m/>
    <s v="Cisco 7921G Power Supply for North America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5"/>
    <m/>
    <s v="FW licensing for 20 VF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6"/>
    <m/>
    <s v="1000Mbps Single Mode Rugged SFP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7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8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9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0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1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2"/>
    <m/>
    <s v="HP ProcurveSwitch 1810-24G, 24-port Gigabit Web Managed Switch with 22"/>
    <s v="CN9342G02Z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3"/>
    <m/>
    <s v="HP ProcurveSwitch 1810-24G, 24-port Gigabit Web Managed Switch with 22"/>
    <s v="CN9342G06V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4"/>
    <m/>
    <s v="HW Only MCS 7825-I4 Serv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5"/>
    <m/>
    <s v="Unified CM 7.1 7845-I3 Appliance, 0 Seat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6"/>
    <m/>
    <s v="Fluke Networks MicroScanner2 Cable Verified  Model MS2-100"/>
    <s v="211111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7"/>
    <m/>
    <s v="IntellTone 200 Digiltal  Probe"/>
    <s v="113302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8"/>
    <m/>
    <s v="IP Communications High-Density Digital Voice NM with 2 T1/E1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9"/>
    <m/>
    <s v="UTP Patch Cord Cat.6 2m (Green) (50 ชิ้น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0"/>
    <m/>
    <s v="UTP Patch Cord Cat.6 3m (Blue)  (50 ชิ้น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1"/>
    <m/>
    <s v="Patch Cord FO SC to SC SM , 9/125 , 3M  (50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2"/>
    <m/>
    <s v="Patch Cord FO SC to SC SM , 9/125 , 5M  (50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3"/>
    <m/>
    <s v="Cisco 3845 AC Power Suppl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4"/>
    <m/>
    <s v="Cisco 3925/3945 AC Power Suppl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5"/>
    <m/>
    <s v="Catalyst 4500 4200W AC dual input Power supply (Data + PoE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6"/>
    <m/>
    <s v="Cisco 1130 Series IOS WIRELESS LAN LWAPP RECOVERY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7"/>
    <m/>
    <s v="Cisco 1140 Series IOS Wireless Lan Lwapp Recovery  (5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8"/>
    <m/>
    <s v="Firewall Service Module 3.2 for 6500 and 7600,2 free VFW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9"/>
    <m/>
    <s v="ASA 5500 Series Software v8.0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0"/>
    <m/>
    <s v="1000BASE-LX/LH SFP (DOM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1"/>
    <m/>
    <s v="1000BASE-T SFP (NEBS 3 ESD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2"/>
    <m/>
    <s v="Cisco 5-Port Gigabit Ethernet Shared Port Adapt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3"/>
    <m/>
    <s v="WLAN Controller SW for WISM - E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4"/>
    <m/>
    <s v="Digital Thermo (IN/OUT)- Hygrometer #TH802A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5"/>
    <m/>
    <s v="LINK PROFESSIONAL SET OF TOOL&amp;TEST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6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7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8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9"/>
    <m/>
    <s v="Catalyst 3560 8 10/100 PoE + 1T/SFP+IPB Ima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0"/>
    <m/>
    <s v="Catalyst 3560 24 10/100/1000T + 4 SFP Standard Image /"/>
    <s v="FOC1404W4DA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1"/>
    <m/>
    <s v="Catalyst 3750 24 10/100 PoE + 2 SFP Standard Image"/>
    <s v="FDO1402X10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2"/>
    <m/>
    <s v="Redundant 675W Power Supply (x3550M2,x3650M2)"/>
    <s v="991926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3"/>
    <m/>
    <s v="Redundant 675W Power Supply (x3550M2,x3650M2)"/>
    <s v="991898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4"/>
    <m/>
    <s v="Redundant 675W Power Supply (x3550M2,x3650M2)"/>
    <s v="991897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5"/>
    <m/>
    <s v="Redundant 675W Power Supply (x3550M2,x3650M2)"/>
    <s v="991918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6"/>
    <m/>
    <s v="Redundant 675W Power Supply (x3550M2,x3650M2)"/>
    <s v="991918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7"/>
    <m/>
    <s v="Redundant 675W Power Supply (x3550M2,x3650M2)"/>
    <s v="991919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8"/>
    <m/>
    <s v="Redundant 675W Power Supply (x3550M2,x3650M2)"/>
    <s v="991919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9"/>
    <m/>
    <s v="Redundant 675W Power Supply (x3550M2,x3650M2)"/>
    <s v="991921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0"/>
    <m/>
    <s v="Redundant 675W Power Supply (x3550M2,x3650M2)"/>
    <s v="991925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1"/>
    <m/>
    <s v="Redundant 675W Power Supply (x3550M2,x3650M2)"/>
    <s v="991926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2"/>
    <m/>
    <s v="Redundant 675W Power Supply (x3550M2,x3650M2)"/>
    <s v="991927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3"/>
    <m/>
    <s v="Intel Xeon 4C Processor Model E5540 80W 2.53GHz/1066MHz/8MB L3"/>
    <s v="990133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4"/>
    <m/>
    <s v="Intel Xeon 4C Processor Model E5540 80W 2.53GHz/1066MHz/8MB L3"/>
    <s v="990133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5"/>
    <m/>
    <s v="Intel Xeon 4C Processor Model E5540 80W 2.53GHz/1066MHz/8MB L3"/>
    <s v="990132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6"/>
    <m/>
    <s v="4GB (1X4GB, 2Rx4, 1.5V) PC3-10600 CL9-ECC DDR3 1333MHz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7"/>
    <m/>
    <s v="4GB (1X4GB, 2Rx4, 1.5V) PC3-10600 CL9-ECC DDR3 1333MHz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8"/>
    <m/>
    <s v="IBM SYSTEM X3550 M3 R2 ODD KIT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9"/>
    <m/>
    <s v="IBM Server x3550 M3, Xeon 4C E5640 80W 2.66GHz/1066MHz/12MB, 1x4GB"/>
    <s v="99B398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07"/>
    <m/>
    <s v="x3550 M2, Xeon 4C E5540 80W 2.53GHz/1066MHz/8MB L3, 2x1GB, O/Bay 2.5in"/>
    <s v="99B921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08"/>
    <m/>
    <s v="x3550 M2, Xeon 4C E5540 80W 2.53GHz/1066MHz/8MB L3, 2x1GB, O/Bay 2.5in"/>
    <s v="99B921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1"/>
    <m/>
    <s v="x3550 M2, Xeon 4C E5540 80W 2.53GHz/1066MHz/8MB L3, 2x1GB, O/Bay 2.5in"/>
    <s v="99B922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4"/>
    <m/>
    <s v="Ultrium 4 Data Cartridges (5 pack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5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6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7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8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9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0"/>
    <m/>
    <s v="2M Mini-SAS/Mini-SAS 1x Cab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1"/>
    <m/>
    <s v="802.11ag LWAPP AP Integrated Antennas ETSI Cnfg"/>
    <s v="FCW1406V0Y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5"/>
    <s v="LCSV-11081296"/>
    <s v="HW : Catalyst 3560 48 10/100/1000T PoE + 4SFP Standard Image + AC Power cord,16AWG"/>
    <s v="FOC1352W49N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2"/>
    <m/>
    <s v="802.11ag LWAPP AP Integrated Antennas ETSI Cnfg"/>
    <s v="FCW1406V0Y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6"/>
    <s v="LCSV-11081297"/>
    <s v="HW : Catalyst 3560 48 10/100/1000T PoE + 4SFP Standard Image + AC Power cord,16AWG"/>
    <s v="FOC1352W49P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3"/>
    <m/>
    <s v="802.11ag LWAPP AP Integrated Antennas ETSI Cnfg"/>
    <s v="FCW1406V0Y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7"/>
    <s v="LCSV-11081298"/>
    <s v="HW : Catalyst 3560 48 10/100/1000T PoE + 4SFP Standard Image + AC Power cord,16AWG"/>
    <s v="FOC1352W49Q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4"/>
    <m/>
    <s v="802.11a/g/n Fixed Unified AP: Int Ant, ETSI Cfg"/>
    <s v="FCW1406S1G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8"/>
    <s v="LCSV-11081299"/>
    <s v="HW : Catalyst 3560 48 10/100/1000T PoE + 4SFP Standard Image + AC Power cord,16A"/>
    <s v="FOC1352W49V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5"/>
    <m/>
    <s v="802.11a/g/n Fixed Unified AP: Int Ant, ETSI Cfg"/>
    <s v="FCW1406S1G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9"/>
    <s v="LCSV-110891300"/>
    <s v="HW : Catalyst 3560 48 10/100/1000T PoE + 4SFP Standard Image + AC Power cord,16A"/>
    <s v="FOC1352W4A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6"/>
    <m/>
    <s v="802.11a/g/n Fixed Unified AP: Int Ant, ETSI Cfg"/>
    <s v="FCW1406S1GH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7"/>
    <m/>
    <s v="802.11a/g/n Fixed Unified AP: Int Ant, ETSI Cfg"/>
    <s v="FCW1406S1GK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8"/>
    <m/>
    <s v="802.11a/g/n Fixed Unified AP: Int Ant, ETSI Cfg"/>
    <s v="FCW1406S1GJ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9"/>
    <m/>
    <s v="802.11a,b/g Outdoor Mesh AP, ETSI Cfg/"/>
    <s v="FCW1406W00D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0"/>
    <m/>
    <s v="Power Supply: 100-240 VAC, Out:48VDC, 380mA;1130,1140,1240,1300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1"/>
    <m/>
    <s v="AIR Line Cord North America (4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2"/>
    <m/>
    <s v="1520 Series Power Injecto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3"/>
    <m/>
    <s v="ASA 5500 20 Security Conexts Licens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4"/>
    <m/>
    <s v="ASA 5500 SSL VPN 50 User Licens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5"/>
    <m/>
    <s v="ASA 5550 Appliance with SW, HA, 8GE+1FE, 3DES/AES /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6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7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8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9"/>
    <m/>
    <s v="ATA Power Supply Cable for North America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0"/>
    <m/>
    <s v="Power Cord,110V (11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1"/>
    <m/>
    <s v="Power Cord,110V,Right Ang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2"/>
    <m/>
    <s v="Cisco StackWise 50CM Stacking Cable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3"/>
    <m/>
    <s v="NEMA 5-15 to IEC-C19 13ft US 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4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5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6"/>
    <m/>
    <s v="IBM 300 GB 2.5in SFF Slim-HS 10K 6Gbps SAS HDD"/>
    <s v="994164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7"/>
    <m/>
    <s v="IBM 300 GB 2.5in SFF Slim-HS 10K 6Gbps SAS HDD"/>
    <s v="994165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8"/>
    <m/>
    <s v="IBM 300 GB 2.5in SFF Slim-HS 10K 6Gbps SAS HDD"/>
    <s v="994165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9"/>
    <m/>
    <s v="IBM 300 GB 2.5in SFF Slim-HS 10K 6Gbps SAS HDD"/>
    <s v="99C738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0"/>
    <m/>
    <s v="IBM 300 GB 2.5in SFF Slim-HS 10K 6Gbps SAS HDD"/>
    <s v="99D721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1"/>
    <m/>
    <s v="IBM 146 GB 2.5in SFF Slim-HS 15K 6Gbps SAS HD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2"/>
    <m/>
    <s v="IBM 146 GB 2.5in SFF Slim-HS 15K 6Gbps SAS HD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3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4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5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6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7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8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9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0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1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2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3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4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5"/>
    <m/>
    <s v="1000 GB Dual Port Hot Swap SATA"/>
    <s v="995165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6"/>
    <m/>
    <s v="1000 GB Dual Port Hot Swap SATA"/>
    <s v="995165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7"/>
    <m/>
    <s v="1000 GB Dual Port Hot Swap SATA"/>
    <s v="995165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8"/>
    <m/>
    <s v="1000 GB Dual Port Hot Swap SATA"/>
    <s v="995165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9"/>
    <m/>
    <s v="1000 GB Dual Port Hot Swap SATA"/>
    <s v="995165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0"/>
    <m/>
    <s v="1000 GB Dual Port Hot Swap SATA"/>
    <s v="995166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1"/>
    <m/>
    <s v="1000 GB Dual Port Hot Swap SATA"/>
    <s v="995168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2"/>
    <m/>
    <s v="1000 GB Dual Port Hot Swap SATA"/>
    <s v="995168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3"/>
    <m/>
    <s v="1000 GB Dual Port Hot Swap SATA"/>
    <s v="995168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4"/>
    <m/>
    <s v="1000 GB Dual Port Hot Swap SATA"/>
    <s v="995168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5"/>
    <m/>
    <s v="1000 GB Dual Port Hot Swap SATA"/>
    <s v="995168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6"/>
    <m/>
    <s v="1000 GB Dual Port Hot Swap SATA"/>
    <s v="995169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7"/>
    <m/>
    <s v="IBM 3 Gb SAS HBA v2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8"/>
    <m/>
    <s v="ServeRAID-MR10M SAS/SATA Controller with Remote Battery Kit"/>
    <s v="P24644180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9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0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1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2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3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4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5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6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7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8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9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0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1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2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3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4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5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6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7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8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9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0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1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2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3"/>
    <m/>
    <s v="3572 Rack Mount Kit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4"/>
    <m/>
    <s v="IBM UltraSlim Enhanced SATA DVD-ROM Combo"/>
    <s v="991507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5"/>
    <m/>
    <s v="IBM UltraSlim Enhanced SATA DVD-ROM Combo"/>
    <s v="991508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6"/>
    <m/>
    <s v="IBM UltraSlim Enhanced SATA DVD-ROM Combo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6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7"/>
    <m/>
    <s v="IBM ServeRAID M5014 SAS/SATA"/>
    <s v="990774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7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8"/>
    <m/>
    <s v="IBM ServeRAID M5014 SAS/SATA"/>
    <s v="990788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8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9"/>
    <m/>
    <s v="Redundant 675W Power Supply (x3550M2,x3650M2)"/>
    <s v="99189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9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5"/>
    <m/>
    <s v="Multirate 5G IP Services Engine (Modular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0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6"/>
    <m/>
    <s v="IBM System Storage EXP3000"/>
    <s v="13K0DY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1"/>
    <m/>
    <s v="BMC Remedy IT Service Management Suit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7"/>
    <m/>
    <s v="Rack to PDU Line Cor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2"/>
    <m/>
    <s v="Service Support Unit for BMC Remedy IT Service Mangement Suit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8"/>
    <m/>
    <s v="Ultrium Cleaning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3"/>
    <m/>
    <s v="WinSvrEnt 2008R2 SNGL MVL For WinSvr2003 Ent 32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9"/>
    <m/>
    <s v="IBM System Storage TS2900 Tape Autoloader with LTO4 HH SAS drive"/>
    <s v="68032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4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0"/>
    <m/>
    <s v="IBM 3m SAS Cab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5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1"/>
    <m/>
    <s v="IBM 300 GB 2.5in SFF Slim-HS 10K 6Gbps SAS HDD"/>
    <s v="99M127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6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2"/>
    <m/>
    <s v="IBM 300 GB 2.5in SFF Slim-HS 10K 6Gbps SAS HDD"/>
    <s v="99N304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7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3"/>
    <m/>
    <s v="IBM 300 GB 2.5in SFF Slim-HS 10K 6Gbps SAS HDD"/>
    <s v="99N306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8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4"/>
    <m/>
    <s v="IBM 300 GB 2.5in SFF Slim-HS 10K 6Gbps SAS HDD"/>
    <s v="99N306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5"/>
    <m/>
    <s v="IBM 300 GB 2.5in SFF Slim-HS 10K 6Gbps SAS HDD"/>
    <s v="99N307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4"/>
    <m/>
    <s v="Catalyst 3750 12 SFP Standard Multilayer Image"/>
    <s v="FDO1402X1C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6"/>
    <m/>
    <s v="IBM 300 GB 2.5in SFF Slim-HS 10K 6Gbps SAS HDD"/>
    <s v="99N30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5"/>
    <m/>
    <s v="Cat4500 E-Series 7-Slot Chassis, fan, no ps, Red Sup Capable"/>
    <s v="FOC1404V1G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7"/>
    <m/>
    <s v="IBM 300 GB 2.5in SFF Slim-HS 10K 6Gbps SAS HDD"/>
    <s v="99N307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6"/>
    <m/>
    <s v="Firewall blade for Catalyst 6500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8"/>
    <m/>
    <s v="IBM 300 GB 2.5in SFF Slim-HS 10K 6Gbps SAS HDD"/>
    <s v="99N312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7"/>
    <m/>
    <s v="Wireless Service Module(SiSM) for up to 300 Lightweight AP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9"/>
    <m/>
    <s v="IBM 300 GB 2.5in SFF Slim-HS 10K 6Gbps SAS HDD"/>
    <s v="994162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8"/>
    <m/>
    <s v="10GBASE-LR X2 Modu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30"/>
    <m/>
    <s v="IBM 300 GB 2.5in SFF Slim-HS 10K 6Gbps SAS HDD"/>
    <s v="994169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9"/>
    <m/>
    <s v="Software Training (1 MANDAY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1"/>
    <m/>
    <s v="IBM 300 GB 2.5in SFF Slim-HS 10K 6Gbps SAS HDD"/>
    <s v="994169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0"/>
    <m/>
    <s v="Cisco VPN Client Software (Windows,Solaris,Linux,Mac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2"/>
    <m/>
    <s v="IBM 300 GB 2.5in SFF Slim-HS 10K 6Gbps SAS HDD"/>
    <s v="994173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1"/>
    <m/>
    <s v="Bainisys Billing Softwar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3"/>
    <m/>
    <s v="IBM 300 GB 2.5in SFF Slim-HS 10K 6Gbps SAS HDD"/>
    <s v="994173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2"/>
    <m/>
    <s v="Bainisys Billing Maintenance per yea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4"/>
    <m/>
    <s v="IBM 300 GB 2.5in SFF Slim-HS 10K 6Gbps SAS HDD"/>
    <s v="99417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3"/>
    <m/>
    <s v="BACM Maintenanc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5"/>
    <m/>
    <s v="IBM 300 GB 2.5in SFF Slim-HS 10K 6Gbps SAS HDD"/>
    <s v="994176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4"/>
    <m/>
    <s v="BACM Software (5,000 Phone Extension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6"/>
    <m/>
    <s v="IBM 300 GB 2.5in SFF Slim-HS 10K 6Gbps SAS HDD"/>
    <s v="994237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5"/>
    <m/>
    <s v="IBM TIVOLI OMNIBUS AND NETWORK MANAGER ENTRY TIER 1 RESOURCE (839 หน่วย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7"/>
    <m/>
    <s v="IBM 300 GB 2.5in SFF Slim-HS 10K 6Gbps SAS HDD"/>
    <s v="9942160"/>
    <m/>
    <n v="1"/>
    <s v="เครื่องคอมพิวเตอร์พร้อมอุปกรณ์-(เพื่อการลงทุน)"/>
    <x v="15"/>
  </r>
  <r>
    <s v="Active"/>
    <s v="EX03000"/>
    <m/>
    <s v="N/A"/>
    <s v="N/A"/>
    <s v="N/A"/>
    <x v="0"/>
    <m/>
    <n v="163010"/>
    <s v="163010|HW: Laser Printer Black/White Brother HL-1110|A-4002326|COL Public Company Limited|02/05/19|01/30/19-01/30/19"/>
    <s v="HW: Laser Printer Black/White Brother HL-1110"/>
    <s v="E72063L8N930964"/>
    <s v="01/30/19-01/30/19"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2066"/>
    <s v="LCPT-16040563"/>
    <s v="Printer BROTER(ใช้เป็นเครื่องสำรองในงานประชุมผู้ถือหุ้น)"/>
    <m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58"/>
    <s v="LCPT-16030409"/>
    <s v="HW: Printer Brother Laser White-Black HL-1110"/>
    <s v="E72063L5N945608"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59"/>
    <s v="LCPT-16030410"/>
    <s v="HW: Printer Brother Laser White-Black HL-1110"/>
    <s v="E72063L5N945637"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60"/>
    <s v="LCPT-16030411"/>
    <s v="HW: Printer Brother Laser White-Black HL-1110"/>
    <s v="E72063L5N945689"/>
    <m/>
    <n v="1"/>
    <s v="เครื่องคอมพิวเตอร์พร้อมอุปกรณ์"/>
    <x v="8"/>
  </r>
  <r>
    <s v="Active"/>
    <s v="HR-1"/>
    <m/>
    <s v="N/A"/>
    <s v="N/A"/>
    <s v="N/A"/>
    <x v="0"/>
    <m/>
    <n v="100380"/>
    <s v="LCMN-03040094"/>
    <s v="Monitor Acer AC711 17&quot;  : ใช้ทำ Server T.HR"/>
    <s v="ETL240B18553700336"/>
    <m/>
    <n v="1"/>
    <s v="เครื่องคอมพิวเตอร์พร้อมอุปกรณ์"/>
    <x v="5"/>
  </r>
  <r>
    <s v="Active"/>
    <s v="HR-1"/>
    <m/>
    <s v="N/A"/>
    <s v="N/A"/>
    <s v="N/A"/>
    <x v="0"/>
    <m/>
    <n v="149797"/>
    <s v="LCOT-15081129"/>
    <s v="HW : Epson Projecttor LED"/>
    <s v="PT4F210099L"/>
    <m/>
    <n v="1"/>
    <s v="เครื่องคอมพิวเตอร์พร้อมอุปกรณ์"/>
    <x v="21"/>
  </r>
  <r>
    <s v="Active"/>
    <s v="HR-1"/>
    <m/>
    <s v="N/A"/>
    <s v="N/A"/>
    <s v="N/A"/>
    <x v="0"/>
    <m/>
    <n v="138192"/>
    <s v="LEOT-12060769"/>
    <s v="HW: เครื่องฟอกอากาศ Fujitsu Model Dasy 30 S"/>
    <s v="E002936"/>
    <m/>
    <n v="1"/>
    <s v="เครื่องตกแต่งและเครื่องใช้สำนักงาน"/>
    <x v="9"/>
  </r>
  <r>
    <s v="Active"/>
    <s v="HR-1"/>
    <m/>
    <s v="N/A"/>
    <s v="N/A"/>
    <s v="N/A"/>
    <x v="0"/>
    <m/>
    <n v="140983"/>
    <s v="LCOT-15020152"/>
    <s v="Hand-held single-line laser scanners-White &quot;Metrologic&quot;"/>
    <s v="5209141509"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0984"/>
    <s v="LCOT-15020153"/>
    <s v="Hand-held single-line laser scanners-White &quot;Metrologic&quot;"/>
    <s v="5209080022"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1167"/>
    <s v="LCOT-15020152-A"/>
    <s v="Auto Sense Stand For MS-5145-Black &quot;Metrologic&quot;"/>
    <m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1168"/>
    <s v="LCOT-15020153-A"/>
    <s v="Auto Sense Stand For MS-5145-Black &quot;Metrologic&quot;"/>
    <m/>
    <m/>
    <n v="1"/>
    <s v="เครื่องคอมพิวเตอร์พร้อมอุปกรณ์"/>
    <x v="15"/>
  </r>
  <r>
    <s v="Active"/>
    <s v="HR00000"/>
    <m/>
    <s v="N/A"/>
    <s v="N/A"/>
    <s v="N/A"/>
    <x v="0"/>
    <m/>
    <n v="108380"/>
    <s v="MCOT-10100975"/>
    <s v="Syndome UPS 750VA (Star-750) Innovative"/>
    <s v="1070100900326"/>
    <m/>
    <n v="1"/>
    <s v="เครื่องคอมพิวเตอร์พร้อมอุปกรณ์"/>
    <x v="2"/>
  </r>
  <r>
    <s v="Active"/>
    <s v="HR00000"/>
    <m/>
    <s v="N/A"/>
    <s v="N/A"/>
    <s v="N/A"/>
    <x v="0"/>
    <m/>
    <n v="107367"/>
    <s v="MCAS-07010109"/>
    <s v="Office Connet Dual Speed Switch 8 Port"/>
    <s v="SA46700606"/>
    <m/>
    <n v="1"/>
    <s v="เครื่องคอมพิวเตอร์พร้อมอุปกรณ์"/>
    <x v="2"/>
  </r>
  <r>
    <s v="Active"/>
    <s v="HR00000"/>
    <m/>
    <s v="N/A"/>
    <s v="N/A"/>
    <s v="N/A"/>
    <x v="0"/>
    <m/>
    <n v="149798"/>
    <s v="MEOT-15081286"/>
    <s v="เครื่องชั่งน้ำหนัก 4904785811652 Digital Scale Tanita HD-380BK สีดำ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825"/>
    <s v="MCOT-12101183"/>
    <s v="HW: รถเข็นสแตนเลส 2 ชั้น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10923"/>
    <s v="MINA-06081179"/>
    <s v="Tom Peters Live-Re-imagne! Business Excellence in a Disruptive Age"/>
    <m/>
    <m/>
    <n v="1"/>
    <s v="ทรัพย์สินไม่มีตัวตน (Software)"/>
    <x v="6"/>
  </r>
  <r>
    <s v="Active"/>
    <s v="HR00000"/>
    <m/>
    <s v="N/A"/>
    <s v="N/A"/>
    <s v="N/A"/>
    <x v="0"/>
    <m/>
    <n v="138202"/>
    <s v="MEOT-12060651"/>
    <s v="กล้อง DSI.R.SONY NEX-C3KS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3"/>
    <s v="MEOT-12080956"/>
    <s v="HW: พัดลม HATARI HCW16M3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5"/>
    <s v="MEOT-12080957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7"/>
    <s v="MEOT-12080959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8"/>
    <s v="MEOT-12080960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90"/>
    <s v="MEOT-12080962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91"/>
    <s v="MEOT-12080963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404"/>
    <s v="MEOT-12080958"/>
    <s v="HW: พัดลม HATARI HES18M1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37944"/>
    <s v="LCRM-12050604"/>
    <s v="HW: RAM 2 GB"/>
    <s v="607545-0906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6506"/>
    <s v="LECT-14081168"/>
    <s v="HW: กระดานไวท์บอร์ด 120x150 ซม. A-Line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1814"/>
    <m/>
    <s v="เครื่องชั่งน้ำหนัก TANITA สีเทาขาว -อยู่ในห้อง HR LPN21/Fl.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490"/>
    <s v="LCPC-07010085-2"/>
    <s v="Speaker creative SBS245"/>
    <s v="ATS570CMA9LE61217830"/>
    <m/>
    <n v="1"/>
    <s v="เครื่องคอมพิวเตอร์พร้อมอุปกรณ์"/>
    <x v="14"/>
  </r>
  <r>
    <s v="Active"/>
    <s v="HR01000"/>
    <m/>
    <s v="N/A"/>
    <s v="N/A"/>
    <s v="N/A"/>
    <x v="0"/>
    <m/>
    <n v="154623"/>
    <s v="LEOT-16112484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4624"/>
    <s v="LEOT-16112486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4625"/>
    <s v="LEOT-16112485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38824"/>
    <s v="LCOT-12101184"/>
    <s v="HW: รถเข็นสแตนเลส 2 ชั้น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2310"/>
    <s v="LCRM-09090923"/>
    <s v="Ram 8GB (2*4GB) for HP-Compaq Proliant ML 150 G3 Transcend Brand  :  ใส่เครื่อง LPN-CSV-08030302"/>
    <m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01576"/>
    <s v="LCPT-10090972"/>
    <s v="Network Printer Fuji Xerox รุ่น DocuPrint 340A"/>
    <s v="226740"/>
    <m/>
    <n v="1"/>
    <s v="เครื่องคอมพิวเตอร์พร้อมอุปกรณ์"/>
    <x v="8"/>
  </r>
  <r>
    <s v="Active"/>
    <s v="HR01000"/>
    <m/>
    <s v="N/A"/>
    <s v="N/A"/>
    <s v="N/A"/>
    <x v="0"/>
    <m/>
    <n v="147839"/>
    <s v="LCHD-15020208"/>
    <s v="HW : Harddisk 500GB Serial ATA (SATA)-ใส่ใน  Server HR ,S/N:SSGH805EHAC (ห้อง HR LPN/21FL.)"/>
    <s v="WMAYP7986233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0"/>
    <s v="LCHD-15020209"/>
    <s v="HW : HP 500GB 3G SATA 7.2K rpm LFF (3.5-inch)-ใส่ใน  Server HR ,S/N:SSGH805EHAC (ห้อง HR LPN/21FL.)"/>
    <s v="SGC913R1SA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1"/>
    <s v="LCHD-15020211"/>
    <s v="HW : HP 500GB 3G SATA 7.2K rpm LFF (3.5-inch)-ใส่ใน  Server HR ,S/N:SSGH805EHAC (ห้อง HR LPN/21FL.)"/>
    <s v="SGC913R1S4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2"/>
    <s v="LCHD-15020210"/>
    <s v="HW : HP 500GB 3G SATA 7.2K rpm LFF (3.5-inch)-ใส่ใน  Server HR ,S/N:SSGH805EHAC (ห้อง HR LPN/21FL.)"/>
    <s v="SGC913R1S1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074"/>
    <s v="LEOT-14112447"/>
    <s v="HW: รถเข็นอเนกประสงค์ 150 กก. โนบิลลิฟ TSS11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62832"/>
    <s v="162832|HW:PHOTOGRAPH BACKDROP(M2 Backdrop230x320+LED3s)|A-BACKDROP|Lion Innovation Co.,Ltd.|43350|43350|"/>
    <s v="HW:PHOTOGRAPH BACKDROP(M2 Backdrop230x320+LED3s)"/>
    <m/>
    <m/>
    <n v="1"/>
    <s v="เครื่องตกแต่งและเครื่องใช้สำนักงาน"/>
    <x v="16"/>
  </r>
  <r>
    <s v="Active"/>
    <s v="HR01000"/>
    <m/>
    <s v="N/A"/>
    <s v="N/A"/>
    <s v="N/A"/>
    <x v="0"/>
    <m/>
    <n v="162833"/>
    <s v="162833|HW:PHOTOGRAPH BACKDROP(M2 Backdrop230x320+LED3s)|A-BACKDROP|Lion Innovation Co.,Ltd.|43350|43350|"/>
    <s v="HW:PHOTOGRAPH BACKDROP(M2 Backdrop230x320+LED3s)"/>
    <m/>
    <m/>
    <n v="1"/>
    <s v="เครื่องตกแต่งและเครื่องใช้สำนักงาน"/>
    <x v="16"/>
  </r>
  <r>
    <s v="Active"/>
    <s v="HR01000"/>
    <m/>
    <s v="N/A"/>
    <s v="N/A"/>
    <s v="N/A"/>
    <x v="0"/>
    <m/>
    <n v="147832"/>
    <m/>
    <s v="กระเป๋าล้อลาก สำหรับใช้ออกบูธนอกสำนักงาน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077"/>
    <s v="LCNB-10010032"/>
    <s v="Notebook Dell Latitude E5400,Intel Core 2 Duo Processor P8700,Ram 2GB DDR2 SDRAM,HDD 250GB SATA 5400RPM,Genuine Windows XP CD Media Included,PCMCIA PC"/>
    <s v="C5T842S"/>
    <m/>
    <n v="1"/>
    <s v="เครื่องคอมพิวเตอร์พร้อมอุปกรณ์"/>
    <x v="1"/>
  </r>
  <r>
    <s v="Active"/>
    <s v="HR01000"/>
    <m/>
    <s v="N/A"/>
    <s v="N/A"/>
    <s v="N/A"/>
    <x v="0"/>
    <m/>
    <n v="144790"/>
    <s v="LCRM-13121962"/>
    <s v="HW: 8 GB Kit (4GBx2pcs)"/>
    <s v="613341-0826"/>
    <m/>
    <n v="1"/>
    <s v="เครื่องคอมพิวเตอร์พร้อมอุปกรณ์"/>
    <x v="2"/>
  </r>
  <r>
    <s v="Active"/>
    <s v="HR01000"/>
    <m/>
    <s v="N/A"/>
    <s v="N/A"/>
    <s v="N/A"/>
    <x v="0"/>
    <m/>
    <n v="149558"/>
    <s v="LEOT-15071008"/>
    <s v="ไมโครโฟน Wireless MIC Leona MLW-824(Wireless 1ตัวคู่กับไมโครโฟน 2ตัว)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7696"/>
    <s v="LEOT-17070998"/>
    <s v="HW:SHURE Wireless Hand-Held System(ไมค์ลอย)"/>
    <s v="3QA1328084"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777"/>
    <s v="LCRM-06010089"/>
    <s v="Ram 1 GB For NoteBook Acer TM290 SO DDR 1 GB/333 Transcend Brand (TS128MSQ64V5J)"/>
    <m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01255"/>
    <s v="LCOT-08081057"/>
    <s v="USB 108/54Mbps(802.11b/g)"/>
    <s v="PIGP185022005"/>
    <m/>
    <n v="1"/>
    <s v="เครื่องคอมพิวเตอร์พร้อมอุปกรณ์"/>
    <x v="2"/>
  </r>
  <r>
    <s v="Active"/>
    <s v="IA01000"/>
    <m/>
    <s v="N/A"/>
    <s v="N/A"/>
    <s v="N/A"/>
    <x v="0"/>
    <m/>
    <n v="137240"/>
    <s v="MCPT-12010004"/>
    <s v="HW: HP LaserJet P1606DN Printer(อยู่ MDF ชั้น 22)"/>
    <s v="VNC3Z08399"/>
    <m/>
    <n v="1"/>
    <s v="เครื่องคอมพิวเตอร์พร้อมอุปกรณ์"/>
    <x v="8"/>
  </r>
  <r>
    <s v="Active"/>
    <s v="IA01000"/>
    <m/>
    <s v="N/A"/>
    <s v="N/A"/>
    <s v="N/A"/>
    <x v="0"/>
    <m/>
    <n v="145424"/>
    <s v="LEOT-14020422"/>
    <s v="HW: เครื่องเข้าเล่ม เชร็ดเอท SD-1500"/>
    <s v="M118007"/>
    <m/>
    <n v="1"/>
    <s v="เครื่องตกแต่งและเครื่องใช้สำนักงาน"/>
    <x v="9"/>
  </r>
  <r>
    <s v="Active"/>
    <s v="IA01000"/>
    <m/>
    <s v="N/A"/>
    <s v="N/A"/>
    <s v="N/A"/>
    <x v="0"/>
    <m/>
    <n v="138193"/>
    <s v="LEOT-12060768"/>
    <s v="HW: เครื่องฟอกอากาศ Fujitsu Model Dasy 30 S"/>
    <s v="E002903"/>
    <m/>
    <n v="1"/>
    <s v="เครื่องตกแต่งและเครื่องใช้สำนักงาน"/>
    <x v="9"/>
  </r>
  <r>
    <s v="Active"/>
    <s v="IPSPD150001"/>
    <m/>
    <s v="N/A"/>
    <s v="N/A"/>
    <s v="N/A"/>
    <x v="0"/>
    <m/>
    <n v="150507"/>
    <s v="LCSV-15101573"/>
    <s v="HW: Memory Module,DDR4 RDIMM,16GB,288pin,0.9ns,2133000KHz,1.2V,ECC,2Rank(1G*4bit"/>
    <s v="210620017610F905384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8"/>
    <s v="LCSV-15101572"/>
    <s v="HW: Memory Module,DDR4 RDIMM,16GB,288pin,0.9ns,2133000KHz,1.2V,ECC,2Rank(1G*4bit"/>
    <s v="210620017610F905384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9"/>
    <s v="LCSV-15101571"/>
    <s v="HW: Memory Module,DDR4 RDIMM,16GB,288pin,0.9ns,2133000KHz,1.2V,ECC,2Rank(1G*4bit"/>
    <s v="210620017610F905384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0"/>
    <s v="LCSV-15101570"/>
    <s v="HW: Memory Module,DDR4 RDIMM,16GB,288pin,0.9ns,2133000KHz,1.2V,ECC,2Rank(1G*4bit"/>
    <s v="210620017610F90538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1"/>
    <s v="LCSV-15101569"/>
    <s v="HW: Memory Module,DDR4 RDIMM,16GB,288pin,0.9ns,2133000KHz,1.2V,ECC,2Rank(1G*4bit"/>
    <s v="210620017610F90538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2"/>
    <s v="LCSV-15101578"/>
    <s v="HW: Memory Module,DDR4 RDIMM,16GB,288pin,0.9ns,2133000KHz,1.2V,ECC,2Rank(1G*4bit"/>
    <s v="210620017610F905389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3"/>
    <s v="LCSV-15101576"/>
    <s v="HW: Memory Module,DDR4 RDIMM,16GB,288pin,0.9ns,2133000KHz,1.2V,ECC,2Rank(1G*4bit"/>
    <s v="210620017610F905388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4"/>
    <s v="LCSV-15101577"/>
    <s v="HW: Memory Module,DDR4 RDIMM,16GB,288pin,0.9ns,2133000KHz,1.2V,ECC,2Rank(1G*4bit"/>
    <s v="210620017610F905388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5"/>
    <s v="LCSV-15101580"/>
    <s v="HW: Memory Module,DDR4 RDIMM,16GB,288pin,0.9ns,2133000KHz,1.2V,ECC,2Rank(1G*4bit"/>
    <s v="210620017610F905389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6"/>
    <s v="LCSV-15101579"/>
    <s v="HW: Memory Module,DDR4 RDIMM,16GB,288pin,0.9ns,2133000KHz,1.2V,ECC,2Rank(1G*4bit"/>
    <s v="210620017610F905389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7"/>
    <s v="LCSV-15101568"/>
    <s v="HW: X86 series,2400MHz,1.8V,64bit,85000mW,Haswell EP Xeon E5-2630 v3,8Core,with"/>
    <s v="2102311CDM10F900101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8"/>
    <s v="LCSV-15101567"/>
    <s v="HW: X86 series,2400MHz,1.8V,64bit,85000mW,Haswell EP Xeon E5-2630 v3,8Core,with"/>
    <s v="2102311CDM10F900101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9"/>
    <s v="LCSV-15101565"/>
    <s v="HW: X86 series,2400MHz,1.8V,64bit,85000mW,Haswell EP Xeon E5-2630 v3,8Core,with"/>
    <s v="2102311CDM10F900101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20"/>
    <s v="LCSV-15101566"/>
    <s v="HW: X86 series,2400MHz,1.8V,64bit,85000mW,Haswell EP Xeon E5-2630 v3,8Core,with"/>
    <s v="2102311CDM10F900101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6782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3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4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5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6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7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8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9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90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91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7850"/>
    <s v="LSPJ-17071055"/>
    <s v="SW:Software Website Method Multi Concept Site Builder+Service Charge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0462"/>
    <s v="LCSV-15101601"/>
    <s v="HW: S5700-28P-LI-AC(24 Ethernet 10/100/1000 ports,4 Gig SFP,AC 110/220V)"/>
    <s v="21023531738YF90000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3"/>
    <s v="LCSV-15101595"/>
    <s v="HW: Hard Disk,4000GB,SATA 6.0Gb/s,7200rpm,3.5 inch,64 MB,Hot-swap,Built-in,Front"/>
    <s v="2102311AYV10F900500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4"/>
    <s v="LCSV-15101596"/>
    <s v="HW: Hard Disk,4000GB,SATA 6.0Gb/s,7200rpm,3.5 inch,64 MB,Hot-swap,Built-in,Front"/>
    <s v="2102311AYV10F900500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5"/>
    <s v="LCSV-15101600"/>
    <s v="HW: Hard Disk,4000GB,SATA 6.0Gb/s,7200rpm,3.5 inch,64 MB,Hot-swap,Built-in,Front"/>
    <s v="2102311AYV10F900500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6"/>
    <s v="LCSV-15101598"/>
    <s v="HW: Hard Disk,4000GB,SATA 6.0Gb/s,7200rpm,3.5 inch,64 MB,Hot-swap,Built-in,Front"/>
    <s v="2102311AYV10F900500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7"/>
    <s v="LCSV-15101599"/>
    <s v="HW: Hard Disk,4000GB,SATA 6.0Gb/s,7200rpm,3.5 inch,64 MB,Hot-swap,Built-in,Front"/>
    <s v="2102311AYV10F900500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8"/>
    <s v="LCSV-15101597"/>
    <s v="HW: Hard Disk,4000GB,SATA 6.0Gb/s,7200rpm,3.5 inch,64 MB,Hot-swap,Built-in,Front"/>
    <s v="2102311AYV10F900500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9"/>
    <s v="LCSV-15101581"/>
    <s v="HW: Hard Disk,4000GB,SATA 6.0Gb/s,7200rpm,3.5 inch,64 MB,Hot-swap,Built-in,Front"/>
    <s v="2102311AYV10F900436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0"/>
    <s v="LCSV-15101584"/>
    <s v="HW: Hard Disk,4000GB,SATA 6.0Gb/s,7200rpm,3.5 inch,64 MB,Hot-swap,Built-in,Front"/>
    <s v="2102311AYV10F900436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1"/>
    <s v="LCSV-15101583"/>
    <s v="HW: Hard Disk,4000GB,SATA 6.0Gb/s,7200rpm,3.5 inch,64 MB,Hot-swap,Built-in,Front"/>
    <s v="2102311AYV10F900436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2"/>
    <s v="LCSV-15101582"/>
    <s v="HW: Hard Disk,4000GB,SATA 6.0Gb/s,7200rpm,3.5 inch,64 MB,Hot-swap,Built-in,Front"/>
    <s v="2102311AYV10F900436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3"/>
    <s v="LCSV-15101548"/>
    <s v="HW: RH2288 V3(12HDD EXP Chassis)H22M-03 For oversea(except Japan)"/>
    <s v="2102311CXH10F900090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4"/>
    <s v="LCSV-15101547"/>
    <s v="HW: RH2288 V3(12HDD EXP Chassis)H22M-03 For oversea(except Japan)"/>
    <s v="2102311CXH10F900090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5"/>
    <s v="LCSV-15101549"/>
    <s v="HW: SM212 4*GE Interface Card(I350)-PCIE 2.0 X4"/>
    <s v="2102311CXH10F900090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6"/>
    <s v="LCSV-15101550"/>
    <s v="HW: SM212 4*GE Interface Card(I350)-PCIE 2.0 X4"/>
    <s v="2102311CXH10F900090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7"/>
    <s v="LCSV-15101554"/>
    <s v="HW: 8038 Fan module"/>
    <s v="2102311AFU10F901125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8"/>
    <s v="LCSV-15101553"/>
    <s v="HW: 8038 Fan module"/>
    <s v="2102311AFU10F901124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9"/>
    <s v="LCSV-15101558"/>
    <s v="HW: 8038 Fan module"/>
    <s v="2102311AFU10F901125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0"/>
    <s v="LCSV-15101552"/>
    <s v="HW: 8038 Fan module"/>
    <s v="2102311AFU10F901124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1"/>
    <s v="LCSV-15101551"/>
    <s v="HW: 8038 Fan module"/>
    <s v="2102311AFU10F90112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2"/>
    <s v="LCSV-15101555"/>
    <s v="HW: 8038 Fan module"/>
    <s v="2102311AFU10F901123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3"/>
    <s v="LCSV-15101556"/>
    <s v="HW: 8038 Fan module"/>
    <s v="2102311AFU10F901124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4"/>
    <s v="LCSV-15101557"/>
    <s v="HW: 8038 Fan module"/>
    <s v="2102311AFU10F901124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5"/>
    <s v="LCSV-15101560"/>
    <s v="HW: 2U 3*8X Riser Card Module"/>
    <s v="2102310YKQ10F900055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6"/>
    <s v="LCSV-15101559"/>
    <s v="HW: 2U 3*8X Riser Card Module"/>
    <s v="2102310YKQ10F900055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7"/>
    <s v="LCSV-15101561"/>
    <s v="HW: 460W AC Power Module"/>
    <s v="2102131042CSF800351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8"/>
    <s v="LCSV-15101562"/>
    <s v="HW: 460W AC Power Module"/>
    <s v="2102131042CSF80035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9"/>
    <s v="LCSV-15101563"/>
    <s v="HW: 460W AC Power Module"/>
    <s v="2102131042CSF800443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1"/>
    <m/>
    <s v="HW: 1U/2U Cable Management Arm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0"/>
    <s v="LCSV-15101564"/>
    <s v="HW: 460W AC Power Module"/>
    <s v="2102131042CSF800472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2"/>
    <m/>
    <s v="HW: 1U/2U Cable Management Arm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3"/>
    <m/>
    <s v="HW: 2U Ball Bearing Rail Kit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4"/>
    <m/>
    <s v="HW: 2U Ball Bearing Rail Kit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5"/>
    <s v="LCSV-15101593"/>
    <s v="HW: SP212(I350 4*GE PCIE Card)"/>
    <s v="022UTKCNF800286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6"/>
    <s v="LCSV-15101594"/>
    <s v="HW: SP212(I350 4*GE PCIE Card)"/>
    <s v="022UTKCNF800289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7"/>
    <s v="LCSV-15101592"/>
    <s v="HW: LSI Flash Card-4GB,TFM,Supercap and 620mm Cable Moudle"/>
    <s v="2102310YMJ10F900346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8"/>
    <s v="LCSV-15101591"/>
    <s v="HW: LSI Flash Card-4GB,TFM,Supercap and 620mm Cable Moudle"/>
    <s v="2102310YMJ10F900346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9"/>
    <s v="LCSV-15101589"/>
    <s v="HW: SR430C 1GB Cache(LSI3108)-Board ID 0X24-RAID0,1,5,6,10,50,60-Support SuperCa"/>
    <s v="2102310YMB10F900085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0"/>
    <s v="LCSV-15101590"/>
    <s v="HW: SR430C 1GB Cache(LSI3108)-Board ID 0X24-RAID0,1,5,6,10,50,60-Support SuperCa"/>
    <s v="2102310YMB10F900086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1"/>
    <s v="LCSV-15101586"/>
    <s v="HW: Hard Disk,600GB,SAS 6.0Gb/s,10000rpm,2.5 inch,16MB Cache or above,Hot-swap,B"/>
    <s v="2102311EEK10F90004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2"/>
    <s v="LCSV-15101585"/>
    <s v="HW: Hard Disk,600GB,SAS 6.0Gb/s,10000rpm,2.5 inch,16MB Cache or above,Hot-swap,B"/>
    <s v="2102311EEK10F900044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3"/>
    <s v="LCSV-15101588"/>
    <s v="HW: Hard Disk,600GB,SAS 6.0Gb/s,10000rpm,2.5 inch,16MB Cache or above,Hot-swap,B"/>
    <s v="2102311EEK10F900043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4"/>
    <s v="LCSV-15101587"/>
    <s v="HW: Hard Disk,600GB,SAS 6.0Gb/s,10000rpm,2.5 inch,16MB Cache or above,Hot-swap,B"/>
    <s v="2102311EEK10F900043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5"/>
    <s v="LCSV-15101575"/>
    <s v="HW: Memory Module,DDR4 RDIMM,16GB,288pin,0.9ns,2133000KHz,1.2V,ECC,2Rank(1G*4bit"/>
    <s v="210620017610F905388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6"/>
    <s v="LCSV-15101574"/>
    <s v="HW: Memory Module,DDR4 RDIMM,16GB,288pin,0.9ns,2133000KHz,1.2V,ECC,2Rank(1G*4bit"/>
    <s v="210620017610F9053846"/>
    <m/>
    <n v="1"/>
    <s v="เครื่องคอมพิวเตอร์พร้อมอุปกรณ์-(เพื่อการลงทุน)"/>
    <x v="15"/>
  </r>
  <r>
    <s v="Active"/>
    <s v="IPSPD16001"/>
    <m/>
    <s v="N/A"/>
    <s v="N/A"/>
    <s v="N/A"/>
    <x v="0"/>
    <m/>
    <n v="156892"/>
    <s v="PCOT-17040534"/>
    <s v="HW : ลิ้นชักเก็บเงิน"/>
    <s v="GS160913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3"/>
    <s v="PCOT-17040537"/>
    <s v="HW : ลิ้นชักเก็บเงิน"/>
    <s v="GS170166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4"/>
    <s v="PCOT-17040535"/>
    <s v="HW : ลิ้นชักเก็บเงิน"/>
    <s v="GS160919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5"/>
    <s v="PCOT-17040536"/>
    <s v="HW : ลิ้นชักเก็บเงิน"/>
    <s v="GS170154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6"/>
    <s v="PCOT-17040531"/>
    <s v="HW : HandHeld Barcode Scanner"/>
    <s v="Z16TPU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7"/>
    <s v="PCOT-17040530"/>
    <s v="HW : HandHeld Barcode Scanner"/>
    <s v="Z16TR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8"/>
    <s v="PCOT-17040533"/>
    <s v="HW : HandHeld Barcode Scanner"/>
    <s v="Z16TPU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9"/>
    <s v="PCOT-17040532"/>
    <s v="HW : HandHeld Barcode Scanner"/>
    <s v="Z16UYD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0"/>
    <s v="PCOT-17040526"/>
    <s v="HW : Thermal Slip Printer Star Model TSP143 USB"/>
    <s v="2.23001512060177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1"/>
    <s v="PCOT-17040529"/>
    <s v="HW : Thermal Slip Printer Star Model TSP143 USB"/>
    <s v="2.2300151206018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2"/>
    <s v="PCOT-17040528"/>
    <s v="HW : Thermal Slip Printer Star Model TSP143 USB"/>
    <s v="2.23001512060178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3"/>
    <s v="PCOT-17040527"/>
    <s v="HW : Thermal Slip Printer Star Model TSP143 USB"/>
    <s v="2.23001512060177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535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6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7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8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9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0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1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2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3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4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5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6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7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8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9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50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51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606"/>
    <s v="PCMN-17030496"/>
    <s v="HW : DELL MONITOR 21.5 INCH S2240T IPS TOUCH,(diagonal):54.6 cm (21.5&quot;), Pixel Pitch:0.248x0.248mm,DVI-D HDMI VGA USB 2.0 upstream port Audio line-out"/>
    <s v="CN0J7RK4742616AE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7"/>
    <s v="PCMN-17030491"/>
    <s v="HW : DELL MONITOR 21.5 INCH S2240T IPS TOUCH,(diagonal):54.6 cm (21.5&quot;), Pixel Pitch:0.248x0.248mm,DVI-D HDMI VGA USB 2.0 upstream port Audio line-out"/>
    <s v="CN0J7RK4742616AE0KC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8"/>
    <s v="PCMN-17030490"/>
    <s v="HW : DELL MONITOR 21.5 INCH S2240T IPS TOUCH,(diagonal):54.6 cm (21.5&quot;), Pixel Pitch:0.248x0.248mm,DVI-D HDMI VGA USB 2.0 upstream port Audio line-out"/>
    <s v="CN0J7RK4742616AE0N1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9"/>
    <s v="PCMN-17030492"/>
    <s v="HW : DELL MONITOR 21.5 INCH S2240T IPS TOUCH,(diagonal):54.6 cm (21.5&quot;), Pixel Pitch:0.248x0.248mm,DVI-D HDMI VGA USB 2.0 upstream port Audio line-out"/>
    <s v="CN0J7RK47426168U076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0"/>
    <s v="PCMN-17030493"/>
    <s v="HW : DELL MONITOR 21.5 INCH S2240T IPS TOUCH,(diagonal):54.6 cm (21.5&quot;), Pixel Pitch:0.248x0.248mm,DVI-D HDMI VGA USB 2.0 upstream port Audio line-out"/>
    <s v="CN0J7RK47426168U0AL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1"/>
    <s v="PCMN-17030495"/>
    <s v="HW : DELL MONITOR 21.5 INCH S2240T IPS TOUCH,(diagonal):54.6 cm (21.5&quot;), Pixel Pitch:0.248x0.248mm,DVI-D HDMI VGA USB 2.0 upstream port Audio line-out"/>
    <s v="CN0JRK4742616AE0H3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2"/>
    <s v="PCMN-17030489"/>
    <s v="HW : DELL MONITOR 21.5 INCH S2240T IPS TOUCH,(diagonal):54.6 cm (21.5&quot;), Pixel Pitch:0.248x0.248mm,DVI-D HDMI VGA USB 2.0 upstream port Audio line-out"/>
    <s v="CN0JRK4742616AE0HC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3"/>
    <s v="PCMN-17030494"/>
    <s v="HW : DELL MONITOR 21.5 INCH S2240T IPS TOUCH,(diagonal):54.6 cm (21.5&quot;), Pixel Pitch:0.248x0.248mm,DVI-D HDMI VGA USB 2.0 upstream port Audio line-out"/>
    <s v="CN0JRK47426168U06U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4"/>
    <s v="PEOT-17030473"/>
    <s v="OTHER : HW : Back-UPS 1400VA,230V,AVR,Universal and IEC Sockets,warranty 2 years"/>
    <s v="3B1644X28739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5"/>
    <s v="PEOT-17030474"/>
    <s v="OTHER : HW : Back-UPS 1400VA,230V,AVR,Universal and IEC Sockets,warranty 2 years"/>
    <s v="3B1644X28718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6"/>
    <s v="PEOT-17030475"/>
    <s v="OTHER : HW : Back-UPS 1400VA,230V,AVR,Universal and IEC Sockets,warranty 2 years"/>
    <s v="3B1644X28744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7"/>
    <s v="PEOT-17030480"/>
    <s v="OTHER : HW : Back-UPS 1400VA,230V,AVR,Universal and IEC Sockets,warranty 2 years"/>
    <s v="3B1644X30179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8"/>
    <s v="PEOT-17030477"/>
    <s v="OTHER : HW : Back-UPS 1400VA,230V,AVR,Universal and IEC Sockets,warranty 2 years"/>
    <s v="3B1644X3015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9"/>
    <s v="PEOT-17030478"/>
    <s v="OTHER : HW : Back-UPS 1400VA,230V,AVR,Universal and IEC Sockets,warranty 2 years"/>
    <s v="3B1644X3016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0"/>
    <s v="PEOT-17030479"/>
    <s v="OTHER : HW : Back-UPS 1400VA,230V,AVR,Universal and IEC Sockets,warranty 2 years"/>
    <s v="3B1644X28737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1"/>
    <s v="PEOT-17030476"/>
    <s v="OTHER : HW : Back-UPS 1400VA,230V,AVR,Universal and IEC Sockets,warranty 2 years"/>
    <s v="3B1644X3005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2"/>
    <s v="PCSV-17030469"/>
    <s v="OTHER:HW:LenovoThinkCentre M700 MicroTiny,IntelCorei5-6400T Processor 4GBDDR42133 SoDIMM,2.5-inch1TB7200RPM SATA/NO2nd HardDrive/NoOpticalDrive"/>
    <s v="PC0GB19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3"/>
    <s v="PCSV-17030470"/>
    <s v="OTHER:HW:LenovoThinkCentre M700 MicroTiny,IntelCorei5-6400T Processor 4GB DDR42133 SoDIMM,2.5-inch1TB7200RPM SATA/NO2nd HardDrive/NoOpticalDrive"/>
    <s v="PC0GB19R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4"/>
    <s v="PCSV-17030471"/>
    <s v="OTHER:HW:LenovoThinkCentre M700 MicroTiny,IntelCorei5-6400T Processor 4GB DDR42133 SoDIMM,2.5-inch1TB7200RPM SATA/NO2nd HardDrive/NoOpticalDrive"/>
    <s v="PC0GB19S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5"/>
    <s v="PCSV-17030472"/>
    <s v="OTHER:HW:LenovoThinkCentre M700 MicroTiny,IntelCorei5-6400T Processor 4GB DDR42133 SoDIMM,2.5-inch1TB7200RPM SATA/NO2nd HardDrive/NoOpticalDrive"/>
    <s v="PC0GB19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6"/>
    <s v="PCSV-17030465"/>
    <s v="OTHER:HW:LenovoThinkCentreM700 MicroTinyIntelCoreI3-6100T3.2G2C,Memory:4GBDDR4 2133SoDIMM,2.5-inch500GB 7200RPMSATA/NO2nd HardDrive/NoOpticalDrive"/>
    <s v="PC0HHU5M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7"/>
    <s v="PCSV-17030466"/>
    <s v="OTHER:HW:LenovoThinkCentreM700 MicroTinyIntelCoreI3-6100T3.2G2C,Memory:4GBDDR4 2133SoDIMM,2.5-inch500GB 7200RPMSATA/NO2nd HardDrive/NoOpticalDrive"/>
    <s v="PC0HHU5Q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8"/>
    <s v="PCSV-17030468"/>
    <s v="OTHER:HW:LenovoThinkCentreM700 MicroTinyIntelCoreI3-6100T3.2G2C,Memory:4GBDDR4 2133SoDIMM,2.5-inch500GB 7200RPMSATA/NO2nd HardDrive/NoOpticalDrive"/>
    <s v="PC0HHU5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9"/>
    <s v="PCSV-17030467"/>
    <s v="OTHER:HW:LenovoThinkCentreM700 MicroTinyIntelCoreI3-6100T3.2G2C,Memory:4GBDDR4 2133SoDIMM,2.5-inch500GB 7200RPMSATA/NO2nd HardDrive/NoOpticalDrive"/>
    <s v="PC0HHU5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0"/>
    <s v="PCMN-17030481"/>
    <s v="OTHER : HW : HP  V194  LED Backlit Monitor"/>
    <s v="3CQ6521P2G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1"/>
    <s v="PCMN-17030482"/>
    <s v="OTHER : HW : HP  V194  LED Backlit Monitor"/>
    <s v="3CQ6521P2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2"/>
    <s v="PCMN-17030483"/>
    <s v="OTHER : HW : HP  V194  LED Backlit Monitor"/>
    <s v="3CQ6521P2N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3"/>
    <s v="PCMN-17030488"/>
    <s v="OTHER : HW : HP  V194  LED Backlit Monitor"/>
    <s v="3CQ6521P3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4"/>
    <s v="PCMN-17030485"/>
    <s v="OTHER : HW : HP  V194  LED Backlit Monitor"/>
    <s v="3CQ6521P2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5"/>
    <s v="PCMN-17030486"/>
    <s v="OTHER : HW : HP  V194  LED Backlit Monitor"/>
    <s v="3CQ6521P2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6"/>
    <s v="PCMN-17030487"/>
    <s v="OTHER : HW : HP  V194  LED Backlit Monitor"/>
    <s v="3CQ6521P2Z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7"/>
    <s v="PCMN-17030484"/>
    <s v="OTHER : HW : HP  V194  LED Backlit Monitor"/>
    <s v="3CQ6521P2Q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758"/>
    <m/>
    <s v="SW : SQL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59"/>
    <m/>
    <s v="SW : SQL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0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1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2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3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4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5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6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7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8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9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0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28"/>
    <s v="SSPJ-18010221-1"/>
    <s v="HW : ใบอนุญาตใช้วิทยุสื่อสาร-สำหรับใช้กับ SSPJ-18010221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1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29"/>
    <s v="SSPJ-18010222-1"/>
    <s v="HW : ใบอนุญาตใช้วิทยุสื่อสาร-สำหรับใช้กับ SSPJ-18010222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2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30"/>
    <s v="SSPJ-18010223-1"/>
    <s v="HW : ใบอนุญาตใช้วิทยุสื่อสาร-สำหรับใช้กับ SSPJ-18010223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3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4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5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7037"/>
    <s v="PCOT-17050655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38"/>
    <s v="PCOT-17050654"/>
    <s v="HW : 2D Barcode Reader (for read QR Code)"/>
    <s v="2055708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39"/>
    <s v="PCOT-17050652"/>
    <s v="HW : RFID Card Printer RFID Reader Built In (100 cards)+Ribbon 4 units"/>
    <s v="1605718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0"/>
    <s v="PCOT-17050651"/>
    <s v="HW : RFID Card Printer RFID Reader Built In (100 cards)+Ribbon 4 units"/>
    <s v="1605716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1"/>
    <s v="PCOT-17050653"/>
    <s v="HW : RFID Card Printer RFID Reader Built In (100 cards)+Ribbon 4 units"/>
    <s v="1605718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2"/>
    <s v="PCOT-17050650"/>
    <s v="HW : RFID Card Printer RFID Reader Built In (100 cards)+Ribbon 4 units"/>
    <s v="1605715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3"/>
    <s v="PCOT-17050647"/>
    <s v="HW : Handheld-RFID Reader"/>
    <s v="12247639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4"/>
    <s v="PCOT-17050646"/>
    <s v="HW : Handheld-RFID Reader"/>
    <s v="12247639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5"/>
    <s v="PCOT-17050649"/>
    <s v="HW : Handheld-RFID Reader"/>
    <s v="12247639000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6"/>
    <s v="PCOT-17050648"/>
    <s v="HW : Handheld-RFID Reader"/>
    <s v="12247639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4"/>
    <s v="PCOT-17050629"/>
    <s v="HW : RFID Reader, Ticket Booth"/>
    <s v="RR171-24924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5"/>
    <s v="PCOT-17050628"/>
    <s v="HW : RFID Reader, Ticket Booth"/>
    <s v="RR171-24923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6"/>
    <s v="PCOT-17050627"/>
    <s v="HW : RFID Reader, Ticket Booth"/>
    <s v="RR171-24923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7"/>
    <s v="PCOT-17050626"/>
    <s v="HW : RFID Reader, Ticket Booth"/>
    <s v="RR171-24922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8"/>
    <s v="PCOT-17050620"/>
    <s v="HW : RFID Reader, Ticket Booth"/>
    <s v="RR171-24923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9"/>
    <s v="PCOT-17050621"/>
    <s v="HW : RFID Reader, Ticket Booth"/>
    <s v="RR171-249238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0"/>
    <s v="PCOT-17050630"/>
    <s v="HW : RFID Reader, Ticket Booth"/>
    <s v="RR171-24924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1"/>
    <s v="PCOT-17050622"/>
    <s v="HW : RFID Reader, Ticket Booth"/>
    <s v="RR171-24923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2"/>
    <s v="PCOT-17050623"/>
    <s v="HW : RFID Reader, Ticket Booth"/>
    <s v="RR171-24923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3"/>
    <s v="PCOT-17050624"/>
    <s v="HW : RFID Reader, Ticket Booth"/>
    <s v="RR171-24923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4"/>
    <s v="PCOT-17050625"/>
    <s v="HW : RFID Reader, Ticket Booth"/>
    <s v="RR171-24923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5"/>
    <s v="PCOT-17050605"/>
    <s v="HW : MKIOSK For Auto Ticket"/>
    <s v="KDL1704000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6"/>
    <s v="PCOT-17050604"/>
    <s v="HW : MKIOSK For Auto Ticket"/>
    <s v="KDL1704000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7"/>
    <s v="PCOT-17050603"/>
    <s v="HW : MKIOSK For Auto Ticket"/>
    <s v="KDL1704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8"/>
    <s v="PCOT-17050602"/>
    <s v="HW : MKIOSK For Auto Ticket"/>
    <s v="KDL1704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9"/>
    <s v="PCOT-17050606"/>
    <s v="HW : MKIOSK For Auto Ticket"/>
    <s v="KDL1704000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0"/>
    <s v="PCOT-17050601"/>
    <s v="HW : MKIOSK For Auto Ticket"/>
    <s v="KDL1704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9307"/>
    <s v="SSPJ-18010223"/>
    <s v="HW : วิทยุสื่อสาร MS Marshal MS-5"/>
    <s v="5026932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08"/>
    <s v="SSPJ-18010222"/>
    <s v="HW : วิทยุสื่อสาร MS Marshal MS-5"/>
    <s v="5026928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09"/>
    <s v="SSPJ-18010221"/>
    <s v="HW : วิทยุสื่อสาร MS Marshal MS-5"/>
    <s v="5026579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7076"/>
    <s v="PCOT-17050618"/>
    <s v="HW : Handheld-RFID Reader"/>
    <s v="138/43711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7"/>
    <s v="PCOT-17050617"/>
    <s v="HW : Handheld-RFID Reader"/>
    <s v="13843711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8"/>
    <s v="PCOT-17050616"/>
    <s v="HW : Handheld-RFID Reader"/>
    <s v="13843711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9"/>
    <s v="PCOT-17050615"/>
    <s v="HW : Handheld-RFID Reader"/>
    <s v="13843711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0"/>
    <s v="PCOT-17050613"/>
    <s v="HW : Handheld-RFID Reader"/>
    <s v="1224763900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1"/>
    <s v="PCOT-17050619"/>
    <s v="HW : Handheld-RFID Reader"/>
    <s v="1224763900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2"/>
    <s v="PCOT-17050614"/>
    <s v="HW : Handheld-RFID Reader"/>
    <s v="1224763900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3"/>
    <s v="PCOT-17050632"/>
    <s v="HW : RFID Card Printer RFID Reader Built In (100 cards)+Ribbon 4 units"/>
    <s v="1605715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4"/>
    <s v="PCOT-17050631"/>
    <s v="HW : RFID Card Printer RFID Reader Built In (100 cards)+Ribbon 4 units"/>
    <s v="1605718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5"/>
    <s v="PCOT-17050637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6"/>
    <s v="PCOT-17050638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7"/>
    <s v="PCOT-17050639"/>
    <s v="HW : Printer for print playground ticket"/>
    <s v="2.2505130304100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8"/>
    <s v="PCOT-17050640"/>
    <s v="HW : Printer for print playground ticket"/>
    <s v="2.2505130304100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9"/>
    <s v="PCOT-17050636"/>
    <s v="HW : 2D Barcode Reader (for read QR Code)"/>
    <s v="2055745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6"/>
    <s v="LSPJ-16112545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771"/>
    <s v="SSPJ-18020389"/>
    <s v="HW : Lenovo 4GB DDR4 2400MHz SoDIMM Memory-ใส่ในเครื่องPCSV-17030469"/>
    <s v="PC81Y004P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90"/>
    <s v="PCOT-17050633"/>
    <s v="HW : 2D Barcode Reader (for read QR Code)"/>
    <s v="2055745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7"/>
    <s v="LSPJ-16112546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1"/>
    <s v="PCOT-17050634"/>
    <s v="HW : 2D Barcode Reader (for read QR Code)"/>
    <s v="2055739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8"/>
    <s v="LSPJ-16112547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2"/>
    <s v="PCOT-17050635"/>
    <s v="HW : 2D Barcode Reader (for read QR Code)"/>
    <s v="2055741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9"/>
    <s v="LSPJ-16112548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3"/>
    <s v="PCOT-17050644"/>
    <s v="HW : RFID Reader"/>
    <s v="23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94"/>
    <s v="PCOT-17050641"/>
    <s v="HW : RFID Reader"/>
    <s v="228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95"/>
    <s v="PCOT-17050642"/>
    <s v="HW : RFID Reader"/>
    <s v="23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46"/>
    <s v="LSPJ-16112545"/>
    <s v="HW : HPE ProLiant DL20 Gen9 E3-1240v5 8GB-U H240 4SFF 900W,"/>
    <s v="GH616X5BB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6"/>
    <s v="PCOT-17050643"/>
    <s v="HW : RFID Reader"/>
    <s v="22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47"/>
    <s v="LSPJ-16112547"/>
    <s v="HW : HPE ProLiant DL20 Gen9 E3-1240v5 8GB-U H240 4SFF 900W,"/>
    <s v="GH616X5B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48"/>
    <s v="LSPJ-16112546"/>
    <s v="HW : HPE ProLiant DL20 Gen9 E3-1240v5 8GB-U H240 4SFF 900W,"/>
    <s v="GH616X5B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49"/>
    <s v="LSPJ-16112548"/>
    <s v="HW : HPE ProLiant DL20 Gen9 E3-1240v5 8GB-U H240 4SFF 900W,"/>
    <s v="GH616X5BH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0"/>
    <s v="LSPJ-16112565"/>
    <s v="HW : HP 1.2TB 12G SAS 10K 2.5 inch SC WNT HDD"/>
    <s v="PHG644H02Y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1"/>
    <s v="LSPJ-16112566"/>
    <s v="HW : HP 1.2TB 12G SAS 10K 2.5 inch SC WNT HDD"/>
    <s v="PHG644H03R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2"/>
    <s v="LSPJ-16112567"/>
    <s v="HW : HP 1.2TB 12G SAS 10K 2.5 inch SC WNT HDD"/>
    <s v="PHG644H02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3"/>
    <s v="LSPJ-16112568"/>
    <s v="HW : HP 1.2TB 12G SAS 10K 2.5 inch SC WNT HDD"/>
    <s v="PHG644H02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4"/>
    <s v="LSPJ-16112569"/>
    <s v="HW : HP 1.2TB 12G SAS 10K 2.5 inch SC WNT HDD"/>
    <s v="PHG644H02I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5"/>
    <s v="LSPJ-16112570"/>
    <s v="HW : HP 1.2TB 12G SAS 10K 2.5 inch SC WNT HDD"/>
    <s v="PHG644H02K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6"/>
    <s v="LSPJ-16112571"/>
    <s v="HW : HP 1.2TB 12G SAS 10K 2.5 inch SC WNT HDD"/>
    <s v="PHG644H02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7"/>
    <s v="LSPJ-16112572"/>
    <s v="HW : HP 1.2TB 12G SAS 10K 2.5 inch SC WNT HDD"/>
    <s v="PHG644H02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8"/>
    <s v="LSPJ-16112573"/>
    <s v="HW : HP 1.2TB 12G SAS 10K 2.5 inch SC WNT HDD"/>
    <s v="PHG644H024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9"/>
    <s v="LSPJ-16112574"/>
    <s v="HW : HP 1.2TB 12G SAS 10K 2.5 inch SC WNT HDD"/>
    <s v="PHG644H0WA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0"/>
    <s v="LSPJ-16112575"/>
    <s v="HW : HP 1.2TB 12G SAS 10K 2.5 inch SC WNT HDD"/>
    <s v="PHG644H0WF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1"/>
    <s v="LSPJ-16112576"/>
    <s v="HW : HP 1.2TB 12G SAS 10K 2.5 inch SC WNT HDD"/>
    <s v="PHG644H0TM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2"/>
    <s v="LSPJ-16112545-A"/>
    <s v="HW : HP 9.5mm SATA DVD-ROM Jb Gen9 Kit"/>
    <s v="7EMCU02KK9K04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3"/>
    <s v="LSPJ-16112546-A"/>
    <s v="HW : HP 9.5mm SATA DVD-ROM Jb Gen9 Kit"/>
    <s v="7EMCU02KK9K0NU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4"/>
    <s v="LSPJ-16112547-A"/>
    <s v="HW : HP 9.5mm SATA DVD-ROM Jb Gen9 Kit"/>
    <s v="7EMCU02KK9K05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5"/>
    <s v="LSPJ-16112548-A"/>
    <s v="HW : HP 9.5mm SATA DVD-ROM Jb Gen9 Kit"/>
    <s v="7EMCU02KK9K0R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0"/>
    <s v="LSPJ-16112577"/>
    <s v="HW : HPE 900W AC 240VDC Power Input Module"/>
    <s v="5EJHE0ALL03E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1"/>
    <s v="LSPJ-16112578"/>
    <s v="HW : HPE 900W AC 240VDC Power Input Module"/>
    <s v="5EJHE0ALL504A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2"/>
    <s v="LSPJ-16112579"/>
    <s v="HW : HPE 900W AC 240VDC Power Input Module"/>
    <s v="5EJHE0ALL5043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3"/>
    <s v="LSPJ-16112580"/>
    <s v="HW : HPE 900W AC 240VDC Power Input Module"/>
    <s v="5EJHE0ALL506XV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4"/>
    <s v="LSPJ-16112549"/>
    <s v="HW : HPE 16GB 2RX8 PC4-2133P-E-15 Stand Kit"/>
    <s v="CNZ639008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5"/>
    <s v="LSPJ-16112550"/>
    <s v="HW : HPE 16GB 2RX8 PC4-2133P-E-15 Stand Kit"/>
    <s v="CNZ639008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6"/>
    <s v="LSPJ-16112551"/>
    <s v="HW : HPE 16GB 2RX8 PC4-2133P-E-15 Stand Kit"/>
    <s v="CNZ639008Z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7"/>
    <s v="LSPJ-16112552"/>
    <s v="HW : HPE 16GB 2RX8 PC4-2133P-E-15 Stand Kit"/>
    <s v="CNZ639009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8"/>
    <s v="LSPJ-16112553"/>
    <s v="HW : HPE 16GB 2RX8 PC4-2133P-E-15 Stand Kit"/>
    <s v="CNZ639009D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9"/>
    <s v="LSPJ-16112554"/>
    <s v="HW : HPE 16GB 2RX8 PC4-2133P-E-15 Stand Kit"/>
    <s v="CNZ639009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80"/>
    <s v="LSPJ-16112555"/>
    <s v="HW : HPE 16GB 2RX8 PC4-2133P-E-15 Stand Kit"/>
    <s v="CNZ639009F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1"/>
    <s v="SSPJ-18010223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1"/>
    <s v="LSPJ-16112556"/>
    <s v="HW : HPE 16GB 2RX8 PC4-2133P-E-15 Stand Kit"/>
    <s v="CNZ639009G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2"/>
    <s v="SSPJ-18010222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2"/>
    <s v="LSPJ-16112557"/>
    <s v="HW : HPE 16GB 2RX8 PC4-2133P-E-15 Stand Kit"/>
    <s v="CNZ639009H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3"/>
    <s v="SSPJ-18010221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3"/>
    <s v="LSPJ-16112558"/>
    <s v="HW : HPE 16GB 2RX8 PC4-2133P-E-15 Stand Kit"/>
    <s v="CNZ639009J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4"/>
    <s v="SSPJ-18010223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4"/>
    <s v="LSPJ-16112559"/>
    <s v="HW : HPE 16GB 2RX8 PC4-2133P-E-15 Stand Kit"/>
    <s v="CNZ639009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5"/>
    <s v="SSPJ-18010222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5"/>
    <s v="LSPJ-16112560"/>
    <s v="HW : HPE 16GB 2RX8 PC4-2133P-E-15 Stand Kit"/>
    <s v="CNZ6390090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6"/>
    <s v="SSPJ-18010221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6"/>
    <s v="LSPJ-16112561"/>
    <s v="HW : HPE 16GB 2RX8 PC4-2133P-E-15 Stand Kit"/>
    <s v="CNZ6390091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0"/>
    <s v="SSPJ-18010222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7"/>
    <s v="LSPJ-16112562"/>
    <s v="HW : HPE 16GB 2RX8 PC4-2133P-E-15 Stand Kit"/>
    <s v="CNZ639009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1"/>
    <s v="SSPJ-18010221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8"/>
    <s v="LSPJ-16112563"/>
    <s v="HW : HPE 16GB 2RX8 PC4-2133P-E-15 Stand Kit"/>
    <s v="CNZ6390093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2"/>
    <s v="SSPJ-18010223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9"/>
    <s v="LSPJ-16112564"/>
    <s v="HW : HPE 16GB 2RX8 PC4-2133P-E-15 Stand Kit"/>
    <s v="CNZ639009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3"/>
    <s v="SSPJ-18010222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4"/>
    <s v="SSPJ-18010223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5"/>
    <s v="SSPJ-18010221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6"/>
    <s v="SSPJ-18010222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7"/>
    <s v="SSPJ-18010223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8"/>
    <s v="SSPJ-18010221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7047"/>
    <s v="PCOT-17050656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973"/>
    <s v="LCOT-17081149"/>
    <s v="HW:MS2-000674 APACER USB2.0 AH328S 32GB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8"/>
    <s v="PCOT-17050657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9"/>
    <s v="PCOT-17050660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0"/>
    <s v="PCOT-17050659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1"/>
    <s v="PCOT-17050658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2"/>
    <s v="PCOT-17050607"/>
    <s v="HW : MKIOSK For Facebook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3"/>
    <s v="PCIN-17050600"/>
    <s v="SW : MKIOSK Server Management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7071"/>
    <s v="PCOT-17050611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2"/>
    <s v="PCOT-17050610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3"/>
    <s v="SSPJ-18030510"/>
    <s v="HW : Lenovo 4GB DDR4 2400MHz SoDIMM Memory-ใส่ใน S/N:PC0GB19R"/>
    <s v="PC0T3ELW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3"/>
    <s v="PCOT-17050609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4"/>
    <s v="SSPJ-18030512"/>
    <s v="HW : Lenovo 4GB DDR4 2400MHz SoDIMM Memory-ใส่ใน S/N:PC0GB19T"/>
    <s v="PC0TAZ6N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4"/>
    <s v="PCOT-17050608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5"/>
    <s v="SSPJ-18030511"/>
    <s v="HW : Lenovo 4GB DDR4 2400MHz SoDIMM Memory-ใส่ใน S/N:PC0GB19S"/>
    <s v="PC0T3ELX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5"/>
    <s v="PCOT-17050612"/>
    <s v="HW : RFID Validator for Check in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2"/>
    <s v="163592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G"/>
    <s v="15/05/19-14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400"/>
    <s v="163400|HW: Memory Cache Unit for Hitachi AMS2500|A-3276125-J|Memory Today Co.,Ltd.|28/02/19|28/02/19-28/02/20"/>
    <s v="HW: Memory Cache Unit for Hitachi AMS2500PN: 3276125-J - HDS AMS Cache RAM 4GB"/>
    <m/>
    <s v="28/02/19-28/02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8"/>
    <s v="163598|HW: Transcend 1TB SATA III 6Gb/s SSD230 (TLC NAND |A-TS1TSSD230S|E-Parts Co., Ltd.|15/05/19|15/05/19-14/05/24"/>
    <s v="HW: Transcend 1TB SATA III 6Gb/s SSD230 (TLC NAND flash),1TB Module: TS1TSSD230S ---Transcend"/>
    <s v="F07195-0043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599"/>
    <s v="163599|HW: Transcend 1TB SATA III 6Gb/s SSD230 (TLC NAND |A-TS1TSSD230S|E-Parts Co., Ltd.|15/05/19|15/05/19-14/05/24"/>
    <s v="HW: Transcend 1TB SATA III 6Gb/s SSD230 (TLC NAND flash),1TB Module: TS1TSSD230S ---Transcend"/>
    <s v="F07195-0041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0"/>
    <s v="163600|HW: Transcend 1TB SATA III 6Gb/s SSD230 (TLC NAND |A-TS1TSSD230S|E-Parts Co., Ltd.|15/05/19|15/05/19-14/05/24"/>
    <s v="HW: Transcend 1TB SATA III 6Gb/s SSD230 (TLC NAND flash),1TB Module: TS1TSSD230S ---Transcend"/>
    <s v="F07195-0042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1"/>
    <s v="163601|HW: Transcend 1TB SATA III 6Gb/s SSD230 (TLC NAND |A-TS1TSSD230S|E-Parts Co., Ltd.|15/05/19|15/05/19-14/05/24"/>
    <s v="HW: Transcend 1TB SATA III 6Gb/s SSD230 (TLC NAND flash),1TB Module: TS1TSSD230S ---Transcend"/>
    <s v="F07738-0006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2"/>
    <s v="163602|HW: Memory for Lenovo ThinkPad L380  8GB DDR4-2400|A-JM2400HSB-8G|E-Parts Co., Ltd.|15/05/19|15/05/19-"/>
    <s v="HW: Memory for Lenovo ThinkPad L380  8GB DDR4-24008GB  Module: JM2400HSB-8G"/>
    <s v="F04845-3001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03"/>
    <s v="163603|HW: Memory for Lenovo ThinkPad L380  8GB DDR4-2400|A-JM2400HSB-8G|E-Parts Co., Ltd.|15/05/19|15/05/19-"/>
    <s v="HW: Memory for Lenovo ThinkPad L380  8GB DDR4-24008GB  Module: JM2400HSB-8G"/>
    <s v="F04845-2996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80"/>
    <s v="163580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E0"/>
    <s v="13/05/19-1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589"/>
    <s v="163589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W"/>
    <s v="13/05/19-1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015"/>
    <s v="163015|HW: Battery Dell Latitude 3470|A-BATTERY-DELL|ChiangMai Shopping Online Co.,Ltd|11/02/19|11/02/19-11/02/19"/>
    <s v="HW: Battery Dell Latitude 3470"/>
    <s v="CN-0VN3N0-SLW00-873-O0MD-A02"/>
    <s v="11/02/19-11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9"/>
    <s v="163699|HW: Transcend 512GB SATA III 6Gb/s SSD230 for Dell|A-TS512GSSD230S|E-Parts Co., Ltd.|30/05/19|30/05/19-29/05/24"/>
    <s v="HW: Transcend 512GB SATA III 6Gb/s SSD230 for Dell"/>
    <s v="F08836-0235"/>
    <s v="30/05/19-29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2992"/>
    <s v="162992|HW : AMS2100 Control unit AMS2100|A-3282248-A|Memory Today Co.,Ltd.|03/01/19|"/>
    <s v="HW : AMS2100 Control unit AMS2100"/>
    <s v="3553282284-A00002755"/>
    <m/>
    <n v="1"/>
    <s v="เครื่องคอมพิวเตอร์พร้อมอุปกรณ์"/>
    <x v="15"/>
  </r>
  <r>
    <s v="Active"/>
    <s v="IT-DELIVER"/>
    <m/>
    <s v="N/A"/>
    <s v="N/A"/>
    <s v="N/A"/>
    <x v="0"/>
    <m/>
    <n v="163581"/>
    <s v="163581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82"/>
    <s v="163582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415"/>
    <s v="163415|HW: Transcend 512GB SATA III 6Gb/s SSD230 for Dell|A-TS512GSSD230S|E-Parts Co., Ltd.|20/03/19|20/03/19-20/03/24"/>
    <s v="HW: Transcend 512GB SATA III 6Gb/s SSD230 for Dell"/>
    <s v="E96191-0174"/>
    <s v="20/03/19-20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0"/>
    <s v="163590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1"/>
    <s v="163591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3"/>
    <s v="163593|HW: Lenovo Essential USB Mouse|A-LNV-4Y50R20863|SIS Distribution(THAILAND) Public Co.,Ltd.|15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4"/>
    <s v="163594|HW: Carry case for NB|A-LNV-0B95518|SIS Distribution(THAILAND) Public Co.,Ltd.|15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12"/>
    <s v="163512|HW: Transcend 1TB SATA III 6Gb/s SSD230 (TLC NAND |A-TS1TSSD230S|E-Parts Co., Ltd.|02/05/19|02/05/19-01/05/24"/>
    <s v="HW: Transcend 1TB SATA III 6Gb/s SSD230 (TLC NAND flash),1TB Module: TS1TSSD230S ---Transcend"/>
    <s v="F05652-0026"/>
    <s v="02/05/19-01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38"/>
    <s v="163438|HW: Transcend 1TB SATA III 6Gb/s SSD230 (TLC NAND |A-TS1TSSD230S|E-Parts Co., Ltd.|01/04/19|01/04/19-01/04/19"/>
    <s v="HW: Transcend 1TB SATA III 6Gb/s SSD230 (TLC NAND flash),1TB Module: TS1TSSD230S ---Transcend"/>
    <s v="E98940-0200"/>
    <s v="01/04/19-01/04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27"/>
    <m/>
    <s v="HW: Samsung UHD TV 43&quot;(แลกของกำนัล BBL)"/>
    <s v="07E63NCM404324"/>
    <m/>
    <n v="1"/>
    <s v="เครื่องตกแต่งและเครื่องใช้สำนักงาน"/>
    <x v="9"/>
  </r>
  <r>
    <s v="Active"/>
    <s v="IT-DELIVER"/>
    <m/>
    <s v="N/A"/>
    <s v="N/A"/>
    <s v="N/A"/>
    <x v="0"/>
    <m/>
    <n v="163416"/>
    <s v="163416|HW: Dell  M318WL (Projector), 1 Dell Projector M31|A-T94M318WLTH|SIS Distribution(THAILAND) Public Co.,Ltd.|21/03/19|21/03/19-21/03/19"/>
    <s v="HW: Dell  M318WL (Projector), 1 Dell Projector M311 Power Cord (Thailand) - FOR POC"/>
    <s v="CN-0C5P1M-CTK00-873-0089"/>
    <s v="21/03/19-21/03/19"/>
    <n v="1"/>
    <s v="เครื่องตกแต่งและเครื่องใช้สำนักงาน"/>
    <x v="9"/>
  </r>
  <r>
    <s v="Active"/>
    <s v="IT-DELIVER"/>
    <m/>
    <s v="N/A"/>
    <s v="N/A"/>
    <s v="N/A"/>
    <x v="0"/>
    <m/>
    <n v="163628"/>
    <s v="163628|HW: RAM 16GB for ThinkPad x270 (1 Slot, Max 16GB)|A-CT16G4SFD824A|Memory Today Co.,Ltd.|15/05/19|15/05/19-"/>
    <s v="HW: RAM 16GB for ThinkPad x270 (1 Slot, Max 16GB)"/>
    <m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25"/>
    <s v="163525|HW: Transcend 1TB SATA III 6Gb/s SSD230 (TLC NAND |A-TS1TSSD230S|E-Parts Co., Ltd.|09/05/19|09/05/19-08/05/24"/>
    <s v="HW: Transcend 1TB SATA III 6Gb/s SSD230 (TLC NAND flash),1TB Module: TS1TSSD230S ---Transcend"/>
    <s v="F07195-0068"/>
    <s v="09/05/19-08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29"/>
    <s v="163629|HW: RAM 16GB for ThinkPad x270 (1 Slot, Max 16GB)|A-CT16G4SFD824A|Memory Today Co.,Ltd.|15/05/19|15/05/19-"/>
    <s v="HW: RAM 16GB for ThinkPad x270 (1 Slot, Max 16GB)"/>
    <m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20"/>
    <s v="163420|HW: LENOVO MONITOR L197 WIDE|A-4434HE1|Prain Fintech Co.,Ltd.|21/03/19|21/03/19-21/03/19"/>
    <s v="HW: LENOVO MONITOR L197 WIDE"/>
    <s v="V3NZ010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421"/>
    <s v="163421|HW: LENOVO MONITOR L197 WIDE|A-4434HE1|Prain Fintech Co.,Ltd.|21/03/19|21/03/19-21/03/19"/>
    <s v="HW: LENOVO MONITOR L197 WIDE"/>
    <s v="V3MZ005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199"/>
    <s v="163199|HW: Carry case for NB|A-LNV-0B95518|SIS Distribution(THAILAND) Public Co.,Ltd.|07/03/19|27/02/19-27/02/19"/>
    <s v="HW: Carry case for NB"/>
    <m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422"/>
    <s v="163422|HW: LENOVO MONITOR L197 WIDE|A-4434HE1|Prain Fintech Co.,Ltd.|21/03/19|21/03/19-21/03/19"/>
    <s v="HW: LENOVO MONITOR L197 WIDE"/>
    <s v="V3NZ036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201"/>
    <s v="163201|HW: Carry case for NB|A-LNV-0B95518|SIS Distribution(THAILAND) Public Co.,Ltd.|07/03/19|27/02/19-27/02/19"/>
    <s v="HW: Carry case for NB"/>
    <m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43"/>
    <m/>
    <s v="HW:Combo Set Keyboard and Mouse Wireless/MicrosoftWireless Desktop 900MCS-PT3-00026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6"/>
    <s v="163816|HW: ThinkPad USB 3.0 Ethernet Adapter|A-LNV-4X90S91830|SIS Distribution(THAILAND) Public Co.,Ltd.|07/06/19|"/>
    <s v="HW: ThinkPad USB 3.0 Ethernet Adapter"/>
    <s v="DL805HD3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7"/>
    <s v="163817|HW: ThinkPad USB 3.0 Ethernet Adapter|A-LNV-4X90S91830|SIS Distribution(THAILAND) Public Co.,Ltd.|07/06/19|"/>
    <s v="HW: ThinkPad USB 3.0 Ethernet Adapter"/>
    <s v="DL805HSE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8"/>
    <s v="163818|HW: ThinkPad USB 3.0 Ethernet Adapter|A-LNV-4X90S91830|SIS Distribution(THAILAND) Public Co.,Ltd.|07/06/19|"/>
    <s v="HW: ThinkPad USB 3.0 Ethernet Adapter"/>
    <s v="DL805HAZ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9"/>
    <s v="163819|HW: ThinkPad USB 3.0 Ethernet Adapter|A-LNV-4X90S91830|SIS Distribution(THAILAND) Public Co.,Ltd.|07/06/19|"/>
    <s v="HW: ThinkPad USB 3.0 Ethernet Adapter"/>
    <s v="DL805HAV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17"/>
    <s v="163617|HW: Transcend 1TB SATA III 6Gb/s SSD230 (TLC NAND |A-TS1TSSD230S|E-Parts Co., Ltd.|15/05/19|15/05/19-14/05/24"/>
    <s v="HW: Transcend 1TB SATA III 6Gb/s SSD230 (TLC NAND flash),1TB Module: TS1TSSD230S ---Transcend"/>
    <s v="F07738-0064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18"/>
    <s v="163618|HW: Memory for Lenovo ThinkPad L380  8GB DDR4-2400|A-JM2400HSB-8G|E-Parts Co., Ltd.|15/05/19|15/05/19-"/>
    <s v="HW: Memory for Lenovo ThinkPad L380  8GB DDR4-24008GB  Module: JM2400HSB-8G"/>
    <s v="F04845-3011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19"/>
    <s v="163619|HW: Memory for Lenovo ThinkPad L380  8GB DDR4-2400|A-JM2400HSB-8G|E-Parts Co., Ltd.|15/05/19|15/05/19-"/>
    <s v="HW: Memory for Lenovo ThinkPad L380  8GB DDR4-24008GB  Module: JM2400HSB-8G"/>
    <s v="F04845-3008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77"/>
    <s v="163477|HW: Transcend 1TB SATA III 6Gb/s SSD230 (TLC NAND |A-TS1TSSD230S|E-Parts Co., Ltd.|12/04/19|12/04/19-12/04/19"/>
    <s v="HW: Transcend 1TB SATA III 6Gb/s SSD230 (TLC NAND flash),1TB Module: TS1TSSD230S ---Transcend"/>
    <s v="E99121-0585"/>
    <s v="12/04/19-12/04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43"/>
    <s v="163443|HW: ThinkPad USB 3.0 Ethernet Adapter|A-LNV-4X90S91830|SIS Distribution(THAILAND) Public Co.,Ltd.|05/04/19|27/02/19-27/02/19"/>
    <s v="HW: ThinkPad USB 3.0 Ethernet Adapter"/>
    <s v="DL804CW5"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39"/>
    <s v="163639|HW: Memory for Lenovo ThinkPad X260 16GB DDR4-2400|A-TS2GSH64V4B|E-Parts Co., Ltd.|21/05/19|21/05/19-"/>
    <s v="HW: Memory for Lenovo ThinkPad X260 16GB DDR4-240016GB Module: TS2GSH64V4B ---Transcend"/>
    <s v="F01453-0026"/>
    <s v="21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40"/>
    <s v="163640|HW: Memory for Lenovo ThinkPad L380  8GB DDR4-2400|A-JM2400HSB-8G|E-Parts Co., Ltd.|21/05/19|21/05/19-"/>
    <s v="HW: Memory for Lenovo ThinkPad L380  8GB DDR4-24008GB  Module: JM2400HSB-8G"/>
    <s v="F04845-3760"/>
    <s v="21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97"/>
    <s v="163697|HW: Lenovo Essential USB Mouse|A-LNV-4Y50R20863|SIS Distribution(THAILAND) Public Co.,Ltd.|2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8"/>
    <s v="163698|HW: Carry case for NB|A-LNV-0B95518|SIS Distribution(THAILAND) Public Co.,Ltd.|2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76"/>
    <s v="163576|HW: Memory for Lenovo ThinkPad L380  8GB DDR4-2400|A-JM2400HSB-8G|E-Parts Co., Ltd.|10/05/19|30/04/19-30/04/19"/>
    <s v="HW: Memory for Lenovo ThinkPad L380  8GB DDR4-24008GB  Module: JM2400HSB-8G"/>
    <s v="F04845-3336"/>
    <s v="30/04/19-30/04/1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00"/>
    <s v="163500|HW: Transcend 1TB SATA III 6Gb/s SSD230 (TLC NAND |A-TS1TSSD230S|E-Parts Co., Ltd.|23/04/19|23/04/19-22/04/24"/>
    <s v="HW: Transcend 1TB SATA III 6Gb/s SSD230 (TLC NAND flash),1TB Module: TS1TSSD230S ---Transcend"/>
    <s v="F03470-0065"/>
    <s v="23/04/19-22/04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579"/>
    <s v="163579|HW: Memory for Lenovo ThinkPad L380  8GB DDR4-2400|A-JM2400HSB-8G|E-Parts Co., Ltd.|10/05/19|30/04/19-30/04/19"/>
    <s v="HW: Memory for Lenovo ThinkPad L380  8GB DDR4-24008GB  Module: JM2400HSB-8G"/>
    <s v="F04845-3335"/>
    <s v="30/04/19-30/04/1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46"/>
    <s v="163446|HW: Memory for Lenovo ThinkPad L380  8GB DDR4-2400|A-JM2400HSB-8G|E-Parts Co., Ltd.|10/04/19|10/04/19-10/04/2069"/>
    <s v="HW: Memory for Lenovo ThinkPad L380  8GB DDR4-24008GB  Module: JM2400HSB-8G"/>
    <s v="E98831-0798"/>
    <s v="10/04/19-10/04/206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47"/>
    <s v="163447|HW: Transcend 1TB SATA III 6Gb/s SSD230 (TLC NAND |A-TS1TSSD230S|E-Parts Co., Ltd.|10/04/19|10/04/19-10/04/24"/>
    <s v="HW: Transcend 1TB SATA III 6Gb/s SSD230 (TLC NAND flash),1TB Module: TS1TSSD230S ---Transcend"/>
    <s v="E98939-0503"/>
    <s v="10/04/19-10/04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146"/>
    <s v="163146|HW: Battery (Primary) - 4-cell lithium-ion|A-HPI-756746-001|SIS Distribution(THAILAND) Public Co.,Ltd.|04/03/19|04/03/19-04/03/20"/>
    <s v="HW: Battery (Primary) - 4-cell lithium-ion"/>
    <s v="6ECNR09BHAV156"/>
    <s v="04/03/19-04/03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5"/>
    <s v="163825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6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26"/>
    <s v="163826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L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2922"/>
    <s v="162922|HW: Transcend 512GB SATA III 6Gb/s SSD230 for Dell|A-TS512GSSD230S|E-Parts Co., Ltd.|25/01/19|25/01/19-25/01/24"/>
    <s v="HW: Transcend 512GB SATA III 6Gb/s SSD230 for Dell"/>
    <s v="E86688-0751"/>
    <s v="25/01/19-25/01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831"/>
    <s v="163831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S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34"/>
    <s v="163834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0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59"/>
    <s v="163859|HW: Transcend 1TB SATA III 6Gb/s SSD230 (TLC NAND |A-TS1TSSD230S|E-Parts Co., Ltd.|13/06/19|28/05/19-28/05/19"/>
    <s v="HW: Transcend 1TB SATA III 6Gb/s SSD230 (TLC NAND flash),1TB Module: TS1TSSD230S ---Transcend"/>
    <s v="F12245-0604"/>
    <s v="28/05/19-28/05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23"/>
    <s v="163423|HW: Monitor Dell U2417h 24&quot; Ips|A-1446213299|J.I.B. Computer Group Co., Ltd.|25/03/19|25/03/19-25/03/20"/>
    <s v="HW: Monitor Dell U2417h 24&quot; Ips"/>
    <s v="CN-09F8JF-WS200-91A-C6NL"/>
    <s v="25/03/19-25/03/20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860"/>
    <s v="163860|HW: Transcend 512GB SATA III 6Gb/s SSD230 for Dell|A-TS512GSSD230S|E-Parts Co., Ltd.|13/06/19|29/05/19-29/05/19"/>
    <s v="HW: Transcend 512GB SATA III 6Gb/s SSD230 for Dell"/>
    <s v="F08836-0322"/>
    <s v="29/05/19-29/05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861"/>
    <s v="163861|HW: Transcend 1TB SATA III 6Gb/s SSD230 (TLC NAND |A-TS1TSSD230S|E-Parts Co., Ltd.|13/06/19|11/06/19-11/06/19"/>
    <s v="HW: Transcend 1TB SATA III 6Gb/s SSD230 (TLC NAND flash),1TB Module: TS1TSSD230S ---Transcend"/>
    <s v="F12245-0534"/>
    <s v="11/06/19-11/06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198"/>
    <s v="163198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E"/>
    <s v="07/03/19-07/03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777"/>
    <s v="163777|HW: Battery Lenovo LNV-45N1025|A-BATTERY-LENOVO|ChiangMai Shopping Online Co.,Ltd|30/05/19|30/05/19-29/05/20"/>
    <s v="HW: Battery Lenovo LNV-45N1025(Refer PR-11001790)"/>
    <m/>
    <s v="30/05/19-29/05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773"/>
    <s v="163773|HW: ThinkPad USB 3.0 Ethernet Adapter|A-LNV-4X90S91830|SIS Distribution(THAILAND) Public Co.,Ltd.|03/06/19|03/06/19-02/06/22"/>
    <s v="HW: ThinkPad USB 3.0 Ethernet Adapter"/>
    <s v="DL9004YK"/>
    <s v="03/06/19-02/06/22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774"/>
    <s v="163774|HW: ThinkPad USB 3.0 Ethernet Adapter|A-LNV-4X90S91830|SIS Distribution(THAILAND) Public Co.,Ltd.|03/06/19|03/06/19-02/06/22"/>
    <s v="HW: ThinkPad USB 3.0 Ethernet Adapter"/>
    <s v="DL9005GN"/>
    <s v="03/06/19-02/06/22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202"/>
    <s v="163202|HW: Memory for Lenovo ThinkPad L380  8GB DDR4-2400|A-JM2400HSB-8G|E-Parts Co., Ltd.|14/03/19|14/03/19-14/03/2069"/>
    <s v="HW: Memory for Lenovo ThinkPad L380  8GB DDR4-24008GB  Module: JM2400HSB-8G"/>
    <s v="E93699-0570"/>
    <s v="14/03/19-14/03/206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148"/>
    <s v="163148|HW: Transcend 512GB SATA III 6Gb/s SSD230 for Dell|A-TS512GSSD230S|E-Parts Co., Ltd.|05/03/19|05/03/19-05/03/24"/>
    <s v="HW: Transcend 512GB SATA III 6Gb/s SSD230 for Dell"/>
    <s v="E92584-1559"/>
    <s v="05/03/19-05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149"/>
    <s v="163149|HW: Transcend 512GB SATA III 6Gb/s SSD230 for Dell|A-TS512GSSD230S|E-Parts Co., Ltd.|05/03/19|05/03/19-05/03/24"/>
    <s v="HW: Transcend 512GB SATA III 6Gb/s SSD230 for Dell"/>
    <s v="E92584-0451"/>
    <s v="05/03/19-05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6"/>
    <s v="163696|HW: ThinkPad L390 / 13.3&quot; HD (1366x768) / |A-LNV-20NRS00E00|SIS Distribution(THAILAND) Public Co.,Ltd.|23/05/19|23/05/19-2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5"/>
    <s v="23/05/19-2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27"/>
    <s v="163827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8"/>
    <s v="163828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9"/>
    <s v="163829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0"/>
    <s v="163830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2"/>
    <s v="163832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3"/>
    <s v="163833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5"/>
    <s v="163835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6"/>
    <s v="163836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64"/>
    <s v="163864|HW: SANYO Dasher 6cell (Refer PR-11001957)|A-LNV-45N1023|SIS Distribution(THAILAND) Public Co.,Ltd.|13/06/19|13/06/19-12/09/19"/>
    <s v="HW: SANYO Dasher 6cell (Refer PR-11001957)"/>
    <s v="11S1215001124Z21A46SXBA"/>
    <s v="13/06/19-12/09/19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2311"/>
    <s v="MCNB-13081288"/>
    <s v="HW: Lenovo ThinkPad X230/12.5&quot;HD,WWAN Capable,2x2 WLANi5-3230M Processor,RAM 4 GB(4x1GB),HDD 500 GBSATA"/>
    <s v="R9ZBZP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5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291"/>
    <m/>
    <s v="HW: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554"/>
    <s v="MCNB-12020194."/>
    <s v="Notebook ThinkPad X220 12.5 in HD, WWAN Capable, 2x2 WLAN, Intel Core i5-2450M Processor RAM 8 GB DDR3 1333 4+4,HDD 320 GB SATA"/>
    <s v="R9LLG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2315"/>
    <s v="MCOT-13081289"/>
    <s v="HW: Lenovo Slim USB Portable DVD Burner"/>
    <s v="G48033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93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7330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001"/>
    <s v="LCNB-11101494"/>
    <s v="HW: Notebook T420i  Intel Core i3-2330M Processor , RAM  4 GB DDR3 SDRAM , HDD 500GB"/>
    <s v="1S4180P52R8MD52N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229"/>
    <s v="LCOT-12010003"/>
    <s v="Thinkpad Mobile Broadband - Ericsson F5521gw"/>
    <s v="1S0A36186R8XE5WD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327"/>
    <s v="LCNB-16091421"/>
    <s v="HW : ThinkPad X260,i5-6200U 12.5&quot; Processor Cache 2.3 up to 2.8 Ghz,Ram1x8Gb,HdD 1TB,DOS,Battery 3Cell-23.2Wh-No Extended"/>
    <s v="PC0E41L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001"/>
    <s v="MCNB-12050626"/>
    <s v="HW: ThinkPad X220, 12.5 HD, WWAN Capable, 2x2 WLAN, Intel Core i3-2370M Processo RAM 4 GB HDD 500 GB"/>
    <s v="R9NLW4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411"/>
    <s v="LCBT-16091485"/>
    <s v="HW: Battery for Thinkpad X220,X230, 6 cells-ใส่ในเครื่อง MCNB-12081060"/>
    <s v="1S0A36306PC26RV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03"/>
    <s v="LCNB-13050767"/>
    <s v="HW: Lenovo ThinkPad T430 //14.Oinch HD AG, WWAN Capable/Intel Core i5-3230MProcessor ,RAM 4 GB,HDD 500 GB ,"/>
    <s v="PB3XE9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854"/>
    <s v="LCNB-14060837"/>
    <s v="HW : ThinkPad T440P / T440P-HD-WW / Intel Core i5-4200M Processor,RAM 4 GB(1x4GB),HDD 1 TB5400RPM/FPR/6 Cell Cylindrical 56.16Wh"/>
    <s v="PB00YK8N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05"/>
    <s v="LCNB-13050763"/>
    <s v="HW: Lenovo ThinkPad T430 //14.Oinch HD AG, WWAN Capable/Intel Core i5-3230MProcessor ,RAM 4 GB,HDD 500 GB ,"/>
    <s v="PB3XE8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108"/>
    <s v="MCRM-12060686"/>
    <s v="HW: RAM 4GB Transcend ใช้กับเครื่อง MCNB-12060755"/>
    <s v="617633-351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06"/>
    <s v="LCNB-13050773"/>
    <s v="HW: Lenovo ThinkPad T430 //14.Oinch HD AG, WWAN Capable/Intel Core i5-3230MProcessor ,RAM 4 GB,HDD 500 GB ,"/>
    <s v="PB3XE9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223"/>
    <s v="LCNB-16081260"/>
    <s v="HW : Macbook Air 13.3/1.6Ghz/RAM 8 GB/ HDD 128 GB Flash-THA-Warranty 1Y"/>
    <s v="C1MS3GF7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12"/>
    <m/>
    <s v="HW : M-Kit Targus DFD Topload Bag for 1DD/Retail-S&amp;P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111"/>
    <s v="MCRM-12060683"/>
    <s v="HW: RAM 4GB Transcend ใส่ใน MCNB-12050626"/>
    <s v="617608-314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08"/>
    <s v="LCNB-13050781"/>
    <s v="HW: Lenovo ThinkPad T430 //14.Oinch HD AG, WWAN Capable/Intel Core i5-3230MProcessor ,RAM 4 GB,HDD 500 GB ,"/>
    <s v="PB3XF0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5"/>
    <s v="LCRM-13040627"/>
    <s v="HW: RAM 4GB"/>
    <s v="645586-452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8331"/>
    <s v="LCRM-17111410"/>
    <s v="HW: RAM 4GB for Lenovo ThinkPad X220 DDR3-1333-ใส่ในเครื่อง S/N:R9K7H4D"/>
    <s v="D84073-141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492"/>
    <s v="LCRM-13040623"/>
    <s v="HW: RAM 4GB"/>
    <s v="645586-38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141"/>
    <s v="LINA-1610216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3352"/>
    <s v="LINA-16091431"/>
    <s v="SW : Win Pro 10 64Bit Eng Intl 1pk DSP OEI DVD"/>
    <s v="3307131322403"/>
    <m/>
    <n v="1"/>
    <s v="ทรัพย์สินไม่มีตัวตน (Software)"/>
    <x v="6"/>
  </r>
  <r>
    <s v="Active"/>
    <s v="LPN-IT"/>
    <m/>
    <s v="N/A"/>
    <s v="N/A"/>
    <s v="N/A"/>
    <x v="0"/>
    <m/>
    <n v="142636"/>
    <s v="LCNB-13091446"/>
    <s v="HW: Lenovo ThinkPad T430 //14.Oinch HD AG, WWAN Capable/Intel Core i5-3230MProcessor ,RAM 4 GBx1,HDD 500 GB ,"/>
    <s v="PBE30WY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22"/>
    <m/>
    <s v="HW : M-Kit Targus DFD Topload Bag for 1DD/Retail-S&amp;P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145"/>
    <s v="LCNB-12060732"/>
    <s v="Notebook X220,12.5''HD Permium Intel Corei5-2540M RAM 1x4GB DDR3 SDRAM ,HDD 500GB SATA"/>
    <s v="R9MAX9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0074"/>
    <s v="MCNB-13030217"/>
    <s v="Notebook Toshiba Portag R930-2057 Intel Correi5-3340M 2.7GHz ,RAM 4G+4G DDR3 (1600),HDD 640G (SATA7200)"/>
    <s v="2D127548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155"/>
    <s v="MCNB-12060755"/>
    <s v="HW: ThinkPad X220, 12.5 HD, WWAN Capable, 2x2 WLAN, Intel Core i3-2370M Processo RAM 4GB DDR3(1333)*1,500GB SATA HDD"/>
    <s v="R9NRB3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24"/>
    <s v="LCNB-13050793"/>
    <s v="HW: Lenovo ThinkPad T430 //14.Oinch HD AG, WWAN Capable/Intel Core i5-3230MProcessor ,RAM 4 GB,HDD 500 GB ,"/>
    <s v="PB3XF1B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294"/>
    <s v="LCNB-18010225"/>
    <s v="HW:Think PadX270 Intel Core i5-7200U Processor(3M Cache,up to3.1GHz)Ram8GB PC4-17000 DDR4 2133MHzSoDIMM/1TB5400RPM"/>
    <s v="PC003D67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624"/>
    <s v="LCNB-14092091"/>
    <s v="HW : HP Probook 440G1-375TX, Gen Intel Core i7-4702MQ, 2.2 GHz.(Turbo up to 3.2),RAM 4 GB (4x1 GB),HDD 1 TB-Split RAM 4 GB"/>
    <s v="8CG4330WP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56"/>
    <s v="LCOT-12081034"/>
    <s v="HW: Lenovo Slim USB Portable DVD Burner"/>
    <s v="E243189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5853"/>
    <s v="LCRM-14060838"/>
    <s v="HW: RAM 8GB  Module: TS1GSK64W6H"/>
    <s v="671964-135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458"/>
    <s v="LCNB-12081033"/>
    <s v="HW: ThinkPad X230/12.5 HD, WWAN Capable, 2x2 WLAN/Intel Core i5-3210M RAM 4 GB DDR3 (1333)*1/500GB SATA HDD (7200rpm)-SplitHDD500GB"/>
    <s v="R9RBP4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54"/>
    <s v="LINA-1610217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9115"/>
    <s v="LCNB-12121373"/>
    <s v="Notebook ThinkPad X230/12.5HD,Capable,2x2 Wlan/Intel Corei3-3110M Processor Ram 4 GB DDR3,HDD 500 GB"/>
    <s v="R9TTFFV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0857"/>
    <s v="LCHD-18060991"/>
    <s v="HW: Transcend 512GB SATA III 6Gb/s SSD230 for Dell Latitude 3340,512GB Module:TS512GSSD230S-ใส่ในLCNB-12091073"/>
    <s v="E427650103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231"/>
    <s v="LCNB-12010001"/>
    <s v="Notebook Tninkpad X220, 12.5&quot; HD Premium, Intel core i7-2640M Processor (2.80GHx, 4MBL3),Ram 4GB,HDD 320MB"/>
    <s v="1S4290LD1R9KK5L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57"/>
    <s v="LINA-1610217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6494"/>
    <m/>
    <s v="HW 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856"/>
    <s v="LCNB-12050559"/>
    <s v="Notebook ThinkpadX220,Intel Corei5-2540M Processor RAM 1X4GB DDR3 SDRAM ,HDD 500 GB SATA"/>
    <s v="R9MAXA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37"/>
    <s v="LCRM-12050595"/>
    <s v="HW: RAM 4GB"/>
    <s v="615143-145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539"/>
    <s v="LCBT-14082050"/>
    <s v="HW : BTRY,PRI,65WHR,6C,LITH,SIMPLO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016"/>
    <s v="LCNB-15030267"/>
    <s v="HW :NB Lenovo ThinkPad X250 i5-5200u Proc (3M Cache, up to 2.7 GHz.), RAM 4GB(1X4GB),HDD 1TB, 12.5 HD,Ntel 7265 BT ACBGN."/>
    <s v="PC03D1Z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267"/>
    <s v="LCRM-14122606"/>
    <s v="HW: RAM 8GB  Module: TS1GSK64W6H for Lenovo ThinkPad X240"/>
    <s v="679532-189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017"/>
    <s v="LCOT-15030268"/>
    <s v="HW : ThinkPad UltraSlim USB DVD Burner"/>
    <s v="TC01875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2363"/>
    <s v="SCOT-18091792-2"/>
    <s v="HW:Microsoft TabletAccSurfacePenM1776(EYU-00013)Silver-ใส่อยู่ในLCOT-18091792"/>
    <s v="889842202748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0853"/>
    <s v="LCHD-18060987"/>
    <s v="HW: Transcend 512GB SATA III 6Gb/s SSD230 for Dell Latitude 3340,512GB Module:TS512GSSD230S-ใส่ในLCNB-15060748"/>
    <s v="E427650017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278"/>
    <s v="LCNB-12010034"/>
    <s v="HW: Notebook Dell Vostro 3350 Direct base/Intel Core i5-2410 Ram 4GB (4*1) DDR3,HDD 500GB"/>
    <s v="4CN8J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328"/>
    <s v="LCNB-14122611"/>
    <s v="HW : ThinkPad X240 HD WW / Intel Core i5-4210U Processor,RAM 4 GB (1x4GB)PC3-12800 DDR3L SDRAM 1600MHz,HDD 1 TB,Split  RAM 4 GB (1x4GB)"/>
    <s v="PC01PFZ5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63"/>
    <s v="LINA-1610218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9003"/>
    <s v="LCNB-17121860"/>
    <s v="HW:NotebookLenovoThinkPadT410 IntelCorei5-560M(2.66GHz,DVD,HDD320TB,Ram4GB)"/>
    <s v="R8C9Z4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4786"/>
    <s v="LCRM-13121961"/>
    <s v="HW: RAM 8GB  Module: TS1GSK64W6H"/>
    <s v="659626-006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018"/>
    <s v="MCNB-11050778"/>
    <s v="HW: NotebookLenovoX201iIntelCorei3-380MProcessor,Ram4GBDDR3SDRAM (2x2GB), HDD 500GB, IntelGraphice-Split Battery 6 Cell"/>
    <s v="R9CCXB6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871"/>
    <s v="MCRM-11091438"/>
    <s v="HW: RAM 4GB ใส่ในเครื่อง MCNB-11091426"/>
    <s v="598386-247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4806"/>
    <s v="LCNB-13121953"/>
    <s v="HW:ThinkPad X240 Non-Touch/Intel  Corei5-4200U Processor ,Ram 4 GB (1X4GB) ,HDD 1 TB,Split RAM 4 GB"/>
    <s v="PF0043ZV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98"/>
    <s v="LCRM-12050582"/>
    <s v="HW: RAM 4GB"/>
    <s v="613332-23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0852"/>
    <s v="LCHD-18060988"/>
    <s v="HW: Transcend 512GB SATA III 6Gb/s SSD230 for Dell Latitude 3340,512GB Module:TS512GSSD230S-ใส่ในLCNB-13030218"/>
    <s v="E427650025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62"/>
    <s v="LCNB-12050553"/>
    <s v="Notebook ThinkpadX220,Intel Corei5-2540M Processor RAM 1X4GB DDR3 SDRAM ,HDD 500 GB SATA"/>
    <s v="R9MAXA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75"/>
    <s v="LINA-16102196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5736"/>
    <s v="LCNB-14050630"/>
    <s v="HW:ThinkPad X240 Non-Touch/Intel  Corei5-4200U Processor ,Ram 4 GB (1X4GB)PC3-12800DDR3L SDRAM 1600MHzSODIMM ,HDD 1 TB-Split Ram 4 GB (1X4GB)"/>
    <s v="PF01BU1Y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02"/>
    <s v="LCNB-16101894"/>
    <s v="HW : Dell Latitude 3470-i7-6500U 2.5GHz,Ram1X4GB,HDD SATA1TB,Win8.1Pro 64bit (Upgradable),14.0&quot;HD,NVIDIA GeForce GT920M 2GB-SplitRam4GB"/>
    <s v="GB3XZB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5596"/>
    <m/>
    <s v="HW: LVNB Carrying Case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2929"/>
    <s v="LCNB-16071248"/>
    <s v="HW : Macbook Air 13.3/1.6Ghz/RAM 8GB/HDD 128 GB Flash-THA-"/>
    <s v="C1MS3GFX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696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601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4900"/>
    <s v="LCRM-14010074"/>
    <s v="HW: RAM 8GB  Module: TS1GSK64W6H"/>
    <s v="660640-000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81"/>
    <s v="MCNB-11091426"/>
    <s v="HW: Notebook Thinkpad X220i, 12.5&quot; HD Intel Core i3-2310M Processor RAM4GB DDR3,HDD 320 GB 7200 rpm"/>
    <s v="R9F23M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24"/>
    <s v="LINA-1610194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4901"/>
    <s v="LCRM-14010076"/>
    <s v="HW: RAM 8GB  Module: TS1GSK64W6H"/>
    <s v="660640-002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747"/>
    <s v="LCRM-14050634"/>
    <s v="HW: RAM 8GB  Module: TS1GSK64W6H"/>
    <s v="670272-464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467"/>
    <s v="LCRM-15040460"/>
    <s v="HW: RAM 8GB  Module: TS1GSK64W6H-ใส่ใน LCNB-12091073"/>
    <s v="687985-52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2313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84"/>
    <s v="LINA-1610220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907"/>
    <s v="LCRM-12050591"/>
    <s v="HW: RAM 4GB"/>
    <s v="615143-295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3934"/>
    <s v="LINA-1610195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01186"/>
    <s v="LCOT-05060617"/>
    <s v="SONY ERICSSON GC83 PC CARD + DTAC SIM CARD No.089-669-0504"/>
    <s v="TE60066585 IEMI010371-00-066585-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621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93"/>
    <s v="LINA-1610221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069"/>
    <s v="LCRM-18091716"/>
    <s v="HW:RAM8GB  Module: TS1GSK64W6H-ใส่ในLCNB-13040594"/>
    <s v="E52479-46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591"/>
    <s v="LCOT-13050770"/>
    <s v="HW: ThikPad Ultrabay 12.7mm DVD EnhDrive III"/>
    <s v="PB4AL0Y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757"/>
    <s v="LCNB-11040463"/>
    <s v="HW: Notebook Lenovo X201 iIntel Core i3-380M Processor (2.53GHz, 3MB L3, 1066MHz -split HDD SEAGATE 500 GB"/>
    <s v="R9CCX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702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770"/>
    <s v="LCRM-13060895"/>
    <s v="HW: RAM 4GB"/>
    <s v="646661-387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2070"/>
    <s v="LCRM-18091717"/>
    <s v="HW:RAM8GB  Module: TS1GSK64W6H-ใส่ในLCNB-13040594"/>
    <s v="E52479-46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597"/>
    <s v="LCOT-13050778"/>
    <s v="HW: ThikPad Ultrabay 12.7mm DVD EnhDrive III"/>
    <s v="PB4AL1C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00"/>
    <s v="LCOT-13050774"/>
    <s v="HW: ThikPad Ultrabay 12.7mm DVD EnhDrive III"/>
    <s v="PB4AL1A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337"/>
    <s v="LCHD-17111409"/>
    <s v="HW: Transcend Solid State Drives 128GB SATA III 6Gb/s SSD370-ใส่ในMCNB-13030202"/>
    <s v="D90835-043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3940"/>
    <s v="LINA-1610196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1602"/>
    <s v="LCNB-13050769"/>
    <s v="HW: Lenovo ThinkPad T430 //14.Oinch HD AG, WWAN Capable/Intel Core i5-3230MProcessor ,RAM 4 GB,HDD 500 GB ,"/>
    <s v="PB3XE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10"/>
    <s v="LCNB-13050777"/>
    <s v="HW: Lenovo ThinkPad T430 //14.Oinch HD AG, WWAN Capable/Intel Core i5-3230MProcessor ,RAM 4 GB,HDD 500 GB ,"/>
    <s v="PB3XF0B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42"/>
    <s v="LINA-1610196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067"/>
    <s v="LCBT-18030483"/>
    <s v="HW: BATRYO LGC Dasher 9cell-ใส่ใน LCNB-17121815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943"/>
    <s v="LINA-1610196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5297"/>
    <s v="LCNB-11111516-1"/>
    <s v="HW 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797"/>
    <s v="LCNB-13060996"/>
    <s v="HW: Lenovo ThinkPad T430 //14.Oinch HD AG, WWAN Capable/Intel Core i5-3230MProcessor ,RAM 4 GBx1,HDD 500 GB ,"/>
    <s v="PB3XE9Z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962"/>
    <s v="LCNB-13061037"/>
    <s v="HW: Notebook Toshiba Portag R930-2057 Intel Corei5-3340M2.7GHz,RAM 8 GB(4GB+4GB), HDD 640GB,Chipset:Intel QM77, WLAN:Intel 802.11 agn Jackson Peak+BT,"/>
    <s v="5D043577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796"/>
    <s v="LCMN-15081130"/>
    <s v="HW : HP 15&quot;LCD Color Monitor"/>
    <s v="CNC644QT9P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60642"/>
    <s v="LCNB-18050814"/>
    <s v="HW:L380,i7-8550U,8G,SSD512G,W10P64,3C,ThinkPad L Series L380 Clam Base: L380&amp;S2 BLACK Ram 8GB DDR4 2400 SODIMM"/>
    <s v="R90QCFT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741"/>
    <m/>
    <s v="HW: TOSHIBA MICROFIBER CASE 14.1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951"/>
    <s v="LINA-1610197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043"/>
    <s v="LCNB-18030462"/>
    <s v="HW:Thinkpad E470 i7-7500U/Ram 4GB/HDD 1TB/Nvdia Geforce 940M 2GB/14.0&quot;HD/No OS-Split HDD 1TB"/>
    <s v="PF10H71J6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349"/>
    <s v="MCRM-12020085"/>
    <s v="RAM 4GB ใส่ในเครื่อง MCNB-09101083"/>
    <s v="463231-857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1575"/>
    <s v="LCBT-18081433"/>
    <s v="HW:Battery (Primary)-6-cell lithium-ion-ใส่ในเครื่องLCNB-14092164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350"/>
    <s v="MCRM-12020084"/>
    <s v="RAM 4GB  ใส่ในเครื่อง MCNB-09101083"/>
    <s v="463231-8569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566"/>
    <s v="MCNB-11030547"/>
    <s v="HW: Notebook Dell Vostro 3300BT,System Chassis,Core i5-560M Processor,Ram 4GB(2*2GB), HDD 500GB 7200rpm,DVD+/-RW"/>
    <s v="GBQZQ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1576"/>
    <s v="LCBT-18081431"/>
    <s v="HW:FRU Panasonic Sting-Rear 6cell/2.2Ah-ใส่ใน LCNB-1407103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577"/>
    <s v="LCBT-18081432"/>
    <s v="HW:BATRYO Panasonic Dasher 6c-ใส่ใน LCNB-1205056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719"/>
    <s v="LCRM-11081239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829"/>
    <s v="LCNB-13061006"/>
    <s v="HW:Lenovo ThinkPad X230/12.5&quot;HD,WWAN Capable,2x2 WLANi5-3230M Processor,RAM 4 GBx1,HDD 500 GB SATA,No Optical Drive,"/>
    <s v="R9YNYF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435"/>
    <s v="LCNB-14020434"/>
    <s v="HW: Notebook Dell Latitude 33303rd Generation Intel Core i5-3337U processor,RAM 8GB (2X4GB),HDD 500 GB,"/>
    <s v="69Q93Z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57"/>
    <s v="LINA-1610197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3958"/>
    <s v="LINA-1610197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214"/>
    <s v="LINA-1610223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636"/>
    <s v="LCNB-18050814-1"/>
    <s v="HW:Lenovo Optical Mouse - US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468"/>
    <s v="MCNB-12030215"/>
    <s v="Notebook Dell E6320-N-Series(ODM CTO),Intel(R) Corei5-2520M ,RAM 8 GB(2x4GB) 1333MHz DDR3 SDRAM ,HDD 500 GB 7200rpm"/>
    <s v="7CTJB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340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618"/>
    <s v="LCNB-17121817-2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35"/>
    <s v="LSSN-17050667"/>
    <s v="OTHER:HW: APC Power-Saving Back-UPS Pro 900VA/540W LCD"/>
    <s v="3B1640X07601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11069"/>
    <s v="MNET-10030358"/>
    <s v="Cisco Unified IP Phone 7942"/>
    <s v="FCH14088VU5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10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1955"/>
    <s v="LCBT-16030499"/>
    <s v="HW : Battery Lenovo X220 9 Cell-ใส่ในเครื่อง MCNB-12040372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1956"/>
    <s v="LCBT-16030500"/>
    <s v="HW : Battery Lenovo X201i 9 Cell-ใส่ในเครื่อง MCNB-1105077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217"/>
    <s v="LINA-1610223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643"/>
    <m/>
    <s v="HW: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01120-1"/>
    <s v="LCNB-10040482-1"/>
    <s v="HW : Hard Disk 250 GB"/>
    <s v="WX61A20W0660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s v="146815-1"/>
    <s v="LCNB-14102272-1"/>
    <s v="HW : RAM 4 GB(4X1GB)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s v="146815-2"/>
    <s v="LCNB-14102272-2"/>
    <s v="HW : HDD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4219"/>
    <s v="LINA-16102240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9110"/>
    <s v="LCRM-12121370"/>
    <s v="Ram 4GB DDR3-1600 ใช้กับ LCNB-12121371"/>
    <s v="635275-05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220"/>
    <s v="LINA-1610224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8476"/>
    <s v="MCNB-12081048"/>
    <s v="HW: ThinkPad X230/12.5 HD, WWAN Capable, 2x2 WLAN/Intel Core i3-3110M RAM 4 GB DDR3 (1333) *1/1500 GB ,SATA HDD (7200rmp)"/>
    <s v="R9RDBM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199"/>
    <s v="LCBT-17101319"/>
    <s v="HW : Battery Lenovo x230 9-cell-ใส่ในเครื่อง LCNB-1208103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624"/>
    <s v="LCNB-17050577-2"/>
    <s v="HW : Hard disk 1 T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2812"/>
    <s v="LCSV-07040541"/>
    <s v="HP ML150 G3 Rack Conversion Kit"/>
    <m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38485"/>
    <s v="MCOT-12081040"/>
    <s v="HW: Lenovo Slim USB Portable DVD Burner"/>
    <s v="E24638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973"/>
    <s v="LCNB-17121802"/>
    <s v="HW:NotebookLenovoThinkPadT410 IntelCorei5-560M(2.66GHz,DVD,HDD320TB,Ram4GB)"/>
    <s v="R8T90EE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739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2006"/>
    <s v="LCNB-13061072"/>
    <s v="HW: Lenovo ThinkPad X230/12.5&quot;HD,WWAN Capable,2x2 WLANi5-3230M Processor,RAM 4 GBx1,HDD 500 GB"/>
    <s v="R9YNYF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52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690"/>
    <s v="LCNB-12091073"/>
    <s v="HW:NotebookThinkPadX230/12.5HD,WWANCapable,2x2WLAN/IntelCorei5-3210MProcessor(2.50GHz,3MBCache,1333MHz)/4GB(1333)*1/500GB SATAHDD-SplitRam4GB,HDD500GB"/>
    <s v="R9RMPX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53"/>
    <s v="MCOT-12020195."/>
    <s v="HW: Lenovo Slim USB Portable DVD Burner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72"/>
    <s v="MCNB-12081060"/>
    <s v="HW: ThinkPad X230/12.5 HD, WWAN Capable, 2x2 WLAN/Intel Core i3-3110M RAM 4 GB DDR3 (1333) *1/1500 GB ,SATA HDD (7200rmp)-Split Battery 6 Cell"/>
    <s v="R9RDB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2008"/>
    <s v="LCOT-13061055"/>
    <s v="HW: Lenovo Slim USB Portable DVD Burner"/>
    <s v="G31913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0077"/>
    <s v="LCNB-13030218"/>
    <s v="Notebook Toshiba Portag R930-2057 Intel Correi5-3340M 2.7GHz ,RAM 4G+4G DDR3 (1600),HDD 640G (SATA7200)"/>
    <s v="2D127550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75"/>
    <s v="MCNB-12081057"/>
    <s v="HW: ThinkPad X230/12.5 HD, WWAN Capable, 2x2 WLAN/Intel Core i3-3110M RAM 4 GB DDR3 (1333) *1/1500 GB ,SATA HDD (7200rmp)"/>
    <s v="R9RDBN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7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2781"/>
    <s v="162781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354"/>
    <s v="LCOT-17111433"/>
    <s v="HW:Transcend128GBM.2 2240SSD,SATA3,MLC,128GBModuleTS128GMTS400S-ใส่LCNB-15081111"/>
    <s v="E03118-071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496"/>
    <s v="LCRM-14081205"/>
    <s v="HW: RAM 8GB  Module: TS1GSK64W6H"/>
    <s v="573926-121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s v="137600-1"/>
    <s v="LCNB-12030329-1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479"/>
    <s v="LCNB-11071051"/>
    <s v="HW : Notebook Lenovo Thinkpad X220, Intel Core i5-2520M Processor, Ram 4GB DDR3, HDD 320GB SATA 7200rpm OS, Windows 7 Professional"/>
    <s v="R9EHZW7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35757-1"/>
    <s v="LCNB-11040463-1"/>
    <s v="HW: HDD SEAGATE 500 GB"/>
    <s v="5VJB61FF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s v="137600-2"/>
    <s v="LCNB-12030329-2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482"/>
    <s v="LCNB-11071045"/>
    <s v="HW : Notebook Lenovo Thinkpad X220, Intel Core i5-2520MProcessor,Ram4GBDDR3SDRAM HDD320GBSATA7200rpm,OSWindows7Processional-Split Battery 6 Cell"/>
    <s v="R9EHZVR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0815"/>
    <s v="LCBT-15121985"/>
    <s v="HW: Battery for Thinkpad X220 6 cells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485"/>
    <s v="LCNB-11071048"/>
    <s v="HW : Notebook Lenovo Thinkpad X220, Intel Core i5-2520M Processor, Ram 4GB DDR3 SDRAM, HDD 320GB SATA 7200rpm, OS Windows 7 Processional"/>
    <s v="R9EHZV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784"/>
    <s v="LEOT-14050658"/>
    <s v="HW:กล่องรับสัญญาณทีวีดิจิตอล+เสาอากาศ เพื่อใช้ทดสอบระบบงาน"/>
    <m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62787"/>
    <s v="162787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106"/>
    <s v="LCRM-11060879"/>
    <s v="HW: RAM 4GB (1066) Transcend"/>
    <s v="568729-05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755"/>
    <m/>
    <s v="HW: LVNB Carrying Case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843"/>
    <s v="LCNB-12101204"/>
    <s v="HW: Kit-4-cell 40 WHr Lithium Ion Battery + SV Cuskit/Consumable handing &amp; Insurance Charg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0403"/>
    <s v="LCMN-08020264"/>
    <s v="Monitor LCD LG 19&quot; L194WT-SF"/>
    <s v="801THQL00620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60918"/>
    <s v="LCHD-18061068"/>
    <s v="HW: Transcend 512GB SATA III 6Gb/s SSD230 for Dell Latitude 3340, 512GB  Module:"/>
    <s v="E433250101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7729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194"/>
    <s v="LCHD-18071102"/>
    <s v="HW: Transcend 512GB SATA III 6Gb/s SSD230 for Dell Latitude 3340, 512GB  Module:"/>
    <s v="E43325-1482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62792"/>
    <s v="162792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868"/>
    <s v="MCRM-11091432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3990"/>
    <s v="LINA-1610201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921"/>
    <s v="162921|HW: Transcend 512GB SATA III 6Gb/s SSD230 for Dell|A-TS512GSSD230S|E-Parts Co., Ltd.|25/01/19|25/01/19-25/01/24"/>
    <s v="HW: Transcend 512GB SATA III 6Gb/s SSD230 for Dell"/>
    <s v="E86688-0645"/>
    <s v="25/01/19-25/01/24"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46310"/>
    <s v="LCNB-14071070"/>
    <s v="HW : HP Probook 440G1-375TX, Gen Intel Core i7-4702MQ, 2.2 GHz.(Turbo up to 3.2 GHz.),1600MHz/6MB L3/37W, Ram 4GB,HDD 1 TB. 5400RPM"/>
    <s v="8CG4250L2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870"/>
    <s v="MCRM-11091434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7384"/>
    <s v="MCAS-07060825"/>
    <s v="USB TO MODEM CONVERTER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851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882"/>
    <m/>
    <s v="HW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567"/>
    <s v="MCRM-12091081"/>
    <s v="HW: RAM 4GB Transcend-ใส่ในMCNB-12081048"/>
    <s v="626788-586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090"/>
    <s v="LCBT-16050699"/>
    <s v="HW: ThinkPad X220, X230 9 Cell Battery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1282"/>
    <s v="LCOT-09010003"/>
    <s v="Handy Drive 8GB USB 2.0 Trabscebd Brand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5675"/>
    <s v="MCNB-09090927-2"/>
    <s v="HDD 320 GB ใส่ใน LCNB-10050604"/>
    <s v="WX60A79R8314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70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1126"/>
    <s v="LCNB-10050604"/>
    <s v="Notebook Dell Vostro 3300,Intel Core Genuine Windows 7 Professional 32bit,Ram 3GB (1GB+2GB),HDD 320GB SATA,8X DVD+/-RW Drive Spril HDD 320 GB"/>
    <s v="2CTF7L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9176"/>
    <s v="LCNB-13011477"/>
    <s v="Notebook Thinkpad T43u Anti-Glare ,Black (No WWAN) I5-3317U RAM 4 GB HDD1TBSATA+SVThinkpad NB 1-1-0 to 3-3-3-SplitRAM4GB,HDD1TB"/>
    <s v="PBYNYF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71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04"/>
    <s v="LINA-1610202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875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0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08"/>
    <s v="LINA-1610202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6705"/>
    <s v="LCNB-14092164"/>
    <s v="HW : HP Probook 440G1-375TX, Gen Intel Core i7-4702MQ, 2.2 GHz.RAM 4 GB(4X1GB)1600 DDR3L,HDD 1 TB"/>
    <s v="8CG43500Z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772"/>
    <s v="LCRM-18020380"/>
    <s v="HW: 8GB DDR4 2133MHz SODIMM"/>
    <s v="CKMM081182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0037"/>
    <s v="LCNB-13030201"/>
    <s v="Notebook Toshiba Portag R930-2057 Intel Corei5-3340M 2.7GHz RAM 4G+4G DDR3(1600) HDD 640G(SATA7200)"/>
    <s v="2D127551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9"/>
    <s v="LCOT-12050526"/>
    <s v="MOU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563"/>
    <s v="MCRM-12091085"/>
    <s v="HW: RAM 4GB Transcend"/>
    <s v="626788-782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10"/>
    <s v="LINA-1610203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8566"/>
    <s v="MCRM-12091084"/>
    <s v="HW: RAM 4GB Transcend"/>
    <s v="626788-777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012"/>
    <s v="LEOT-11101509"/>
    <s v="LCD TV LG 32 LK 330"/>
    <s v="109THNQ00951"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4264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1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586"/>
    <s v="LCRM-16112465"/>
    <s v="HW: RAM 8GB  Module: TS1GSK64W6H"/>
    <s v="70957850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318"/>
    <s v="LCNB-14010383"/>
    <s v="HW:ThinkPad X240 Non-Touch/Intel  Corei5-4200U Processor ,Ram 4 GB (1X4GB) ,HDD 1 TB-Split Ram 4 GB (1X4GB)"/>
    <s v="F002XMP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587"/>
    <s v="LCRM-16112466"/>
    <s v="HW: RAM 8GB  Module: TS1GSK64W6H"/>
    <s v="709578500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19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5384-1"/>
    <s v="LCNB-17020128-1"/>
    <s v="HW : Think Pad X260 Intel Core i5-6200U Processor,3MB,RAM 1X8 GB PC4-17000 DDR4 2133MHz SODIMM,Intel Soc,1TB SATAHDD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058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992"/>
    <s v="LCRM-15060693"/>
    <s v="HW: RAM 8GB  Module: TS1GSK64W6H"/>
    <s v="690899-303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5387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384"/>
    <s v="LCRM-10040435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751"/>
    <s v="LCNB-11040649"/>
    <s v="HW: Notebook Vostro 3300BR System Chassis / Core i5-480M Display 13.3&quot; LED,RAM 4GB(2X2GB),HDD 500MB"/>
    <s v="6LXDR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385"/>
    <s v="LCRM-10040436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975"/>
    <s v="LCNB-16081255"/>
    <s v="HW : Macbook Air 13.3/1.6Ghz/RAM 8GB/HDD 128Flash-THA-"/>
    <s v="CPWRV64L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386"/>
    <s v="LCRM-10040437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2387"/>
    <s v="LCRM-10040438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549"/>
    <s v="MCNB-14030546"/>
    <s v="HW: Notebook Toshiba Portag R930-2057 Intel Core i5-3340M2.7GHz, Ram 8 GB(4GB+4GB) DDR3 , HDD 640GB (SATA7200), Win 7DG+Win8Pro"/>
    <s v="5D043543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611"/>
    <s v="MCNB-12030322"/>
    <s v="Notebook Dell Vostro 3350 Intel Corei5-2450 RAM 4 GB(4GBx1) DDR3 1333 MHz ,HDD 500 GB 7200 rpm"/>
    <s v="75QFN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5"/>
    <s v="LCBT-16112518"/>
    <s v="HW : Battery for Thinkpad X220 6 cells -ใส่ในเครื่อง LCNB-11071045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857"/>
    <s v="LCNB-12050558"/>
    <s v="Notebook ThinkpadX220,Intel Corei5-2540M Processor RAM 1X4GB DDR3 SDRAM ,HDD 500 GB SATA"/>
    <s v="R9MAXA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495"/>
    <s v="LCRM-14081206"/>
    <s v="HW: RAM 8GB  Module: TS1GSK64W6H"/>
    <s v="573926-123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612"/>
    <s v="MCNB-12030321"/>
    <s v="Notebook Dell Vostro 3350 Intel Corei5-2450 RAM 4 GB(4GBx1) DDR3 1333 MHz ,HDD 500 GB 7200 rpm"/>
    <s v="65QFN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6"/>
    <s v="LCBT-16112517"/>
    <s v="HW: Battery for Thinkpad X220 6 cells - ใส่ในเครื่อง MCNB-1203030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434"/>
    <s v="LCNB-12020196"/>
    <s v="NOTEBOOK DELL vostro 3350/Intel Core i5-2450M Ram 6GB 2 DIMM (2GB*1+4GB*1)DDR3 1333Mhz HDD 500GB ADT 90W  BATTERY 8 CELL"/>
    <s v="72DKL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7"/>
    <s v="LCBT-16112522"/>
    <s v="HW : Battery ThinkPad X220, X230 9 Cell - ใส่ในเครื่อง LCNB-1205055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7329"/>
    <s v="LCOT-14122612"/>
    <s v="HW : ThinkPad UltraSlim USB DVD Burner"/>
    <s v="T9036446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204"/>
    <s v="LCNB-12070793"/>
    <s v="Notebook X220,12.5''HD Permium Intel Corei5-2540M RAM 1x4GB DDR3 SDRAM ,HDD 500GB SATA"/>
    <s v="R9P60N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27"/>
    <s v="LINA-1610204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709"/>
    <s v="LCBT-16112524"/>
    <s v="HW : Battery ThinkPad X220, X230 9 Cell - ใส่ในเครื่อง LCNB-1309149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4"/>
    <s v="LCSV-07040533"/>
    <s v="HP ML150G3 WS5130 HP-SATA AP Svr"/>
    <s v="SSGH7030TPY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57695"/>
    <s v="LCRM-17070955"/>
    <s v="HW: RAM 16GBModule: TS2GH64V1B DDR4-2133"/>
    <s v="D11139-001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5433"/>
    <s v="LCNB-14071061-2"/>
    <s v="HW : Hard disk 1 TB-ไว้ใช้สำหรับ External HDD ส่วนตัว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02805"/>
    <s v="LCSV-07040534"/>
    <s v="HP Smart Array E200/128MB Controller"/>
    <s v="SPBA280A9WU80L2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61307"/>
    <s v="LCHD-18071319"/>
    <s v="HW:Transcend512GB SATA III 6Gb/sSSD230forDell Latitude3340,512GBใส่ในLCNB-14010387"/>
    <s v="E433250015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2091"/>
    <s v="LCRM-16050588"/>
    <s v="HW: RAM 8GB  Module: TS1GSK64W6H"/>
    <s v="C92909-005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04"/>
    <s v="LSSN-17050661"/>
    <s v="OTHER : HW : NAS TOWER 4 BAY 2.5&quot;/3.5&quot;SATA 6GB/S,3GB/S INTELCELERON2.0GHZ QUADCORE 2GB DDR3L 2GIGALAN"/>
    <s v="Q171I12893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37689"/>
    <s v="MCNB-12040386"/>
    <s v="Notebook Dell Vostro 3350 / Intel Core i5-2450 Ram 4GB (4*1) DDR3 1333Mhz ,HDD 500GB 7200RPM"/>
    <s v="CZFXP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11"/>
    <s v="LCBT-16112519"/>
    <s v="HW : Kit - 6-cell Battery (65WHr) - ใส่ในเครื่อง LCNB-14020434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6"/>
    <s v="LCSV-07040535"/>
    <s v="HP SAS/SATA 4 in 1 to 4 in 1 Cable"/>
    <s v="SCN864700PC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6803"/>
    <s v="LCRM-14102265"/>
    <s v="HW: RAM 8GB  Module: TS1GSK64W6H"/>
    <s v="675548-163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092"/>
    <s v="LCRM-16050590"/>
    <s v="HW: RAM 8GB  Module: TS1GSK64W6H"/>
    <s v="C92909-005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05"/>
    <s v="LSSN-17050662"/>
    <s v="OTHER:HW:2TB,NAS,CACHE64MB,SATA3(6GB/S),INTELLIPOWER,NASCAVIAR RED,3YEARWARRANTY"/>
    <s v="WCC4M0HE1SZ7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10992"/>
    <s v="MNET-10030281"/>
    <s v="Cisco Unified IP Phone 7962,spare"/>
    <s v="FCH14078GL7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7"/>
    <s v="LCSV-07040536"/>
    <s v="HP 2GB FBD PC2-5300 2xGB Kit"/>
    <s v="S2SS7119HN2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57006"/>
    <s v="LSSN-17050664"/>
    <s v="OTHER:HW:2TB,NAS,CACHE64MB,SATA3(6GB/S),INTELLIPOWER,NASCAVIAR RED,3YEARWARRANTY"/>
    <s v="WCC4M6VVOS11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02808"/>
    <s v="LCSV-07040537"/>
    <s v="HP 250GB 1&quot; 7.2K SATA 1yr Wty Hard Drive"/>
    <s v="TH170111A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00422"/>
    <s v="LCMN-09111352"/>
    <s v="Monitor 21.5 wide,50000 : 1,1920x1080;DVI with HDCP"/>
    <s v="MY22HMDS704824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57007"/>
    <s v="LSSN-17050663"/>
    <s v="OTHER:HW:2TB,NAS,CACHE64MB,SATA3(6GB/S),INTELLIPOWER,NASCAVIAR RED,3YEARWARRANTY"/>
    <s v="WCC4M6EUU8P3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54032"/>
    <s v="LINA-1610205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02809"/>
    <s v="LCSV-07040538"/>
    <s v="HP 250GB 1&quot; 7.2K SATA 1yr Wty Hard Drive"/>
    <s v="TH170111BG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02810"/>
    <s v="LCSV-07040539"/>
    <s v="HP 250GB 1&quot; 7.2K SATA 1yr Wty Hard Drive"/>
    <s v="TH170111B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7055"/>
    <s v="LCNB-14112477"/>
    <s v="HW : HP probook 440G2-391TX/Intel core i7-4510U,RAM 4 GB (1x4 GB),HDD 1 TB/14 inch/AMD Radeon R5 M255 2 GB DDR3"/>
    <s v="CND43325N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811"/>
    <s v="LCSV-07040540"/>
    <s v="HP SAS/SATA 4 in 1 to 4 in 1 Cable"/>
    <s v="SCN864700M1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6600"/>
    <s v="LCOT-14082068"/>
    <s v="HW : ThinkPad UltraSlim USB DVD Burner"/>
    <s v="T505253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56"/>
    <s v="LCRM-14102286"/>
    <s v="HW: RAM 8GB  Module: TS1GSK64W6H"/>
    <s v="678234-235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7057"/>
    <s v="LCNB-14112479"/>
    <s v="HW : HP probook 440G2-391TX/Intel core i7-4510U,RAM 4 GB (1x4 GB),HDD 1 TB/14 inch/AMD Radeon R5 M255 2 GB DDR3"/>
    <s v="CND43325NK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351"/>
    <s v="LCNB-14122634"/>
    <s v="HW : ThinkPad X240 HD WW / Intel Core i5-4210U Processor,RAM 4GB(1x4GB) PC3-12800 DDR3L SDRAM 1600MHz.SODIMM,HDD 1 TB 5400RPM-Split RAM 4GB(1x4GB)"/>
    <s v="PC01PFYU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5997"/>
    <s v="LCRM-11050874"/>
    <s v="HW: RAM 4GB TS512MSK64V3N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897"/>
    <s v="LCRM-12050581"/>
    <s v="HW: RAM 4GB"/>
    <s v="613332-230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292"/>
    <s v="LINA-1610231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446"/>
    <s v="LCBT-18101832"/>
    <s v="HW:SANYO Dasher 6cell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725"/>
    <s v="LCNB-17070975"/>
    <s v="HW: ThinkPad E470,I7-7500U,Ram 4 GB DDR4 2400 SoDIMM,1TB 5400rpm,Geforce 2GB,DOS,6C,14.0&quot; HD,720p HD Camera"/>
    <s v="PF0S26CR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747"/>
    <s v="LCSV-06030269"/>
    <s v="LCD 17&quot; AL1711Fb Monitor"/>
    <s v="ETL170A3036080027FPY2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632"/>
    <s v="LCNB-13091493"/>
    <s v="HW: Lenovo ThinkPad X230/12.5&quot;HD,WWAN Capable,2x2 WLANi5-3230M Processor,RAM 4 GB(4x1GB),HDD 500 GBSATA"/>
    <s v="R9ZBZR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40"/>
    <s v="LINA-1610206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7372"/>
    <s v="LCRM-14122639"/>
    <s v="HW: RAM 8GB  Module: TS1GSK64W6H-ใส่ใน LCNB-14122634"/>
    <s v="681518-029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41"/>
    <s v="LINA-1610206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042"/>
    <s v="LINA-1610206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8338"/>
    <s v="LCHD-17111408"/>
    <s v="HW: Transcend Solid State Drives 128GB SATA III 6Gb/s SSD370-ใส่ในS/N:R9K7H07"/>
    <s v="D90835-041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4043"/>
    <s v="LINA-1610206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2940"/>
    <s v="LCNB-13101700"/>
    <s v="HW: Lenovo ThinkPad X230/12.5&quot;HD,WWAN Capable,2x2 WLANi5-3230M Processor,RAM 4 GB(4x1GB),HDD 500 GBSATA"/>
    <s v="R9ZW20E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2599"/>
    <s v="LINA-16060999"/>
    <s v="SW : Win Pro 8.1 x64 Eng Intl 1pk DSP OEI DVD For LCNB-16060997"/>
    <s v="2594086812119"/>
    <m/>
    <n v="1"/>
    <s v="ทรัพย์สินไม่มีตัวตน (Software)"/>
    <x v="6"/>
  </r>
  <r>
    <s v="Active"/>
    <s v="LPN-IT"/>
    <m/>
    <s v="N/A"/>
    <s v="N/A"/>
    <s v="N/A"/>
    <x v="0"/>
    <m/>
    <n v="140072"/>
    <s v="MCNB-13030206"/>
    <s v="Notebook Toshiba Portag R930-2057 Intel Corei5-3340M 2.7GHZ ,RAM 4G+4G DDR3(1600), HDD 640G (SATA7200)"/>
    <s v="2D127534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437"/>
    <s v="MCNB-14020424"/>
    <s v="HW: Notebook Toshiba Portag R930-2057 Intel Corei5-3340M2.7GHz,RAM 8 GB(4GB+4GB), HDD 640GB,Chipset:Intel QM77,"/>
    <s v="5D043551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0320"/>
    <s v="LCHD-18040756"/>
    <s v="HW:SATA III6Gb/sSSD230  forThinkPadE470 256GB Module:TS256GSSD230S-ใส่ในLCNB-18030462"/>
    <s v="E275472452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8205"/>
    <m/>
    <s v="HW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903"/>
    <s v="LCSV-10020102"/>
    <s v="Server Dell PowerEdge T300,Quad Core Xeon Pro X3323,Integrated ATI ES 1000,Ram 4GB DDR2,HDD 250GB SATA,DVD-ROM Drive"/>
    <s v="DNSD42S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639"/>
    <s v="LCRM-13091444"/>
    <s v="HW: RAM 8GB  Module: JM1600KSH-8G"/>
    <s v="647801-225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385"/>
    <s v="LCRM-14010376"/>
    <s v="HW: RAM 8GB  Module: TS1GSK64W6H ใส่ในเครื่อง LCNB-14010374"/>
    <s v="663644-024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430"/>
    <s v="LCBT-17060886"/>
    <s v="HW: Battery for Thinkpad X220 6 cells-ใส่ในLCNB-1107104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876"/>
    <s v="LCRM-15050606"/>
    <s v="HW: RAM 8GB  Module: TS1GSK64W6H-ใส่ใน LCNB-15050602"/>
    <s v="690720-308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9068"/>
    <s v="LCNB-15060748"/>
    <s v="HW : Lenovo Ideapad Y5070 CI7-4720HQ(2.60GHz)DOS,15.6&quot;Full HD LED NVIDIA GTX860M RAM 8GB/HDD 1TB Wi-Fi-Split bHDD 1Tb"/>
    <s v="CB3598984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412"/>
    <s v="LCBT-16091486"/>
    <s v="HW : Battery ThinkPad X220, X230 9 Cell-ใส่ในเครื่อง LCNB-12091073"/>
    <s v="1S0A36307PC16VR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790"/>
    <s v="LCBT-16122879"/>
    <s v="HW : Battery ThinkPad X220, X230 9 Cell-ใส่ใน LCNB-1309144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877"/>
    <s v="LCRM-15050605"/>
    <s v="HW: RAM 8GB  Module: TS1GSK64W6H-ใส่ใน LCNB-15050602"/>
    <s v="690720-15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922"/>
    <s v="LCNB-12050537"/>
    <s v="HW: Notebook Dell Latitude E5420 - N-series, Intel Corei5-2430M Processor (2.4GH RAM 4 GB. (1*4GB) 500GB.7200rpm Hard Drive"/>
    <s v="HG286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53"/>
    <s v="LINA-1610207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8878"/>
    <s v="LCNB-15050602"/>
    <s v="HW :Notebook HP Probook 440G2-504TX, i7-5500U,Dos,RAM 4GB(1x4GB),HDD 1 TB,14 HD,AMD Radeon R5 M255 2GB DDR3 dedicated,HP Finger-Split RAM 4GB(1x4GB)"/>
    <s v="CND5135T3J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92"/>
    <s v="LCBT-16122878"/>
    <s v="HW: Battery for Thinkpad X220 6 cells-ใส่ในเครื่องLCNB-13061072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055"/>
    <s v="LINA-16102076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s v="156935-1"/>
    <s v="LCNB-17050582-1"/>
    <s v="HW:Hard Disk 1 T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999"/>
    <s v="LCNB-17121828"/>
    <s v="HW:NotebookLenovoThinkPadX220 Intel Core i5-2520M 2.50GHz Ram 4 GB"/>
    <s v="R9K7H4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57446-1"/>
    <s v="LCNB-17060889-1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9008"/>
    <s v="LCNB-17121865"/>
    <s v="HW:NotebookLenovoThinkPadX220 Intel Core i5-2520M 2.50GHz Ram 4 GB"/>
    <s v="R9K7H3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95"/>
    <s v="LCBT-16122952"/>
    <s v="HW: Battery for Thinkpad X220 6 cells-ใส่เครื่อง LCNB-1207079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9209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738"/>
    <s v="LCNB-12101180"/>
    <s v="Notebook Thoshiba Portage, PTG Z930-2006,Corei7-3667U,2GOB+2G,128,Silver Memory 2GOB+2G DDR3z1600x,HDD 128G SSD"/>
    <s v="7C154459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013"/>
    <s v="LCNB-17121870"/>
    <s v="HW:NotebookLenovoThinkPadX220 Intel Core i5-2520M 2.50GHz Ram 4 GB"/>
    <s v="R9K7H1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767"/>
    <s v="LCRM-13060892"/>
    <s v="HW: RAM 4GB"/>
    <s v="646661-19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43"/>
    <s v="LCNB-13040607"/>
    <s v="HW: Notebook Toshiba Portag R930-2057,Intel Corei 5, RAM 8GB (4GB+4GB), HDD 640 GB (SATA7200),Chipset:Intel QM77,WLAN:Intel802.11 agn Jackson Peak+BT"/>
    <s v="2D127557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772"/>
    <s v="LCRM-13060893"/>
    <s v="HW: RAM 4GB"/>
    <s v="646661-196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00"/>
    <s v="LCNB-11091397"/>
    <s v="HW : Notebook Lenovo ThinkPad X220, Intel Core i5-2520M (2.50GHz, 3MBL3, 1333MHz FSB), Ram 4GB, HDD 320GB"/>
    <s v="R9FYV1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61"/>
    <s v="MCNB-12030303"/>
    <s v="HW: ThinkPad X220 12.5 in HD, WWAN Capable, 2x2 WLAN, Intel Core i5-2450M Processor ,8 GB DDR3(1333)4+4,320 GB SATA HDD (72-Split Battery 6 Cell"/>
    <s v="R9M3TC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1120"/>
    <s v="LCNB-10040482"/>
    <s v="Notebook Dell Vostro 1320,Intel Core 2 Duo T6570 (2.1GHz/2M L2 Cache,800MHz FSB),Ram 2 GB DDR2,HDD 250GB SATA 7200rpm,DVD+/-RW Drive-Split HDD 250 GB"/>
    <s v="F0452M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6944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684"/>
    <s v="LCRM-12040369"/>
    <s v="HW: RAM 4GB"/>
    <s v="611898-027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37"/>
    <s v="LCNB-13040600"/>
    <s v="HW:NB.ThinkPad X230/12.5&quot; HD, WWAN Capable, 2x2 WLAN / Intel Corei5-3230M Processor RAM 4GB (1600) x1/500GB SATA HDD/No Optical Drive,Split RAM 4 GB"/>
    <s v="R9WVNK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4"/>
    <s v="LCPC-12050520"/>
    <s v="HW: OptiPlex(TM) 990DT Base - N-Series Base/ Intel Core i7-2600 RAM 8GB (2x4GB) 1 TB HDD,20''LCD"/>
    <s v="1VGXC2S"/>
    <m/>
    <n v="1"/>
    <s v="เครื่องคอมพิวเตอร์พร้อมอุปกรณ์"/>
    <x v="14"/>
  </r>
  <r>
    <s v="Active"/>
    <s v="LPN-IT"/>
    <m/>
    <s v="N/A"/>
    <s v="N/A"/>
    <s v="N/A"/>
    <x v="0"/>
    <m/>
    <n v="137887"/>
    <s v="LCMN-12050522"/>
    <s v="MONITER"/>
    <s v="BBPM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37888"/>
    <s v="LCOT-12050524"/>
    <s v="KEYBOARD"/>
    <s v="22B-028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12"/>
    <s v="LCRM-14102235"/>
    <s v="HW: RAM 8GB  Module: TS1GSK64W6H"/>
    <s v="675548-221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813"/>
    <s v="LCRM-14102234"/>
    <s v="HW: RAM 8GB  Module: TS1GSK64W6H"/>
    <s v="675548-221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9439"/>
    <s v="LCRM-15070806"/>
    <s v="HW: RAM 8GB  Module: TS1GSK64W6H-ใส่ในLCNB-14112479"/>
    <s v="692693-005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752"/>
    <s v="LCNB-12040504"/>
    <s v="Notebook ThinkPad X220, 12.5 HD, WWAN Capable, 2x2 WLAN, Intel Core i5-2520M Processor RAM 4 GB(1*4GB) DDR3 (1333) ,HDD 320 GB SATA 7200 RPM"/>
    <s v="R9N3EK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41796-1"/>
    <s v="LCNB-13060992-1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0405"/>
    <m/>
    <s v="HW : HP Basic 16 Bundle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440"/>
    <s v="LCRM-15070807"/>
    <s v="HW: RAM 8GB  Module: TS1GSK64W6H-ใส่ในLCNB-14112477"/>
    <s v="692693-006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0526"/>
    <s v="LCNB-15101671"/>
    <s v="HW:NBHPProbook440G2-504TX,i7-5500U,Dos,RAM4GB(1X4GB),HDD1TB,14HD,AMD RadeonR5M255-Split Ram 4 GB"/>
    <s v="CND5365JN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41796-2"/>
    <s v="LCNB-13060992-2"/>
    <s v="HW: Hard Disk 500 G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8110"/>
    <s v="MCRM-12060685"/>
    <s v="HW: RAM 4GB Transcend-ใส่ใน MCNB-12060754"/>
    <s v="617608-732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27"/>
    <s v="LCRM-13040587"/>
    <s v="HW: Ram 4GB DDR3-1600"/>
    <s v="639069-01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27"/>
    <s v="LCNB-13050787"/>
    <s v="HW: Lenovo ThinkPad T430 //14.Oinch HD AG, WWAN Capable/Intel Core i5-3230MProcessor ,RAM 4 GB,HDD 500 GB ,"/>
    <s v="PB3XF0P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8018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9282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36"/>
    <s v="LCNB-13040602"/>
    <s v="HW:NB.ThinkPad X230/12.5&quot; HD, WWAN Capable, 2x2 WLAN / Intel Corei5-3230M Processor RAM 4GB (1600) x1/500GB SATA HDD/No Optical Drive"/>
    <s v="R9WVNK9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0533"/>
    <s v="LCRM-15101629"/>
    <s v="HW: RAM 8GB  Module: TS1GSK64W6H"/>
    <s v="697448-267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28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0534"/>
    <s v="LCRM-15101630"/>
    <s v="HW: RAM 8GB  Module: TS1GSK64W6H"/>
    <s v="697448-270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02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681"/>
    <s v="MCNB-12040366"/>
    <s v="Notebook ThinkPad X220 12.5 in HD, WWAN Capable, 2x2 WLAN, Intel Core i5-2450M Processor RAM 8 GB DDR3 1333 4+4,HDD 320 GB SATA"/>
    <s v="R9M3TE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171"/>
    <s v="LCRM-11070941"/>
    <s v="HW : Ram 4GB for Notebook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290"/>
    <s v="LCNB-14071061-1"/>
    <s v="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157"/>
    <s v="MCNB-12060754"/>
    <s v="HW: ThinkPad X220, 12.5 HD, WWAN Capable, 2x2 WLAN, Intel Core i3-2370M Processo RAM 4GB DDR3(1333)*500GB SATA HDD"/>
    <s v="R9NRB23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05"/>
    <s v="MCNB-12040372"/>
    <s v="HW: ThinkPad X220 12.5 in HD, WWAN Capable, 2x2 WLAN, Intel Core i5-2450M Proces RAM 8 GB. HDD 320 GB"/>
    <s v="R9M3TB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63"/>
    <s v="LCNB-13040673"/>
    <s v="HW:NotebookToshibaPortag R930-2057Intel Corei5-3340m2.7Gz,RAM8GB(4GB+4GB)DDR3,HDD640 GB,ChipsetIntelQM77,WLAN:Intel802.11agnJacksonPeak-Split HDD640KB"/>
    <s v="2D127558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07"/>
    <s v="MCNB-12040373"/>
    <s v="HW: ThinkPad X220 12.5 in HD, WWAN Capable, 2x2 WLAN, Intel Core i5-2450M Proces RAM 8 GB ,HDD 320 GB"/>
    <s v="R9M3TC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3"/>
    <s v="LCRM-13040620"/>
    <s v="HW: RAM 4GB"/>
    <s v="645586-374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80"/>
    <s v="LINA-1610210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6875"/>
    <s v="MCNB-11091422"/>
    <s v="HW: Notebook Thinkpad X220i, 12.5&quot; HD Intel Core i3-2310M Processor RAM4GB DDR3"/>
    <s v="R9F23F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7"/>
    <s v="LCRM-13040629"/>
    <s v="HW: RAM 4GB"/>
    <s v="645586-457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77"/>
    <s v="MCNB-11091420"/>
    <s v="HW: Notebook Thinkpad X220i, 12.5&quot; HD Intel Core i3-2310M Processor RAM4GB DDR3"/>
    <s v="R9F23E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90"/>
    <s v="LCRM-13040625"/>
    <s v="HW: RAM 4GB"/>
    <s v="645586-389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960"/>
    <s v="LCNB-12111258"/>
    <s v="Notebook Dell Latitude E6430 Intel Core i5-3210M Processor 2.5GHz, 3M cache,RAM 8 GB (2x4GB) 1600 MHZ DDR3 SDRAM , HDD 500 GB 7200 RPM"/>
    <s v="HL3KLV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21"/>
    <s v="LCNB-12040418"/>
    <s v="Notebook ThinkPad X220, 12.5HD, WWAN Capable, 2x2 WLAN Intel Core i5-2450M Processor RAM 8 GB DDR3(1333)4+4 ,HDD 500 GB SATA-Split HDD500GB"/>
    <s v="R9MXNX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93"/>
    <s v="LCRM-13040622"/>
    <s v="HW: RAM 4GB"/>
    <s v="645586-386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724"/>
    <s v="LCNB-12040421"/>
    <s v="Notebook ThinkPad X220, 12.5HD, WWAN Capable, 2x2 WLAN Intel Core i5-2450M Processor RAM 8 GB DDR3(1333)4+4 ,HDD 500 GB SATA"/>
    <s v="R9MXNX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540"/>
    <s v="LCNB-14030536"/>
    <s v="HW: Notebook Toshiba Portag R930-2057 Intel Core i5-3340M2.7GHz, Ram2*4GB DDR3 , HDD 640GB (SATA7200), Win 7DG+Win8Pro"/>
    <s v="5D043552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296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476"/>
    <s v="LCOT-15070889"/>
    <s v="HW :Tablet Surface3 64GB-2GB Intel Atom X7-Z8700 1.6GHz,Ram 2GB Dual-Channel, Windows 8.1,USB3.0/Mini-Display Port/Micro SD,กล้องหน้า3.5M,กล้องหลัง5M"/>
    <s v="6090335155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986"/>
    <s v="LCNB-17121815"/>
    <s v="HW:NotebookLenovoThinkPadX220 Intel Core i5-2520M 2.50GHz Ram 4 GB"/>
    <s v="R9K7H1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490"/>
    <s v="LCOT-15070901"/>
    <s v="HW : Surface Type Cover Surface 3 Red"/>
    <s v="3089965235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86"/>
    <s v="MCOT-12081043"/>
    <s v="HW: Lenovo Slim USB Portable DVD Burner"/>
    <s v="E246381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275"/>
    <s v="LCRM-14071049"/>
    <s v="HW: RAM 8GB  Module: TS1GSK64W6H"/>
    <s v="655111-064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692"/>
    <s v="LCHD-17070960"/>
    <s v="HW : Transcend Solid State Drives 128GB SATA III 6Gb/s SSD370 (Premium)"/>
    <s v="D69511-101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9207"/>
    <s v="LCNB-18010204"/>
    <s v="HW: ThinkPad E470,Core I7-7500U,Ram 4 GB PC4-19200 DDR4 2400 MHz SODIMM Intel SoC 1TB SATA HDD,Geforce 2GB,DOS,6C,14.0&quot; HD,720p HD Camera"/>
    <s v="PF1040C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26"/>
    <s v="LCOT12040419"/>
    <s v="HW: Lenovo Slim USB Portable DVD Burner"/>
    <s v="E07522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015"/>
    <s v="LCOT-15060676"/>
    <s v="HW : ThinkPad UltraSlim USB DVD Burner"/>
    <s v="T5304538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3050-1"/>
    <s v="LCNB-16081385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48"/>
    <s v="LCNB-12050567"/>
    <s v="Notebook ThinkpadX220,Intel Corei5-2540M Processor RAM 1X4GB DDR3 SDRAM ,HDD 500 GB SATA"/>
    <s v="R9MAX8M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309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3051-1"/>
    <s v="LCNB-16081386-1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49"/>
    <s v="LCNB-12050566"/>
    <s v="Notebook ThinkpadX220,Intel Corei5-2540M Processor RAM 1X4GB DDR3 SDRAM ,HDD 500 GB SATA"/>
    <s v="R9MAX8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60"/>
    <s v="LCNB-12050555"/>
    <s v="Notebook ThinkpadX220,Intel Corei5-2540M Processor RAM 1X4GB DDR3 SDRAM ,HDD 500 GB SATA"/>
    <s v="R9MAXAK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502"/>
    <s v="LCOT-15010030"/>
    <s v="HW : USB TO 1 PORT RS-232 ADAPTER CABLE 1.5M"/>
    <s v="14000986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283"/>
    <s v="LCNB-14071061"/>
    <s v="HW:ThinkPad X240 Non-Touch/Intel  Corei5-4200U Processor ,Ram 4 GB (1X4GB)PC3-12800DDR3L SDRAM 1600MHzSODIMM ,HDD 1 TB,-Split Ram 4 GB-Split HDD1TB"/>
    <s v="PB02N90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988"/>
    <s v="LCNB-17121817"/>
    <s v="HW:NotebookLenovoThinkPadX220 Intel Core i5-2520M 2.50GHz Ram 4 GB-Split HD320GB,Ram 4 GB"/>
    <s v="R9K7H0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076"/>
    <s v="MCNB-11111551"/>
    <s v="HW: Vostro 3450 direct base, 2nd generation, 14.0&quot; HD WLED Anti-Glare (1366x768),RAM 4GB(2GBX2),HDD 500GB"/>
    <s v="HZCT2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98"/>
    <s v="LINA-1610211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7025"/>
    <s v="LCNB-17050576-1"/>
    <s v="HW  : RAM 8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7962"/>
    <s v="LCRM-15020216"/>
    <s v="HW: RAM 8GB  Module: TS1GSK64W6H for Lenovo ThinkPad X230"/>
    <s v="685104-366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996"/>
    <s v="LCBT-11101500"/>
    <s v="HW: Battery Y450"/>
    <s v="012100075544B0AW000N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027"/>
    <s v="LCBT-17050696"/>
    <s v="HW: Battery for Thinkpad X220 6 cells-ใส่ในเครื่อง LCNB-13061006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028"/>
    <s v="LCBT-17050695"/>
    <s v="HW: Battery for Thinkpad X220 6 cells-ใส่ในเครื่อง LCNB-12050567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983"/>
    <s v="MCOT-12050622"/>
    <s v="HW: Lenovo Slim USB Portable DVD Burner"/>
    <s v="E14953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572"/>
    <s v="MCNB-11030538"/>
    <s v="HW: Notebook Dell Vostro 3300BTSystem Chassis,Core i5-560M Processor,Ram 4GB (2*2GB), HDD 500GB 7200rpm,DVD+/-RW- Split Ram 4GB (2*2GB)"/>
    <s v="CCSZQ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324"/>
    <s v="LCMN-17101343"/>
    <s v="HW:Samsung LCD TV 32&quot;"/>
    <s v="LBIH3DAB208815M"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57036"/>
    <s v="LSSN-17050667-A"/>
    <s v="OTHER:HW: APC BR900GI KIT"/>
    <m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37894"/>
    <s v="LCRM-12050578"/>
    <s v="HW: RAM 4GB"/>
    <s v="613332-22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4777"/>
    <s v="LCBT-13121906"/>
    <s v="HW: Battery for Thinkpad X220 6 cells"/>
    <s v="SPB8HV2M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06"/>
    <s v="LINA-16102127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905"/>
    <s v="LCRM-12050589"/>
    <s v="HW: RAM 4GB"/>
    <s v="615143-084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406"/>
    <s v="LCNB-14071127-1"/>
    <s v="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981"/>
    <s v="LCBT-17081154"/>
    <s v="HW: Battery for HP ProBook 440 G2-ใส่ในเครื่อง LCNB-14112477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16"/>
    <s v="LCNB-13040594"/>
    <s v="HW:NB.ThinkPad X230/12.5&quot; HD, WWAN Capable, 2x2 WLAN / Intel Corei5-3230M Processor RAM 4GB (1600) x1/500GB SATA HDD/No Optical Drive-Split RAm 4X2"/>
    <s v="R9WVNL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419"/>
    <s v="LCOT-15070961"/>
    <s v="HW : ThinkPad UltraSlim USB DVD Burner"/>
    <s v="T5317089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5452"/>
    <s v="CCSV-09040315-1"/>
    <s v="HW : จอ LCD 17&quot; PC Acer"/>
    <s v="ETLBN0C0839110A78A4040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232"/>
    <s v="LCNB-13071220"/>
    <s v="HW: Notebook Toshiba Portag R930-2057 Intel Corei5-3340M2.7GHz,RAM 8 GB(4GB+4GB), HDD 640GB,Chipset:Intel QM77, WLAN:Intel 802.11 agn Jackson Peak+BT,"/>
    <s v="5D043563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562"/>
    <s v="LCBT-15010087"/>
    <s v="HW: BATTERY FOR TP X220,X230 (0B47143) 9 CELLS-ใส่ใน LCNB-12050559 S/N:R9MAXA8"/>
    <s v="PCAYMW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15"/>
    <s v="LCNB-13040598"/>
    <s v="HW:NB.ThinkPad X230/12.5&quot; HD, WWAN Capable, 2x2 WLAN / Intel Corei5-3230M Processor RAM 4GB (1600) x1/500GB SATA HDD/No Optical Drive"/>
    <s v="R9WVNM0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17"/>
    <s v="LINA-1610213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119"/>
    <s v="LINA-16102140"/>
    <s v="SW: WinPro 10 SNGL OLP NL Legalization GetGenuin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3715"/>
    <s v="MSCS-13091550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1"/>
    <s v="MSCS-13091550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7"/>
    <s v="MSCS-13091547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3"/>
    <s v="MSCS-13091547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0"/>
    <s v="LETE-03060236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9"/>
    <s v="LFCH-06071041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7"/>
    <s v="LFOT-04050727"/>
    <s v="อุปกรณ์ต่อ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9"/>
    <s v="LFTB-1107110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605"/>
    <s v="LCOT-12091134"/>
    <s v="HW: SMS Alert Controller included 2 meter Temperature and Humidity Sensor (เครื่องตรวจวัดอุณหภูมิแอร และแจ้งเตือนไปที่ Mobile ติดในห้อง Server Room)"/>
    <s v="12062601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16"/>
    <s v="MSCS-13091550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2"/>
    <s v="MSCS-13091550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8"/>
    <s v="MSCS-13091547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4"/>
    <s v="MSCS-13091547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1"/>
    <s v="LETE-03060237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50"/>
    <s v="LFCH-06071042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66"/>
    <s v="LFOT-04050736"/>
    <s v="อุปกรณ์ต่อ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0"/>
    <s v="LFTB-1107110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7"/>
    <s v="MSCS-13091550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3"/>
    <s v="MSCS-13091550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9"/>
    <s v="MSCS-13091547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5"/>
    <s v="MSCS-13091547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2"/>
    <s v="LETE-03060238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51"/>
    <s v="LFCH-06071043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67"/>
    <s v="LFOT-04050737"/>
    <s v="อุปกรณ์ต่อ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1"/>
    <s v="LFTB-1107110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8"/>
    <s v="MSCS-13091550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4"/>
    <s v="MSCS-13091550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0"/>
    <s v="MSCS-13091547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6"/>
    <s v="MSCS-13091547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3"/>
    <s v="LETE-03060239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5"/>
    <s v="LFCB-04121950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652"/>
    <s v="LFCH-06071044"/>
    <s v="HW:เก้าอี้มีแขน เบาะสีเทา 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1"/>
    <s v="LFOT-04050751"/>
    <s v="อุปกรณ์ต่อT 90x165x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2"/>
    <s v="LFTB-1107110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67"/>
    <m/>
    <s v="HW: ผ้าม่านปรับแสง ขนาด 243x26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19"/>
    <s v="MSCS-13091550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5"/>
    <s v="MSCS-13091550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1"/>
    <s v="MSCS-13091547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7"/>
    <s v="MSCS-13091547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4"/>
    <s v="LETE-03060240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6"/>
    <s v="LFCB-060201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683"/>
    <s v="LFCH-06101645"/>
    <s v="เก้าอี้ KH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2"/>
    <s v="LFOT-0405075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3"/>
    <s v="LFTB-1107110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68"/>
    <m/>
    <s v="HW: ผ้าม่านปรับแสง ขนาด 340x26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20"/>
    <s v="MSCS-13091550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6"/>
    <s v="MSCS-13091550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2"/>
    <s v="MSCS-13091547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8"/>
    <s v="MSCS-13091547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5"/>
    <s v="LETE-03060241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7"/>
    <s v="LFCB-0606063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1"/>
    <s v="LFCH-06101663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3"/>
    <s v="LFOT-0405075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4"/>
    <s v="LFTB-1107110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1"/>
    <s v="MSCS-13091550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7"/>
    <s v="MSCS-13091547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3"/>
    <s v="MSCS-13091547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9"/>
    <s v="MSCS-13091547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6"/>
    <s v="LETE-03060242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2"/>
    <s v="LFCB-06060671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2"/>
    <s v="LFCH-06101664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6"/>
    <s v="LFOT-04050756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5"/>
    <s v="LFTB-1107110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2"/>
    <s v="MSCS-13091550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8"/>
    <s v="MSCS-13091547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4"/>
    <s v="MSCS-13091549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0"/>
    <s v="MSCS-13091547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7"/>
    <s v="LETE-03060243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3"/>
    <s v="LFCB-06060672"/>
    <s v="ตู้ Smart  Pedestal H 60 300*600*600 BodyLG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87"/>
    <s v="LFOT-04050757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27"/>
    <s v="LFTB-1107113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3"/>
    <s v="MSCS-13091550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9"/>
    <s v="MSCS-13091547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5"/>
    <s v="MSCS-13091549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1"/>
    <s v="MSCS-13091547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5"/>
    <s v="LETE-0403025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4"/>
    <s v="LFCB-06060673"/>
    <s v="ตู้ Smart  Pedestal H 60 300*600*600 BodyLG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4"/>
    <s v="LFCH-06101679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8"/>
    <s v="LFOT-04050758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31"/>
    <s v="LFTB-1107113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4"/>
    <s v="MSCS-13091550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0"/>
    <s v="MSCS-13091547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6"/>
    <s v="MSCS-13091549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2"/>
    <s v="MSCS-13091547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6"/>
    <s v="LETE-0403025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6"/>
    <s v="LFCH-06101693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2"/>
    <s v="LFOT-04050892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401"/>
    <s v="LFCH-11071205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25"/>
    <s v="MSCS-13091550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1"/>
    <s v="MSCS-13091547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7"/>
    <s v="MSCS-13091549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3"/>
    <s v="MSCS-13091547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7"/>
    <s v="LETE-0403025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7"/>
    <s v="LFCH-06101694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3"/>
    <s v="LFOT-04050893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0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7078"/>
    <s v="LSPJ-10090915"/>
    <s v="Cisco Telepresence 65 Inch Plasma Display"/>
    <s v="QCI14199109"/>
    <m/>
    <n v="1"/>
    <s v="เครื่องคอมพิวเตอร์พร้อมอุปกรณ์-(เพื่อการลงทุน)"/>
    <x v="15"/>
  </r>
  <r>
    <s v="Active"/>
    <s v="LPN21"/>
    <m/>
    <s v="N/A"/>
    <s v="N/A"/>
    <s v="N/A"/>
    <x v="0"/>
    <m/>
    <n v="143726"/>
    <s v="MSCS-13091550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2"/>
    <s v="MSCS-13091547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8"/>
    <s v="MSCS-13091549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4"/>
    <s v="MSCS-13091547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8"/>
    <s v="LETE-0403025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8"/>
    <s v="LFCH-06101695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4"/>
    <s v="LFOT-04050894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426"/>
    <s v="LFOT-11071227"/>
    <s v="HW : แผ่นกระดานไวท์บอร์ดล้อเลื่อน ขนาด 92.5*63*114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1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7"/>
    <s v="MSCS-13091550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3"/>
    <s v="MSCS-13091547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9"/>
    <s v="MSCS-13091549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5"/>
    <s v="MSCS-13091547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86"/>
    <s v="LBIM-03060187"/>
    <s v="ตกแต่งสถานที่ LPN Tower"/>
    <m/>
    <m/>
    <n v="1"/>
    <s v="ส่วนปรับปรุงอาคาร"/>
    <x v="24"/>
  </r>
  <r>
    <s v="Active"/>
    <s v="LPN21"/>
    <m/>
    <s v="N/A"/>
    <s v="N/A"/>
    <s v="N/A"/>
    <x v="0"/>
    <m/>
    <n v="103279"/>
    <s v="LETE-0403025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9"/>
    <s v="LFCH-06101696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5"/>
    <s v="LFOT-04050895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2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8"/>
    <s v="MSCS-13091550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4"/>
    <s v="MSCS-13091547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0"/>
    <s v="MSCS-13091549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6"/>
    <s v="MSCS-13091547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87"/>
    <s v="LBIM-03070473"/>
    <s v="ติดตั้งอุปกรณ์ระบบ Proximity Network Systems ที่ชั้น 21 LPN"/>
    <m/>
    <m/>
    <n v="1"/>
    <s v="ส่วนปรับปรุงอาคาร"/>
    <x v="24"/>
  </r>
  <r>
    <s v="Active"/>
    <s v="LPN21"/>
    <m/>
    <s v="N/A"/>
    <s v="N/A"/>
    <s v="N/A"/>
    <x v="0"/>
    <m/>
    <n v="103280"/>
    <s v="LETE-0403025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11"/>
    <s v="LFCH-06101698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2"/>
    <s v="LFOT-04050952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1"/>
    <s v="LSPJ-10101009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60963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9"/>
    <s v="MSCS-13091550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5"/>
    <s v="MSCS-13091546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1"/>
    <s v="MSCS-13091549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7"/>
    <s v="MSCS-13091547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0"/>
    <s v="LBIM-03081024"/>
    <s v="ปรับปรุงท่อลมระบบปรับอากาศ Return Air Grill 50&quot;x20&quot;  35&quot;x24&quot; พร้อมค่าแรง และอุปกรณ์"/>
    <m/>
    <m/>
    <n v="1"/>
    <s v="ส่วนปรับปรุงอาคาร"/>
    <x v="24"/>
  </r>
  <r>
    <s v="Active"/>
    <s v="LPN21"/>
    <m/>
    <s v="N/A"/>
    <s v="N/A"/>
    <s v="N/A"/>
    <x v="0"/>
    <m/>
    <n v="103281"/>
    <s v="LETE-0403025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12"/>
    <s v="LFCH-06101699"/>
    <s v="เก้าอี้ LAIMEI - V03CM816 หุ้มผ้า A103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3"/>
    <s v="LFOT-04050953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2"/>
    <s v="LSPJ-10101010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0"/>
    <s v="MSCS-13091550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6"/>
    <s v="MSCS-13091546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2"/>
    <s v="MSCS-13091549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8"/>
    <s v="MSCS-13091549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1"/>
    <s v="LBIM-03081025"/>
    <s v="ปรับปรุงท่อลมระบบปรับอากาศ พร้อมค่าแรง และอุปกรณ์"/>
    <m/>
    <m/>
    <n v="1"/>
    <s v="ส่วนปรับปรุงอาคาร"/>
    <x v="24"/>
  </r>
  <r>
    <s v="Active"/>
    <s v="LPN21"/>
    <m/>
    <s v="N/A"/>
    <s v="N/A"/>
    <s v="N/A"/>
    <x v="0"/>
    <m/>
    <n v="103282"/>
    <s v="LETE-0403025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28"/>
    <s v="LFCB-0606072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0"/>
    <s v="LFCH-06101877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4"/>
    <s v="LFOT-04050954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3"/>
    <s v="LSPJ-1010101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1"/>
    <s v="MSCS-13091550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7"/>
    <s v="MSCS-13091546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3"/>
    <s v="MSCS-13091549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9"/>
    <s v="MSCS-13091549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2"/>
    <s v="LBIM-03081026"/>
    <s v="ติดตั้งท่อ Return Air ที่ LPN พร้อมค่าแรง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03283"/>
    <s v="LETE-0403026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1"/>
    <s v="LFCB-060607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1"/>
    <s v="LFCH-06101878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5"/>
    <s v="LFOT-04061090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230"/>
    <s v="LCSV-16081377"/>
    <s v="HW : Palo Alto Networks PA-3050 NFR Unit ติดตั้งห้อง Server LPN 21/FL."/>
    <s v="170101149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32"/>
    <s v="MSCS-13091550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8"/>
    <s v="MSCS-13091546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4"/>
    <s v="MSCS-13091549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0"/>
    <s v="MSCS-13091549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3"/>
    <s v="LBIM-03091039"/>
    <s v="Cabling System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84"/>
    <s v="LETE-0403026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7"/>
    <s v="LFCB-06101377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7"/>
    <s v="LFCH-06101892"/>
    <s v="เก้าอี้ KH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7"/>
    <s v="LFOT-04061136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5"/>
    <s v="LSPJ-10101013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9299"/>
    <s v="LEOT-13020008"/>
    <s v="VGA-to-HDMI Converter with audio,vedio quality-up to 1080p"/>
    <s v="A1CB2195AE5013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33"/>
    <s v="MSCS-13091547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9"/>
    <s v="MSCS-13091546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5"/>
    <s v="MSCS-13091549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1"/>
    <s v="MSCS-13091549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4"/>
    <s v="LBIM-03091040"/>
    <s v="Cabling System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85"/>
    <s v="LETE-0403026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8"/>
    <s v="LFCB-0610137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9"/>
    <s v="LFCH-07020213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8"/>
    <s v="LFOT-04061137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6"/>
    <s v="LSPJ-10101014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4"/>
    <s v="MSCS-13091547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0"/>
    <s v="MSCS-13091546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6"/>
    <s v="MSCS-13091549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2"/>
    <s v="MSCS-13091549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5"/>
    <s v="LBIM-03091055"/>
    <s v="Print Graphic Wall size610x220 cm. พร้อมค่า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03286"/>
    <s v="LETE-0403026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0"/>
    <s v="LFCB-06101427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0"/>
    <s v="LFCH-07020214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9"/>
    <s v="LFOT-04061138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35"/>
    <s v="MSCS-13091547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1"/>
    <s v="MSCS-13091546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7"/>
    <s v="MSCS-13091549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3"/>
    <s v="MSCS-13091549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6"/>
    <s v="LBIM-03091058"/>
    <s v="ค่าตกแต่งพื้นที่สำนักงานที่ LPN"/>
    <m/>
    <m/>
    <n v="1"/>
    <s v="ส่วนปรับปรุงอาคาร"/>
    <x v="24"/>
  </r>
  <r>
    <s v="Active"/>
    <s v="LPN21"/>
    <m/>
    <s v="N/A"/>
    <s v="N/A"/>
    <s v="N/A"/>
    <x v="0"/>
    <m/>
    <n v="103287"/>
    <s v="LETE-0403026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6"/>
    <s v="LFCB-06101433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1"/>
    <s v="LFCH-07020215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0"/>
    <s v="LFOT-04061139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1166"/>
    <s v="LCPT-15122213"/>
    <s v="HW : Samsung CLX-9301NA เตรื่องถ่ายเอกสาร พิมพ์ขาว-ดำ/สี 30 แผ่น/นาที"/>
    <s v="DSCC0129"/>
    <m/>
    <n v="1"/>
    <s v="เครื่องคอมพิวเตอร์พร้อมอุปกรณ์"/>
    <x v="8"/>
  </r>
  <r>
    <s v="Active"/>
    <s v="LPN21"/>
    <m/>
    <s v="N/A"/>
    <s v="N/A"/>
    <s v="N/A"/>
    <x v="0"/>
    <m/>
    <n v="101296"/>
    <s v="LCOT-09070683"/>
    <s v="WACOM BAMBOO FUN 6X9 BLACK สำหรับห้อง Training Center LPN 21fl."/>
    <s v="9EP002015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36"/>
    <s v="MSCS-13091547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2"/>
    <s v="MSCS-13091546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8"/>
    <s v="MSCS-13091549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4"/>
    <s v="MSCS-13091549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7"/>
    <s v="LBIM-03091471"/>
    <s v="งานตกแต่ง Phase 2 ที่ LPN(เริ่มบันทึกค่าเสื่อม เดือน 10/2003)"/>
    <m/>
    <m/>
    <n v="1"/>
    <s v="ส่วนปรับปรุงอาคาร"/>
    <x v="24"/>
  </r>
  <r>
    <s v="Active"/>
    <s v="LPN21"/>
    <m/>
    <s v="N/A"/>
    <s v="N/A"/>
    <s v="N/A"/>
    <x v="0"/>
    <m/>
    <n v="103288"/>
    <s v="LETE-0403026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7"/>
    <s v="LFCB-0610143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2"/>
    <s v="LFCH-07020216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1"/>
    <s v="LFOT-04061140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37"/>
    <s v="MSCS-13091547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3"/>
    <s v="MSCS-13091546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9"/>
    <s v="MSCS-13091549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5"/>
    <s v="MSCS-13091549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0"/>
    <s v="LBIM-03111586"/>
    <s v="Ringer Generator"/>
    <m/>
    <m/>
    <n v="1"/>
    <s v="ส่วนปรับปรุงอาคาร"/>
    <x v="24"/>
  </r>
  <r>
    <s v="Active"/>
    <s v="LPN21"/>
    <m/>
    <s v="N/A"/>
    <s v="N/A"/>
    <s v="N/A"/>
    <x v="0"/>
    <m/>
    <n v="103289"/>
    <s v="LETE-0403026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8"/>
    <s v="LFCB-0610143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3"/>
    <s v="LFCH-07020217"/>
    <s v="HW:เก้าอี้มีแขน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2"/>
    <s v="LFOT-04061141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30"/>
    <s v="LSPJ-10101018"/>
    <s v="ARM CHAIR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53239"/>
    <s v="LCSV-16081397"/>
    <s v="HW: Catalyst 2960-X 24 GigE PoE 370W  2 x 10G SFP+  LAN Base"/>
    <s v="FOC2031Z3DM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386"/>
    <s v="LEOT-12080972"/>
    <s v="HW: พัดลม HATARI HES18M1"/>
    <s v="1.2072702300023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38"/>
    <s v="MSCS-13091547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4"/>
    <s v="MSCS-13091546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0"/>
    <s v="MSCS-13091547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6"/>
    <s v="MSCS-13091549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2"/>
    <s v="LBIM-03111588"/>
    <s v="8 Basic Rate Interfax Card/w8fu"/>
    <m/>
    <m/>
    <n v="1"/>
    <s v="ส่วนปรับปรุงอาคาร"/>
    <x v="24"/>
  </r>
  <r>
    <s v="Active"/>
    <s v="LPN21"/>
    <m/>
    <s v="N/A"/>
    <s v="N/A"/>
    <s v="N/A"/>
    <x v="0"/>
    <m/>
    <n v="103290"/>
    <s v="LETE-0403026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9"/>
    <s v="LFCB-061014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4"/>
    <s v="LFCH-07020218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3"/>
    <s v="LFOT-04061142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31"/>
    <s v="LSPJ-10101019"/>
    <s v="ARM CHAIR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6508"/>
    <s v="LFTB-14082015"/>
    <s v="HW:โต๊ะตรง บังตา 80X60 สีWO3+รางเดิน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9306"/>
    <s v="LCOT-13020049"/>
    <s v="Projector Epson EBX14 ANSI Lumes3000,1024x768(XGA)"/>
    <s v="S3205402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739"/>
    <s v="MSCS-13091547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5"/>
    <s v="MSCS-13091546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1"/>
    <s v="MSCS-13091547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7"/>
    <s v="MSCS-13091549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3"/>
    <s v="LBIM-03111589"/>
    <s v="24-Auxlox Tel Interface/w24fu"/>
    <m/>
    <m/>
    <n v="1"/>
    <s v="ส่วนปรับปรุงอาคาร"/>
    <x v="24"/>
  </r>
  <r>
    <s v="Active"/>
    <s v="LPN21"/>
    <m/>
    <s v="N/A"/>
    <s v="N/A"/>
    <s v="N/A"/>
    <x v="0"/>
    <m/>
    <n v="103291"/>
    <s v="LETE-0403026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0"/>
    <s v="LFCB-06101437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614"/>
    <s v="LFOT-04061143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245"/>
    <s v="LCSV-16081398"/>
    <s v="HW :802.11ac W2 AP w/CA; 4x4:3; Int Ant; 2xGbE S Domain"/>
    <s v="FGL2034X8P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09"/>
    <s v="LFTB-14082016"/>
    <s v="HW: โต๊ะประชุมกลม 100DIA. X 74.5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0"/>
    <s v="163120|HW: Air Booster|A-AIR-BOOSTER|Abit Multisystem Co.,Ltd.|02/28/19|01/14/19-01/14/19"/>
    <s v="HW: Air Boosterปรับแรงอัตโนมัติ"/>
    <s v="AB6200001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0"/>
    <s v="MSCS-13091547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6"/>
    <s v="MSCS-13091546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2"/>
    <s v="MSCS-13091547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8"/>
    <s v="MSCS-13091549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4"/>
    <s v="LBIM-03111590"/>
    <s v="RS-232C Interface Box(3-Port)"/>
    <m/>
    <m/>
    <n v="1"/>
    <s v="ส่วนปรับปรุงอาคาร"/>
    <x v="24"/>
  </r>
  <r>
    <s v="Active"/>
    <s v="LPN21"/>
    <m/>
    <s v="N/A"/>
    <s v="N/A"/>
    <s v="N/A"/>
    <x v="0"/>
    <m/>
    <n v="103292"/>
    <s v="LETE-0403026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66"/>
    <s v="LFCH-07071082"/>
    <s v="เก้าอี้ KH3A2 หุ้มผ้าเบาะ F241/ พนัก F244   For K. อาร์ม ศิวะดิตถ์  PS-Executiv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5"/>
    <s v="LFOT-04061144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68"/>
    <s v="MEOT-13071186"/>
    <s v="HW: ขายึดจอแอลซีดีตั้งพื้น CWT 31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46"/>
    <s v="LCSV-16081399"/>
    <s v="HW :802.11ac W2 AP w/CA; 4x4:3; Int Ant; 2xGbE S Domain"/>
    <s v="FGL2034X8PP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10"/>
    <s v="LFTB-14082014"/>
    <s v="HW: 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1"/>
    <s v="163121|HW: Air Booster|A-AIR-BOOSTER|Abit Multisystem Co.,Ltd.|02/28/19|01/14/19-01/14/19"/>
    <s v="HW: Air Boosterปรับแรงอัตโนมัติ"/>
    <s v="AB6200002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1"/>
    <s v="MSCS-13091547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7"/>
    <s v="MSCS-13091546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3"/>
    <s v="MSCS-13091547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9"/>
    <s v="MSCS-13091549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9"/>
    <s v="LBIM-03111595"/>
    <s v="48V dc 17ah Battery Backup 6-8 Hr."/>
    <m/>
    <m/>
    <n v="1"/>
    <s v="ส่วนปรับปรุงอาคาร"/>
    <x v="24"/>
  </r>
  <r>
    <s v="Active"/>
    <s v="LPN21"/>
    <m/>
    <s v="N/A"/>
    <s v="N/A"/>
    <s v="N/A"/>
    <x v="0"/>
    <m/>
    <n v="103293"/>
    <s v="LETE-0403027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2"/>
    <s v="LFCB-06101439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7"/>
    <s v="LFCH-07111715"/>
    <s v="HW:เก้าอี้ไม่มีแขน เบาะสีเทา พนักผิงสี้ส้ม 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8"/>
    <s v="LFOT-0406114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85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7"/>
    <s v="LCSV-16081400"/>
    <s v="HW :802.11ac W2 AP w/CA; 4x4:3; Int Ant; 2xGbE S Domain"/>
    <s v="FGL2034X8P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11"/>
    <s v="LFTB-14082013"/>
    <s v="HW: 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2"/>
    <s v="163122|HW: Air Booster|A-AIR-BOOSTER|Abit Multisystem Co.,Ltd.|02/28/19|01/14/19-01/14/19"/>
    <s v="HW: Air Boosterปรับแรงอัตโนมัติ"/>
    <s v="AB6200003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2"/>
    <s v="MSCS-13091547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8"/>
    <s v="MSCS-13091546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4"/>
    <s v="MSCS-13091547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0"/>
    <s v="MSCS-13091549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0"/>
    <s v="LBIM-03111596"/>
    <s v="24 Line Digital Tel/Large Display"/>
    <m/>
    <m/>
    <n v="1"/>
    <s v="ส่วนปรับปรุงอาคาร"/>
    <x v="24"/>
  </r>
  <r>
    <s v="Active"/>
    <s v="LPN21"/>
    <m/>
    <s v="N/A"/>
    <s v="N/A"/>
    <s v="N/A"/>
    <x v="0"/>
    <m/>
    <n v="103294"/>
    <s v="LETE-0403027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3"/>
    <s v="LFCB-06101440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9"/>
    <s v="LFCH-08010099"/>
    <s v="เก้าอี้ KP2 หุ้มผ้าเบาะ F124/พนัก SO039  (สีเขียวตองอ่อ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9"/>
    <s v="LFOT-04061148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4"/>
    <s v="LSPJ-10121172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6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8"/>
    <s v="LCSV-16081405"/>
    <s v="HW :802.11ac W2 AP w/CA; 4x4:3; Int Ant; 2xGbE S Domain"/>
    <s v="FGL2034X8RH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3123"/>
    <s v="163123|HW: Air Booster|A-AIR-BOOSTER|Abit Multisystem Co.,Ltd.|02/28/19|01/14/19-01/14/19"/>
    <s v="HW: Air Boosterปรับแรงอัตโนมัติ"/>
    <s v="AB6200004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3"/>
    <s v="MSCS-13091547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9"/>
    <s v="MSCS-13091546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5"/>
    <s v="MSCS-13091547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1"/>
    <s v="MSCS-13091550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1"/>
    <s v="LBIM-03111597"/>
    <s v="16 Digital Key Tel Interface/w16fu"/>
    <m/>
    <m/>
    <n v="1"/>
    <s v="ส่วนปรับปรุงอาคาร"/>
    <x v="24"/>
  </r>
  <r>
    <s v="Active"/>
    <s v="LPN21"/>
    <m/>
    <s v="N/A"/>
    <s v="N/A"/>
    <s v="N/A"/>
    <x v="0"/>
    <m/>
    <n v="103295"/>
    <s v="LETE-0403027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4"/>
    <s v="LFCB-0610144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620"/>
    <s v="LFOT-04061149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5"/>
    <s v="LSPJ-10121173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7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9"/>
    <s v="LCSV-16081402"/>
    <s v="HW :802.11ac W2 AP w/CA; 4x4:3; Int Ant; 2xGbE S Domain"/>
    <s v="FGL2034X8PF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400"/>
    <s v="LEOT-12080968"/>
    <s v="HW: พัดลม HATARI HES18M1"/>
    <s v="1.20719022900885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4"/>
    <s v="MSCS-13091547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0"/>
    <s v="MSCS-13091546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6"/>
    <s v="MSCS-13091547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2"/>
    <s v="MSCS-13091550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8"/>
    <s v="LBIM-04030173"/>
    <s v="งานพื้น งานผนัง งานเฟอร์นิเจอร์ งานระบบป้องกันอัคคีภัย.งานระบบปรับอากาศ"/>
    <m/>
    <m/>
    <n v="1"/>
    <s v="ส่วนปรับปรุงอาคาร"/>
    <x v="24"/>
  </r>
  <r>
    <s v="Active"/>
    <s v="LPN21"/>
    <m/>
    <s v="N/A"/>
    <s v="N/A"/>
    <s v="N/A"/>
    <x v="0"/>
    <m/>
    <n v="103296"/>
    <s v="LETE-0403027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5"/>
    <s v="LFCB-0610144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95"/>
    <s v="LFCH-08010240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1"/>
    <s v="LFOT-04061150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6"/>
    <s v="LSPJ-10121174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8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50"/>
    <s v="LCSV-16081403"/>
    <s v="HW :802.11ac W2 AP w/CA; 4x4:3; Int Ant; 2xGbE S Domain"/>
    <s v="FGL2034X8P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5"/>
    <s v="MSCS-13091547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1"/>
    <s v="MSCS-13091546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7"/>
    <s v="MSCS-13091547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3"/>
    <s v="MSCS-13091550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97"/>
    <s v="LETE-0403027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6"/>
    <s v="LFCB-06101443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98"/>
    <s v="LFCH-08030379"/>
    <s v="เก้าอี้พนักพิง ( สีเขียว ) Moflex  -For Meeting Room LPN 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2"/>
    <s v="LFOT-04061151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89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51"/>
    <s v="LCSV-16081404"/>
    <s v="HW :802.11ac W2 AP w/CA; 4x4:3; Int Ant; 2xGbE S Domain"/>
    <s v="FGL2034X8PM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3436"/>
    <s v="163436|HW: Adapter Air Purifier Mi/CN|A-F003917|COL Public Company Limited|04/02/19|03/20/19-03/20/19"/>
    <s v="HW: Adapter Air Purifier Mi/CN"/>
    <m/>
    <s v="03/20/19-03/20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6"/>
    <s v="MSCS-13091547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2"/>
    <s v="MSCS-13091546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8"/>
    <s v="MSCS-13091547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4"/>
    <s v="MSCS-13091550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50"/>
    <s v="LBIM-04111624"/>
    <s v="Aegis Rack 45U/60 with accessories &amp;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98"/>
    <s v="LETE-0403027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9"/>
    <s v="LFCB-0610144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0"/>
    <s v="LFCH-08030381"/>
    <s v="เก้าอี้พนักพิง ( สีเขียว ) Moflex  For Meeting Room LPN 20 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3"/>
    <s v="LFOT-04061152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8"/>
    <s v="LSPJ-10121176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90"/>
    <m/>
    <s v="HW: THINKCENTER POWERCORD"/>
    <m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53252"/>
    <s v="LCSV-16081401"/>
    <s v="HW :802.11ac W2 AP w/CA; 4x4:3; Int Ant; 2xGbE S Domain"/>
    <s v="FGL2034X8PG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7"/>
    <s v="MSCS-13091550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3"/>
    <s v="MSCS-13091546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9"/>
    <s v="MSCS-13091548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5"/>
    <s v="MSCS-13091550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69"/>
    <s v="LBIM-07020260"/>
    <s v="ผนังกั้นห้อง ยิบซัมตราช้าง หน้า 9 มม.  (ห้องพยาบาล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299"/>
    <s v="LETE-0403027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2"/>
    <s v="LFCH-08030383"/>
    <s v="เก้าอี้พนักพิง ( สีเขียว ) Moflex  For Metting Room LPN 20 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4"/>
    <s v="LFOT-0406115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9"/>
    <s v="LSPJ-10121177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7"/>
    <s v="MFCB-12020177"/>
    <s v="HW: ตู้สูง 120 ซม. 2 หน้าบานเปิด 80W*40D*120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1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8"/>
    <s v="MSCS-13091550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4"/>
    <s v="MSCS-13091546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0"/>
    <s v="MSCS-13091548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6"/>
    <s v="MSCS-13091550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0"/>
    <s v="LBIM-07020261"/>
    <s v="ประตูบานเลื่อน  (ห้องพยาบาล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300"/>
    <s v="LETE-0403027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76"/>
    <s v="LFCB-06101453"/>
    <s v="HW:ตู้สไลด์ขาว 2 ชั้น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3"/>
    <s v="LFCH-08030384"/>
    <s v="เก้าอี้พนักพิง ( สีเขียว ) Moflex  For Metting Room LPN 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5"/>
    <s v="LFOT-0406115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50"/>
    <s v="LSPJ-10121178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8"/>
    <s v="MFCB-12020178"/>
    <s v="HW: ตู้เตี้ย 2 บานเปิด 80W*40D*8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2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9"/>
    <s v="MSCS-13091550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5"/>
    <s v="MSCS-13091546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1"/>
    <s v="MSCS-13091548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7"/>
    <s v="MSCS-13091550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1"/>
    <s v="LBIM-07020262"/>
    <s v="หน้าต่างบานเลื่อน  (ห้องพยาบาล 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301"/>
    <s v="LETE-0403027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83"/>
    <s v="LFCB-06101497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4"/>
    <s v="LFCH-08030385"/>
    <s v="เก้าอี้พนักพิง ( สีน้ำเงิน ) Moflex For Metting Room LPN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6"/>
    <s v="LFOT-0406115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54"/>
    <s v="LSPJ-10121182"/>
    <s v="เก้าอี้ทำงานพนักพิงตาข่าย Loop arm, PP Base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9"/>
    <s v="MFCH-12020182"/>
    <s v="HW: เก้าอี้ Series SLR หุ้มหนังเทียม พนักพิงสูง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3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0"/>
    <s v="MSCS-13091550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6"/>
    <s v="MSCS-13091546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2"/>
    <s v="MSCS-13091548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8"/>
    <s v="MSCS-13091550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8"/>
    <s v="LBIM-07071438"/>
    <s v="ชุดแผงวงจรโทรศัพท์สายใน-อาคาร LPN ชั้น 17,20,21 และ 25"/>
    <m/>
    <m/>
    <n v="1"/>
    <s v="ส่วนปรับปรุงอาคาร"/>
    <x v="24"/>
  </r>
  <r>
    <s v="Active"/>
    <s v="LPN21"/>
    <m/>
    <s v="N/A"/>
    <s v="N/A"/>
    <s v="N/A"/>
    <x v="0"/>
    <m/>
    <n v="103302"/>
    <s v="LETE-0403027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85"/>
    <s v="LFCB-06101499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5"/>
    <s v="LFCH-08030386"/>
    <s v="HW:เก้าอี้มีแขน เบาะเทา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7"/>
    <s v="LFOT-0406115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0"/>
    <s v="MFCH-12020183"/>
    <s v="HW: เก้าอี้ Series SLR หุ้มหนังเทียม พนักพิงสูง ไม่มีท้าว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4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1"/>
    <s v="MSCS-13091550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7"/>
    <s v="MSCS-13091546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3"/>
    <s v="MSCS-13091548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9"/>
    <s v="MSCS-13091550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9"/>
    <s v="LBIM-07081220"/>
    <s v="ติดตั้ง Access Control System Starter KIT 10,Proximity Card 1 Card,  ระบบความปลอดภัยประตู Off.LPN 21FL"/>
    <m/>
    <m/>
    <n v="1"/>
    <s v="ส่วนปรับปรุงอาคาร"/>
    <x v="24"/>
  </r>
  <r>
    <s v="Active"/>
    <s v="LPN21"/>
    <m/>
    <s v="N/A"/>
    <s v="N/A"/>
    <s v="N/A"/>
    <x v="0"/>
    <m/>
    <n v="103303"/>
    <s v="LETE-0403028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6"/>
    <s v="LFCH-08050574"/>
    <s v="ตุ้ 2 บานเปิด 80x40x81 สี WO3  -ห้องทำงาน SVP คุณกาญจน์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9"/>
    <s v="LFOT-04081248"/>
    <s v="ฟิล์มกรองแสง Lumax 447 ฟุต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1"/>
    <s v="MFCH-12020181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5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2"/>
    <s v="MSCS-13091550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8"/>
    <s v="MSCS-13091546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4"/>
    <s v="MSCS-13091548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0"/>
    <s v="MSCS-13091550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4"/>
    <s v="LETE-0403028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7"/>
    <s v="LFCH-08050576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30"/>
    <s v="LFOT-04091306"/>
    <s v="ค่าพรมยางปูพื้นหน้าสำนักงาน LPN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2"/>
    <s v="MFCH-12020180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6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3"/>
    <s v="MSCS-13091550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9"/>
    <s v="MSCS-13091546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5"/>
    <s v="MSCS-13091548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1"/>
    <s v="MSCS-13091550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5"/>
    <s v="LETE-0403028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0"/>
    <s v="LFCB-06101582"/>
    <s v="ตู้เอกสาร UM4073V ลายไม้ขวาง 40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8"/>
    <s v="LFCH-08050577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3"/>
    <s v="MFCH-12020179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7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4"/>
    <s v="MSCS-13091550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0"/>
    <s v="MSCS-13091546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6"/>
    <s v="MSCS-13091549C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2"/>
    <s v="MSCS-13091550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6"/>
    <s v="LETE-0403028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9"/>
    <s v="LFCH-08050578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4"/>
    <s v="MFCB-12020176"/>
    <s v="HW:ตู้เอกสาร 40x2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8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0352"/>
    <s v="LCHD-09080866"/>
    <s v="HDD 3.5&quot; 1TB SATA II 7200 32MB  ใส่เครื่อง Server LPN-CSV-06010040"/>
    <s v="S13PJ90S609798"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43755"/>
    <s v="MSCS-13091550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1"/>
    <s v="MSCS-13091546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7"/>
    <s v="MSCS-13091549C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3"/>
    <s v="MSCS-13091550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7"/>
    <s v="LETE-0403028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5"/>
    <s v="LFCB-06101600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10"/>
    <s v="LFCH-08070871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5"/>
    <s v="MFCB-12020175"/>
    <s v="HW: ตู้ลิ้นชักลูกล้อ 2 ชั้น 40W*50D*6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9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6"/>
    <s v="MSCS-13091550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2"/>
    <s v="MSCS-13091546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8"/>
    <s v="MSCS-13091549C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4"/>
    <s v="MSCS-13091548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8"/>
    <s v="LETE-0403028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6"/>
    <s v="LFCB-06101601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6"/>
    <s v="MFCB-12020174"/>
    <s v="HW: ตู้ลิ้นชักลูกล้อ 2 ชั้น 40W*50D*6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0354"/>
    <s v="LCHD-09090985"/>
    <s v="HDD 1TB SATA II 7200rpm  32MB  ใส่เครื่อง Server  LPN-CSV-06010040"/>
    <s v="WCAU4C445424"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37965"/>
    <s v="LCOT-12050606"/>
    <s v="HW: UPS 10K ใช้ใน SERVER FOR ERP"/>
    <s v="QS1208150357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7"/>
    <s v="MSCS-13091550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3"/>
    <s v="MSCS-13091546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9"/>
    <s v="MSCS-13091549C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5"/>
    <s v="MSCS-13091548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9"/>
    <s v="LETE-04040291"/>
    <s v="DX2E-500EPM(200)Expansion Main Equipment +ค่าติดตั้ง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7"/>
    <s v="LFCB-06101602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7"/>
    <s v="MFCB-12020171"/>
    <s v="โต๊ะตรงขาไม้ไม่มีลิ้นชัก 120W 60D 75H+ค่า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58"/>
    <s v="MSCS-13091550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4"/>
    <s v="MSCS-13091546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0"/>
    <s v="MSCS-13091549C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6"/>
    <s v="MSCS-13091548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1"/>
    <s v="LETE-04040294"/>
    <s v="DX2E-16HGU-B Ringer Generator 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8"/>
    <s v="LFCB-06101603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18"/>
    <s v="LFCH-08101383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541"/>
    <s v="LECB-11081150"/>
    <s v="HW:ตู้บานเปิดกระจกลายฉลุ 40x80x20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8"/>
    <s v="MFCB-12020172"/>
    <s v="โต๊ะตรงขาไม้ไม่มีลิ้นชัก 120W60D75H+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59"/>
    <s v="MSCS-13091550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5"/>
    <s v="MSCS-13091546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1"/>
    <s v="MSCS-13091549C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7"/>
    <s v="MSCS-13091548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2"/>
    <s v="LETE-04040295"/>
    <s v="DX-2E-16DSTU-3B1 16 Gigital Key Tel 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9"/>
    <s v="LFCB-06101604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0"/>
    <s v="LFCH-08101385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542"/>
    <s v="LECB-11081149"/>
    <s v="HW:ตู้เอกสารลายฉลุ 40x2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9"/>
    <s v="MFCB-12020173"/>
    <s v="โต๊ะตรงขาไม้ไม่มีลิ้นชัก 120W60D75H+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60"/>
    <s v="MSCS-13091549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6"/>
    <s v="MSCS-13091546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2"/>
    <s v="MSCS-13091549C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8"/>
    <s v="MSCS-13091548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3"/>
    <s v="LETE-04040296"/>
    <s v="DX2E-24ASTU-CI-24-Analog Tel Interface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1"/>
    <s v="LFCH-08101386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421"/>
    <s v="LCOT-15070982"/>
    <s v="HW: VGA-to-HDMI Converter with audio,vedio quality -up to 1080p WUXGA(1920 x1200@60Hz)-ใช้งานในห้องประชุม Jupier LPN 21/FL."/>
    <s v="A1F3-243AH-0114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543"/>
    <s v="LECB-11081148"/>
    <s v="HW:ตู้บานเปิดกระจกลายฉลุ 40x80x20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7465"/>
    <s v="LFCB-14122705"/>
    <s v="HW:ตู้เหล็ก  46x92x18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3761"/>
    <s v="MSCS-13091549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7"/>
    <s v="MSCS-13091546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3"/>
    <s v="MSCS-13091549C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9"/>
    <s v="MSCS-13091548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6"/>
    <s v="LCRM-08020278"/>
    <s v="Ram 1GB  PC3200 (400) Hynix Original  -ใส่ PC : LPN-CPC-04050988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14"/>
    <s v="LETE-04040297"/>
    <s v="DX2E-24ASTU-CI-24-Analog Tel Interface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1"/>
    <s v="LFCB-06101606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2"/>
    <s v="LFCH-08101387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62"/>
    <s v="MSCS-13091549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8"/>
    <s v="MSCS-13091546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4"/>
    <s v="MSCS-13091549C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0"/>
    <s v="MSCS-13091548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7"/>
    <s v="LCRM-08020279"/>
    <s v="Ram 1GB  PC3200 (400) Hynix Original  -ใส่ PC : LPN-CPC-04050990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19"/>
    <s v="LETE-04040302"/>
    <s v="DX2E 24BTUXH Tel 24 Line Digital Tel/small Display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3"/>
    <s v="LFCH-08101388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6"/>
    <s v="LFCH-1612297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8935"/>
    <s v="LFOT-17121843"/>
    <s v="HW:ม่านม้วนNo.RV1/1ขนาด 87x180,194x180,200x180,96x180,93x180,95x180,85x180,96x180,100x180จำนวน11ผืน ตร.หลาละ 1,600บาท-ติดตั้งLPNห้องอบรมเก่า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30"/>
    <s v="LEOT-13071174"/>
    <s v="HW : เครื่องเข้าเล่ม เชร็ดเอท  SD-150"/>
    <s v="LO85916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63"/>
    <s v="MSCS-13091550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9"/>
    <s v="MSCS-13091546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5"/>
    <s v="MSCS-13091549C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1"/>
    <s v="MSCS-13091548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8"/>
    <s v="LCRM-08020280"/>
    <s v="Ram 1GB  PC3200 (400) Hynix Original  -ใส่ PC : LPN-CPC-04050987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20"/>
    <s v="LETE-04040303"/>
    <s v="DX2E 24BTUXH Tel 24 Line Digital Tel/small Display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3"/>
    <s v="LFCB-06101608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5"/>
    <s v="LFCH-10010052"/>
    <s v="HW:เก้าอี้มีแขน สีดำตาข่ายโซนไอที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80"/>
    <s v="LCOT-15010004"/>
    <s v="HW : WALL MOUNTED SCREEN 70&quot; -ใช้กับ Projector Toshiba LCOT-15010003"/>
    <m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57210"/>
    <s v="LCOT-17060714"/>
    <s v="HW: PWR SPLY,250W,DT,APFC,HIPRO (S/N: 8Q46F2S - Express Service Code:1899339720-ใส่ในเครื่องLCPC-12101177 S/N:7Q46F2S"/>
    <s v="328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37"/>
    <s v="LBIM-16122979"/>
    <s v="SV: งานทำประตูห้อง First Aid กรอบโครงไม้ลูกฟักกระจกฝ้า ขนาด 0.07*2.00 ม."/>
    <m/>
    <m/>
    <n v="1"/>
    <s v="ส่วนปรับปรุงอาคาร"/>
    <x v="24"/>
  </r>
  <r>
    <s v="Active"/>
    <s v="LPN21"/>
    <m/>
    <s v="N/A"/>
    <s v="N/A"/>
    <s v="N/A"/>
    <x v="0"/>
    <m/>
    <n v="163124"/>
    <s v="163124|SV: Installation|A-INSTALLATION|Abit Multisystem Co.,Ltd.|02/28/19|01/14/19-01/14/19"/>
    <s v="SV: Installation"/>
    <m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64"/>
    <s v="MSCS-13091549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0"/>
    <s v="MSCS-13091546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6"/>
    <s v="MSCS-13091549C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2"/>
    <s v="MSCS-13091548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05"/>
    <s v="LFCB-06101610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6"/>
    <s v="LFCH-10010053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8"/>
    <s v="LBIM-16122978"/>
    <s v="SV: งานทาสีภายใน และงานกรุ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58937"/>
    <m/>
    <s v="งานกั้นผนังเบาเหนือฝ้าเพดาน4ตรม.,งานทาสีผนังใหม่ทั้งหมด 70ตรม. สี TOA,งานทาสีฝ้า"/>
    <m/>
    <m/>
    <n v="1"/>
    <s v="ส่วนปรับปรุงอาคาร"/>
    <x v="24"/>
  </r>
  <r>
    <s v="Active"/>
    <s v="LPN21"/>
    <m/>
    <s v="N/A"/>
    <s v="N/A"/>
    <s v="N/A"/>
    <x v="0"/>
    <m/>
    <n v="142132"/>
    <s v="LCOT-13071181"/>
    <s v="HW: Projector Epson EB-X14 ANSI Lumes3000, 1024x768(XGA)"/>
    <s v="S3704501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765"/>
    <s v="MSCS-13091549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1"/>
    <s v="MSCS-13091546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7"/>
    <s v="MSCS-13091549C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3"/>
    <s v="MSCS-13091548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4"/>
    <s v="LETE-05030270"/>
    <s v="แผงวงจรสายภายในธรรมดา 24 เบอร์+ค่าแร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6"/>
    <s v="LFCB-06101611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7"/>
    <s v="LFCH-10010054"/>
    <s v="HW:เก้าอี้มีแขน สีดำตาข่ายโซนไอที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9"/>
    <s v="LIBM-16122978"/>
    <s v="SV: งานกรุ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43766"/>
    <s v="MSCS-13091549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2"/>
    <s v="MSCS-13091546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8"/>
    <s v="MSCS-13091549C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4"/>
    <s v="MSCS-13091548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5"/>
    <s v="LETE-05030271"/>
    <s v="แผงวงจรเชื่อมต่อโทรศัพท์ธรรมดา 24 เบอร์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8"/>
    <s v="LFCH-10010055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13"/>
    <s v="LCOT-17060715"/>
    <s v="HW: PWR SPLY,250W,DT,APFC,HIPRO (S/N: 8Q46F2S - Express Service Code: 1899339720-ใส่ในเครื่องMCPC-12101178 S/N:8Q46F2S"/>
    <s v="441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31"/>
    <s v="LCSV-16081377-A"/>
    <s v="HW : Power  cord for Continental Europe (all platforms except PA-7000 family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0"/>
    <s v="LBIM-16122976"/>
    <s v="SV: งานปูกระเบื้องในส่วนเหนือตู้เตี้ย ขนาด 8.00*0.65 ม. รวมกระเบื้องและปูนยาแนว"/>
    <m/>
    <m/>
    <n v="1"/>
    <s v="ส่วนปรับปรุงอาคาร"/>
    <x v="24"/>
  </r>
  <r>
    <s v="Active"/>
    <s v="LPN21"/>
    <m/>
    <s v="N/A"/>
    <s v="N/A"/>
    <s v="N/A"/>
    <x v="0"/>
    <m/>
    <n v="142134"/>
    <s v="LCSV-13071185"/>
    <s v="HW : 20Port 10/100/1000, 4Port 10/100/1000 SFP"/>
    <s v="QBMM1D500038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767"/>
    <s v="MSCS-13091549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3"/>
    <s v="MSCS-13091546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9"/>
    <s v="MSCS-13091549C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5"/>
    <s v="MSCS-13091548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6"/>
    <s v="LETE-05030272"/>
    <s v="ชุดกระจายสาย ขนาด 30 คู่สาย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5780"/>
    <s v="LEOT-14050664"/>
    <s v="HW: เครื่องฟอกอากาศ SHARP FU-A80TA สีขาว สำหรับห้อง 62 ตรม.-บริเวณ ทีม Sales Coordinate LPN 21FL."/>
    <s v="14050420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8"/>
    <s v="LFCB-06101680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9"/>
    <s v="LFCH-10010056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41"/>
    <s v="LBIM-16122980"/>
    <s v="SV: งานกั้นผนังห้องเก็บของโคร C Line ปิดทับด้วยแผ่นยิบซั่มบอร์ด หนา 9 มม. พร้อมท"/>
    <m/>
    <m/>
    <n v="1"/>
    <s v="ส่วนปรับปรุงอาคาร"/>
    <x v="24"/>
  </r>
  <r>
    <s v="Active"/>
    <s v="LPN21"/>
    <m/>
    <s v="N/A"/>
    <s v="N/A"/>
    <s v="N/A"/>
    <x v="0"/>
    <m/>
    <n v="142135"/>
    <s v="LCRM-13071177"/>
    <s v="HW: RAM 8GB  Module: JM1600KLH-8G Transcend Quality Class"/>
    <s v="651791-176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68"/>
    <s v="MSCS-13091546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4"/>
    <s v="MSCS-13091546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0"/>
    <s v="MSCS-13091549C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6"/>
    <s v="MSCS-13091548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09"/>
    <s v="LFCB-06101681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0"/>
    <s v="LFCH-10010057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42"/>
    <s v="LFTB-16122974"/>
    <s v="งานโต๊ะทานอาหารโครงไม้ยางพาราประสานกรุลมิเนตลายไม้ ขนาด 2200*900*750 มม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136"/>
    <s v="LCRM-13071180"/>
    <s v="HW: RAM 8GB  Module: JM1600KLH-8G Transcend Quality Class"/>
    <s v="651791-179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69"/>
    <s v="MSCS-13091546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5"/>
    <s v="MSCS-13091546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1"/>
    <s v="MSCS-13091549C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7"/>
    <s v="MSCS-13091548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63053"/>
    <s v="163053|HW: Dome CCTV HAC-HDW1200M/2Mp|A-HAC-HDW1200M|SK GROUP (THAILAND) CO.,LTD.|02/12/19|01/23/19-01/23/19"/>
    <s v="HW: Dome CCTV HAC-HDW1200M/2Mp with Adapter"/>
    <s v="3M058A5PAL36FEE"/>
    <s v="01/23/19-01/23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409"/>
    <s v="LETE-06010001"/>
    <s v="Fax รุ่น FO-315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12"/>
    <s v="LFCB-06101684"/>
    <s v="ตู้เอกสาร UM40703V ลายไม้ขวาง 40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1"/>
    <s v="LFCH-10010058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1"/>
    <s v="LEOT-15111786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40"/>
    <s v="LCSV-16081397-A"/>
    <s v="HW: AC Power cord, 16AWG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3"/>
    <s v="LFCB-16122973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37"/>
    <s v="LCRM-13071179"/>
    <s v="HW: RAM 8GB  Module: JM1600KLH-8G Transcend Quality Class"/>
    <s v="651791-178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0"/>
    <s v="MSCS-13091546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6"/>
    <s v="MSCS-13091546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2"/>
    <s v="MSCS-13091549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8"/>
    <s v="MSCS-13091548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28"/>
    <s v="LETE-06060663"/>
    <s v="โทรศัพท์KX -TS500MXW 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13"/>
    <s v="LFCB-06101685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2"/>
    <s v="LFCH-10010059"/>
    <s v="HW:เก้าอีสีน้ำตาล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4"/>
    <s v="LFCH-15010018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2"/>
    <s v="LEOT-15111785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2"/>
    <s v="LCSV-16081398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4"/>
    <s v="LFCB-16122972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38"/>
    <s v="LCRM-13071178"/>
    <s v="HW: RAM 8GB  Module: JM1600KLH-8G Transcend Quality Class"/>
    <s v="651791-1777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1"/>
    <s v="MSCS-13091546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7"/>
    <s v="MSCS-13091546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3"/>
    <s v="MSCS-13091549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9"/>
    <s v="MSCS-13091548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105"/>
    <s v="LCRM-08050517"/>
    <s v="Ram 1GB For Acer T310  -ใส่เครื่อง LPN-CPC-04050992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436"/>
    <s v="LETE-0607098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3"/>
    <s v="LFCH-10010060"/>
    <s v="HW:เก้าอี้เหล็ก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5"/>
    <s v="LFCH-15010021"/>
    <s v="HW:เก้าอี้หนังสีขาว ขาเหล็ก ชำรุด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3"/>
    <s v="LEOT-15111784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3"/>
    <s v="LCSV-16081399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5"/>
    <s v="LBIM-16122981"/>
    <s v="SV: งานทำฝ้าเพดานฉาบเรียบส่วนห้องแพนทรี่ ใช้ดวงโคมของเดิม"/>
    <m/>
    <m/>
    <n v="1"/>
    <s v="ส่วนปรับปรุงอาคาร"/>
    <x v="24"/>
  </r>
  <r>
    <s v="Active"/>
    <s v="LPN21"/>
    <m/>
    <s v="N/A"/>
    <s v="N/A"/>
    <s v="N/A"/>
    <x v="0"/>
    <m/>
    <n v="143772"/>
    <s v="MSCS-13091546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8"/>
    <s v="MSCS-13091546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4"/>
    <s v="MSCS-13091549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0"/>
    <s v="MSCS-13091548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7"/>
    <s v="LETE-0607098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4"/>
    <s v="LFCH-10030402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6"/>
    <s v="LFCH-15010020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4"/>
    <s v="LEOT-15111783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5"/>
    <s v="LCSV-16081405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6"/>
    <s v="LFCH-16122988"/>
    <s v="HW:เก้าอี้ทานอาหารในห้องครัว LPN ชั้น 21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73"/>
    <s v="MSCS-13091546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9"/>
    <s v="MSCS-13091546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5"/>
    <s v="MSCS-13091549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1"/>
    <s v="MSCS-13091548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8"/>
    <s v="LETE-0607098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5"/>
    <s v="LFCH-10030403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5"/>
    <s v="LFOT-12030229"/>
    <s v="ฉากครึ่งผ้า/กระจกใส 135H*100W + ตัวปิดริม135H +แผ่นเหล็กยึดติดกับผนัง135H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7"/>
    <s v="LFCH-15010019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5"/>
    <s v="LEOT-15111782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6"/>
    <s v="LCSV-16081402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7"/>
    <s v="LFCH-16122987"/>
    <s v="HW:เก้าอี้ทานอาหารในห้องครัว LPN ชั้น 21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2"/>
    <s v="LBIM-17050708"/>
    <s v="งานติดตั้งสาย HDMI 20M.,งานติดตั้งสายVGA 20M.,งานติดตั้งเต้ารับไฟฟ้า,Over head and Accessories Installation-ติดตั้งที่ห้องประชุม JUPITER ชั้น21"/>
    <m/>
    <m/>
    <n v="1"/>
    <s v="ส่วนปรับปรุงอาคาร"/>
    <x v="28"/>
  </r>
  <r>
    <s v="Active"/>
    <s v="LPN21"/>
    <m/>
    <s v="N/A"/>
    <s v="N/A"/>
    <s v="N/A"/>
    <x v="0"/>
    <m/>
    <n v="142141"/>
    <s v="LCRM-13071173"/>
    <s v="HW: RAM 8GB  Module: JM1600KLH-8G Transcend Quality Class"/>
    <s v="651173-1004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4"/>
    <s v="MSCS-13091546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0"/>
    <s v="MSCS-13091546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6"/>
    <s v="MSCS-13091549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2"/>
    <s v="MSCS-13091548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9"/>
    <s v="LETE-0607098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7"/>
    <s v="LFCH-10030405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6"/>
    <s v="LFOT-12030249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8"/>
    <s v="LFCH-15010022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6"/>
    <s v="LEOT-15111781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7"/>
    <s v="LCSV-16081403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8"/>
    <s v="LFCH-16122986"/>
    <s v="HW:เก้าอี้ทานอาหารในห้องครัว LPN ชั้น 21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3"/>
    <s v="LCOT-17050710"/>
    <s v="DVR 16CH (1080P)/ Audio in x4/ Out x1 2SATA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378"/>
    <s v="LCMN-02010073"/>
    <s v="Monitor Acer V551 15&quot;"/>
    <s v="99908714A920200395T534A9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42"/>
    <s v="LCRM-13071150"/>
    <s v="HW: RAM 8GB  Module: JM1600KLH-8G Transcend Quality Class"/>
    <s v="650494-036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5"/>
    <s v="MSCS-13091546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1"/>
    <s v="MSCS-13091546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7"/>
    <s v="MSCS-13091549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3"/>
    <s v="MSCS-13091548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0"/>
    <s v="LETE-0607103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8"/>
    <s v="LFCH-10030406"/>
    <s v="HW:เก้าอี้เหล็ก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7"/>
    <s v="LFOT-12030250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9"/>
    <s v="LFCH-15010017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7"/>
    <s v="LEOT-15111780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8"/>
    <s v="LCSV-16081404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9"/>
    <s v="LFCH-16122985"/>
    <s v="HW:เก้าอี้ทานอาหารในห้องครัว LPN ชั้น 21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4"/>
    <s v="LCHD-17050712"/>
    <s v="Harddisk For CCTV WD 4 TB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7"/>
    <s v="LEOT-18020460-C"/>
    <s v="HW: เครื่องสำรองไฟ-ห้องรวมSales LPN21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1"/>
    <s v="MCPC-08010044"/>
    <s v="Digital Media Player 4305 HW, 2GB SD Card, Acc.Kit, Global"/>
    <s v="SUSI113900DG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3"/>
    <s v="LCRM-13071151"/>
    <s v="HW: RAM 8GB  Module: JM1600KLH-8G Transcend Quality Class"/>
    <s v="650494-036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6"/>
    <s v="MSCS-13091546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2"/>
    <s v="MSCS-13091546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8"/>
    <s v="MSCS-13091549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4"/>
    <s v="MSCS-13091548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1"/>
    <s v="LETE-0607103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28"/>
    <s v="LFCB-06101886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9"/>
    <s v="LFCH-10030407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8"/>
    <s v="LFOT-12030251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00"/>
    <s v="LFCH-15010016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8"/>
    <s v="LEOT-15111779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       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9"/>
    <s v="LCSV-16081401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50"/>
    <s v="LFCH-16122984"/>
    <s v="HW:เก้าอี้ทานอาหารในห้องครัว LPN ชั้น 21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5"/>
    <s v="LCHD-17050711"/>
    <s v="Harddisk For CCTV WD 4 TB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8"/>
    <s v="LEOT-18020460-B"/>
    <s v="HW: สวิทช์สำหรับกด เข้า-ออก ประตู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2"/>
    <s v="MCPC-08010045"/>
    <s v="Digital Media Player 4305 HW, 2GB SD Card, Acc.Kit, Global"/>
    <s v="SUSI113900EV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4"/>
    <s v="LCRM-13071152"/>
    <s v="HW: RAM 8GB  Module: JM1600KLH-8G Transcend Quality Class"/>
    <s v="650494-036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7"/>
    <s v="MSCS-13091546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3"/>
    <s v="MSCS-13091546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9"/>
    <s v="MSCS-13091549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5"/>
    <s v="MSCS-13091548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2"/>
    <s v="LETE-0607104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2"/>
    <s v="LFCB-06112015"/>
    <s v="ตู้ 2บานเปิด 80x40x8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1"/>
    <s v="LFCH-10040444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9"/>
    <s v="LFOT-12030252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01"/>
    <s v="LFCH-1501001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9"/>
    <s v="LEOT-15111778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1"/>
    <s v="LFCH-16122983"/>
    <s v="HW:เก้าอี้ทานอาหารในห้องครัว LPN ชั้น 21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6"/>
    <s v="LCOT-17050709-1"/>
    <s v="LCOT-17050709-1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9"/>
    <s v="LEOT-18020460-A"/>
    <s v="HW:กลอนไฟฟ้าแบบMagneticLock(กลอนแม่เหล็ก)เปิดสวิงได้ทาง 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5"/>
    <s v="LCRM-13071153"/>
    <s v="HW: RAM 8GB  Module: JM1600KLH-8G Transcend Quality Class"/>
    <s v="650494-038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8"/>
    <s v="MSCS-13091546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4"/>
    <s v="MSCS-13091546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0"/>
    <s v="MSCS-13091549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6"/>
    <s v="MSCS-13091550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3"/>
    <s v="LETE-0607104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6"/>
    <s v="LFCB-06122123"/>
    <s v="HW:ตู้บานเปิด 2 บาน 40x80x12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2"/>
    <s v="LFCH-10040445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0"/>
    <s v="LFOT-12030253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690"/>
    <s v="LEOT-15111777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2"/>
    <s v="LFCH-16122982"/>
    <s v="HW:เก้าอี้ทานอาหารในห้องครัว LPN ชั้น 21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7"/>
    <s v="LCOT17050709-16"/>
    <s v="LCOT-17050709-16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40"/>
    <s v="LEOT-18020460"/>
    <s v="HW:เครื่องแสกนนิ้วมือทาบบัตรยี่ห้อHIPรุ่นCi690s(บันทึกข้อมูลได้)-ห้องรวมSales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4"/>
    <s v="MCPC-08010047"/>
    <s v="Digital Media Player 4305 HW, 2GB SD Card, Acc.Kit, Global"/>
    <s v="USI113900AB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6"/>
    <s v="LCRM-13071154"/>
    <s v="HW: RAM 8GB  Module: JM1600KLH-8G Transcend Quality Class"/>
    <s v="650494-038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9"/>
    <s v="MSCS-13091546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5"/>
    <s v="MSCS-13091548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1"/>
    <s v="MSCS-13091550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7"/>
    <s v="MSCS-13091550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4"/>
    <s v="LETE-0607105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7"/>
    <s v="LFCB-06122124"/>
    <s v="ตู้ 2 บานกระจก/2 ลิ้นชัก 90*40*156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3"/>
    <s v="LFCH-10040446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1"/>
    <s v="LFOT-12030254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691"/>
    <s v="LEOT-15111776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3"/>
    <s v="LFCH-16122981"/>
    <s v="HW:เก้าอี้ทานอาหารในห้องครัว LPN ชั้น 21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8"/>
    <s v="LCOT-17050709-3"/>
    <s v="LCOT-17050709-3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07"/>
    <s v="LCSV-06010010"/>
    <s v="24 Port 10/100 Switch RJ45 Rackmountable"/>
    <s v="REO005500067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47"/>
    <s v="LCRM-13071155"/>
    <s v="HW: RAM 8GB  Module: JM1600KLH-8G Transcend Quality Class"/>
    <s v="650494-038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0"/>
    <s v="MSCS-13091546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6"/>
    <s v="MSCS-13091548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2"/>
    <s v="MSCS-13091550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8"/>
    <s v="MSCS-13091550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1"/>
    <s v="LCAS-07060839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11"/>
    <s v="LCSV-06010014"/>
    <s v="Trend Micro Gateway Messaging Bundle  -LPN ชั้น 25 Proxy Server+Backup Server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45"/>
    <s v="LETE-0607105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8"/>
    <s v="LFCB-06122125"/>
    <s v="ตู้ 2 บานกระจก/2 ลิ้นชัก 90*40*156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4"/>
    <s v="LFCH-10040447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2"/>
    <s v="LFOT-12030262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28"/>
    <s v="LFTB-13081279"/>
    <s v="HW: โต๊ะประชุมกลม 100DIA. X 74.5 สีWO3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2"/>
    <s v="LEOT-15111788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4"/>
    <s v="LFCH-16122989"/>
    <s v="HW:เก้าอี้ทานอาหารในห้องครัว LPN ชั้น 21(ของแถม)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9"/>
    <s v="LCOT-17050709-4"/>
    <s v="LCOT-17050709-4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393"/>
    <s v="LEOT-12080965"/>
    <s v="HW: พัดลม HATARI HES18M1"/>
    <s v="1.20727023000395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8"/>
    <s v="LCRM-13071156"/>
    <s v="HW: RAM 8GB  Module: JM1600KLH-8G Transcend Quality Class"/>
    <s v="650494-038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1"/>
    <s v="MSCS-13091546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7"/>
    <s v="MSCS-13091548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3"/>
    <s v="MSCS-13091550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9"/>
    <s v="MSCS-13091550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2"/>
    <s v="LCAS-07060840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460"/>
    <s v="LETE-0607106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0"/>
    <s v="LFCB-06122127"/>
    <s v="HW: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5"/>
    <s v="LFCH-10040448"/>
    <s v="HW:เก้าอี้อยู่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3"/>
    <s v="LFOT-12030256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29"/>
    <s v="LFTB-13081271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3"/>
    <s v="LEOT-15111774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5"/>
    <s v="LFCH-16122990"/>
    <s v="HW:เก้าอี้ทานอาหารในห้องครัว LPN ชั้น 21(ของแถม)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0"/>
    <s v="LCOT-17050709-5"/>
    <s v="LCOT-17050709-5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394"/>
    <s v="LEOT-12080967"/>
    <s v="HW: พัดลม HATARI HES18M1"/>
    <s v="1.20801023100524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9"/>
    <s v="LCRM-13071157"/>
    <s v="HW: RAM 8GB  Module: JM1600KLH-8G Transcend Quality Class"/>
    <s v="650494-039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2"/>
    <s v="MSCS-13091546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8"/>
    <s v="MSCS-13091548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4"/>
    <s v="MSCS-13091548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0"/>
    <s v="MSCS-13091550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3"/>
    <s v="LCAS-07060841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13"/>
    <s v="LCSV-06010018"/>
    <s v="NS-204-001 HW/Netscreen-204 AC Power US Power Cod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1"/>
    <s v="LETE-06071067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1"/>
    <s v="LFCB-06122128"/>
    <s v="HW: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6"/>
    <s v="LFCH-10040449"/>
    <s v="HW:เก้าอี้อยู่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4"/>
    <s v="LFOT-12030257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30"/>
    <s v="LFTB-13081273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4"/>
    <s v="LEOT-15111775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6"/>
    <s v="LFCH-16122991"/>
    <s v="HW:เก้าอี้ทานอาหารในห้องครัว LPN ชั้น 21(ของแถม)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1"/>
    <s v="LCOT-17050709-6"/>
    <s v="LCOT-17050709-6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9"/>
    <s v="MCPC-08010052"/>
    <s v="HW-only MCS-7825-H3 with 2GB RAM, Dual 160-GB SATA HD"/>
    <s v="MX275101GL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395"/>
    <s v="LEOT-12080966"/>
    <s v="HW: พัดลม HATARI HES18M1"/>
    <s v="1.2080102310053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0"/>
    <s v="LCRM-13071158"/>
    <s v="HW: RAM 8GB  Module: JM1600KLH-8G Transcend Quality Class"/>
    <s v="651173-095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3"/>
    <s v="MSCS-13091546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9"/>
    <s v="MSCS-13091548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5"/>
    <s v="MSCS-13091548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1"/>
    <s v="MSCS-13091550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5"/>
    <s v="LCAS-07060843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20"/>
    <s v="LCSV-06010046"/>
    <s v="Ultra 320 SCSI Controller 2 PCI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2"/>
    <s v="LETE-06071068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7"/>
    <s v="LFCB-07091398"/>
    <s v="HW:ตู้บานเปิด 2 ชั้น 4 ประตู60X80X15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7"/>
    <s v="LFCH-10040450"/>
    <s v="HW:เก้าอี้มีแขน เบาะสีดำ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5"/>
    <s v="LFOT-12030258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31"/>
    <s v="LFTB-13081272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20"/>
    <s v="LEOT-15010086"/>
    <s v="HW : บอร์ดกระจกนิรภัย ไม่มีขอบ สีใส ขนาด 120 x 240 cm. ขอบกระจกเจียรมันรอบแผ่นไม่คม มุมมน, มีปุ่มยึดกระจกทั้งด้านบนและด้านล่าง,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695"/>
    <s v="LEOT-15111787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7"/>
    <s v="LFCH-16122992"/>
    <s v="HW:เก้าอี้ทานอาหารในห้องครัว LPN ชั้น 21(ของแถม)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2"/>
    <s v="LCOT-17050709-7"/>
    <s v="LCOT-17050709-7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30"/>
    <s v="MCPC-08010053"/>
    <s v="7825-H3 Unity Connection 2.x Appliance"/>
    <s v="JAB12020013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396"/>
    <s v="LEOT-12080969"/>
    <s v="HW: พัดลม HATARI HES18M1"/>
    <s v="1.20719022900107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1"/>
    <s v="LCRM-13071159"/>
    <s v="HW: RAM 8GB  Module: JM1600KLH-8G Transcend Quality Class"/>
    <s v="651173-095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4"/>
    <s v="MSCS-13091546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0"/>
    <s v="MSCS-13091548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6"/>
    <s v="MSCS-13091548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2"/>
    <s v="MSCS-13091550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6"/>
    <s v="LCAS-07060844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24"/>
    <s v="LCSV-06010052"/>
    <s v="ServeRAID 7t SATA Controller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3"/>
    <s v="LETE-06071069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48"/>
    <s v="LFCH-10040451"/>
    <s v="HW:เก้าอี้มีแขน เบาะสีดำ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6"/>
    <s v="LFOT-12030259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27"/>
    <s v="LFTB-15010061"/>
    <s v="HW : โต๊ะตรงพิเศษขนาด 140x70 ขา E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183"/>
    <s v="LCOT-17050709-8"/>
    <s v="LCOT-17050709-8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4"/>
    <s v="LCSV-06010039"/>
    <s v="80GB Simple-swap SATA HDD"/>
    <s v="992421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2"/>
    <s v="LCRM-13071160"/>
    <s v="HW: RAM 8GB  Module: JM1600KLH-8G Transcend Quality Class"/>
    <s v="651173-0957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5"/>
    <s v="MSCS-13091546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1"/>
    <s v="MSCS-13091548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7"/>
    <s v="MSCS-13091548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3"/>
    <s v="MSCS-13091550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4"/>
    <s v="LETE-06071070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49"/>
    <s v="LFCH-10040452"/>
    <s v="HW:เก้าอี้มีแขน เบาะสีดำ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7"/>
    <s v="LFOT-12030260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1"/>
    <s v="LFTB-15010065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184"/>
    <s v="LCOT-17050709-9"/>
    <s v="LCOT-17050709-9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5"/>
    <s v="LCSV-06010040"/>
    <s v="IBM Server xSeries 206 P4-3.0GHz/ 800MHz 1MB1x512MB RAM 3.0GHz"/>
    <s v="99L4872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3"/>
    <s v="LCRM-13071161"/>
    <s v="HW: RAM 8GB  Module: JM1600KLH-8G Transcend Quality Class"/>
    <s v="651173-095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6"/>
    <s v="MSCS-13091546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2"/>
    <s v="MSCS-13091548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8"/>
    <s v="MSCS-13091548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4"/>
    <s v="MSCS-13091550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5"/>
    <s v="LETE-06071071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54"/>
    <s v="LFCB-08010060"/>
    <s v="HW:ตู้ข้างลิ้นชัก 2 ชั้น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0"/>
    <s v="LFCH-10040453"/>
    <s v="HW:เก้าอี้มีแขน เบาะสีดำ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9885"/>
    <s v="MFCB-03070780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88"/>
    <s v="LFOT-12030261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3"/>
    <s v="LFTB-15010067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79"/>
    <s v="LCSV-16081405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5"/>
    <s v="LCOT17050709-10"/>
    <s v="LCOT-17050709-10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6"/>
    <s v="LCSV-06010042"/>
    <s v="Harddisk 80GB Simple-swap 3GB/s"/>
    <s v="990122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399"/>
    <s v="LEOT-12080973"/>
    <s v="HW: พัดลม HATARI HES18M1"/>
    <s v="1.2071902290011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4"/>
    <s v="LCRM-13071162"/>
    <s v="HW: RAM 8GB  Module: JM1600KLH-8G Transcend Quality Class"/>
    <s v="651173-096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7"/>
    <s v="MSCS-13091546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3"/>
    <s v="MSCS-13091548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9"/>
    <s v="MSCS-13091548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5"/>
    <s v="MSCS-13091550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6"/>
    <s v="LETE-06071072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3"/>
    <s v="LFCB-08010069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89"/>
    <s v="LFOT-12030255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4"/>
    <s v="LFTB-15010073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41"/>
    <s v="LFTB-15081202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0"/>
    <s v="LCSV-16081398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6"/>
    <s v="LCOT17050709-11"/>
    <s v="LCOT-17050709-11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7"/>
    <s v="LCSV-06010043"/>
    <s v="Harddisk 80GB Simple-swap 3GB/s"/>
    <s v="990121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5"/>
    <s v="LCRM-13071163"/>
    <s v="HW: RAM 8GB  Module: JM1600KLH-8G Transcend Quality Class"/>
    <s v="651173-0964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8"/>
    <s v="MSCS-13091546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4"/>
    <s v="MSCS-13091548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0"/>
    <s v="MSCS-13091548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6"/>
    <s v="MSCS-13091550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7"/>
    <s v="LETE-06071073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4"/>
    <s v="LFCB-08010070"/>
    <s v="HW:ตู้ข้างลิ้นชัก 50x50x6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90"/>
    <s v="LFTB-12030235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5"/>
    <s v="LFTB-15010069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1"/>
    <s v="LCSV-16081404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7"/>
    <s v="LCOT17050709-12"/>
    <s v="LCOT-17050709-12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8"/>
    <s v="LCSV-06010044"/>
    <s v="160 GB S-ATA HDD F/X100"/>
    <s v="99A0492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6"/>
    <s v="LCRM-13071164"/>
    <s v="HW: RAM 8GB  Module: JM1600KLH-8G Transcend Quality Class"/>
    <s v="651173-096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9"/>
    <s v="MSCS-13091546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5"/>
    <s v="MSCS-13091548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1"/>
    <s v="MSCS-13091548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7"/>
    <s v="MSCS-13091550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8"/>
    <s v="LETE-06071074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6"/>
    <s v="LFCB-08010072"/>
    <s v="HW:ตู้ข้างลิ้นชัก 50x50x6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7"/>
    <s v="LFOT-03070503"/>
    <s v="อุปกรณ์ต่อ T 90/165/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1"/>
    <s v="LFTB-12030236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6"/>
    <s v="LFTB-15010070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2"/>
    <s v="LCSV-16081403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5"/>
    <m/>
    <s v="กระเบื้องยาง WM-E17MB/230 กล่อง=768.20 ตร.ม,WM-B45MB/28 กล่อง=93.52 ตร.ม/ 3mm.6&quot;x36&quot; +ค่าแรงค่า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57188"/>
    <s v="LCOT17050709-13"/>
    <s v="LCOT-17050709-13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9"/>
    <s v="LCSV-06010045"/>
    <s v="160 GB S-ATA HDD F/X100"/>
    <s v="99A050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7"/>
    <s v="LCRM-13071165"/>
    <s v="HW: RAM 8GB  Module: JM1600KLH-8G Transcend Quality Class"/>
    <s v="651173-096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0"/>
    <s v="MSCS-13091547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6"/>
    <s v="MSCS-13091547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2"/>
    <s v="MSCS-13091548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8"/>
    <s v="MSCS-13091550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9"/>
    <s v="LETE-06071075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7"/>
    <s v="LFCB-08010073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8"/>
    <s v="LFOT-03070504"/>
    <s v="อุปกรณ์ต่อ T 90/165/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2"/>
    <s v="LFTB-12030237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7"/>
    <s v="LFTB-15010071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3"/>
    <s v="LCSV-16081402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6"/>
    <m/>
    <s v="กระเบื้องยาง WM-E17MB/16 กล่อง=53.44 ตร.ม/ 3mm.6&quot;x36&quot; +ค่าแรงค่าติดตั้ง (ห้อง IA ห้องHR)"/>
    <m/>
    <m/>
    <n v="1"/>
    <s v="ส่วนปรับปรุงอาคาร"/>
    <x v="24"/>
  </r>
  <r>
    <s v="Active"/>
    <s v="LPN21"/>
    <m/>
    <s v="N/A"/>
    <s v="N/A"/>
    <s v="N/A"/>
    <x v="0"/>
    <m/>
    <n v="157189"/>
    <s v="LCOT17050709-14"/>
    <s v="LCOT-17050709-14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08"/>
    <s v="LCMN-09030231"/>
    <s v="Flat Panel (Monitor Console)   : ซื้อต่อจาก promnow  (อยู่ในห้อง Sever)"/>
    <s v="17231UX23A8402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403"/>
    <s v="LEOT-12080974"/>
    <s v="HW: พัดลม HATARI HES18M1"/>
    <s v="1.207270230002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43"/>
    <s v="LCPC-12101172"/>
    <s v="PC Optiplex? 990DT Base-N-Series Correi7-2600 Processor,16GB (4*4GB) 500GB 7200rpm .05'' SATA"/>
    <s v="B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58"/>
    <s v="LCRM-13071166"/>
    <s v="HW: RAM 8GB  Module: JM1600KLH-8G Transcend Quality Class"/>
    <s v="651173-099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1"/>
    <s v="MSCS-13091547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7"/>
    <s v="MSCS-13091547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3"/>
    <s v="MSCS-13091548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9"/>
    <s v="MSCS-13091550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773"/>
    <s v="LCSV-06070965"/>
    <s v="Net Agent Mini DK520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70"/>
    <s v="LETE-0607107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9"/>
    <s v="LFCB-08010075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9"/>
    <s v="LFOT-03070505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3"/>
    <s v="LFTB-12030238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8"/>
    <s v="LFTB-15010072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4"/>
    <s v="LCSV-16081401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7"/>
    <m/>
    <s v="กระเบื้องยาง WM-E17MB/6 กล่อง=20.04 ตร.ม,WM-B45MB/9 กล่อง=30.06 ตร.ม/ 3mm.6&quot;x36&quot; +ค่าแรงค่าติดตั้ง(บริเวณ โซน IT และทางเดิน)"/>
    <m/>
    <m/>
    <n v="1"/>
    <s v="ส่วนปรับปรุงอาคาร"/>
    <x v="24"/>
  </r>
  <r>
    <s v="Active"/>
    <s v="LPN21"/>
    <m/>
    <s v="N/A"/>
    <s v="N/A"/>
    <s v="N/A"/>
    <x v="0"/>
    <m/>
    <n v="157190"/>
    <s v="LCOT17050709-15"/>
    <s v="LCOT-17050709-15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21"/>
    <s v="LCSV-06010047"/>
    <s v="DLTVS 80/160GB Tape Drive"/>
    <s v="990080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4"/>
    <s v="LCPC-12101173"/>
    <s v="PC Optiplex? 990DT Base-N-Series Correi7-2600 Processor,16GB (4*4GB) 500GB 7200rpm .05'' SATA"/>
    <s v="C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59"/>
    <s v="LCRM-13071167"/>
    <s v="HW: RAM 8GB  Module: JM1600KLH-8G Transcend Quality Class"/>
    <s v="651173-99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2"/>
    <s v="MSCS-13091547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8"/>
    <s v="MSCS-13091547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4"/>
    <s v="MSCS-13091548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0"/>
    <s v="MSCS-13091550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71"/>
    <s v="LFCB-08010077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0"/>
    <s v="LFOT-03070506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4"/>
    <s v="LFTB-12030239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9"/>
    <s v="LFTB-15010068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5"/>
    <s v="LCSV-16081400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91"/>
    <s v="LCOT-17050709-2"/>
    <s v="LCOT-17050709-2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10"/>
    <s v="LCMN-09070780"/>
    <s v="Monitor HP w17e  : สำหรับ Training Center Room LPN 21fl."/>
    <s v="CNC914Q506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2"/>
    <s v="LCSV-06010048"/>
    <s v="IBM DLT VS160 Multi-pack Media Option ( 5 cartridges )"/>
    <s v="99AADM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5"/>
    <s v="LCPC-12101174"/>
    <s v="PC Optiplex? 990DT Base-N-Series Correi7-2600 Processor,16GB (4*4GB) 500GB 7200rpm .05'' SATA"/>
    <s v="D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0"/>
    <s v="LCRM-13071168"/>
    <s v="HW: RAM 8GB  Module: JM1600KLH-8G Transcend Quality Class"/>
    <s v="651173-099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3"/>
    <s v="MSCS-13091547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9"/>
    <s v="MSCS-13091547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5"/>
    <s v="MSCS-13091546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1"/>
    <s v="MSCS-13091550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89"/>
    <s v="LETE-08040450"/>
    <s v="เครื่องโทรศัพท์แบบสองสายนอก ยี่ห้อ Panasonic  -For K.อัจฉราพร ขำสร้อยทอ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74"/>
    <s v="LFCB-08010080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1"/>
    <s v="LFOT-03070507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692"/>
    <s v="LFTB-11081304"/>
    <s v="HW: โต๊ะทำงานตรง ขนาด 100W*60D*74.5H + รางเดินสายไฟ สีเงิน ขนาด 75W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495"/>
    <s v="LFTB-12030240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3"/>
    <s v="LFTB-15010074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6"/>
    <s v="LCSV-16081399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00412"/>
    <s v="LCMN-09070784"/>
    <s v="Monitor HP w17e  : สำหรับ Training Center Room LPN 21fl."/>
    <s v="CNC914Q50V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746"/>
    <s v="LCPC-12101175"/>
    <s v="PC Optiplex? 990DT Base-N-Series Correi7-2600 Processor,16GB (4*4GB) 500GB 7200rpm .05'' SATA"/>
    <s v="5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1"/>
    <s v="LCRM-13071169"/>
    <s v="HW: RAM 8GB  Module: JM1600KLH-8G Transcend Quality Class"/>
    <s v="651173-1000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4"/>
    <s v="MSCS-13091547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0"/>
    <s v="MSCS-13091547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6"/>
    <s v="MSCS-13091546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2"/>
    <s v="MSCS-13091550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00"/>
    <s v="LFCB-02040403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75"/>
    <s v="LFCB-08010081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2"/>
    <s v="LFOT-03070508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4"/>
    <s v="LFOT-04122220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6"/>
    <s v="LFTB-12030248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5"/>
    <s v="LFTB-15010079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2725"/>
    <s v="LCSV-06010053"/>
    <s v="160GB 7200 RPM SS-S-ATA HDD"/>
    <s v="990512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62"/>
    <s v="LCRM-13071170"/>
    <s v="HW: RAM 8GB  Module: JM1600KLH-8G Transcend Quality Class"/>
    <s v="651173-100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5"/>
    <s v="MSCS-13091547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1"/>
    <s v="MSCS-13091547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7"/>
    <s v="MSCS-13091546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3"/>
    <s v="MSCS-13091550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01"/>
    <s v="LFCB-02040404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78"/>
    <s v="LFCB-08010084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3"/>
    <s v="LFOT-03070509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5"/>
    <s v="LFOT-04122221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7"/>
    <s v="LFTB-12030242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6"/>
    <s v="LFTB-15010081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49"/>
    <s v="LFCH-15091530"/>
    <s v="HW:เก้าอี้มีแขน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4"/>
    <s v="LCMN-09070788"/>
    <s v="Monitor HP w17e  : สำหรับ Training Center Room LPN 21fl."/>
    <s v="CNC914Q4YZ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6"/>
    <s v="LCSV-06010054"/>
    <s v="160GB 7200 RPM SS-S-ATA HDD"/>
    <s v="990512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8"/>
    <s v="LCPC-12101177"/>
    <s v="PC Optiplex? 990DT Base-N-Series Correi7-2600 Processor,16GB (4*4GB) 500GB 7200rpm .05'' SATA"/>
    <s v="7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3"/>
    <s v="LCRM-13071171"/>
    <s v="HW: RAM 8GB  Module: JM1600KLH-8G Transcend Quality Class"/>
    <s v="651173-100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6"/>
    <s v="MSCS-13091547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2"/>
    <s v="MSCS-13091547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8"/>
    <s v="MSCS-13091546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4"/>
    <s v="MSCS-13091550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1"/>
    <s v="LFCB-03060467"/>
    <s v="ตุ้2 บานเลื่อน BAND80X40X81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80"/>
    <s v="LFCB-08010086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4"/>
    <s v="LFOT-03070510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6"/>
    <s v="LFOT-04122222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8"/>
    <s v="LFTB-12030243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7"/>
    <s v="LFTB-15010080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50"/>
    <s v="MFTB-15081178"/>
    <s v="HW : โต๊ะคอมพิวเตอร์เล็ก (เทา) (40*60*44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1556"/>
    <s v="LEOT-18081436"/>
    <s v="HW:ชุดหน่วงเวลา 1-30S (ปรับค่าได้)ติดตั้งที่LPNชั้น 21ฝั่ง NETWORK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15"/>
    <s v="LCMN-09070790"/>
    <s v="Monitor HP w17e  : สำหรับ Training Center Room LPN 21fl."/>
    <s v="CNC914Q4YY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7"/>
    <s v="LCSV-06010056"/>
    <s v="36.4GB Ultra320 15K SCSI HDD"/>
    <s v="990145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63150"/>
    <s v="163150|HW: Microwave MANUAL ELECTROLUX EMM2334GK 23L.|A-1089159|Home Product Center Public Company Limited|03/06/19|02/28/19-02/28/19"/>
    <s v="HW: Microwave MANUAL ELECTROLUX EMM2334GK 23L."/>
    <s v="90204483"/>
    <s v="02/28/19-02/28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49"/>
    <s v="LCPC-12101178"/>
    <s v="PC Optiplex? 990DT Base-N-Series Correi7-2600 Processor,16GB (4*4GB) 500GB 7200rpm .05'' SATA"/>
    <s v="8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4"/>
    <s v="LCRM-13071172"/>
    <s v="HW: RAM 8GB  Module: JM1600KLH-8G Transcend Quality Class"/>
    <s v="651173-100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7"/>
    <s v="MSCS-13091547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3"/>
    <s v="MSCS-13091547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9"/>
    <s v="MSCS-13091546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5"/>
    <s v="MSCS-13091550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2"/>
    <s v="LFCB-03060468"/>
    <s v="ตุ้2 บานเลื่อน BAND80X40X81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88"/>
    <s v="LFCB-08030404"/>
    <s v="ชั้นวางของ Medium Shelves ( First Bin ) Rack Size: W.2400xD.600xH.2000 สำหรับจัดวางระบบ PC ให้ห้อง Server Room LPN 25FL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3"/>
    <s v="LFOT-03070607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7"/>
    <s v="LFOT-04122223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9"/>
    <s v="LFTB-12030244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2"/>
    <s v="LFTB-15010048"/>
    <s v="HW : โต๊ะตรงพิเศษขนาด 140x70 ขา SO สี36+รางเดินสายไฟ+ ฉากกั้นแบ่งส่วน 140X35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1"/>
    <s v="LFCH-1509152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57"/>
    <s v="LEOT-18081436-1"/>
    <s v="SV:ค่าติดตั้งอุปกรณ์ชุดหน่วงเวลาสำหรับเครื่อง LEOT-18081436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50"/>
    <s v="LCPC-12101179"/>
    <s v="PC Optiplex? 990DT Base-N-Series Correi7-2600 Processor,16GB (4*4GB) 500GB 7200rpm .05'' SATA"/>
    <s v="9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9088"/>
    <s v="LEOT-12121354"/>
    <s v="จอขาตั้ง Vertex (Tripod Screen) 100&quot; (1:1) 180x180cm. Matt White"/>
    <s v="S2C02501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65"/>
    <s v="LCRM-13071149"/>
    <s v="HW: RAM 8GB  Module: JM1600KLH-8G Transcend Quality Class"/>
    <s v="650494-036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8"/>
    <s v="MSCS-13091549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4"/>
    <s v="MSCS-13091547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0"/>
    <s v="MSCS-13091546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6"/>
    <s v="MSCS-13091550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4"/>
    <s v="LFCB-03070516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3"/>
    <s v="LFCB-08050572"/>
    <s v="ตู้ 2 ลิ้นชัก 90x40x80 สี WO3  -ห้องทำงาน SVP คุณกาญจน์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4"/>
    <s v="LFOT-03070608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8"/>
    <s v="LFOT-04122224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00"/>
    <s v="LFTB-12030245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3"/>
    <s v="LFTB-15010049"/>
    <s v="HW : โต๊ะตรงพิเศษขนาด 140x70 ขา SO สี36+รางเดินสายไฟ+ ฉากกั้นแบ่งส่วน 140X35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0417"/>
    <s v="LCMN-09070794"/>
    <s v="Monitor HP w17e  : สำหรับ Training Center Room LPN 21fl."/>
    <s v="CNC914Q4R8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66"/>
    <s v="LCRM-13071148"/>
    <s v="HW: RAM 8GB  Module: JM1600KLH-8G Transcend Quality Class"/>
    <s v="650494-035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9"/>
    <s v="MSCS-13091549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5"/>
    <s v="MSCS-13091547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1"/>
    <s v="MSCS-13091546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7"/>
    <s v="MSCS-13091550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9"/>
    <s v="LFCB-03070598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5"/>
    <s v="LFCB-09050446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5"/>
    <s v="LFOT-03070798"/>
    <s v="เครื่องเล่นวีดีโอ Panasonic#NV-SJ30A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9"/>
    <s v="LFOT-04122225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01"/>
    <s v="LFTB-12030246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4"/>
    <s v="LFTB-15010051"/>
    <s v="HW : โต๊ะตรงพิเศษ 140X70 ขาSE สี36+รางเดินสายไฟ+ ฉากกั้นแบ่งส่วน 140X35+รางเดินสายไฟ+ฉากกั้นแบ่งส่วน 140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3"/>
    <s v="LFCH-15091517"/>
    <s v="HW : เก้าอี้รุ่น Urban chair ขาสีขาว พน้กพิงสีขาว เบาะนั่งหุ้มผ้าสีเขียว UF1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78"/>
    <s v="LFCH-18030494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8"/>
    <s v="LCMN-09070796"/>
    <s v="Monitor HP w17e  : สำหรับ Training Center Room LPN 21fl."/>
    <s v="CNC914Q4YX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0"/>
    <s v="MSCS-13091549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6"/>
    <s v="MSCS-13091547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2"/>
    <s v="MSCS-13091546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8"/>
    <s v="MSCS-13091548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0"/>
    <s v="LFCB-03070599"/>
    <s v="HW:ตู้ลิ้นชักล้อเลื่อน 2 ชั้น 40x40x5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6"/>
    <s v="LFCB-09050447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6407"/>
    <s v="LEOT-14071149"/>
    <s v="HW : SHARP MICROWAVE รุ่น R-248"/>
    <s v="14061154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76"/>
    <s v="LFOT-03070799"/>
    <s v="Samsung TV ขนาด 29 นิ้ว รุ่น CS-29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0"/>
    <s v="LFOT-04122226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08"/>
    <s v="MFCB-04101448"/>
    <s v="ตู้4บานเปิด 80x40x183 สี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502"/>
    <s v="LFTB-12030247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5"/>
    <s v="LFTB-15010052"/>
    <s v="HW : โต๊ะตรงพิเศษ 140X70 ขาSE สี36+รางเดินสายไฟ+ ฉากกั้นแบ่งส่วน 140X35+รางเดินสายไฟ+ฉากกั้นแบ่งส่วน 140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4"/>
    <s v="LFCH-15091516"/>
    <s v="HW : เก้าอี้รุ่น Urban chair ขาสีขาว พน้กพิงสีขาว เบาะนั่งหุ้มผ้าสีส้ม UF1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79"/>
    <s v="LFCH-18030495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9"/>
    <s v="LCMN-09070798"/>
    <s v="Monitor HP w17e  : สำหรับ Training Center Room LPN 21fl."/>
    <s v="CNC914Q51F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31"/>
    <s v="LCSV-06010102"/>
    <s v="Cisco WS-C2950T-24/24 10/100 port W/2 10/100/1000Base-T"/>
    <s v="FOC1001Z47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69"/>
    <s v="LCSV-13071217"/>
    <s v="HW :Dlink Switch 20Port 10/100/1000, 4Port 10/100/1000 SFP"/>
    <s v="QBMM1D500027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01"/>
    <s v="MSCS-13091549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7"/>
    <s v="MSCS-13091547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3"/>
    <s v="MSCS-13091546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9"/>
    <s v="MSCS-13091548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1"/>
    <s v="LFCB-03070600"/>
    <s v="HW:ตู้ลิ้นชักล้อเลื่อน 2 ชั้น 40x40x5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7"/>
    <s v="LFCB-09050448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7"/>
    <s v="LFOT-0307084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1"/>
    <s v="LFOT-0412222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09"/>
    <s v="MFCB-04101449"/>
    <s v="ตู้4บานเปิด 80x40x183 สี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503"/>
    <s v="LFTB-12030241"/>
    <s v="HW:โต๊ะตรง บังตา 100x60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6"/>
    <s v="LFTB-15010053"/>
    <s v="HW : โต๊ะตรงพิเศษ 140X70 ขาSE สี36+รางเดินสายไฟ+ ฉากกั้นแบ่งส่วน 140X35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5"/>
    <s v="LFCH-1509151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80"/>
    <s v="LFCH-18030496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20"/>
    <s v="LCMN-09090966"/>
    <s v="Monitor HP w17e  : สำหรับ Training Center Room LPN 21fl."/>
    <s v="SCNT930C3LJ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754"/>
    <s v="LCMN-12101175-A"/>
    <s v="Monitor LCD 20&quot;"/>
    <s v="17U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70"/>
    <s v="LCMN-13071202"/>
    <s v="HW: LG 20&quot;, LED,1600x900,D-Sub+DVI,5ms"/>
    <s v="306NDYG5A978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2"/>
    <s v="MSCS-13091549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8"/>
    <s v="MSCS-13091547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4"/>
    <s v="MSCS-13091546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0"/>
    <s v="MSCS-13091548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2"/>
    <s v="LFCB-03070601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2"/>
    <s v="LFCB-09090945"/>
    <s v="HW:ตู้ 2 บานเปิดลายฉลุ 75X40X79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8"/>
    <s v="LFOT-03070843"/>
    <s v="Lift Master ม่านม้วนระบบมอเตอร์ไฟฟ้า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2"/>
    <s v="LFOT-04122228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7"/>
    <s v="MFTB-05080788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1249"/>
    <s v="LCOT-16010007"/>
    <s v="HW : Acer X123PH DLP,Native XGA (1,024x768),Contrast Ratio 13,000:1,Brightness:3"/>
    <s v="MRJKZ11006545008585900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37504"/>
    <s v="LFCH-12030263"/>
    <s v="HW:เก้าอี้มีแขน สี้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59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7557"/>
    <s v="LFTB-15010050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6"/>
    <s v="LFCH-15091497"/>
    <s v="HW : เก้าอี้รุ่น Urban chair ขาสีดำ/พน้กพิงสีดำ/เบาะนั่งหุ้มผ้า/UF155 สีเขียว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81"/>
    <s v="LFCH-18030497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21"/>
    <s v="LCMN-09090968"/>
    <s v="Monitor HP w17e  : สำหรับ Training Center Room LPN 21fl."/>
    <s v="SCNT930C3MR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33"/>
    <s v="LCSV-06010104"/>
    <s v="Cisco WS-C2950T-24/24 10/100 port W/2 10/100/1000Base-T"/>
    <s v="FOC1001Z4A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03"/>
    <s v="MSCS-13091549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9"/>
    <s v="MSCS-13091547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5"/>
    <s v="MSCS-13091546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1"/>
    <s v="MSCS-13091548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3"/>
    <s v="LFCB-0307060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9"/>
    <s v="LFOT-0307084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7"/>
    <s v="LFOT-0412223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8"/>
    <s v="MFTB-05080789"/>
    <s v="โต๊ะตรง บังตา+เก้าอี้ หุ้มผ้าเบาะ F241/พนัก  -ห้องประชุมใหญ่ MDF 27FL.-Split เก้าอี้ หุ้มผ้าเบาะ F241/พนัก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5"/>
    <s v="LFCH-12030264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0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299"/>
    <s v="LCRM-13040426"/>
    <s v="HW: RAM 4GB Kit (2GBx2pcs) Module: TS4GSU5279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50257"/>
    <s v="LFCH-15091490"/>
    <s v="HW:เก้าอี้มีแขน เบาะ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296"/>
    <s v="LCSV-16081398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2"/>
    <s v="LFCH-18030503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56"/>
    <s v="LCMN-12101177-A"/>
    <s v="Monitor LCD 20&quot;"/>
    <s v="18R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72"/>
    <s v="LCMN-13071204"/>
    <s v="HW: LG 20&quot;, LED,1600x900,D-Sub+DVI,5ms"/>
    <s v="306NDXQ5B234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4"/>
    <s v="MSCS-13091549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0"/>
    <s v="MSCS-13091547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6"/>
    <s v="MSCS-13091546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2"/>
    <s v="MSCS-13091548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4"/>
    <s v="LFCB-03070609"/>
    <s v="ตู้ 2 บานเลื่อน Band 207x8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0"/>
    <s v="LFOT-03070845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8"/>
    <s v="LFOT-0412223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9"/>
    <s v="MFTB-05080790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6"/>
    <s v="LFCH-12030265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1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300"/>
    <s v="LCRM-13040425"/>
    <s v="HW: RAM 4GB Kit (2GBx2pcs) Module: TS4GSU5279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53297"/>
    <s v="LCSV-16081403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3"/>
    <s v="LFCH-18030499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05"/>
    <s v="MSCS-13091549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1"/>
    <s v="MSCS-13091547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7"/>
    <s v="MSCS-13091546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3"/>
    <s v="MSCS-13091548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5"/>
    <s v="LFCB-03070610"/>
    <s v="ตู้ 2 ลิ้นชัก 207x80x74.5 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5"/>
    <s v="LFCB-09090948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1"/>
    <s v="LFOT-0307084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9"/>
    <s v="LFOT-0412223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1"/>
    <s v="MFTB-05080792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7"/>
    <s v="LFCH-12030266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2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629"/>
    <s v="LEOT-16112510"/>
    <s v="HW: ตู้เย็น TOSHIBA 2D TOS GR-WG67KDAZ(ZW)19.9QกระINV"/>
    <s v="310160018143"/>
    <m/>
    <n v="1"/>
    <s v="เครื่องตกแต่งและเครื่องใช้สำนักงาน"/>
    <x v="23"/>
  </r>
  <r>
    <s v="Active"/>
    <s v="LPN21"/>
    <m/>
    <s v="N/A"/>
    <s v="N/A"/>
    <s v="N/A"/>
    <x v="0"/>
    <m/>
    <n v="153298"/>
    <s v="LCSV-16081404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5"/>
    <s v="LCOT-17060722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4"/>
    <s v="LFCH-18030500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78"/>
    <s v="LEOT-18081434"/>
    <s v="HW:กระดานไวท์บอร์ด แบบกระจก ขนาด 1.20x1.50m.-ติดตั้งที่สำนักงานLPNชั้น2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41"/>
    <s v="LCSV-06020132"/>
    <s v="2-Port Serial WAN Interface V.35 Cable DTE Male to Smart   -ใส่ใน Router 1750 ชั้น 25 เพื่อ Link ต่อ Modem ISP"/>
    <s v="3139000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74"/>
    <s v="LCMN-13071206"/>
    <s v="HW: LG 20&quot;, LED,1600x900,D-Sub+DVI,5ms"/>
    <s v="306NDVW5A951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6"/>
    <s v="MSCS-13091549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2"/>
    <s v="MSCS-13091547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8"/>
    <s v="MSCS-13091546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4"/>
    <s v="MSCS-13091549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0"/>
    <s v="LFCB-0307061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7"/>
    <s v="LFCB-09090950"/>
    <s v="HW:ตู้ 2 บานเปิดลายฉลุ 75X40X79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2"/>
    <s v="LFOT-0307084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0"/>
    <s v="LFOT-0412223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2"/>
    <s v="MFTB-05080793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8"/>
    <s v="LFCH-12030267"/>
    <s v="HW:เก้าอี้หนังสีดำ พนักพิงสู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3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99"/>
    <s v="LCSV-16081399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6"/>
    <s v="LCOT-17060723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5"/>
    <s v="LFCH-18030501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79"/>
    <s v="LEOT-18081435"/>
    <s v="HW:กระดานไวท์บอร์ด แบบกระจก ขนาด 1.20x1.50m.-ติดตั้งที่สำนักงานLPNชั้น2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11066"/>
    <s v="MNET-10030355"/>
    <s v="Cisco Unified IP Phone 7942"/>
    <s v="FCH14088VA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75"/>
    <s v="LCMN-13071207"/>
    <s v="HW: LG 20&quot;, LED,1600x900,D-Sub+DVI,5ms"/>
    <s v="306NDUN5B254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7"/>
    <s v="MSCS-13091549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3"/>
    <s v="MSCS-13091547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9"/>
    <s v="MSCS-13091546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5"/>
    <s v="MSCS-13091549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1"/>
    <s v="LFCB-03070616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8"/>
    <s v="LFCB-09090951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3"/>
    <s v="LFOT-0307084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1"/>
    <s v="LFOT-04122237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3"/>
    <s v="MFTB-05080794"/>
    <s v="โต๊ะตรง บังตา+เก้าอี้ หุ้มผ้าเบาะ F241/พนัก  - 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9"/>
    <s v="LFCH-12030268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4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1"/>
    <s v="LFCH-15091523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0"/>
    <s v="LCSV-16081405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7"/>
    <s v="LCOT-17060724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6"/>
    <s v="LFCH-18030502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3434"/>
    <s v="163434|HW: Mi Air Purifier Pro CN|A-4006929|COL Public Company Limited|04/02/19|03/20/19-03/20/19"/>
    <s v="HW: Mi Air Purifier Pro CN"/>
    <s v="01399992"/>
    <s v="03/20/19-03/20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08"/>
    <s v="MSCS-13091549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4"/>
    <s v="MSCS-13091547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0"/>
    <s v="MSCS-13091546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6"/>
    <s v="MSCS-13091549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2"/>
    <s v="LFCB-03070617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1"/>
    <s v="LFCB-09090954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4"/>
    <s v="LFOT-0307084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2"/>
    <s v="LFOT-04122238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7"/>
    <s v="MFTB-05080798"/>
    <s v="โต๊ะตรง บังตา+เก้าอี้ หุ้มผ้าเบาะ F241/พนัก  - ห้องประชุมใหญ่ MDF 27FL.-Split เก้าอี้ หุ้มผ้าเบาะ F241/พนั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10"/>
    <s v="LFCH-12030276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5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2"/>
    <s v="LFCH-15091522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1"/>
    <s v="LCSV-16081402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8"/>
    <s v="LCOT-17060729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7"/>
    <s v="LFCH-18030498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77"/>
    <s v="LCMN-13071209"/>
    <s v="HW: LG 20&quot;, LED,1600x900,D-Sub+DVI,5ms"/>
    <s v="306NDTC5B249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9"/>
    <s v="MSCS-13091549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5"/>
    <s v="MSCS-13091547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1"/>
    <s v="MSCS-13091546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7"/>
    <s v="MSCS-13091549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3"/>
    <s v="LFCB-03070618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3"/>
    <s v="LFCB-09090956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5"/>
    <s v="LFOT-0307085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3"/>
    <s v="LFOT-04122239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1"/>
    <s v="LFCH-12030270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6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17"/>
    <s v="LCSV-16091436"/>
    <s v="HW :10GBASE-CU SFP+ Cable 1 Meter"/>
    <s v="MOC2023A96Y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3"/>
    <s v="LFCH-15091521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2"/>
    <s v="LCSV-16081401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9"/>
    <s v="LCOT-17060726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10"/>
    <s v="MSCS-13091549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6"/>
    <s v="MSCS-13091547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2"/>
    <s v="MSCS-13091546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8"/>
    <s v="MSCS-13091547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4"/>
    <s v="LFCB-03070619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9"/>
    <s v="LFCB-10020129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6"/>
    <s v="LFOT-0307085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4"/>
    <s v="LFOT-04122240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299"/>
    <s v="MFCH-0509095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512"/>
    <s v="LFCH-12030271"/>
    <s v="HW:เก้าอี้ไม่มีแขน เบาะสีเทา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0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4"/>
    <s v="LFCH-15091524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3"/>
    <s v="LCSV-16081400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20"/>
    <s v="LCOT-17060727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11"/>
    <s v="MSCS-13091549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7"/>
    <s v="MSCS-13091547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3"/>
    <s v="MSCS-13091546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9"/>
    <s v="MSCS-13091547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59"/>
    <s v="LFCB-0307064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30"/>
    <s v="LFCB-10030395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7"/>
    <s v="LFOT-0307085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5"/>
    <s v="LFOT-04122241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3"/>
    <s v="LFCH-12030272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1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21"/>
    <s v="LCOT-17060728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81"/>
    <s v="LCMN-13071213"/>
    <s v="HW: LG 20&quot;, LED,1600x900,D-Sub+DVI,5ms"/>
    <s v="306NDMT5B275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2"/>
    <s v="MSCS-13091549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8"/>
    <s v="MSCS-13091547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4"/>
    <s v="MSCS-13091546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0"/>
    <s v="MSCS-13091547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799"/>
    <s v="LCSV-06101361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0"/>
    <s v="LFCB-0307064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8"/>
    <s v="LFOT-0307085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6"/>
    <s v="LFOT-04122242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4"/>
    <s v="LFCH-12030273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2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28"/>
    <s v="LFCB-13040701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7222"/>
    <s v="LCOT-17060725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82"/>
    <s v="LCMN-13071214"/>
    <s v="HW: LG 20&quot;, LED,1600x900,D-Sub+DVI,5ms"/>
    <s v="306NDMT5B251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3"/>
    <s v="MSCS-13091548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9"/>
    <s v="MSCS-13091547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5"/>
    <s v="MSCS-13091546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1"/>
    <s v="MSCS-13091547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800"/>
    <s v="LCSV-06101362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3"/>
    <s v="LFCB-0307064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9"/>
    <s v="LFOT-0307085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7"/>
    <s v="LFOT-0412224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5"/>
    <s v="LFCH-12030274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3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29"/>
    <s v="LFCB-13040700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7"/>
    <s v="LFCH-15091513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14"/>
    <s v="MSCS-13091548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0"/>
    <s v="MSCS-13091547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6"/>
    <s v="MSCS-13091546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2"/>
    <s v="MSCS-13091547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801"/>
    <s v="LCSV-06101363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4"/>
    <s v="LFCB-03070649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0"/>
    <s v="LFOT-0307085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8"/>
    <s v="LFOT-0412224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6"/>
    <s v="LFCH-12030275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4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0"/>
    <s v="LFCB-13040699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8"/>
    <s v="LFCH-15091499"/>
    <s v="HW:เก้าอี้มีแขน เบาะหนังสีดำ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398"/>
    <s v="LEOT-12080971"/>
    <s v="HW: พัดลม HATARI HES18M1"/>
    <s v="1.20727023000224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84"/>
    <s v="LCMN-13071216"/>
    <s v="HW: LG 20&quot;, LED,1600x900,D-Sub+DVI,5ms"/>
    <s v="306NDDM5B250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5"/>
    <s v="MSCS-13091549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1"/>
    <s v="MSCS-13091547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7"/>
    <s v="MSCS-13091546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3"/>
    <s v="MSCS-13091547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66"/>
    <s v="LFCB-0307065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1"/>
    <s v="LFOT-03070856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9"/>
    <s v="LFOT-0412224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7"/>
    <s v="LFCH-12030269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89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1"/>
    <s v="LFCB-13040698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9"/>
    <s v="LFCH-15091500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401"/>
    <s v="LEOT-12080975"/>
    <s v="HW: พัดลม HATARI HES18M1"/>
    <s v="1.2072702300039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16"/>
    <s v="MSCS-13091549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2"/>
    <s v="MSCS-13091547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8"/>
    <s v="MSCS-13091546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4"/>
    <s v="MSCS-13091547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69"/>
    <s v="LFCB-0307065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2"/>
    <s v="LFOT-03070857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40"/>
    <s v="LFOT-0412224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2"/>
    <s v="LFOT-12030230"/>
    <s v="ฉากครึ่งผ้า/กระจกใส135H*80w + ตัวต่อแนวตรงความสูงเดียวกัน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0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2"/>
    <s v="LFCH-13040696"/>
    <s v="HW:เก้าอี้สีส้มทั้งตั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0"/>
    <s v="LFCH-15091501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402"/>
    <s v="LEOT-12080976"/>
    <s v="HW: พัดลม HATARI HES18M1"/>
    <s v="1.2071902290008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17"/>
    <s v="MSCS-13091550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3"/>
    <s v="MSCS-13091547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9"/>
    <s v="MSCS-13091546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5"/>
    <s v="MSCS-13091547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3"/>
    <s v="LFCB-0307065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3"/>
    <s v="LFOT-03070858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41"/>
    <s v="LFOT-04122247"/>
    <s v="รางเดินสายไฟ กว้าง 7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3"/>
    <s v="LFOT-12030226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1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3"/>
    <s v="LFCH-1304069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4569"/>
    <m/>
    <s v="กระเบื้องยาง WM-B45MB/8 กล่อง=26.72 ตร.ม/ 3mm.6&quot;x36&quot; +ค่าแรงค่าติดตั้ง(บริเวณห้องครัว โซน LPN ชั้น 21 )"/>
    <m/>
    <m/>
    <n v="1"/>
    <s v="ส่วนปรับปรุงอาคาร"/>
    <x v="24"/>
  </r>
  <r>
    <s v="Active"/>
    <s v="LPN21"/>
    <m/>
    <s v="N/A"/>
    <s v="N/A"/>
    <s v="N/A"/>
    <x v="0"/>
    <m/>
    <n v="143818"/>
    <s v="MSCS-13091550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4"/>
    <s v="MSCS-13091547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0"/>
    <s v="MSCS-13091546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6"/>
    <s v="MSCS-13091547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6"/>
    <s v="LFCB-0307066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4"/>
    <s v="LFOT-03070859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4"/>
    <s v="LFOT-12030228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2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4"/>
    <s v="LFCH-13040726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2"/>
    <s v="LFCH-15091503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19"/>
    <s v="MSCS-13091547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5"/>
    <s v="MSCS-13091547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1"/>
    <s v="MSCS-13091546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7"/>
    <s v="MSCS-13091547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8"/>
    <s v="LFCB-03070663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5"/>
    <s v="LFOT-03070860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5"/>
    <s v="LFOT-12030227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3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5"/>
    <s v="LFCH-1304072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3"/>
    <s v="LFCH-15091504"/>
    <s v="HW:เก้าอี้มีแขน เบาะหนังสีดำ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052"/>
    <s v="MSCS-13091551AB"/>
    <s v="SW: WebEx PAK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20"/>
    <s v="MSCS-13091547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6"/>
    <s v="MSCS-13091547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2"/>
    <s v="MSCS-13091547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8"/>
    <s v="MSCS-13091547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0"/>
    <s v="LFCB-0307066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6"/>
    <s v="LFOT-03070861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4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6"/>
    <s v="LFCH-13040728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4"/>
    <s v="LFCH-15091505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13"/>
    <s v="LCSV-16081400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053"/>
    <s v="MSCS-13091551AC"/>
    <s v="SW: Cisco Mobile for iPhone RT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21"/>
    <s v="MSCS-13091547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7"/>
    <s v="MSCS-13091547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3"/>
    <s v="MSCS-13091547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9"/>
    <s v="MSCS-13091547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2"/>
    <s v="LFCB-03070667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7"/>
    <s v="LFOT-03070862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15"/>
    <s v="MFTB-06101372"/>
    <s v="HW:ตู้ข้างลิ้นชัก 2 ชั้น 3 ตู้ 30X60X6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795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7"/>
    <s v="LFCH-13040729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5"/>
    <s v="LFCH-15091506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1"/>
    <s v="LCPC-09070779"/>
    <s v="PC Compaq Presario CQ3075L,AMD Athlon 64 X2 Dual Core Processor 7550,Ram 3GB (2GB 1 Slot + 1GB 1 Slot) DDR 2 800MHz,HDD 500GB SATA 7200r[,.ATI Radeon "/>
    <s v="CNX92511JP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02772"/>
    <s v="LCSV-06070964"/>
    <s v="Power UPS 300 VA  VGD-3000"/>
    <s v="06V040007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22"/>
    <s v="MSCS-13091547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8"/>
    <s v="MSCS-13091547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4"/>
    <s v="MSCS-13091547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0"/>
    <s v="MSCS-13091547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3"/>
    <s v="LFCB-0307066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8"/>
    <s v="LFOT-03070863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6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8"/>
    <s v="LFCH-13040730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6"/>
    <s v="LFTB-1508117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6"/>
    <s v="LFCH-15091507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4"/>
    <s v="LCPC-09070785"/>
    <s v="PC Compaq Presario CQ3075L,AMD Athlon 64 X2 Dual Core Processor 7550,Ram 3GB (2GB 1 Slot + 1GB 1 Slot) DDR 2 800MHz,HDD 500GB SATA 7200r[,.ATI Radeon "/>
    <s v="CNX92511JN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3"/>
    <s v="MSCS-13091547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9"/>
    <s v="MSCS-13091547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5"/>
    <s v="MSCS-13091547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1"/>
    <s v="MSCS-13091547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5"/>
    <s v="LFCB-03070670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44"/>
    <s v="LFCH-03060275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899"/>
    <s v="LFOT-03070864"/>
    <s v="Lift Master ม่านม้วนระบบมอเตอร์ไฟฟ้า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7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9"/>
    <s v="LFCH-13040731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7"/>
    <s v="LFTB-15081173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7"/>
    <s v="LFCH-15091508"/>
    <s v="HW:เก้าอี้มีแขน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8"/>
    <s v="LCPC-09070793"/>
    <s v="PC Compaq Presario CQ3075L,AMD Athlon 64 X2 Dual Core Processor 7550,Ram 3GB (2GB 1 Slot + 1GB 1 Slot) DDR 2 800MHz,HDD 500GB SATA 7200r[,.ATI Radeon "/>
    <s v="CNX92511MY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4"/>
    <s v="MSCS-13091547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0"/>
    <s v="MSCS-13091547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6"/>
    <s v="MSCS-13091547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2"/>
    <s v="MSCS-13091547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7"/>
    <s v="LFCB-0307067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3"/>
    <s v="LFCH-0306028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0"/>
    <s v="LFOT-0307086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1"/>
    <s v="MFCH-05091008"/>
    <s v="HW:เก้าอี้สี้ส้มมี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10823"/>
    <s v="MFTB-07060696"/>
    <s v="โต๊ะตรง บังตา 240x120x75 (พิเศษขนาด) สี 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798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0"/>
    <s v="LFCH-13040732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8"/>
    <s v="LFTB-15081172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8"/>
    <s v="LFCH-15091509"/>
    <s v="HW:เก้าอี้ไม่มีแขน เบาะเทา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135"/>
    <s v="LBIM-18030473"/>
    <s v="SV:Wiring&amp;InstallationUTP Outlet,PowerOutlet,InstallationSupportTV Monitor,WiringUTPCable,HDMI,VGACableforTV+Overhead-งานย้ายโต๊ะทำงานT.Infosec"/>
    <m/>
    <m/>
    <n v="1"/>
    <s v="ส่วนปรับปรุงอาคาร"/>
    <x v="24"/>
  </r>
  <r>
    <s v="Active"/>
    <s v="LPN21"/>
    <m/>
    <s v="N/A"/>
    <s v="N/A"/>
    <s v="N/A"/>
    <x v="0"/>
    <m/>
    <n v="101529"/>
    <s v="LCPC-09070795"/>
    <s v="PC Compaq Presario CQ3075L,AMD Athlon 64 X2 Dual Core Processor 7550,Ram 3GB (2GB 1 Slot + 1GB 1 Slot) DDR 2 800MHz,HDD 500GB SATA 7200r[,.ATI Radeon "/>
    <s v="CNX92511K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780"/>
    <s v="LCPC-12101170"/>
    <s v="PC Optiplex?790 DT Base-N-Series Base Intel Corei5-2400 Processor,16GB (4*4GB)Memory 500GB 7200 rpm 3.5'' SATA Hard Drive"/>
    <s v="J5R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5"/>
    <s v="MSCS-13091547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1"/>
    <s v="MSCS-13091547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7"/>
    <s v="MSCS-13091547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3"/>
    <s v="MSCS-13091547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154"/>
    <s v="LFCH-0306028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1"/>
    <s v="LFOT-0307086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2"/>
    <s v="MFCH-0509100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99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1"/>
    <s v="LFCH-13040733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9"/>
    <s v="LFTB-15081171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9"/>
    <s v="LFCH-15091510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32"/>
    <s v="LCPC-09090967"/>
    <s v="PC Compaq Presario CQ3075L,AMD Athlon 64 X2 Dual Core Processor 7550,Ram 2GB DDR 2 800MHz,HDD 500GB .ATI Radeon ,SMC 10/100/100.56K ITU,Free DOS,PS Do"/>
    <s v="CNX93308BJ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6"/>
    <s v="MSCS-13091547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2"/>
    <s v="MSCS-13091547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8"/>
    <s v="MSCS-13091547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4"/>
    <s v="MSCS-13091547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1"/>
    <s v="LFCB-03070676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5"/>
    <s v="LFCH-0306028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2"/>
    <s v="LFOT-0307086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35"/>
    <s v="MFCB-05030344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8800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8"/>
    <s v="LFCH-13040740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0"/>
    <s v="LFCH-15091511"/>
    <s v="HW:เก้าอี้มีแขน 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27"/>
    <s v="MSCS-13091547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3"/>
    <s v="MSCS-13091547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9"/>
    <s v="MSCS-13091547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5"/>
    <s v="MSCS-13091547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166"/>
    <s v="LCNW-05080801"/>
    <s v="Cisco02821 2821 w/AC PWR 2GE 4HWICs for Porta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593"/>
    <s v="LFCB-0307067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7"/>
    <s v="LFCH-0306028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3"/>
    <s v="LFOT-0307086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801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9"/>
    <s v="LFCH-13040741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1"/>
    <s v="LFCH-15091512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2031"/>
    <s v="LCMN-18081421"/>
    <s v="HW: LG LED TV 55&quot; 55UK6100PTA"/>
    <s v="804INQU1T78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28"/>
    <s v="MSCS-13091547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4"/>
    <s v="MSCS-13091547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0"/>
    <s v="MSCS-13091547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6"/>
    <s v="MSCS-13091547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8"/>
    <s v="LFCB-03070683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9"/>
    <s v="LFCH-0306029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4"/>
    <s v="LFOT-0307086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3"/>
    <s v="MFTB-10090833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003"/>
    <s v="163003|HW: DLP®, Native WXGA (1,280 x 800),|A-ACR-MRJP911006|SIS Distribution(THAILAND) Public Co.,Ltd.|02/01/19|01/21/19-01/21/19"/>
    <s v="HW:Projecter DLP®, Native WXGA (1,280 x 800),Contrast Ratio 20,000:1,Brightness: 4,000 ANSI Lummens (Standard), 3,200 ANSI Lumens (ECO), Lamp Life: 4,500 Hours(Standard),10,000 Hours (ECO), 15,000 Hours (ExtremeEco), Keystone Correction: +/-40 D"/>
    <s v="83300CA45900"/>
    <s v="01/21/19-01/21/19"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802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50"/>
    <s v="LFCH-13040742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2"/>
    <s v="LFCH-15091498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29"/>
    <m/>
    <s v="SV: ค่าปรับปรุงอาคารและสำนักงาน (งานกั้นห้อง Server Room ใหม่)"/>
    <m/>
    <m/>
    <n v="1"/>
    <s v="ส่วนปรับปรุงอาคาร"/>
    <x v="24"/>
  </r>
  <r>
    <s v="Active"/>
    <s v="LPN21"/>
    <m/>
    <s v="N/A"/>
    <s v="N/A"/>
    <s v="N/A"/>
    <x v="0"/>
    <m/>
    <n v="143829"/>
    <s v="MSCS-13091547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5"/>
    <s v="MSCS-13091547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1"/>
    <s v="MSCS-13091547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7"/>
    <s v="MSCS-13091547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9"/>
    <s v="LFCB-0307068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1"/>
    <s v="LFCH-0306029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5"/>
    <s v="LFOT-0307087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4"/>
    <s v="MFTB-10090834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004"/>
    <s v="163004|HW: DLP®, Native WXGA (1,280 x 800),|A-ACR-MRJP911006|SIS Distribution(THAILAND) Public Co.,Ltd.|02/01/19|01/21/19-01/21/19"/>
    <s v="HW:Projecter DLP®, Native WXGA (1,280 x 800),Contrast Ratio 20,000:1,Brightness: 4,000 ANSI Lummens (Standard), 3,200 ANSI Lumens (ECO), Lamp Life: 4,500 Hours(Standard),10,000 Hours (ECO), 15,000 Hours (ExtremeEco), Keystone Correction: +/-40 D"/>
    <s v="83300C9A5900"/>
    <s v="01/21/19-01/21/19"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804"/>
    <s v="LFOT-12101147"/>
    <s v="HW: กระดานไวท์บอร์ด(  สำหรับใช้ประชุมในทีม 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1551"/>
    <s v="LFCH-13040743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3"/>
    <s v="LFCH-15091514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0"/>
    <m/>
    <s v="ค่าติดตั้งเดินระบบ สาย UTP SYSTEMS SALE (Wiring UTP CAT6 Cable for OUTLET + IP-Phone 57 Points)"/>
    <m/>
    <m/>
    <n v="1"/>
    <s v="ส่วนปรับปรุงอาคาร"/>
    <x v="24"/>
  </r>
  <r>
    <s v="Active"/>
    <s v="LPN21"/>
    <m/>
    <s v="N/A"/>
    <s v="N/A"/>
    <s v="N/A"/>
    <x v="0"/>
    <m/>
    <n v="138141"/>
    <s v="LCSV-12060728"/>
    <s v="HW: Palo Alto Networks PA-500 NFR Unit +SV ;PA-500 NFR First Year Service Bundle"/>
    <s v="0006C11060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30"/>
    <s v="MSCS-13091547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6"/>
    <s v="MSCS-13091547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2"/>
    <s v="MSCS-13091547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8"/>
    <s v="MSCS-13091547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0"/>
    <s v="LFCB-0307068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3"/>
    <s v="LFCH-03060298"/>
    <s v="เก้าอี้ KP2 หุ้นผ้าเบาะ F124/พนัก 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6"/>
    <s v="LFOT-0307087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7"/>
    <s v="MFCH-05091014"/>
    <s v="HW:เก้าอี้สี้ส้มมี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10835"/>
    <s v="MFTB-10090836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52"/>
    <s v="LFCH-13040744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4"/>
    <s v="LFTB-1508116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4"/>
    <s v="LFCH-15091496"/>
    <s v="HW:HW:เก้าอี้รุ่นUrban chairขาสีดำ/พน้กพิงสีดำ/เบาะนั่งหุ้มผ้า/UF183น้ำเงิน-อยู่โซนITOMS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1"/>
    <m/>
    <s v="ค่าติดตั้งเดินระบบ สาย POWER SYSTEMS (Wiring Copper Cable For Power Outlet 121 Points)"/>
    <m/>
    <m/>
    <n v="1"/>
    <s v="ส่วนปรับปรุงอาคาร"/>
    <x v="24"/>
  </r>
  <r>
    <s v="Active"/>
    <s v="LPN21"/>
    <m/>
    <s v="N/A"/>
    <s v="N/A"/>
    <s v="N/A"/>
    <x v="0"/>
    <m/>
    <n v="136950"/>
    <s v="LEOT-11091453"/>
    <s v="HW : Fuji Xeroc copy, print, scan machine"/>
    <s v="92388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200"/>
    <s v="LCPC-13071187"/>
    <s v="HW:Levono ThinkCenter PC E72,SF,i5-3470 processor,4GB memory,1TB disk drive, DVD"/>
    <s v="PB9TA6N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1"/>
    <s v="MSCS-13091547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7"/>
    <s v="MSCS-13091547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3"/>
    <s v="MSCS-13091547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9"/>
    <s v="MSCS-13091547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2"/>
    <s v="LFCB-03070687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4"/>
    <s v="LFCH-03060299"/>
    <s v="HW:เก้าอี้มีแขน 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7"/>
    <s v="LFOT-0307087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6"/>
    <s v="MFTB-10090837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53"/>
    <s v="LFCH-13040745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5"/>
    <s v="LFTB-1508116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5"/>
    <s v="LFCH-15091495"/>
    <s v="HW:เก้าอี้มีแขน สีม่ว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2"/>
    <m/>
    <s v="ค่าติดตั้งเดินระบบ สาย POWER SYSTEMS (Wiring Copper Cable For Power Outlet 167 Points)"/>
    <m/>
    <m/>
    <n v="1"/>
    <s v="ส่วนปรับปรุงอาคาร"/>
    <x v="24"/>
  </r>
  <r>
    <s v="Active"/>
    <s v="LPN21"/>
    <m/>
    <s v="N/A"/>
    <s v="N/A"/>
    <s v="N/A"/>
    <x v="0"/>
    <m/>
    <n v="138787"/>
    <s v="LCMN-12101170-A"/>
    <s v="Monitor LCD 20&quot;"/>
    <s v="1YS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201"/>
    <s v="LCPC-13071188"/>
    <s v="HW:Levono ThinkCenter PC E72,SF,i5-3470 processor,4GB memory,1TB disk drive, DVD"/>
    <s v="PB9TA6M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2"/>
    <s v="MSCS-13091547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8"/>
    <s v="MSCS-13091550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4"/>
    <s v="MSCS-13091547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0"/>
    <s v="MSCS-13091547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6"/>
    <s v="LFCB-03070691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6"/>
    <s v="LFCH-03060301"/>
    <s v="HW:เก้าอี้มีแขน 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8"/>
    <s v="LFOT-0307087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019"/>
    <s v="LFOT-06070961"/>
    <s v="เครื่องเข้าเล่ม อิบีโก้ คอบโบ 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4"/>
    <s v="LFCH-13040746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6"/>
    <s v="LFTB-1508116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5033"/>
    <m/>
    <s v="ค่าติดตั้งเดินระบบ สาย  UTP SYSTEMS SALE (Wiring UTP CAT6 Cable for OUTLET + IP-Phone 45 Points)"/>
    <m/>
    <m/>
    <n v="1"/>
    <s v="ส่วนปรับปรุงอาคาร"/>
    <x v="24"/>
  </r>
  <r>
    <s v="Active"/>
    <s v="LPN21"/>
    <m/>
    <s v="N/A"/>
    <s v="N/A"/>
    <s v="N/A"/>
    <x v="0"/>
    <m/>
    <n v="101550"/>
    <s v="LCPT-07111567"/>
    <s v="HP ScanJet G3010 Photo Scanner --ส่วนกลาง สำหรับ PMO, QA, QC, PS-Telco"/>
    <s v="CN76CA56K5"/>
    <m/>
    <n v="1"/>
    <s v="เครื่องคอมพิวเตอร์พร้อมอุปกรณ์"/>
    <x v="8"/>
  </r>
  <r>
    <s v="Active"/>
    <s v="LPN21"/>
    <m/>
    <s v="N/A"/>
    <s v="N/A"/>
    <s v="N/A"/>
    <x v="0"/>
    <m/>
    <n v="138788"/>
    <s v="LCMN-12101171-A"/>
    <s v="Monitor LCD 20&quot;"/>
    <s v="1XW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202"/>
    <s v="LCPC-13071189"/>
    <s v="HW:Levono ThinkCenter PC E72,SF,i5-3470 processor,4GB memory,1TB disk drive, DVD"/>
    <s v="PB9TA6K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3"/>
    <s v="MSCS-13091547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9"/>
    <s v="MSCS-13091550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5"/>
    <s v="MSCS-13091547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1"/>
    <s v="MSCS-13091547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8"/>
    <s v="LFCB-03070693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4"/>
    <s v="LFCH-03060309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9"/>
    <s v="LFOT-0307087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045"/>
    <s v="LFOT-06101371"/>
    <s v="ตู้เย็น Hitachi R641P MGR ขนาดความจุ 6.4 คิว สีเทา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5"/>
    <s v="LFCH-1304074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7"/>
    <s v="LFTB-15081163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203"/>
    <s v="LCPC-13071190"/>
    <s v="HW:Levono ThinkCenter PC E72,SF,i5-3470 processor,4GB memory,1TB disk drive, DVD"/>
    <s v="PB9TA6G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4"/>
    <s v="MSCS-13091546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0"/>
    <s v="MSCS-13091550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6"/>
    <s v="MSCS-13091547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2"/>
    <s v="MSCS-13091547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9"/>
    <s v="LFCB-03070694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5"/>
    <s v="LFCH-03060310"/>
    <s v="HW:เก้าอี้สีส้ม,เบาะ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0"/>
    <s v="LFOT-0307087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6"/>
    <s v="LFCH-13040748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8"/>
    <s v="LFTB-15081162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8"/>
    <s v="LFCH-15091492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93"/>
    <s v="LBIM-17060830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3835"/>
    <s v="MSCS-13091546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1"/>
    <s v="MSCS-13091550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7"/>
    <s v="MSCS-13091547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3"/>
    <s v="MSCS-13091547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2"/>
    <s v="LFCB-03070697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9"/>
    <s v="LFCH-03060314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1"/>
    <s v="LFOT-0307087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7"/>
    <s v="LFCH-13040749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9"/>
    <s v="LFTB-15081161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9"/>
    <s v="LFCH-15091491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94"/>
    <s v="LBIM-17060830-A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5"/>
    <s v="LCPC-13071192"/>
    <s v="HW:Levono ThinkCenter PC E72,SF,i5-3470 processor,4GB memory,1TB disk drive, DVD"/>
    <s v="PB0FFF2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6"/>
    <s v="MSCS-13091546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2"/>
    <s v="MSCS-13091550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8"/>
    <s v="MSCS-13091547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4"/>
    <s v="MSCS-13091549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3"/>
    <s v="LFCB-0307069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2"/>
    <s v="LFCH-03060317"/>
    <s v="HW:เก้าอี้สีส้ม,เบาะ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2"/>
    <s v="LFOT-0307087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41"/>
    <s v="LFOT-07020229"/>
    <s v="ฉากผ้า 120X100 เทาเงิน ผ้าP18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8"/>
    <s v="LFTB-1304070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5"/>
    <s v="LBIM-17060830-B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6"/>
    <s v="LCPC-13071193"/>
    <s v="HW:Levono ThinkCenter PC E72,SF,i5-3470 processor,4GB memory,1TB disk drive, DVD"/>
    <s v="PB0FFF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7"/>
    <s v="MSCS-13091546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3"/>
    <s v="MSCS-13091549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9"/>
    <s v="MSCS-13091547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5"/>
    <s v="MSCS-13091550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4"/>
    <s v="LFCB-03070699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4"/>
    <s v="LFCH-03060319"/>
    <s v="HW:เก้าอี้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3"/>
    <s v="LFOT-0307087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42"/>
    <s v="LFOT-07020230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9"/>
    <s v="LFTB-1304070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91"/>
    <s v="LFTB-15081159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6"/>
    <s v="LBIM-17060830-C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7"/>
    <s v="LCPC-13071194"/>
    <s v="HW:Levono ThinkCenter PC E72,SF,i5-3470 processor,4GB memory,1TB disk drive, DVD"/>
    <s v="PB0FFE7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8"/>
    <s v="MSCS-13091546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4"/>
    <s v="MSCS-13091549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0"/>
    <s v="MSCS-13091547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6"/>
    <s v="MSCS-13091550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6"/>
    <s v="LFCB-03070701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6"/>
    <s v="LFCH-03060321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4"/>
    <s v="LFOT-0307087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57"/>
    <s v="LFOT-07060909"/>
    <s v="Stand Bouchour วัสดุด้านบน+ล่าง เป็นไม้พ่นสีขาว ตรงกลางเป็นอะคลิลิคในหนา 4 ม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0"/>
    <s v="LFTB-13040707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7"/>
    <s v="LBIM-17060830-D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8"/>
    <s v="LCPC-13071195"/>
    <s v="HW:Levono ThinkCenter PC E72,SF,i5-3470 processor,4GB memory,1TB disk drive, DVD"/>
    <s v="PB0FFE6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9"/>
    <s v="MSCS-13091546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5"/>
    <s v="MSCS-13091549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1"/>
    <s v="MSCS-13091547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7"/>
    <s v="MSCS-13091550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7"/>
    <s v="LFCB-03070702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8"/>
    <s v="LFCH-03060323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5"/>
    <s v="LFOT-0307088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58"/>
    <s v="LFOT-07060910"/>
    <s v="Stand Bouchour วัสดุด้านบน+ล่าง เป็นไม้พ่นสีขาว ตรงกลางเป็นอะคลิลิคในหนา 4 ม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1"/>
    <s v="LFTB-13040708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8"/>
    <s v="LBIM-17060830-E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9"/>
    <s v="LCPC-13071196"/>
    <s v="HW:Levono ThinkCenter PC E72,SF,i5-3470 processor,4GB memory,1TB disk drive, DVD"/>
    <s v="PB0FFD2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0"/>
    <s v="MSCS-13091546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6"/>
    <s v="MSCS-13091549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2"/>
    <s v="MSCS-13091547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8"/>
    <s v="MSCS-13091550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236"/>
    <s v="LCOT-07081176"/>
    <s v="VGA Projector Sharing (Video Selector) 4-in-1-out with 4x1.8m  Cable + Switch  -ใช้ในห้องประชุม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18"/>
    <s v="LFCB-03070703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96"/>
    <s v="LFCH-03060331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6"/>
    <s v="LFOT-0307088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2"/>
    <s v="LFTB-13040709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9"/>
    <s v="LBIM-17060830-F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0"/>
    <s v="LCPC-13071197"/>
    <s v="HW:Levono ThinkCenter PC E72,SF,i5-3470 processor,4GB memory,1TB disk drive, DVD"/>
    <s v="PB0FFD0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1"/>
    <s v="MSCS-13091546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7"/>
    <s v="MSCS-13091549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3"/>
    <s v="MSCS-13091547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9"/>
    <s v="MSCS-13091550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9"/>
    <s v="LFCB-03070704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98"/>
    <s v="LFCH-03060333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7"/>
    <s v="LFOT-0307088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3"/>
    <s v="LFTB-13040710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5"/>
    <s v="LFCH-1509147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0"/>
    <s v="LBIM-17060830-G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1"/>
    <s v="LCPC-13071198"/>
    <s v="HW:Levono ThinkCenter PC E72,SF,i5-3470 processor,4GB memory,1TB disk drive, DVD"/>
    <s v="PB0FFC5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2"/>
    <s v="MSCS-13091546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8"/>
    <s v="MSCS-13091549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4"/>
    <s v="MSCS-13091547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0"/>
    <s v="MSCS-13091550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317"/>
    <s v="LCRM-09090986"/>
    <s v="Ram 1GB (DDR2 1GB/800)  for Compaq PresarioCQ3075L   ใส่เครื่อง LPN-CPC-09090965  สำหรับ Training Center Room LPN 21fl.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620"/>
    <s v="LFCB-03070705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0"/>
    <s v="LFCH-03060335"/>
    <s v="HW:เก้าอี้มีแขน เบาะสีดำ พนักผ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8"/>
    <s v="LFOT-0307088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4"/>
    <s v="LFTB-13040711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6"/>
    <s v="LFCH-1509147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1"/>
    <s v="LBIM-17060830-H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3843"/>
    <s v="MSCS-13091546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9"/>
    <s v="MSCS-13091549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5"/>
    <s v="MSCS-13091547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1"/>
    <s v="MSCS-13091550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318"/>
    <s v="LCRM-09090987"/>
    <s v="Ram 1GB (DDR2 1GB/800)  for Compaq PresarioCQ3075L   ใส่เครื่อง LPN-CPC-09090967  สำหรับ Training Center Room LPN 21fl.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621"/>
    <s v="LFCB-03070706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2"/>
    <s v="LFCH-03060337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9"/>
    <s v="LFOT-03070884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744"/>
    <s v="MEOT-12040494"/>
    <s v="HW: ขาตั้งทีวีจอแบนขนาด 32&quot; แบบเคลื่อนที่ได้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1565"/>
    <s v="LFTB-1304071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98"/>
    <s v="LFTB-15081181"/>
    <s v="HW : โต๊ะไม้ข้างชุดโชว์โซฟา (สีแล็คเกอร์)  (51*51*54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7"/>
    <s v="LFCH-1509147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2"/>
    <s v="LBIM-17060830-I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3"/>
    <s v="LCPC-13071200"/>
    <s v="HW:Levono ThinkCenter PC E72,SF,i5-3470 processor,4GB memory,1TB disk drive, DVD"/>
    <s v="PB0FFC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4"/>
    <s v="MSCS-13091546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0"/>
    <s v="MSCS-13091549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6"/>
    <s v="MSCS-13091547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2"/>
    <s v="MSCS-13091550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2"/>
    <s v="LFCB-03070707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6"/>
    <s v="LFCH-0306034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0"/>
    <s v="LFOT-03070885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6"/>
    <s v="LFTB-1304071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6979"/>
    <s v="LFTB-14102399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8"/>
    <s v="LFCH-15091474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3"/>
    <s v="LBIM-17060830-J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4"/>
    <s v="LCPC-13071201"/>
    <s v="HW:Levono ThinkCenter PC E72,SF,i5-3470 processor,4GB memory,1TB disk drive, DVD"/>
    <s v="PB0FFB4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5"/>
    <s v="MSCS-13091548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1"/>
    <s v="MSCS-13091549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7"/>
    <s v="MSCS-13091547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3"/>
    <s v="MSCS-13091550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3"/>
    <s v="LFCB-0307070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7"/>
    <s v="LFCH-0306034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1"/>
    <s v="LFOT-03070886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3"/>
    <s v="LFOT-07091393"/>
    <s v="เสาต่อปลาย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7"/>
    <s v="LFTB-1304071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3"/>
    <s v="MSCS-13081365-A"/>
    <s v="HW: AC Power cord North America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0"/>
    <s v="LFTB-14102404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02"/>
    <s v="LFOT-15081189"/>
    <s v="HW : โซฟาหนังแท้ (สีดำ) (71*177*71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299"/>
    <s v="LFCH-15091475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0"/>
    <s v="LCSV-16091450-A"/>
    <s v="SW :Cisco 5520 Wireless Controller 100 AP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304"/>
    <s v="LBIM-17060830-K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49"/>
    <s v="LCSV-11060918"/>
    <s v="HW : Catalyst 2960 24 10/100 (8 PoE) + 2 1000BT LAN Base Image"/>
    <s v="FOC1218Z4E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46"/>
    <s v="MSCS-13091548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2"/>
    <s v="MSCS-13091549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8"/>
    <s v="MSCS-13091547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4"/>
    <s v="MSCS-13091550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4"/>
    <s v="LFCB-03070709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9"/>
    <s v="LFCH-0306034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2"/>
    <s v="LFOT-0307088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6"/>
    <s v="LFOT-07091396"/>
    <s v="เสาต่อปลาย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8"/>
    <s v="LFTB-1304071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5"/>
    <s v="MSCS-13081365-B"/>
    <s v="HW:2504 Wireless Controller Console Cabl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1"/>
    <s v="LFTB-14102403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0"/>
    <s v="LFCH-1509147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2"/>
    <s v="LCSV-16091461-C"/>
    <s v="HW : Cisco 5520 Wireless Controller Security Bezel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7305"/>
    <s v="LBIM-17060830-L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0"/>
    <s v="LCSV-11060919"/>
    <s v="HW : Catalyst 2960 24 10/100 (8 PoE) + 2 1000BT LAN Base Image"/>
    <s v="FOC1218Z4DA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7746"/>
    <s v="MEOT-12040502"/>
    <s v="TV 32&quot; LED, CMR 50MHz, Mega dynamic contrast, 2 HDMI, 1USB Moviesใช้ที่ K BANK แจ้งวัฒนะ และราษฎร์บูรณะ"/>
    <s v="LETV3DC40069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47"/>
    <s v="MSCS-13091548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3"/>
    <s v="MSCS-13091549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9"/>
    <s v="MSCS-13091548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5"/>
    <s v="MSCS-13091550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5"/>
    <s v="LFCB-03070710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0"/>
    <s v="LFCH-0306034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3"/>
    <s v="LFOT-03070888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7"/>
    <s v="LFOT-07091397"/>
    <s v="เสาเข้ามุม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9"/>
    <s v="LFTB-13040716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6"/>
    <s v="MSCS-13081365-C"/>
    <s v="HW: 2504 Wireless Controller with 0 AP Licenses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2"/>
    <s v="LFTB-14102402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1"/>
    <s v="LFCH-1509147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5"/>
    <s v="LCSV-16091450-B"/>
    <s v="SW : Cisco 5520 Wireless Controller SW Rel. 8.1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306"/>
    <s v="LBIM-17060830-M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1"/>
    <s v="LCSV-11060920"/>
    <s v="HW : Catalyst 2960 24 10/100 (8 PoE) + 2 1000BT LAN Base Image"/>
    <s v="FOC1218Z4D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48"/>
    <s v="MSCS-13091548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4"/>
    <s v="MSCS-13091549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0"/>
    <s v="MSCS-13091548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6"/>
    <s v="MSCS-13091550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6"/>
    <s v="LFCB-03070711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1"/>
    <s v="LFCH-0306034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46"/>
    <s v="LFOT-03070926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0"/>
    <s v="LFTB-13040717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7"/>
    <s v="MSCS-13081365-D"/>
    <s v="SW: Cisco 2504 Wireless Controller SW Rel. 7.4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3"/>
    <s v="LFTB-14102401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2"/>
    <s v="LFCH-1509147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92"/>
    <s v="LCSV-16091461-A"/>
    <s v="HW: Power cord, 125VAC 13A NEMA 5-15 Plug, North Am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7307"/>
    <s v="LBIM-17060830-N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2"/>
    <s v="LCSV-11060921"/>
    <s v="HW : Catalyst 2960 24 10/100 (8 PoE) + 2 1000BT LAN Base Image"/>
    <s v="FOC1218Z4D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88"/>
    <s v="LEOT-11101461"/>
    <s v="HW: Projector Epson EB-905, ANSI Lumes 3000, 1024x768(XGA)"/>
    <s v="PAEF180179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49"/>
    <s v="MSCS-13091548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5"/>
    <s v="MSCS-13091549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1"/>
    <s v="MSCS-13091548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7"/>
    <s v="MSCS-13091550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7"/>
    <s v="LFCB-0307071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3"/>
    <s v="LFCH-0306034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47"/>
    <s v="LFOT-03070927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9"/>
    <s v="LFOT-07111716"/>
    <s v="กล่องสี 3 ช่องโล่ง (สีฟ้า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1"/>
    <s v="LFTB-13040718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8"/>
    <s v="MSCS-13081365-H"/>
    <s v="SW: Base Software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4"/>
    <s v="LFTB-14102400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3"/>
    <s v="LFCH-15091479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93"/>
    <s v="LCSV-16091461-B"/>
    <s v="HW: Power cord, 125VAC 13A NEMA 5-15 Plug, North Am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153"/>
    <s v="LCSV-11060922"/>
    <s v="HW : Catalyst 2960 24 10/100 (8 PoE) + 2 1000BT LAN Base Image"/>
    <s v="FOC1218Z4D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89"/>
    <s v="LEOT-11101460"/>
    <s v="HW: Projector Epson EB-X9 ANSI Lumes2500, 1024x768(XGA)"/>
    <s v="NDQF150030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50"/>
    <s v="MSCS-13091548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6"/>
    <s v="MSCS-13091549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2"/>
    <s v="MSCS-13091548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8"/>
    <s v="MSCS-13091550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4"/>
    <s v="LFCB-0307077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4"/>
    <s v="LFCH-0306036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2"/>
    <s v="LFOT-03070932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80"/>
    <s v="LFOT-07121858"/>
    <s v="ม่านปรับแสง + ค่าติดตั้ง LPN 21FL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2"/>
    <s v="LFTB-13040719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9"/>
    <s v="MSCS-13081365-I"/>
    <s v="SW: 2504 Wireless Controller DTLS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5"/>
    <s v="LFTB-14102405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4"/>
    <s v="LFCH-15091480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4"/>
    <s v="LCSV-11060923"/>
    <s v="HW : Catalyst 2960 24 10/100 (8 PoE) + 2 1000BT LAN Base Image"/>
    <s v="FOC1218Z4E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90"/>
    <s v="LEOT-11101459"/>
    <s v="HW: Projector Epson EB-X9 ANSI Lumes2500, 1024x768(XGA)"/>
    <s v="NDQF150046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51"/>
    <s v="MSCS-13091548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7"/>
    <s v="MSCS-13091549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3"/>
    <s v="MSCS-13091548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9"/>
    <s v="MSCS-13091550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277"/>
    <s v="LCOT-08111435"/>
    <s v="Network Interface for Printer Canon IR1022IF (เป็น Card Network สำหรับต่อกับเครื่อง Printer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35"/>
    <s v="LFCB-03070775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5"/>
    <s v="LFCH-0306037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3"/>
    <s v="LFOT-03070933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3"/>
    <s v="LFTB-13040720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0"/>
    <s v="MSCS-13081365-G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5"/>
    <s v="LFCH-15091481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5"/>
    <s v="LCSV-11060924"/>
    <s v="HW : Catalyst 2960 24 10/100 (8 PoE) + 2 1000BT LAN Base Image"/>
    <s v="FOC1218Z4DW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2"/>
    <s v="MSCS-13091548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8"/>
    <s v="MSCS-13091549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4"/>
    <s v="MSCS-13091548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7"/>
    <s v="LFCB-03070831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8"/>
    <s v="LFCH-0306037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4"/>
    <s v="LFOT-03070934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5"/>
    <s v="LFTB-11040749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4"/>
    <s v="LFTB-13040721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1"/>
    <s v="MSCS-13081365-F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6"/>
    <s v="LFCH-15091482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6"/>
    <s v="LCSV-11060925"/>
    <s v="HW : Catalyst 2960 24 10/100 (8 PoE) + 2 1000BT LAN Base Image"/>
    <s v="FOC1218Z4D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3"/>
    <s v="MSCS-13091548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9"/>
    <s v="MSCS-13091548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5"/>
    <s v="MSCS-13091548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8"/>
    <s v="LFCB-03091454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42"/>
    <s v="LFCH-0306037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77"/>
    <s v="LFOT-03091114"/>
    <s v="ฉากกั้นมาตรฐาน 63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6"/>
    <s v="LFTB-11040750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5"/>
    <s v="LFTB-1304072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2"/>
    <s v="MSCS-13081365-E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7"/>
    <s v="LFCH-15091441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7"/>
    <s v="LCSV-11060926"/>
    <s v="HW : Catalyst 2960 24 10/100 (8 PoE) + 2 1000BT LAN Base Image"/>
    <s v="FOC1218Z0TH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4"/>
    <s v="MSCS-13091548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0"/>
    <s v="MSCS-13091548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6"/>
    <s v="MSCS-13091546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9"/>
    <s v="LFCB-0309145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49"/>
    <s v="LFCH-0306038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0"/>
    <s v="LFOT-0309112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7"/>
    <s v="LFTB-11040753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6"/>
    <s v="LFTB-1304072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0"/>
    <m/>
    <s v="SW: Cisco Mobile for Android RTU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8"/>
    <s v="LFCH-1509148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8"/>
    <s v="LCSV-11060927"/>
    <s v="HW : Catalyst 2960 10/100 + 2T/SFP LAN Base Image"/>
    <s v="FOC1130Z36K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5"/>
    <s v="MSCS-13091548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1"/>
    <s v="MSCS-13091548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7"/>
    <s v="MSCS-13091546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0"/>
    <s v="LFCB-03091456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6"/>
    <s v="LFCH-0306039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1"/>
    <s v="LFOT-03091128"/>
    <s v="อุปกรณ์ปิดริม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8"/>
    <s v="LFTB-11040752"/>
    <s v="โต๊ะพับเอนกประสงค์ ขนาด 150x60x73 c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7"/>
    <s v="LFTB-1304072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1"/>
    <m/>
    <s v="SW: Jabber for Desktop Right to Use Certificat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9"/>
    <s v="LFCH-15091442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1"/>
    <s v="LCSV-17040557-Q"/>
    <s v="CISCO:HW: Cisco ISR 4400 Series IOS XE Universa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59"/>
    <s v="LCSV-11060928"/>
    <s v="HW : Catalyst 3750 24 10/100/1000T Standard Multilayar Image"/>
    <s v="CAT0933R1L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6"/>
    <s v="MSCS-13091548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2"/>
    <s v="MSCS-13091548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8"/>
    <s v="MSCS-13091546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1"/>
    <s v="LFCB-03091457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8"/>
    <s v="LFCH-0306039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2"/>
    <s v="LFOT-0309112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9"/>
    <s v="LFTB-11040751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8"/>
    <s v="LFTB-1304072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2"/>
    <m/>
    <s v="SW: Jabber for MAC Right to Use Certificat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0"/>
    <s v="LFCH-1509144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0"/>
    <s v="LCSV-11060929"/>
    <s v="HW : Catalyst 3750 24 10/100/1000T Standard Multilayar Image"/>
    <s v="CAT0933R22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7"/>
    <s v="MSCS-13091548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3"/>
    <s v="MSCS-13091548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9"/>
    <s v="MSCS-13091546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2"/>
    <s v="LFCB-03091458"/>
    <s v="HW:ตู้ 2 บานกระจก/2 ลิ้นชัก 90*40*156 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9"/>
    <s v="LFCH-0306039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3"/>
    <s v="LFOT-0309113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75"/>
    <s v="MFCB-05111252"/>
    <s v="ตู้ Smart Pedestal H60 300*600*600BodyMA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1579"/>
    <s v="LFTB-13040706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3"/>
    <m/>
    <s v="SW: IME 8.5 Media Kit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1"/>
    <s v="LFCH-1509144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3"/>
    <s v="LCSV-17040557-P"/>
    <s v="CISCO:HW: Tracker PID v03 Fnd Perpetual ISR4400S - no delivery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61"/>
    <s v="LCSV-11060930"/>
    <s v="HW : Catalyst 3750 24 10/100/1000T Standard Multilayar Image"/>
    <s v="FDO1203X2T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8"/>
    <s v="MSCS-13091548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4"/>
    <s v="MSCS-13091548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0"/>
    <s v="MSCS-13091549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7"/>
    <s v="LCOT-09111249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43"/>
    <s v="LFCB-03091459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0"/>
    <s v="LFCH-0306039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4"/>
    <s v="LFOT-0309113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0"/>
    <s v="LFTB-1304070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4"/>
    <m/>
    <s v="SW: IME 8.5 7845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2"/>
    <s v="LFCH-15091445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59"/>
    <s v="MSCS-13091548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5"/>
    <s v="MSCS-13091548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1"/>
    <s v="MSCS-13091549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8"/>
    <s v="LCOT-09111250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3"/>
    <s v="LEEM-07121845"/>
    <s v="เครื่องอ่านบัตร Soyal 721H4  - ส่วนกลาง สำหรับเพือนผ่านเข้า-ออกประต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4"/>
    <s v="LFCB-03091460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1"/>
    <s v="LFCH-0306039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5"/>
    <s v="LFOT-0309113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1"/>
    <s v="LFTB-1304070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25"/>
    <s v="LCOT-13091456"/>
    <s v="HW: DC5.3V, 2.4A for VS0202, VS0204-ใช้ที่ SERVER ฝั่ง LPN ชั้น 25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25"/>
    <m/>
    <s v="SW: Cisco Unified Video Advantage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3"/>
    <s v="LFCH-1509144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5"/>
    <s v="LCSV-17040557-O"/>
    <s v="CISCO:HW: Cisco ONE OpenDNS Lic 1 YR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64"/>
    <s v="LCSV-11060933"/>
    <s v="HW : Cisco 2911 Voice Sec, Bundle, PVDM3-16, UC and SEC License P + SW : Cisco 2901-2921 IOS Universal"/>
    <s v="FHK1420F11S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0"/>
    <s v="MSCS-13091548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6"/>
    <s v="MSCS-13091548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2"/>
    <s v="MSCS-13091549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9"/>
    <s v="LCOT-09111251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6"/>
    <s v="LEEM-08091199"/>
    <s v="นาฬิกาตั้งเวลา แบบดิจิตอล MICRO REX D22 พร้อมวัสดุและค่าแรงงานในการติดตั้งใน ห้อง Se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5"/>
    <s v="LFCB-03091461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4"/>
    <s v="LFCH-0306039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6"/>
    <s v="LFOT-0309113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80"/>
    <s v="MFCB-05121325"/>
    <s v="HW:ตู้ข้าง 2 ลิ้นชัก BAND41X46X5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1582"/>
    <s v="LFTB-1304069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6"/>
    <m/>
    <s v="SW: Cisco Unified Personal Communicator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4"/>
    <s v="LFCH-15091447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03"/>
    <s v="LFCH-1805093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1"/>
    <s v="MSCS-13091549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7"/>
    <s v="MSCS-13091548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3"/>
    <s v="MSCS-13091549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0"/>
    <s v="LCOT-09111252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7"/>
    <s v="LEEM-08091203"/>
    <s v="เครื่องถ่ายเอกสาร Canon IR3235 (Copy + Print + Color Scan) Ram 512MB + Tradein IR330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7"/>
    <s v="LFCB-03091463"/>
    <s v="HW:ตู้ 2 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5"/>
    <s v="LFCH-03060410"/>
    <s v="HW:เก้าอี้มีแขนเบาะหนัง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7"/>
    <s v="LFOT-03091134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3"/>
    <s v="LFTB-1304069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7"/>
    <m/>
    <s v="SW: Cisco Unified Mobile Comm Right to Use and SW kit - WM6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5"/>
    <s v="LFCH-1509144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7"/>
    <s v="LCSV-17040557-N"/>
    <s v="CISCO:HW: Cisco ONE Promo license to manage one WAAS node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04"/>
    <s v="LFCH-1805089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6"/>
    <s v="LCSV-11060935"/>
    <s v="HW : 4-Port Ethernet Switch HWIC with Power Over Ethernet"/>
    <s v="FOC141864TR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2"/>
    <s v="MSCS-13091547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8"/>
    <s v="MSCS-13091548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4"/>
    <s v="MSCS-13091549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1"/>
    <s v="LCOT-09111253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49"/>
    <s v="LFCB-0309146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8"/>
    <s v="LFCH-03060417"/>
    <s v="HW:เก้าอี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8"/>
    <s v="LFOT-03091135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4"/>
    <s v="LFTB-13040692"/>
    <s v="HW: Straight Desk Without Pedestal size 14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8"/>
    <m/>
    <s v="SW: Cisco IP Communicator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6"/>
    <s v="LFCH-15091449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05"/>
    <s v="LFCH-1805089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7"/>
    <s v="LCSV-11060936"/>
    <s v="HW : Two-port Vocie Interface Card - FXO (Universal)"/>
    <s v="FOC14106LMS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3"/>
    <s v="MSCS-13091547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9"/>
    <s v="MSCS-13091548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5"/>
    <s v="MSCS-13091549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2"/>
    <s v="LCOT-09111254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0"/>
    <s v="LFCB-03091466"/>
    <s v="HW:ตู้ข้าง 3 ชั้นลิ้นชัก 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9"/>
    <s v="LFCH-03060418"/>
    <s v="HW:เก้าอี้เบาะหนัง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4"/>
    <s v="LFOT-03091331"/>
    <s v="ฉากกั้นมาตรฐาน 63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5"/>
    <s v="LFTB-13040693"/>
    <s v="HW: Straight Desk Without Pedestal size 14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9"/>
    <m/>
    <s v="SW: Cisco IP Communicator 7.0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7"/>
    <s v="LFCH-15091450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9"/>
    <s v="LCSV-17040557-M"/>
    <s v="CISCO:HW: Cisco ONE Energy Management - 100 DO End Point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374"/>
    <s v="LEOT-17060877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6"/>
    <s v="LFCH-1805093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8"/>
    <s v="LCSV-11060937"/>
    <s v="HW : Cisco 2911 AC Power Supply with Power Over Ethernet"/>
    <s v="AZS1338005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4"/>
    <s v="MSCS-13091547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0"/>
    <s v="MSCS-13091549C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6"/>
    <s v="MSCS-13091549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3"/>
    <s v="LCOT-09111255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1"/>
    <s v="LFCB-03121639"/>
    <s v="ตู้ 2 ลิ้นชัก 1 ชั้น แขวนไฟล์ Band 42x60x74.5 (5-M-EXT1-CB-1EB2102-W03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1"/>
    <s v="LFCH-03060420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5"/>
    <s v="LFOT-03091332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11"/>
    <s v="LFOT-08010256"/>
    <s v="สแตนใส่กระดาษ วิกตอรี่ เพื่อใส่ตารางการอบรม และ ป้ายปริษัท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77"/>
    <s v="LCSV-16091450"/>
    <s v="SW :Migration to Cisco - 5520 100 licenses"/>
    <s v="FCH2034V0ZY"/>
    <m/>
    <n v="1"/>
    <s v="ทรัพย์สินไม่มีตัวตน (Software)"/>
    <x v="6"/>
  </r>
  <r>
    <s v="Active"/>
    <s v="LPN21"/>
    <m/>
    <s v="N/A"/>
    <s v="N/A"/>
    <s v="N/A"/>
    <x v="0"/>
    <m/>
    <n v="144730"/>
    <m/>
    <s v="SW: CCX 8.5 PAK and SW Kit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8"/>
    <s v="LFCH-1509145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5"/>
    <s v="LBIM-17010103"/>
    <s v="งานกั้นผนังห้องเก็บของ-สำหรับแผนกNETWORK"/>
    <m/>
    <m/>
    <n v="1"/>
    <s v="ส่วนปรับปรุงอาคาร"/>
    <x v="24"/>
  </r>
  <r>
    <s v="Active"/>
    <s v="LPN21"/>
    <m/>
    <s v="N/A"/>
    <s v="N/A"/>
    <s v="N/A"/>
    <x v="0"/>
    <m/>
    <n v="157375"/>
    <s v="LEOT-17060880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7"/>
    <s v="LFCH-1805089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016"/>
    <s v="LEOT-11101513"/>
    <s v="LED TV LG 42 LV 3400"/>
    <s v="110THTZ001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65"/>
    <s v="MSCS-13091547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1"/>
    <s v="MSCS-13091548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7"/>
    <s v="MSCS-13091549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4"/>
    <s v="LCOT-09111256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2"/>
    <s v="LFCB-03121640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2"/>
    <s v="LFCH-03060421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6"/>
    <s v="LFOT-03091333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13"/>
    <s v="LFOT-08050579"/>
    <s v="ม่านปรับแสง+ค่าแรงติดตั้งม่านปรับแสง+วอลล์เปเปอร์+ค่าติดตั้งวอลล์เปเปอร์  -ห้องทำงาน SVP คุณกาญจน์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0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78"/>
    <s v="LCSV-16091457"/>
    <s v="HW :240GB 2.5 inch Enterprise Value 6G SATA SSD"/>
    <s v="S35PNX0H70356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1"/>
    <m/>
    <s v="SW: CCP Serv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9"/>
    <s v="LFCH-1509145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6"/>
    <s v="LEOT-17010104-1"/>
    <s v="HW : กลอนไฟฟ้า แบบ Magnetic Lock (กลอนแม่เหล็ก) เปิดสวิงได้ 1 ทาง (ชุดล็อคประตู)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6851"/>
    <s v="LCSV-17040557-L"/>
    <s v="CISCO:HW: Cisco ONE PI Device License for LF, AS, &amp; IWAN App for ISR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376"/>
    <s v="LEOT-17060879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8"/>
    <s v="LFCH-1805089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6"/>
    <s v="MSCS-13091547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2"/>
    <s v="MSCS-13091548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8"/>
    <s v="MSCS-13091549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5"/>
    <s v="LCOT-09111257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3"/>
    <s v="LFCB-03121641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3"/>
    <s v="LFCH-03060422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7"/>
    <s v="LFOT-03091334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39"/>
    <s v="LFOT-10040495"/>
    <s v="เสาต่อมุมรูปตัว L , H = 165 พิเศษแบบ AMPE, สี LZ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1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79"/>
    <s v="LCSV-16091458"/>
    <s v="HW : Trusted Platform Module 1.2 for UCS (SPI-based)"/>
    <s v="FCH2032JAY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2"/>
    <m/>
    <s v="SW: CCX 8.5 Single Premium Agent"/>
    <m/>
    <m/>
    <n v="50"/>
    <s v="ทรัพย์สินไม่มีตัวตน (Software)"/>
    <x v="6"/>
  </r>
  <r>
    <s v="Active"/>
    <s v="LPN21"/>
    <m/>
    <s v="N/A"/>
    <s v="N/A"/>
    <s v="N/A"/>
    <x v="0"/>
    <m/>
    <n v="150320"/>
    <s v="LFCH-15091453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7"/>
    <s v="LEOT-17010104"/>
    <s v="HW : เครื่องสแกนลายนิ้วมือสำหรับลงเวลาทำงานและเปิด ปิด ประตู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7377"/>
    <s v="LEOT-17060878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9"/>
    <s v="LFCH-1805089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7"/>
    <s v="MSCS-13091547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3"/>
    <s v="MSCS-13091549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9"/>
    <s v="MSCS-13091549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6"/>
    <s v="LCOT-09111258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4"/>
    <s v="LFCB-0312164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4"/>
    <s v="LFCH-03060423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8"/>
    <s v="LFOT-03091335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84"/>
    <s v="MFCH-05101080"/>
    <s v="HW:เก้าอี้ไม่มีแขน เบาะสีน้ำตาล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5894"/>
    <m/>
    <s v="HW : 24-port Switch 10/100, Auto uplink, Rack"/>
    <s v="JS2414BCB283898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33"/>
    <m/>
    <s v="SW: Cisco Mobile for iPhon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1"/>
    <s v="LFCH-1509145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3"/>
    <s v="LCSV-17040557-K"/>
    <s v="CISCO:HW: ISRWAAS RTU for 1300 connection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0"/>
    <s v="LFCH-1805089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8"/>
    <s v="MSCS-13091547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4"/>
    <s v="MSCS-13091549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0"/>
    <s v="MSCS-13091549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7"/>
    <s v="LCOT-09111259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5"/>
    <s v="LFCB-0312164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5"/>
    <s v="LFCH-03060433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9"/>
    <s v="LFOT-03091336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81"/>
    <s v="LCSV-16091452"/>
    <s v="HW : PCIe Network Interface 20G"/>
    <s v="50G1539GB00065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4"/>
    <m/>
    <s v="SW: Cisco Mobile for Android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2"/>
    <s v="LFCH-15091455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1"/>
    <s v="LFCH-1805090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9"/>
    <s v="MSCS-13091547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5"/>
    <s v="MSCS-13091549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1"/>
    <s v="MSCS-13091549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8"/>
    <s v="LCOT-09111260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6"/>
    <s v="LFCB-0312164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6"/>
    <s v="LFCH-03060441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0"/>
    <s v="LFOT-0309133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4735"/>
    <m/>
    <s v="SW: Jabber for Desktop 9.x for CUWP Only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3"/>
    <s v="LFCH-1509145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5"/>
    <s v="LCSV-17040557-J"/>
    <s v="CISCO:HW: AppX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2"/>
    <s v="LFCH-1805090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70"/>
    <s v="MSCS-13091550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6"/>
    <s v="MSCS-13091549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2"/>
    <s v="MSCS-13091549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19"/>
    <s v="LEOT-03070801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7"/>
    <s v="LFCB-0312164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7"/>
    <s v="LFCH-03060442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1"/>
    <s v="LFOT-03091338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83"/>
    <s v="LCSV-16091461"/>
    <s v="HW : 770W AC Hot-Plug Power Supply for 5520 Controller"/>
    <s v="LIT202501SV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6"/>
    <m/>
    <s v="SW: Jabber for Mac 8.x for CUWP Only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4"/>
    <s v="LFCH-1509145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3"/>
    <s v="LFCH-1805090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5"/>
    <s v="MSCS-13091546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1"/>
    <s v="MSCS-13091550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7"/>
    <s v="MSCS-13091549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3"/>
    <s v="MSCS-13091549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20"/>
    <s v="LEOT-03070802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8"/>
    <s v="LFCB-03121646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0"/>
    <s v="LFCH-03060445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2"/>
    <s v="LFOT-03091339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6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37"/>
    <m/>
    <s v="SW: Cisco Unified Video Advantage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5"/>
    <s v="LFCH-1509145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7"/>
    <s v="LCSV-17040557-I"/>
    <s v="CISCO:HW: Security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4"/>
    <s v="LFCH-1805090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6"/>
    <s v="MSCS-13091547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2"/>
    <s v="MSCS-13091550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8"/>
    <s v="MSCS-13091549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4"/>
    <s v="MSCS-13091549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21"/>
    <s v="LEOT-03070803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9"/>
    <s v="LFCB-03121647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2"/>
    <s v="LFCH-03060459"/>
    <s v="HW:เก้าอี้ผู้บริหาร, 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3"/>
    <s v="LFOT-03091340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54"/>
    <s v="LFTB-03070498"/>
    <s v="ขาโต๊ะประชุมใหญ่ ขนาด1500Wx4400Lx750H พร้อมกล่องไฟ S/S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7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6"/>
    <s v="LCSV-16091459"/>
    <s v="HW : 32GB SD Card for UCS servers"/>
    <s v="BM6226D1XX0394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8"/>
    <m/>
    <s v="SW: Cisco Unified Personal Communicator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6"/>
    <s v="LFCH-15091459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5"/>
    <s v="LFCH-1805090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7"/>
    <s v="MSCS-13091550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3"/>
    <s v="MSCS-13091550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9"/>
    <s v="MSCS-13091549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5"/>
    <s v="MSCS-13091549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2"/>
    <s v="LCOT-09111264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2"/>
    <s v="LEOT-03070804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0"/>
    <s v="LFCB-03121648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3"/>
    <s v="LFCH-03060469"/>
    <s v="HW:เก้าอี้ผู้บริหาร, 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4"/>
    <s v="LFOT-03091341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58"/>
    <s v="LFTB-03070520"/>
    <s v="HW:โต๊ะตรง บังตา 60x120*75 สีWO3 + ราง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8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7"/>
    <s v="LCSV-16091460"/>
    <s v="HW : 1.90 GHz E5-2609 v3/85W 6C/15MB Cache/DDR4 1600MHz"/>
    <s v="35621171A040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9"/>
    <m/>
    <s v="SW: Cisco Unified Mobile Communicator Single License - WM6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7"/>
    <s v="LFCH-15091460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9"/>
    <s v="LCSV-17040557-H"/>
    <s v="CISCO : HW : Cisco ONE Foundation Perpetual License ISR 440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6"/>
    <s v="LFCH-1805090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8"/>
    <s v="MSCS-13091549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4"/>
    <s v="MSCS-13091550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0"/>
    <s v="MSCS-13091549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6"/>
    <s v="MSCS-13091549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3"/>
    <s v="LCOT-09111265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389"/>
    <s v="LCRM-10060670"/>
    <s v="Ram 1GB for HP-Compaq Server ใส่เครื่อง MDF-CPC-08010051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023"/>
    <s v="LEOT-03070805"/>
    <s v="Sound system Toa Power Amplifier A-106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4"/>
    <s v="LFCB-0312165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4"/>
    <s v="LFCH-03060470"/>
    <s v="HW:เก้าอี้ผู้บริหาร, 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5"/>
    <s v="LFOT-03091342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60"/>
    <s v="LFTB-03070530"/>
    <s v="โต๊ะประชุมใหญ่ 1500x4400 MM หุ้มขอบ S/S I IL.1.5 M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9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8"/>
    <s v="LCSV-16091455"/>
    <s v="HW : 8GB DDR4-2133-MHz RDIMM/PC4-17000/single rank/x4/1.2v"/>
    <s v="SD7DA6062532AFB69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40"/>
    <m/>
    <s v="SW: Cisco IP Communicator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8"/>
    <s v="LFCH-1509146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1"/>
    <s v="LEOT-17060864"/>
    <s v="HW:สวิตซ์กดออกรุ่นASF-EN40-ติดตั้งที่ประตูทางเข้าสำนักงาน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7"/>
    <s v="LFCH-1805090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6"/>
    <s v="LCRM-06010038"/>
    <s v="2GB PC3200 DDR2 SDRAM RDIMM"/>
    <s v="1X02WTR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19"/>
    <s v="MSCS-13091548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5"/>
    <s v="MSCS-13091550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1"/>
    <s v="MSCS-13091549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7"/>
    <s v="MSCS-13091549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4"/>
    <s v="LCOT-09111266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4"/>
    <s v="LEOT-03070806"/>
    <s v="Sound system Toa WT-4810 Wirless Tuner Pane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5"/>
    <s v="LFCB-0312165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5"/>
    <s v="LFCH-03060471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6"/>
    <s v="LFOT-03091343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61"/>
    <s v="LFTB-03070531"/>
    <s v="โต๊ะประชุมเล็ก 1200x3000 MM หุ้มขอบ S/S I IL.1.5 M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389"/>
    <s v="LCSV-16091453"/>
    <s v="HW : 8GB DDR4-2133-MHz RDIMM/PC4-17000/single rank/x4/1.2v"/>
    <s v="SD7DA1062532AF437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41"/>
    <m/>
    <s v="SW: Cisco IP Communicator 7.0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9"/>
    <s v="LFCH-1509146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5"/>
    <s v="LCSV-17040557-G"/>
    <s v="CISCO:HW: 8G DRAM (4G+4G) for Cisco ISR 4400, Spare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2"/>
    <s v="LCOT-17060870"/>
    <s v="HW:เครื่องแสกนนิ้วมือทาบบัตรยี่ห้อHIPรุ่นCi690s(บันทึกข้อมูลได้)-ติดตั้งประตูทางเข้าสำนักงาน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8"/>
    <s v="LFCH-1805090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7"/>
    <s v="LCRM-06010041"/>
    <s v="Memory 512 MB DDR 2 RoHS SDRAM DIMM"/>
    <s v="XD022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20"/>
    <s v="MSCS-13091549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6"/>
    <s v="MSCS-13091550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2"/>
    <s v="MSCS-13091549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8"/>
    <s v="MSCS-13091549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5"/>
    <s v="LCOT-09111267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5"/>
    <s v="LEOT-03070807"/>
    <s v="Sound system Toa WM-4210 Handheld(Vocal)  Wireless Micropho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6"/>
    <s v="LFCB-0312165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3"/>
    <s v="LFCH-0405050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7"/>
    <s v="LFOT-03091344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61"/>
    <m/>
    <s v="HW:APC Smart-UPS RT 10000VA/8000W 230V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90"/>
    <s v="LCSV-16091456"/>
    <s v="HW : 8GB DDR4-2133-MHz RDIMM/PC4-17000/single rank/x4/1.2v"/>
    <s v="SD7DA6062532AFB6C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0"/>
    <s v="LFCH-15091463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3"/>
    <s v="LEOT-17060872"/>
    <s v="HW:เครื่องแสกนนิ้วมือทาบบัตรยี่ห้อHIPรุ่นCi690s(บันทึกข้อมูลได้)-อยู่ที่แผนกHR (คุณพรหมวดี อยู่ในธรรม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9"/>
    <s v="LFCH-1805090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9"/>
    <s v="LCRM-06010051"/>
    <s v="1GB PC3200 NonChipk III SDRAM"/>
    <s v="1X037WM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21"/>
    <s v="MSCS-13091549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7"/>
    <s v="MSCS-13091550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3"/>
    <s v="MSCS-13091549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9"/>
    <s v="MSCS-13091549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6"/>
    <s v="LCOT-09111268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6"/>
    <s v="LEOT-03070808"/>
    <s v="ค่าติดตั้ง ที่ห้อง Training and Conference Room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7"/>
    <s v="LFCB-0312165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8"/>
    <s v="LFCH-0405051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8"/>
    <s v="LFOT-03091345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91"/>
    <s v="LCSV-16091454"/>
    <s v="HW : 8GB DDR4-2133-MHz RDIMM/PC4-17000/single rank/x4/1.2v"/>
    <s v="SD7DA6062532AFB69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1"/>
    <s v="LFCH-15091464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7"/>
    <s v="LCSV-17040557-F"/>
    <s v="CISCO : HW : Blank faceplate for NIM slot on Cisco ISR 440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4"/>
    <s v="LCOT-17060863"/>
    <s v="HW:เครื่องแสกนนิ้วมือทาบบัตรยี่ห้อHIPรุ่นCi690s(บันทึกข้อมูลได้)-ประตูทางเข้าExcutive Zone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0"/>
    <s v="LFCH-1805090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2"/>
    <s v="MSCS-13091549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8"/>
    <s v="MSCS-13091550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4"/>
    <s v="MSCS-13091549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0"/>
    <s v="MSCS-13091549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7"/>
    <s v="LCOT-09111269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7"/>
    <s v="LEOT-03070809"/>
    <s v="ที่แขวนโปสเตอร์ Vertex Series No.S3608901-S360891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8"/>
    <s v="LFCB-03121656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9"/>
    <s v="LFCH-0405051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9"/>
    <s v="LFOT-03091346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4"/>
    <s v="LFTB-03070585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63"/>
    <m/>
    <s v="HW: APC START-UP SERVICES 7X24 FOR SMART UPS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2"/>
    <s v="LFCH-15091465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5"/>
    <s v="LEOT-17060871"/>
    <s v="HW: ตู้แปลงไฟ สำรองไฟ และจ่ายไฟ ของชุดคีย์การ์ด-ติดตั้งที่ห้อง Server LPNชั้น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1"/>
    <s v="LFCH-1805091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3"/>
    <s v="MSCS-13091549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9"/>
    <s v="MSCS-13091550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5"/>
    <s v="MSCS-13091549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1"/>
    <s v="MSCS-13091549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8"/>
    <s v="LCOT-09111270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8"/>
    <s v="LEOT-03070811"/>
    <s v="จอรับภาพ Vertex 70x70 แบบแขวน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9"/>
    <s v="LFCB-03121657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1"/>
    <s v="LFCH-0405051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0"/>
    <s v="LFOT-0309134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5"/>
    <s v="LFTB-03070586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5989"/>
    <s v="LCBT-11050782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3"/>
    <s v="LFCH-15091466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9"/>
    <s v="LCSV-17040557-D"/>
    <s v="CISCO:HW:Tracker Eligibility SKU for DNA Offer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6"/>
    <s v="LCOT-17060866"/>
    <s v="HW: เครื่องทาบบัตรยี่ห้อ HIP รุ่น Ci100s (บันทึกข้อมูลได้)-ติดตั้งที่ห้องDEV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2"/>
    <s v="LFCH-1805091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4"/>
    <s v="MSCS-13091546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0"/>
    <s v="MSCS-13091550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6"/>
    <s v="MSCS-13091549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2"/>
    <s v="MSCS-13091549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9"/>
    <s v="LCOT-09111271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9"/>
    <s v="LEOT-03070812"/>
    <s v="Panaboard KX-B630(กระดาษความร้อน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0"/>
    <s v="LFCB-03121658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2"/>
    <s v="LFCH-0405051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1"/>
    <s v="LFOT-03091348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6"/>
    <s v="LFTB-03070587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009"/>
    <s v="LCOT-15060672"/>
    <s v="HW: VGA-to-HDMI Converter with audio,vedio quality -up to 1080p WUXGA(1920 x1200"/>
    <s v="A1F1-450AG-018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5990"/>
    <s v="LCBT-11050785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94"/>
    <s v="LCSV-16091451"/>
    <s v="HW : 770W AC Hot-Plug Power Supply for 5520 Controller"/>
    <s v="LIT202501W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4"/>
    <s v="LFCH-1509146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7"/>
    <s v="LCOT-17060865"/>
    <s v="HW: เครื่องทาบบัตรยี่ห้อ HIP รุ่น Ci100s (บันทึกข้อมูลได้)-ติดตั้งที่ห้องServer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3"/>
    <s v="LFCH-1805091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5"/>
    <s v="MSCS-13091546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1"/>
    <s v="MSCS-13091550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7"/>
    <s v="MSCS-13091549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3"/>
    <s v="MSCS-13091549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0"/>
    <s v="LCOT-09111272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0"/>
    <s v="LEOT-03070813"/>
    <s v="จอรับภาพ Vertex 70x70 Motor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1"/>
    <s v="LFCB-03121659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3"/>
    <s v="LFCH-0405051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2"/>
    <s v="LFOT-03091349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7"/>
    <s v="LFTB-03070588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10005"/>
    <s v="MFCB-07060846"/>
    <s v="โต๊ะทำงานไม่มีลิ้นชัก 120x80x75 สี 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5991"/>
    <s v="LCBT-11050784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5"/>
    <s v="LFCH-15091468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37"/>
    <s v="LCOT-17020146"/>
    <s v="HW : กระติกน้ำร้อน"/>
    <m/>
    <m/>
    <n v="1"/>
    <s v="เครื่องตกแต่งและเครื่องใช้สำนักงาน"/>
    <x v="25"/>
  </r>
  <r>
    <s v="Active"/>
    <s v="LPN21"/>
    <m/>
    <s v="N/A"/>
    <s v="N/A"/>
    <s v="N/A"/>
    <x v="0"/>
    <m/>
    <n v="156871"/>
    <s v="LCSV-17040557-C"/>
    <s v="CISCO : HW : Cover for empty 2nd Power Supply slot on Cisco ISR 443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8"/>
    <s v="LCOT-17060867"/>
    <s v="HW: เครื่องทาบบัตรยี่ห้อ HIP รุ่น Ci100s(บันทึกข้อมูลได้)-ติดตั้งที่ประตูทางเข้าแผนกNetwork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4"/>
    <s v="LFCH-1805091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6"/>
    <s v="MSCS-13091546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2"/>
    <s v="MSCS-13091550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8"/>
    <s v="MSCS-13091549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4"/>
    <s v="MSCS-13091549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1"/>
    <s v="LCOT-09111273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1"/>
    <s v="LEOT-03070814"/>
    <s v="Sound system Toa WM-4310 Beltpack Lavaliere Wireless Micropho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2"/>
    <s v="LFCB-03121660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4"/>
    <s v="LFCH-0405051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3"/>
    <s v="LFOT-03091350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8"/>
    <s v="LFTB-03070589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5992"/>
    <s v="LCBT-11050783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6"/>
    <s v="LFCH-15091469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9"/>
    <s v="LCOT-17060869"/>
    <s v="HW:เครื่องทาบบัตรยี่ห้อHIPรุ่นCi100s(บันทึกข้อมูลได้)-ประตูทางเข้าห้องStockInfoemationSecurit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5"/>
    <s v="LFCH-1805091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7"/>
    <s v="MSCS-13091546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3"/>
    <s v="MSCS-13091550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9"/>
    <s v="MSCS-13091550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5"/>
    <s v="MSCS-13091549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2"/>
    <s v="LCOT-09111274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2"/>
    <s v="LEOT-03070815"/>
    <s v="Sound system Toa WT-4810 Wirless Tuner Pane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3"/>
    <s v="LFCB-03121661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5"/>
    <s v="LFCH-0405051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4"/>
    <s v="LFOT-03091351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9"/>
    <s v="LFTB-03070590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37"/>
    <s v="LFCH-15091470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75"/>
    <s v="LCSV-17040557-B"/>
    <s v="CISCO : HW : IP Base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10"/>
    <s v="LCOT-17060868"/>
    <s v="HW: เครื่องทาบบัตรยี่ห้อ HIP รุ่น Ci100s(บันทึกข้อมูลได้)-ติดตั้งที่ห้องStockInfoemationSecurit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6"/>
    <s v="LFCH-1805091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8"/>
    <s v="MSCS-13091546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4"/>
    <s v="MSCS-13091550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0"/>
    <s v="MSCS-13091550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6"/>
    <s v="MSCS-13091549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3"/>
    <s v="LCOT-09111275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3"/>
    <s v="LEOT-03070816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4"/>
    <s v="LFCB-0312166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6"/>
    <s v="LFCH-0405051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5"/>
    <s v="LFOT-03091352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0"/>
    <s v="LFTB-03070591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38"/>
    <s v="LFCH-1509148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48"/>
    <s v="LCOT-17020147"/>
    <s v="HW : หม้อหุ้งข้าว/หม้ออุ่นอาหาร ใช้สำหรับประชุดบอร์ด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7"/>
    <s v="LFCH-1805091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9"/>
    <s v="MSCS-13091546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5"/>
    <s v="MSCS-13091550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1"/>
    <s v="MSCS-13091550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7"/>
    <s v="MSCS-13091549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4"/>
    <s v="LEOT-03070817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5"/>
    <s v="LFCB-0312166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7"/>
    <s v="LFCH-0405051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6"/>
    <s v="LFOT-03091353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3"/>
    <s v="LFTB-03070719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73"/>
    <m/>
    <s v="งานติดตั้งเดินระบบสาย POWER PLUG+งานติดตั้งเดินระบบสาย UTP CAT6 UP LINK RACK SERVER 8 RACK+ค่าติดตั้งอุปกรณ์ 13 จุด"/>
    <m/>
    <m/>
    <n v="13"/>
    <s v="ส่วนปรับปรุงอาคาร"/>
    <x v="24"/>
  </r>
  <r>
    <s v="Active"/>
    <s v="LPN21"/>
    <m/>
    <s v="N/A"/>
    <s v="N/A"/>
    <s v="N/A"/>
    <x v="0"/>
    <m/>
    <n v="150339"/>
    <s v="LFCH-15091439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77"/>
    <s v="LCSV-17040557-A"/>
    <s v="CISCO : HW : Cisco ONE Promo LIC Akamai Connect for 1300 connection WAA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28"/>
    <s v="LFCH-1805091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0"/>
    <s v="MSCS-13091546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6"/>
    <s v="MSCS-13091550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2"/>
    <s v="MSCS-13091550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8"/>
    <s v="MSCS-13091549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5"/>
    <s v="LEOT-03070818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6"/>
    <s v="LFCB-0312166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8"/>
    <s v="LFCH-0405052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7"/>
    <s v="LFOT-03091354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4"/>
    <s v="LFTB-03070720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0729"/>
    <s v="LFCH-1805091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1"/>
    <s v="MSCS-13091546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7"/>
    <s v="MSCS-13091550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3"/>
    <s v="MSCS-13091550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9"/>
    <s v="MSCS-13091549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8"/>
    <s v="LEOT-03070827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7"/>
    <s v="LFCB-0312166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9"/>
    <s v="LFCH-0405052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0"/>
    <s v="LFOT-03091357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5453"/>
    <s v="LBIM-17020163"/>
    <s v="SV: จัดทำประตูบานเลื่อนปิดผิวลามิเนท ขนาด 1.00 x 2.40ม. พร้อมอุปกรณ์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56881"/>
    <s v="LCSV-17040557-E"/>
    <s v="CISCO:HW:AC Power Cord (North America), C13, NEMA 5-15P, 2.1m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30"/>
    <s v="LFCH-1805091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2"/>
    <s v="MSCS-13091546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8"/>
    <s v="MSCS-13091550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4"/>
    <s v="MSCS-13091550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0"/>
    <s v="MSCS-13091549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4"/>
    <s v="LEOT-03101534"/>
    <s v="กรอบรูปกรอบอลูมิเนียมนอก-กระจกตัดแส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8"/>
    <s v="LFCB-04050470"/>
    <s v="HW:ตู้ข้าง 3 ชั้นลิ้นชัก 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0"/>
    <s v="LFCH-0405052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1"/>
    <s v="LFOT-03091358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135"/>
    <s v="LCBT-120610721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42"/>
    <s v="LFCH-15091440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54"/>
    <s v="LBIM-17020159"/>
    <s v="SV: จัดทำผนังเบา 2 ด้าน โครงคร่าแผ่นยิปซั่มบอร์ด 12 มม. พร้อมทาสี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1"/>
    <s v="LFCH-1805092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3"/>
    <s v="MSCS-13091546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9"/>
    <s v="MSCS-13091550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5"/>
    <s v="MSCS-13091550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1"/>
    <s v="MSCS-13091549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5"/>
    <s v="LEOT-03101535"/>
    <s v="กรอบรูปกรอบไม้สน-กระจกตัดแส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9"/>
    <s v="LFCB-04050471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1"/>
    <s v="LFCH-0405052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2"/>
    <s v="LFOT-03091359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7"/>
    <s v="LFTB-03070723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136"/>
    <s v="LCBT-12060724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35"/>
    <m/>
    <s v="กระเบื้องยาง WM-E17MB/5 กล่อง=3.34 ตร.ม/ 3mm.6&quot;x36&quot;+ค่าสภาพพื้น1รอบ +ค่าแรงค่าติดตั้ง+เคลือบแว็กซ์2รอบ(บริเวณทางเดินหน้าห้องครัว โซน LPN ชั้น 21 )"/>
    <m/>
    <m/>
    <n v="1"/>
    <s v="ส่วนปรับปรุงอาคาร"/>
    <x v="24"/>
  </r>
  <r>
    <s v="Active"/>
    <s v="LPN21"/>
    <m/>
    <s v="N/A"/>
    <s v="N/A"/>
    <s v="N/A"/>
    <x v="0"/>
    <m/>
    <n v="155455"/>
    <s v="LBIM-17020161"/>
    <s v="SV: จัดทำประตูบานเปิดบานเดี่ยวติดลามิเนทลายไม้ ขนาด 0.90 x 2.40ม. พร้อมอุปกรณ์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2"/>
    <s v="LFCH-1805092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4"/>
    <s v="MSCS-13091546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0"/>
    <s v="MSCS-13091550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6"/>
    <s v="MSCS-13091550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2"/>
    <s v="MSCS-13091547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81"/>
    <s v="LFCB-04050473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2"/>
    <s v="LFCH-0405052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3"/>
    <s v="LFOT-03091360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8"/>
    <s v="LFTB-03070724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137"/>
    <s v="LCBT-12060723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847"/>
    <s v="LEOT-12101246-A"/>
    <s v="ขาตั้งทีวี สำหรับติดตั้งที่ห้องประชุมชั้น 20 ทีม INFOSEC เป็นผู้ดูแล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4736"/>
    <s v="LEOT-16112544"/>
    <s v="HW: อุปกรณ์ Exi lighting,Fluorecet light 2X28W,BasketTray30mm,Steel,THW2.5sqmm,Accessories,Installlation Charg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6"/>
    <s v="LBIM-17020160"/>
    <s v="SV: จัดทำผนังกระจกTEMPER 10มม. เฟรมอลูมิเนียม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3"/>
    <s v="LFCH-1805092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3473"/>
    <s v="LETE-06091305"/>
    <s v="KX-TC2100BXB โทรศัพท์ไร้สายสีดำ (Panasonic)"/>
    <s v="6EBGB41299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35"/>
    <s v="MSCS-13091546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1"/>
    <s v="MSCS-13091550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7"/>
    <s v="MSCS-13091550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3"/>
    <s v="MSCS-13091547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83"/>
    <s v="LFCB-04050591"/>
    <s v="ตู้2ลิ้นชักแขวนไฟล์ Band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3"/>
    <s v="LFCH-0405052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4"/>
    <s v="LFOT-03091361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138"/>
    <s v="LCBT-12060722"/>
    <s v="HW: &quot;LONG&quot; Battery Sealed Lead-Acid, Recharge Sealed Lead-Acid Battery ขนาด(L15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1183"/>
    <s v="LFCB-15122215"/>
    <s v="HW:ตู้เอกสารสไลด์หน้า 2 ชั้น 40x8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4737"/>
    <s v="LEOT-16112542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7"/>
    <s v="LBIM-17020162"/>
    <s v="SV: งานติดตั้งโคมไฟใหม่รวมอุปกรณ์ประกอบ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4"/>
    <s v="LFCH-1805092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6"/>
    <s v="MSCS-13091546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2"/>
    <s v="MSCS-13091550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8"/>
    <s v="MSCS-13091550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4"/>
    <s v="MSCS-13091547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8"/>
    <s v="LEOT-03111574"/>
    <s v="กระดานฟลิปชาร์ท 80x100 cm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87"/>
    <s v="LFCB-04050595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5"/>
    <s v="LFCH-0405052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5"/>
    <s v="LFOT-03091362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30"/>
    <s v="LFTB-03070726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10421"/>
    <s v="MFCH-09111243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1184"/>
    <s v="LFCB-15122219"/>
    <s v="HW:ตู้เอกสารสไลด์หน้า 2 ชั้น 40x8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4738"/>
    <s v="LEOT-16112541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8"/>
    <s v="LBIM-17020164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5"/>
    <s v="LFCH-1805092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7"/>
    <s v="MSCS-13091546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3"/>
    <s v="MSCS-13091550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9"/>
    <s v="MSCS-13091550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5"/>
    <s v="MSCS-13091547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9"/>
    <s v="LEOT-03111580"/>
    <s v="Fan Toshiba SF-98H7   885418201123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88"/>
    <s v="LFCB-04050596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6"/>
    <s v="LFCH-04050528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6"/>
    <s v="LFOT-03091363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31"/>
    <s v="LFTB-03070727"/>
    <s v="โต๊ะ Lซ้าย บังตา 180x120x80x60 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7"/>
    <s v="LCOT-16091488"/>
    <s v="HW : PWR SPLY,250W,DT,APFC,HIPRO -ใส่ในเครื่อง LCPC-12101176"/>
    <s v="0181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39"/>
    <s v="LEOT-16112540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9"/>
    <s v="LBIM-17020166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6"/>
    <s v="LFCH-1805092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8"/>
    <s v="MSCS-13091546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4"/>
    <s v="MSCS-13091550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0"/>
    <s v="MSCS-13091550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6"/>
    <s v="MSCS-13091547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0"/>
    <s v="LEOT-03111581"/>
    <s v="Fan Toshiba SF-98G8   88541820112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5"/>
    <s v="LFCB-04050613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7"/>
    <s v="LFCH-0405052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7"/>
    <s v="LFOT-03091364"/>
    <s v="ฉากกั้นแบ่งสัดส่วน  81.5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78"/>
    <s v="LFTB-03070777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8"/>
    <s v="LCOT-16091491"/>
    <s v="HW : PWR SPLY,250W,DT,APFC,HIPRO -ใส่ในเครื่อง LCPC-12101175"/>
    <s v="0646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40"/>
    <s v="LEOT-16112543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60"/>
    <s v="LBIM-17020165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57421"/>
    <s v="MEOT-17060873-A"/>
    <s v="HW:ชุดหน่วงเวลา1-30S(ปรับค่าได้)หน้าห้องผู้บริหารLPN-F21+ค่าเดินทางและค่าติดตั้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37"/>
    <s v="LFCH-1805092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9"/>
    <s v="MSCS-13091546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5"/>
    <s v="MSCS-13091550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1"/>
    <s v="MSCS-13091550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7"/>
    <s v="MSCS-13091547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1"/>
    <s v="LEOT-03111582"/>
    <s v="Fan Imerflex IF-944 8851443000025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6"/>
    <s v="LFCB-04050614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8"/>
    <s v="LFCH-0405053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8"/>
    <s v="LFOT-03091365"/>
    <s v="ฉากกั้นมาตรฐาน 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7"/>
    <s v="LFTB-04050475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9"/>
    <s v="LCOT-16091490"/>
    <s v="HW : PWR SPLY,250W,DT,APFC,HIPRO -ใส่ในเครื่อง LCPC-12101174"/>
    <s v="0531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49"/>
    <s v="LFCH-15091423"/>
    <s v="HW : เก้าอี้ SL1RA6  หุ้มผ้าเบาะ F156/คาดเอว F161(สีเขียว,ท้าวแขน)-อยู่ที่แผนกPartner Allianc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4741"/>
    <m/>
    <s v="SV: ค่าปรับปรุงอาคารและสำนักงาน (Raised floor)"/>
    <m/>
    <m/>
    <n v="1"/>
    <s v="ส่วนปรับปรุงอาคาร"/>
    <x v="24"/>
  </r>
  <r>
    <s v="Active"/>
    <s v="LPN21"/>
    <m/>
    <s v="N/A"/>
    <s v="N/A"/>
    <s v="N/A"/>
    <x v="0"/>
    <m/>
    <n v="155461"/>
    <s v="LBIM-17020168"/>
    <s v="SV: งานทำผนังปิดประตูส่วนทางเดินห้องทานอาหารพร้อมปิด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60738"/>
    <s v="LFCH-1805092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869"/>
    <s v="LEOT-12101246"/>
    <s v="Plasma TV 43&quot;, E490, 3D, 600Hz, 2HDMI, USB สำหรับติดตั้งที่ห้องประชุมชั้น 20 ทีม INFOSEC เป็นผู้ดูแล"/>
    <s v="LETF3DHCA0019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0"/>
    <s v="MSCS-13091546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6"/>
    <s v="MSCS-13091550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2"/>
    <s v="MSCS-13091550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8"/>
    <s v="MSCS-13091547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2"/>
    <s v="LEOT-03111583"/>
    <s v="Fan Toshiba SF-98H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8"/>
    <s v="LFCB-04050616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0"/>
    <s v="LFCH-04050532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9"/>
    <s v="LFOT-03091366"/>
    <s v="ฉากกั้นมาตรฐาน 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8"/>
    <s v="LFTB-04050476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10"/>
    <s v="LCOT-16091489"/>
    <s v="HW : PWR SPLY,250W,DT,APFC,HIPRO -ใส่ในเครื่อง LCPC-12101172"/>
    <s v="0427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42"/>
    <m/>
    <s v="SV: ค่าปรับปรุงอาคารและสำนักงาน (Air cooling system)"/>
    <m/>
    <m/>
    <n v="1"/>
    <s v="ส่วนปรับปรุงอาคาร"/>
    <x v="24"/>
  </r>
  <r>
    <s v="Active"/>
    <s v="LPN21"/>
    <m/>
    <s v="N/A"/>
    <s v="N/A"/>
    <s v="N/A"/>
    <x v="0"/>
    <m/>
    <n v="155462"/>
    <s v="LFCH-17020171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23"/>
    <s v="LBIM-17060836"/>
    <s v="SV:Installation UTP CAT6[IU10600],Installation Power Plug 220V. [IP10200]+Service+Accessories"/>
    <m/>
    <m/>
    <n v="1"/>
    <s v="ส่วนปรับปรุงอาคาร"/>
    <x v="24"/>
  </r>
  <r>
    <s v="Active"/>
    <s v="LPN21"/>
    <m/>
    <s v="N/A"/>
    <s v="N/A"/>
    <s v="N/A"/>
    <x v="0"/>
    <m/>
    <n v="160739"/>
    <s v="LFCH-1805092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870"/>
    <s v="LEOT-12101246-1"/>
    <s v="3D Glasses 3D TV from 2011 onwards (แว่นตา 3 มิติใช้กับทีวีพลาสม่า LEOT-12101246)"/>
    <s v="G412X4GC865007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1"/>
    <s v="MSCS-13091548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7"/>
    <s v="MSCS-13091550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3"/>
    <s v="MSCS-13091550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9"/>
    <s v="MSCS-13091547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3"/>
    <s v="LEOT-03111584"/>
    <s v="Fan Toshiba SF-98G8   88541820112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13"/>
    <s v="LFCB-04050621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5"/>
    <s v="LFCH-0405053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0"/>
    <s v="LFOT-03091367"/>
    <s v="อุปกรณ์ต่อ L 90/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9"/>
    <s v="LFTB-04050477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4743"/>
    <s v="LEOT-16112543-1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63"/>
    <s v="LFCH-17020172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40"/>
    <s v="LFCH-1805092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2"/>
    <s v="MSCS-13091548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8"/>
    <s v="MSCS-13091550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4"/>
    <s v="MSCS-13091550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0"/>
    <s v="MSCS-13091546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4"/>
    <s v="LFCB-04050622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7"/>
    <s v="LFCH-0405053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1"/>
    <s v="LFOT-03091368"/>
    <s v="อุปกรณ์ต่อ L 90/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352"/>
    <s v="LFCH-15091427"/>
    <s v="HW : เก้าอี้ SL1RA6  หุ้มผ้าเบาะ F156/คาดเอว F161(สีเขียว,ท้าวแขน)-อยู่ที่แผนกPartner Allianc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4"/>
    <s v="LFCH-17020169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3"/>
    <s v="MSCS-13091548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9"/>
    <s v="MSCS-13091550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5"/>
    <s v="MSCS-13091550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1"/>
    <s v="MSCS-13091546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6"/>
    <s v="LFCB-04050624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8"/>
    <s v="LFCH-0405054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8"/>
    <s v="LFOT-03091375"/>
    <s v="อุปกรณ์ต่อ T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1694"/>
    <s v="LEOT-16020343"/>
    <s v="HW : LG LED TV 55&quot;55LX341C-ติดตั้งอยู่ที่ LPN/25FL. ห้องประชุม Earth"/>
    <s v="510INAR07232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9956"/>
    <s v="LFOT-15081261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3"/>
    <s v="LFCH-15091426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5"/>
    <s v="LFCH-17020170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4"/>
    <s v="MSCS-13091548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0"/>
    <s v="MSCS-13091550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6"/>
    <s v="MSCS-13091550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2"/>
    <s v="MSCS-13091546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9"/>
    <s v="LFCB-0405062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1"/>
    <s v="LFCH-0405054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9"/>
    <s v="LFOT-03091376"/>
    <s v="อุปกรณ์ต่อ L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57"/>
    <s v="LFOT-1508125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4"/>
    <s v="LFCH-15091425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6"/>
    <s v="LBIM-17020173"/>
    <s v="SV: งานเปลี่ยนพื้น Carpet Tile ส่วนห้องประชุมใหญ่, ห้องประชุมเล็กและห้องสัมมนา"/>
    <m/>
    <m/>
    <n v="1"/>
    <s v="ส่วนปรับปรุงอาคาร"/>
    <x v="24"/>
  </r>
  <r>
    <s v="Active"/>
    <s v="LPN21"/>
    <m/>
    <s v="N/A"/>
    <s v="N/A"/>
    <s v="N/A"/>
    <x v="0"/>
    <m/>
    <n v="143645"/>
    <s v="MSCS-13091548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1"/>
    <s v="MSCS-13091550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7"/>
    <s v="MSCS-13091550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3"/>
    <s v="MSCS-13091546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0"/>
    <s v="LFCB-04050628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5"/>
    <s v="LFCH-0405054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0"/>
    <s v="LFOT-0309137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621"/>
    <s v="LFTB-04121765"/>
    <s v="โต๊ะLขวา BAND 180X120X60X80 ขา50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436"/>
    <s v="LCHD-15070951"/>
    <s v="HW : 2TB Western SATA-III Purple 64MB-ใส่ใน LCOT-15070956"/>
    <m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49958"/>
    <s v="LFOT-15081255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5"/>
    <s v="LFCH-1509142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2968"/>
    <s v="LEOT-16071249"/>
    <s v="กระติกน้ำสแตนเลสสุญญกาศ-สำหรับประชุมคณะกรรมการบริษั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6"/>
    <s v="MSCS-13091548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2"/>
    <s v="MSCS-13091550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8"/>
    <s v="MSCS-13091550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4"/>
    <s v="MSCS-13091546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5"/>
    <s v="LFCB-04050633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6"/>
    <s v="LFCH-0405054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1"/>
    <s v="LFOT-0309137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437"/>
    <s v="LCOT-15070956"/>
    <s v="HW : IP Camera 16 ch.720P Real Time Reccording Support HDCVI,Analog Input HDMI/V(กล่อง DVRบันทึกข้อมูลกล้องวงจรปิด LPN 20,21/FL.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9959"/>
    <s v="LFOT-15081254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2969"/>
    <s v="LEOT-16071250"/>
    <s v="กระติกน้ำสแตนเลสสุญญกาศ-สำหรับประชุมคณะกรรมการบริษั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2864"/>
    <s v="162864|SV: งานติดตั้งเดินระบบไฟฟ้าเข้าโต๊ะทำงานพร้อม|A-CABLING|Wire Link World Wide Service Co.,Ltd|14/12/2018|14/12/2018|"/>
    <s v="SV: งานติดตั้งเดินระบบไฟฟ้าเข้าโต๊ะทำงานพร้อมอุปกรณ์ติดตั้ง (LPN-F21)"/>
    <m/>
    <m/>
    <n v="1"/>
    <s v="ส่วนปรับปรุงอาคาร"/>
    <x v="24"/>
  </r>
  <r>
    <s v="Active"/>
    <s v="LPN21"/>
    <m/>
    <s v="N/A"/>
    <s v="N/A"/>
    <s v="N/A"/>
    <x v="0"/>
    <m/>
    <n v="143647"/>
    <s v="MSCS-13091548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3"/>
    <s v="MSCS-13091550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9"/>
    <s v="MSCS-13091550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5"/>
    <s v="MSCS-13091546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6"/>
    <s v="LFCB-04050634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7"/>
    <s v="LFCH-0405054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2"/>
    <s v="LFOT-0309137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60"/>
    <s v="LFOT-1508126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2970"/>
    <s v="LEOT-16071251"/>
    <s v="กาต้มน้ำไฟฟ้า CL1.7L -สำหรับประชุมคณะกรรมการบริษัท"/>
    <m/>
    <m/>
    <n v="1"/>
    <s v="เครื่องตกแต่งและเครื่องใช้สำนักงาน"/>
    <x v="25"/>
  </r>
  <r>
    <s v="Active"/>
    <s v="LPN21"/>
    <m/>
    <s v="N/A"/>
    <s v="N/A"/>
    <s v="N/A"/>
    <x v="0"/>
    <m/>
    <n v="162865"/>
    <s v="162865|SV: งานค่าติดตั้งเดินระบบสายUTP CAT6 LAN OUTLET พร้อม|A-CABLING|Wire Link World Wide Service Co.,Ltd|14/12/2018|14/12/2018|"/>
    <s v="SV: งานค่าติดตั้งเดินระบบสายUTP CAT6 LAN OUTLET พรอุปกรณ์ติดตั้ง  (LPN-F21)"/>
    <m/>
    <s v="13/12/2019"/>
    <n v="1"/>
    <s v="ส่วนปรับปรุงอาคาร"/>
    <x v="24"/>
  </r>
  <r>
    <s v="Active"/>
    <s v="LPN21"/>
    <m/>
    <s v="N/A"/>
    <s v="N/A"/>
    <s v="N/A"/>
    <x v="0"/>
    <m/>
    <n v="143648"/>
    <s v="MSCS-13091548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4"/>
    <s v="MSCS-13091550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0"/>
    <s v="MSCS-13091550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6"/>
    <s v="MSCS-13091546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77"/>
    <s v="LEOT-04121665"/>
    <s v="DX-Z600 ระบบเสียงตอบรับอัตโนมัติ Forth Model DAT-800 ขนาด 2 พอร์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29"/>
    <s v="LFCB-0405063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8"/>
    <s v="LFCH-0405055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3"/>
    <s v="LFOT-0309138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2866"/>
    <s v="162866|SV: ค่าติดตั้งและเดินสายของ MFEC  (LPN-F21)|A-CABLING|Wire Link World Wide Service Co.,Ltd|14/12/2018|14/12/2018|"/>
    <s v="SV: ค่าติดตั้งและเดินสายของ MFEC  (LPN-F21)"/>
    <m/>
    <s v="13/12/2019"/>
    <n v="1"/>
    <s v="ส่วนปรับปรุงอาคาร"/>
    <x v="24"/>
  </r>
  <r>
    <s v="Active"/>
    <s v="LPN21"/>
    <m/>
    <s v="N/A"/>
    <s v="N/A"/>
    <s v="N/A"/>
    <x v="0"/>
    <m/>
    <n v="143649"/>
    <s v="MSCS-13091548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5"/>
    <s v="MSCS-13091550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1"/>
    <s v="MSCS-13091550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7"/>
    <s v="MSCS-13091546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78"/>
    <s v="LEOT-04121666"/>
    <s v="DX-Z600 ระบบเสียงตอบรับอัตโนมัติ Forth Model DAT-800 ขนาด 2 พอร์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32"/>
    <s v="LFCB-04050640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1"/>
    <s v="LFCH-0405055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4"/>
    <s v="LFOT-0309138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50"/>
    <s v="MSCS-13091548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6"/>
    <s v="MSCS-13091550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2"/>
    <s v="MSCS-13091550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8"/>
    <s v="MSCS-13091546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39"/>
    <s v="LFCB-0405064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2"/>
    <s v="LFCH-0405055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5"/>
    <s v="LFOT-0309138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21"/>
    <s v="LFTB-06122133"/>
    <s v="NATHAN-โต๊ะกลาง 60*60*42-Top ขาว/ลายไม้ 5-L-CT-NATH-S6060-TWH/W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51"/>
    <s v="MSCS-13091548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7"/>
    <s v="MSCS-13091549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3"/>
    <s v="MSCS-13091550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9"/>
    <s v="MSCS-13091546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5076"/>
    <s v="LEOT-14010377"/>
    <s v="HW: เครื่องโทรสารกระดาษธรรมดา สีดำ Panasonic KX-FL422CX-B"/>
    <s v="3GBWH00640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085"/>
    <s v="LEOT-05060659"/>
    <s v="เครื่องเจาะ 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42"/>
    <s v="LFCB-04050650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3"/>
    <s v="LFCH-0405055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6"/>
    <s v="LFOT-0309138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32"/>
    <s v="LFTB-07091388"/>
    <s v="โต๊ะตรง บังตา 180x60 (พิเศษขนาด) สีWO3   -T.R&amp;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2894"/>
    <s v="LCSV-09060681"/>
    <s v="H/W Upgrade IronPort C10 to C150 Bundle,100 users,inc.3 yrs Sophos Anti-Virus,Iron Port Anti-Spam and Iron Port Encryption"/>
    <s v="001D09FBF663-8LJFVG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2"/>
    <s v="MSCS-13091548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8"/>
    <s v="MSCS-13091549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4"/>
    <s v="MSCS-13091550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0"/>
    <s v="MSCS-13091546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46"/>
    <s v="LFCB-04050654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4"/>
    <s v="LFCH-0405055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7"/>
    <s v="LFOT-0309138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33"/>
    <s v="LFTB-07091389"/>
    <s v="โต๊ะตรง บังตา 120x60 สีWO3   -T.R&amp;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65"/>
    <s v="LFOT-1508126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896"/>
    <s v="LCSV-09090991"/>
    <s v="802.11g AP, Single MPCI Radio, Int Ant, ETSI Cnfg"/>
    <s v="FCZ1218V0B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3"/>
    <s v="MSCS-13091548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9"/>
    <s v="MSCS-13091549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5"/>
    <s v="MSCS-13091550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1"/>
    <s v="MSCS-13091546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1"/>
    <s v="LFCB-04050659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5"/>
    <s v="LFCH-0405055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59"/>
    <s v="LFOT-03091396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66"/>
    <s v="LFOT-1508126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897"/>
    <s v="LCSV-09090992"/>
    <s v="802.11g AP, Single MPCI Radio, Int Ant, ETSI Cnfg"/>
    <s v="FCZ1218V0B8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4"/>
    <s v="MSCS-13091548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0"/>
    <s v="MSCS-13091549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6"/>
    <s v="MSCS-13091550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2"/>
    <s v="MSCS-13091546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2"/>
    <s v="LFCB-04050660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6"/>
    <s v="LFCH-04050558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0"/>
    <s v="LFOT-0309139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43"/>
    <s v="LFTB-08050571"/>
    <s v="โต๊ะตรง บังตา 120x60 สีWO3  -ห้องทำงานSVP คุณกาจญน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6242"/>
    <s v="LEOT-14060841"/>
    <s v="HW: กระดานไวท์บอร์ดธรรมาดารุ่นพิเศษเลื่อนไป-มา 2 แผ่น ขนาด 183x137ซม. ติดในห้องประชุม Mar LPN 21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9967"/>
    <s v="LFOT-15081267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7829"/>
    <s v="LCOT-12040513"/>
    <s v="HW: Projector Epson EB-X9 ANSI Lumes2500, 1024x768(XGA)"/>
    <s v="NDQF150037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655"/>
    <s v="MSCS-13091548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1"/>
    <s v="MSCS-13091549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7"/>
    <s v="MSCS-13091550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3"/>
    <s v="MSCS-13091546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3"/>
    <s v="LFCB-04050661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7"/>
    <s v="LFCH-0405055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1"/>
    <s v="LFOT-0309139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44"/>
    <s v="LFTB-08050575"/>
    <s v="โต๊ะกลม BAND 100DX75 สี WO3  -ห้องทำงาน SVP คุณกาญจน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68"/>
    <s v="LFOT-15081266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56"/>
    <s v="MSCS-13091548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2"/>
    <s v="MSCS-13091549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8"/>
    <s v="MSCS-13091550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4"/>
    <s v="MSCS-13091546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7"/>
    <s v="LFCB-04050665"/>
    <s v="ตู้2ลิ้นชักแขวนไฟล์ Band9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8"/>
    <s v="LFCH-0405056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2"/>
    <s v="LFOT-0309139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57"/>
    <s v="MSCS-13091548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3"/>
    <s v="MSCS-13091549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9"/>
    <s v="MSCS-13091550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5"/>
    <s v="MSCS-13091546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8"/>
    <s v="LFCB-04050666"/>
    <s v="HW:ตู้บานเปิด 2 ลิ้นชัก 40x90x15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1"/>
    <s v="LFCH-0405056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3"/>
    <s v="LFOT-0309140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2253"/>
    <s v="MSCS-08020262"/>
    <s v="Unified CM 6.0 7835-H2 Appliance, 0 Seats"/>
    <s v="SJAB1203039K"/>
    <m/>
    <n v="1"/>
    <s v="เครื่องคอมพิวเตอร์ เครื่องมือ (Spare Part)"/>
    <x v="10"/>
  </r>
  <r>
    <s v="Active"/>
    <s v="LPN21"/>
    <m/>
    <s v="N/A"/>
    <s v="N/A"/>
    <s v="N/A"/>
    <x v="0"/>
    <m/>
    <n v="143658"/>
    <s v="MSCS-13091548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4"/>
    <s v="MSCS-13091549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0"/>
    <s v="MSCS-13091550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6"/>
    <s v="MSCS-13091546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63"/>
    <s v="LFCB-04050671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2"/>
    <s v="LFCH-0405056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4"/>
    <s v="LFOT-0309140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2"/>
    <s v="LFTB-09040434"/>
    <s v="โต๊ะทำงาน W100/D60/H75 (ประกอบด้วย ฉากกั้นบนโต๊ะ+เสา+เพลทยึดเสา+รางไฟ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1"/>
    <s v="LFOT-1508126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59"/>
    <s v="MSCS-13091548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5"/>
    <s v="MSCS-13091549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1"/>
    <s v="MSCS-13091550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7"/>
    <s v="MSCS-13091546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0"/>
    <s v="LFCB-04050678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3"/>
    <s v="LFCH-0405056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5"/>
    <s v="LFOT-0309140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4"/>
    <s v="LFTB-09090969"/>
    <s v="โต๊ะพับอเนกประสงค์ เฟอร์ราเดค 180*75*75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356"/>
    <s v="LETE - 13040479"/>
    <s v="HW : Cisco IP Phone รุ่น CP-7906G"/>
    <s v="INM111013JD"/>
    <m/>
    <n v="1"/>
    <s v="เครื่องตกแต่งและเครื่องใช้สำนักงาน"/>
    <x v="7"/>
  </r>
  <r>
    <s v="Active"/>
    <s v="LPN21"/>
    <m/>
    <s v="N/A"/>
    <s v="N/A"/>
    <s v="N/A"/>
    <x v="0"/>
    <m/>
    <n v="143660"/>
    <s v="MSCS-13091548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6"/>
    <s v="MSCS-13091549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2"/>
    <s v="MSCS-13091550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8"/>
    <s v="MSCS-13091546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6"/>
    <s v="LEOT-05111261"/>
    <s v="เครื่องเจาะ คาร์ล 120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1"/>
    <s v="LFCB-04050679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4"/>
    <s v="LFCH-04050566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6"/>
    <s v="LFOT-0309140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5"/>
    <s v="LFTB-09090970"/>
    <s v="โต๊ะพับอเนกประสงค์ เฟอร์ราเดค 180*75*75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3"/>
    <s v="LFOT-1508127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1"/>
    <s v="MSCS-13091548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7"/>
    <s v="MSCS-13091549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3"/>
    <s v="MSCS-13091550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9"/>
    <s v="MSCS-13091546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8"/>
    <s v="LEOT-06020135"/>
    <s v="จอรับภาพ 60x60 (แบบดึงมือ) 153CMx153CM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3"/>
    <s v="LFCB-04050681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5"/>
    <s v="LFCH-0405056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7"/>
    <s v="LFOT-0309140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71"/>
    <s v="LFTB-09101200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62"/>
    <s v="MSCS-13091548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8"/>
    <s v="MSCS-13091549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4"/>
    <s v="MSCS-13091550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0"/>
    <s v="MSCS-13091546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9"/>
    <s v="LEOT-06040448"/>
    <s v="เครื่องเจาะ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4"/>
    <s v="LFCB-04050682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6"/>
    <s v="LFCH-0405056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8"/>
    <s v="LFOT-03091405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72"/>
    <s v="LFTB-09101201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402"/>
    <s v="MFTB-05080789-A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63"/>
    <s v="MSCS-13091547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9"/>
    <s v="MSCS-13091549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5"/>
    <s v="MSCS-13091550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1"/>
    <s v="MSCS-13091546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01"/>
    <s v="LEOT-06050470"/>
    <s v="แท่นตัด อโรม่า (คอร์โค่) M1815A 18x15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5"/>
    <s v="LFCB-04050683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7"/>
    <s v="LFCH-0405056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9"/>
    <s v="LFOT-03091406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403"/>
    <s v="MFTB-05080798-A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64"/>
    <s v="MSCS-13091547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0"/>
    <s v="MSCS-13091549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6"/>
    <s v="MSCS-13091550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2"/>
    <s v="MSCS-13091546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02"/>
    <s v="LEOT-06050471"/>
    <s v="บอร์ดติดประกาศไม้ก๊อก บิ๊กไบร์ท 60x90 ซ.ม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6"/>
    <s v="LFCB-04050684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8"/>
    <s v="LFCH-0405057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0"/>
    <s v="LFOT-0309140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2"/>
    <s v="LFTB-10010042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65"/>
    <s v="MSCS-13091547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1"/>
    <s v="MSCS-13091549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7"/>
    <s v="MSCS-13091550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3"/>
    <s v="MSCS-13091546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7"/>
    <s v="LFCB-04050685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9"/>
    <s v="LFCH-0405057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1"/>
    <s v="LFOT-0309140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7"/>
    <s v="LFTB-10010050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8"/>
    <s v="LFOT-15081281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62496"/>
    <s v="LFOT-18101889"/>
    <s v="HW:TV Stand on the tableS5/ขาตั้งทีวีแบบตั้งโต๊ะS5+ค่าขนส่งสินค้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66"/>
    <s v="MSCS-13091547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2"/>
    <s v="MSCS-13091548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8"/>
    <s v="MSCS-13091550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4"/>
    <s v="MSCS-13091546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10"/>
    <s v="LEOT-06070947"/>
    <s v="เครื่องเจาะ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380"/>
    <s v="LFCH-0405057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2"/>
    <s v="LFOT-0309140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8"/>
    <s v="LFTB-10010051"/>
    <s v="โต๊ะตรง บังตา 12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9"/>
    <s v="LFOT-15081282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7"/>
    <s v="MSCS-13091547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3"/>
    <s v="MSCS-13091548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9"/>
    <s v="MSCS-13091550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5"/>
    <s v="MSCS-13091546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9"/>
    <s v="LFCB-04050687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3"/>
    <s v="LFCH-04050575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3"/>
    <s v="LFOT-0309141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9"/>
    <s v="LFTB-10010061"/>
    <s v="HW:โต๊ะตรง บังตา 60x80*75 สีWO3 + ราง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80"/>
    <s v="LFOT-15081283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8"/>
    <s v="MSCS-13091549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4"/>
    <s v="MSCS-13091548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0"/>
    <s v="MSCS-13091550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6"/>
    <s v="MSCS-13091546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1"/>
    <s v="LFCB-04050689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4"/>
    <s v="LFCH-04050576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4"/>
    <s v="LFOT-0309141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91"/>
    <s v="LFTB-10010063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81"/>
    <s v="LFOT-15081284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3783"/>
    <s v="LFCB-16091819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3669"/>
    <s v="MSCS-13091549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5"/>
    <s v="MSCS-13091548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1"/>
    <s v="MSCS-13091550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7"/>
    <s v="MSCS-13091546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2"/>
    <s v="LFCB-04050690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5"/>
    <s v="LFCH-0405057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5"/>
    <s v="LFOT-0309141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1"/>
    <s v="LFTB-10020139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163"/>
    <s v="LCSV-11060932"/>
    <s v="SW : Communications Manager Express License for One 7945G Phon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0373"/>
    <s v="LFCH-13040451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982"/>
    <s v="LFOT-15081280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70"/>
    <s v="MSCS-13091549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6"/>
    <s v="MSCS-13091548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2"/>
    <s v="MSCS-13091550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8"/>
    <s v="MSCS-13091546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26"/>
    <s v="LEOT-06101701"/>
    <s v="เครื่องเย็บอโลม่า HD-1224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83"/>
    <s v="LFCB-04050691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7"/>
    <s v="LFCH-0405057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6"/>
    <s v="LFOT-0309141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2"/>
    <s v="LFTB-10020140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165"/>
    <s v="LCSV-11060934"/>
    <s v="SW : Cisco Communications Manager Express License, Communication Manager Express or SRST-5 Seat Licens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0378"/>
    <s v="LFCH-13040456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1"/>
    <s v="MSCS-13091549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7"/>
    <s v="MSCS-13091548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3"/>
    <s v="MSCS-13091550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9"/>
    <s v="MSCS-13091546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4"/>
    <s v="LFCB-04050692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9"/>
    <s v="LFCH-0405058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2"/>
    <s v="LFOT-03091419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5"/>
    <s v="LFTB-10020143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79"/>
    <s v="LFCH-13040457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2"/>
    <s v="MSCS-13091549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8"/>
    <s v="MSCS-13091548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4"/>
    <s v="MSCS-13091549C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0"/>
    <s v="MSCS-13091546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5"/>
    <s v="LFCB-04050693"/>
    <s v="HW:ตู้บานเปิดสีขาว 4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0"/>
    <s v="LFCH-04050582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3"/>
    <s v="LFOT-03091420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6"/>
    <s v="LFTB-10020144"/>
    <s v="HW: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0"/>
    <s v="LFCH-13040461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3"/>
    <s v="MSCS-13091549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9"/>
    <s v="MSCS-13091548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5"/>
    <s v="MSCS-13091549C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1"/>
    <s v="MSCS-13091546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6"/>
    <s v="LFCB-04050694"/>
    <s v="HW:ตู้บานเปิด 2 บาน 40x80x12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1"/>
    <s v="LFCH-0405058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4"/>
    <s v="LFOT-03091421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7"/>
    <s v="LFTB-10020145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1"/>
    <s v="LFCH-13040459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4"/>
    <s v="MSCS-13091549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0"/>
    <s v="MSCS-13091548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6"/>
    <s v="MSCS-13091548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2"/>
    <s v="MSCS-13091546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7"/>
    <s v="LFCB-04050695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2"/>
    <s v="LFCH-04050584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5"/>
    <s v="LFOT-03091422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8"/>
    <s v="LFTB-10020146"/>
    <s v="HW: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2"/>
    <s v="LFCH-13040460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004"/>
    <s v="LFTB-15091314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5"/>
    <s v="MSCS-13091549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1"/>
    <s v="MSCS-13091548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7"/>
    <s v="MSCS-13091548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3"/>
    <s v="MSCS-13091546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8"/>
    <s v="LFCB-04050696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3"/>
    <s v="LFCH-0405058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3"/>
    <s v="LFOT-03091430"/>
    <s v="ขา T-Foot(พิเศษแบบ)(8-1=7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9"/>
    <s v="LFTB-10020147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4"/>
    <s v="LFTB-13040440"/>
    <s v="HW;โต๊ะทำงานตรงขนาด100W*60D*74.5H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005"/>
    <s v="LFTB-15091313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6"/>
    <s v="MSCS-13091549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2"/>
    <s v="MSCS-13091548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8"/>
    <s v="MSCS-13091548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4"/>
    <s v="MSCS-13091546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39"/>
    <s v="LEOT-07060786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89"/>
    <s v="LFCB-0405069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5"/>
    <s v="LFCH-0405058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4"/>
    <s v="LFOT-03091431"/>
    <s v="ขา T-Foot(พิเศษแบบ)(8-1=7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0"/>
    <s v="LFTB-10020148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5"/>
    <s v="LFTB-13040441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6"/>
    <s v="LEOT-13081421"/>
    <s v="HW: Canon Image Color Runner Digital Multi-functionรุ่น iRC3308IF Copier-ห้อง Copy Room 2,LPN21"/>
    <s v="45009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77"/>
    <s v="MSCS-13091549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3"/>
    <s v="MSCS-13091548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9"/>
    <s v="MSCS-13091548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5"/>
    <s v="MSCS-13091546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2"/>
    <s v="LEOT-07071018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0"/>
    <s v="LFCB-04050698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1"/>
    <s v="LFCH-04121838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5"/>
    <s v="LFOT-0309143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2"/>
    <s v="LFTB-10040496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6"/>
    <s v="LFTB-13040442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420"/>
    <s v="LETE - 13040539"/>
    <s v="HW : Cisco IP Phone รุ่น CP-7906G"/>
    <s v="INM11091HBD"/>
    <m/>
    <n v="1"/>
    <s v="เครื่องตกแต่งและเครื่องใช้สำนักงาน"/>
    <x v="7"/>
  </r>
  <r>
    <s v="Active"/>
    <s v="LPN21"/>
    <m/>
    <s v="N/A"/>
    <s v="N/A"/>
    <s v="N/A"/>
    <x v="0"/>
    <m/>
    <n v="143678"/>
    <s v="MSCS-13091549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4"/>
    <s v="MSCS-13091548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0"/>
    <s v="MSCS-13091548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6"/>
    <s v="MSCS-13091546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3"/>
    <s v="LEOT-07071019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1"/>
    <s v="LFCB-04050699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4"/>
    <s v="LFCH-04121841"/>
    <s v="HW:เก้าอี้ไม่มีแขน เบาะสีเทา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6"/>
    <s v="LFOT-0309143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3"/>
    <s v="LFTB-10040497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4"/>
    <s v="LFTB-1107105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7"/>
    <s v="LFTB-13040443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9"/>
    <s v="MSCS-13091549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5"/>
    <s v="MSCS-13091548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1"/>
    <s v="MSCS-13091548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7"/>
    <s v="MSCS-13091546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4"/>
    <s v="LEOT-07071020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2"/>
    <s v="LFCB-04050700"/>
    <s v="HW:ตู้บานสไลด์  80x60x7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9"/>
    <s v="LFCH-04121846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7"/>
    <s v="LFOT-0309143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4"/>
    <s v="LFTB-10040498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481"/>
    <s v="LCOT-15010003"/>
    <s v="HW : Projector Toshiba NPW15A,DLP,3000 lm,1,280x800WXGA,10000:1, จอภาพ 70&quot;x70&quot;,1024x768 (XGA),HDMI 1.4a-ติดตั้งที่ห้องประชุม Jupiter"/>
    <s v="W159E012522DQ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36255"/>
    <s v="LFTB-1107105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8"/>
    <s v="LFTB-13040444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0"/>
    <s v="MSCS-13091549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6"/>
    <s v="MSCS-13091548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2"/>
    <s v="MSCS-13091548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8"/>
    <s v="MSCS-13091546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50"/>
    <s v="LEOT-07101554"/>
    <s v="เครื่องเจาะกระดาษ CARL 3 ร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490"/>
    <s v="LFCH-04121847"/>
    <s v="HW:เก้าอี้มีแขน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8"/>
    <s v="LFOT-03091435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5"/>
    <s v="LFTB-10040499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6"/>
    <s v="LFTB-1107106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9"/>
    <s v="LFTB-13040445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1"/>
    <s v="MSCS-13091549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7"/>
    <s v="MSCS-13091548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3"/>
    <s v="MSCS-13091548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9"/>
    <s v="MSCS-13091546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57"/>
    <s v="LEOT-07111642"/>
    <s v="ค่าติดตั้งกล้อง Infrared 4mm Chipset Sony 480 TV Li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4"/>
    <s v="LFCB-04050702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92"/>
    <s v="LFCH-04121849"/>
    <s v="HW:เก้าอี่พนักพิงสีเขียว, เบาะสีเทา,มีที่พัก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9"/>
    <s v="LFOT-03091436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6"/>
    <s v="LFTB-10040500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7"/>
    <s v="LFTB-1107106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0"/>
    <s v="LFTB-13040446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2"/>
    <s v="MSCS-13091549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8"/>
    <s v="MSCS-13091548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4"/>
    <s v="MSCS-13091548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0"/>
    <s v="MSCS-13091546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4"/>
    <s v="LEOT-07111649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5"/>
    <s v="LFCB-04061104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93"/>
    <s v="LFCH-04121850"/>
    <s v="เก้าอี้ KH3A2 (พิเศษขาโครเมี่ยม) เบาะ F25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00"/>
    <s v="LFOT-0309143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7"/>
    <s v="LFTB-10040501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8"/>
    <s v="LFTB-1107106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1"/>
    <s v="LFTB-13040447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3"/>
    <s v="MSCS-13091549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9"/>
    <s v="MSCS-13091548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5"/>
    <s v="MSCS-13091548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1"/>
    <s v="MSCS-13091546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5"/>
    <s v="LEOT-07111650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6"/>
    <s v="LFCB-04061105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1"/>
    <s v="LFOT-0309143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8"/>
    <s v="LFTB-10040502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9"/>
    <s v="LFTB-1107106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2"/>
    <s v="LFTB-13040448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6255"/>
    <s v="LFOT-07060639"/>
    <s v="เครื่องปรับอากาศ &quot;Central Air&quot; Portable Air ขนาด 12000 BTU 220V. Model:CTP 12 มีบัตรรับประกัน -ห้องประขุม LPN  21Fl."/>
    <s v="12070417"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84"/>
    <s v="MSCS-13091549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0"/>
    <s v="MSCS-13091548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6"/>
    <s v="MSCS-13091548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2"/>
    <s v="MSCS-13091546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6"/>
    <s v="LEOT-07111651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7"/>
    <s v="LFCB-04061106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2"/>
    <s v="LFOT-0309143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0"/>
    <s v="LFTB-1107106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3"/>
    <s v="LFTB-13040449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0"/>
    <s v="LEOT-12030281"/>
    <s v="HW: Emergency Light"/>
    <s v="67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5"/>
    <s v="MSCS-13091549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1"/>
    <s v="MSCS-13091548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7"/>
    <s v="MSCS-13091548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3"/>
    <s v="MSCS-13091546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7"/>
    <s v="LEOT-07111652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8"/>
    <s v="LFCB-04061107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3"/>
    <s v="LFOT-0309144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1"/>
    <s v="LFTB-1107106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4"/>
    <s v="LFTB-13040450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1"/>
    <s v="LEOT-12030282"/>
    <s v="HW: Emergency Light"/>
    <s v="673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6"/>
    <s v="MSCS-13091549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2"/>
    <s v="MSCS-13091548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8"/>
    <s v="MSCS-13091548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4"/>
    <s v="MSCS-13091546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8"/>
    <s v="LEOT-07111653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9"/>
    <s v="LFCB-04061108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4"/>
    <s v="LFOT-0309144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2"/>
    <s v="LFTB-1107106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2"/>
    <s v="LEOT-12030283"/>
    <s v="HW: Emergency Light"/>
    <s v="6746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7"/>
    <s v="MSCS-13091549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3"/>
    <s v="MSCS-13091548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9"/>
    <s v="MSCS-13091548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5"/>
    <s v="MSCS-13091546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9"/>
    <s v="LEOT-07111654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0"/>
    <s v="LFCB-04061109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5"/>
    <s v="LFOT-0309144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3"/>
    <s v="LFTB-1107106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2"/>
    <s v="LFOT-15081068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6861"/>
    <s v="LCSV-17040560"/>
    <s v="CISCO:HW:8G eUSB Flash Memory for Cisco ISR 4430-ใส่ในเครื่องLCSV-17040557"/>
    <s v="VIR2110B8A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7533"/>
    <s v="LEOT-12030284"/>
    <s v="HW: Emergency Light"/>
    <s v="674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8"/>
    <s v="MSCS-13091549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4"/>
    <s v="MSCS-13091548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0"/>
    <s v="MSCS-13091548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6"/>
    <s v="MSCS-13091546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3"/>
    <s v="LEOT-07111660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5676"/>
    <s v="LCSV-14040598"/>
    <s v="HW: Power supply 2320W P/S-ใช้กับเครื่อง LCSV-14040598 S/N:S99AFW31  SERVER IBM eServer BladeCenter(tm) ห้องSERVER LPN 25FL."/>
    <s v="11S69Y5842YK12511322C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801"/>
    <s v="LFCB-04061110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6"/>
    <s v="LFOT-0309144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4"/>
    <s v="LFTB-1107106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3"/>
    <s v="LFOT-15081069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7534"/>
    <s v="LEOT-12030285"/>
    <s v="HW: Emergency Light"/>
    <s v="674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9"/>
    <s v="MSCS-13091548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5"/>
    <s v="MSCS-13091548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1"/>
    <s v="MSCS-13091548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7"/>
    <s v="MSCS-13091546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4"/>
    <s v="LEOT-07111661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2"/>
    <s v="LFCB-04061111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7"/>
    <s v="LFOT-03091444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5"/>
    <s v="LFTB-1107106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4"/>
    <s v="LFOT-15081070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6863"/>
    <s v="LCSV-17040559"/>
    <s v="CISCO:HW:2GDRAM(1DIMM)forCisco ISR4400 Data Plane-ใส่ในเครื่องLCSV-17040557"/>
    <s v="SPT21110X4V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7535"/>
    <s v="LEOT-12030286"/>
    <s v="HW: Emergency Light"/>
    <s v="675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0"/>
    <s v="MSCS-13091548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6"/>
    <s v="MSCS-13091548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2"/>
    <s v="MSCS-13091548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8"/>
    <s v="MSCS-13091546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5"/>
    <s v="LEOT-07111662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3"/>
    <s v="LFCB-04061112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8"/>
    <s v="LFOT-03091445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6"/>
    <s v="LFTB-1107107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5"/>
    <s v="LFOT-15081074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993"/>
    <s v="LEEM-09070724"/>
    <s v="เครื่องฟอกอากาศ &quot;Medkilinn Air Sterilizer&quot;"/>
    <s v="C27522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7536"/>
    <s v="LEOT-12030287"/>
    <s v="HW: Emergency Light"/>
    <s v="675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1"/>
    <s v="MSCS-13091548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7"/>
    <s v="MSCS-13091548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3"/>
    <s v="MSCS-13091548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9"/>
    <s v="MSCS-13091546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6"/>
    <s v="LEOT-07111663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4"/>
    <s v="LFCB-04061113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9"/>
    <s v="LFOT-03091446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7"/>
    <s v="LFTB-1107107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6"/>
    <s v="LFOT-15081072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7945"/>
    <s v="LEOT-17081074"/>
    <s v="HW:โต๊ะปิงปอง STIGA PREMIUM ROLLER 25mm.(สีฟ้า)+เสาพร้อมเน็ทPREMIUM CLIP(ITTF)-ใช้สำหรับพนักงานMFEC อาคารLPNชั้น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7537"/>
    <s v="LEOT-12030288"/>
    <s v="HW: Emergency Light"/>
    <s v="675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2"/>
    <s v="MSCS-13091548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8"/>
    <s v="MSCS-13091548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4"/>
    <s v="MSCS-13091548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0"/>
    <s v="MSCS-13091548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7"/>
    <s v="LEOT-07111664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5310"/>
    <s v="LFOT-03091447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8"/>
    <s v="LFTB-1107107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7"/>
    <s v="LFOT-15081073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622"/>
    <s v="LEOT-13091542"/>
    <s v="HW: เครื่องฟอกอากาศ SHARP FU-A80TA-W (ติดตั้งที่ LPN ชั้น20 )"/>
    <s v="13050298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3"/>
    <s v="MSCS-13091548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9"/>
    <s v="MSCS-13091548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5"/>
    <s v="MSCS-13091548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1"/>
    <s v="MSCS-13091548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88"/>
    <s v="LEOT-09050378"/>
    <s v="รถเข็นของ ซูโม่ HB-210A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53"/>
    <s v="LFCB-04121898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1"/>
    <s v="LFOT-03091448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9"/>
    <s v="LFTB-1107107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4"/>
    <s v="MSCS-13091548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0"/>
    <s v="MSCS-13091546E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6"/>
    <s v="MSCS-13091548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2"/>
    <s v="MSCS-13091548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54"/>
    <s v="LFCB-0412189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2"/>
    <s v="LFOT-03091449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1"/>
    <s v="LFTB-1107107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1695"/>
    <s v="LEOT-16020343-1"/>
    <s v="HW : ขาตั้งล้อเลื่อนสูง 1.80 เมตร-ติดตั้งอยู่ที่ LPN/25FL. ห้องประชุม Earth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5"/>
    <s v="MSCS-13091548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1"/>
    <s v="MSCS-13091546E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7"/>
    <s v="MSCS-13091548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3"/>
    <s v="MSCS-13091548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5313"/>
    <s v="LFOT-03091450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3"/>
    <s v="LFTB-1107107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6"/>
    <s v="MSCS-13091548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2"/>
    <s v="MSCS-13091546E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8"/>
    <s v="MSCS-13091548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4"/>
    <s v="MSCS-13091548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5314"/>
    <s v="LFOT-0309145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4"/>
    <s v="LFTB-1107107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7"/>
    <s v="MSCS-13091548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3"/>
    <s v="MSCS-13091546E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9"/>
    <s v="MSCS-13091549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5"/>
    <s v="MSCS-13091548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57"/>
    <s v="LFCB-04121902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5"/>
    <s v="LFOT-0309145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6"/>
    <s v="LFTB-1107108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8"/>
    <s v="MSCS-13091548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4"/>
    <s v="MSCS-13091546E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0"/>
    <s v="MSCS-13091549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6"/>
    <s v="MSCS-13091548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95"/>
    <s v="LEOT-09070803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0"/>
    <s v="LFCB-04121905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6"/>
    <s v="LFOT-0309145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098"/>
    <s v="MFCB-97080250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6277"/>
    <s v="LFTB-1107108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9319"/>
    <s v="LBIM-18010250"/>
    <s v="HW:งาน Counter Bar โครงไม้เนื้อแข็งกรุไม้อัด ปิดผิวลามิเนต Formica รหัส 6487NTขนาด1.00*0.65*1.10ม.-ติดตั้งที่ห้องSale(ห้องTrainingชั้น21เดิม)"/>
    <m/>
    <m/>
    <n v="1"/>
    <s v="ส่วนปรับปรุงอาคาร"/>
    <x v="24"/>
  </r>
  <r>
    <s v="Active"/>
    <s v="LPN21"/>
    <m/>
    <s v="N/A"/>
    <s v="N/A"/>
    <s v="N/A"/>
    <x v="0"/>
    <m/>
    <n v="143699"/>
    <s v="MSCS-13091550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5"/>
    <s v="MSCS-13091546E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1"/>
    <s v="MSCS-13091549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7"/>
    <s v="MSCS-13091548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2"/>
    <s v="LFCB-04121907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7"/>
    <s v="LFOT-04030073"/>
    <s v="AR701HP5L Proximity Card Reader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8"/>
    <s v="LFTB-1107108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083"/>
    <m/>
    <s v="งานติดตั้งเดินระบบสาย UTP CAT6 - LPN 21/FL.ห้องคุณธนกร"/>
    <m/>
    <m/>
    <n v="1"/>
    <s v="ส่วนปรับปรุงอาคาร"/>
    <x v="24"/>
  </r>
  <r>
    <s v="Active"/>
    <s v="LPN21"/>
    <m/>
    <s v="N/A"/>
    <s v="N/A"/>
    <s v="N/A"/>
    <x v="0"/>
    <m/>
    <n v="156873"/>
    <s v="LCSV-17040558"/>
    <s v="CISCO:HW:AC Power Supply for Cisco ISR 4430-ใส่ในเครื่องLCSV-17040557"/>
    <s v="LIT21133XY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8325"/>
    <s v="LCMN-17101344"/>
    <s v="HW:Samsung LCD TV 32&quot;"/>
    <s v="LBIH3DAB208848N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965"/>
    <s v="LEOT-12111315"/>
    <s v="เครื่องพิมพ์ดีดไฟฟ้า โอลิมเปีย แคร์ รุ่น Compact 5"/>
    <s v="23002974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00"/>
    <s v="MSCS-13091550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6"/>
    <s v="MSCS-13091546E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2"/>
    <s v="MSCS-13091549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8"/>
    <s v="MSCS-13091548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3"/>
    <s v="LFCB-04121908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8"/>
    <s v="LFOT-04030074"/>
    <s v="DB1200M-LDR Electric Drop Bolt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9"/>
    <s v="LFTB-1107108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978"/>
    <s v="LBIM-17081148"/>
    <s v="งานติดตั้งเดินระบบสาย UTP CAT6 ระยะ 70m. [IU06000]+ค่าติดตั้งเดินระบบ(Service Accesories ACC 10200)"/>
    <m/>
    <m/>
    <n v="2"/>
    <s v="ส่วนปรับปรุงอาคาร"/>
    <x v="24"/>
  </r>
  <r>
    <s v="Active"/>
    <s v="LPN21"/>
    <m/>
    <s v="N/A"/>
    <s v="N/A"/>
    <s v="N/A"/>
    <x v="0"/>
    <m/>
    <n v="143701"/>
    <s v="MSCS-13091550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7"/>
    <s v="MSCS-13091546E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3"/>
    <s v="MSCS-13091549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9"/>
    <s v="MSCS-13091548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4"/>
    <s v="LFCB-0412190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9"/>
    <s v="LFOT-04030075"/>
    <s v="L-200 Stainless  U-bracket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1"/>
    <s v="LFTB-1107108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1219"/>
    <s v="LCOT-07030292"/>
    <s v="Office Connect Dual Speed Switch 5"/>
    <s v="9E6C7U000674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2"/>
    <s v="MSCS-13091550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8"/>
    <s v="MSCS-13091546E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4"/>
    <s v="MSCS-13091549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0"/>
    <s v="MSCS-13091548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5"/>
    <s v="LFCB-0412191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0"/>
    <s v="LFOT-04030076"/>
    <s v="PS-3112 Switching Power Supply w/t Battery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2"/>
    <s v="LFTB-1107108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3"/>
    <s v="MSCS-13091550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9"/>
    <s v="MSCS-13091546E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5"/>
    <s v="MSCS-13091549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1"/>
    <s v="MSCS-13091548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04"/>
    <s v="LEOT-10060666"/>
    <s v="เครื่องเจาะกระดาษ คาร์ล No.1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6"/>
    <s v="LFCB-0412191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3"/>
    <s v="LFOT-04050412"/>
    <s v="ม่านปรับแสง 84027 11 ชุด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3"/>
    <s v="LFTB-1107108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4"/>
    <s v="MSCS-13091550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0"/>
    <s v="MSCS-13091546E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6"/>
    <s v="MSCS-13091549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2"/>
    <s v="MSCS-13091548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05"/>
    <s v="LEOT-10060667"/>
    <s v="เครื่องเจาะกระดาษ คาร์ล No.12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7"/>
    <s v="LFCB-04121912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4"/>
    <s v="LFOT-04050421"/>
    <s v="ภาพเขียนสีน้ำมัน 60X80 C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4"/>
    <s v="LFTB-1107108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5"/>
    <s v="MSCS-13091550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1"/>
    <s v="MSCS-13091546E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7"/>
    <s v="MSCS-13091549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3"/>
    <s v="MSCS-13091548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9"/>
    <s v="LFCB-04121914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5"/>
    <s v="LFOT-04050422"/>
    <s v="ภาพเขียนสีน้ำมัน 60X80 C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9"/>
    <s v="LFTB-1107109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7"/>
    <s v="LCBT-12080946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535"/>
    <m/>
    <s v="งานกั้นห้องกระจกขาวใสหนา 6มม  ชั้น 20 Network Room LPN"/>
    <m/>
    <m/>
    <n v="1"/>
    <s v="ส่วนปรับปรุงอาคาร"/>
    <x v="24"/>
  </r>
  <r>
    <s v="Active"/>
    <s v="LPN21"/>
    <m/>
    <s v="N/A"/>
    <s v="N/A"/>
    <s v="N/A"/>
    <x v="0"/>
    <m/>
    <n v="156879"/>
    <s v="LCSV-17040557"/>
    <s v="CISCO : HW : Cisco ONE ISR 4431 (4GE,3NIM,8G FLASH,4G DRAM,IPB)"/>
    <s v="FGL2116110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6"/>
    <s v="MSCS-13091550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2"/>
    <s v="MSCS-13091546E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8"/>
    <s v="MSCS-13091550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4"/>
    <s v="MSCS-13091548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1"/>
    <s v="LETE-03060227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0"/>
    <s v="LFCB-04121915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33"/>
    <s v="LFOT-04050703"/>
    <s v="รางเดินสายไฟ กว้าง 115 ซม. 23เส้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0"/>
    <s v="LFTB-1107109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8"/>
    <s v="LCBT-12080949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896"/>
    <s v="LBIM-18060130"/>
    <s v="HW:กลอนไฟฟ้า แบบ Magnetic Lock(กลอนแม่เหล็ก)-ติดตั้งทางเข้าทีมNetwork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07"/>
    <s v="MSCS-13091550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3"/>
    <s v="MSCS-13091546E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9"/>
    <s v="MSCS-13091550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5"/>
    <s v="MSCS-13091548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2"/>
    <s v="LETE-03060228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1"/>
    <s v="LFCB-04121916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49"/>
    <s v="LFOT-0405071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1"/>
    <s v="LFTB-1107109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9"/>
    <s v="LCBT-12080948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1237"/>
    <s v="LCOT-07081182"/>
    <s v="10/100 Desktop 8-Port Switch  -ใช้ในการกระจายเสียง Network  K.อโนชา"/>
    <s v="REG10G62118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8"/>
    <s v="MSCS-13091550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4"/>
    <s v="MSCS-13091546E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0"/>
    <s v="MSCS-13091547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6"/>
    <s v="MSCS-13091548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3"/>
    <s v="LETE-03060229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2"/>
    <s v="LFCB-04121917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50"/>
    <s v="LFOT-0405072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2"/>
    <s v="LFTB-1107109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10"/>
    <s v="LCBT-12080947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9"/>
    <s v="MSCS-13091550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5"/>
    <s v="MSCS-13091546E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1"/>
    <s v="MSCS-13091547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7"/>
    <s v="MSCS-13091548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5390"/>
    <s v="LCOT-14010392"/>
    <s v="HW: เครื่องถ่ายเอกสาร ฟูจิ DocuCentre-V C7780CPS (Copy,Print,Scan)"/>
    <s v="7800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244"/>
    <s v="LETE-03060230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3"/>
    <s v="LFCB-04121918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51"/>
    <s v="LFOT-0405072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3"/>
    <s v="LFTB-1107109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11"/>
    <s v="LCBT-12080990"/>
    <s v="HW: Battery for UPS APC 1500 VA ใส่เครื่อง LPN-CSV-08030302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10"/>
    <s v="MSCS-13091550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6"/>
    <s v="MSCS-13091546D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2"/>
    <s v="MSCS-13091547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8"/>
    <s v="MSCS-13091548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5"/>
    <s v="LETE-03060231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4"/>
    <s v="LFCH-06071029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2"/>
    <s v="LFOT-0405072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4"/>
    <s v="LFTB-1107109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1"/>
    <s v="MSCS-13091550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7"/>
    <s v="MSCS-13091546D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3"/>
    <s v="MSCS-13091547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9"/>
    <s v="MSCS-13091548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6"/>
    <s v="LETE-03060232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5"/>
    <s v="LFCH-06071032"/>
    <s v="HW:เก้าอี้มีแขน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3"/>
    <s v="LFOT-0405072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5"/>
    <s v="LFTB-1107109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2"/>
    <s v="MSCS-13091550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8"/>
    <s v="MSCS-13091546D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4"/>
    <s v="MSCS-13091547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0"/>
    <s v="MSCS-13091548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7"/>
    <s v="LETE-03060233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6"/>
    <s v="LFCH-06071033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4"/>
    <s v="LFOT-0405072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6"/>
    <s v="LFTB-1107110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3"/>
    <s v="MSCS-13091550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9"/>
    <s v="MSCS-13091550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5"/>
    <s v="MSCS-13091547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1"/>
    <s v="MSCS-13091548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8"/>
    <s v="LETE-03060234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7"/>
    <s v="LFCH-06071034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5"/>
    <s v="LFOT-04050725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8322"/>
    <s v="LCMN-17101341"/>
    <s v="HW:Samsung LCD TV 32&quot;"/>
    <s v="LBIH3DAB208506N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6297"/>
    <s v="LFTB-1107110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4"/>
    <s v="MSCS-13091550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0"/>
    <s v="MSCS-13091550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6"/>
    <s v="MSCS-13091547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2"/>
    <s v="MSCS-13091547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9"/>
    <s v="LETE-03060235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8"/>
    <s v="LFCH-06071035"/>
    <s v="HW:เก้าอี้มีแขน 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6"/>
    <s v="LFOT-04050726"/>
    <s v="อุปกรณ์ต่อ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8"/>
    <s v="LFTB-1107110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756"/>
    <s v="162756|HW:4K HDMI Splitter1x4 SUPPORT 4Kx2K @60Hz |A-LH-104|Macrocare Co., Ltd.|43454|43454|"/>
    <s v="HW:4K HDMI Splitter1x4 SUPPORT 4Kx2K @60Hz HDCP 1.4,HDCP2.2"/>
    <m/>
    <n v="43818"/>
    <n v="1"/>
    <s v="เครื่องคอมพิวเตอร์พร้อมอุปกรณ์"/>
    <x v="2"/>
  </r>
  <r>
    <s v="Active"/>
    <s v="LPN27"/>
    <m/>
    <s v="N/A"/>
    <s v="N/A"/>
    <s v="N/A"/>
    <x v="0"/>
    <m/>
    <n v="161666"/>
    <s v="LFCB-18081623"/>
    <s v="HW: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667"/>
    <s v="LFCB-18081625"/>
    <s v="HW: 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2"/>
    <m/>
    <s v="HW: Exit Switch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668"/>
    <s v="LFCB-18081624"/>
    <s v="HW: 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3"/>
    <m/>
    <s v="HW: Battery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4"/>
    <m/>
    <s v="HW: Power Supply 12V2A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5"/>
    <m/>
    <s v="HW: U Bracket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6"/>
    <m/>
    <s v="HW: กลอนไฟฟ้า แบบ Magnetic Lock ( กลอนแม่เหล็ก ) เปิดสวิงได้ 1ทาง 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7"/>
    <s v="LEOT-18091801"/>
    <s v="HW: เครื่องแสกนนิ้วมือ ทาบบัตร ยี่ห้อ HIP รุ่น Ci690s (บันทึกข้อมูลได้)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41"/>
    <s v="LFCH-18081535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7"/>
    <s v="162867|SV: งานติดตั้งเดินระบบไฟฟ้าเข้าโต๊ะทำงาน พร้อม|A-CABLING|Wire Link World Wide Service Co.,Ltd|14/12/2018|14/12/2018|"/>
    <s v="SV: งานติดตั้งเดินระบบไฟฟ้าเข้าโต๊ะทำงาน พร้อมอุปกรณ์ติดตั้ง(งานติดตั้งไฟฟ้าชั้น27)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2"/>
    <s v="LFCH-18081538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8"/>
    <s v="162868|SV: งานติดตั้งเดินระบบสายUTP CAT6 LAN OUTLET พร้อม|A-CABLING|Wire Link World Wide Service Co.,Ltd|14/12/2018|14/12/2018|"/>
    <s v="SV: งานติดตั้งเดินระบบสายUTP CAT6 LAN OUTLET พร้อมอุปกรณ์ติดตั้ง(งานติดตั้ง LAN ชั้น 21)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3"/>
    <s v="LFCH-18081537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9"/>
    <s v="162869|SV: ค่าติดตั้งและเดินสายของ MFEC|A-CABLING|Wire Link World Wide Service Co.,Ltd|14/12/2018|14/12/2018|"/>
    <s v="SV: ค่าติดตั้งและเดินสายของ MFEC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4"/>
    <s v="LFCH-18081536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5"/>
    <s v="LFCH-18081534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6"/>
    <s v="LFCH-18081533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7"/>
    <s v="LFCH-18081532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8"/>
    <s v="LFCH-18081531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9"/>
    <s v="LFCH-18081530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50"/>
    <s v="LFCH-18081529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51"/>
    <s v="LFTB-18081523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52"/>
    <s v="LFTB-18081523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53"/>
    <s v="LFTB-18081522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1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4"/>
    <s v="LFTB-18081522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2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5"/>
    <s v="LFTB-18081521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3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6"/>
    <s v="LFTB-18081521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4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7"/>
    <s v="LFTB-18081520-4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5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8"/>
    <s v="LFTB-18081520-3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6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9"/>
    <s v="LFTB-18081520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7"/>
    <s v="LFTB-18091758"/>
    <s v="HW:Table2sides with2seats+plug,Size100*120White/โต๊ะต่อตรง2ด้าน2ที่นั่ง+ฝาปลั๊กพิเศษขนาด100X120ท็อปขาว ขากลางขาว-ใช้คู่กับLFTB-18091755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498"/>
    <s v="LEOT-18101828"/>
    <s v="HW:Shelf 4 Layers,Adjust Layer/ชั้นวางของ 4 ชั้นแบบปรับชั้นวางได้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60"/>
    <s v="LFTB-18081520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8"/>
    <s v="LFTB-18091757"/>
    <s v="HW:Table2sides with2seats+plug,Size100*120White/โต๊ะต่อตรง2ด้าน2ที่นั่ง+ฝาปลั๊กพิเศษขนาด100X120ท็อปขาว ขากลางขาว-ใช้คู่กับLFTB-18091756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499"/>
    <s v="LFCB-18101830"/>
    <s v="HW:Cabinet 2 Layers,Adjust Layer/ตู้ใส่ของ 2 ชั้น แบบปรับชั้นวางได้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61"/>
    <s v="LFTB-18081528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9"/>
    <s v="LFTB-18091756"/>
    <s v="HW:Table 2 sides with 4 seats + plug, Size 200*120 White/ โต๊ะตรง2ด้าน4ที่นั่ง+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637"/>
    <s v="162637|HW: Recorder NVR4208-8P-4KS2/เครื่องบันทึกNVR4208|A-NVR4208-8P-4KS2|SK GROUP (THAILAND) CO.,LTD.|43426|43426|"/>
    <s v="HW: Recorder NVR4208-8P-4KS2/เครื่องบันทึกNVR4208-8P-4KS2"/>
    <s v="4D02CFAPAZ794EB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2"/>
    <s v="LFTB-18081527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0"/>
    <s v="LFTB-18091755"/>
    <s v="HW:Table 2 sides with 4 seats + plug, Size 200*120 White/ โต๊ะตรง2ด้าน4ที่นั่ง+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638"/>
    <s v="162638|HW: กล้องโดมIPC-HDBW1431E|A-IPC-HDBW1431E|SK GROUP (THAILAND) CO.,LTD.|43426|43426|"/>
    <s v="HW: กล้องโดมIPC-HDBW1431E"/>
    <s v="4E0314FPAGC85FD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3"/>
    <s v="LFTB-18081526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1"/>
    <s v="LFCH-18091766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39"/>
    <s v="162639|HW: กล้องโดมIPC-HDBW1431E|A-IPC-HDBW1431E|SK GROUP (THAILAND) CO.,LTD.|43426|43426|"/>
    <s v="HW: กล้องโดมIPC-HDBW1431E"/>
    <s v="4F01A9DPAG94541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4"/>
    <s v="LFTB-18081525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2"/>
    <s v="LFCH-18091767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0"/>
    <s v="162640|HW: กล้องโดมIPC-HDBW1431E|A-IPC-HDBW1431E|SK GROUP (THAILAND) CO.,LTD.|43426|43426|"/>
    <s v="HW: กล้องโดมIPC-HDBW1431E"/>
    <s v="4F01A9DPAGA437E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5"/>
    <s v="LFTB-18081524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3"/>
    <s v="LFCH-18091768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1"/>
    <s v="162641|HW: HDD 4TB/ST|A-HDD-4TB/ST|SK GROUP (THAILAND) CO.,LTD.|43426|43426|"/>
    <s v="HW: HDD 4TB/ST"/>
    <s v="WCC7K4DE7644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6"/>
    <s v="LFTB-18081523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4"/>
    <s v="LFCH-18091769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2"/>
    <s v="162642|HW: HDD 4TB/ST|A-HDD-4TB/ST|SK GROUP (THAILAND) CO.,LTD.|43426|43426|"/>
    <s v="HW: HDD 4TB/ST"/>
    <s v="WCC7K4SLL9DK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7"/>
    <s v="LFTB-18081522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5"/>
    <s v="LFCH-18091770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68"/>
    <s v="LFTB-18081521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6"/>
    <s v="LFCH-18091765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69"/>
    <s v="LFTB-18081520"/>
    <s v="HW:Table Working desk 4 seats+plug,Size: 200x12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7"/>
    <s v="LFCH-18091772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48"/>
    <s v="LFCH-18091773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49"/>
    <s v="LFCH-18091774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0"/>
    <s v="LFCH-18091775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1"/>
    <s v="LFCH-18091776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2"/>
    <s v="LFCH-18091771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3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4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5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6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7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8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408"/>
    <s v="LEOT-18101825"/>
    <s v="HW:HITACHI Refrigerator 2 doors HITACHI R-H230PD BSL 8.7Q Grey INVERTER/ตู้เย็น2ประตูHITACHI R-H230PD BSL 8.7QเงินINVERTER"/>
    <s v="4180801091"/>
    <m/>
    <n v="1"/>
    <s v="เครื่องตกแต่งและเครื่องใช้สำนักงาน"/>
    <x v="23"/>
  </r>
  <r>
    <s v="Active"/>
    <s v="LPN27"/>
    <m/>
    <s v="N/A"/>
    <s v="N/A"/>
    <s v="N/A"/>
    <x v="0"/>
    <m/>
    <n v="162159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0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1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2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3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4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MDF-IT"/>
    <m/>
    <s v="N/A"/>
    <s v="N/A"/>
    <s v="N/A"/>
    <x v="0"/>
    <m/>
    <n v="135603"/>
    <s v="MCNB-11030099"/>
    <s v="HW: Notebook Lenovo X201i,0, 12.1 WXGA LED BL, Intel Core i5-460M Processor (2.53GHz, 3MB l3),Ram 4GB(2X2GB),HDD 500GB"/>
    <s v="R9B00YN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10964"/>
    <s v="MNET-10030253"/>
    <s v="Cisco Unified IP Phone 7962,spare"/>
    <s v="FCH14069EBB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909"/>
    <s v="LCRM-12050575"/>
    <s v="HW: RAM 4GB"/>
    <s v="613332-00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606"/>
    <s v="LCRM-12091077"/>
    <s v="HW: RAM 4GB"/>
    <s v="622648-300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45"/>
    <s v="MCNB-15091406"/>
    <s v="Notebook HP  4420S DVD RW.14.0&quot; HDD 500GB/8GB  VM118AV#DH1"/>
    <s v="CNF0337LC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826"/>
    <s v="MCNB-07101522"/>
    <s v="Notebook MacBook 13&quot; 2.0GHz. 2x512MB, HDD 80GB, Combo,AP/BT"/>
    <s v="W8736GWQZ5V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883"/>
    <s v="LCRM-06122090"/>
    <s v="TS128MSD64V3A Ram 1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828"/>
    <s v="MCNB-07101560-2"/>
    <s v="Apple Wireless Might Mouse"/>
    <s v="SW8739E0FX9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614"/>
    <s v="LCNB-11030444"/>
    <s v="HW: Notebook Lenovo X201 iIntel Core i3-380M Processor (2.53GHz, 3MB L3, 1066MHz, Split HDD 500GB,Ram 4GB"/>
    <s v="R9B00P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17"/>
    <s v="LCNB-12050538"/>
    <s v="HW: Notebook Dell Latitude E5420 - N-series, Intel Corei5-2430M Processor (2.4GH RAM 4 GB. (1*4GB) 500GB.7200rpm Hard Drive"/>
    <s v="HG276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15"/>
    <s v="MCNB-12030304-2"/>
    <s v="RAM 4 GB ใส่ใน MCNB-13030213"/>
    <s v="MCDX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95"/>
    <s v="LCRM-13040635"/>
    <s v="HW: RAM 4GB"/>
    <s v="645586-11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96"/>
    <s v="LCRM-13040634"/>
    <s v="HW: RAM 4GB"/>
    <s v="645586-11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9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331"/>
    <s v="LCNB-14122611-1"/>
    <s v="RAM 4 GB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453"/>
    <s v="LCNB-1504040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386"/>
    <s v="LCNB-1610188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82"/>
    <s v="LCRM-13060871"/>
    <s v="HW: RAM 4GB Transcend"/>
    <s v="646655-723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1"/>
    <s v="LCNB-12050542"/>
    <s v="HW: Notebook Dell Latitude E5420 - N-series, Intel Corei5-2430M Processor (2.4GH RAM 4 GB. (1*4GB) 500GB.7200rpm Hard Drive"/>
    <s v="HG236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4"/>
    <s v="LCNB-1504040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0"/>
    <s v="MCNB-10100976"/>
    <s v="Notebook Apple Macbook Pro 15.4&quot; 2.4GHz Intel Core i5,Ram 4GB (2*2GB) DDR3, HDD 320GB SATA 5400rpm, Optical Drive 8x SuperDrive,Mac OS"/>
    <s v="SW8037B7XAGU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329"/>
    <s v="LCOT-12020074"/>
    <s v="HW: Lenovo Slim USB Portable DVD Burner"/>
    <s v="E10540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799"/>
    <s v="LCNB-13061000"/>
    <s v="HW: Lenovo ThinkPad T430 //14.Oinch HD AG, WWAN Capable/Intel Core i5-3230MProcessor ,RAM 4 GBx1,HDD 500 GB ,"/>
    <s v="PB3XF0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968"/>
    <s v="LCNB-15020246"/>
    <s v="HW :Notebook HP Probook 440G2-504TX, i7-5500U,Dos,RAM 4GB(1x4GB),HDD 1 TB,14 HD,AMD Radeon R5 M255 2GB DDR3 dedicated,-Split RAM 4GB(1x4GB),HDD1TB"/>
    <s v="CND50326N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5"/>
    <s v="LCNB-1504040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85"/>
    <s v="LCNB-13060978"/>
    <s v="HW:Lenovo ThinkPad X230/12.5&quot;HD,WWAN Capable,2x2 WLANi5-3230M Processor,RAM 4 GBx1,HDD 500 GB SATA,No Optical Drive,"/>
    <s v="R9YNYF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127"/>
    <s v="LCRM-08070760"/>
    <s v="Ram 1GB For Apple MacBook"/>
    <s v="508198-069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4"/>
    <s v="LCNB-12050549"/>
    <s v="HW: Notebook X220 Intel Corei5-2540M Processor RAM 1x4GB DDR3 SDRAM ,HDD 500 GB SATA"/>
    <s v="R9MAXA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6"/>
    <s v="LCNB-15040406-1"/>
    <s v="RAM 4 GB-ใส่ใน LCNB-13061060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31"/>
    <s v="LCRM-12020073"/>
    <s v="HW: 4GB PC3-10600 DDR3-1333 Memory"/>
    <s v="R8KTV4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128"/>
    <s v="LCRM-08070766"/>
    <s v="Ram 1GB For Apple MacBook"/>
    <s v="508198-068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5"/>
    <s v="LCRM-12050572"/>
    <s v="HW: RAM 4GB"/>
    <s v="615143-13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01"/>
    <s v="LCNB-13060988"/>
    <s v="HW: Lenovo ThinkPad T430 //14.Oinch HD AG, WWAN Capable/Intel Core i5-3230MProcessor ,RAM 4 GBx1,HDD 500 GB -Split HDD 500 GB, RAM 4 GB"/>
    <s v="PB3XE9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879"/>
    <s v="MCNB-08101256"/>
    <s v="Fujitsu Notebook S6410 ,T8100 (2.1GHz,800MHZ),Ram 1GB,HDD 160GB,Finger Print,Buletooth ,Vista Home Premium + WA 3 Year-Split Ram1 GB, Split HDD 160 GB"/>
    <s v="C08070319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13"/>
    <s v="LCNB-14010374-1"/>
    <s v="Ram 4 GB"/>
    <s v="X3B52H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05"/>
    <s v="MCBT-12010058"/>
    <s v="HW: CP330492-XX BATTERY 6 CELL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04"/>
    <s v="LCOT-13060997"/>
    <s v="HW: ThikPad Ultrabay 12.7mm DVD EnhDrive III"/>
    <s v="PB4AL1N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947"/>
    <s v="LCRM-13101711"/>
    <s v="HW: RAM 4GB-ใส่ในเครื่อง LCNB-10111029"/>
    <s v="655214-165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948"/>
    <s v="LCOT-13101793"/>
    <s v="HW: Lenovo Slim USB Portable DVD Burner"/>
    <s v="G54636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895"/>
    <s v="LCNB-14010001"/>
    <s v="HW:NotebookToshibaPortagR930-2057IntelCorei5-3340M2.7GHz,RAM8GB(4GB+4GB),HDD640GB,Chipset:IntelQM77,WLAN:Intel802.11agnJacksonPeak+BT,SplitHDD640GB,RAM4GB*2"/>
    <s v="5D043576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22"/>
    <s v="LCNB-14020416"/>
    <s v="HW: NB Dell Latitude 3440, CTO Intel Core i5-4200,EPEAT Bronze Registerd/Energy Star 5.2 Qualified,14.0&quot;HD,RAM 8 GB(2X4GB),HDD 500GB 5400PRM SATA"/>
    <s v="1M973Z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16"/>
    <s v="MCNB-09080855"/>
    <s v="Notebook HP Pavilion dv3-2145TX,Intel Core 2 Duo processor P8800,Ram 2048MB DDR2,HDD 320GB 7200rpm Serial ATA,DVD+/-RW ,Integrated 10/100/1000 LAN Eth"/>
    <s v="SCND9311NL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74"/>
    <s v="LCNB-13050822"/>
    <s v="HW: Notebook Toshiba Portag R930-2057 Intel Corei5-3340M2.7GHz,RAM 8 GB(4GB+4GB), HDD 640GB,Chipset:Intel QM77, WLAN:Intel 802.11 agn Jackson Peak+BT,"/>
    <s v="2D127520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950"/>
    <s v="LCNB-13101792"/>
    <s v="HW: Lenovo ThinkPad X230/12.5&quot;HD,WWAN Capable,2x2 WLANi5-3230M Processor,RAM 4 GB(4x1GB),HDD 500 GBSATA-Split RAM 4 GB,HDD 500 GB"/>
    <s v="R9ZW21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164"/>
    <s v="LCRM-15122212"/>
    <s v="HW: RAM 8GB  Module: TS1GSK64W6H-ใส่ใน LCNB-15040532"/>
    <s v="700069-08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361"/>
    <s v="LCHD-17111438"/>
    <s v="HW: 250 Gb Ssd (เอสเอสดี) Samsung 850 Evo-ใส่ในเครื่อง S/N:R9K7H24"/>
    <s v="S3NYNF0JA02001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4984"/>
    <s v="MCNB-11010018"/>
    <s v="Notebook Dell Vostro 3300BT System Chassis / Core i5-560M Processor, Ram 6GB (1x2GB, 2x4GB) DDR3-1066MHz,  HDD 500GB 7200rpm, DVD+/-RW Drive +"/>
    <s v="D4291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481"/>
    <s v="LCNB-11071044"/>
    <s v="HW : Notebook Lenovo Thinkpad X220, Intel Core i5-2520M Processor, Ram 4GB DDR3 SDRAM, HDD 320GB SATA 7200rpm, OS Windows 7 Processional-Split Ram 4GB"/>
    <s v="R9EHZV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08"/>
    <s v="LCOT-13060989"/>
    <s v="HW: ThikPad Ultrabay 12.7mm DVD EnhDrive III"/>
    <s v="PB4AL1H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5"/>
    <s v="LCNB-141226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882"/>
    <s v="LCNB-1510167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596"/>
    <s v="MCMN-06030257"/>
    <s v="จอ LCD 17 &quot; Al1711Fb Monitor Acer"/>
    <s v="ETL170A303608000D1PY25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10986"/>
    <s v="MNET-10030275"/>
    <s v="Cisco Unified IP Phone 7962,spare"/>
    <s v="FCH14078G9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6"/>
    <s v="LCNB-1412268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3"/>
    <s v="LCRM-13040667"/>
    <s v="HW: RAM 4GB Transcend"/>
    <s v="646185-370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766-1"/>
    <s v="LCNB-11040721-1"/>
    <s v="HW: Ram 4 GB"/>
    <s v="M471B5273DH0CH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483"/>
    <s v="LCNB-11071046"/>
    <s v="HW : Notebook Lenovo Thinkpad X220, Intel Core i5-2520M Processor, Ram 4GB DDR3 SDRAM, HDD 320GB SATA 7200rpm, OS Windows 7 Processional"/>
    <s v="R9EHZW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17"/>
    <s v="LCNB-14092117-1"/>
    <s v="RAM 4 GB"/>
    <s v="PB039XFZ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315"/>
    <s v="MEOT-05030340-1"/>
    <s v="Sim AIS No. 089-202-0804"/>
    <m/>
    <m/>
    <n v="1"/>
    <s v="เครื่องตกแต่งและเครื่องใช้สำนักงาน"/>
    <x v="9"/>
  </r>
  <r>
    <s v="Active"/>
    <s v="MDF-IT"/>
    <m/>
    <s v="N/A"/>
    <s v="N/A"/>
    <s v="N/A"/>
    <x v="0"/>
    <m/>
    <n v="147417"/>
    <s v="LCNB-1412268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1"/>
    <s v="LCRM-13040665"/>
    <s v="HW: RAM 4GB Transcend"/>
    <s v="646185-17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2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8"/>
    <s v="LCNB-1412263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861"/>
    <s v="MCRM-14102307"/>
    <s v="HW: RAM 8GB  Module: TS1GSK64W6H for ThinkPad X240"/>
    <s v="675548-035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2"/>
    <s v="LCRM-13040669"/>
    <s v="HW: RAM 4GB Transcend"/>
    <s v="646185-598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4"/>
    <s v="LCOT-15070942"/>
    <s v="HW: USB to Serial (RS-232) Converter"/>
    <s v="Z3F1-113BP-128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9"/>
    <s v="LCNB-1412263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303"/>
    <s v="LCOT-09090997"/>
    <s v="Aircard Sierra Wireless Aircard AC 875  IMEI : 352822013430096 + SIM DTAC No.#081-343-1389"/>
    <s v="D2905880428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32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9291"/>
    <s v="MCBT-13020006"/>
    <s v="LGC Mocha Pecan 6 Cell ใส่ในเครื่อง MCNB-1105076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424"/>
    <s v="LCNB-1610187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4997"/>
    <s v="MCPC-11010020"/>
    <s v="PC Dell OptiPlex(TM) 980DT, Intel(R) Core(TM) i7-870, Ram 8GB (2x4GB) DDR3 1333MHz, HDD 500GB SATA + Keyboard + Mouse"/>
    <s v="JHSX7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54425"/>
    <s v="LCNB-1610187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426"/>
    <s v="LCNB-1610188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970"/>
    <s v="LCNB-11050840"/>
    <s v="HW: Apple MacBookPro 13.3&quot; Alu Unibody, Processor 2.3GHz Dual-core Intel Core i5, Ram 4GB (2x2GB) 1333MHz DDR3, HDD 320GB,- Split RAM 4 GB(2X2GB)"/>
    <s v="SC02FP59GDH2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64"/>
    <s v="MCNB-10060647"/>
    <s v="Notebook ThinkPad X201 with Touchpad &amp; WWAN Gobi 2000 ready IntelCore i5-520M Processor,Ram 2GB DDR3 PC8500,HDD 320GB 5400rpm,12.1&quot; WXGA LED BL,Camera"/>
    <s v="SR93LHW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610"/>
    <s v="MCNB-12030319"/>
    <s v="Notebook Dell Vostro 3350 Intel Corei5-2450 RAM 4 GB(4GBx1) DDR3 1333 MHz ,HDD 500 GB 7200 rpm"/>
    <s v="45QFN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4428"/>
    <s v="LCNB-1610187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906"/>
    <s v="MCOT-12101248-3"/>
    <s v="MOUSE"/>
    <s v="0A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976"/>
    <s v="CCSV-11050821"/>
    <s v="HW: Dell(TM) PowerEdge(TM) T110 Server, Intel Xeon X3430 Xeon CPU, 2.4GHz,Ram 8GB (4x2GB), 1333MHz,HDD 500GB 3.5-inch 7.2K SATA II"/>
    <s v="SBDX82X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42237"/>
    <s v="MCNB-13071226"/>
    <s v="HW: Lenovo ThinkPad T430 //14.Oinch HD AG, WWAN Capable/Intel Core i5-3230MProcessor ,RAM 4 GBx1,HDD 500 GB ,"/>
    <s v="B9GXH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6921"/>
    <s v="MCOT-17050599"/>
    <s v="HW: PWR SPLY,250W,DT,APFC,HIPRO S/N: 2GSWB2S"/>
    <s v="195-0455-A0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968"/>
    <s v="MCNB-10090826"/>
    <s v="Notebook Thinkpad X201 with Touchpad,12.1' WXGA LED Intel Core,Ram 2GB, HDD 320GB 5400rpm,-Split HDD 320GB"/>
    <s v="R94AG6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240"/>
    <s v="MCOT-13071227"/>
    <s v="HW: ThikPad Ultrabay 12.7mm DVD EnhDrive III"/>
    <s v="B9BKXA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969"/>
    <s v="MCNB-10090845"/>
    <s v="Notebook Lenovo Think EDGE 14&quot;,Intel Core i5-430M 2.26GHz, Ram 2GB PC3-8500 DDR3, HDD 500GB 5400rpm, Operatin System DOS"/>
    <s v="LRZVHH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357"/>
    <s v="MCNB-12080873"/>
    <s v="HW: Toshiba Portege Z930-2001, Corei5-3317U,Memory  2GOB+2G DDR (1600), HDD 128G SSD, Silver (KIT-TSB1200) / Notebook Toshiba - Split TOSHIBA SSD 128 GB"/>
    <s v="5C117288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548"/>
    <s v="LCNB-15040532"/>
    <s v="HW : Notebook ThinkPad X250 i5-5200u Proc (3M Cache, up to 2.7 GHz.),RAM 4GB(1X4GB),HDD 1TB, 12.5 HD,-Split RAM 4 GB, HDD 1TB"/>
    <s v="PC03Z9J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46"/>
    <s v="LCNB-12050569"/>
    <s v="Notebook ThinkpadX220,Intel Corei5-2540M Processor RAM 1X4GB DDR3 SDRAM ,HDD 500 GB SATA"/>
    <s v="R9MAX8A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981"/>
    <s v="MCNB-11050760"/>
    <s v="HW: Notebook Lenovo X201 iIntel Core i3-380M Processor (2.53GHz, 3MB L3, 1066MHz), Ram 4GB DDR3 (2x2GB), HDD 500GB, OS DOS, Intel Graphics Media,Bluet"/>
    <s v="R9CCX9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8548-1"/>
    <s v="LCNB-15040532-2"/>
    <s v="HW : HDD TOSHIBA 1 TB"/>
    <s v="Z42NT2DY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07973"/>
    <s v="MCNB-10111065"/>
    <s v="Notebook Lenovo ThinkPad X201i, Core i5-430M, Ram 4GB(2*2GB) DDR3 PC8500, HDD 500GB 7200rpm,WXGA LED BL OS-Split Ram 4GB(2*2GB)"/>
    <s v="R94ZZ1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42"/>
    <s v="MCNB-14020439-1"/>
    <s v="Ram 4 GB"/>
    <s v="11S0C40973ZVJ80X3B21XZ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5"/>
    <s v="MCNB-10111069"/>
    <s v="Notebook Lenovo ThinkPad X201i, Intel Core i3-350M Processor,Ram 2GB DDR3 PC8500,HDD 320GB 7200rpm, Intel Graphics-Split RAM 2 GB"/>
    <s v="R95LEV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21"/>
    <s v="LCNB-13091540"/>
    <s v="HW: Lenovo ThinkPad T430 //14.Oinch HD AG, WWAN Capable/Intel Core i5-3230MProcessor ,RAM 4 GBx1,HDD 500 GB ,"/>
    <s v="PBE30W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4995"/>
    <s v="LCRM-11010008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4996"/>
    <s v="LCRM-11010008A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33"/>
    <s v="LCOT-13061007"/>
    <s v="HW: Lenovo Slim USB Portable DVD Burner"/>
    <s v="G4016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239"/>
    <s v="LCNB-15091412"/>
    <s v="Notebook LENOVO THINKPAD T430 CI3-3110M (2.40)MULTI-BURNER, 14&quot;,HDD  500GB/RAM 4GB"/>
    <s v="PBCPTE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40"/>
    <s v="LCRM-13091442"/>
    <s v="HW: RAM 8GB  Module: JM1600KSH-8G"/>
    <s v="647801-225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41"/>
    <s v="LCRM-13091443"/>
    <s v="HW: RAM 8GB  Module: JM1600KSH-8G"/>
    <s v="647801-225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23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277"/>
    <s v="LCHD-12010035"/>
    <s v="HW: HDD NB 500GB, 5400RPM, CAHCE 8MB, SATAII CARVIA BLUE, 3YEAR WRT-ใส่ในเครื่อง MCNB-11040627"/>
    <s v="WX31E1107238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6647"/>
    <s v="MSSN-14092099"/>
    <s v="HITACHI : HW : AMS2000 600GB 15K SAS Disk"/>
    <s v="LXXYPJ2L"/>
    <m/>
    <n v="1"/>
    <s v="เครื่องคอมพิวเตอร์ เครื่องมือ (Spare Part)"/>
    <x v="10"/>
  </r>
  <r>
    <s v="Active"/>
    <s v="MDF-IT"/>
    <m/>
    <s v="N/A"/>
    <s v="N/A"/>
    <s v="N/A"/>
    <x v="0"/>
    <m/>
    <n v="161187"/>
    <s v="LCSV-05080764-1"/>
    <s v="HW : Harddisk 160GB external USB 3.0 (แทนเครื่องสูญหายLCSV-05080764)"/>
    <s v="WCAP97560981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37975"/>
    <s v="MCNB-12050611"/>
    <s v="HW: ThinkPad X220, 12.5HD, WWAN Capable, 2x2 WLAN Intel Core i5-2450M Processor 8GB DDR3 (1333) 4+4,500 GB SATA HDD"/>
    <s v="R9NBAB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1188"/>
    <s v="LCNB-12091073-2"/>
    <s v="HW : Hard Disk 500 GB"/>
    <s v="Y6KUHBE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08"/>
    <s v="LCRM-12050592"/>
    <s v="HW: RAM 4GB"/>
    <s v="615143-085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551"/>
    <s v="LCNB-11081166"/>
    <s v="HW: Notebook Lenovo Thinkpad X220, Intel Core i3-2310M,Ram 4GB DDR3 SDRAM, HDD 320GB SATA 7200rpm, DOS"/>
    <s v="R9F23M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41"/>
    <s v="LCNB-13061024"/>
    <s v="HW:Lenovo ThinkPad X230/12.5&quot;HD,WWAN Capable,2x2 WLANi5-3230M Processor,RAM 4 GBx1,HDD 500 GB SATA,No Optical Drive,-Split Battery 6 Cell"/>
    <s v="R9YNYE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91"/>
    <s v="LCNB-15081060"/>
    <s v="HW :NB Lenovo ThinkPad X250 i5-5200u Proc (3M Cache, up to 2.7 GHz.), RAM 4GB(1X4GB),HDD 1TB, 12.5 HD,Ntel 7265 BT ACBGN.-Split RAM 4GB(1X4GB)"/>
    <s v="PC050PFC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80"/>
    <s v="MCNB-12050621"/>
    <s v="HW: ThinkPad X220, 12.5HD, WWAN Capable, 2x2 WLAN Intel Core i5-2450M Processor 8 GB DDR3(1333) 4+4,500GB SATA HDD"/>
    <s v="R9NBAA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550"/>
    <s v="MCRM-11081168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072"/>
    <s v="MCRM-10090827"/>
    <s v="Ram 2GB SO DDR3 2GB/1066 for Notebook"/>
    <s v="562487-078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82"/>
    <s v="MCOT-12050623"/>
    <s v="HW: Lenovo Slim USB Portable DVD Burner"/>
    <s v="E14953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8210"/>
    <s v="MCOT-06010074"/>
    <s v="PIX66-MHz four-port 10/100 Fast Ethernet int. RJ45"/>
    <s v="P0553702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89"/>
    <s v="LCNB-15010009-2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00"/>
    <s v="LCRM-15081063"/>
    <s v="HW: RAM 8GB  Module: TS1GSK64W6H -ใส่ใน LCNB-15081060"/>
    <s v="694291-296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52"/>
    <s v="LCOT-11020438"/>
    <s v="HW: Mainboard 4DIM-1600(DDR3) / 4SATA / 1 1PCI-E for PC : ในเครื่อง LCPC-0705058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2950-1"/>
    <s v="LCNB-13101792"/>
    <s v="HW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490"/>
    <s v="LCNB-150100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614-1"/>
    <s v="LCNB-11030444-1"/>
    <s v="HW: HDD SEAGATE 500 GB"/>
    <s v="5VJANCGD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7976"/>
    <s v="MCOT-12050612"/>
    <s v="HW: Lenovo Slim USB Portable DVD Burner"/>
    <s v="E14953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2950-2"/>
    <s v="LCNB-13101792"/>
    <s v="HW: Hard Disk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491"/>
    <s v="LCNB-1501001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614-2"/>
    <s v="LCNB-11030444-2"/>
    <s v="HW: Ram 4 GB"/>
    <s v="M471B5273DH0CK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58971-1"/>
    <s v="LCNB-17121800-1"/>
    <s v="HW : Ram 2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58971-2"/>
    <s v="LCNB-17121800-2"/>
    <s v="HW : Ram 2 GB6GHz,DVD,HDD320TB,Ram4GB)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602"/>
    <s v="LCNB-140820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6587-1"/>
    <s v="MCNB-14082061-2"/>
    <s v="HW: HDD WD 1 TB"/>
    <s v="WX61E14MH889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6603"/>
    <s v="LCNB-140820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6589-1"/>
    <s v="MCNB-14082059-2"/>
    <s v="HW: HDD WD 1 TB"/>
    <s v="WX61E14MF911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032"/>
    <s v="MCNB-11050780"/>
    <s v="HW: Notebook X201i , Display 12.1 WXGA LED, Intel Core i5-480M,Ram 4GB DDR3 SDR(2x2GB), HDD 500GB 7200rpm,Bluetooth,Y-Cam,DOS 3 Years"/>
    <s v="R9CFTX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04"/>
    <s v="MCNB-140820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033"/>
    <s v="MCNB-11050781"/>
    <s v="HW: Notebook X201i , Display 12.1 WXGA LED, Intel Core i5-480M,Ram 4GB DDR3 SDR(2x2GB), HDD 500GB 7200rpm,Bluetooth,Y-Cam,DOS3Years-SplitHDD500GB,Ram4GB*2"/>
    <s v="R9CFTY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05"/>
    <s v="MCNB-1408206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606"/>
    <s v="MCNB-14082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590"/>
    <s v="LCBT-16060736"/>
    <s v="HW : Battery Dell Vostro 3300 8-Cell-ใส่ใน LCNB-12020169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040"/>
    <s v="LCNB-11050876"/>
    <s v="HW: Notebook Dell Vostro 3450 directbase, 14.0&quot; HD,Intel Core i5-2410,Ram 4GB DIMM, HDD 500GB 7200rpm, AMD Radeon HD6630M, DOS"/>
    <s v="73H6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134"/>
    <s v="LCRM-08080894"/>
    <s v="Ram 1 GB for NoteBook Acer TM 4001tCi SO DDR 1 GB/333 Transcend Bra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392"/>
    <s v="LCMN-06030244"/>
    <s v="จอ LCD 17 &quot; Al1711Fb Monitor"/>
    <s v="ETL170A30360800269PY25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8000"/>
    <s v="MCNB-12050624"/>
    <s v="HW: ThinkPad X220, 12.5 HD, WWAN Capable, 2x2 WLAN, Intel Core i3-2370M Processo RAM 4 GB HDD 500 GB Up Grade CPU เป็น Corei5-2540M"/>
    <s v="R9NLW1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1"/>
    <s v="LCNB-14030535-1"/>
    <s v="HW: HDD TOSHIBA 640 GB"/>
    <s v="Z2RMT3D6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014"/>
    <s v="MCNB-14112435"/>
    <s v="HW :Notebook Lenovo ThinkPad X240 HD WW / Intel Core i5-4210U Processor,RAM 4 GB,HDD 1 TB,Split RAM 4 GB"/>
    <s v="PC017QV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2"/>
    <s v="LCNB-14030535-2"/>
    <s v="HW: Ram 4GB"/>
    <s v="M135710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002"/>
    <s v="MCNB-12050625"/>
    <s v="HW: ThinkPad X220, 12.5 HD, WWAN Capable, 2x2 WLAN, Intel Core i3-2370M Processo RAM 4 GB HDD 500 GB"/>
    <s v="R9NLW1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3"/>
    <s v="LCNB-14030535-3"/>
    <s v="HW: Ram 4GB"/>
    <s v="M13571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004"/>
    <s v="MCOT12050629"/>
    <s v="HW: Lenovo Slim USB Portable DVD Burner"/>
    <s v="E14954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704"/>
    <s v="LCNB-15111819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867"/>
    <s v="LCNB-16030432-1"/>
    <s v="RAM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1"/>
    <s v="MCNB-13030209-1"/>
    <s v="HW: HDD TOSHIBA 640 GB"/>
    <s v="Z2RMT3D1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599"/>
    <s v="MCRM-11081216"/>
    <s v="HW: 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2"/>
    <s v="MCNB-13030209-2"/>
    <s v="HW: Ram 4 GB"/>
    <s v="M132H60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600"/>
    <s v="MCRM-11081215"/>
    <s v="HW: 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3"/>
    <s v="MCNB-13030209-3"/>
    <s v="HW: Ram 4 GB"/>
    <s v="M132H60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00"/>
    <s v="LCNB-11091442"/>
    <s v="HW: Notebook Lenovo ThinkPad X220, 12.5&quot;,Intel Core i5-2520M (2.50GHz, 3MBL3, 1333MHzFSB), Ram 4GB, HDD 320GB"/>
    <s v="R9FKZ9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712"/>
    <s v="LCNB-15111822-1"/>
    <s v="RAM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626"/>
    <s v="LCNB-1606078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6033-1"/>
    <s v="MCNB-11050781-1"/>
    <s v="HW: HDD SEAGATE 500 GB"/>
    <s v="5VJB4C53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s v="136033-2"/>
    <s v="MCNB-11050781-2"/>
    <s v="HW: Ram 4 GB"/>
    <s v="11S41R0631ZVJ65X13WLN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90"/>
    <s v="LCRM-15070808"/>
    <s v="HW: RAM 4 GB TS512MSK64V3N Transcend HQ"/>
    <s v="690223-092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6033-3"/>
    <s v="MCNB-11050781-3"/>
    <s v="HW: Ram 4 GB"/>
    <s v="11S41R0631ZVJ65X13WLNB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05"/>
    <s v="MCPC-11091431"/>
    <s v="HW: OptiPlex(TM) 990DT Base - N-Series Base/Intel Core i7-2600,RAM 8GB(2x4GB), HDD 1TB 7200rpm 3.5&quot; SATA,16X Max DVD+/-RW"/>
    <s v="7GH1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9471"/>
    <s v="LCOT-15070884"/>
    <s v="HW :Tablet Surface3 64GB-2GB Intel Atom X7-Z8700 1.6GHz,Ram 2GB Dual-Channel, Windows 8.1,USB3.0/Mini-Display Port/Micro SD,กล้องหน้า3.5M,กล้องหลัง5M"/>
    <s v="749771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60"/>
    <s v="LCNB-150505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72"/>
    <s v="LCOT-15070885"/>
    <s v="HW :Tablet Surface3 64GB-2GB Intel Atom X7-Z8700 1.6GHz,Ram 2GB Dual-Channel, Windows 8.1,USB3.0/Mini-Display Port/Micro SD,กล้องหน้า3.5M,กล้องหลัง5M"/>
    <s v="755837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361"/>
    <s v="LCBT-13081411"/>
    <s v="HW: 6-cell 48 WHr Lithium Ion Battery-ใส่ในเครื่อง LCNB-11111524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8143-1"/>
    <s v="LCNB-12060731-1"/>
    <s v="HW: HDD HITACHI 500 GB"/>
    <s v="GZJ3G8SV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9473"/>
    <s v="LCOT-15070886"/>
    <s v="HW :Tablet Surface3 64GB-2GB Intel Atom X7-Z8700 1.6GHz,Ram 2GB Dual-Channel, Windows 8.1,USB3.0/Mini-Display Port/Micro SD,กล้องหน้า3.5M,กล้องหลัง5M"/>
    <s v="458632513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82"/>
    <s v="LCNB-1505060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75"/>
    <s v="LCOT-15070893"/>
    <s v="HW :Tablet Surface3 64GB-2GB Intel Atom X7-Z8700 1.6GHz,Ram 2GB Dual-Channel, Windows 8.1,USB3.0/Mini-Display Port/Micro SD,กล้องหน้า3.5M,กล้องหลัง5M"/>
    <s v="5801516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745"/>
    <s v="LCBT-14092227"/>
    <s v="HW : BTRY,PRI,48WHR,6C,LITH,SIMPLO ใส่ในเครื่อง LCNB-1104072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83"/>
    <s v="LCNB-1505060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601"/>
    <s v="MCRM-11081214"/>
    <s v="HW: RAM 4GB (1066) Transcend"/>
    <s v="596099-032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45"/>
    <s v="LCRM-12050603"/>
    <s v="HW: RAM 4GB"/>
    <s v="615143-292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167"/>
    <s v="LCRM-08101343"/>
    <s v="Ram 2GB Transcend Bra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572"/>
    <s v="MCPT-07070916"/>
    <s v="HP LaserJet 1160 Printer"/>
    <s v="SCNM1H94667"/>
    <m/>
    <n v="1"/>
    <s v="เครื่องคอมพิวเตอร์พร้อมอุปกรณ์"/>
    <x v="8"/>
  </r>
  <r>
    <s v="Active"/>
    <s v="MDF-IT"/>
    <m/>
    <s v="N/A"/>
    <s v="N/A"/>
    <s v="N/A"/>
    <x v="0"/>
    <m/>
    <n v="137946"/>
    <s v="LCRM-12050602"/>
    <s v="HW: RAM 4GB"/>
    <s v="613332-08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997"/>
    <s v="LCNB-13061066"/>
    <s v="HW: Lenovo ThinkPad X230/12.5&quot;HD,WWAN Capable,2x2 WLANi5-3230M Processor,RAM 4 GBx1,HDD 500 GB-Split RAM 4 GBx1,"/>
    <s v="R9YNYF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412"/>
    <s v="LCRM-12080989"/>
    <s v="HW: RAM 4GB for Lenovo ThinkPad X200 (4290HT9)"/>
    <s v="613332-121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92"/>
    <s v="LCOT-13050768"/>
    <s v="HW: ThikPad Ultrabay 12.7mm DVD EnhDrive III"/>
    <s v="PB4AL0X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308"/>
    <s v="MCAS-03030072"/>
    <s v="USB-Serial Converter  ใช้กับ Notebook รุ่น Dell Latitude CPX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40"/>
    <m/>
    <s v="HW: PTG Z930-2006, Core i7-3667U, 2GOB+2G, 128G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41"/>
    <s v="LCNB-13050806"/>
    <s v="HW:Lenovo ThinkPad X230/12.5&quot;HD,WWAN Capable,2x2 WLANi5-3230M Processor,RAM 4 GBx1,HDD 500 GB SATA,No Optical Drive,"/>
    <s v="R9Y993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4895-1"/>
    <s v="LCNB-14010001-1"/>
    <s v="HW: HDD TOSHIBA 640 GB"/>
    <s v="Z2RMT3DB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1593"/>
    <s v="LCOT-13050766"/>
    <s v="HW: ThikPad Ultrabay 12.7mm DVD EnhDrive III"/>
    <s v="PB4AL0W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79"/>
    <s v="LCOT-15070892"/>
    <s v="HW :Tablet Surface3 64GB-2GB Intel Atom X7-Z8700 1.6GHz,Ram 2GB Dual-Channel, Windows 8.1,USB3.0/Mini-Display Port/Micro SD,กล้องหน้า3.5M,กล้องหลัง5M"/>
    <s v="538723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5438"/>
    <s v="LCRM-17020155"/>
    <s v="HW: RAM 8GB  Module: TS1GSK64W6H-ใส่ในเครื่อง LCNB-13050797"/>
    <s v="712702-168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4895-2"/>
    <s v="LCNB-14010001-2"/>
    <s v="HW: Ram 4 GB"/>
    <s v="M13571CD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0"/>
    <s v="LCOT-15070888"/>
    <s v="HW :Tablet Surface3 64GB-2GB Intel Atom X7-Z8700 1.6GHz,Ram 2GB Dual-Channel, Windows 8.1,USB3.0/Mini-Display Port/Micro SD,กล้องหน้า3.5M,กล้องหลัง5M"/>
    <s v="485227513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42"/>
    <m/>
    <s v="HW: TOSHIBA MICROFIBER CASE 14.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4895-3"/>
    <s v="LCNB-14010001-3"/>
    <s v="HW: Ram 4 GB"/>
    <s v="M13571C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03"/>
    <s v="LCHD-12060706"/>
    <s v="HW: HD N/B 500GB, 7200RPM, WESTERN,SATA 2 BLACK, 5Y WARRANTY"/>
    <s v="WXD1E91PSJZ6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5823"/>
    <s v="LCOT-14060695"/>
    <s v="HW: Lenovo Slim USB Portable DVD Burner"/>
    <s v="G712548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9073"/>
    <s v="MCRM-10090844"/>
    <s v="Ram 2GB (SO DDR 2GB/1066) for Notebook ใส่ในเครื่อง MCNB-10090845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413"/>
    <s v="LCMN-09070786"/>
    <s v="Monitor HP w17e  : สำหรับ Training Center Room LPN 21fl."/>
    <s v="CNC914Q4YM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02184"/>
    <s v="LCRM-08121506"/>
    <s v="Ram 2GB For Notebook IBM ThinkPad R61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2"/>
    <s v="LCOT-15070895"/>
    <s v="HW : Surface Type Cover Surfase 3 Black"/>
    <s v="854812507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5441"/>
    <s v="LCRM-17020156"/>
    <s v="HW: RAM 8GB  Module: TS1GSK64W6H-ใส่ในเครื่อง LCNB-13050797"/>
    <s v="712702-261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20"/>
    <s v="LCRM-12080987"/>
    <s v="HW: RAM 4GB for Lenovo TinkPad X201i"/>
    <s v="613332-120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52"/>
    <s v="LCRM-12020089"/>
    <s v="HW: 4GB PC3-10600 DDR3-1333 Memory"/>
    <s v="IS55Y3711R8RB8VF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694"/>
    <s v="LCRM-12040387"/>
    <s v="HW: RAM 4GB"/>
    <s v="611897-024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06"/>
    <s v="MCRM-12060681"/>
    <s v="RAM 4 GB ใส่ในเครื่อง MCNB-12050524"/>
    <s v="617608-313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079"/>
    <s v="MCRM-10111102"/>
    <s v="Ram 2GB For Notebook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4"/>
    <s v="LCOT-15070896"/>
    <s v="HW : Surface Type Cover Surfase 3 Black"/>
    <s v="850447507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656"/>
    <s v="LCBT-14040586"/>
    <s v="HW: BTRY,PRI,40WHR,4C,2.8AH,SIMP ใส่ใน MCNB-11030544 S/N:8BQZQP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9153-1"/>
    <s v="LCNB-13011457-1"/>
    <s v="HW: TOSHIBA SSD 128 GB"/>
    <s v="42FS11KJTWRZ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8107"/>
    <s v="MCRM-12060682"/>
    <s v="HW: RAM 4GB Transcend"/>
    <s v="617608-314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5"/>
    <s v="LCOT-15070899"/>
    <s v="HW : Surface Type Cover Surface 3 Bright Blue"/>
    <s v="564974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720"/>
    <s v="LCRM-11081238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09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8974"/>
    <s v="LCNB-17121803"/>
    <s v="HW:NotebookLenovoThinkPadT410 IntelCorei5-560M(2.66GHz,DVD,HDD320TB,Ram4GB)"/>
    <s v="R81PB9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328"/>
    <s v="MCAS-05061415"/>
    <s v="USB - Serial port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86"/>
    <s v="LCOT-15070900"/>
    <s v="HW : Surface Type Cover Surface 3 Bright Blue"/>
    <s v="558557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1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787"/>
    <s v="LCNB-1306107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975"/>
    <s v="LCNB-17121804"/>
    <s v="HW:NotebookLenovoThinkPadT410 IntelCorei5-560M(2.66GHz,DVD,HDD320TB,Ram4GB)"/>
    <s v="R8T90E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748"/>
    <s v="LCSV-06030270"/>
    <s v="LCD 17&quot; AL1711Fb Monitor-ใช้งานที่ K-Bank ราษฎณ์บูรณะ"/>
    <s v="ETL170A3036080027EPY25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07967"/>
    <s v="MCNB-10070713"/>
    <s v="Notebook Sony vpc-z116-Black,Inter Core i5-540M Processor 2.53GHz,Ram 6GB DDR3 SDRAM,HDD 128GB SATA 5400rpm,DVD+/-RW,NVIDIA GeForce GT 330M GPU with C"/>
    <s v="S0170001846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487"/>
    <s v="LCOT-15070898"/>
    <s v="HW : Surface Type Cover Surface 3 Bright Blue"/>
    <s v="559036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687"/>
    <s v="LCNB-10020100-2"/>
    <s v="RAM 4 GB"/>
    <s v="M471B5273 BH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3116"/>
    <s v="163116|HW: LENOVO MONITOR L197 WIDE|A-4434HE1|Prain Fintech Co.,Ltd.|02/28/19|02/13/19-02/13/19"/>
    <s v="HW:LENOVO MONITOR L197 WIDE"/>
    <s v="V3MY963"/>
    <s v="02/13/19-02/13/19"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08276"/>
    <s v="MCOT-08050504"/>
    <s v="Syndome UPS 750VA (Star-750) Innovative"/>
    <s v="28108046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989"/>
    <s v="LCNB-150606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494"/>
    <s v="LCPC-07050583"/>
    <s v="Computer n6089L Core2 Duol,8GHz, 1024MB, 250GB Super Intel processor E4300 ,Cache 800MHz."/>
    <s v="CNX7170N01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9108"/>
    <s v="LCRM-12121368"/>
    <s v="RAM 4GB (1066) Transcend สำหรับใส่ในเครื่อง MCNB-11050760"/>
    <s v="632350-058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04"/>
    <s v="LCNB-13050765"/>
    <s v="HW: Lenovo ThinkPad T430 //14.Oinch HD AG, WWAN Capable/Intel Core i5-3230MProcessor ,RAM 4 GB,HDD 500 GB ,"/>
    <s v="PB3XE8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571"/>
    <s v="LCNB-140921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15"/>
    <s v="LCNB-12060710"/>
    <s v="HW: Vostro 1450 Direct base Core i5-2450M Processor (2.50 GHz with Turbo Boost 2 RAM 4 GB 1DIMM(4GB*1) DDR3 1333Mhz 500GB 5400RPM SATA Hard Drive"/>
    <s v="4J35MT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09"/>
    <s v="LCRM-12121367"/>
    <s v="RAM 4GB (1066) Transcend สำหรับใส่ในเครื่อง MCNB-11050760"/>
    <s v="632350-0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347"/>
    <s v="LCNB-14122683"/>
    <s v="HW : HP probook 440G2-391TX/Intel core i7-4510U,RAM 4 GB(1x4GB),HDD 1 TB/14 inch/AMD Radeon R5 M255 2 GB DDR3-Split RAM 4GB(1x4GB)"/>
    <s v="CND4482QJ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011"/>
    <s v="MCBT-15060659"/>
    <s v="HW : BTRY,PRI,48WHR,6C,LITH,SIMPLO-ใส่ใน CCNB-11101476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701"/>
    <s v="LCRM-12040388"/>
    <s v="HW: RAM 4GB"/>
    <s v="611897-07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146"/>
    <s v="LCNB-11020076"/>
    <s v="Notebook Dell Vostro 3300BT System Chassis / Core i5-560M Processor, Ram 6GB (1x2GB,1x4GB) DDR3-1066Mhzs, HDD 500GB 7200rpm, 8X DVD+/-RW-Split Ram 2GB"/>
    <s v="BBYY2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816"/>
    <s v="MCNB-141022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565"/>
    <s v="LCNB-15121908-1"/>
    <s v="HW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147"/>
    <s v="LCNB-11020075"/>
    <s v="Notebook Dell Vostro 3300BT System Chassis / Core i5-560M Processor, Ram 6GB (1x2GB,1x4GB) DDR3-1066Mhzs, HDD 500GB 7200rpm, 8X DVD+/-RW"/>
    <s v="9BYY2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246"/>
    <s v="MCBT-16060781"/>
    <s v="HW: ThinkPad X220, X230 9 Cell Battery-ใส่ใน MCNB-12050611"/>
    <s v="1S0A36307PC638VM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877"/>
    <s v="LCNB-141023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567"/>
    <s v="LCNB-15121906-1"/>
    <s v="HW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9290"/>
    <s v="LCRM-13020002"/>
    <s v="RAM 4 GB ใส่ในเครื่อง MCNB-11071131"/>
    <s v="638845-247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201"/>
    <s v="LCBT-17101320"/>
    <s v="HW: Battery Lenovo x230 9-cell-ใส่ในเครื่องLCNB-13101792"/>
    <m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0428"/>
    <s v="LCNB-03040116"/>
    <s v="Acer TravelMate 653XC P4 2.0GHz/40GB Ram 256MB"/>
    <s v="LXT230500831400215EF0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884"/>
    <s v="LCNB-1410227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987"/>
    <s v="LCNB-17121816"/>
    <s v="HW:NotebookLenovoThinkPadX220 Intel Corei5-2520M 2.50GHz Ram4GB,SplitHDD320GB,SSD512GB"/>
    <s v="R9K7H3V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32"/>
    <s v="MCBT-15071000"/>
    <s v="HW : Lenovo Battery 9-Cell for Thinkpad X200,X201-ใส่ใน MCNB-11040673"/>
    <s v="PCBPTFP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519"/>
    <s v="LCPC-09060613"/>
    <s v="PC Pavilion P6072L,Intel Core 2 Duo processor E7400,2.8GHz,Ram 2GB DDR2 with 800MHz FSB,HDD 320GB SATA 7200rpm,DVD RW/R Super multldrive with Lightscr"/>
    <s v="CNX9140N3G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7711"/>
    <s v="MCOT-12040377"/>
    <s v="HW: Lenovo Slim USB Portable DVD Burner"/>
    <s v="E15666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470"/>
    <s v="MCNB-11071131"/>
    <s v="HW : Notebook Dell Vostro 3350, Inter Core i5-2410, Ram 4GB DDR3 1333Mhz, HDD 500GB 7200rpm SATA, DVD+/-RW, Optical Mouse"/>
    <s v="449MK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362"/>
    <s v="LCNB-14122688"/>
    <s v="HW : ThinkPad X240 HD WW / Intel Core i5-4210U Processor,RAM 4GB (1x4GB) PC3-12800 DDR3L SDRAM 1600MHz.SODIMM,HDD 1 TB 5400RPM/3"/>
    <s v="PC01PFZ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35"/>
    <s v="MCBT-15070998"/>
    <s v="HW :Battery 6-Cell for Thinkpad T430 -ใส่ใน MCNB-10090845"/>
    <s v="PCBLLLA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014"/>
    <s v="MCNB-15091411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324"/>
    <s v="LCNB-1609142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59"/>
    <s v="LCRM-12101210"/>
    <s v="HW: Ram 4GB DDR3-1600"/>
    <s v="622800-168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779"/>
    <s v="LCNB-15111825-1"/>
    <s v="RAM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23"/>
    <s v="LCNB-1604052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627"/>
    <s v="MCNB-12030302-1"/>
    <s v="RAM 4 GB -ใส่ในเครื่อง MCNB-1303021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720"/>
    <s v="LCOT-12040417"/>
    <s v="HW: Lenovo Slim USB Portable DVD Burner"/>
    <s v="E07521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86"/>
    <s v="LCMN-12101169-A"/>
    <s v="Monitor LCD 20&quot;"/>
    <s v="1YQS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8860"/>
    <s v="LCNB-12101211"/>
    <s v="Notebook ThinkPad X230/12.5 HD, WWAN Capable, 2x2 WLAN/Intel Core i5-3210M Processor 4 GB DDR3(1333)X1/500GB  SATA HDD-Split Ram 4GB"/>
    <s v="R9T0FL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4628"/>
    <s v="MCNB-12030302-2"/>
    <s v="RAM 4 GB-ใส่ในเครื่อง MCNB-1303021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533"/>
    <s v="LCPC-09111384-1"/>
    <s v="PC HP Compaq dx2810 Microtower,Intel Core 2 Quad Q8300 Processor ,Intel G45 Express Chipset,Windows Vista Custom Downgrade,Ram 2GB PC2-6400  DDR2-800,"/>
    <s v="SSGH93109Q2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6116"/>
    <s v="LCNB-11060901"/>
    <s v="HW: Notebook Dell Vostro 3450 , Intel Core i5-2410M , 14.0&quot; HD WLED Anti-Glare (1366x768) ,Ram 4GB DDR3 1333Mhz, HDD 500GB 7200rpm, DVD+/-RW, OS DOS"/>
    <s v="JLBP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63"/>
    <s v="LCOT-12101212"/>
    <s v="HW: Lenovo Slim USB Portable DVD Burner"/>
    <s v="G28029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117"/>
    <s v="LCNB-11060899"/>
    <s v="HW: Notebook Dell Vostro 3450 , Intel Core i5-2410M , 14.0&quot; HD WLED Anti-Glare (1366x768) ,Ram 4GB DDR3 1333Mhz, HDD 500GB 7200rpm, DVD+/-RW, OS DOS"/>
    <s v="4MBP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25"/>
    <s v="LCNB-12040422"/>
    <s v="Notebook ThinkPad X220, 12.5HD, WWAN Capable, 2x2 WLAN Intel Core i5-2450M Processor RAM 8 GB DDR3(1333)4+4 ,HDD 500 GB SATA,Split HDD500GB, RAM4GBx2"/>
    <s v="R9MXP1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59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812"/>
    <s v="LCBT-15121983"/>
    <s v="HW: Battery for Thinkpad X220 6 cells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737"/>
    <s v="LCNB-11030439"/>
    <s v="Notebook ThinkpadX201i , Core i3-380M HDD 500GB Display 12.1&quot; WXGA LED BL RA split ram 2 gb. = 2 แผง"/>
    <s v="R9B00H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38"/>
    <s v="LCNB-11030440"/>
    <s v="HW: Notebook ThinkpadX201i,Corei3-380MHDD500GB Display 12.1&quot; WXGA LED BL RA -SPLIT RAM4GB.-Split Battery 6 Cell"/>
    <s v="R9B00L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54"/>
    <s v="CCNB-11101472"/>
    <s v="HW: Note book DellVostro 1450 Direct,Intel Core i5-2410 Processor2.30GHz, Ram 4GB DDR3 1333, HDD 500GB SATA"/>
    <s v="3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143"/>
    <s v="LCNB-12060731"/>
    <s v="Notebook X220,12.5''HD Permium Intel Corei5-2540M RAM 1x4GB DDR3 SDRAM ,HDD 500GB SATA-SplitHDD500GB"/>
    <s v="R9MAX8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30"/>
    <s v="LCOT-13050794"/>
    <s v="HW: ThikPad Ultrabay 12.7mm DVD EnhDrive III"/>
    <s v="PB4AL2N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3346"/>
    <s v="LCNB-16091437-1"/>
    <s v="RAM 1x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5"/>
    <s v="CCNB-11101476"/>
    <s v="HW: Note book DellVostro 1450 Direct,Intel Core i5-2410 Processor2.30GHz, Ram 4GB DDR3 1333, HDD 500GB SATA-Split Ram 4GB"/>
    <s v="7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816"/>
    <s v="LCBT-15121986"/>
    <s v="HW: Battery for Thinkpad X220 6 cells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146"/>
    <s v="LCNB-12060733"/>
    <s v="Notebook X220,12.5''HD Permium Intel Corei5-2540M RAM 1x4GB DDR3 SDRAM ,HDD 500GB SATA-Split Battery6Cell,HDD500GB"/>
    <s v="R9MAXB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37725-1"/>
    <s v="LCNB-12040422-1"/>
    <s v="HW: HDD HGST 500 GB"/>
    <s v="39H2V9WS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957"/>
    <s v="CCNB-11101475"/>
    <s v="HW: Note book DellVostro 1450 Direct,Intel Core i5-2410 Processor2.30GHz, Ram 4GB DDR3 1333, HDD 500GB SATA"/>
    <s v="6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149"/>
    <s v="LCNB-12060751"/>
    <s v="HW: ThinkPad X220, 12.5HD, WWAN Capable, 2x2 WLAN Intel Core i5-2450M Processor RAM 8 GB DDR3(1333) 4+4,500GB SATA HDD"/>
    <s v="R9P5NX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3985"/>
    <s v="LINA-16102006"/>
    <s v="SW: WinPro 10 SNGL OLP NL Legalization GetGenuine"/>
    <m/>
    <m/>
    <n v="1"/>
    <s v="ทรัพย์สินไม่มีตัวตน (Software)"/>
    <x v="6"/>
  </r>
  <r>
    <s v="Active"/>
    <s v="MDF-IT"/>
    <m/>
    <s v="N/A"/>
    <s v="N/A"/>
    <s v="N/A"/>
    <x v="0"/>
    <m/>
    <s v="137725-2"/>
    <s v="LCNB-12040422-2"/>
    <s v="HW: Ram 4 GB"/>
    <s v="11S41R0642ZVJ6S223N1TN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8"/>
    <s v="CCNB-11101473"/>
    <s v="HW: Note book DellVostro 1450 Direct,Intel Core i5-2410 Processor2.30GHz, Ram 4GB DDR3 1333, HDD 500GB SATA"/>
    <s v="4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375"/>
    <s v="LCRM-14122641"/>
    <s v="HW: RAM 8GB  Module: TS1GSK64W6H-ใส่ใน LCNB-14122683"/>
    <s v="681518-142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7725-3"/>
    <s v="LCNB-12040422-3"/>
    <s v="HW: Ram 4 GB"/>
    <s v="11S41R0642ZVJ6S223N1T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9"/>
    <s v="LCNB-11101456"/>
    <s v="Dell Notebook, 2nd generation Intel Core i5-2430M processor 2.4GHz,Ram 4GB DDR3 1333Mhz, HDD 640GB"/>
    <s v="738BSQ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37"/>
    <s v="CCNB-10100996-1"/>
    <s v="HDD 320 GB"/>
    <s v="WXQ1A80J2514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376"/>
    <s v="LCRM-14122640"/>
    <s v="HW: RAM 8GB  Module: TS1GSK64W6H-ใส่ใน LCNB-14122683"/>
    <s v="681518-091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53"/>
    <s v="LCBT-16040559"/>
    <s v="HW : Battery Dell Vostro 3300 8-Cell-ใส่ใน MCNB-1203032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140"/>
    <s v="MCPC-11060912"/>
    <s v="HW: PC HP Pavilion P6786L Intel Core i7-870 2.93GHz , RAM 4GB/1333 DDR3 HDD 1TB SATA, DOS"/>
    <s v="4CE1110KSK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7688"/>
    <s v="LCRM-12040400"/>
    <s v="RAM 4 GB ใส่ในเครื่อง LCNB-11050840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541"/>
    <s v="LCNB-14030535"/>
    <s v="HW: Notebook Toshiba Portag R930-2057 Intel Core i5-3340M2.7GHz, Ram2*4GB DDR3 , HDD 640GB (SATA7200), Win 7DG+Win8Pro,Split HDD640GB,Ram2*4GB"/>
    <s v="5D043550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13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511"/>
    <s v="LCBT-15010040"/>
    <s v="HW: BATTERY FOR TP X220,X230 (0B47143) 9 CELLS For Lenovo ThinkPad X240-ใส่ใน MCNB-12050625"/>
    <s v="PCAYMW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970"/>
    <s v="LCNB-11101464"/>
    <s v="HW: Notebook Apple MacBookPro 13.3&quot; Alu Unibody, Processor 2.3GHz Dual-core Intel Core i5, Ram 8GB(2x4GB), HDD 320GB SATA 5400rpm, DVD+/-RW"/>
    <s v="SC17GD2U2DRJ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67"/>
    <m/>
    <s v="HW: Dell(TM) MS111 USB Optical Mou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382"/>
    <s v="MCAS-07060823"/>
    <s v="USB TO MODEM CONVERTER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066"/>
    <m/>
    <s v="SW :McAfee Card AntiVirus -ใช้งานกับ LCNB-15060748(เลขบัตร 508861)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00664"/>
    <s v="LCNB-06070998-1"/>
    <s v="Notebook Acer Aspire 5562 NWXMI_X1600 ,  Intel Core Duo Processor T2300E, (1.66 GHz, 2MB, L2 cache, 667 MHz FSB) RAM 512MB , HDD 80GB -Split RAM 512MB"/>
    <s v="LXADR0C014621018822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72"/>
    <s v="LCNB-11101477"/>
    <s v="HW: Notebook Thinkpad Edge Black E220s 12.5&quot; HD, Intel Core i7-2617M Processor, Ram 4GB DDR3, HDD 320GB 7200rpm+ 80GB SSD"/>
    <s v="1S50383JTMP03Y6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40"/>
    <s v="MCOT-12040496"/>
    <s v="HW: USB to Serial (RS-232) Converter"/>
    <s v="Z3C1A010BOG491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42"/>
    <s v="LCNB-13050810"/>
    <s v="HW:Lenovo ThinkPad X230/12.5&quot;HD,WWAN Capable,2x2 WLANi5-3230M Processor,RAM 4 GBx1,HDD 500 GB SATA,No Optical Drive,-Split HDD 500GB"/>
    <s v="R9Y993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9009"/>
    <s v="LCNB-17121866"/>
    <s v="HW:NotebookLenovoThinkPadX220 Intel Core i5-2520M 2.50GHz Ram 4 GB"/>
    <s v="R9K7H4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496"/>
    <s v="MCHD-07101531"/>
    <s v="EXT. HD 2.5&quot;, 160GB, 5400RPM, 8MB, US2.0, 5YR WARRANTY"/>
    <s v="5MA2NNSW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1644"/>
    <s v="LCNB-13050802"/>
    <s v="HW:Lenovo ThinkPad X230/12.5&quot;HD,WWAN Capable,2x2 WLANi5-3230M Processor,RAM 4 GBx1,HDD 500 GB SATA,No Optical Drive,"/>
    <s v="R9Y992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48"/>
    <s v="MCNB-14030545"/>
    <s v="HW: Notebook Toshiba Portag R930-2057 Intel Core i5-3340M2.7GHz, Ram 8 GB(4GB+4GB) DDR3 , HDD 640GB (SATA7200), Win 7DG+Win8Pro"/>
    <s v="5D043542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52"/>
    <s v="MCRM-14040584"/>
    <s v="HW: RAM 8GB  Module: TS1GSK64W6H"/>
    <s v="665724-105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645"/>
    <s v="MCOT-14040575"/>
    <s v="HW: USB to Serial (RS-232) Converter"/>
    <s v="Z3E1012BP386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51"/>
    <s v="MCRM-14030543"/>
    <s v="HW: RAM 8GB  Module: TS1GSK64W6H"/>
    <s v="667413-024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086"/>
    <s v="LCNB-1506073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87"/>
    <s v="MCNB-13030214-1"/>
    <s v="RAM 4 GB-ใส่ใน MCNB-1203030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6"/>
    <s v="LCNB-1606105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2"/>
    <s v="LCOT-11040630"/>
    <s v="HW: Apple USB Ethernet Adapter"/>
    <s v="EITS11030103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231"/>
    <s v="LCNB-13071221"/>
    <s v="HW: Notebook Toshiba Portag R930-2057 Intel Corei5-3340M2.7GHz,RAM 8 GB(4GB+4GB), HDD 640GB,Chipset:Intel QM77, WLAN:Intel 802.11 agn Jackson Peak+BT,"/>
    <s v="5D04357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52"/>
    <s v="MCRM-14030542"/>
    <s v="HW: RAM 8GB  Module: TS1GSK64W6H"/>
    <s v="667413-023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087"/>
    <s v="LCNB-1506073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88"/>
    <s v="MCNB-13030214-2"/>
    <s v="RAM 4 GB-ใส่ใน MCNB-1203030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7"/>
    <s v="LCNB-160610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3"/>
    <s v="LCNB-11040631"/>
    <s v="HW: Apple MacBook Air 11&quot; Intel Core 2 Duo Precision Aluminium Unibody , Process"/>
    <s v="SC02FG05DDDR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37854-1"/>
    <s v="LCNB-12050561-1"/>
    <s v="HW : Hard Disk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9107"/>
    <s v="LCNB-15060768-1"/>
    <s v="RAN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73"/>
    <m/>
    <s v="SW:WinPro10SNGL OLP NL Legalization GetGenuine-ใส่อยู่ในLCNB-18091786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35765"/>
    <s v="MCNB-11040685"/>
    <s v="HW : Notebook Fujitsu Lifebook SH561 , i5-2520M , RAM 4GB , HDD 640GB Display 13"/>
    <s v="R1301135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1"/>
    <s v="LCRM-13011399"/>
    <s v="RAM 4GB Transcend ใส่ในเครื่อง LCNB-12050541"/>
    <s v="638845-248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002"/>
    <s v="LCNB-1406083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9"/>
    <s v="LCNB-1606105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6"/>
    <s v="LCNB-11040721"/>
    <s v="HW: Notebook Vostro 3450 direct base , Intel Core i5-2410M , 14.0&quot; HD WLED Anti-,Ram 4GB,HDD 500GB-Split Ram 4GB"/>
    <s v="GYB9Z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50"/>
    <s v="LCNB-12040499"/>
    <s v="Notebook Dell Latitude E5420-N-series,Intel Corei5-2430 Processor RAM 8 GB(2X4GB) ,HDD 500 GB 7200 rpm"/>
    <s v="D4CX5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55"/>
    <s v="MCRM-14030539"/>
    <s v="HW: RAM 8GB  Module: TS1GSK64W6H"/>
    <s v="667413-020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889"/>
    <m/>
    <s v="HW: Lenovo USB Portable DVD Burner (Adapterless)"/>
    <s v="C002WJL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0"/>
    <s v="LCNB-1606105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79"/>
    <s v="MCSV-12040507-1"/>
    <s v="HW : Hard Disk 600 GB 15K"/>
    <s v="J9WY3SRL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62375"/>
    <m/>
    <s v="SW:WinPro10SNGL OLP NL Legalization GetGenuine-  ใส่อยู่ในLCNB-18091787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45704"/>
    <s v="MCNB-14050617"/>
    <s v="HW:ThinkPad X240 Non-Touch/Intel  Corei5-4200U Processor ,Ram 4 GB (1X4GB)PC3-12800DDR3L SDRAM 1600MHzSODIMM ,HDD 1 TB-Split Ram 4 GB (1X4GB)"/>
    <s v="PF01BU1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07"/>
    <s v="MCNB-12101160"/>
    <s v="Notebook Dell Latitude E6430 Intel Corei5-3210M Processor 8GB,(2*4GB),1600MHz,DDR3 SDRAM ,500GB 7200 RPM Hard Drive"/>
    <s v="3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3"/>
    <s v="LCNB-13011457"/>
    <s v="Notebook Toshiba Microfiber Case Corei5-3317U 1.7GHz,13.3HD Memory 2GOB+2G DDR3(1600),HDD 128G SSD-Split SSD 128 GB"/>
    <s v="5C117297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1"/>
    <s v="LCNB-1606105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80"/>
    <s v="MCSV-12040507-2"/>
    <s v="HW : Hard Disk 600 GB 15K"/>
    <s v="J9WXUGKL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35770"/>
    <s v="LCAS-11040657"/>
    <s v="HW: Apple Remote"/>
    <s v="EITS1208042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808"/>
    <s v="MCNB-12101161"/>
    <s v="Notebook Dell Latitude E6430 Intel Corei5-3210M Processor 8GB,(2*4GB),1600MHz,DDR3 SDRAM ,500GB 7200 RPM Hard Drive"/>
    <s v="4C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54"/>
    <s v="LCOT-13050803"/>
    <s v="HW: Lenovo Slim USB Portable DVD Burner"/>
    <s v="G38521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712"/>
    <s v="MCNB-13101869"/>
    <s v="HW: Notebook Toshiba Portag R930-2057 Intel Corei5-3340M2.7GHz,RAM 8 GB(4GB+4GB), HDD 640GB,Chipset:Intel QM77, Split RAM 8 GB(4GB+4GB)"/>
    <s v="2D127544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891"/>
    <m/>
    <s v="HW: Lenovo USB Portable DVD Burner (Adapterless)"/>
    <s v="C002WK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2"/>
    <s v="LCNB-1606105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09"/>
    <s v="MCNB-12101164"/>
    <s v="Notebook Dell Latitude E6430 Intel Corei5-3210M Processor 8GB,(2*4GB),1600MHz,DDR3 SDRAM ,500GB 7200 RPM Hard Drive"/>
    <s v="J75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4713"/>
    <s v="LCNB-13101871"/>
    <s v="HW: Apple 13-inch Macbook Air *New Processor 1.3GHz dual-core Intel Core i5 Memory 4GB ,HDD 128 GB"/>
    <s v="SC02LJEL1F5V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7002-1"/>
    <s v="LCNB-14112433-1"/>
    <s v="HW : Hard Disk 1 T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52743"/>
    <s v="LCNB-160610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72"/>
    <s v="LCAS-11040655"/>
    <s v="HW: Apple Mini Displayport to VGA Adapter"/>
    <s v="EITS20110453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810"/>
    <s v="MCNB-12101163"/>
    <s v="Notebook Dell Latitude E6430 Intel Corei5-3210M Processor 8GB,(2*4GB),1600MHz,DDR3 SDRAM ,500GB 7200 RPM Hard Drive"/>
    <s v="9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4"/>
    <s v="LCNB-1606105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791"/>
    <s v="LCNB-07121693"/>
    <s v="Notebook Apple MacBook 13.3&quot;,Process2.2GHz Intel Core 2Duo, FSB 800MHZ, Ram 2*512MB up to 4GB, HDD 120GB ATA, Included Setup &amp; Installation,"/>
    <s v="3474398AZ6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11"/>
    <s v="MCNB-12101162"/>
    <s v="Notebook Dell Latitude E6430 Intel Corei5-3210M Processor 8GB,(2*4GB),1600MHz,DDR3 SDRAM ,500GB 7200 RPM Hard Drive"/>
    <s v="4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5"/>
    <s v="LCNB-16061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0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799"/>
    <s v="LCNB-07121723"/>
    <s v="Notebook MacBook Pro C2D 2.2GHz,RaM 2GB 667DDR2,HDD 120GB ATA,Display 15.4&quot;,Builtin iSinght,- Split RAM 2 GB.Waranty 1Y-Split HDD 120GB"/>
    <s v="W8746JTMX9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01"/>
    <s v="LCRM-11091441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46"/>
    <s v="LCNB-1606106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12"/>
    <s v="LCNB-1411242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47"/>
    <s v="LCNB-1606106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2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815"/>
    <s v="LCNB-08030369"/>
    <s v="Notebook Apple MacBook 13.3&quot; Processor 2.4GHz Intel Core 2Duo,FSB 800MHZ, Ram 2x1GB 667MHZ DDR2 PC2-5300, HDD 160GB ATA/100 5400RPM,Built-in Camera,Bl"/>
    <s v="W88091MY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20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8"/>
    <s v="LCNB-1606106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3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816"/>
    <s v="LCNB-08030370"/>
    <s v="Notebook Apple MacBook 13.3&quot; Processor 2.4GHz Intel Core 2Duo,FSB 800MHZ, Ram 2x1GB 667MHZ DDR2 PC2-5300, HDD 160GB ATA/100 5400RPM,Built-in Camera,Bl"/>
    <s v="W8809AGK0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66"/>
    <s v="LCRM-12040510"/>
    <s v="HW: RAM 4GB (1066) Transcend"/>
    <s v="613029-00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77"/>
    <s v="MINA-12081041"/>
    <s v="SW: Win Pro 7 SPI 64-bit English 1pk DSP OEI DVD (Downgrade Win Vista Bus, XP Pr"/>
    <s v="180456838800"/>
    <m/>
    <n v="1"/>
    <s v="ทรัพย์สินไม่มีตัวตน (Software)"/>
    <x v="6"/>
  </r>
  <r>
    <s v="Active"/>
    <s v="MDF-IT"/>
    <m/>
    <s v="N/A"/>
    <s v="N/A"/>
    <s v="N/A"/>
    <x v="0"/>
    <m/>
    <n v="138818"/>
    <s v="MCPT-12101191"/>
    <s v="HW: HP LaserJet P1102 Printer"/>
    <s v="VNC6X37120"/>
    <m/>
    <n v="1"/>
    <s v="เครื่องคอมพิวเตอร์พร้อมอุปกรณ์"/>
    <x v="8"/>
  </r>
  <r>
    <s v="Active"/>
    <s v="MDF-IT"/>
    <m/>
    <s v="N/A"/>
    <s v="N/A"/>
    <s v="N/A"/>
    <x v="0"/>
    <m/>
    <n v="145564"/>
    <s v="MCNB-14030529"/>
    <s v="HW:ThinkPad X240 Non-Touch/Intel  Corei5-4200U Processor ,Ram 4 GB (1X4GB)PC3-12800DDR3L SDRAM 1600MHzSODIMM ,HDD 1 TB,Split Ram 4 GB (1X4GB)"/>
    <s v="PF0030G5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9"/>
    <s v="LCNB-160610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79"/>
    <s v="MINA-12081047"/>
    <s v="SW: Win Pro 7 SPI 64-bit English 1pk DSP OEI DVD (Downgrade Win Vista Bus, XP Pr"/>
    <s v="180456838802"/>
    <m/>
    <n v="1"/>
    <s v="ทรัพย์สินไม่มีตัวตน (Software)"/>
    <x v="6"/>
  </r>
  <r>
    <s v="Active"/>
    <s v="MDF-IT"/>
    <m/>
    <s v="N/A"/>
    <s v="N/A"/>
    <s v="N/A"/>
    <x v="0"/>
    <m/>
    <n v="138820"/>
    <s v="MCRM-12101199"/>
    <s v="RAM 2GB  Trancend ใส่ในเครื่อง MCNB-08101256"/>
    <s v="613689-418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286"/>
    <s v="MCPC-13040427"/>
    <s v="HW: OptiPlex(TM) 9010 DT Base, IntelCorei7-3770 Processor(3.90GHz,HD Graphics4000) RAM(2x4GB),HDD 1TB,7200RPM3.5&quot;512/e/4k.16XDVD+RW Drive"/>
    <s v="6ZBCNW1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2250"/>
    <s v="LCBT-13071243"/>
    <s v="HW: ThinkPad X200 9 Cell Li-on Battery ใส่เครื่อง MDF-CNB-10060647"/>
    <s v="S1133J0H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81"/>
    <m/>
    <s v="HW: Lenovo USB DVD Burner"/>
    <s v="C0013AF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50"/>
    <s v="LCNB-1606106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763"/>
    <s v="LCNB-17071004-1"/>
    <s v="HW : Ram 4x1 GB"/>
    <m/>
    <m/>
    <n v="1"/>
    <s v="เครื่องคอมพิวเตอร์พร้อมอุปกรณ์"/>
    <x v="21"/>
  </r>
  <r>
    <s v="Active"/>
    <s v="MDF-IT"/>
    <m/>
    <s v="N/A"/>
    <s v="N/A"/>
    <s v="N/A"/>
    <x v="0"/>
    <m/>
    <n v="135781"/>
    <s v="LCNB-11040644"/>
    <s v="HW: Apple MacBookPro 13.3&quot; Alu Unibody , Processor 2.3GHz Dual-core Intel Core i"/>
    <s v="SC17FFLHSDH2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480"/>
    <s v="MINA-12081062"/>
    <s v="SW: Win Pro 7 SPI 64-bit English 1pk DSP OEI DVD (Downgrade Win Vista Bus, XP Pr"/>
    <s v="180456838815"/>
    <m/>
    <n v="1"/>
    <s v="ทรัพย์สินไม่มีตัวตน (Software)"/>
    <x v="6"/>
  </r>
  <r>
    <s v="Active"/>
    <s v="MDF-IT"/>
    <m/>
    <s v="N/A"/>
    <s v="N/A"/>
    <s v="N/A"/>
    <x v="0"/>
    <m/>
    <n v="138821"/>
    <s v="MCRM-12101198"/>
    <s v="RAM 2GB  Trancend ใส่ในเครื่อง MCNB-08101256"/>
    <s v="A34673-00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6912"/>
    <s v="LCBT-17050668"/>
    <s v="HW: FRU LGC Nozomi 6cell / 2.6Ah battery-ใส่ในเครื่อง LCNB-15091412"/>
    <s v="PBCPTEH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784"/>
    <s v="MCNB-11040635"/>
    <s v="Notebook ThinkPad X201 with Touchpad,RAM 1*2GB DDR3 PC8500,HDD 500GB 7200rpm,DOS"/>
    <s v="R9BAGB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69"/>
    <s v="MCOT-14030530"/>
    <s v="HW: Lenovo Slim USB Portable DVD Burner"/>
    <s v="G63692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1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27"/>
    <s v="MCNB-1411243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022"/>
    <s v="LCNB-17030196-2"/>
    <s v="HW : Hard disk 1 T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86"/>
    <s v="MCNB-11040633"/>
    <s v="HW: Notebook ThinkPad X201 with Touchpad,RAM 1*2GB DDR3 PC8500,HDD 500GB 7200rpm,DOS"/>
    <s v="R3BAGAC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0860"/>
    <s v="LCNB-08060625"/>
    <s v="Notebook Apple MacBook 13.3&quot; Processor 2.4GHz Intel Core 2Duo,FSB 800MHZ, Ram 2x1GB 667MHZ DDR2 PC2-5300, HDD 250GBล"/>
    <s v="W882304M0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89"/>
    <s v="MCNB-11040638"/>
    <s v="HW: Notebook ThinkPad X201 with Touchpad,RAM 1*2GB DDR3 PC8500,HDD 500GB 7200rpm,DOS Split RAM 2 GB"/>
    <s v="R9BAGA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1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29"/>
    <s v="MCNB-1411244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960"/>
    <s v="LCNB-13061040"/>
    <s v="HW: Notebook Toshiba Portag R930-2057 Intel Corei5-3340M2.7GHz,RAM 8 GB(4GB+4GB), HDD 640GB,Chipset:Intel QM77, WLAN:Intel 802.11 agn Jackson Peak+BT,"/>
    <s v="2D12754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961"/>
    <s v="LCBT-13061039"/>
    <s v="HW: BTRY,PRI,40WHR,4C,2.8AH,SIMP - ใส่ในเครื่อง LCNB-11020075"/>
    <s v="9BYY2N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260"/>
    <s v="LCRM-13071249"/>
    <s v="HW: RAM 4GB Transcend"/>
    <s v="646655-134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72"/>
    <s v="LCNB-13050823"/>
    <s v="HW: Notebook Toshiba Portag R930-2057 Intel Corei5-3340M2.7GHz,RAM 8 GB(4GB+4GB), HDD 640GB,Chipset:Intel QM77, WLAN:Intel 802.11 agn Jackson Peak+BT,"/>
    <s v="2D127525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808"/>
    <s v="MCRM-11040789"/>
    <s v="HW: RAM 2GB PC3-8500 DDR-1066 Low-Halogen SODIMM"/>
    <s v="N/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73"/>
    <s v="LCNB-13050824"/>
    <s v="HW: Notebook Toshiba Portag R930-2057 Intel Corei5-3340M2.7GHz,RAM 8 GB(4GB+4GB), HDD 640GB,Chipset:Intel QM77, WLAN:Intel 802.11 agn Jackson Peak+BT,"/>
    <s v="2D12754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2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10"/>
    <s v="MCRM-11040795"/>
    <s v="HW: RAM 2GB PC3-8500 DDR-1066 Low-Halogen SODIMM"/>
    <s v="N/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181"/>
    <s v="MCNB-11070944"/>
    <s v="HW : Notebook Lenovo Thinkpad X220,12.5&quot;, Inter Core i5-2520M, Ram 4GB DDR3 SDRAM, HDD 320GB SATA 7200rpm, OS Windows 7 Professional"/>
    <s v="R9E9WH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3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67"/>
    <s v="MCNB-13061086"/>
    <s v="HW:ThinkPadX230,i7-3520M Processor,4GB(1600)x1/500GB SATAHDD,Windows7Professional64preinstalledd through downgrade rightsin Windows8Pro-Split HDD500GB"/>
    <s v="R9Z1HD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30"/>
    <s v="LCPC-11111520"/>
    <s v="HW: Dell Precision T1600 Workstation Base TPM N-series, Ram 8GB(2x4GB), HDD 6GB"/>
    <s v="6HTD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1679"/>
    <s v="LCNB-13050797"/>
    <s v="HW:Notebook MSI GT70 0ND-672TH/i7-3630QM, RAM 8 GB DDR3,HDD 1 TBSATA,17.3 FHD Anti-Glare(1920-1080)nVidia GeForce GTX 675M with 4 GB DDR5 Windows 8"/>
    <s v="672THK130300001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85"/>
    <s v="MCNB-14030519-1"/>
    <s v="RAM 4 GB"/>
    <s v="X3B21Z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800"/>
    <s v="LCBT-16071102"/>
    <s v="HW : Battery Vostro 3450 9-Cell,Capacity: 90Wh,Type:Li-on,Voltage: 11.1V-ใส่ใน MCNB-1111155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6"/>
    <s v="MCNB-14030517-1"/>
    <s v="RAM 4 GB"/>
    <s v="X3B21ZT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161"/>
    <s v="LCNB-1406085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637"/>
    <s v="LCOT-17070915"/>
    <s v="HW:TranscendSolidState Drives256GB2.5&quot;SATAIII6Gb/sSSD370-ใส่เครื่องLCNB-13101700"/>
    <s v="065313-183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8241"/>
    <s v="LCOT-17101347"/>
    <s v="HW: PWR SPLY 250W DT APFC 5KM LTON-ใส่ในเครื่องLCPC-12101208"/>
    <s v="0031-A0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910"/>
    <s v="LCNB-08101229"/>
    <s v="Fujitsu Notebook S6410 ,Intel Core2 Duo(T8100) 2.1GHz,Ram 1GB (DDR 2 Bus 667),HDD 160GB,DVD/RW-Split Ram1GB,-Split HDD 160GB"/>
    <s v="C08070314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203"/>
    <s v="LCOT-12070787"/>
    <s v="HW: RAM 8GB"/>
    <s v="617595-01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587"/>
    <s v="MCNB-14030521-1"/>
    <s v="RAM 4 GB"/>
    <s v="B21Z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49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708"/>
    <s v="LCBT-16112525"/>
    <s v="HW : Battery ThinkPad X220, X230 9 Cell - ใส่ในเครื่อง LCNB-13050802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8"/>
    <s v="MCNB-14030523-1"/>
    <s v="RAM 4 GB"/>
    <s v="B21X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751"/>
    <s v="LCBT-13111884"/>
    <s v="HW: BTRY,PRI,48WHR,6C,LITH,SANYO .ใส่ในเครื่อง LCNB-10111029(S/N:H51VDN1)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9"/>
    <s v="MCNB-14030525-1"/>
    <s v="RAM 4 GB"/>
    <s v="B21X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5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808"/>
    <s v="LCNB-16060997-1"/>
    <s v="RAM 4 GB PC3-12800 DDR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3055"/>
    <s v="163055|HW: FRU LGC Nozomi 6cell / 2.6Ah battery|A-IBM-Z-45N1005|SIS Distribution(THAILAND) Public Co.,Ltd.|11/02/19|11/02/19-11/02/20"/>
    <s v="HW: FRU LGC Nozomi 6cell / 2.6Ah battery"/>
    <s v="8S5B10H54717P1SG55W01YE"/>
    <s v="11/02/19-11/02/20"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06"/>
    <s v="LCOT-13040589"/>
    <s v="HW: Lenovo Slim USB Portable DVD Burner"/>
    <s v="G39282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90"/>
    <s v="MCNB-14030527-1"/>
    <s v="RAM 4 GB"/>
    <s v="B21X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809"/>
    <s v="LCNB-16060996-1"/>
    <s v="RAM 4 GB PC3-12800 DDR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935"/>
    <s v="LCNB-08121488"/>
    <s v="Notebook LENOVO Thinkpad R61i,14&quot; WXGA,T8100 ,Ram 1GB,HDD 160GB,DVD Recordable,OS-DOS,Split-Ram 1GB"/>
    <s v="SL3W689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42"/>
    <s v="LCMN-11111528"/>
    <s v="จอ Monitor 20&quot; Dell"/>
    <s v="CN-OFHOXK-74261-18G-461U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7448"/>
    <s v="MCPC-12020189"/>
    <s v="OPTIPLEX(TM)990DT BASE-N-SERIES BASE/INTEL CORE I7-2600 RAM 8GB 500GB.HDD"/>
    <s v="8W89C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5591"/>
    <s v="MCNB-14030529-1"/>
    <s v="RAM 4 GB"/>
    <s v="B21VX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940"/>
    <s v="LCNB-08121527"/>
    <s v="Notebook HP Compaq 6530S T5870 14.1 Core 2 Duo 2.0GHz,Ram 1GB,HDD 250GB  5400RPM + WA 1 Year"/>
    <s v="SCNU8472J3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92"/>
    <s v="MCNB-14030531-1"/>
    <s v="RAM 4 GB"/>
    <s v="B21Y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793"/>
    <s v="LCNB-14102269"/>
    <s v="HW : HP Probook 440G1-375TX, Gen Intel Core i7-4702MQ, 2.2 GHz.RAM 4 GB 1600 DDR3L,HDD 1 TB,Split RAM 4 GB"/>
    <s v="8CG43500Z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84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179"/>
    <s v="LCNB-1502024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209"/>
    <s v="LCOT-12070781"/>
    <s v="HW: RAM 4GB ใส่ใน LCNB-12060731"/>
    <s v="615249-138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403"/>
    <s v="LCRM-10111030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81"/>
    <s v="LCNB-12020167-1"/>
    <s v="RAM 2 GB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210"/>
    <s v="LCOT-12070782"/>
    <s v="HW: RAM 4GB"/>
    <s v="615249-138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84"/>
    <s v="LCNB-15020247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507"/>
    <s v="LCBT-14081216"/>
    <s v="HW : Battery for Thinkpad X201 series 9 cells-ใส่ในเครื่อง MCNB-11040627"/>
    <s v="PBBR5M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00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186"/>
    <s v="LCNB-1502024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58"/>
    <s v="LCPC-12101208"/>
    <s v="PC OptiPlex(TM) 9010 DT Base, Intel Core i3-2120 Processor 4 GB(1x4GB) Non-ECC DDR3,500GB 7200 rpm"/>
    <s v="5LBD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8214"/>
    <s v="LCOT-12070783"/>
    <s v="HW: RAM 4GB"/>
    <s v="618574-115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799"/>
    <s v="LCRM-14102233"/>
    <s v="HW: RAM 8GB  Module: TS1GSK64W6H"/>
    <s v="675548-176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91"/>
    <s v="LCBT-15070872"/>
    <s v="HW : BTRY,PRI,48WHR,6C,LITH,SIMPLO-ใส่ใน LCNB-1110146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800"/>
    <s v="LCRM-14102232"/>
    <s v="HW: RAM 8GB  Module: TS1GSK64W6H"/>
    <s v="675548-165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5"/>
    <s v="LCBT-15070919"/>
    <s v="HW : BTRY,PRI,48WHR,6C,LITH,SIMPLO-ใส่ใน MCNB-11111522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89"/>
    <s v="LCRM-13061083"/>
    <s v="HW: RAM 4GB Transcend-ใส่ในเครื่อง LCNB-12050542"/>
    <s v="646655-868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6"/>
    <s v="LCBT-15070920"/>
    <s v="HW : BTRY,PRI,48WHR,6C,LITH,SIMPLO-ใส่ในMCNB-1111152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591"/>
    <s v="MCBT-16060780"/>
    <s v="HW: ThinkPad X220, X230 6 Cell Battery-ใส่ใน LCNB-12050556"/>
    <s v="PC468CK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01"/>
    <s v="LCNB-1507094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21"/>
    <s v="LCRM-13040583"/>
    <s v="HW: RAM 4GB Transcend"/>
    <s v="641685-28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919"/>
    <s v="MCOT-16071235"/>
    <s v="HW : Adpater 20V,3.25A,65 Watt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15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593"/>
    <s v="LCBT-16060782"/>
    <s v="HW : Battery ThinkPad X220, X230 9 Cell-ใส่ใน LCNB-13061070"/>
    <s v="PC656M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93"/>
    <s v="LCNB-13061060"/>
    <s v="HW: Lenovo ThinkPad X230/12.5&quot;HD,WWAN Capable,2x2 WLANi5-3230M Processor,RAM 4 GBx1,HDD 500 GB"/>
    <s v="R9YNYD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512"/>
    <s v="LCPC-08060743-2"/>
    <s v="Ram 1GB"/>
    <m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6036"/>
    <m/>
    <s v="HW: Lenovo USB DVD Burner"/>
    <s v="11S43N3265ZVJ5ZM00144T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95"/>
    <s v="LCNB-13061056"/>
    <s v="HW: Lenovo ThinkPad X230/12.5&quot;HD,WWAN Capable,2x2 WLANi5-3230M Processor,RAM 4 GBx1,HDD 500 GB"/>
    <s v="R9YNYD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513"/>
    <s v="LCPC-08060743-3"/>
    <s v="Ram 1GB"/>
    <m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4899"/>
    <s v="MCBT-14010096"/>
    <s v="HW: BTRY,PRI,80WHR,8C,2.8AH,SIMP- ใส่ในเครื่อง MCNB-11010018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26"/>
    <s v="LCNB-140921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372"/>
    <s v="MCOT-10070702"/>
    <s v="Aircard Sierra 885 USB (IMEI : 356673031534187)"/>
    <s v="D6030091839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954"/>
    <s v="LCNB-15020206-1"/>
    <s v="RAM 4GB-ใส่ใน LCNB-12020167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250"/>
    <s v="LCBT-16010008"/>
    <s v="HW : Battery Lenovo x230 9-cell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060"/>
    <s v="LCNB-09111381"/>
    <s v="Apple MacBook pro 15.4inch,Processor 2.53GHz Intel Core 2 Duo,Ram 2*2GB 1066MHz DDR3,HDD 250GB Serial ATA/100 5400 rpm,Mini Display Port support to DV"/>
    <s v="SW8942AMX7XJ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271"/>
    <s v="LCNB-1510170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273"/>
    <s v="LCNB-1410227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9"/>
    <s v="LCOT-13091540-1"/>
    <s v="HW: Lenovo Slim USB Portable DVD Burner"/>
    <s v="PBR74D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3413"/>
    <s v="LCBT-16091487"/>
    <s v="HW: Battery for Thinkpad X220 6 cells-ใส่ในเครื่อง LCNB-13060982"/>
    <s v="1S0A36306PC80H0Z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1274"/>
    <s v="LCNB-1306107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919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603"/>
    <s v="MCMN-07060717"/>
    <s v="HP PC Pavilion VP 17&quot; LCD"/>
    <s v="SCNC7160MLX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s v="147968-1"/>
    <s v="LCNB-15020246-2"/>
    <s v="HW : Hard Disk 1 T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62114"/>
    <s v="MCNB-10111069-2"/>
    <s v="Hard disk 320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078"/>
    <s v="LCNB-10010039"/>
    <s v="Notebook HP Pavillion dv3-2222TX,Intel Core 2 Duo Processor P8800,Ram 2048MB DDR2,HDD 500GB 7200rpm Serial ATA,DVD+/-RW DL LightScribe Super Multi,OS "/>
    <s v="SCND9430KBN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4"/>
    <m/>
    <s v="Toshiba Microfiber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083"/>
    <s v="LCNB-10020083"/>
    <s v="Notebook Lenovo B450,Intel Dual core T4400,Ram 2GB,HDD 320GB,OS DOS"/>
    <s v="EB1701671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328"/>
    <s v="LCOT-14010384"/>
    <s v="HW: Lenovo Slim USB Portable DVD Burner"/>
    <s v="G61715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6920"/>
    <s v="LCNB-17050575-1"/>
    <s v="HW : Ram 8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432"/>
    <s v="MCBT-17060824"/>
    <s v="HW: BATRYO internal,6c,47Wh,LiIon, LGC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072"/>
    <s v="LCNB-11111553"/>
    <s v="HW: Vostro 3450 direct base, 2nd generation, 14.0&quot; HD WLED Anti-Glare (1366x768),RAM 6GB(2GBX1+4GBX1), HDD 500GB"/>
    <s v="6DKT2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338"/>
    <s v="LCRM-13040606"/>
    <s v="HW: RAM 4GB Transcend"/>
    <s v="646185-505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329"/>
    <s v="LCOT-14010380"/>
    <s v="HW: Lenovo Slim USB Portable DVD Burner"/>
    <s v="G61715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9175"/>
    <m/>
    <s v="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793"/>
    <s v="LCBT-16122953"/>
    <s v="HW: ThinkPad X240 6 Cell Battery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49"/>
    <s v="LCNB-11040680"/>
    <s v="HW: Notebook Lenovo X201i,Display 12.1 WXGA LED,Intel Core i5-480M,RAM 4GB DDR3, HDD 500GB 7200 rpm, DOS"/>
    <s v="R9CFTY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464"/>
    <s v="LCNB-1507098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794"/>
    <s v="LCBT-16122954"/>
    <s v="HW : Battery Toshiba-ใส่ในเครื่อง MCNB-1208087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2366"/>
    <s v="LCNB-18091785"/>
    <s v="HW:LenovoThinkPadE470,I7-7500U,4G,1T,Geforce 2GB,DOS,6C"/>
    <s v="1S20H10035TAPF0S23X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0818"/>
    <s v="LCRM-18060980"/>
    <s v="HW:RAM 8GB  Module: TS1GSK64W6H"/>
    <s v="E40743-135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67"/>
    <s v="LCNB-18091786"/>
    <s v="HW:LenovoThinkPadE470,I7-7500U,4G,1T,Geforce 2GB,DOS,6C"/>
    <s v="1S20H10035TAPF0S26FU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009"/>
    <s v="LCOT-13061061"/>
    <s v="HW: Lenovo Slim USB Portable DVD Burner"/>
    <s v="G31913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472"/>
    <s v="MCHD-05091381"/>
    <s v="Box 2.5&quot; External for USB 2.0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7063"/>
    <s v="MCOT-11111545"/>
    <s v="HW: USB to Serial (RS-232) Converter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0819"/>
    <s v="LCRM-18060981"/>
    <s v="HW:RAM 8GB  Module: TS1GSK64W6H"/>
    <s v="E40743-137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59"/>
    <s v="MCHD-15071009"/>
    <s v="External HDD 2.5&quot; 1 TB HGST TouroB -สำหรับเก็บข้อมูลที่ Site TG ดูแลโดย คุณเพิ่มศักดิ์ พงศ์ลิมากร"/>
    <s v="CC3AVB8V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62369"/>
    <s v="LCNB-18091788"/>
    <s v="HW:LenovoThinkPadE470,I7-7500U,4G,1T,Geforce 2GB,DOS,6C"/>
    <s v="1S20H1S07100PF0VHWU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011"/>
    <s v="LCOT-13061063"/>
    <s v="HW: Lenovo Slim USB Portable DVD Burner"/>
    <s v="G31913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05"/>
    <s v="LCOT-13040591"/>
    <s v="HW: Lenovo Slim USB Portable DVD Burner"/>
    <s v="G39282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779"/>
    <s v="LCBT-13121903"/>
    <s v="HW: Battery for Thinkpad X200/X201 series 6 cells"/>
    <s v="PBM5FM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45"/>
    <s v="LCOT-14060844"/>
    <s v="USB2.0 to Gigabit Ethernet Adaptor(10/100/1000)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58"/>
    <s v="MCNB-11040627"/>
    <s v="HW: Notebook X201i,0, 12.1 WXGA LED BL, Intel Core i5-460M Processor, Ram 4GB (2*2GB), HDD 500GB SATA (7200rpm)-Split HDD 500GB"/>
    <s v="R9B626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244"/>
    <s v="LCNB-12070836"/>
    <s v="HW: Apple 13-inch Macbook Air, RAM 8 GB. HDD 128 GB."/>
    <s v="SC02J21ZFDRV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79"/>
    <s v="MFOT-11111554"/>
    <s v="HW: Keyboard"/>
    <m/>
    <m/>
    <n v="1"/>
    <s v="เครื่องตกแต่งและเครื่องใช้สำนักงาน"/>
    <x v="16"/>
  </r>
  <r>
    <s v="Active"/>
    <s v="MDF-IT"/>
    <m/>
    <s v="N/A"/>
    <s v="N/A"/>
    <s v="N/A"/>
    <x v="0"/>
    <m/>
    <n v="141323"/>
    <s v="LCRM-13040581"/>
    <s v="HW: Ram 4GB DDR3-1600"/>
    <s v="639069-009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8001"/>
    <s v="MCNB-11030100-3"/>
    <s v="HDD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56946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622"/>
    <s v="MCMN-08101370"/>
    <s v="HP Pavilion 17&quot; wide LCD with integrated speaker   - ห้อง Train MDF 27FL. T.Suppotr"/>
    <s v="SCNC8192SBP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7094"/>
    <s v="LCNB-11122255"/>
    <s v="HW: Dell Latitude E6220 - N-series (ODM CTO) , Intel(R) Core(TM) i5-2520M (2.5GHz,3M cache),Ram 4GB(2x2GB),HDD 320GB"/>
    <s v="705RGT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145"/>
    <s v="LCNB-10111029"/>
    <s v="Notebook Dell Inspiron N4010, Core i5-460M, Ram 2GB DDR3, HDD 500GB, DVD+/-RW Optical Drive, ATI Mobility Radeon HD550v Wireless-Split Ram 2GB"/>
    <s v="H51VD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6"/>
    <s v="MCNB-11122256"/>
    <s v="HW: Notebook Dell Latitude E6420 - N-series Intel Core i5-2430M (2.4 GHz, 3M cache),Ram 8GB(2x4GB),HDD 500GB"/>
    <s v="3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68"/>
    <s v="LCNB-1407103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150"/>
    <s v="LCNB-10121142"/>
    <s v="Notebook Lenovo ThinkPad X201i, Intel Core i3-350M Processor,Ram 2GB DDR3 ,HDD 320GB 7200rpm, Intel 6200 AGN,Gobi 2000, DOS"/>
    <s v="R961X6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7"/>
    <s v="MCNB-11122257"/>
    <s v="HW: Notebook Dell Latitude E6420 - N-series Intel Core i5-2430M (2.4 GHz, 3M cache),Ram 8GB(2x4GB),HDD 500GB"/>
    <s v="4TF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38"/>
    <s v="LCNB-13030200"/>
    <s v="Notebook Toshiba Portag R930-2057 Intel Corei5-3340M 2.7GHz RAM 4G+4G DDR3(1600) HDD 640G(SATA7200)"/>
    <s v="2D12753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69"/>
    <s v="LCNB-1407103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152"/>
    <s v="LCNB-10121162"/>
    <s v="Notebook Dell Vostro 3300BT System Chassis, Core i5-560M Processor 13.3&quot;, Ram 4GB (2x2GB) DDR3-1066MHZ, HDD 320GB 7200rpm,DVD+/-RW"/>
    <s v="2SDRYM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8"/>
    <s v="MCNB-11122258"/>
    <s v="HW: Notebook Dell Latitude E6420 - N-series Intel Core i5-2430M (2.4 GHz, 3M cache),Ram 8GB(2x4GB),HDD 500GB"/>
    <s v="5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9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70"/>
    <s v="LCNB-1407103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255"/>
    <s v="MEAM-05060656"/>
    <s v="เครื่องคิดเลขชาร์ป CS-2194 12 หลัก โปร"/>
    <s v="CD00287Y"/>
    <m/>
    <n v="1"/>
    <s v="เครื่องตกแต่งและเครื่องใช้สำนักงาน"/>
    <x v="9"/>
  </r>
  <r>
    <s v="Active"/>
    <s v="MDF-IT"/>
    <m/>
    <s v="N/A"/>
    <s v="N/A"/>
    <s v="N/A"/>
    <x v="0"/>
    <m/>
    <n v="137099"/>
    <s v="MCNB-11122259"/>
    <s v="HW: Notebook Dell Latitude E6420 - N-series Intel Core i5-2430M (2.4 GHz, 3M cache),Ram 8GB(2x4GB),HDD 500GB"/>
    <s v="5M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0"/>
    <s v="MCNB-11122265"/>
    <s v="HW: Notebook Dell Latitude E6420 - N-series Intel Core i5-2430M (2.4 GHz, 3M cache),Ram 8GB(2x4GB),HDD 500GB"/>
    <s v="J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3"/>
    <s v="MCRM-13030191"/>
    <s v="RAM 8GB ใส่ในเครื่อง MCNB-13030211"/>
    <s v="643646-003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57"/>
    <s v="LCOT-14071045"/>
    <s v="HW : ThinkPad UltraSlim USB DVD Burner"/>
    <s v="T401661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467"/>
    <s v="LCRM-15010005"/>
    <s v="HW: RAM 8GB  Module: TS1GSK64W6H"/>
    <s v="681518-229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77"/>
    <s v="MCBT-14071053"/>
    <s v="HW : BTRY,PRI,60WHR,6C,SDI-ใส่ในเครื่อง MCNB-11050822 S/N:9FPX1Q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408"/>
    <s v="LCNB-151016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01"/>
    <s v="MCNB-11122261"/>
    <s v="HW: Notebook Dell Latitude E6420 - N-series Intel Core i5-2430M (2.4 GHz, 3M cache),Ram 8GB(2x4GB),HDD 500GB"/>
    <s v="6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4"/>
    <s v="MCRM-13030190"/>
    <s v="RAM 8GB ใส่ในเครื่อง MCNB-13030211"/>
    <s v="643646-003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468"/>
    <s v="LCRM-15010006"/>
    <s v="HW: RAM 8GB  Module: TS1GSK64W6H"/>
    <s v="681518-23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144"/>
    <m/>
    <s v="HW: Battery (Primary) -4-cell lithium-ion (Li-lon) , 14.4 VDC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136"/>
    <s v="MCOT-11121585"/>
    <s v="Optical Mou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562"/>
    <s v="LCNB-140710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870"/>
    <s v="MCNB-11040673"/>
    <s v="HW: Notebook Lenovo X201i,Display 12.1 WXGA LED,Intel Core i5-480M,RAM 4GB DDR3, HDD 500GB 7200 rpm, DOS"/>
    <s v="R9CFTV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2"/>
    <s v="MCNB-11122262"/>
    <s v="HW: Notebook Dell Latitude E6420 - N-series Intel Core i5-2430M (2.4 GHz, 3M cache),Ram 8GB(2x4GB),HDD 500GB"/>
    <s v="9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5"/>
    <s v="MCRM-13030193"/>
    <s v="RAM 4GB Transcend ใส่ในเครื่อง MCNB-11030548"/>
    <s v="640213-455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59"/>
    <s v="LCNB-14071044"/>
    <s v="HW:ThinkPad X240 Non-Touch/Intel  Corei5-4200U Processor ,Ram 4 GB (1X4GB)PC3-12800DDR3L SDRAM 1600MHzSODIMM ,HDD 1 TB"/>
    <s v="PB02983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11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1801-1"/>
    <s v="LCNB-13060988-1"/>
    <s v="HW: HDD HGST 500 GB"/>
    <s v="WHGWDLWL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5871"/>
    <s v="LCNB-11040674"/>
    <s v="HW: Notebook Lenovo X201i,Display 12.1 WXGA LED,Intel Core i5-480M,RAM 4GB DDR3, HDD 500GB 7200 rpm, DOS"/>
    <s v="R9CFTV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3"/>
    <s v="MCNB-11122263"/>
    <s v="HW: Notebook Dell Latitude E6420 - N-series Intel Core i5-2430M (2.4 GHz, 3M cache),Ram 8GB(2x4GB),HDD 500GB"/>
    <s v="C8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6"/>
    <s v="MCRM-13030192"/>
    <s v="RAM 4GB Transcend ใส่ในเครื่อง MCNB-11030548"/>
    <s v="640213206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51"/>
    <s v="MCOT-13040608-2"/>
    <s v="Keyboard"/>
    <s v="000x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075"/>
    <s v="LINA-16102096"/>
    <s v="SW: WinPro 10 SNGL OLP NL Legalization GetGenuine"/>
    <m/>
    <m/>
    <n v="1"/>
    <s v="ทรัพย์สินไม่มีตัวตน (Software)"/>
    <x v="6"/>
  </r>
  <r>
    <s v="Active"/>
    <s v="MDF-IT"/>
    <m/>
    <s v="N/A"/>
    <s v="N/A"/>
    <s v="N/A"/>
    <x v="0"/>
    <m/>
    <s v="141801-2"/>
    <s v="LCNB-13060988-2"/>
    <s v="HW: Ram 4 GB"/>
    <s v="03X656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04"/>
    <s v="MCNB-11122264"/>
    <s v="HW: Notebook Dell Latitude E6420 - N-series Intel Core i5-2430M (2.4 GHz, 3M cache),Ram 8GB(2x4GB),HDD 500GB"/>
    <s v="G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5"/>
    <s v="MCNB-11122260"/>
    <s v="HW: Notebook Dell Latitude E6420 - N-series Intel Core i5-2430M (2.4 GHz, 3M cache),Ram 8GB(2x4GB),HDD 500GB"/>
    <s v="5W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554"/>
    <s v="LCRM-12081063"/>
    <s v="Memory for Dell Optiplex 390 4 GB DDR3-1333 ใช้ใน Prj. BFSI120099 FOR TMB"/>
    <s v="625106-356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89"/>
    <s v="LCNB-14071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8028"/>
    <s v="LCNB-150302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797"/>
    <s v="LCNB-16101848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55"/>
    <s v="LCRM-12081064"/>
    <s v="Memory for Dell Optiplex 390 4 GB DDR3-1333  ใช้ใน Prj. BFSI120099 FOR TMB"/>
    <s v="625106-3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1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029"/>
    <s v="LCNB-150302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82"/>
    <s v="LCNB-1508102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5566"/>
    <s v="LCNB-11040653-1"/>
    <s v="HW: Ram 8 (4GBX2)GB Apple MacBookPro 13.3&quot; Alu Unibody , Processor 2.3GHz Dual-core Intel Core i"/>
    <s v="582647-052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54"/>
    <s v="LCNB-12050561"/>
    <s v="Notebook ThinkpadX220,Intel Corei5-2540M Processor RAM 1X4GB DDR3 SDRAM ,HDD 500 GB SATASplit HDD 500 GB"/>
    <s v="R9MAX9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91"/>
    <s v="MCNB-1405062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83"/>
    <s v="LCNB-1508103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002"/>
    <s v="LCNB-1509132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5567"/>
    <s v="LCNB-11040653-2"/>
    <s v="HW: Ram 8 (4GBX2)GB Apple MacBookPro 13.3&quot; Alu Unibody"/>
    <s v="582647-0526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20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584"/>
    <s v="LCNB-1508103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802"/>
    <s v="LCNB-16101839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802"/>
    <m/>
    <s v="ชุดโปรแกรมทำฐานข้อมูลเสียง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53803"/>
    <s v="LCNB-16101840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805"/>
    <s v="LCOT-13121954"/>
    <s v="HW: Lenovo Slim USB Portable DVD Burner"/>
    <s v="G59524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25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6"/>
    <s v="LCNB-1405062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17"/>
    <s v="LCNB-1605070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62"/>
    <s v="MCRM-12091080"/>
    <s v="HW: RAM 4GB Transcend"/>
    <s v="626788-574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31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7"/>
    <s v="LCNB-1405060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859"/>
    <s v="LCNB-12050556"/>
    <s v="Notebook ThinkpadX220,Intel Corei5-2540M Processor RAM 1X4GB DDR3 SDRAM ,HDD 500 GB SATA"/>
    <s v="R9MAXA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98"/>
    <s v="LCNB-1405061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98"/>
    <s v="LCNB-15081060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20"/>
    <s v="LCNB-1605070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59"/>
    <s v="MCNB-13030211"/>
    <s v="Notebook Toshiba Portag R930-2057 Intel Corei5-3340M 2.7GHZ ,RAM 4G+4G DDR3(1600), HDD 640G (SATA7200) - Split RAM 4 GB 2ตัว"/>
    <s v="2D127568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63"/>
    <s v="LCBT-14040590"/>
    <s v="HW: ThinkPad X201i 6-Cell Li-ion Battery (1-Year Carry-in Warranty)"/>
    <s v="PBCR2F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3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9"/>
    <s v="LCNB-140506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2"/>
    <s v="LCNB-14092166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33"/>
    <s v="MCPC-11121582"/>
    <s v="HW: OptiPlex(TM) 990DT Base - N-Series Base/ Intel Core i7-2600 RAM 8GB (2x4GB),HDD 500GB"/>
    <s v="2GSW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6300"/>
    <s v="LCNB-1405062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3"/>
    <s v="LCNB-16122965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01"/>
    <s v="LCNB-1405063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4"/>
    <s v="LCNB-14092172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811"/>
    <s v="MCOT-13121964"/>
    <s v="HW: SYNDOME UPS Line Interactive with stabilizer, Power Rating 800 VA 300 Watt,"/>
    <s v="100051311074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2"/>
    <s v="LCNB-1405063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06"/>
    <s v="LCNB-1508110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45"/>
    <s v="LCNB-160607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5"/>
    <s v="LCNB-14092170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267"/>
    <s v="MCOT-08050465"/>
    <s v="CPU dc5700 Core2Duo 2.0GHz 1024MB 250MB"/>
    <s v="SGH81406F8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3"/>
    <s v="LCNB-1405062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6"/>
    <s v="LCNB-14122702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855"/>
    <s v="MCOT-14102285"/>
    <s v="HW: SYNDOME UPS Line Interactive with stabilizer, Power Rating 800 VA 300 Watt,Sealed Lead Acid Maintenance Free"/>
    <s v="1005140032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4"/>
    <s v="LCNB-1405062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17"/>
    <s v="LCNB-1508111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7"/>
    <s v="LCNB-16091496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67"/>
    <s v="MCNB-13030205"/>
    <s v="Notebook Toshiba Portag R930-2057 Intel Corei5-3340M 2.7GHZ ,RAM 4G+4G DDR3(1600), HDD 640G (SATA7200)"/>
    <s v="2D127532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618"/>
    <s v="LCNB-1508111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028"/>
    <s v="LCNB-150913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5"/>
    <s v="MCRM-13091498"/>
    <s v="HW: RAM 8GB  Module: TS1GSK64W6H ใส่ใน MCNB-13101869"/>
    <s v="652695-209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6"/>
    <s v="MCRM-13091497"/>
    <s v="HW: RAM 8GB  Module: TS1GSK64W6H ใส่ใน MCNB-13101869"/>
    <s v="652695-209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34"/>
    <s v="MCMN-15091417"/>
    <s v="HW : HP LCE MONITOR 17&quot;"/>
    <s v="CNC023S816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40071"/>
    <s v="MCNB-13030209"/>
    <s v="Notebook Toshiba Portag R930-2057 Intel Corei5-3340M 2.7GHZ ,RAM 4G+4G DDR3(1600), HDD 640G (SATA7200)-Split HDD640GB, RAM2*4GB"/>
    <s v="2D12756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1243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8357-1"/>
    <s v="MCNB-12080873-1"/>
    <s v="HW: TOSHIBA SSD 128 GB"/>
    <s v="42FS11KLTWRZ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5684"/>
    <s v="MCNB-10040456-1"/>
    <s v="RAM 4 GB"/>
    <s v="101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4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24"/>
    <s v="LCNB-1407106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24"/>
    <s v="LCNB-17040507-1"/>
    <s v="HW  : RAM 8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5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883"/>
    <s v="LCPC-12050519"/>
    <s v="HW: OptiPlex(TM) 990DT Base - N-Series Base/ Intel Core i7-2600 RAM 8GB (2x4GB) 1 TB HDD,20''LCD"/>
    <s v="JTGXC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6572"/>
    <s v="MCRM-14082056"/>
    <s v="HW: RAM 8GB  Module: TS1GSK64W6H-ใส่ในเครื่อง MCNB-14082063"/>
    <s v="673926-114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25"/>
    <s v="LCNB-1407106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6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820"/>
    <s v="LCNB-14060694"/>
    <s v="HW:ThinkPad X240 Non-Touch/Intel  Corei5-4200U Processor ,Ram 4 GB (1X4GB)PC3-12800DDR3L SDRAM 1600MHzSODIMM ,HDD 1 TB"/>
    <s v="PB01Y60A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66"/>
    <s v="LCRM-13060891"/>
    <s v="HW: RAM 4GB"/>
    <s v="646661-196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693"/>
    <s v="LCBT-16020349"/>
    <s v="HW : Battery Lenovo X201i 9 Cell-ใส่ในเครื่อง MCNB-1105077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562"/>
    <s v="MCNB-11030543"/>
    <s v="HW: Notebook Dell Vostro 3300BT,System Chassis,Core i5-560M Processor,Ram 4GB(2*2GB), HDD 500GB 7200rpm,DVD+/-RW  Sprit  RAM 2 GB"/>
    <s v="7BQ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76"/>
    <s v="MCNB-13030216"/>
    <s v="Notebook Toshiba Portag R930-2057 Intel Correi5-3340M 2.7GHz ,RAM 4G+4G DDR3 (1600),HDD 640G (SATA7200)"/>
    <s v="2D127547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697"/>
    <s v="LCNB-160203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29"/>
    <s v="MCOT-17050694"/>
    <s v="HW: AC ADAPTER 45W,20VDC,3P,WW,CHY-ใส่ในเครื่องMCNB-1405061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1250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462"/>
    <s v="LCNB-13040672"/>
    <s v="HW: Notebook Toshiba Portag R930-2057Intel Corei5-3340m2.7Gz,RAM 8 GB(4GB+4GB)DDR3(1600),HDD 640 GB,Chipset:IntelQM77,WLAN:Intel802.11agn Jackson Peak"/>
    <s v="2D127541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396"/>
    <s v="LCBT-14071102"/>
    <s v="HW: M-Kit-8-cell 80 WHr Lithium Ion Battery-ใส่ในเครื่อง LCNB-1107094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125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784"/>
    <s v="MCNB-07050586-1"/>
    <s v="Macbook 2.0GHz. Intel Core 2Duo 13.3&quot; RAM 1GB HDD 120GB/SD/AP/BT-Black  - Split Ram 2x512MB"/>
    <s v="SW87173EYWG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80"/>
    <s v="MCNB-13030213"/>
    <s v="Notebook Toshiba Portag R930-2057 Intel Corei5-3340M 2.7GHz ,RAM 4G+4G DDR3(1600) ,HDD 640G (SATA7200)-Split RAM 4 GB 2 แถว"/>
    <s v="2D12752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71"/>
    <s v="LCRM-13060897"/>
    <s v="HW: RAM 4GB"/>
    <s v="646661-774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072"/>
    <s v="LCNB-1608138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52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573"/>
    <s v="MCNB-11030529"/>
    <s v="HW: Notebook Dell Vostro 3300BTSystem Chassis,Core i5-560M Processor,Ram 4GB (2*2GB), HDD 500GB 7200rpm,DVD+/-RW"/>
    <s v="3D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81"/>
    <s v="MCNB-13030214"/>
    <s v="Notebook Toshiba Portag R930-2057 Intel Corei5-3340M 2.7GHz ,RAM 4G+4G DDR3(1600) ,HDD 640G (SATA7200)-Split RAM 4GB+4GB"/>
    <s v="2D12753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398"/>
    <s v="CCNB-11101476-1"/>
    <s v="RAM 4 GB DDR3 133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73"/>
    <s v="MCRM-13061013"/>
    <s v="HW: RAM 4GB Transcend"/>
    <s v="646655-020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99"/>
    <s v="LCNB-11081139-1"/>
    <s v="RAM 4 GB DIMM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78"/>
    <s v="MCNB-11030534"/>
    <s v="HW: Notebook Dell Vostro 3300BTSystem Chassis,Core i5-560M Processor,Ram 4GB (2*2GB), HDD 500GB 7200rpm,DVD+/-RW"/>
    <s v="GC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586"/>
    <s v="LCRM-12091076"/>
    <s v="HW: RAM 4GB Trancend Premium Class"/>
    <s v="622648-257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74"/>
    <s v="LCRM-13060973"/>
    <s v="HW: RAM 4GB"/>
    <s v="646661-388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87"/>
    <s v="LCRM-12091075"/>
    <s v="HW: RAM 4GB Trancend Premium Class"/>
    <s v="622648-14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95"/>
    <s v="MCNB-14050605-1"/>
    <s v="RAM 4 GB"/>
    <s v="X4490V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80"/>
    <s v="MCNB-11030536"/>
    <s v="HW: Notebook Dell Vostro 3300BTSystem Chassis,Core i5-560M Processor,Ram 4GB (2*2GB), HDD 500GB 7200rpm,DVD+/-RW"/>
    <s v="HC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95"/>
    <s v="LCRM-12050579"/>
    <s v="HW: RAM 4GB"/>
    <s v="613332-230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88"/>
    <s v="MCPC-12091115"/>
    <s v="Optiplex (TM) 990DT Base - N-Series Base RAM 8 GB (2*4)Non-ECC DDR3 1333 MHz SDRAM Memory 500GB 7200 RPM 3.5' SATA Hard Drive  สำหรับ Run Batch File"/>
    <s v="8BS2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8970"/>
    <s v="MCHD-12111263"/>
    <s v="HDD N/B 320GB (7200 RPM) WESTERN ใส่ในเครื่อง MCNB-08101256"/>
    <s v="WX51C6228795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00263"/>
    <s v="LCAS-07070939"/>
    <s v="Adapter for Notebook"/>
    <s v="330171681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432"/>
    <s v="LCNB-1407115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557"/>
    <s v="LCRM-12030317"/>
    <s v="RAM 4 GB ใส่ในเครื่อง LCNB-11050840"/>
    <s v="611897-024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95"/>
    <s v="MCPC-12091111"/>
    <s v="Optiplex(TM)990 DT Base-N-Series Base RAM 8 GB (2*4) Non-ECC DDR3 1333MHz SDRAM Memory 500GB 7200 RPM 3.5&quot; SATA Hard Drive สำหรับ RUN BatchFile ของ Pr"/>
    <s v="7BS2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2637"/>
    <s v="LCOT-13091447"/>
    <s v="HW: ThikPad Ultrabay 12.7mm DVD EnhDrive III"/>
    <s v="PBR74M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433"/>
    <s v="LCNB-140711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90"/>
    <s v="LCNB-13030240"/>
    <s v="Notebook Toshiba Portag R930-2057 Intel Corei5-3340M 2.7GHz,RAM 4G+4G DDR3(1600),HDD 640G (SATA7200)"/>
    <s v="2D12751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587"/>
    <s v="MCNB-14082061"/>
    <s v="HW : ThinkPad X240 HD WW / Intel Core i5-4210U Processor RAM 4GB (1X4GB),HDD 1TB,Split Ram 4 GB, HDD1TB"/>
    <s v="PB039XF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434"/>
    <s v="LCNB-1407115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4"/>
    <s v="MCNB-10111067"/>
    <s v="Notebook Lenovo ThinkPad X201i, Core i5-430M, Ram 4GB(2*2GB) DDR3 PC8500, HDD 500GB 7200rpm,WXGA LED BL OS Windows 7 Pro-Split RAM 2 GB 1 แถว"/>
    <s v="R94ZZ1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2624"/>
    <s v="162624|SW:Bartender Professional 2016 Barcode Software|A-BT16-PRO|MPI1801797|43427|43427|"/>
    <s v="SW:Bartender Professional 2016 Barcode Software"/>
    <s v="10010321"/>
    <m/>
    <n v="1"/>
    <s v="ทรัพย์สินไม่มีตัวตน (Software)"/>
    <x v="6"/>
  </r>
  <r>
    <s v="Active"/>
    <s v="MDF-IT"/>
    <m/>
    <s v="N/A"/>
    <s v="N/A"/>
    <s v="N/A"/>
    <x v="0"/>
    <m/>
    <n v="146589"/>
    <s v="MCNB-14082059"/>
    <s v="HW : ThinkPad X240 HD WW / Intel Core i5-4210U Processor RAM 4GB (1X4GB),HDD 1TB,Split Ram 4 GB, HDD1TB"/>
    <s v="PB039XFQ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439"/>
    <s v="LCNB-14060855-1"/>
    <s v="RAM 4 GB -ใส่ใน MCNB-13081290 S/N:R9ZBZPA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84"/>
    <s v="LCRM-13040621"/>
    <s v="HW: RAM 4GB"/>
    <s v="645586-380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590"/>
    <s v="MCNB-14082063"/>
    <s v="HW : ThinkPad X240 HD WW / Intel Core i5-4210U Processor RAM 4GB (1X4GB),HDD 1TB,Split Ram 4 GB"/>
    <s v="PB039XF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238"/>
    <s v="MCNB-15091413"/>
    <s v="Notebook HP NB8460P, C-I5-2520M,14&quot;0WEBCAM, DVE WINPRO'HDD 320GB/RAM 4GB/WX558AV#B1-Split RAM 4 GB(2X2GB)"/>
    <s v="CNU151026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43"/>
    <s v="MCNB-10010026"/>
    <s v="Notebook HP4311s Merlot Red,Intel Core 2Duo Processor P8700,Ram 2GB 1333DDR3 1DIMM,HDD 500GB 7200rpm,DVD+/-RW Super Multi DL,Webcam integreted 2MP,OS"/>
    <s v="SCNU0015GHS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563"/>
    <s v="MCNB-12030305"/>
    <s v="HW: ThinkPad X220 12.5 in HD, WWAN Capable, 2x2 WLAN, Intel Core i5-2450M Processor (2.5GHz,3MB L3,1333MHzFSB) ,8 GB DDR3(1333)4+4,320 GB SATA HDD (72"/>
    <s v="R9M3TD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9343"/>
    <s v="LINA-18010239"/>
    <s v="SW: Visio Std Dev SL-ใส่ในLCNB-14112429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37904"/>
    <s v="LCRM-12050588"/>
    <s v="HW: RAM 4GB"/>
    <s v="615143-08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86"/>
    <s v="LCRM-13040628"/>
    <s v="HW: RAM 4GB"/>
    <s v="645586-4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40"/>
    <s v="MCNB-15091411"/>
    <s v="LENOVO NOTEBOOK THINKPAD X220I CCI3-2310M (2.100DVD,HDD 320 GB /RAM 4GB,Split RAM 4GB"/>
    <s v="R9GK2L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8984"/>
    <s v="MCRM-09010043"/>
    <s v="Ram 2GB For Notebook HP-Pavillion dv2538tx-ใส่ในเครื่อง LCNB-08121488"/>
    <s v="240363-686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566"/>
    <s v="MCNB-12030304"/>
    <s v="HW: ThinkPad X220 12.5 in HD, WWAN Capable, 2x2 WLAN, Intel Core i5-2450M Processor,8 GB (4GB+4GB),HDD 320 GB,-Split RAM 8 GB (4GB+4GB"/>
    <s v="R9M3TC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86"/>
    <s v="LCNB-13060974"/>
    <s v="HW:Lenovo ThinkPad X230/12.5&quot;HD,WWAN Capable,2x2 WLANi5-3230M Processor,RAM 4 GBx1,HDD 500 GB SATA,No Optical Drive,Split Ram 4 GB(4*1GB)"/>
    <s v="R9YNYE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45"/>
    <s v="LCNB-13091450"/>
    <s v="HW: Lenovo ThinkPad X230/12.5&quot;HD,WWAN Capable,2x2 WLANi5-3230M Processor,RAM 4 GB(4x1GB),HDD 500 GBSATA"/>
    <s v="R9ZBZRK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242"/>
    <s v="MCNB-15091409"/>
    <s v="Notebook LENOVO NOTEBOOK THINKPAD E420+RAM 2GB P/N A-KTL-TP3B/2G/ A-1141CDT"/>
    <s v="R9FPWG1"/>
    <m/>
    <n v="1"/>
    <s v="เครื่องคอมพิวเตอร์พร้อมอุปกรณ์"/>
    <x v="1"/>
  </r>
  <r>
    <s v="Active"/>
    <s v="MDF17"/>
    <m/>
    <s v="N/A"/>
    <s v="N/A"/>
    <s v="N/A"/>
    <x v="0"/>
    <m/>
    <n v="109572"/>
    <s v="MEOT-08101331"/>
    <s v="เครื่องเย็บตราม้า HD-1224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575"/>
    <s v="MFOT-07020158"/>
    <s v="มุ่ลี่ในห้อง STOCK ชั้น 17 อาคารโมเดร์นฟอร์มทาวเวอร์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4703"/>
    <s v="LFCH-06101678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9590"/>
    <s v="MEOT-09070800"/>
    <s v="เครื่องพ่นแอลกอฮอล์อัตโนมัติ 1100ml./Wall Mounted Automatic Alcohol Dispenser 1100ml  : สำหรับห้อง Stoc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7124"/>
    <s v="LSPJ-10101012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17"/>
    <m/>
    <s v="N/A"/>
    <s v="N/A"/>
    <s v="N/A"/>
    <x v="0"/>
    <m/>
    <n v="137250"/>
    <s v="MCOT-12010029"/>
    <s v="DMP 4310 Power Supply"/>
    <s v="374W16700GW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37252"/>
    <s v="MCOT-12010027"/>
    <s v="DMP 4310G 32GB SD Card, Acc. Kits, HW+DMP 4310G V52 Perptl.SW Lic"/>
    <s v="SUSI154500AN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4772"/>
    <s v="LFCH-08010102"/>
    <s v="เก้าอี้ KP2 หุ้มผ้าเบาะ F124/พนัก SO039  (สีเขียวตองอ่อน)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3989"/>
    <s v="LFCB-06101581"/>
    <s v="ตู้เอกสาร UM4073V ลายไม้ขวาง 40X60X74.5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5643"/>
    <s v="LFOT-04121667"/>
    <s v="ฉากกั้น 120 x 80 ผ้า (พิเศษแบบ PERFORATE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5644"/>
    <s v="LFOT-04121668"/>
    <s v="ฉากกั้น 230 x 80 ผ้า (พิเศษขนาด แบบ PERFORATE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7233"/>
    <s v="MBIM-07040901"/>
    <s v="ประตูกระจก 10 มม.+อลูมิเนียมสีดำ 1.5 มม. บานส่วนบนเป็นกระจกใส 10 มม. ส่วนล่างเป็นลูกฟักอลูมีเนียมสีดำ ติดตั้ง 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04812"/>
    <s v="LFCH-08070873"/>
    <s v="เก้าอี้ KH2A3 หุ้มผ้าเบาะF241/พนักF244 :  ห้อง Infosec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7235"/>
    <s v="MBIM-07050902"/>
    <s v="ตกแต่งทำห้อง Stock HR 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04813"/>
    <s v="LFCH-08070874"/>
    <s v="เก้าอี้ KH2A3 หุ้มผ้าเบาะF241/พนักF244  :  ห้อง Infosec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7237"/>
    <s v="MBIM-07060904"/>
    <s v="ระบบประตู ชั้น17 MDF Access Control Systems Starter KIT 10"/>
    <m/>
    <m/>
    <n v="1"/>
    <s v="ส่วนปรับปรุงอาคาร"/>
    <x v="28"/>
  </r>
  <r>
    <s v="Active"/>
    <s v="MDF17"/>
    <m/>
    <s v="N/A"/>
    <s v="N/A"/>
    <s v="N/A"/>
    <x v="0"/>
    <m/>
    <n v="107238"/>
    <s v="MBIM-07060905"/>
    <s v="ค่าติดตั้งระบบ Network ประตู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10663"/>
    <s v="MFTB-00070121"/>
    <s v="โต๊ะทำงาน ขนาด 80*1.2 เมตร สำหรับทีม Professional Service Dep.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3128"/>
    <s v="LEOT-06122070"/>
    <s v="เครื่องโทรสารระบบเลเซอร์ Sharp"/>
    <s v="6710018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664"/>
    <s v="MFTB-00070122"/>
    <s v="โต๊ะทำงาน ขนาด 80*1.2 เมตร สำหรับทีม Professional Service Dep.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72"/>
    <s v="MFTB-00120300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4007"/>
    <s v="LFCB-06101612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15"/>
    <s v="LFCB-06101835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16"/>
    <s v="LFCB-06101836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693"/>
    <s v="MFTB-0012032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4"/>
    <s v="MFTB-0012032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5"/>
    <s v="MFTB-00120323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6"/>
    <s v="MFTB-00120324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4048"/>
    <s v="LFCB-07101455"/>
    <s v="ตู้ข้างล้อเลื่อน 2 ลิ้นชัก 40x50x61 สี 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51"/>
    <s v="LFCB-08010057"/>
    <s v="ตู้เอกสาร 45x40x210 (พิเศษขนาด, แบบ, สีขาว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2347"/>
    <s v="MEOT-13081262"/>
    <s v="M6 Front Panel Fixing Pack of 20 Nyl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4851"/>
    <s v="LFOT-03060435"/>
    <s v="ที่แขวนเสื้อ DOMENI CO สีดำ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4852"/>
    <s v="LFOT-03060436"/>
    <s v="ที่แขวนเสื้อ DOMENI CO สีดำ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9887"/>
    <s v="MFCB-03070782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888"/>
    <s v="MFCB-03070783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43"/>
    <s v="MFCB-15081193"/>
    <s v="HW : ตู้ผสมชั้นวางของ (ทูโทน) (80*60*120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572"/>
    <s v="MFOT-07010111"/>
    <s v="ตู้เย็น 1D Hitachi R60PS TTS"/>
    <s v="4270101739"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3"/>
    <s v="MFTB-04101465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847"/>
    <s v="MFOT-15081185"/>
    <s v="HW : โซฟาผ้า 1 ที่นั่ง เขียว-แดง (89*79*69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4"/>
    <s v="MFTB-04101466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848"/>
    <s v="MFOT-15081184"/>
    <s v="HW :โซฟาผ้า 1 ที่นั่ง ส้ม-น้ำตาล (89*79*69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5"/>
    <s v="MFTB-04101469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736"/>
    <s v="MFTB-04101470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06"/>
    <s v="MFCB-04040375"/>
    <s v="ตู้ เอกสาร 2 บานมือจับ #SH-756 เทา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52"/>
    <s v="MFCB-15081132"/>
    <s v="HW : ตู้เหล็กบานเปิด 2 ข้าง (เทา) (48*80*147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53"/>
    <s v="MFCB-15081133"/>
    <s v="HW : ตู้เหล็กบานเปิด 2 ข้าง (เทา) (48*80*147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761"/>
    <s v="MFTB-05030346"/>
    <s v="โต๊ะตรง 165X70X74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15"/>
    <s v="MFCB-04101455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324"/>
    <s v="MFCH-0509099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810"/>
    <s v="MFTB-05101194"/>
    <s v="โต๊ะลิ้นชัก 00 120*80*75 สี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811"/>
    <s v="MFTB-05101195"/>
    <s v="โต๊ะลิ้นชัก 00 120*80*75 สี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30"/>
    <s v="MFCB-05020243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31"/>
    <s v="MFCB-05020244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837"/>
    <s v="MFTB-97080042"/>
    <s v="โต๊ะทำงาน S4002 #51-004-1-02-04-03 PROFILE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838"/>
    <s v="MFTB-97080048"/>
    <s v="โต๊ะทำงาน S4002 #51-004-1-02-04-03 PROFILE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207"/>
    <s v="LFOT-06122118"/>
    <s v="ฉากผ้า 120x70 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6208"/>
    <s v="LFOT-06122120"/>
    <s v="ฉากผ้า 120x60 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351"/>
    <s v="MFCH-0509103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49895"/>
    <s v="LFTB-1508117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354"/>
    <s v="MFCH-0509103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08"/>
    <s v="MBIM-17060831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42234"/>
    <s v="MEOT-13071218"/>
    <s v="HW: ทีวี PDP 50&quot; Panasonic รุ่น TH-P50X60T"/>
    <s v="TR3310135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7309"/>
    <s v="MBIM-17060831-A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88"/>
    <s v="LFOT-08010152"/>
    <s v="ฉากผ้า 165x9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0"/>
    <s v="MBIM-17060831-B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89"/>
    <s v="LFOT-08010153"/>
    <s v="ฉากผ้า 165x8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1"/>
    <s v="MBIM-17060831-C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90"/>
    <s v="LFOT-08010154"/>
    <s v="ฉากผ้า 165x8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2"/>
    <s v="MBIM-17060831-D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96"/>
    <s v="LFOT-08010183"/>
    <s v="ฉากผ้า กระจก 165x70 สีเทาเงิน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370"/>
    <s v="MFCH-0510106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13"/>
    <s v="MBIM-17060831-E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4"/>
    <s v="MBIM-17060831-F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10372"/>
    <s v="MFCH-05101068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15"/>
    <s v="MBIM-17060831-G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6"/>
    <s v="MBIM-17060831-H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7"/>
    <s v="MBIM-17060831-I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8"/>
    <s v="MBIM-17060831-J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37011"/>
    <s v="LEOT-11101508"/>
    <s v="LCD TV LG 32 LK 330"/>
    <s v="109THAV0328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7319"/>
    <s v="MBIM-17060831-K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20"/>
    <s v="MBIM-17060831-L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10380"/>
    <s v="MFCH-0510107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37017"/>
    <s v="MEOT-11101511"/>
    <s v="LCD TV LG 32 LK 330"/>
    <s v="109THYJ0329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987"/>
    <s v="MFCB-07020133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88"/>
    <s v="MFCB-07020134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385"/>
    <s v="MFCH-0510108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9989"/>
    <s v="MFCB-07020135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0"/>
    <s v="MFCB-07020136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1"/>
    <s v="MFCB-07020137"/>
    <s v="ตู้2บานกระจก/2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2"/>
    <s v="MFCB-07020138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3"/>
    <s v="MFCB-07020139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4"/>
    <s v="MFCB-07020140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5"/>
    <s v="MFCB-07020141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005"/>
    <s v="MCHD-15060691"/>
    <s v="HW : เครื่องสำรองไฟ UPS850 VA 300W For Server CCTV MDF 17/FL."/>
    <s v="XEB85-57J07-1080T"/>
    <m/>
    <n v="1"/>
    <s v="เครื่องคอมพิวเตอร์พร้อมอุปกรณ์"/>
    <x v="0"/>
  </r>
  <r>
    <s v="Active"/>
    <s v="MDF17"/>
    <m/>
    <s v="N/A"/>
    <s v="N/A"/>
    <s v="N/A"/>
    <x v="0"/>
    <m/>
    <n v="137978"/>
    <s v="MEOT-12050607"/>
    <s v="HW: เครื่องอ่านบัตรความถี่ Proximity SOYA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007"/>
    <s v="MFCB-07060848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008"/>
    <s v="MFCB-07060849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407"/>
    <s v="MFCH-07020144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408"/>
    <s v="MFCH-07020145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409"/>
    <s v="MFCH-07020146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3"/>
    <s v="MEOT-17060857"/>
    <s v="HW:สวิตซ์กดออกรุ่น ASF-EN40,ค่าแรงค่าโมดิฟายสวิตซ์คำสั่ง Exit Switch-ประตูทางเข้าหน้าแผนกHelpDes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5"/>
    <s v="LFTB-03070721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410"/>
    <s v="MFCH-07020147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4"/>
    <s v="MEOT-17060856"/>
    <s v="HW:เครื่องแสกนนิ้วมือทาบบัตรยี่ห้อHIPรุ่นCi690sบันทึกข้อมูลได้-ประตูทางเข้าแผนกHelpDes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6"/>
    <s v="LFTB-03070722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411"/>
    <s v="MFCH-07020148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5"/>
    <s v="MEOT-17060861"/>
    <s v="HW:เครื่องแสกนนิ้วมือทาบบัตรยี่ห้อHIPรุ่นCi690sบันทึกข้อมูลได้-ประตูทางเข้าแผนกStock MDF17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9"/>
    <s v="LFTB-03070725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66"/>
    <s v="MCOT-18101881"/>
    <s v="HW:CCTV Dahua HAC-HDW1200M 2MP/ กล้องวงจรปิด Dahua HAC-HDW1200M 2MP+ค่าติดตั้ง(ห้องเก็บสินค้าประตูทางเข้าด้านใน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7"/>
    <s v="MCOT-18101880"/>
    <s v="HW:CCTV Dahua HAC-HDW1200M 2MP/ กล้องวงจรปิด Dahua HAC-HDW1200M 2MP+ค่าติดตั้ง(ด้านบนตรงหน้าห้องเล็ก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8"/>
    <s v="MCOT-18101883"/>
    <s v="HW:CCTV Dahua HAC-HDW1200M 2MP/ กล้องวงจรปิด Dahua HAC-HDW1200M 2MP+ค่าติดตั้ง(ผนังห้องACCOUNT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9"/>
    <s v="MCOT-18101882"/>
    <s v="HW:CCTV Dahua HAC-HDW1200M 2MP/ กล้องวงจรปิด Dahua HAC-HDW1200M 2MP+ค่าติดตั้ง(บนผนังห้องเก็บของ)NETWOR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0"/>
    <s v="MCOT-18101884"/>
    <s v="HW:CCTV Dahua HAC-HDW1200M 2MP/ กล้องวงจรปิด Dahua HAC-HDW1200M 2MP+ค่าติดตั้ง(Zone Messenger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1"/>
    <s v="MCOT-18101885"/>
    <s v="HW:CCTV Dahua HAC-HDW1200M 2MP/ กล้องวงจรปิด Dahua HAC-HDW1200M 2MP+ค่าติดตั้ง(ตรงประตูOfficeด้านใน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2"/>
    <s v="MCOT-18101886"/>
    <s v="HW:CCTV Dahua HAC-HDW1200M 2MP/ กล้องวงจรปิด Dahua HAC-HDW1200M 2MP+ค่าติดตั้ง(ส่วนOffice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4"/>
    <s v="LFTB-04050502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3"/>
    <s v="MCOT-18101887"/>
    <s v="HW:CCTV Dahua HAC-HDW1200M 2MP/ กล้องวงจรปิด Dahua HAC-HDW1200M 2MP+ค่าติดตั้ง(ห้องเก็บสินค้ากลางห้อง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5"/>
    <s v="LFTB-04050503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4"/>
    <s v="MCHD-18101879"/>
    <s v="HW:HARDDISK FOR CCTV WD 4TB+Overhead and Accessories Installati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6"/>
    <s v="LFTB-04050504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5"/>
    <s v="MCOT-18101878"/>
    <s v="HW:KVR5108HS-S2-DVR HD-CVI+Overhead and Accessories Installati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625"/>
    <s v="LFTB-05020239"/>
    <s v="โต๊ะอเนกประสงค์ 150x80 สีเทาอ่อน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033"/>
    <s v="MFCB-10121118"/>
    <s v="ตู้เอกสารรุ่น CT-515 ขนาด กว้าง 37.7 / ลึก 46 / สูง 132 : ห้องเก็บ Spare Part T.Cisco  ชั้น 17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626"/>
    <s v="LFTB-05020240"/>
    <s v="โต๊ะอเนกประสงค์ 150x80 สีเทาอ่อน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034"/>
    <s v="MFCB-10121119"/>
    <s v="ตู้เอกสารรุ่น CT-515 ขนาด กว้าง 37.7 / ลึก 46 / สูง 132  : ห้องเก็บ Spare Part T.Cisco ชั้น 17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635"/>
    <s v="LFTB-06060906"/>
    <s v="โต๊ะ ตรง Sขา I 120*60 (พิเศษแบบ) WH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636"/>
    <s v="LFTB-06060907"/>
    <s v="โต๊ะ ตรง Sขา I 120*60 (พิเศษแบบ) WH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747"/>
    <s v="LFTB-08070867"/>
    <s v="โต๊ะตรง 100x60 สีWO3 : ห้อง Infosec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37070"/>
    <s v="MEOT11111547"/>
    <s v="HW: SHARP KP-36S กระติกน้ำร้อนไฟฟ้า"/>
    <m/>
    <m/>
    <n v="1"/>
    <s v="เครื่องตกแต่งและเครื่องใช้สำนักงาน"/>
    <x v="25"/>
  </r>
  <r>
    <s v="Active"/>
    <s v="MDF17"/>
    <m/>
    <s v="N/A"/>
    <s v="N/A"/>
    <s v="N/A"/>
    <x v="0"/>
    <m/>
    <n v="149972"/>
    <s v="LFOT-1508127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17"/>
    <m/>
    <s v="N/A"/>
    <s v="N/A"/>
    <s v="N/A"/>
    <x v="0"/>
    <m/>
    <n v="110049"/>
    <s v="MFCB-97080069"/>
    <s v="ตู้เอกสาร S81204 # 80*40*118 ( 3 ชั้น 2 บานเปิด 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777"/>
    <s v="LFTB-09101206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977"/>
    <s v="LFOT-15081285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17"/>
    <m/>
    <s v="N/A"/>
    <s v="N/A"/>
    <s v="N/A"/>
    <x v="0"/>
    <m/>
    <n v="103136"/>
    <s v="LEOT-07030344"/>
    <s v="รถเข็นใหญ่ HG-310 116x76x86 cm (300 กิโล)   **บริจาคให้ ลูกค้า**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37"/>
    <s v="LEOT-07030345"/>
    <s v="รถเข็นใหญ่ 61x91x86 cm (250 กิโล)  **บริจาคให้ ลูกค้า**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2227"/>
    <s v="MEOT-16050721"/>
    <s v="HW : ตู้เอกสาร S90805888 ,ตู้เหล็ก 10 ลิ้นชัก 38x47x95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37526"/>
    <s v="LEOT-12030291"/>
    <s v="HW: Emergency Light"/>
    <s v="6769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28"/>
    <s v="MEOT-12030279"/>
    <s v="HW: Emergency Light"/>
    <s v="6728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29"/>
    <s v="MEOT-12030280"/>
    <s v="HW: Emergency Light"/>
    <s v="6736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509"/>
    <s v="MEOT-05101122"/>
    <s v="โคมไฟตั้งโต๊ะ TPP41-011,E27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38"/>
    <s v="LEOT-12030289"/>
    <s v="HW: Emergency Light"/>
    <s v="6764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39"/>
    <s v="LEOT-12030290"/>
    <s v="HW: Emergency Light"/>
    <s v="6768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89"/>
    <s v="LEOT-09050472"/>
    <s v="เครื่องเย็บตราม้า HD-1224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855"/>
    <s v="LFCB-0412190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3856"/>
    <s v="LFCB-0412190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3194"/>
    <s v="LEOT-09070802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1210"/>
    <s v="LCOT-06101356"/>
    <s v="sharp DLP Project ยี่ห้อ SHARP รุ่น XR-10X"/>
    <s v="609936716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96"/>
    <s v="LEOT-09070804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46878"/>
    <s v="MCOT-14102290"/>
    <s v="HW:Gigabit Mulit-Mode Conveter SC"/>
    <s v="141002261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9537"/>
    <s v="MEOT-07030243"/>
    <s v="รถเข็น (นน. บรรทุก 250 กก.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538"/>
    <s v="MEOT-07030244"/>
    <s v="รถเข็น (นน. บรรทุก 300 กก.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248"/>
    <m/>
    <s v="HW: AC Power Card, Type C5, US"/>
    <m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3876"/>
    <s v="LFCB-0412192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10576"/>
    <s v="MFOT-07060660"/>
    <s v="เสา 1000 สี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3"/>
    <s v="MFOT-07060697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4"/>
    <s v="MFOT-07060698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5"/>
    <s v="MFOT-07060699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6"/>
    <s v="MFOT-07060700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7"/>
    <s v="MFOT-07060701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8"/>
    <s v="MFOT-07060702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09"/>
    <s v="MFOT-07060713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10"/>
    <s v="MFOT-07060714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11"/>
    <s v="MFOT-07060715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37251"/>
    <s v="MCOT-12010030"/>
    <s v="DMP 4310 Power Supply"/>
    <s v="374W13700D5"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37253"/>
    <s v="MCOT-12010028"/>
    <s v="DMP 4310G 32GB SD Card, Acc. Kits, HW+SW:DMP 4310G V52 Perptl.SW Lic"/>
    <s v="SUSI154500BN"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10622"/>
    <s v="MFOT-07071071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3"/>
    <s v="MFOT-07071072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4"/>
    <s v="MFOT-07071073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5"/>
    <s v="MFOT-07071076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6"/>
    <s v="MFOT-07071077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03974"/>
    <s v="LFCB-0610145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58074"/>
    <s v="MCOT-17091252"/>
    <s v="HW:กล้องวงจรปิดFUJINETรุ่นFN-822CVI,ImagingDevice1/3&quot; 1.3MegaCMOSPixeL2.0MegaHorizontalResolution1080P,MinimumLLLuminationPAL1920*1080+ค่าบริกรติดตั้ง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7241"/>
    <s v="MBIM-07071062"/>
    <s v="ส่วนปรับปรุงอาคาร Access Control System Starter KIT 10  For T.Support MA 17FL"/>
    <m/>
    <m/>
    <n v="1"/>
    <s v="ส่วนปรับปรุงอาคาร"/>
    <x v="28"/>
  </r>
  <r>
    <s v="Active"/>
    <s v="MDF17A"/>
    <m/>
    <s v="N/A"/>
    <s v="N/A"/>
    <s v="N/A"/>
    <x v="0"/>
    <m/>
    <n v="107242"/>
    <s v="MBIM-07071063"/>
    <s v="ส่วนปรับปรุงอาคาร  ค่าติดตั้ง Access Control System Starter KIT 10 For T.Support MA 17FL"/>
    <m/>
    <m/>
    <n v="1"/>
    <s v="ส่วนปรับปรุงอาคาร"/>
    <x v="28"/>
  </r>
  <r>
    <s v="Active"/>
    <s v="MDF17A"/>
    <m/>
    <s v="N/A"/>
    <s v="N/A"/>
    <s v="N/A"/>
    <x v="0"/>
    <m/>
    <n v="107243"/>
    <s v="MBIM-07071436"/>
    <s v="ม่านปรับแสงแนวตั้ง รุ่น PEARL PE-1 ขนาด 2.75 เมตร x 1.65 เมตร และ ค่าแรงติดตั้ง ชั้น 17 ฝั่ง Support"/>
    <m/>
    <m/>
    <n v="1"/>
    <s v="ส่วนปรับปรุงอาคาร"/>
    <x v="28"/>
  </r>
  <r>
    <s v="Active"/>
    <s v="MDF17A"/>
    <m/>
    <s v="N/A"/>
    <s v="N/A"/>
    <s v="N/A"/>
    <x v="0"/>
    <m/>
    <n v="107244"/>
    <s v="MBIM-07071437"/>
    <s v="ฟิล์มกรองแสงกั้นร้อนสำหรับอาคาร 80% ติดชั้น 17 ฝั่ง Support"/>
    <m/>
    <m/>
    <n v="1"/>
    <s v="ส่วนปรับปรุงอาคาร"/>
    <x v="28"/>
  </r>
  <r>
    <s v="Active"/>
    <s v="MDF17A"/>
    <m/>
    <s v="N/A"/>
    <s v="N/A"/>
    <s v="N/A"/>
    <x v="0"/>
    <m/>
    <n v="107249"/>
    <s v="MBIM-08091205"/>
    <s v="งานปรับปรุงห้องพยาบาล,ปรับผนังยิบซัม,ทาสีฝ้าเพดานและผนังห้อง,ติดตั้งบานประตูบานเลื่อนขนาด 0.90*2.0ม."/>
    <m/>
    <m/>
    <n v="1"/>
    <s v="ส่วนปรับปรุงอาคาร"/>
    <x v="28"/>
  </r>
  <r>
    <s v="Active"/>
    <s v="MDF17A"/>
    <m/>
    <s v="N/A"/>
    <s v="N/A"/>
    <s v="N/A"/>
    <x v="0"/>
    <m/>
    <n v="138397"/>
    <s v="LEOT-12080970"/>
    <s v="HW: พัดลม HATARI HES18M1"/>
    <s v="1.20719022900081E+15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9600"/>
    <s v="MEOT-10060637"/>
    <s v="เครื่องฟอกอากาศ &quot;Fujitsu&quot; รุ่น DASY30S"/>
    <s v="E002671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9851"/>
    <s v="MFTB-15081177"/>
    <s v="HW : โต๊ะเอนกประสงค์ขาตรง(เบจ) (60*160*75)"/>
    <m/>
    <m/>
    <n v="1"/>
    <s v="เครื่องตกแต่งและเครื่องใช้สำนักงาน"/>
    <x v="18"/>
  </r>
  <r>
    <s v="Active"/>
    <s v="MDF17A"/>
    <m/>
    <s v="N/A"/>
    <s v="N/A"/>
    <s v="N/A"/>
    <x v="0"/>
    <m/>
    <n v="110633"/>
    <s v="MFOT-08060741"/>
    <s v="เครื่องปรับอากาศ Central Air PortableAir ขนาด 1200 BTU 220V. + Aeroflex Tape"/>
    <s v="X200011110768"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42436"/>
    <s v="MEOT-13081437"/>
    <s v="HW: Fujinet H.264 compression,16ch video input,4ch audio input,1 SATA, HDD 2TB Support, USB 2.0,(กล้องวงจรปิด-โซน Helpdesk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9939"/>
    <s v="MFCB-05080853"/>
    <s v="ตู้ล็อคเกอร์ LK-6112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42448"/>
    <s v="MEOT-13081435"/>
    <s v="HW: Fujinet H.264 compression,16ch video input,4ch audio input,1 SATA, HDD 2TB Support, USB 2.0,(กล้องวงจรปิด-โซน MA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2449"/>
    <s v="MEOT-13081436"/>
    <s v="HW: Fujinet H.264 compression,16ch video input,4ch audio input,1 SATA, HDD 2TB Support, USB 2.0,(กล้องวงจรปิด-โซน MA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37015"/>
    <s v="MEOT-11101512"/>
    <s v="LCD TV LG 32 LK 330"/>
    <s v="109THYJ03242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10015"/>
    <s v="MFCB-07071068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10420"/>
    <s v="MFCH-07060695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MDF17A"/>
    <m/>
    <s v="N/A"/>
    <s v="N/A"/>
    <s v="N/A"/>
    <x v="0"/>
    <m/>
    <n v="110017"/>
    <s v="MFCB-07071070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09375"/>
    <s v="MEEM-09121433"/>
    <s v="ตู้เย็น Toshiba รุ่น GR-B171Z ขนาด 6.1 คิ้ว : ห้อง MA For T.Help Desk+ MA ใช้ร่วมกัน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7999"/>
    <m/>
    <s v="งานปรุงห้อง TELCO Stock Room กั้นผนังห้องยิบซัม9มม.,ติดตั้งชุดประตูบานสวิงคู่บานใหญ่ 100X210 cm,บานเล็ก 50X210 cm.,ทาสีผนังสีขาว,ปรับปรุงระบบไฟ"/>
    <m/>
    <m/>
    <n v="1"/>
    <s v="ส่วนปรับปรุงอาคาร"/>
    <x v="28"/>
  </r>
  <r>
    <s v="Active"/>
    <s v="MDF17A"/>
    <m/>
    <s v="N/A"/>
    <s v="N/A"/>
    <s v="N/A"/>
    <x v="0"/>
    <m/>
    <n v="106751"/>
    <s v="LFTB-08070875"/>
    <s v="โต๊ะตรง บังตา 140x60 สีWO3  :  T.Marketing"/>
    <m/>
    <m/>
    <n v="1"/>
    <s v="เครื่องตกแต่งและเครื่องใช้สำนักงาน"/>
    <x v="18"/>
  </r>
  <r>
    <s v="Active"/>
    <s v="MDF17A"/>
    <m/>
    <s v="N/A"/>
    <s v="N/A"/>
    <s v="N/A"/>
    <x v="0"/>
    <m/>
    <n v="148000"/>
    <m/>
    <s v="งานปรุงห้อง SUN Stock Room กั้นผนังห้องยิบซัม 9มม.ครึ่งกระจกสีชา+ติดตั้งชุดประตูบานสวิงคู่บานใหญ่ 100X210 cm,บานเล็ก 50X210 cm.+ทาสีผนังสีขาว+ระบบไฟ"/>
    <m/>
    <m/>
    <n v="1"/>
    <s v="ส่วนปรับปรุงอาคาร"/>
    <x v="28"/>
  </r>
  <r>
    <s v="Active"/>
    <s v="MDF17A"/>
    <m/>
    <s v="N/A"/>
    <s v="N/A"/>
    <s v="N/A"/>
    <x v="0"/>
    <m/>
    <n v="109508"/>
    <s v="MEOT-05101121"/>
    <s v="โคมไฟตั้งโต๊ะ TPP41-011,E27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37249"/>
    <m/>
    <s v="HW: AC Power Card, Type C5, US"/>
    <m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03877"/>
    <s v="LFCB-04121922"/>
    <s v="ตู้เอกสาร 80x60x75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455"/>
    <s v="MEOT-03070480"/>
    <s v="LINKSYS 10/100 8-PORT Workgroup Switch"/>
    <s v="RA33033006466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7"/>
    <s v="MCHD-11040726"/>
    <s v="HW: 300GB - 15000 RPM, Disk Assembly with 1 bracket : for Server ERP"/>
    <s v="0440AMK-0739T218VX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81"/>
    <s v="LFCB-04121926"/>
    <s v="ตู้ 2 ลิ้นชัก 90x40x8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6"/>
    <s v="MFCB-9708026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3"/>
    <s v="MFOT-06081217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453"/>
    <s v="MCOT-12081031"/>
    <s v="HW: พัดลมดูดอากาศติดผนัง 8&quot; HAT HF-VW20M5(N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8"/>
    <s v="MCHD-11040725"/>
    <s v="HW: 300GB - 15000 RPM, Disk Assembly with 1 bracket : for Server ERP"/>
    <s v="0440AMK-0739T1XYB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85"/>
    <s v="LFCB-04121930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7"/>
    <s v="MFCB-97080269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4"/>
    <s v="MFOT-06081218"/>
    <s v="ฉากผ้า+รางเดินไฟล่าง 155x45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454"/>
    <s v="MCOT-12081032"/>
    <s v="HW: พัดลมติดผนัง 16&quot; HAT HC-W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9"/>
    <s v="MCHD-11040724"/>
    <s v="HW: 300GB - 15000 RPM, Disk Assembly with 1 bracket : for Server ERP"/>
    <s v="0440AMK-0738T206D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122"/>
    <s v="MFCB-98040070"/>
    <s v="ตู้ลิ้นชัก WP2102-888  2 ตู้ และแผ่นหน้าโต๊ะ WT6016  1 แผ่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69"/>
    <s v="MFOT-06081233"/>
    <s v="เสา 10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2329"/>
    <s v="MSCS-08101272"/>
    <s v="WS-C2950G-24-EI REFURBISHED"/>
    <s v="FOC1035Z07H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10123"/>
    <s v="MFCB-98060094"/>
    <s v="ตู้เอกสาร 2 ลิ้นชัก K2220 # 45*45*75 cm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70"/>
    <s v="MFOT-06081234"/>
    <s v="เสา 15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74"/>
    <s v="MEOT-08121497"/>
    <s v="รถเข็นของขนาด 75 ลิตร (รถช้อปปิ้ง) - T.Financ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4"/>
    <s v="MFCB-98080104"/>
    <s v="ตู้เอกสาร S81501 # 80*40*156 cm. (4 ชั้น ไม่มีประตูเปิด-ปิด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71"/>
    <s v="MFOT-06081235"/>
    <s v="ฉากผ้า+รางเดินไฟล่าง 100x13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25"/>
    <s v="MFCB-98080105"/>
    <s v="ตู้เอกสาร S81501 # 80*40*156 cm. (4 ชั้น ไม่มีประตูเปิด-ปิด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3"/>
    <s v="MEOT-09070738"/>
    <s v="เครื่องวัดไข้ Infrared Thermometer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6"/>
    <s v="MFCB-98080106"/>
    <s v="ตู้เอกสาร 2 ลิ้นชัก K2220 # 45*45*75 cm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4"/>
    <s v="MEOT-09070739"/>
    <s v="เครื่องวัดความดันข้อมือ beurer bc 16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7"/>
    <s v="MFCB-98110116"/>
    <s v="ตู้บานเลื่อนกระจก LUCKY 1.25 ม. สีครีม -ในห้องประชุมใหญ่ MDF 27FL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5"/>
    <s v="MEOT-09070744"/>
    <s v="เครื่องวัดความดัน Hubdic BP-100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8"/>
    <s v="MFCB-99030031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3915"/>
    <s v="LFCB-06060674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6"/>
    <s v="MEOT-09070762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9"/>
    <s v="MFCB-99030032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3916"/>
    <s v="LFCB-06060675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0"/>
    <s v="MFCB-99030033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00"/>
    <s v="MFOT-12010054"/>
    <s v="เสา 1000 เทา H=100+ขารับฉาก H=155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3917"/>
    <s v="LFCB-06060676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7119"/>
    <s v="LSPJ-10101007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31"/>
    <s v="MFCB-99030034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01"/>
    <s v="MFOT-12010051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3919"/>
    <s v="LFCB-06060700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7120"/>
    <s v="LSPJ-10101008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32"/>
    <s v="MFCB-99030035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6444"/>
    <m/>
    <s v="HW : Power cord, 125VAC 13A NEMA 5-15 Plug, North Am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02"/>
    <s v="MFOT-12010053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7927"/>
    <s v="LSCS-12050548"/>
    <s v="HW: MDS 9148 with 16p enabled, 16x8GFC SW optic, 2 PS For Server EPR"/>
    <s v="AMS1603066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920"/>
    <s v="LFCB-06060701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3"/>
    <s v="MFCB-99030036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6445"/>
    <m/>
    <s v="HW : Power cord, 125VAC 13A NEMA 5-15 Plug, North Am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03"/>
    <s v="MFOT-12010052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10134"/>
    <s v="MFCB-99030037"/>
    <s v="ตู้หนังสือขนาด 70*40*135 CM ( 3 ชั้น บานเลื่อน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5"/>
    <s v="MFCB-99030039"/>
    <s v="ตู้เก็บฟอร์ม oc 5 ลิ้นชัก #RC405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601"/>
    <s v="MEOT-10060688"/>
    <s v="เครื่องเจาะกระดาษ คาร์ล No.160 : ส่วนกลาง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36"/>
    <s v="MFCB-99030040"/>
    <s v="ตู้เก็บฟอร์ม oc 5 ลิ้นชัก #RC405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4"/>
    <s v="MFOT-07060853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37"/>
    <s v="MFCB-99030041"/>
    <s v="ตู้เอกสาร 2 ประตู 90*35*83 CM สีเทา ( Cisco = 1 , Account = 1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5"/>
    <s v="MFOT-07060854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38"/>
    <s v="MFCB-99030042"/>
    <s v="ตู้เอกสาร 2 ประตู 90*35*83 CM สีเทา ( Cisco = 1 , Account = 1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6"/>
    <s v="MFOT-07060855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36"/>
    <s v="MCSV-12080923"/>
    <s v="HW: x3650 M4 ODD Cable"/>
    <s v="X6099M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2951"/>
    <s v="MEOT-13101795"/>
    <s v="HW: ELECTROLUX Microwave Ovens รุ่น EMS2327S-ใช้ที่ KBANK ราษฎร์บูรณะ"/>
    <s v="33404832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7127"/>
    <s v="LSPJ-10101015"/>
    <s v="ตู้เอกสาร 2 บานเปิด ขนาด80*60*81"/>
    <m/>
    <m/>
    <n v="1"/>
    <s v="เครื่องตกแต่งและเครื่องใช้สำนักงาน-(เพื่อการลงทุน)"/>
    <x v="19"/>
  </r>
  <r>
    <s v="Active"/>
    <s v="MDF27"/>
    <m/>
    <s v="N/A"/>
    <s v="N/A"/>
    <s v="N/A"/>
    <x v="0"/>
    <m/>
    <n v="109609"/>
    <s v="MEOT-97110368"/>
    <s v="รถเข็นของ 92*62 ซม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39"/>
    <s v="MFCB-99030043"/>
    <s v="ตู้เอกสารขนาด 90*40*158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7"/>
    <s v="MFOT-07060856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0525"/>
    <s v="MEOT-18040776"/>
    <s v="HW : กระดานไวท์บอร์ดแม่เหล็ก ขนาด 120x180 ซม.A-Line W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337"/>
    <s v="MCSV-12080921"/>
    <s v="HW: IBM System x 550W High Efficiency Platinum AC Power Supply"/>
    <s v="X6098XY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0"/>
    <s v="MEOT-98080108"/>
    <s v="เครื่องดูดฝุ่น SUMSUNG RC-5511 ขนาด 110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0"/>
    <s v="MFCB-99030044"/>
    <s v="ตู้เอกสารขนาด 90*40*158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8"/>
    <s v="MFOT-07060857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0526"/>
    <s v="MEOT-18040777"/>
    <s v="HW : โต๊ะปิงป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338"/>
    <s v="MCSV-12080920"/>
    <s v="HW: x3650 M4 PCIe Gen-III Riser Card 2 (1 x8 FH/FL + 2 x8 FH/HL Slots)"/>
    <s v="X61BBQS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29"/>
    <s v="LSPJ-10101017"/>
    <s v="เก้าอี้ทำงานพนักพิงตาข่าย Loop arm, PP Base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09611"/>
    <s v="MEOT-98090111"/>
    <s v="นาฬิกาบันทึกเวลา : แม็กซ์ อี อาร์ เอส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1"/>
    <s v="MFCB-99060099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9"/>
    <s v="MFOT-07060858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255"/>
    <s v="LCRM-12010033"/>
    <s v="RAM 2 GB Transcend (ใส่ใน S/N:99D0122)"/>
    <s v="605095-0134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8339"/>
    <s v="MCSV-12080919"/>
    <s v="HW: NetXtreme II 1000 Express Quad Port Ethernet Adapter"/>
    <s v="X609LZY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2"/>
    <s v="MEOT-98110127"/>
    <s v="เครื่องเจาะเข้าเล่ม:HIC HPB 240 S/N 870-6798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3"/>
    <s v="MFCB-99060101"/>
    <s v="ตู้ข้างและตู้ลิ้นชักมีล้อ 48*45*65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20"/>
    <s v="MFOT-07060859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256"/>
    <s v="LCRM-12010032"/>
    <s v="RAM 2 GB Transcend (ใส่ใน S/N:99D0122)"/>
    <s v="605095-0133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8340"/>
    <s v="MCSV-12080906"/>
    <s v="HW: Intel Xeon 4C Processor Model E5-2609 80W 2.4GHz/1066MHz/10MB W/Fan"/>
    <s v="X61GMM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3"/>
    <s v="MEOT-99020021"/>
    <s v="แผ่นเสียบบัตรพนักงาน 50 ช่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4"/>
    <s v="MFCB-99060102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21"/>
    <s v="MFOT-07060860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41"/>
    <s v="MCSV-12080905"/>
    <s v="HW: x3650 M4, Xeon 4C E5-2609 80W 2.4GHz/1066MHz/10MB, 1x4GB, O/Bay HS 2.5in SAS"/>
    <s v="06CZAT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34"/>
    <s v="LSPJ-10101022"/>
    <s v="3 SEATER SOFA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45"/>
    <s v="MFCB-99100140"/>
    <s v="ตู้เอกสาร S81514 # 80*40*156 (4 ชั้น 2 บานเปิดทึบ MOFLEX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8342"/>
    <s v="MCSV-12080922"/>
    <s v="HW: IBM UltraSlim Enhanced SATA Multi-Burner"/>
    <s v="X61BBGK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6"/>
    <s v="MEOT-99090123"/>
    <s v="เครื่องแพ็คกล่อง - แผนก Support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6"/>
    <s v="MFCB-99100141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638"/>
    <s v="METE-01070280"/>
    <s v="ชุดติดตั้งระบบโทรศัพท์ของบริษัทฯ ตู้ PBX (ตาม Po.2001198) มีการซ่อมแผงวงจรนี้ d.16/11/05 KX-TD5018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8"/>
    <s v="MFCB-99100143"/>
    <s v="ตู้เอกสาร # 80*40*81 (2 บานเปิด FURNEX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972"/>
    <s v="MCRM-08111406"/>
    <s v="Ram 1GB for HP-Compaq Pavilion A6672L  ใส่เครื่อง PC ในห้อง Training  MDF 27FL. T.Support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149"/>
    <s v="MFCB-99100149"/>
    <s v="ตู้เอกสาร 90x15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43"/>
    <s v="MEOT-12020081"/>
    <s v="ถังต้มน้ำไฟฟ้า ดิจิตอลซีกัล21ลิตร"/>
    <m/>
    <m/>
    <n v="1"/>
    <s v="เครื่องตกแต่งและเครื่องใช้สำนักงาน"/>
    <x v="25"/>
  </r>
  <r>
    <s v="Active"/>
    <s v="MDF27"/>
    <m/>
    <s v="N/A"/>
    <s v="N/A"/>
    <s v="N/A"/>
    <x v="0"/>
    <m/>
    <n v="109668"/>
    <s v="METE-01100438"/>
    <s v="S/W ระบบโทรศัพท์ GlobaLink and Voice Mail System Licens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51"/>
    <s v="MFCH-0012026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716"/>
    <s v="METE-04121651"/>
    <s v="SI INSTALL ค่าบริการติดตั้งพร้อมโปรแกรมระบบ,DPBX2 KX-TD50175X แผงควบคุมสายในแบบธรรมดา 16 เบอร์, WIR1 CABLE-C อุปกรณ์เชื่อมแผ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52"/>
    <s v="MFCH-00120262"/>
    <s v="เก้าอี้ SL1/NA UF2 UF1214/1201:511614021299 (สีม่วง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7147"/>
    <s v="LSPJ-10121175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09717"/>
    <s v="METE-05020169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69"/>
    <s v="MFCH-00120335"/>
    <s v="เก้าอี้ SL1/NA UF2 UF1208/1201:511614021299 (สีฟ้า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32"/>
    <s v="MFOT-08010255"/>
    <s v="สแตนใส่กระดาษ วิกตอรี่ เพื่อใส่ตารางการอบรม และ ป้ายปริษัท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718"/>
    <s v="METE-05020170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71"/>
    <s v="MFCH-00120337"/>
    <s v="เก้าอี้ SL1/NA UF2 UF1208/1201:511614021299 (สีฟ้า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36"/>
    <s v="MFOT-10050625"/>
    <s v="อุปกรณ์ยึดผนัง 180 สีเทาเงิน + ขารับฉาก สีLZ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979"/>
    <s v="MCRM-08111445"/>
    <s v="Ram 1GB for HP-Compaq Proliant ML350 ใส่เครือ่ง MDF-CSV-01030153-1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719"/>
    <s v="METE-05020171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1"/>
    <s v="MFCH-0012036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49"/>
    <s v="MFOT-97080181"/>
    <s v="รางเดินสายไฟ DUCT-L70SM #51-602-43-9-00-00 PLANSCAPE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980"/>
    <s v="MCRM-08111446"/>
    <s v="Ram 1GB for HP-Compaq Proliant ML350 ใส่เครื่อง MDF-CSV-01030153-1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720"/>
    <s v="METE-05020172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2"/>
    <s v="MFCH-00120368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1"/>
    <s v="MFOT-98020054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721"/>
    <s v="METE-05020173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3"/>
    <s v="MFCH-00120369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2"/>
    <s v="MFOT-98020055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1"/>
    <s v="MCSV-12080918"/>
    <s v="HW: QLogic 8Gb FC Dual-port HBA for IBM System x"/>
    <s v="0231NZT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722"/>
    <s v="METE-05020174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4"/>
    <s v="MFCH-00120370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3"/>
    <s v="MFOT-98020056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2"/>
    <s v="MCSV-12080917"/>
    <s v="HW: QLogic 8Gb FC Dual-port HBA for IBM System x"/>
    <s v="0231NAR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0"/>
    <s v="MBIM-00120265"/>
    <s v="ค่าใช้จ่ายในการตกแต่งออฟฟิต ชั้น 27"/>
    <m/>
    <m/>
    <n v="1"/>
    <s v="ส่วนปรับปรุงอาคาร"/>
    <x v="28"/>
  </r>
  <r>
    <s v="Active"/>
    <s v="MDF27"/>
    <m/>
    <s v="N/A"/>
    <s v="N/A"/>
    <s v="N/A"/>
    <x v="0"/>
    <m/>
    <n v="109723"/>
    <s v="METE-05020175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5"/>
    <s v="MFCH-00120371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4"/>
    <s v="MFOT-98020057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5"/>
    <s v="MCHD-11050769"/>
    <s v="HW: HDD AV 2TB,7200 RPM,CACHE 64MB,SATA II CAVIAR GREEN,3Y WARRANTY : ใส่เครื่อง Server ERP"/>
    <s v="WCAZA680852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3"/>
    <s v="MCSV-12080916"/>
    <s v="HW: IBM 300GB 2.5in SFF 10K 6Gbps HS SAS HDD"/>
    <s v="X61G62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1"/>
    <s v="MBIM-00120266"/>
    <s v="หินแกรนิตปูพิ้น ชั้น 27(ประชาสัมพันธ์)"/>
    <m/>
    <m/>
    <n v="1"/>
    <s v="ส่วนปรับปรุงอาคาร"/>
    <x v="28"/>
  </r>
  <r>
    <s v="Active"/>
    <s v="MDF27"/>
    <m/>
    <s v="N/A"/>
    <s v="N/A"/>
    <s v="N/A"/>
    <x v="0"/>
    <m/>
    <n v="109724"/>
    <s v="METE-05020176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6"/>
    <s v="MFCH-00120372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5"/>
    <s v="MFOT-98020058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6"/>
    <s v="MCHD-11050772"/>
    <s v="HW: HDD AV 2TB,7200 RPM,CACHE 64MB,SATA II CAVIAR GREEN,3Y WARRANTY : ใส่เครื่อง Server ERP"/>
    <s v="WCAZA651117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4"/>
    <s v="MCSV-12080915"/>
    <s v="HW: IBM 300GB 2.5in SFF 10K 6Gbps HS SAS HDD"/>
    <s v="X61G62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2"/>
    <s v="MBIM-01010001"/>
    <s v="ติดตั้งระบบ  UTP &amp; Telephone &amp; Electric Systems OFFICE FL.27"/>
    <m/>
    <m/>
    <n v="1"/>
    <s v="ส่วนปรับปรุงอาคาร"/>
    <x v="28"/>
  </r>
  <r>
    <s v="Active"/>
    <s v="MDF27"/>
    <m/>
    <s v="N/A"/>
    <s v="N/A"/>
    <s v="N/A"/>
    <x v="0"/>
    <m/>
    <n v="109725"/>
    <s v="METE-05030296"/>
    <s v="แผงวงจร ISDN แบบ PRI 30 ch.+ ค่าแรงติดตั้งเซ็ทระบบโปรแกรม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7"/>
    <s v="MFCH-00120373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6"/>
    <s v="MFOT-98020059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7"/>
    <s v="MCHD-11050771"/>
    <s v="HW: HDD AV 2TB,7200 RPM,CACHE 64MB,SATA II CAVIAR GREEN,3Y WARRANTY : ใส่เครื่อง Server ERP"/>
    <s v="WCAZA6502411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5"/>
    <s v="MCSV-12080907"/>
    <s v="HW: 8GB (1x8GB, 2Rx4, 1.5V) PC3-12800 CL11 ECC DDR3 1600MHz LP RDIMM"/>
    <s v="X61C2MN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84"/>
    <s v="MBIM-03070957"/>
    <s v="พัดลมดูดอากาศ 10&quot; พร้อมอุปกรณ์ ค่าแรงติดตั้ง"/>
    <m/>
    <m/>
    <n v="1"/>
    <s v="ส่วนปรับปรุงอาคาร"/>
    <x v="28"/>
  </r>
  <r>
    <s v="Active"/>
    <s v="MDF27"/>
    <m/>
    <s v="N/A"/>
    <s v="N/A"/>
    <s v="N/A"/>
    <x v="0"/>
    <m/>
    <n v="110208"/>
    <s v="MFCH-00120374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7"/>
    <s v="MFOT-98020060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8"/>
    <s v="MCHD-11050770"/>
    <s v="HW: HDD AV 2TB,7200 RPM,CACHE 64MB,SATA II CAVIAR GREEN,3Y WARRANTY : ใส่เครื่อง Server ERP"/>
    <s v="WCAZA6807886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6"/>
    <s v="MCSV-12080908"/>
    <s v="HW: 8GB (1x8GB, 2Rx4, 1.5V) PC3-12800 CL11 ECC DDR3 1600MHz LP RDIMM"/>
    <s v="X61C2NB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09"/>
    <s v="MFCH-00120375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8"/>
    <s v="MFOT-98020061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7"/>
    <s v="MCSV-12080909"/>
    <s v="HW: 8GB (1x8GB, 2Rx4, 1.5V) PC3-12800 CL11 ECC DDR3 1600MHz LP RDIMM"/>
    <s v="X61D8N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47"/>
    <s v="MFCB-00050073"/>
    <s v="ตู้บานเปิด 2 ชั้น NO.7004/888 #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0"/>
    <s v="MFCH-00120376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9"/>
    <s v="MFOT-98020062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8"/>
    <s v="MCSV-12080910"/>
    <s v="HW: 8GB (1x8GB, 2Rx4, 1.5V) PC3-12800 CL11 ECC DDR3 1600MHz LP RDIMM"/>
    <s v="X61D8P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236"/>
    <s v="MBIM-07050903"/>
    <s v="อุปกรณ์ระบบประตู Electronic bolt Failafe 12 Vdc.Lock ชั้น 27 ฝั่งห้องคุณ ศิริวัฒน์"/>
    <m/>
    <m/>
    <n v="1"/>
    <s v="ส่วนปรับปรุงอาคาร"/>
    <x v="28"/>
  </r>
  <r>
    <s v="Active"/>
    <s v="MDF27"/>
    <m/>
    <s v="N/A"/>
    <s v="N/A"/>
    <s v="N/A"/>
    <x v="0"/>
    <m/>
    <n v="109848"/>
    <s v="MFCB-00050074"/>
    <s v="ตู้เอกสาร K.7005/888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1"/>
    <s v="MFCH-0012037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0"/>
    <s v="MFOT-98020063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966"/>
    <s v="MCOT-12050605"/>
    <s v="HW: UPS 10K ใช้ใน SERVER FOR ERP"/>
    <s v="QS120825108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369"/>
    <s v="MCSV-12080911"/>
    <s v="HW: 8GB (1x8GB, 2Rx4, 1.5V) PC3-12800 CL11 ECC DDR3 1600MHz LP RDIMM"/>
    <s v="X61D8PJ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49"/>
    <s v="MFCB-00050075"/>
    <s v="ตู้เอกสาร S90805/888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2"/>
    <s v="MFCH-00120378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1"/>
    <s v="MFTB-00030032"/>
    <s v="โต๊ะพับเอนกประสงค์ ITOKI 1.8M สีขาว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8370"/>
    <s v="MCSV-12080914"/>
    <s v="HW: 8GB (1x8GB, 2Rx4, 1.5V) PC3-12800 CL11 ECC DDR3 1600MHz LP RDIMM"/>
    <s v="X61D8Q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0"/>
    <s v="MFCB-00050076"/>
    <s v="ตู้บานเลื่อน 2 ชั้น NO.7007/888 #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3"/>
    <s v="MFCH-00120379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2"/>
    <s v="MFTB-00070114"/>
    <s v="โต๊ะพับเอนกประสงค์ ITOKI 1.8M สีขาว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8371"/>
    <s v="MCSV-12080912"/>
    <s v="HW: 8GB (1x8GB, 2Rx4, 1.5V) PC3-12800 CL11 ECC DDR3 1600MHz LP RDIMM"/>
    <s v="X61D8P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1"/>
    <s v="MFCB-00060099"/>
    <s v="ตู้เอกสาร (บน 2ชั้น 2บานเปิด , ล่าง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4"/>
    <s v="MFCH-00120380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8372"/>
    <s v="MCSV-12080913"/>
    <s v="HW: 8GB (1x8GB, 2Rx4, 1.5V) PC3-12800 CL11 ECC DDR3 1600MHz LP RDIMM"/>
    <s v="X61D8Q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2"/>
    <s v="MFCB-00070109"/>
    <s v="ตู้เก็บเอกสาร ออร์ก้า NO.FBS-10 10 ชั้น รหัสสินค้า 73063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5"/>
    <s v="MFCH-00120381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853"/>
    <s v="MFCB-00070110"/>
    <s v="ตู้เก็บเอกสาร ออร์ก้า NO.FBS-10 10 ชั้น รหัสสินค้า 73063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6"/>
    <s v="MFCH-00120382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0"/>
    <s v="MFTB-00120278"/>
    <s v="โต๊ะรับแขก (ประชาสัมพันธ์) &quot;STS&quot; Side table Model &quot;E-Grey 03&quot;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61506"/>
    <s v="MEOT-18071341"/>
    <s v="HW:เครื่องดูดฝุ่น หน้ากว้างการทำความสะอาด380,ปริมาณลม40, แรงดูด200/20,ความจุถังเก็บ5.5,กำลังไฟ850,กว้าง35,ความยาวสาย12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17"/>
    <s v="MFCH-00120383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7245"/>
    <s v="MBIM-07081139"/>
    <s v="งานติดตั้งผนังกระจกใสนิรภัย + บานประตูนิรภัย -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5"/>
    <s v="MFCB-00120326"/>
    <s v="ตู้เอกสาร EXECUTIVE-M2:EXM2-SC FUSION MAPLE: 51053390140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8"/>
    <s v="MFCH-00120384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3"/>
    <s v="MFTB-0012030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246"/>
    <s v="MBIM-07081140"/>
    <s v="งานติดตั้งประตูนิรภัย อุปกรณ์ประกอบชุดกระจก ชุดจับบานประตู อลูมิเนียม มือจับประตูเปิด-ปิด  -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6"/>
    <s v="MFCB-00120327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9"/>
    <s v="MFCH-00120385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4"/>
    <s v="MFTB-0012030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557"/>
    <s v="MEOT-07101555"/>
    <s v="8 Port KVM Switch Plus W/OSD W/Adapter&lt;Rac   -ใช้ในห้อง Server Room MDF 27FL"/>
    <s v="Z3770188MBD023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5779"/>
    <s v="MEOT-14050663"/>
    <s v="HW: เครื่องฟอกอากาศ SHARP FU-A80TA สีขาว สำหรับห้อง 62 ตรม.-บริเวณ ห้องบัญชี"/>
    <s v="140504213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7247"/>
    <s v="MBIM-07081469"/>
    <s v="ค่าติดตั้งฟิล์มกรองแสง (ฟิล์มทราย) จำนวน 71 ตร.ฟุต 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7"/>
    <s v="MFCB-00120328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0"/>
    <s v="MFCH-00120386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5"/>
    <s v="MFTB-00120303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248"/>
    <s v="MBIM-07101573"/>
    <s v="งานติดตั้งกล้องวงจรปิดพร้อมไฟฟ้า 2 จุด"/>
    <m/>
    <m/>
    <n v="1"/>
    <s v="ส่วนปรับปรุงอาคาร"/>
    <x v="28"/>
  </r>
  <r>
    <s v="Active"/>
    <s v="MDF27"/>
    <m/>
    <s v="N/A"/>
    <s v="N/A"/>
    <s v="N/A"/>
    <x v="0"/>
    <m/>
    <n v="109858"/>
    <s v="MFCB-00120329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1"/>
    <s v="MFCH-0012038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6"/>
    <s v="MFTB-00120304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60"/>
    <s v="MFCB-01020073"/>
    <s v="ตู้เอกสาร 40*90*152 ซม. (สั่งทำ-บน 2ชั้นบานเปิดกระจก , ล่าง 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2"/>
    <s v="MFCH-00120388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7"/>
    <s v="MFTB-00120305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3233"/>
    <m/>
    <s v="ติดตั้งบอร์ด 3 ชุด :เดินระบบไฟฟ้าส่องป้าย 3ชุด /ติดตั้งชุดสวิทช์ เปิด-ปิด=1/ติดตั้งไฟส่องป้าย=1 /ด้านหน้าแผนก Telco"/>
    <m/>
    <m/>
    <n v="1"/>
    <s v="ส่วนปรับปรุงอาคาร"/>
    <x v="28"/>
  </r>
  <r>
    <s v="Active"/>
    <s v="MDF27"/>
    <m/>
    <s v="N/A"/>
    <s v="N/A"/>
    <s v="N/A"/>
    <x v="0"/>
    <m/>
    <n v="109861"/>
    <s v="MFCB-01020074"/>
    <s v="ตู้เอกสาร 40*90*166 ซม. (สั่งทำ-บน บานเปิดกระจก , ล่างบานเปิดไม้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3"/>
    <s v="MFCH-00120389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8"/>
    <s v="MFTB-00120306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5560"/>
    <m/>
    <s v="โต๊ะกลางกระจก : วางหน้าประตูขั้น 27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565"/>
    <s v="MEOT-08070793"/>
    <s v="Projector Toshiba TLP-X2000,จอภาพ 70&quot;x70&quot;,LCD/Brightness 2000lm,Resolution 1024x768 For Meeting Room 1 MDF 27FL."/>
    <s v="X2000011110580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62"/>
    <s v="MFCB-01020075"/>
    <s v="ตู้เอกสาร 40*90*8 ซม. ( 2 ชั้น บานเปิด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4"/>
    <s v="MFCH-0012039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9"/>
    <s v="MFTB-00120307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65"/>
    <s v="MFCB-01020078"/>
    <s v="ตู้เอกสาร # 40*90/81 Moflex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5"/>
    <s v="MFCH-00120391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1"/>
    <s v="MFTB-00120309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8145"/>
    <s v="MBIM-17091264"/>
    <s v="SV:งานติดตั้งป้ายบอร์ดเพื่อประชาสัมพันธ์,LEDไฟ้ฟ้าส่องป้าย,งานติดตั้งเดินระบบสายไฟฟ้า,ชุดSwitchเปิด-ปิด+Overhead and Accessories Install"/>
    <m/>
    <m/>
    <n v="1"/>
    <s v="ส่วนปรับปรุงอาคาร"/>
    <x v="28"/>
  </r>
  <r>
    <s v="Active"/>
    <s v="MDF27"/>
    <m/>
    <s v="N/A"/>
    <s v="N/A"/>
    <s v="N/A"/>
    <x v="0"/>
    <m/>
    <n v="109866"/>
    <s v="MFCB-01030154"/>
    <s v="ตู้ใส่หนังสือ #  40*90*150 บานเปิดกระจกบน-ล่าง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6"/>
    <s v="MFCH-00120392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2"/>
    <s v="MFTB-00120310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7171"/>
    <s v="MBIM-17050707"/>
    <s v="HW: LED Lighting Installation @Amulet Room-ติดตั้งห้องพระ MDF27"/>
    <m/>
    <m/>
    <n v="1"/>
    <s v="ส่วนปรับปรุงอาคาร"/>
    <x v="28"/>
  </r>
  <r>
    <s v="Active"/>
    <s v="MDF27"/>
    <m/>
    <s v="N/A"/>
    <s v="N/A"/>
    <s v="N/A"/>
    <x v="0"/>
    <m/>
    <n v="104017"/>
    <s v="LFCB-06101837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67"/>
    <s v="MFCB-01060208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7"/>
    <s v="MFCH-00120393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3"/>
    <s v="MFTB-0012031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7"/>
    <m/>
    <s v="งานติดฟิล์ม (Test=28.07 ตรฟ)"/>
    <m/>
    <m/>
    <n v="1"/>
    <s v="ส่วนปรับปรุงอาคาร"/>
    <x v="28"/>
  </r>
  <r>
    <s v="Active"/>
    <s v="MDF27"/>
    <m/>
    <s v="N/A"/>
    <s v="N/A"/>
    <s v="N/A"/>
    <x v="0"/>
    <m/>
    <n v="104018"/>
    <s v="LFCB-06101838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68"/>
    <s v="MFCB-01070290"/>
    <s v="ตู้บานประตู ขนาด H72 x W36 x D18 นิ้ว  รวมเพิ่มชั้น 2 แผ่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8"/>
    <s v="MFCH-00120394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4"/>
    <s v="MFTB-0012031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8"/>
    <m/>
    <s v="งานติดฟิล์ม (MIS=113.69 ตรฟ)"/>
    <m/>
    <m/>
    <n v="1"/>
    <s v="ส่วนปรับปรุงอาคาร"/>
    <x v="28"/>
  </r>
  <r>
    <s v="Active"/>
    <s v="MDF27"/>
    <m/>
    <s v="N/A"/>
    <s v="N/A"/>
    <s v="N/A"/>
    <x v="0"/>
    <m/>
    <n v="104020"/>
    <s v="LFCB-06101840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70"/>
    <s v="MFCB-01090413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9"/>
    <s v="MFCH-00120395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5"/>
    <s v="MFTB-00120313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9"/>
    <m/>
    <s v="งานติดฟิล์ม (ห้องพระ =87.58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1"/>
    <s v="MFCB-01090414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0"/>
    <s v="MFCH-00120396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7"/>
    <s v="MFTB-00120315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0"/>
    <s v="MFOT-15081229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0"/>
    <m/>
    <s v="งานติดฟิล์ม (IT=56.85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2"/>
    <s v="MFCB-01090415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1"/>
    <s v="MFCH-00120397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8"/>
    <s v="MFTB-00120316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1"/>
    <s v="MFOT-15081222"/>
    <s v="HW : ฉากน้ำเงินทึบ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1"/>
    <m/>
    <s v="งานติดฟิล์ม (Support=56.85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3"/>
    <s v="MFCB-01090416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2"/>
    <s v="MFCH-00120398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1"/>
    <s v="MFTB-00120319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2"/>
    <s v="MFOT-15081217"/>
    <s v="HW : ฉากน้ำเงินกระจกลาย 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2"/>
    <m/>
    <s v="งานติดฟิล์ม (ห้อง Train=239.68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4"/>
    <s v="MFCB-01090430"/>
    <s v="ตู้เอกสาร # 40*90*166 (บน2ชั้นบานเปิดกระจก ล่าง2ชั้นบานเปิดไม้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3"/>
    <s v="MFCH-00120399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3"/>
    <s v="MFOT-15081216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3"/>
    <m/>
    <s v="งานติดฟิล์ม (Server=145.14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6"/>
    <s v="MFCB-01110599"/>
    <s v="ตู้ 40*90*116  สี P2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4"/>
    <s v="MFCH-0012040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4"/>
    <s v="MFOT-15081215"/>
    <s v="HW : ฉากน้ำเงินกระจกลาย (12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2601"/>
    <s v="MFTB-16061000"/>
    <s v="HW : โต๊ะประชุม KCF60888 (220 x 100 x 74)สีเทา-สำหรับห้อง Training Room MDF 27/FL.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77"/>
    <s v="MFCB-02020106"/>
    <s v="ตู้เอกสาร PROFILE  S80804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5"/>
    <s v="MFCH-00120401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5"/>
    <s v="MFOT-15081214"/>
    <s v="HW : ฉากน้ำเงินทึบแบ่งส่วน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069"/>
    <s v="MSCS-12111311"/>
    <s v="ASA 5525-X with SW, 8GB Data, 1GE Mgrnt, AC, 3DES/AES"/>
    <s v="SFGL164540GE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878"/>
    <s v="MFCB-02020107"/>
    <s v="ตู้เอกสาร PROFILE  S80804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6"/>
    <s v="MFCH-00120402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6"/>
    <s v="MFOT-15081213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79"/>
    <s v="MFCB-02020108"/>
    <s v="ตู้เอกสาร PROFILE S90805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7"/>
    <s v="MFCH-00120403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8"/>
    <s v="MFTB-01010023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7"/>
    <s v="MFOT-15081210"/>
    <s v="HW : ฉากน้ำเงินทึบแบ่งส่วน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81"/>
    <s v="MFCB-02100623"/>
    <s v="ตู้2บานเปิด ขนาด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8"/>
    <s v="MFCH-00120404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9"/>
    <s v="MFTB-01010024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18"/>
    <s v="MFCH-14030552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8"/>
    <s v="MFOT-15081209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83"/>
    <s v="MFCB-03010022"/>
    <s v="ตู้2บานเปิด 8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9"/>
    <s v="MFCH-00120405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0"/>
    <s v="MFTB-01010025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19"/>
    <s v="MFCH-14030569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9"/>
    <s v="MFOT-15081206"/>
    <s v="HW : ฉากน้ำเงินทึบแบ่งส่วน 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10240"/>
    <s v="MFCH-00120406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1"/>
    <s v="MFTB-01010026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0"/>
    <s v="MFCH-14030568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0"/>
    <s v="MFOT-15081205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423"/>
    <s v="MEOT-17020133"/>
    <s v="HW: เครื่องปรับอากาศ ยี่ห้อ เซ็นทรัลแอร์ แบบตู้ตั้งพื้น ขนาด 60,000BTU พร้อม OILSEPARATOR ดักน้ำมัน1 ชุด + ค่าติดตั้งอุปกรณ์"/>
    <s v="M6359110198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098"/>
    <s v="MCSV-00120210"/>
    <s v="10Mbps Media Converter UTP to BNC"/>
    <s v="AT-MC1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86"/>
    <s v="MFCB-03070781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58"/>
    <s v="MFCH-00120424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2"/>
    <s v="MFTB-01010027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1"/>
    <s v="MFCH-14030567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099"/>
    <s v="MCSV-00120211"/>
    <s v="10Mbps Media Converter UTP to BNC"/>
    <s v="AT-MC1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59"/>
    <s v="MFCH-00120425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19"/>
    <s v="MFTB-01030122"/>
    <s v="ชุดโต๊ะหมู่บูชาพระ ห้องประชุม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2"/>
    <s v="MFCH-14030566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0"/>
    <s v="MCSV-01030113"/>
    <s v="HP PROCURVE SWITCH 2224M"/>
    <s v="TW102457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1042"/>
    <s v="MNET-10030331"/>
    <s v="Cisco Unified IP Phone 7942"/>
    <s v="FCH14088M4E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260"/>
    <s v="MFCH-00120426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2"/>
    <s v="MFTB-02010027"/>
    <s v="โต๊ะหมู่ชุดใหญ่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3"/>
    <s v="MFCH-14030565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1"/>
    <s v="MCSV-01030114"/>
    <s v="HP PROCURVE SWITCH 2224M"/>
    <s v="TW1024577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89"/>
    <s v="MFCB-03070784"/>
    <s v="ตู้ 2 ลิ้นชัก 9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1"/>
    <s v="MFCH-00120427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3"/>
    <s v="MFTB-02010028"/>
    <s v="โต๊ะรองชุดหมู่ใหญ่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4"/>
    <s v="MFCH-14030564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197"/>
    <s v="MCOT-15091367-1"/>
    <s v="HW : จอแขวน Toshiba Projector Wall Mounted Screen 70 For MCOT-15091397 ติดตั้งห้อง Training MDF 27/FL.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98"/>
    <s v="MEOT-10060635"/>
    <s v="เครื่องฟอกอากาศ &quot;Fujitsu &quot; รุ่น DASY30S"/>
    <s v="E00268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4"/>
    <s v="MFCB-03070791"/>
    <s v="ตู้ 2 ลิ้นชัก 9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2"/>
    <s v="MFCH-00120428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5"/>
    <s v="MFTB-02100625"/>
    <s v="โต๊ะทำงานขนาด 80*120*75 สี P2 (ลิ้นชักขวา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5"/>
    <s v="MFCH-14030563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5"/>
    <s v="MFTB-15081187"/>
    <s v="HW : โต๊ะกลางชุดโซฟา หน้ากระจก (ขาว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04"/>
    <s v="MCSV-01030118"/>
    <s v="HP PROCURVE SWITCH 2224M"/>
    <s v="TW1024578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99"/>
    <s v="MEOT-10060636"/>
    <s v="เครื่องฟอกอากาศ &quot;Fujitsu&quot; รุ่น DASY30s"/>
    <s v="E00264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5"/>
    <s v="MFCB-03091047"/>
    <s v="ตู้เอกสาร 10 ชั้น Org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3"/>
    <s v="MFCH-00120429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30"/>
    <s v="MFTB-03070789"/>
    <s v="โต๊ะลิ้นชัก00 120x80x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6"/>
    <s v="MFCH-14030562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559"/>
    <s v="MCPT-03030070"/>
    <s v="HP LaserJet 1200n"/>
    <s v="SGDN024100"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105"/>
    <s v="MCSV-01030153-1"/>
    <s v="ML350T01 PIII 1 GHz  Ram128 MB,HDD 9GB A/P  - Split Ram 128MB"/>
    <s v="8J12FSH2D00G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6059"/>
    <s v="MCHD-11050842"/>
    <s v="HW: 300GB - 15000 RPM, Disk Assembly with 1 bracket : For Server ERP"/>
    <s v="1010CW3A0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406"/>
    <s v="MEOT-12080978"/>
    <s v="HW: CARRIER 48QB060 60,000 btu + ปั๊มน้ำทิ้งเครื่องปรับอากาศขนาดใหญ่ + คอนโทรลเลอร์ควบคุมเครื่องปรับอากาศ"/>
    <s v="44VG2444230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6"/>
    <s v="MFCB-03091048"/>
    <s v="ตู้เอกสาร 10 ชั้น Org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4"/>
    <s v="MFCH-00120430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7"/>
    <s v="MFCH-14030561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33"/>
    <s v="MFCH-15091422"/>
    <s v="HW: เก้าอี้พับอเนกประสงค์ แวลู ชอยส์ C-32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6060"/>
    <s v="MCHD-11050843"/>
    <s v="HW: 300GB - 15000 RPM, Disk Assembly with 1 bracket For Server ERP"/>
    <s v="1010CZ5WB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897"/>
    <s v="MFCB-03091105"/>
    <s v="ตู้บานเลื่อนกระจกฟุต#DG-324 ครีม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5"/>
    <s v="MFCH-00120431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8"/>
    <s v="MFCH-14030560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48"/>
    <s v="MFCH-15091436"/>
    <s v="HW : เก้าอี้รุ่น SLR ไม่มีท้าวแขน หุ้มผ้าพื้นสีดำ F177/คาดเอวสีน้ำเงินเข้ม F183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898"/>
    <s v="MFCB-03091106"/>
    <s v="ตู้บานเลื่อนกระจกฟุต#DG-324 ครีม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6"/>
    <s v="MFCH-00120432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9"/>
    <s v="MFCH-14030559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9"/>
    <s v="MFTB-15081183"/>
    <s v="HW : โต๊ะคอมพิวเตอร์โปร่งวางเครื่องพิมพ์ (เทา) (60*60*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99"/>
    <s v="MFCB-03101489"/>
    <s v="ตู้ข้าง 2 ชั้น 81.5x60x74.5 (พิเศษขนาด)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7"/>
    <s v="MFCH-01090436"/>
    <s v="เก้าอี้พนักพิงสูง SL2UF2 UF1208/1201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0"/>
    <s v="MFCH-14030558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50"/>
    <s v="MFCH-15091529"/>
    <s v="HW : CHAIR ZMAX MESH LOW BACK FIX ARM PP BASE หนังสีดำ/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9"/>
    <s v="MCSV-01060231"/>
    <s v="SNMP 10BT COMMUNICATION CARD -SW"/>
    <s v="70BA1300J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04"/>
    <s v="MEOT-10121139"/>
    <s v="เครื่องฟอกอากาศ SHARP รุ่น KC-850 TA-W"/>
    <s v="2603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05"/>
    <s v="MFCB-04040338"/>
    <s v="ตู้ 2 บานกระจก/2บานเปิด 5-M-PROF-CB-S81584-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8"/>
    <s v="MFCH-01090437"/>
    <s v="เก้าอี้พนักพิงสูง SL2UF2 UF1208/1201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1"/>
    <s v="MFTB-05010027"/>
    <s v="โต๊ะข้าง E005CET กลม50XH6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1"/>
    <s v="MFCH-14030557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270"/>
    <s v="MFCH-03010003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2"/>
    <s v="MFTB-05010028"/>
    <s v="โต๊ะข้าง E005CET กลม50XH6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2"/>
    <s v="MFCH-14030556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52"/>
    <s v="MFCH-15091518"/>
    <s v="HW : เก้าอื้ SL3 หุ้มผ้า F269 5MSRSL00SL3F269 พนักพิงสูง/ท้าวแขน/สีเท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907"/>
    <s v="MFCB-04040376"/>
    <s v="ตู้ เอกสาร 2 บานมือจับ #SH-756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1"/>
    <s v="MFCH-03010004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4"/>
    <s v="MFTB-05020247"/>
    <s v="โต๊ะลิ้นชัก 00 102x80s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3"/>
    <s v="MFCH-14030555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13"/>
    <s v="MCSV-01110573"/>
    <s v="3668A   PGX32 Card W/Video Adaptor"/>
    <s v="2455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72"/>
    <s v="MFCH-03010005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5"/>
    <s v="MFTB-05020248"/>
    <s v="โต๊ะลิ้นชัก 00 120x80s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4"/>
    <s v="MFCH-14030554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4"/>
    <s v="MFCB-15081136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4"/>
    <s v="MCSV-01110574"/>
    <s v="ULTSparc II 300MHz F/E250"/>
    <s v="918116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48"/>
    <s v="MEOT-12020086"/>
    <s v="HW: เครื่องสแกนลายนิ้วมือสำหรับลงเวลาทำงาน พร้อม Program Time Attendance"/>
    <s v="ZK-2055161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73"/>
    <s v="MFCH-04101447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5"/>
    <s v="MFCH-14030553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5"/>
    <s v="MFCB-15081138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5"/>
    <s v="MCSV-01110575"/>
    <s v="ULTSparc II 300MHz F/E250"/>
    <s v="918191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0"/>
    <s v="MFCB-04101450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4"/>
    <s v="MFCH-04101471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6"/>
    <s v="MFCH-14030570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6"/>
    <s v="MFCB-15081137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4113"/>
    <s v="LFCB-09090946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911"/>
    <s v="MFCB-04101451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5"/>
    <s v="MFCH-04101472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7"/>
    <s v="MFCH-14030551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7"/>
    <s v="MFCB-15081139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067"/>
    <s v="MCOT-01010047"/>
    <s v="เครื่องพิมพ์ดีด โอลิมเปีย แคร่  15&quot;  คอมฟอร์ท 0532952"/>
    <s v="532952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7"/>
    <s v="MCSV-04071216"/>
    <s v="SMC-EZ1024DT EZ Switch DT 10/100-24 Port for Server Skyblitz"/>
    <s v="T13410050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4114"/>
    <s v="LFCB-09090947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912"/>
    <s v="MFCB-04101452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6"/>
    <s v="MFCH-04101473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8"/>
    <s v="MFCB-15081135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58"/>
    <s v="MFCH-15091527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913"/>
    <s v="MFCB-04101453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7"/>
    <s v="MFCH-04121659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9"/>
    <s v="MFCB-15081134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59"/>
    <s v="MFCH-15091526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3"/>
    <s v="LCSV-16122910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9"/>
    <s v="MCSV-04091313"/>
    <s v="HP Proliant ML350 G3x3.06GHz AP Server"/>
    <s v="T009LK8C3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4"/>
    <s v="MFCB-04101454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8"/>
    <s v="MFCH-04121660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0"/>
    <s v="MFCB-15081146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0"/>
    <s v="MFCH-15091528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4"/>
    <s v="LCSV-16122912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0"/>
    <s v="MCSV-04091314"/>
    <s v="HP512MB PC2100 DDR Sdram DIMM"/>
    <s v="A0B2LZB7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79"/>
    <s v="MFCH-04121661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1"/>
    <s v="MFCB-15081152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5"/>
    <s v="LCSV-16122911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1"/>
    <s v="MCSV-04091315"/>
    <s v="HP Raid Smart Array 642 U320 Controller"/>
    <s v="I1K0LMPN2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7"/>
    <s v="MFCB-04101457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80"/>
    <s v="MFCH-04121673"/>
    <s v="เก้าอี้ M52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2"/>
    <s v="MFCB-15081151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6"/>
    <s v="LCSV-16122910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2"/>
    <s v="MCSV-04091316"/>
    <s v="HP DAT 40 Internal Tape Drive 40 GB"/>
    <s v="SHU3186058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8"/>
    <s v="MFCB-04101458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81"/>
    <s v="MFCH-04121674"/>
    <s v="เก้าอี้ M52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78"/>
    <s v="MFTB-05090934"/>
    <s v="ชุดโต๊ะ L120 ขวา 3 ตัว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3"/>
    <s v="MFCB-15081150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7"/>
    <s v="LCSV-16122912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3"/>
    <s v="MCSV-04091317"/>
    <s v="HP1024MB PC2100 DDR Sdram DIMM"/>
    <s v="A04TLZB83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9"/>
    <s v="MFCB-04101459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782"/>
    <s v="MFTB-05090952"/>
    <s v="ชุดโต๊ะ L120 ขวา 3 ตัว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4"/>
    <s v="MFCB-15081149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8"/>
    <s v="LCSV-16122911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4"/>
    <s v="MCSV-04091318"/>
    <s v="HP 72GB 10UK U320 Pluggble Hard Drive"/>
    <s v="77KRLR91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0"/>
    <s v="MFCB-04101460"/>
    <s v="ตู้2บานกระจก/2บาน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05"/>
    <s v="MFCH-0509095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85"/>
    <s v="MFTB-05090970"/>
    <s v="ชุดโต๊ะ L120 ขวา 3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5"/>
    <s v="MFCB-15081148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5"/>
    <s v="MFCH-15091520"/>
    <s v="HW : เก้าอื้ SL1 หุ้มผ้า F269 5MSRSL00SL1F269 พนักพิงเตี้ย/ท้าวแขน/สีเทา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9"/>
    <s v="LCSV-16122910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5"/>
    <s v="MCSV-04091319"/>
    <s v="HP 72GB 10UK U320 Pluggble Hard Drive"/>
    <s v="755SLR912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1"/>
    <s v="MFCB-04101461"/>
    <s v="ตู้2บานเปิด/2ชั้นแขวนไฟล์ 9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2"/>
    <s v="MFCH-0509096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0"/>
    <s v="MFTB-05090975"/>
    <s v="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6"/>
    <s v="MFCB-15081147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6"/>
    <s v="MFCH-15091519"/>
    <s v="HW : เก้าอื้ SL1 หุ้มผ้า F269 5MSRSL00SL1F269 พนักพิงเตี้ย/ท้าวแขน/สีเทา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90"/>
    <s v="LCSV-16122912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6"/>
    <s v="MCSV-04091320"/>
    <s v="HP 72GB 10UK U320 Pluggble Hard Drive"/>
    <s v="70FWLR912L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2"/>
    <s v="MFCB-04101462"/>
    <s v="ตู้2บานเปิด/2ชั้นแขวนไฟล์ 9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3"/>
    <s v="MFCH-0509096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1"/>
    <s v="MFTB-05091005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7"/>
    <s v="MFCB-15081153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91"/>
    <s v="LCSV-16122911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8"/>
    <s v="MCSV-04101434"/>
    <s v="ML350T03x3.06/533 512 AP"/>
    <s v="T005LK8C3G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3"/>
    <s v="MFCB-04101463"/>
    <s v="ตู้2บานเปิด 8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5"/>
    <s v="MFCH-05090989"/>
    <s v="เก้าอี้KH2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2"/>
    <s v="MFTB-05091006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8"/>
    <s v="MFCB-15081145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29"/>
    <s v="MCSV-04101435"/>
    <s v="Smart Array 642 All S/N ST.065LMPN2V"/>
    <s v="ST065LMPN2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4"/>
    <s v="MFCB-04111601"/>
    <s v="ตู้ 2 บานกระจก/2บานเปิด 5-M-PROF-CB-S81584-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1"/>
    <s v="MFCH-0509099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3"/>
    <s v="MFTB-05091017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9"/>
    <s v="MFCB-15081144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30"/>
    <s v="MCSV-04101436"/>
    <s v="HP DAT 40 Internal Tape Drive S/N SHU31868149"/>
    <s v="SHU3186814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5"/>
    <s v="MFCB-04121670"/>
    <s v="ตู้ 2 บานเปิด 80 x 40 x 8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3"/>
    <s v="MFCH-0509099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4"/>
    <s v="MFTB-05091018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0"/>
    <s v="MFCB-15081143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04"/>
    <s v="LCSV-16122913-A"/>
    <s v="HW: AIR Line Cord North America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83"/>
    <s v="MCOT-01090431"/>
    <s v="USR SPORTSTER 56K MESSAGE MODEM สำหรับติดตั้งที่ SERVER เพื่อระบบ MIS"/>
    <s v="1380IB8AOKI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1"/>
    <s v="MCSV-04101437"/>
    <s v="HD72 GB Hotplug/10K/U320 S/N 70GRLR9139 70R9LR9139.70MYLR9139"/>
    <s v="70GR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6"/>
    <s v="MFCB-04121671"/>
    <s v="ตู้ 2 บานเปิด 80 x 40 x 8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796"/>
    <s v="MFTB-05091030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1"/>
    <s v="MFCB-15081142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71"/>
    <s v="LFCH-15091502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008"/>
    <s v="MEOT-17050693"/>
    <s v="HW:เครื่องปรับอากาศยี่ห้อเซ็นทรัลแอร์แบบตู้ตั้งพื้นขนาด60,000BTU+SV:ค่าติดตั้ง"/>
    <s v="M6359110265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06"/>
    <s v="LCSV-16122893-A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32"/>
    <s v="MCSV-04101438"/>
    <s v="HD72 GB Hotplug/10K/U320 S/N 70GRLR9139 70R9LR9139.70MYLR9139"/>
    <s v="70MY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5"/>
    <s v="MCSV-00030022"/>
    <s v="504241-140N: SEAGATE 9100MB ULTRA SCSI ST39140N ลงโปรแกรม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7"/>
    <s v="MFCB-04121672"/>
    <s v="ตู้ 2 บานเปิด 80 x 40 x 120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5"/>
    <s v="MFCH-0509099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7"/>
    <s v="MFTB-05091031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2"/>
    <s v="MFCB-15081141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11"/>
    <s v="LCSV-16122895-A"/>
    <s v="HW: Cisco Catalyst 3850 4 x 1GE Network Modul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61503"/>
    <s v="MEOT-18071082"/>
    <s v="HW:เครื่องทำลายเอกสาร OASTAR WINNER V-S"/>
    <s v="20180510000116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33"/>
    <s v="MCSV-04101439"/>
    <s v="HD72 GB Hotplug/10K/U320 S/N 70GRLR9139 70R9LR9139.70MYLR9139"/>
    <s v="70R9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6"/>
    <s v="MCSV-00030023"/>
    <s v="111567-001S: KIT.SPS-RAILS FD 5.25&quot; BAYS:DESKTOP ลงโปรแกรม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8"/>
    <s v="MFCB-05020241"/>
    <s v="ตู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6"/>
    <s v="MFCH-0509100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73"/>
    <s v="MFCB-15081140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12"/>
    <s v="LCSV-16122894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4"/>
    <s v="MCSV-04101440"/>
    <s v="1 GB PC 2100 Ram S/N A02JLZB838"/>
    <s v="A02JLZB83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7"/>
    <s v="MCSV-00030052"/>
    <s v="LAN CARD สำหรับติดตั้งเครื่อง SERVER Team Cisco for Lab tes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9"/>
    <s v="MFCB-05020242"/>
    <s v="ตู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7"/>
    <s v="MFCH-0509100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74"/>
    <s v="MFTB-1508115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17"/>
    <s v="LCSV-16122885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5"/>
    <s v="MCSV-05090886"/>
    <s v="Print Server 10/100 Mbps  2 parallel port"/>
    <s v="PS11EP7SA13029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28"/>
    <s v="MFCH-0509100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5018"/>
    <s v="LCSV-16122892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6"/>
    <s v="MCSV-06010020"/>
    <s v="Server IBM xSeries 206M P4-3.OG 512MB NO-HD VendPart:84851AA"/>
    <s v="1S84851AA99L487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08"/>
    <s v="MCSV-01050187"/>
    <s v="C1-142674-B21:HDD 18.2GB NHP U3 10K F.ML350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29"/>
    <s v="MFCH-0509100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16"/>
    <s v="MFTB-07060680"/>
    <s v="โต๊ะลิ้นชัก 02 120x80x75 สี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5"/>
    <s v="MEOT-13081422"/>
    <s v="HW: Fujinet H.264 compression,16ch video input,4ch audio input,1 SATA, HDD 2TB Support, USB 2.0,(กล้องวงจรปิด-หน้าห้องคุณแววตา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19"/>
    <s v="LCSV-16122889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0"/>
    <s v="MCSV-01060232"/>
    <s v="UPS COMET EXTREME 4.5 10 for Server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2"/>
    <s v="MFCB-05020245"/>
    <s v="ตู้3ชั้น แขวนไฟล์ 9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0"/>
    <s v="MFCH-0509100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17"/>
    <s v="MFTB-07060681"/>
    <s v="โต๊ะลิ้นชัก 02 120x80x75 สี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20"/>
    <s v="LCSV-16122888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8"/>
    <s v="MCSV-06010022"/>
    <s v="2GB PC3200 DDR2 SDRAM RDIMM"/>
    <s v="1X02WF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12"/>
    <s v="MCSV-01110572"/>
    <s v="6286A  OPT INT Disk 9.1 GB 10K VSCSI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3"/>
    <s v="MFCB-05020246"/>
    <s v="ตู้4บาน 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437"/>
    <s v="MEOT-13081424"/>
    <s v="HW: Fujinet H.264 compression,16ch video input,4ch audio input,1 SATA, HDD 2TB Support, USB 2.0,(กล้องวงจรปิด-หน้าห้องเก็บของ HR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1"/>
    <s v="LCSV-16122885-B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39"/>
    <s v="MCSV-06010023"/>
    <s v="1GB PC3200 NonChupkill SDRAM"/>
    <s v="1X0372Z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590"/>
    <s v="LFCB-0307067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6"/>
    <s v="MCSV-02040402"/>
    <s v="C1555D  HP SureStore DAT24i 24GB Int Tape Drive เพื่อใช้ Back up ข้อมูล โปรแกรมสกายบลิทซ์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4"/>
    <s v="MFCB-05030343"/>
    <s v="ตู้บานเปิด 2 ลิ้นชัก 90X40X195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825"/>
    <s v="MFTB-07071000"/>
    <s v="โต็ะทำงานไม่มีลิ้นชัก  -แผนกบัญชี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8"/>
    <s v="MEOT-13081425"/>
    <s v="HW: Fujinet H.264 compression,16ch video input,4ch audio input,1 SATA, HDD 2TB Support, USB 2.0,(กล้องวงจรปิด-หน้าห้องครัว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2"/>
    <s v="LCSV-16122889-B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40"/>
    <s v="MCSV-06010025"/>
    <s v="Server X226 3.2G 2MB 512MB"/>
    <s v="99CKGZ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18"/>
    <s v="MCSV-04071217"/>
    <s v="SMC-EZ108DT 8 Port 10/100 Mpbs Rackable While Supply for Server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33"/>
    <s v="MFCH-0509101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0"/>
    <s v="MFTB-08101389"/>
    <s v="โต๊ะคอมพิวเตอร์ พิเศษ ขนาด-แบบ 60*40-74.5 สีเทา  - ห้องทำงาน K.แววตา MDF 27FL.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9"/>
    <s v="MEOT-13081426"/>
    <s v="HW: Fujinet H.264 compression,16ch video input,4ch audio input,1 SATA, HDD 2TB Support, USB 2.0,(กล้องวงจรปิด-โซนจัดซื้อ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791"/>
    <m/>
    <s v="HW: งานเดินท่อน้ำยา พร้อมระบบไฟฟ้าของเครื่องปรับอากาศ ขนาด 85,000 BTU. 3 ชุด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3"/>
    <s v="LCSV-16122888-B"/>
    <s v="HW : Cisco Catalyst 3850 Network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41"/>
    <s v="MCSV-06010026"/>
    <s v="IBM DLT VS160Multi-pack Media Option [5 catridges]"/>
    <s v="99AADMA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37"/>
    <s v="MCSV-06010021"/>
    <s v="Server RAID 4t SATA Controller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6"/>
    <s v="MFCB-05030345"/>
    <s v="ตู้ข้างล้อเลื่อน 1 ลิ้นชัก  1 ชั้นแขวนไฟล์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4"/>
    <s v="MFCH-0509101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2"/>
    <s v="MFTB-10060648"/>
    <s v="โต๊ะคอมพิวเตอร์ รุ่น 1020A สีไม้ : ห้องประชุม 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40"/>
    <s v="MEOT-13081427"/>
    <s v="HW: Fujinet H.264 compression,16ch video input,4ch audio input,1 SATA, HDD 2TB Support, USB 2.0,(กล้องวงจรปิด-โซน HR ด้านหน้า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4"/>
    <s v="LCSV-16122892-B"/>
    <s v="HW : Cisco Catalyst 3850 Network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42"/>
    <s v="MCSV-06010027"/>
    <s v="DLTVS 80/160GB Tape Drive"/>
    <s v="990080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786"/>
    <s v="METE-97080303"/>
    <s v="Dislogic Card Model d/41d SN#BH166534 แผงวงจรระบบโทรศัพท์ 1card 4ports="/>
    <s v="BH 16653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3"/>
    <s v="MCSV-06010028"/>
    <s v="ULTRA 320 SCSI CONTROLLER 2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7"/>
    <s v="MFCB-05030351"/>
    <s v="ตู้บานเปิด 2 ลิ้นชัก 90X40X195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5"/>
    <s v="MFCH-0509101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1"/>
    <s v="MEOT-13081428"/>
    <s v="HW: Fujinet H.264 compression,16ch video input,4ch audio input,1 SATA, HDD 2TB Support, USB 2.0,(กล้องวงจรปิด-โซน HR ด้านหลัง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38"/>
    <s v="MFCB-05040508"/>
    <s v="ตู้ข้างล้อเลื่อน 2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6"/>
    <s v="MFCH-0509101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2"/>
    <s v="MEOT-13081429"/>
    <s v="HW: Fujinet H.264 compression,16ch video input,4ch audio input,1 SATA, HDD 2TB Support, USB 2.0,(กล้องวงจรปิด- หน้าห้อง Server ที่เป็นกระจก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4"/>
    <s v="MCSV-06010029"/>
    <s v="160GB S-ATA HDD"/>
    <s v="99A050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2443"/>
    <s v="MEOT-13081430"/>
    <s v="HW: Fujinet H.264 compression,16ch video input,4ch audio input,1 SATA, HDD 2TB Support, USB 2.0,(กล้องวงจรปิด-ห้อง SERVER 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5"/>
    <s v="MCSV-06010030"/>
    <s v="160 GB 7200 RPM SS-S-ATA HDD"/>
    <s v="99051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8142"/>
    <s v="MCSV-12060729"/>
    <s v="HW: Palo Alto Networks PA-500 NFR Unit +SV ;PA-500 NFR First Year Service Bundle"/>
    <s v="0006C11066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0"/>
    <s v="MFCB-05080854"/>
    <s v="ตู้ล็อคเกอร์ LK-6112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8"/>
    <s v="MFCH-0509101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8806"/>
    <s v="MCOT-12101185"/>
    <s v="HW: รถเข็นหลก แฮนด์พับได้ ( ให้แม่บ้านของบริษัทไว้ใช้งาน 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2444"/>
    <s v="MEOT-13081431"/>
    <s v="HW: Fujinet H.264 compression,16ch video input,4ch audio input,1 SATA, HDD 2TB Support, USB 2.0,(กล้องวงจรปิด-หน้าห้องถ่ายเอกสาร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6"/>
    <s v="MCSV-06010031"/>
    <s v="160 GB 7200 RPM SS-S-ATA HDD"/>
    <s v="990512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2"/>
    <s v="MFCB-05090987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9"/>
    <s v="MFCH-0509101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5"/>
    <s v="MEOT-13081432"/>
    <s v="HW: Fujinet H.264 compression,16ch video input,4ch audio input,1 SATA, HDD 2TB Support, USB 2.0,(กล้องวงจรปิด-ห้อง Tranning Room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86"/>
    <s v="MFCH-15091494"/>
    <s v="HW : เก้าอี้ LAIMEI V03CML1319 หุ้มผ้า A101(พนักพิงเตี้ยสีเทา/เบาะนั่งสีดำ)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47"/>
    <s v="MCSV-06010032"/>
    <s v="80 GB Simple-swap SATA HDD"/>
    <s v="99242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57"/>
    <s v="MCSV-07010056"/>
    <s v="HP 512MB FBD PC2-5300 1X512 Kit ใส่เครื่อง MDF-CSV-07010055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3"/>
    <s v="MFCB-05090988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1"/>
    <s v="MFCH-0509102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6"/>
    <s v="MEOT-13081433"/>
    <s v="HW: Fujinet H.264 compression,16ch video input,4ch audio input,1 SATA, HDD 2TB Support, USB 2.0,(กล้องวงจรปิด-ด้านหน้าOpertor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87"/>
    <s v="MFCH-15091493"/>
    <s v="HW : เก้าอี้ LAIMEI V03CML1319 หุ้มผ้า A101(พนักพิงเตี้ยสีเทา/เบาะนั่งสีดำ)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48"/>
    <s v="MCSV-06010033"/>
    <s v="80GB SIMPLE-SWAP 3GB/s/HDD"/>
    <s v="990121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58"/>
    <s v="MCSV-07010057"/>
    <s v="HP 1GB FBD PC2-5300 2x512 Kit  ใส่เครื่อง MDF-CSV-07010055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4"/>
    <s v="MFCB-05091004"/>
    <s v="ตู้ข้าง 3 ลิ้นชัก 40*60*75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2"/>
    <s v="MFCH-0509102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9"/>
    <s v="MFTB-97080063"/>
    <s v="โต๊ะทำงาน S4502 #51-004-1-02-05-03 PROFILE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47"/>
    <s v="MEOT-13081434"/>
    <s v="HW: Fujinet H.264 compression,16ch video input,4ch audio input,1 SATA, HDD 2TB Support, USB 2.0,(กล้องวงจรปิด-โซน TELCO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9"/>
    <s v="MCSV-06010034"/>
    <s v="80GB SIMPLE-SWAP 3GB/s/HDD"/>
    <s v="990121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68"/>
    <s v="MCSV-07020323"/>
    <s v="USB Floppy Driv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5"/>
    <s v="MFCB-05091042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3"/>
    <s v="MFCH-0509102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0"/>
    <s v="MFTB-97080064"/>
    <s v="โต๊ะทำงาน S4502 #51-004-1-02-05-03 PROFILE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50"/>
    <s v="MCSV-06010036"/>
    <s v="160GB S-ATA HDD"/>
    <s v="99A04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69"/>
    <s v="MCSV-07020325"/>
    <s v="Aegis Cyberack 600x1000 42U Curve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6"/>
    <s v="MFCB-05101163"/>
    <s v="ตู้ข้างล้อเลื่อน 2 ลิ้นชัก 40*50*6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4"/>
    <s v="MFCH-0509102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4"/>
    <s v="MFTB-97080072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0"/>
    <s v="MFCH-15091487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1213"/>
    <s v="LCOT-06122081"/>
    <s v="Ventilating Fan 2x4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70"/>
    <s v="MCSV-07020326"/>
    <s v="AC Power Aluminium 230 Breaker 30a.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7"/>
    <s v="MFCB-05101164"/>
    <s v="ตู้ข้างล้อเลื่อน 2 ลิ้นชัก 40*50*6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5"/>
    <s v="MFCH-05091024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5"/>
    <s v="MFTB-97080073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50"/>
    <s v="MEOT-13081423"/>
    <s v="HW: Fujinet H.264 compression,16ch video input,4ch audio input,1 SATA, HDD 2TB Support, USB 2.0,(กล้องวงจรปิด-ในห้องบัญชี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91"/>
    <s v="MFCH-15091486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1214"/>
    <s v="LCOT-06122082"/>
    <s v="AC.Power Distribution 12 Universal Outlet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71"/>
    <s v="MCSV-07020327"/>
    <s v="AC Power Aluminium 230 Breaker 30a.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0"/>
    <s v="MFCB-05101179"/>
    <s v="ตู้ 2 บานเปิด 80*40*81 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8"/>
    <s v="MFCH-0509102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6"/>
    <s v="MFTB-97080074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585"/>
    <s v="MSCS-13081364-A"/>
    <s v="HW: AC Power cord North America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50292"/>
    <s v="MFCH-15091485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72"/>
    <s v="MCSV-07020328"/>
    <s v="Roof Mount Fan Tray 3 (CY)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5"/>
    <s v="MFCB-05101184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9"/>
    <s v="MFCH-0509102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87"/>
    <s v="MSCS-13081364-B"/>
    <s v="HW:2504 Wireless Controller Console Cab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9893"/>
    <s v="MFTB-15081157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3"/>
    <s v="MFCH-15091488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73"/>
    <s v="MCSV-07020329"/>
    <s v="m6 Front Panel Fixing Kit (Nylon) อยู่ที่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6"/>
    <s v="MFCB-05101197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0"/>
    <s v="MFCH-0509103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88"/>
    <s v="MSCS-13081364-C"/>
    <s v="HW: 2504 Wireless Controller with 0 AP License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9894"/>
    <s v="MFTB-1508115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4"/>
    <s v="MFCH-15091489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56"/>
    <s v="MCSV-07010055"/>
    <s v="Server HP ML 150G3 Xeon5130 (2.0GHz,1333) 4MB/L2 512 MB CD-Rom HP-SATA"/>
    <s v="SSGH7010EA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74"/>
    <s v="MCSV-07020330"/>
    <s v="Castor Complete S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7"/>
    <s v="MFCB-05101198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589"/>
    <s v="MSCS-13081364-D"/>
    <s v="SW: Cisco 2504 Wireless Controller SW Rel. 7.4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75"/>
    <s v="MCSV-07020331"/>
    <s v="Vented Fix Shell 700mm (medium) อยู่ที่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8"/>
    <s v="MFCB-05101199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2"/>
    <s v="MFCH-05091034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743"/>
    <s v="MEOT-12040493"/>
    <s v="HW: ขาตั้งทีวีจอแบนขนาด 32&quot; แบบเคลื่อนที่ได้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2590"/>
    <s v="MSCS-13081364-E"/>
    <s v="SW: 5 AP License for 2504 WLAN Controller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896"/>
    <s v="MFTB-1508115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76"/>
    <s v="MCSV-07020332"/>
    <s v="Vented Fix  Shelf 700mm (Medium) 5 ชั้น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9"/>
    <s v="MFCB-05101200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3"/>
    <s v="MFCH-0509103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91"/>
    <s v="MSCS-13081364-F"/>
    <s v="SW: Base Software Licens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59"/>
    <s v="MCSV-07010058"/>
    <s v="HP 250GB 1&quot; 7.2K SATA (1 yr Wty Hot Plug Drives)  ใส่เครื่อง MDF-CSV-07010055"/>
    <s v="TH170111JR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0"/>
    <s v="MFCB-05101201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592"/>
    <s v="MSCS-13081364-G"/>
    <s v="SW: 2504 Wireless Controller DTLS Licens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899"/>
    <s v="MFTB-15081182"/>
    <s v="HW : โต๊ะไม้ข้างชุดโชว์โซฟา (สีแล็คเกอร์)  (51*51*54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60"/>
    <s v="MCSV-07010059"/>
    <s v="HP 250GB 1&quot; 7.2K SATA (1 yr Wty Hot Plug Drives)  ใส่เครื่อง MDF-CSV-07010055"/>
    <s v="TH170111K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1"/>
    <s v="MFCB-05101202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6"/>
    <s v="MFCH-0509103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703"/>
    <s v="MCRM-04081297"/>
    <s v="RAM 512MB 133MHz ECC DIMM F/Compaq KTC-PRL133/512 for Server Skyblitz"/>
    <s v="234A352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161"/>
    <s v="MCSV-07010060"/>
    <s v="HP 250GB 1&quot; 7.2K SATA (1 yr Wty Hot Plug Drives)  ใส่เครื่อง MDF-CSV-07010055"/>
    <s v="TH170111K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745"/>
    <s v="MEOT-12040501"/>
    <s v="TV 32&quot; LED, CMR 50MHz, Mega dynamic contrast, 2 HDMI, 1USB Moviesใช้ที่ K BANK แจ้งวัฒนะ และราษฎร์บูรณะ"/>
    <s v="LETV3DCC400675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62"/>
    <s v="MFCB-05101203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7"/>
    <s v="MFCH-0509103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704"/>
    <s v="MCRM-04081298"/>
    <s v="RAM 512MB 133MHz ECC DIMM F/Compaq KTC-PRL133/512 for Server Skyblitz"/>
    <s v="234A352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162"/>
    <s v="MCSV-07010061"/>
    <s v="HP 250GB 1&quot; 7.2K SATA (1 yr Wty Hot Plug Drives)  ใส่เครื่อง MDF-CSV-07010055"/>
    <s v="TH170111L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83"/>
    <s v="MCSV-07111640"/>
    <s v="CPU Ship Set : CPU heat sing Celeron 2.66 GHz (Dell GX520)  -Server Room MDF 27FL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3"/>
    <s v="MFCB-05101204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8"/>
    <s v="MFCH-0509104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63"/>
    <s v="MCSV-07010078"/>
    <s v="HP Smart Array E200/128mb Controller"/>
    <s v="SPB28049QU20CE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84"/>
    <s v="MCSV-08010054"/>
    <s v="งานติดตั้งตู้ Load UPS ในห้อง Server for MDF 27FL (ตู้ Consumer 8 ช่อง,CB 16-32A,Power Plug 16a,THW Cable 4sq.m.,Steel wire-way,Accessories+Service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4"/>
    <s v="MFCB-05101205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9"/>
    <s v="MFCH-0509104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5"/>
    <s v="MFCB-15081198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6823"/>
    <s v="MFCB-17040545"/>
    <s v="HW: ตู้เหล็กบานเปิด สีครีม เฟอร์ราเดค OC-100-สำหรับใส่ของแม่บ้า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164"/>
    <s v="MCSV-07010088"/>
    <s v="HP SAS/SATA 4 in 1 to 4 in 1 Cable"/>
    <s v="CN864700L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5"/>
    <s v="MFCB-05101206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0"/>
    <s v="MFCH-0509104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6"/>
    <s v="MFCB-15081200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7871"/>
    <s v="MSCS-14081865"/>
    <s v="HW: Cisco IP Phone 7941 /"/>
    <s v="FCH11188PQY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56824"/>
    <s v="MFCB-17040544"/>
    <s v="HW: ตู้เหล็กบานเปิด สีครีม เฟอร์ราเดค OC-100-สำหรับใส่ของแม่บ้า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165"/>
    <s v="MCSV-07010089"/>
    <s v="HP SAS/SATA 4 in 1 to 4 in 1 Cable"/>
    <s v="CN864700M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00"/>
    <s v="MCSV-09101174"/>
    <s v="Tape HP MSL6000 series LTO 3HP 800GB + ตลับเทปสำหรับ LTO 3 HP 800GB  : วางในห้อง Server MDF 27FL.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7"/>
    <s v="MFCB-05101208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5"/>
    <s v="MFCH-0509104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7"/>
    <s v="MFCB-15081199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7872"/>
    <s v="MSCS-14081867"/>
    <s v="HW: Cisco IP Phone 7941 /"/>
    <s v="FCH111884Q9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167"/>
    <s v="MCSV-07020322"/>
    <s v="HP 250GB 1&quot; 7.2K SATA (1 yr Wty Hot Plug Drives)"/>
    <s v="TH170210R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09"/>
    <s v="MCSV-10060659"/>
    <s v="SE MEM-EXP 4*2GB MOUDLE (ATO)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8"/>
    <s v="MFCB-05101209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7"/>
    <s v="MFCH-05101063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8"/>
    <s v="MFCB-15081201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210"/>
    <s v="MCSV-10060660"/>
    <s v="SE MEM-EXP 4*2GB MOUDLE (ATO)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9"/>
    <s v="MFCB-05101210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8"/>
    <s v="MFCH-05101064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9"/>
    <s v="MFCB-15081197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2741"/>
    <s v="MSCS-10050533"/>
    <s v="24 10/100 ports w/ 2 10/100/1000BASE-T ports, Enhanced Image : For ERP Program"/>
    <s v="FOC0930Z2CB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211"/>
    <s v="MCSV-10060661"/>
    <s v="SE CPU 2*2.1GHz Module (ATO) : 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0"/>
    <s v="MFCB-05101211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9"/>
    <s v="MFCH-0510106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0"/>
    <s v="MFCB-15081196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2742"/>
    <s v="MSCS-10050534"/>
    <s v="24 10/100 ports w/ 2 10/100/1000BASE-T ports, Enhanced Image ใช้ใน Installation Room MDFชั้น 27"/>
    <s v="FOC0930Z2CR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212"/>
    <s v="MCSV-10060662"/>
    <s v="SE 300GB 10K RPM 2.5 SAS disk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1"/>
    <s v="MFCB-05101212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11"/>
    <s v="MFCB-15081195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6840"/>
    <s v="MCSV-17040553-Q"/>
    <s v="CISCO:HW: Cisco ISR 4400 Series IOS XE Universal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13"/>
    <s v="MCSV-10060663"/>
    <s v="SE 300GB 10K RPM 2.5 SAS disk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3"/>
    <s v="MFCB-05101214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1"/>
    <s v="MFCH-0510106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2"/>
    <s v="MFOT-15081204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14"/>
    <s v="MCSV-10060664"/>
    <s v="SE M4000 Filter Kit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4"/>
    <s v="MFCB-05111251"/>
    <s v="ตู้ 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13"/>
    <s v="MFOT-15081203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2"/>
    <s v="MCSV-17040553-P"/>
    <s v="CISCO:HW: Tracker PID v03 Fnd Perpetual ISR4400S - no delivery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562"/>
    <s v="MCPT-03060269"/>
    <s v="HP Monochrome LJ Print Crtg LJ 4200"/>
    <m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219"/>
    <s v="MCSV-97040001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73"/>
    <s v="MFCH-0510106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4"/>
    <s v="MFOT-15081211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20"/>
    <s v="MCSV-97040002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6"/>
    <s v="MFCB-05111272"/>
    <s v="ตู้ 2 บานเปิด 60*40*60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4"/>
    <s v="MFCH-05101070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5"/>
    <s v="MEOT-15081212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4"/>
    <s v="MCSV-17040553-O"/>
    <s v="CISCO:HW: Cisco ONE OpenDNS Lic 1 Y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9162"/>
    <s v="MSCS-13011388"/>
    <s v="HW :4 Port FXS or DID VIC"/>
    <s v="FOC1308111U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8585"/>
    <s v="MCPT-99030024"/>
    <s v="HP DESKJET 670C C5884A"/>
    <m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221"/>
    <s v="MCSV-97040003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8"/>
    <s v="MFCB-05111274"/>
    <s v="ตู้ 2 บานเปิด 80*40*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5"/>
    <s v="MFCH-0510107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6"/>
    <s v="MFOT-15081208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163"/>
    <s v="MSCS-13011389"/>
    <s v="HW :4 Port FXS or DID VIC"/>
    <s v="FOC1308111E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2"/>
    <s v="MCSV-97040004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76"/>
    <s v="MFCH-05101072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28"/>
    <m/>
    <s v="HW: Power cord, 125VAC 13A NEMA 5-15 Plug, North Ame For SEVER BY ERP"/>
    <m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49917"/>
    <s v="MFOT-15081207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6"/>
    <s v="MCSV-17040553-N"/>
    <s v="CISCO:HW: Cisco ONE Promo license to manage one WAAS nod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79"/>
    <s v="MCSV-07101561"/>
    <s v="UPS APC Smart Online KVA Double Conversion Includes Installation  -For Server Room MDF 27FL"/>
    <s v="SNS0652001T1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9164"/>
    <s v="MSCS-13011390"/>
    <s v="HW :4 Port FXS or DID VIC"/>
    <s v="FOC1308113R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3"/>
    <s v="MCSV-97040005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1"/>
    <s v="MFCB-05121326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7"/>
    <s v="MFCH-05101073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29"/>
    <m/>
    <s v="HW: Power cord, 125VAC 13A NEMA 5-15 Plug, North Ame FOR SEVER BY ERP"/>
    <m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49918"/>
    <s v="MFOT-15081219"/>
    <s v="HW : ฉากน้ำเงินกระจกลาย HR  (ฝั่งน้องเดือน)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7013"/>
    <s v="MEOT-11101510"/>
    <s v="LCD TV LG 32 LK 330"/>
    <s v="109THPR0326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9165"/>
    <s v="MSCS-13011391"/>
    <s v="HW :4 Port FXS or DID VIC"/>
    <s v="FOC1308113Q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4"/>
    <s v="MCSV-97040006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2"/>
    <s v="MFCB-05121327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8"/>
    <s v="MFCH-0510107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9"/>
    <s v="MFOT-15081218"/>
    <s v="HW : ฉากน้ำเงินกระจกลาย HR  (ฝั่งน้องเดือน)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369"/>
    <s v="MFTB-17010099"/>
    <s v="ฐานไม้สักโต๊ะหมู่บูชาพระแบบเรีย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6848"/>
    <s v="MCSV-17040553-M"/>
    <s v="CISCO:HW: Cisco ONE Energy Management - 100 DO End Point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7014"/>
    <s v="MEOT-11101514"/>
    <s v="LED TV LG 42 LV 3400"/>
    <s v="110THJW0012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9166"/>
    <s v="MSCS-13011392"/>
    <s v="HW: 2-Port Serail WAN  Interface Card"/>
    <s v="3682300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5"/>
    <s v="MCSV-97040007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3"/>
    <s v="MFCB-05121328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9"/>
    <s v="MFCH-0510107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0"/>
    <s v="MFOT-15081221"/>
    <s v="HW : ฉากน้ำเงินกระจกลาย (ฝั่งน้องแก้ม)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371"/>
    <s v="MFTB-17010100"/>
    <s v="โต๊ะหมู่บูชาพระ 7 โต๊ะ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525"/>
    <s v="MCHD-09090981"/>
    <s v="HDD 1TB SATA II 7200rpm  32MB  ใส่เครื่อง Server  MDF-CSV-06010020"/>
    <s v="WCAU4C36080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7"/>
    <s v="MSCS-13011393"/>
    <s v="HW: 2-Port Serail WAN  Interface Card"/>
    <s v="3682341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6"/>
    <s v="MCSV-97040008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4"/>
    <s v="MFCB-05121329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949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1"/>
    <s v="MFOT-15081220"/>
    <s v="HW : ฉากน้ำเงินกระจกลาย (ฝั่งน้องแก้ม)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0"/>
    <s v="MCSV-17040553-L"/>
    <s v="CISCO:HW: Cisco ONE PI Device License for LF, AS, &amp; IWAN App for IS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26"/>
    <s v="MCHD-09090982"/>
    <s v="HDD 1TB SATA II 7200rpm  32MB  ใส่เครื่อง Server  MDF-CSV-06010020"/>
    <s v="WCAU4C445908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8"/>
    <s v="MSCS-13011384"/>
    <s v="HW:3825 Voice bundle ,PVDM2-64,SP Serv,64/256D"/>
    <s v="FTX1311A2D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010"/>
    <s v="LEOT-02020105"/>
    <s v="เครื่องเจาะกระดาษ 3 รู OPEN หมุนลง D-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27"/>
    <s v="MCSV-97040009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5"/>
    <s v="MFCB-06030232"/>
    <s v="ตู้ข้างล้อเลื่อน2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81"/>
    <s v="MFCH-0510107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2"/>
    <s v="MFOT-15081224"/>
    <s v="HW : ฉากน้ำเงินทึบ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7527"/>
    <s v="MCHD-09090983"/>
    <s v="HDD 1TB SATA II 7200rpm  32MB  ใส่เครื่อง Server  MDF-CSV-06010020"/>
    <s v="WCAU4C447854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9"/>
    <s v="MSCS-13011385"/>
    <s v="HW:3825 Voice bundle ,PVDM2-64,SP Serv,64/256D"/>
    <s v="FTX1311A2C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8"/>
    <s v="MCSV-97040010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6"/>
    <s v="MFCB-06122129"/>
    <s v="ตู้ข้างล้อเลื่อน 2 ลิ้นชัก 40*50*61 สี 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83"/>
    <s v="MFCH-0510107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3"/>
    <s v="MFOT-15081223"/>
    <s v="HW : ฉากน้ำเงินทึบ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2"/>
    <s v="MCSV-17040553-K"/>
    <s v="CISCO:HW: ISRWAAS RTU for 1300 connection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28"/>
    <s v="MCHD-09090984"/>
    <s v="HDD 1TB SATA II 7200rpm  32MB  ใส่เครื่อง Server  MDF-CSV-06010020"/>
    <s v="WCAU4C44762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70"/>
    <s v="MSCS-13011386"/>
    <s v="HW:Two Slot IP Communications Voice/Fax Network Modul"/>
    <s v="FOC12521W9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9"/>
    <s v="MCSV-97040011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952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4"/>
    <s v="MFOT-15081225"/>
    <s v="HW : ฉากน้ำเงินทึบ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171"/>
    <s v="MSCS-13011387"/>
    <s v="HW:Two Slot IP Communications Voice/Fax Network Modul"/>
    <s v="FOC1249038M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014"/>
    <s v="LEOT-03020053"/>
    <s v="เครื่องดูดฝุ่น Electrolux Z1030C-C3I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30"/>
    <s v="MCSV-97050013"/>
    <s v="LN03-HUB 8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953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5"/>
    <s v="MFOT-15081226"/>
    <s v="HW : ฉากน้ำเงินทึบ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4"/>
    <s v="MCSV-17040553-J"/>
    <s v="CISCO:HW: AppX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1"/>
    <s v="MCSV-97050015"/>
    <s v="LN03-HUB 8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6"/>
    <s v="MFCH-05101082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54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6"/>
    <s v="MFOT-15081232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32"/>
    <s v="MCSV-98010005"/>
    <s v="- COMPAQ PROSIGNIA 300 5/78(1/16MB)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7"/>
    <s v="MFCH-05101083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55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7"/>
    <s v="MFOT-15081230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6"/>
    <s v="MCSV-17040553-I"/>
    <s v="CISCO:HW: Security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32"/>
    <s v="MCHD-09121400"/>
    <s v="Hard disk 500GB 7200rpm SEAGATE SATA2  ใส่เครื่อง Server MDF-CSV-09111389"/>
    <s v="6VM4MV1A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233"/>
    <s v="MCSV-98010006"/>
    <s v="- 16 MB MEMORY KIT (60ms) P/L 1500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8"/>
    <s v="MFCH-0510108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8"/>
    <s v="MFOT-15081231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196"/>
    <s v="MCSV-09030229"/>
    <s v="SE T2000 8CORE 1.2GHZ 16GB2X73  : อยู่ในห้อง Sever"/>
    <s v="NNL090502W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4"/>
    <s v="MCSV-98010007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9"/>
    <s v="MFCH-0510108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9"/>
    <s v="MFOT-1508122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8"/>
    <s v="MCSV-17040553-H"/>
    <s v="CISCO : HW : Cisco ONE Foundation Perpetual License ISR 440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97"/>
    <s v="MCSV-09030230"/>
    <s v="Storage Tek 2540-1.5TB-Sx300/15-2RAID-ACRR   : อยู่ในห้อง Sever"/>
    <s v="0909BE55E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5"/>
    <s v="MCSV-98010008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0"/>
    <s v="MFCH-0510108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1"/>
    <s v="MFOT-15060776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0"/>
    <s v="MFOT-15081228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198"/>
    <s v="MCSV-09030232"/>
    <s v="4GB FC Single Port HBA  ใส่เครื่อง MDF-CSV-09030229"/>
    <s v="0402H00-09026167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16"/>
    <s v="MCSV-11040718"/>
    <s v="HW: HP StorageWorks MSL2024 1 LTO-5 Ultrium 3000 FC Tape Library"/>
    <s v="MXA111Z3DK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6"/>
    <s v="MCSV-98010009"/>
    <s v="- SVGA COLOR MONITOR 15&quot; 1024*768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1"/>
    <s v="MFCH-0510108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2"/>
    <s v="MFOT-15060777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1"/>
    <s v="MFOT-15081233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4"/>
    <s v="MCSV-17040553-G"/>
    <s v="CISCO:HW: 8G DRAM (4G+4G) for Cisco ISR 4400, Spar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17"/>
    <s v="MCOT-1104068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7"/>
    <s v="MCSV-98010010"/>
    <s v="- US ROBOTICS SPORSTER V34/33.6 bps /Ext.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2"/>
    <s v="MFCH-05101088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0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173"/>
    <s v="MFOT-15060778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2"/>
    <s v="MFOT-15081234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18"/>
    <s v="MCOT-1104071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8"/>
    <s v="MCSV-98010011"/>
    <s v="- 30-MB MEMORY (2*16 MB/60ns)P/L 1500 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96"/>
    <s v="MFCB-07020142"/>
    <s v="ตู้2บานเปิด 8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3"/>
    <s v="MFCH-0510108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4"/>
    <s v="MFOT-15060775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3"/>
    <s v="MFOT-15081235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6"/>
    <s v="MCSV-17040553-F"/>
    <s v="CISCO : HW : Blank faceplate for NIM slot on Cisco ISR 440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02"/>
    <s v="MCSV-09111389"/>
    <s v="Server Acer G330Mk2,Quad-Core Intel Xeon X3330 (2.66GHz, 1333MHz FSB) Ram 2GB DDR2 SDRAM,HDD 500GB SATA 7200 Optical device DVDRW,PCI-Express/PCI-X  :"/>
    <s v="TRD310000893800006EQ0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19"/>
    <s v="MCOT-1104068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9"/>
    <s v="MCSV-98010012"/>
    <s v="- 64 MB MEMORY DIT (60ns)P/L 1500 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97"/>
    <s v="MFCB-07020143"/>
    <s v="ตู้2บานเปิด 8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4"/>
    <s v="MFCH-05101090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2"/>
    <m/>
    <s v="HW:APC Smart-UPS RT 10000VA/8000W 230V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175"/>
    <s v="MFOT-15060781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4"/>
    <s v="MFOT-1508123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0"/>
    <s v="MCOT-1104069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0"/>
    <s v="MCSV-98010013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0"/>
    <s v="MFCB-07020152"/>
    <s v="ตู้ 2 บานกระจก/2บาน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5"/>
    <s v="MFCH-0510109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4753"/>
    <s v="LEOT-13111886"/>
    <s v="HW: เครื่องอ่านบัตรขาออก+หัวอ่านประตูคีย์การ์ด+ค่าติดตั้ง(ประตูทางเข้า MDF 27FL.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9176"/>
    <s v="MFOT-15060780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5"/>
    <s v="MFOT-1508124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8"/>
    <s v="MCSV-17040553-D"/>
    <s v="CISCO:HW:Tracker Eligibility SKU for DNA Offer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1"/>
    <s v="MCOT-1104069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1"/>
    <s v="MCSV-98010014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3"/>
    <s v="MFCB-07060838"/>
    <s v="ตู้ข้างล้อเลื่อน 2 ลิ้นชัก 48x45x65 สี 888 จัดซือ้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6"/>
    <s v="MFCH-05101092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4"/>
    <m/>
    <s v="HW: APC START-UP SERVICES 7X24 FOR SMART UPS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6043"/>
    <s v="MEOT-14060857"/>
    <s v="HW: รถเข็นชั้นเดียว 500 กก. ซูโม่ HG-510 116x76x86 cm (500กิโล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9177"/>
    <s v="MFOT-15060779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6"/>
    <s v="MFOT-1508124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2"/>
    <s v="MCOT-1104069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2"/>
    <s v="MCSV-98010015"/>
    <s v="- 4.3 GB ULTRA WIDE SCSI GDD (1&quot;) (MOA ID:9800030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4"/>
    <s v="MFCB-07060845"/>
    <s v="โต๊ะทำงานไม่มีลิ้นชัก 120x80x7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7"/>
    <s v="MFCH-05101093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7"/>
    <s v="MFOT-1508124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0"/>
    <s v="MCSV-17040553-C"/>
    <s v="CISCO : HW : Cover for empty 2nd Power Supply slot on Cisco ISR 443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3"/>
    <s v="MCOT-1104069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3"/>
    <s v="MCSV-98010016"/>
    <s v="- 4.3 GB ULTRA WIDE SCSI GDD (1&quot;) (MOA ID:9800030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8"/>
    <s v="MFCH-0510109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8"/>
    <s v="MFOT-15081237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7143"/>
    <s v="LSPJ-10121136"/>
    <s v="เครื่องดูดฝุ่น ELECTROLUX รุ่น Z930"/>
    <s v="630157"/>
    <m/>
    <n v="1"/>
    <s v="เครื่องตกแต่งและเครื่องใช้สำนักงาน-(เพื่อการลงทุน)"/>
    <x v="9"/>
  </r>
  <r>
    <s v="Active"/>
    <s v="MDF27"/>
    <m/>
    <s v="N/A"/>
    <s v="N/A"/>
    <s v="N/A"/>
    <x v="0"/>
    <m/>
    <n v="135824"/>
    <s v="MCOT-1104069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4"/>
    <s v="MCSV-98010017"/>
    <s v="- LANBIT ETHER HUB 12 PORT BNC.AUI (ETHER-H12+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6"/>
    <s v="MFCB-07060847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9"/>
    <s v="MFCH-0510109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9"/>
    <s v="MFOT-1508123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4"/>
    <s v="MCSV-17040553-B"/>
    <s v="CISCO : HW : IP Base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08"/>
    <s v="MCSV-10060658"/>
    <s v="SE M4000 ATOBase,2PSU, 1DVD, I/O : อยู่ในห้อง Server - Server Oracle"/>
    <s v="BES102330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25"/>
    <s v="MCOT-1104069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5"/>
    <s v="MCSV-98010018"/>
    <s v="- 16  PORT 10 BASE-T CONCENTRATORS(2800A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400"/>
    <s v="MFCH-0510109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993"/>
    <s v="MCRM-11050756"/>
    <s v="HW: RAM 4GB Kit(2GBX2pcs.) Memory for IBM eServer xSeries : ใส่เครื่อง Server ERP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54980"/>
    <s v="LCSV-16122910"/>
    <s v="HW :802.11ac W2 AP w/CA; 4x4:3; Int Ant; 2xGbE S Domain"/>
    <s v="FGL2050A29X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0"/>
    <s v="MFOT-1508123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6"/>
    <s v="MCOT-1104069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6"/>
    <s v="MCSV-98050074"/>
    <s v="HUB 16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994"/>
    <s v="MCRM-11050755"/>
    <s v="HW: RAM 4GB Kit(2GBX2pcs.) Memory for IBM eServer xSeries : ใส่เครื่อง Server ERP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9068"/>
    <m/>
    <s v="AC Power Cord (North America), C13, NEMA 5-15P, 2.1m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4981"/>
    <s v="LCSV-16122912"/>
    <s v="HW :802.11ac W2 AP w/CA; 4x4:3; Int Ant; 2xGbE S Domain"/>
    <s v="FGL2050A29Z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1"/>
    <s v="MFOT-1508124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6"/>
    <s v="MCSV-17040553-A"/>
    <s v="CISCO : HW : Cisco ONE Promo LIC Akamai Connect for 1300 connection WAA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7411"/>
    <s v="MCOT-17060862"/>
    <s v="HW:ตู้แปลงไฟสำรองไฟ และจ่ายไฟ ของชุดคีย์การ์ด-ประตูทางเข้าห้องServer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27"/>
    <s v="MCOT-1104069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0"/>
    <s v="MFCB-07070996"/>
    <s v="ตู้ข้างล้อเลื่อน 2 ลิ้นชัก 48x45x65 สี 888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9070"/>
    <m/>
    <s v="SW:ASA5500Series Software Ver. 8.6 for ASA 5512X-5555X, DES (Included ASA-VPN-CL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4982"/>
    <s v="LCSV-16122911"/>
    <s v="HW :802.11ac W2 AP w/CA; 4x4:3; Int Ant; 2xGbE S Domain"/>
    <s v="FGL2050A29Y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2"/>
    <s v="MFOT-1508124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7412"/>
    <s v="MCOT-17060860"/>
    <s v="HW:เครื่องทาบบัตรยี่ห้อ HIP รุ่น Ci100s (บันทึกข้อมูลได้)-ประตูทางเข้าห้องServer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28"/>
    <s v="MCOT-1104069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1"/>
    <s v="MFCB-07070997"/>
    <s v="ตู้ข้างล้อเลื่อน 2 ลิ้นชัก 48x45x65 สี 888  -แผนกบัญชี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3"/>
    <s v="MFOT-1508124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0"/>
    <s v="MFCH-15091438"/>
    <s v="HW : เก้าอี้รุ่น SLR ไม่มีท้าวแขน หุ้มผ้าพื้นสีดำ F177/คาดเอวสีน้ำเงินเข้ม F183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6880"/>
    <s v="MCSV-17040553-E"/>
    <s v="CISCO:HW:AC Power Cord (North America), C13, NEMA 5-15P, 2.1m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9"/>
    <s v="MCOT-1104069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2"/>
    <s v="MFCB-07070998"/>
    <s v="ตู้ข้างล้อเลื่อน 2 ลิ้นชัก 48x45x65 สี 888   -แผนกจัดซื้อ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4"/>
    <s v="MFOT-1508124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1"/>
    <s v="MFCH-15091437"/>
    <s v="HW : เก้าอี้รุ่น SLR ไม่มีท้าวแขน หุ้มผ้าพื้นสีดำ F177/คาดเอวสีน้ำเงินเข้ม F183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0"/>
    <s v="MCOT-1104070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3"/>
    <s v="MFCB-07071004"/>
    <s v="ตู้2บานเปิด 80x40x81 สี888 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5"/>
    <s v="MFOT-1508124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31"/>
    <s v="MCOT-1104070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4"/>
    <s v="MFCB-07071005"/>
    <s v="ตู้2บานเปิด 80x40x81 สี888 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6"/>
    <s v="MFOT-1508125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3"/>
    <s v="MFCH-15091431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6"/>
    <s v="MCOT-17060859"/>
    <s v="HW:เครื่องทาบบัตรยี่ห้อHIPรุ่นCi100s(บันทึกข้อมูลได้)-ประตูทางเข้าแผนกTELCO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15"/>
    <s v="MCSV-10060665"/>
    <s v="4GB FC Single Port HBA : อยู่ในห้อง Server - Server Oracle"/>
    <s v="0402H00-102581957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32"/>
    <s v="MCOT-1104070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7"/>
    <s v="MFOT-1508125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4"/>
    <s v="MFCH-15091435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7"/>
    <s v="MCOT-17060858"/>
    <s v="HW:เครื่องทาบบัตรยี่ห้อHIPรุ่นCi100s(บันทึกข้อมูลได้)-ประตูทางเข้าสำนักงาน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16"/>
    <s v="MCSV-10070705"/>
    <s v="APC Smart-UPS RT 8000VA 230V : อยู่ในห้อง Server - Server Oracle"/>
    <s v="SIS101600613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33"/>
    <s v="MCOT-1104070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6"/>
    <s v="MFCB-07071069"/>
    <s v="ตู้ 2 บานเปิด 80x40x118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958"/>
    <s v="MINA-09061510"/>
    <s v="โปรแกรมระบบอินทราเน็ต Portal, ระบบจองห้องประชุม, ระบบจองรถ, ระบบบริหารตารางนัดหมายผู้บริหาร, ระบบ upload form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948"/>
    <s v="MFOT-1508124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5"/>
    <s v="MFCH-15091434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8"/>
    <s v="MCOT-17060855"/>
    <s v="HW:เครื่องแสกนนิ้วมือทาบบัตรยี่ห้อHIPรุ่นCi690s บันทึกข้อมูลได้-อยู่แผนกHR(คุณอังคณา อริยะดิบ)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4"/>
    <s v="MCOT-1104070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7021"/>
    <s v="MFCB-11101495"/>
    <s v="HW: ตู้เอกสาร 4 Hinge doors cabinet ขนาด 90*40*183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9"/>
    <s v="MFOT-1508124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6"/>
    <s v="MFCH-15091433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9"/>
    <s v="MCOT-17060854"/>
    <s v="HW:เครื่องแสกนนิ้วมือทาบบัตรยี่ห้อHIPรุ่นCi690s(บันทึกข้อมูลได้)-ประตูเข้าสำนักงาน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5"/>
    <s v="MCOT-1104070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1"/>
    <s v="MEEM-07101548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0"/>
    <s v="MFCB-07121846"/>
    <s v="ตู้ 2 บานเปิด 80x40x81 สี888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2"/>
    <s v="MFCH-98030066"/>
    <s v="โซฟา PG-3/GL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022"/>
    <s v="MFTB-11101496"/>
    <s v="HW: โต๊ะทำงาน F4003 ขนาด 120W*80D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950"/>
    <s v="MFOT-15081253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7"/>
    <s v="MFCH-15091432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20"/>
    <s v="MEOT-17060873"/>
    <s v="HW:Remote Control for Door(3Remote1Module)MDF-F27-อยู่ที่HR(คุณอังคณา อริยะดิบ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6"/>
    <s v="MCOT-1104070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2"/>
    <s v="MEEM-07101549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1"/>
    <s v="MFCB-08020276"/>
    <s v="ตู้เอกสาร 4 ลิ้นชัก ( Lucky World )  For T.Acc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3"/>
    <s v="MFOT-00120249"/>
    <s v="ม่านปรับแสง 3.9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024"/>
    <m/>
    <s v="โปรแกรม Orcal Licen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951"/>
    <s v="MFOT-15081252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8"/>
    <s v="MFCH-15091429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7"/>
    <s v="MCOT-1104070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4"/>
    <s v="MEEM-07101551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5"/>
    <s v="MFCB-08111433"/>
    <s v="ตู้หนังสือ Smart Pedestal  (สีครีม  3 ชั้น)  - ในห้องทีมบัญชี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4"/>
    <s v="MFOT-00120250"/>
    <s v="ม่านปรับแสง 5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041"/>
    <m/>
    <s v="เครื่องชั่งน้ำหนัก TANITA For ส่วนกลาง MDF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8"/>
    <s v="MCOT-1104070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7"/>
    <s v="MEEM-08030405"/>
    <s v="เครื่องอ่านการ์ด Soyal 721 H4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6"/>
    <s v="MFCB-09040313"/>
    <s v="ตู้ลิ้นชัก หน้าบานสีขาว body สี maple (ตรงโต๊ะทำงาน คุณพลศักดิ์  โรจนศิรประภา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5"/>
    <s v="MFOT-00120599"/>
    <s v="ขารับฉาก PLANSCAPE ดำ T-FOOT B ดำ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174"/>
    <m/>
    <s v="ค่าห้องครัวของตึก MDF ชั้น 27"/>
    <m/>
    <m/>
    <n v="1"/>
    <s v="ส่วนปรับปรุงอาคาร"/>
    <x v="28"/>
  </r>
  <r>
    <s v="Active"/>
    <s v="MDF27"/>
    <m/>
    <s v="N/A"/>
    <s v="N/A"/>
    <s v="N/A"/>
    <x v="0"/>
    <m/>
    <n v="150350"/>
    <s v="MFCH-15091430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9"/>
    <s v="MCOT-1104070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0"/>
    <s v="MEEM-08070776"/>
    <s v="เครื่องตู้แอมป์ PWS-210  -ใช้ในห้องอบรม ชั้น 27 MDF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456"/>
    <s v="MFOT-00120600"/>
    <s v="ขารับฉาก PLANSCAPE ดำ T-FOOT B ดำ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195"/>
    <m/>
    <s v="HW: อุปกรณ์ คอมเพรสเซอร์ รุ่น ZR48K3PFJ 40,800 btu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351"/>
    <s v="MFCH-15091428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40"/>
    <s v="MCOT-1104071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57"/>
    <s v="MFOT-00120687"/>
    <s v="เจาะช่องปลั๊กไฟ PLANSCAPE รายละเอียดตามแบบ 216 ช่อง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841"/>
    <s v="MCOT-1104071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30"/>
    <s v="MFCB-09080853"/>
    <s v="ตู้เอกสาร 2บานเปิด 80x40x81 สี888  : สำหรับพี่แป๋ว T.Budget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8"/>
    <s v="MFOT-00120689"/>
    <s v="ม่านปรับแสง 5.0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1097"/>
    <s v="MNWK-03030071"/>
    <s v="HUB 8 Port  **ใช้ต่อกับ Printer ในห้องบัญชี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42"/>
    <s v="MCOT-1104071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3"/>
    <s v="MEEM-09111236"/>
    <s v="ตู้น้ำร้อน-เย็น 2 หัวก๊อก SWC-M001 HCN : สำหรับห้อง Training Room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1"/>
    <s v="MFCB-10030165"/>
    <s v="ตู้ 2 บานเปิด 3 ลิ้นชัก ขนาด 90*40*195 สี 888  :  T.HR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9"/>
    <s v="MFOT-00120690"/>
    <s v="ม่านปรับแสง 5.0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444"/>
    <s v="MFOT-16010181"/>
    <s v="HW : ฉากผ้ากระจกลาย DUCT กลาง พิเศษขนาด 150x80เทา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43"/>
    <s v="MCOT-1104071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4"/>
    <s v="MEEM-09121431"/>
    <s v="งานติดตั้งสายสัญญาณ Intercom พร้อมอุปกรณ์,Intercom Aiphone รุ่น LEM-1 (ตัวแม่), รุ่น LE-DA (ตัวลูก),Adapter DC 6V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2"/>
    <s v="MFCB-10030166"/>
    <s v="ตู้ 1 บานเปิด 3 ลิ้นชัก ขนาด 50*40*195 สี 888 : T.HR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0"/>
    <s v="MFOT-00120691"/>
    <s v="ม่านปรับแสง 2.84x2.51 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445"/>
    <s v="MFOT-16010182"/>
    <s v="HW : ฉากผ้ากระจกลาย DUCT กลาง พิเศษขนาด 150x80เทา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44"/>
    <s v="MCOT-1104071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61"/>
    <s v="MFOT-00120692"/>
    <s v="ม่านปรับแสง 1x2.51 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9160"/>
    <s v="MSCS-13011394"/>
    <s v="HW:V.35 Cable ,DTE Male to Smart Serial ,10 Fe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45"/>
    <s v="MCOT-1104071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62"/>
    <s v="MFOT-00120693"/>
    <s v="ม่านปรับแสง 5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9161"/>
    <s v="MSCS-13011395"/>
    <s v="HW:V.35 Cable ,DTE Male to Smart Serial ,10 Fe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46"/>
    <s v="MCOT-1104071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9"/>
    <s v="MEEM-10050622"/>
    <s v="พัดลมตั้งพื้น Hatari 16&quot; รุ่น HA-P16M3  สีชมพูอ่อ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6"/>
    <s v="MFCB-9708004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3"/>
    <s v="MFOT-00120694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0"/>
    <s v="MEEM-10050623"/>
    <s v="พัดลมตั้งพื้น Hatari 16&quot; รุ่น HA-P16M3  สีเทาอ่อ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7"/>
    <s v="MFCB-97080047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4"/>
    <s v="MFOT-00120695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39"/>
    <s v="MFCB-97080054"/>
    <s v="ตู้เอกสาร S91845 # 90*40*183 (บน3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5"/>
    <s v="MFOT-00120696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3"/>
    <s v="LCSV-16122913"/>
    <s v="HW: Power Injector (802.3at)  for Aironet Access Points"/>
    <s v="C16396663000019842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5477"/>
    <s v="MEOT-17020186"/>
    <s v="HW : พัดลมติดพนัง Hatari 18 นิว้ (ค่าอุปกรณ์+ค่าแรงในการดำเนินงาน)-ติดตั้งห้องน้ำหญิ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382"/>
    <s v="MEEM-10060642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0"/>
    <s v="MFCB-97080055"/>
    <s v="ตู้เอกสาร S91845 # 90*40*183 (บน3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6"/>
    <s v="MFOT-00120697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3"/>
    <s v="MEEM-10060643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1"/>
    <s v="MFCB-97080056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7"/>
    <s v="MFOT-00120698"/>
    <s v="ม่านปรับแสง  1.1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5"/>
    <s v="LCSV-16122894"/>
    <s v="HW: 715W AC Config 1 Secondary Power Supply"/>
    <s v="LIT20392E4F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84"/>
    <s v="MEEM-10060644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2"/>
    <s v="MFCB-97080057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8"/>
    <s v="MFOT-00120699"/>
    <s v="ม่านปรับแสง 1.13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5"/>
    <s v="MEEM-10060645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3"/>
    <s v="MFCB-97080058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9"/>
    <s v="MFOT-00120700"/>
    <s v="ม่านปรับแสง 3.52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7"/>
    <s v="LCSV-16122893"/>
    <s v="HW: Cisco Catalyst 3850 48 Port PoE LAN Base"/>
    <s v="FCW2047D0W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86"/>
    <s v="MEEM-10060646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4"/>
    <s v="MFCB-97080059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0"/>
    <s v="MFOT-00120701"/>
    <s v="ม่านปรับแสง 0.93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8"/>
    <s v="LCSV-16122896"/>
    <s v="HW: 50CM Type 1 Stacking Cable"/>
    <s v="MOC2043A0T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5638"/>
    <s v="MCHD-14030547"/>
    <s v="HW : 300GB SAS - 15000 RPM with bracket for StorageTek2540-ใส่ใน MCSV-09030230 S/N:0909BE55E7"/>
    <s v="1329G78653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387"/>
    <s v="MEEM-10060649"/>
    <s v="ติดตั้งตัวเครื่อง คีย์การ์ด Power Supply with Battery Back up,กลอนแม่เหล็กไฟฟ้าขนาด 600 ปอนด์ พร้อมติดตั้ง  ห้อง Server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5"/>
    <s v="MFCB-97080060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2"/>
    <s v="MFOT-01100440"/>
    <s v="ชั้นวางของสำหรับห้องเก็บของและห้องสต๊อก MFEC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49"/>
    <s v="MFTB-12070840"/>
    <s v="HW: โต๊ะข้างขาเดี่ยว ลิ้นชัก 2 ชั้น ด้านขวา สีเทาอ่อน ขนาด 120W*50W*74.5H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09"/>
    <s v="LCSV-16122897"/>
    <s v="HW: 715W AC Config 1 Power Supply"/>
    <s v="LIT20392FTS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2586"/>
    <s v="MSCS-13081364"/>
    <s v="HW: 2504 Wireless Controller with 5 AP Licenses"/>
    <s v="PSZ172602RW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5639"/>
    <s v="MCHD-14030548"/>
    <s v="HW : 300GB SAS - 15000 RPM with bracket for StorageTek2540-ใส่ใน MCSV-09030230 S/N:0909BE55E7"/>
    <s v="0928CD72B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6"/>
    <s v="MFCB-97080061"/>
    <s v="ตู้เอกสาร S91545 # 90*40*156 (บน2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3"/>
    <s v="MFOT-03080993"/>
    <s v="ฉากกระจกลาย 155x1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0"/>
    <s v="LCSV-16122895"/>
    <s v="HW: Cisco Catalyst 3850 4 x 1GE Network Module"/>
    <s v="FOC20473KCV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5640"/>
    <s v="MCHD-14030549"/>
    <s v="HW : 300GB SAS - 15000 RPM with bracket for StorageTek2540-ใส่ใน MCSV-09030230 S/N:0909BE55E7"/>
    <s v="1117G1LE4V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7"/>
    <s v="MFCB-97080062"/>
    <s v="ตู้เอกสาร S81544 # 80*40*156 (2 บานเปิดบน-ล่าง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4"/>
    <s v="MFOT-03080994"/>
    <s v="ฉากกระจกลาย 155x1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72"/>
    <s v="MBIT-12070842"/>
    <s v="ค่าซ่อมปรับปรุงงานติดตั้งระบบสายไฟฟ้า ปรับปรุงห้อง server"/>
    <m/>
    <m/>
    <n v="1"/>
    <s v="ส่วนปรับปรุงอาคาร"/>
    <x v="28"/>
  </r>
  <r>
    <s v="Active"/>
    <s v="MDF27"/>
    <m/>
    <s v="N/A"/>
    <s v="N/A"/>
    <s v="N/A"/>
    <x v="0"/>
    <m/>
    <n v="145641"/>
    <s v="MCHD-14030550"/>
    <s v="HW : 300GB SAS - 15000 RPM with bracket for StorageTek2540-ใส่ใน MCSV-09030230 S/N:0909BE55E7"/>
    <s v="1212H8GHEM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8"/>
    <s v="MFCB-97080068"/>
    <s v="ตู้เอกสาร S91205 # 90*40*118 ( 3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5"/>
    <s v="MFOT-03091067"/>
    <s v="โลโก้ ขนาดสูง 31 ซม. ตัวอักษร Public Company Limited 4x5.5 cm.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74"/>
    <s v="MCOT-12070851"/>
    <s v="HW: บันได 6 ชั้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60558"/>
    <s v="MEOT-18050834"/>
    <s v="HW:ตู้เก็บเอกสาร เอฟซี 15(ตู้เหล็กเก็บเอกสาร)ขนาด:กว้าง88xสูง88xลึก4-สำหรับใส่จดหมายที่สำนักงาน MDF ชั้น 27"/>
    <s v="า"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476"/>
    <s v="MFOT-04101443"/>
    <s v="พรม Interface:Safari: 15 ตารางเมตร และค่าแรง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3"/>
    <s v="LCSV-16122885"/>
    <s v="HW: Cisco Catalyst 3850 48 Port Data LAN Base"/>
    <s v="FCW2048F0WG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623"/>
    <s v="MCMN-08101371"/>
    <s v="HP Pavilion 17&quot; wide LCD with integrated speaker  - ห้อง Train MDF 27FL. T.Suppotr"/>
    <s v="SCNC8192SBT"/>
    <m/>
    <n v="1"/>
    <s v="เครื่องคอมพิวเตอร์พร้อมอุปกรณ์"/>
    <x v="5"/>
  </r>
  <r>
    <s v="Active"/>
    <s v="MDF27"/>
    <m/>
    <s v="N/A"/>
    <s v="N/A"/>
    <s v="N/A"/>
    <x v="0"/>
    <m/>
    <n v="138256"/>
    <s v="MSSN-12070809"/>
    <s v="HW: 8GB (2x4GB DDR2) Memory Expansion Kit for Sun T2000"/>
    <s v="0069FRE-0951M401M9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50"/>
    <s v="MFCB-97080070"/>
    <s v="ตู้เอกสาร S80804 # 80*40*81 ( 2 ชั้น 2 บานเปิด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7"/>
    <s v="MFOT-04101484"/>
    <s v="ม่านปรับแสง สี 316 พื้นที่ 14.04 ตารางหล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092"/>
    <s v="MFOT-11121589"/>
    <s v="งานกั้นห้องกระจกใส,พร้อมประตูกระจกใส : โซน Telco"/>
    <m/>
    <m/>
    <n v="1"/>
    <s v="ส่วนปรับปรุงอาคาร"/>
    <x v="28"/>
  </r>
  <r>
    <s v="Active"/>
    <s v="MDF27"/>
    <m/>
    <s v="N/A"/>
    <s v="N/A"/>
    <s v="N/A"/>
    <x v="0"/>
    <m/>
    <n v="155014"/>
    <s v="LCSV-16122889"/>
    <s v="HW: Cisco Catalyst 3850 48 Port Data LAN Base"/>
    <s v="FCO2048X1HW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7"/>
    <s v="MSSN-12070814"/>
    <s v="HW: 8GB (2x4GB DDR2) Memory Expansion Kit for Sun T2000"/>
    <s v="0713CMXSR428HL,0713CMXSR428HR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52"/>
    <s v="MFCB-97080081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9"/>
    <s v="MFOT-05050586"/>
    <s v="Assembly Charge 600 Series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123"/>
    <s v="MEOT-11060891"/>
    <s v="เครื่องกรองน้ำรุ่น CHP-04AR For MDF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7093"/>
    <m/>
    <s v="Implement ERP/Oracl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55015"/>
    <s v="LCSV-16122888"/>
    <s v="HW : 350W AC Config 1 SecondaryPower Supply-ใส่ใน S/N:FCW2048F0WG"/>
    <s v="ART2029F2E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8"/>
    <s v="MSSN-12070810"/>
    <s v="HW: 8GB (2x4GB DDR2) Memory Expansion Kit for Sun T2000"/>
    <s v="1005LCB-0719S40DY5,1005LCB-0719S40D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7"/>
    <s v="MEOT-00040059"/>
    <s v="CWCA-DOCS-1/ CAMPAS USER GUIDES FOR TD 5.3 VLANDIR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3"/>
    <s v="MFCB-97080082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0"/>
    <s v="MFOT-05050587"/>
    <s v="Assembly Charge 600 Serie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6"/>
    <s v="LCSV-16122892"/>
    <s v="HW : 350W AC Config 1 SecondaryPower Supply-ใส่ใน S/N: FCO2048X1HW"/>
    <s v="ART2046F7HS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9"/>
    <s v="MSSN-12070816"/>
    <s v="HW: 8GB (2x4GB DDR2) Memory Expansion Kit for Sun T2000"/>
    <s v="0713CMXSR428HJ,0713CMXSR428F9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8"/>
    <s v="MEOT-00040060"/>
    <s v="CWE+C-SOL-MAINT1 / CAMPAS 2.3+Ess.2.1 for Sol, Y2K, Pix, Patc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4"/>
    <s v="MFCB-97080083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1"/>
    <s v="MFOT-05050588"/>
    <s v="Aegis Cyberack 600*1000 45U (CL) 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0"/>
    <s v="MSSN-12070811"/>
    <s v="HW: 8GB (2x4GB DDR2) Memory Expansion Kit for Sun T2000"/>
    <s v="0712S408R3,0712S408YH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9"/>
    <s v="MEOT-00040061"/>
    <s v="CWE+C-NT-MAINT1 / CAMPAS 2.3+Ess.2.1 for NT, Y2K Fix, Patch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5"/>
    <s v="MFCB-97080084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2"/>
    <s v="MFOT-05050589"/>
    <s v="Aegis Cyberack 600*1000 45U (CL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127"/>
    <s v="MFOT-11121573"/>
    <s v="HW: อุปกรณ์แปลงสัญญาณเพื่อต่อเชื่อมเข้ากับระบบ Network+DC12V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295"/>
    <m/>
    <s v="Customized Program ,เพื่อรองรับการทำงาน Phase I Module ; INV,PA,OM,PO#100500737,11200185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38261"/>
    <s v="MSSN-12070812"/>
    <s v="HW: 8GB (2x4GB DDR2) Memory Expansion Kit for Sun T2000"/>
    <s v="0712S408W2,0712S408PN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40"/>
    <s v="MEOT-00040062"/>
    <s v="CWCA-DOCS-2/ CAMPAS USER GUIDES FOR TD 5.5 VLANDIR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7"/>
    <s v="MFCB-97080086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3"/>
    <s v="MFOT-05050590"/>
    <s v="Roof Mount Fan Tray 3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2"/>
    <s v="MSSN-12070815"/>
    <s v="HW: 8GB (2x4GB DDR2) Memory Expansion Kit for Sun T2000"/>
    <s v="0713CMXSR428HP,0713CMXSR428HS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42"/>
    <s v="MEOT-00080124"/>
    <s v="แผงเสียบบัตรพนักงาน 50 ช่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9"/>
    <s v="MFCB-97080088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4"/>
    <s v="MFOT-05050591"/>
    <s v="Roof Mount Fan Tray 3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3"/>
    <s v="MSSN-12070813"/>
    <s v="HW: 8GB (2x4GB DDR2) Memory Expansion Kit for Sun T2000"/>
    <s v="1005LCB-0848S400NV,1005LCB-0848S400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60"/>
    <s v="MFCB-97080089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5"/>
    <s v="MFOT-05050592"/>
    <s v="AC Power Aluminium 23U Breaker 15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4"/>
    <s v="MSSN-12070818"/>
    <s v="HW: 4Gb PCI-X Single FC Host Adapter, RoHS:Y"/>
    <s v="GFC0728A59947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51"/>
    <s v="MEOT-01100510"/>
    <s v="เครื่องทำลายเอกสาร EBA รุ่น 1122S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1"/>
    <s v="MFCB-9708009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6"/>
    <s v="MFOT-05050593"/>
    <s v="AC Power Aluminium 23U Breaker 15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140"/>
    <s v="MFOT-11121590"/>
    <s v="งานกั้นปรับเปลี่ยนห้องกระจกใสคุณกิตติ อบเทมเปอร์พร้อมคิ้ว+อุปกรณ์สแตนเลศ VVP(ทำเพิ่มเติมของเดิม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265"/>
    <s v="MSSN-12070817"/>
    <s v="HW: 4Gb PCI-X Single FC Host Adapter, RoHS:Y"/>
    <s v="GFC0724A11038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62"/>
    <s v="MFCB-9708009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7"/>
    <s v="MFOT-05050594"/>
    <s v="Castor Complete Set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3127"/>
    <s v="LEOT-06122069"/>
    <s v="ตู้ทำน้ำร้อน-เย็น นากาซากิ HP-956-1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3"/>
    <s v="MFCB-9708009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8"/>
    <s v="MFOT-05050595"/>
    <s v="Castor Complete Set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457"/>
    <s v="MEOT-03070485"/>
    <s v="Proximity Card Reader w/o LCD Display for network(ติดตั้งที่ประตูด้านใน 3 ประตู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4"/>
    <s v="MFCB-9708009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9"/>
    <s v="MFOT-05050596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5"/>
    <s v="LCSV-16122887"/>
    <s v="HW : 350W AC Config 1 Power Supply-ใส่ใน S/N:FCW2048F0WG"/>
    <s v="ART2031F51B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07"/>
    <s v="MCNW-04121652"/>
    <s v="WIC-1B-S/T 1 Port ISDN WAN Inter face Card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58"/>
    <s v="MEOT-03070486"/>
    <s v="Proximity Card Reader w/o LCD Display for network(ติดตั้งที่ประตูด้านใน 3 ประตู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5"/>
    <s v="MFCB-9708009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0"/>
    <s v="MFOT-05050597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6"/>
    <s v="LCSV-16122891"/>
    <s v="HW : 350W AC Config 1 Power Supply-ใส่ใน S/N: FCO2048X1HW"/>
    <s v="ART2046F7HH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66"/>
    <s v="MEOT-03101490"/>
    <s v="ตาชั่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6"/>
    <s v="MFCB-9708009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1"/>
    <s v="MFOT-05050598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7"/>
    <s v="LCSV-16122886"/>
    <s v="HW: 50CM Type 1 Stacking Cable-ใส่ใน S/N:FCW2048F0WG"/>
    <s v="MOC2043A5H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67"/>
    <s v="MEOT-04010002"/>
    <s v="Medium Shelf First W.1800xD.600xH.2000 mm. 3 Levels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7"/>
    <s v="MFCB-9708009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2"/>
    <s v="MFOT-05050599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8"/>
    <s v="LCSV-16122890"/>
    <s v="HW: 50CM Type 1 Stacking Cable-ใส่ใน S/N: FCO2048X1HW"/>
    <s v="MOC2043A5JG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68"/>
    <s v="MFCB-9708009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3"/>
    <s v="MFOT-05050600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7009"/>
    <s v="MEOT-17050665"/>
    <s v="HW : พัดลมติดพนัง Hatari 18 นิ้ว-ติดตั้งห้องน้ำชาย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9"/>
    <s v="MFCB-9708009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4"/>
    <s v="MFOT-05050601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0012"/>
    <s v="MINA-15091327"/>
    <s v="SW : IBM Integrated Management Module Advance upgrade -ใช้งานกับ IBM X3650 :MCSV-12080905 ห้อง Server MDF 27/FL.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57010"/>
    <s v="MEOT-17050666"/>
    <s v="HW : พัดลมติดพนัง Hatari 18 นิ้ว-ติดตั้งห้องน้ำชาย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475"/>
    <s v="MEOT-04071166"/>
    <s v="เครื่องเจาะรู 3 รู #PU-666 inv#04021372141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0"/>
    <s v="MFCB-97080099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5"/>
    <s v="MFOT-05050602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7011"/>
    <s v="MEOT-17050701"/>
    <s v="HW : พัดลมติดพนัง Hatari 18 นิ้ว-ติดตั้งห้องน้ำหญิง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1"/>
    <s v="MFCB-9708010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6"/>
    <s v="MFOT-05050603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484"/>
    <s v="MEOT-05020177"/>
    <s v="ตู้เย็น 2D tosgr-h23kptsx a แถมเครื่องบดอาหาร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2"/>
    <s v="MFCB-9708010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7"/>
    <s v="MFOT-05050604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0198"/>
    <s v="MCOT-15091367"/>
    <s v="HW :Toshiba Projector NPW20B,DLP,2850 1m,1280x800(WXGA) - ติดตั้งห้อง Training MDF 27/FL."/>
    <s v="NWB6D012542DQ"/>
    <m/>
    <n v="1"/>
    <s v="เครื่องคอมพิวเตอร์พร้อมอุปกรณ์"/>
    <x v="21"/>
  </r>
  <r>
    <s v="Active"/>
    <s v="MDF27"/>
    <m/>
    <s v="N/A"/>
    <s v="N/A"/>
    <s v="N/A"/>
    <x v="0"/>
    <m/>
    <n v="109485"/>
    <s v="MEOT-05020214"/>
    <s v="ตู้ทำน้ำร้อน-เย็น WAJWBY-210LA  แถมตัว,ขาตั้ง,พัดลม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3"/>
    <s v="MFCB-9708010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8"/>
    <s v="MFOT-05050605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527"/>
    <s v="MEOT-12030278"/>
    <s v="HW: Emergency Light"/>
    <s v="6727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4"/>
    <s v="MFCB-9708010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9"/>
    <s v="MFOT-05050606"/>
    <s v="Vented Slide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00"/>
    <s v="MEOT-05030353"/>
    <s v="เครื่องทำลายเอกสาร EBA รุ่น 1224s (3.8 มม.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5"/>
    <s v="MFCB-97080104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0"/>
    <s v="MFOT-05050607"/>
    <s v="Vented Slide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6"/>
    <s v="MFCB-97080105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1"/>
    <s v="MFOT-05050608"/>
    <s v="M6 Front Panel Fixing kit (Nylon)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7"/>
    <s v="MFCB-97080106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2"/>
    <s v="MFOT-05050609"/>
    <s v="M6 Front Panel Fixing kit (Nylon)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8"/>
    <s v="MFCB-97080107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3"/>
    <s v="MFOT-05080855"/>
    <s v="พรม Interface Safari 45 ตร.ม.+ค่าแรงปูพ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60"/>
    <s v="MCSV-17040556"/>
    <s v="CISCO:HW:8G eUSB Flash Memory for Cisco ISR 4430-ใส่ในเครื่องMCSV-17040553"/>
    <s v="VIR2110B8F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7"/>
    <s v="MEEM-10040439"/>
    <s v="เครื่องโทรสารระบบเลเซอร์ Brother-2820  : วางอยู่หน้าแผนกจัดซื้อ MDF 27fl."/>
    <s v="M9N26773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513"/>
    <s v="MEOT-06010105"/>
    <s v="Vertex Wall Screen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86"/>
    <s v="MFCB-97080173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8"/>
    <s v="MFOT-05090980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14"/>
    <s v="MEOT-06010106"/>
    <s v="สำหรับต่อคอมฯ 2 เครื่อง สาย VDO 1 ชุด ชุดแขวน Projector 1ชุด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87"/>
    <s v="MFCB-97080174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9"/>
    <s v="MFOT-05090981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62"/>
    <s v="MCSV-17040555"/>
    <s v="CISCO:HW:2GDRAM(1DIMM)forCisco ISR4400 Data Plane-ใส่ในเครื่องMCSV-17040553"/>
    <s v="SPT21110XWN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88"/>
    <s v="MFCB-97080175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0"/>
    <s v="MFOT-05090982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89"/>
    <s v="MFCB-97080176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1"/>
    <s v="MFOT-05090983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19"/>
    <s v="MEOT-06030315"/>
    <s v="รถเข็น ซูโม่ SFT-2809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0"/>
    <s v="MFCB-97080177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2"/>
    <s v="MFOT-05090984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93"/>
    <s v="MCSV-12070808"/>
    <s v="0 MB 8 Core 1.2 Ghz system Board for T2000"/>
    <s v="1005LCB-08511C071C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20"/>
    <s v="MEOT-06030316"/>
    <s v="รถเข็น ซูโม่ SFT-2809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1"/>
    <s v="MFCB-97080178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3"/>
    <s v="MFOT-05090985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92"/>
    <s v="MFCB-97080179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4"/>
    <s v="MFOT-05101116"/>
    <s v="ค่าสีน้ำ,ยูรีเทน ทำชั้นวางสินค้าที่ชั้น 1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59"/>
    <s v="MCSV-12080925"/>
    <s v="HW: Line cord - 4.3M, 10A/125V, C13 to NEMA 5-15P (US) / Include '3 Years Part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23"/>
    <s v="MEOT-06040419"/>
    <s v="แอร์ Central Air Coil เปลือย 24,000+ค่าแร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3"/>
    <s v="MFCB-97080180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6"/>
    <s v="MFOT-05101118"/>
    <s v="น๊อต,ฉาก,กุญแจปากตาย ทำชั้นวางสินค้าที่ชั้น 1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0"/>
    <s v="MCSV-12080924"/>
    <s v="HW: Line cord - 4.3M, 10A/125V, C13 to NEMA 5-15P (US) / Include '3 Years Part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540"/>
    <s v="MEOT-12030277"/>
    <s v="HW: Emergency Light"/>
    <s v="6722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524"/>
    <s v="MEOT-06040420"/>
    <s v="แอร์ Central Air Coil เปลือย 44,000 btu 220 v.+ค่าแร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4"/>
    <s v="MFCB-97080246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7"/>
    <s v="MFOT-05101119"/>
    <s v="พรม Interface Safari + ค่าแรงปู 15ต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696"/>
    <s v="MEOT-16020344"/>
    <s v="HW : เครื่องทำลายเอกสาร Ideal 300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62165"/>
    <m/>
    <s v="งานปูพรมCarpetTile(ค่าแรงปูติดตั้ง+ค่าล่วงเวลาเหมาจ่ายของพรมASSET#162166)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39"/>
    <s v="MCSV-11071031"/>
    <s v="HW : 4Gb PCI-X Single FC Host Adapter, RoHS : Y : For Server ERP"/>
    <s v="GFC0715P2717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95"/>
    <s v="MFCB-97080247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8"/>
    <s v="MFOT-05101120"/>
    <s v="พรม Interface Safari + ค่าแรงปู40ต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2166"/>
    <m/>
    <s v="งานปูพรมCarpetTile(Size:50x50cm.,เส้นใยPolypropylene,Model:HEUGA782,No:900746RAINCLOUD,ค่าแรงASSETNumber#162165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0"/>
    <s v="MCSV-11071032"/>
    <s v="HW : M4000 memory Board 8x8 GB DDR-2/533 2- Rank MIMM  : For Server ERP"/>
    <s v="BF0821D54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97"/>
    <s v="MFCB-97080249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3"/>
    <s v="MFOT-05101171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1"/>
    <s v="MCSV-11071033"/>
    <s v="HW : M4000 CPU module 2x2 15GHz  : For Server ERP"/>
    <s v="PP074201E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524"/>
    <s v="MFOT-05101172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72"/>
    <s v="MCSV-17040554"/>
    <s v="CISCO:HW:AC Power Supply for Cisco ISR 4430-ใส่ในเครื่องMCSV-17040553"/>
    <s v="LIT211342VX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6442"/>
    <s v="MCSV-11071034"/>
    <s v="HW : Memory Board with 32GB memory"/>
    <s v="BF0821CWE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31"/>
    <s v="MEOT-06091318"/>
    <s v="ค่าติดตั้งประตูระบบ Censor,สัญญาณ Alar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00"/>
    <s v="MFCB-9708025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5"/>
    <s v="MFOT-05101173"/>
    <s v="ฉากผ้า 105*10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3"/>
    <s v="MSCV-11071035"/>
    <s v="HW : MDS 9148 with 16p enabled, 16x8GFC SW optic, 2 PS"/>
    <s v="AMS1520015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101"/>
    <s v="MFCB-9708025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6"/>
    <s v="MFOT-05101176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2"/>
    <s v="MFCB-9708025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7"/>
    <s v="MFOT-05101215"/>
    <s v="ฉากผ้า 105*10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3"/>
    <s v="MFCB-9708025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8"/>
    <s v="MFOT-05101216"/>
    <s v="ฉากผ้า 105*6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4650"/>
    <s v="MCOT-97050012"/>
    <s v="CD-Writer ชนิดอ่าน 6X เขียน 2X ยี่ห้อ Wearm (คุณขยันเบิก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6879"/>
    <s v="MCOT-14102291"/>
    <s v="HW:Gigabit Mulit-Mode Conveter SC"/>
    <s v="14100227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4"/>
    <s v="MFCB-9708025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9"/>
    <s v="MFOT-05101217"/>
    <s v="อุปกรณ์ปิดริม 105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5"/>
    <s v="MFCB-9708025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0"/>
    <s v="MFOT-05101218"/>
    <s v="อุปกรณ์ปิดริม 105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78"/>
    <s v="MCSV-17040553"/>
    <s v="CISCO : HW : Cisco ONE ISR 4431 (4GE,3NIM,8G FLASH,4G DRAM,IPB)"/>
    <s v="FGL2116110D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65"/>
    <s v="MCOT-00120240"/>
    <s v="ACCESS CONTROL SYSTEMS (CODE 2911/2801-2) ระบบประตู-Split Proximity Card Reader for Network 1ตัว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40"/>
    <s v="MEOT-07030334"/>
    <s v="เครื่องเข้าเล่ม ฮิค HPB-21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06"/>
    <s v="MFCB-9708025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1"/>
    <s v="MFOT-05101219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066"/>
    <s v="MCOT-00120241"/>
    <s v="TV  &quot;SONY  KV-XG29M5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7"/>
    <s v="MFCB-97080259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2"/>
    <s v="MFOT-05101220"/>
    <s v="อุปกรณ์ต่อ L 105 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19"/>
    <s v="MCHD-11040658"/>
    <s v="HW: Bracket for Internal disk 2500 Series FRU (กล่อง HDD) : for Server ERP"/>
    <s v="CS000001237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108"/>
    <s v="MFCB-9708026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5920"/>
    <s v="MCHD-11040659"/>
    <s v="HW: Bracket for Internal disk 2500 Series FRU (กล่อง HDD) : for Server ERP"/>
    <s v="CS0000012371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8071"/>
    <s v="MCOT-01070287"/>
    <s v="PARALLEL PROT PRINTER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9"/>
    <s v="MFCB-9708026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5921"/>
    <s v="MCHD-11040662"/>
    <s v="HW: Bracket for Internal disk 2500 Series FRU (กล่อง HDD) : for Server ERP"/>
    <s v="CS0000012374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8072"/>
    <s v="MCOT-01070288"/>
    <s v="PARALLEL 10/100 PRINT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10"/>
    <s v="MFCB-9708026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5"/>
    <s v="MFOT-06040451"/>
    <s v="Aegis Cyberack 600x1000 42U with S,T,ppp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597"/>
    <s v="MEOT-11030503"/>
    <s v="HW: เครื่องสแกนลายนิ้วมือ : ติดที่ Prj.K Bank"/>
    <s v="2812010576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2"/>
    <s v="MCHD-11040661"/>
    <s v="HW: Bracket for Internal disk 2500 Series FRU (กล่อง HDD) : for Server ERP"/>
    <s v="CS0000012373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74"/>
    <s v="LFCB-0412191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073"/>
    <s v="MCOT-01070289"/>
    <s v="PARALLEL 10/100 PRINT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11"/>
    <s v="MFCB-9708026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6"/>
    <s v="MFOT-06040452"/>
    <s v="Aegis Cyberack 600x1000 42U with S,T,ppp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3"/>
    <s v="MCHD-11040660"/>
    <s v="HW: Bracket for Internal disk 2500 Series FRU (กล่อง HDD) : for Server ERP"/>
    <s v="CS0000012372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75"/>
    <s v="LFCB-0412192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2"/>
    <s v="MFCB-9708026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7"/>
    <s v="MFOT-06040453"/>
    <s v="Roof Fan Tray 3 Fan CY 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4"/>
    <s v="MCOT-11040663"/>
    <s v="HW: 4 Gbs PCIE Dual FC HBA , RoHS:Y : for Server ERP"/>
    <s v="721306974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58"/>
    <s v="MEOT-07111671"/>
    <s v="ค่าติดตั้งกล้อง CCTV Color 4mm. Chipset Sony 480 TV Line day/night  -T.Financ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3"/>
    <s v="MFCB-9708026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8"/>
    <s v="MFOT-06040454"/>
    <s v="Roof Fan Tray 3 Fan CY 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5"/>
    <s v="MCHD-11040722"/>
    <s v="HW: 300GB - 15000 RPM, Disk Assembly with 1 bracket : for Server ERP"/>
    <s v="0440AMK-0736T1W4D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559"/>
    <s v="MEOT-07111672"/>
    <s v="ค่าติดตั้งกล้อง CCTV Color 4mm. Chipset Sony 480 TV Line day/night  -T.Accounting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4"/>
    <s v="MFCB-9708026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1"/>
    <s v="MFOT-06081215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6"/>
    <s v="MCHD-11040723"/>
    <s v="HW: 300GB - 15000 RPM, Disk Assembly with 1 bracket : for Server ERP"/>
    <s v="0440AMK-0738T1YMAP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566"/>
    <s v="MEOT-08070794"/>
    <s v="จอภาพ 70&quot;x70&quot; LCD Brightness 2000 lm  -แถมมาพร้อมเครื่อง Projector Toshiba TLP-X2000 แ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5"/>
    <s v="MFCB-9708026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2"/>
    <s v="MFOT-06081216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358"/>
    <s v="MCOT-10030384"/>
    <s v="Print Sever D-Link 1061 ใช้กับเครื่อง Print EPSON  MDF-CPT-02040423"/>
    <s v="P1R629B002833"/>
    <m/>
    <n v="1"/>
    <s v="เครื่องคอมพิวเตอร์พร้อมอุปกรณ์"/>
    <x v="2"/>
  </r>
  <r>
    <s v="Active"/>
    <s v="MFEC-HR-SJ"/>
    <m/>
    <s v="N/A"/>
    <s v="N/A"/>
    <s v="N/A"/>
    <x v="0"/>
    <m/>
    <n v="162643"/>
    <s v="162643|HW: Speaker BOYA BY-WM4 |A-BOYA-BY-WM4|S &amp; P Multimedia Speaker Co., Ltd.|43419|43419|"/>
    <s v="HW: Speaker BOYA BY-WM4 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644"/>
    <s v="162644|HW: Adaptet Cable with BOYA BY-WM4/สายแปลง|A-ADAPTET-CABLE|S &amp; P Multimedia Speaker Co., Ltd.|43419|43419|"/>
    <s v="HW: Adaptet Cable with BOYA BY-WM4/สายแปลงใช้กับไมค์ BOYA BY-WM4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362"/>
    <s v="SEOT-18091798"/>
    <s v="HW:PHOTOGRAPH BACKDROP"/>
    <m/>
    <m/>
    <n v="1"/>
    <s v="เครื่องตกแต่งและเครื่องใช้สำนักงาน"/>
    <x v="16"/>
  </r>
  <r>
    <s v="Active"/>
    <s v="MFEC-HR-SJ"/>
    <m/>
    <s v="N/A"/>
    <s v="N/A"/>
    <s v="N/A"/>
    <x v="0"/>
    <m/>
    <n v="162384"/>
    <s v="SEOT-18091781"/>
    <s v="HW:LOGITECH Cordless Presenter R800(IP4-001131)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385"/>
    <m/>
    <s v="HW:4K HDMI Splitter 1x4 Support 4Kx2K@60Hz HDCP1.4,HDCP2.2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50637"/>
    <m/>
    <s v="HW : IP2-000175 GENIUS MousePen i608X(เมาส์ปากกา)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49799"/>
    <s v="LCSV-15080031"/>
    <s v="HW : IBM System x3250 M4,  1CPU E3 1270 3.4 GHz 4 Core, Memory 16 GB DDR3 (8GBx2),3XHDD 500GB SAS2.5 ,DVD,1U,MT:2583"/>
    <s v="06WLD27"/>
    <m/>
    <n v="1"/>
    <s v="เครื่องคอมพิวเตอร์พร้อมอุปกรณ์"/>
    <x v="15"/>
  </r>
  <r>
    <s v="Active"/>
    <s v="MFEC990029"/>
    <m/>
    <s v="N/A"/>
    <s v="N/A"/>
    <s v="N/A"/>
    <x v="0"/>
    <m/>
    <n v="152052"/>
    <s v="LCOT-16040562"/>
    <s v="HW: WACOM Intuos Draw Pen Small MintBlue CTL-490/B0-C +AC7-462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56825"/>
    <s v="LEOT-17040552"/>
    <s v="OTHER : HW : ACC-L1BP SONY AC adaptor/charger and battery kit"/>
    <m/>
    <m/>
    <n v="1"/>
    <s v="เครื่องคอมพิวเตอร์ เครื่องมือ (Spare Part)"/>
    <x v="10"/>
  </r>
  <r>
    <s v="Active"/>
    <s v="MFEC990029"/>
    <m/>
    <s v="N/A"/>
    <s v="N/A"/>
    <s v="N/A"/>
    <x v="0"/>
    <m/>
    <n v="157466"/>
    <s v="LINA-17060907-A"/>
    <s v="SW : Software Website Comic FX/Speech Bubbles Graphic pack"/>
    <m/>
    <m/>
    <n v="1"/>
    <s v="ทรัพย์สินไม่มีตัวตน (Software)"/>
    <x v="6"/>
  </r>
  <r>
    <s v="Active"/>
    <s v="MFEC990029"/>
    <m/>
    <s v="N/A"/>
    <s v="N/A"/>
    <s v="N/A"/>
    <x v="0"/>
    <m/>
    <n v="157467"/>
    <s v="LINA-17060907"/>
    <s v="SW : Software Website 140 Flash FX Elements"/>
    <m/>
    <m/>
    <n v="1"/>
    <s v="ทรัพย์สินไม่มีตัวตน (Software)"/>
    <x v="6"/>
  </r>
  <r>
    <s v="Active"/>
    <s v="MFEC990029"/>
    <m/>
    <s v="N/A"/>
    <s v="N/A"/>
    <s v="N/A"/>
    <x v="0"/>
    <m/>
    <n v="150084"/>
    <m/>
    <s v="SW:licens Wowza Streaming Engine"/>
    <m/>
    <m/>
    <n v="1"/>
    <s v="ทรัพย์สินไม่มีตัวตน (Software)"/>
    <x v="6"/>
  </r>
  <r>
    <s v="Active"/>
    <s v="MT03000"/>
    <m/>
    <s v="N/A"/>
    <s v="N/A"/>
    <s v="N/A"/>
    <x v="0"/>
    <m/>
    <n v="148539"/>
    <s v="LCHD-15040428"/>
    <s v="HW : SEAGATE HDD 3.5&quot;, 2TB SATA-III 5900RPM Cache 64 MB NAS"/>
    <s v="W520ACCL"/>
    <m/>
    <n v="1"/>
    <s v="เครื่องคอมพิวเตอร์พร้อมอุปกรณ์"/>
    <x v="4"/>
  </r>
  <r>
    <s v="Active"/>
    <s v="MT03000"/>
    <m/>
    <s v="N/A"/>
    <s v="N/A"/>
    <s v="N/A"/>
    <x v="0"/>
    <m/>
    <n v="148540"/>
    <s v="LCSV-15040427"/>
    <s v="HW:4-BayNAS,Intel Celeron 2.0GHz quad-core RAM 2GB DDR3L,SATA 6 Gb/S,4Gigal Lan,512MB DOM,4X3.5&quot;or2.5&quot;SATA II/III HDD&amp;SSD(Hard drive not included)24TB"/>
    <s v="Q153I11343"/>
    <m/>
    <n v="1"/>
    <s v="เครื่องคอมพิวเตอร์พร้อมอุปกรณ์"/>
    <x v="15"/>
  </r>
  <r>
    <s v="Active"/>
    <s v="MT03000"/>
    <m/>
    <s v="N/A"/>
    <s v="N/A"/>
    <s v="N/A"/>
    <x v="0"/>
    <m/>
    <n v="155374"/>
    <s v="LCPT-17010102"/>
    <s v="HW: CANON Color LBP-7200CDN"/>
    <s v="MCDA502765"/>
    <m/>
    <n v="1"/>
    <s v="เครื่องคอมพิวเตอร์พร้อมอุปกรณ์"/>
    <x v="8"/>
  </r>
  <r>
    <s v="Active"/>
    <s v="MT03000"/>
    <m/>
    <s v="N/A"/>
    <s v="N/A"/>
    <s v="N/A"/>
    <x v="0"/>
    <m/>
    <n v="148861"/>
    <s v="LCPT-15050599"/>
    <s v="HW : HP Color Laser Jet Pro 200 MFPnw-ใช้งานส่วนกลางทีม MTIS"/>
    <s v="CNF8H2W13R"/>
    <m/>
    <n v="1"/>
    <s v="เครื่องคอมพิวเตอร์พร้อมอุปกรณ์"/>
    <x v="8"/>
  </r>
  <r>
    <s v="Active"/>
    <s v="PO00000"/>
    <m/>
    <s v="N/A"/>
    <s v="N/A"/>
    <s v="N/A"/>
    <x v="0"/>
    <m/>
    <n v="101909"/>
    <s v="LCRM-07030278"/>
    <s v="Memory 1GB DDR Bus400 ใส่เครื่อง LPN-CPC-04050979 ทำเป็น Server Technical Writer"/>
    <m/>
    <m/>
    <n v="1"/>
    <s v="เครื่องคอมพิวเตอร์พร้อมอุปกรณ์"/>
    <x v="0"/>
  </r>
  <r>
    <s v="Active"/>
    <s v="PO00000"/>
    <m/>
    <s v="N/A"/>
    <s v="N/A"/>
    <s v="N/A"/>
    <x v="0"/>
    <m/>
    <n v="100299"/>
    <s v="LCHD-07050617"/>
    <s v="DVD/RW Samsung Internal IDE"/>
    <m/>
    <m/>
    <n v="1"/>
    <s v="เครื่องคอมพิวเตอร์พร้อมอุปกรณ์"/>
    <x v="4"/>
  </r>
  <r>
    <s v="Active"/>
    <s v="PO00000"/>
    <m/>
    <s v="N/A"/>
    <s v="N/A"/>
    <s v="N/A"/>
    <x v="0"/>
    <m/>
    <n v="101500"/>
    <s v="LCPC-07111847"/>
    <s v="Server AcerPower S285 (PS.P3000.014LE) CPU IntelP4 517 (2.93G 1 M 533MHz FSB) LGA775, MEM 512MB DDR400, HDD 80G(7200RPM)"/>
    <s v="PSP3000014LE60215186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01506"/>
    <s v="LCPC-07111854"/>
    <s v="Server AcerPower S285 (PS.P3000.014LE) CPU IntelP4 517 (2.93G 1 M 533MHz FSB) LGA775, MEM 512MB DDR400, HDD 80G(7200RPM)   -Site RD K.เฉิดโฉม"/>
    <s v="PSP3000014LE60215193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02803"/>
    <s v="LCSV-07030314"/>
    <s v="HDD WD 160GB /7200rpm IDE"/>
    <m/>
    <m/>
    <n v="1"/>
    <s v="เครื่องคอมพิวเตอร์พร้อมอุปกรณ์"/>
    <x v="15"/>
  </r>
  <r>
    <s v="Active"/>
    <s v="PO00000"/>
    <m/>
    <s v="N/A"/>
    <s v="N/A"/>
    <s v="N/A"/>
    <x v="0"/>
    <m/>
    <n v="135735"/>
    <s v="LCOT-11030509"/>
    <s v="HW: 20-Port UTP 10/100/1000Mbps , 4-port UTP 10/100/1000Mbps with SFP (Mini-GBIC"/>
    <s v="QB1A1A7003513"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3"/>
    <m/>
    <s v="HW: Projector Screen 70&quot;x70&quot;"/>
    <m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6"/>
    <s v="LCOT-11030510"/>
    <s v="HW: Project IN104 DLP,XGA , 2500ANSI.1700:1,2.3KG"/>
    <s v="ISBFVM02102493"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4"/>
    <m/>
    <s v="HW: Targus mini wireless presentation"/>
    <m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01243"/>
    <s v="LCOT-08020272"/>
    <s v="Belkin Wireless G USB 54Mbps/f5d7050AK"/>
    <m/>
    <m/>
    <n v="1"/>
    <s v="เครื่องคอมพิวเตอร์พร้อมอุปกรณ์"/>
    <x v="2"/>
  </r>
  <r>
    <s v="Active"/>
    <s v="PO00000"/>
    <m/>
    <s v="N/A"/>
    <s v="N/A"/>
    <s v="N/A"/>
    <x v="0"/>
    <m/>
    <n v="139146"/>
    <s v="LCPC-04050979-1"/>
    <s v="Moniter"/>
    <s v="EUF01080334150017FPK01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35897"/>
    <m/>
    <s v="HW : HP Printer Laser Jet M2727nf MFP Printer"/>
    <s v="CNG895H01R"/>
    <m/>
    <n v="1"/>
    <s v="เครื่องคอมพิวเตอร์พร้อมอุปกรณ์"/>
    <x v="8"/>
  </r>
  <r>
    <s v="Active"/>
    <s v="PO00000"/>
    <m/>
    <s v="N/A"/>
    <s v="N/A"/>
    <s v="N/A"/>
    <x v="0"/>
    <m/>
    <n v="102904"/>
    <s v="LCSV-10080778"/>
    <s v="Server Power Edge T310,Intel Xeno X3440  CPU,2.53GHz,Ram 4GB(2*2GB), HDD 1.25TB (1TB + 250GB) 7.2K PRM SATA 3.5&quot;, 16x DVD-ROM"/>
    <s v="9B9C62S"/>
    <m/>
    <n v="1"/>
    <s v="เครื่องคอมพิวเตอร์พร้อมอุปกรณ์"/>
    <x v="15"/>
  </r>
  <r>
    <s v="Active"/>
    <s v="PO00000"/>
    <m/>
    <s v="N/A"/>
    <s v="N/A"/>
    <s v="N/A"/>
    <x v="0"/>
    <m/>
    <n v="106854"/>
    <s v="LSOT-07091418"/>
    <s v="4-Port PC (PS/2 Keyboard ,SVGA Video, PS/2 Mouse)) KVM Switch, 2set of 3-in-1 KVM cables Included"/>
    <m/>
    <m/>
    <n v="1"/>
    <s v="เครื่องคอมพิวเตอร์ เครื่องมือ (Spare Part)"/>
    <x v="10"/>
  </r>
  <r>
    <s v="Active"/>
    <s v="PO00000"/>
    <m/>
    <s v="N/A"/>
    <s v="N/A"/>
    <s v="N/A"/>
    <x v="0"/>
    <m/>
    <n v="101248"/>
    <s v="LCOT-08050474"/>
    <s v="UPS 'SYNDOME' Power Rating 750 VA"/>
    <s v="281080401"/>
    <m/>
    <n v="1"/>
    <s v="เครื่องคอมพิวเตอร์พร้อมอุปกรณ์"/>
    <x v="2"/>
  </r>
  <r>
    <s v="Active"/>
    <s v="PS00000"/>
    <m/>
    <s v="N/A"/>
    <s v="N/A"/>
    <s v="N/A"/>
    <x v="0"/>
    <m/>
    <n v="102587"/>
    <s v="LCSV-04091347"/>
    <s v="Linksys 24 Port 10/100 Ethernet Switch"/>
    <s v="RD80046001492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8"/>
    <s v="LCSV-04091348"/>
    <s v="Linksys 24 Port 10/100 Ethernet Switch"/>
    <s v="RD8004500137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9"/>
    <s v="LCSV-04091349"/>
    <s v="Linksys 24 Port 10/100 Ethernet Switch"/>
    <s v="RD8004500137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94"/>
    <s v="LCSV-04121679"/>
    <s v="A55-NZB2-1-4GRAS:SFV20z 2xOPT250 4GB 73GB 73GB S9E"/>
    <s v="XG044718545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95"/>
    <s v="LCSV-04121680"/>
    <s v="X9256A: 73GB 10K U320 HD SFV20zV40z"/>
    <s v="XG044933069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70"/>
    <s v="LCSV-04030166"/>
    <s v="C-SUN SYSTEMS S/N BLADE:SB2000 2x900MHZ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27"/>
    <s v="LCSV-05010163"/>
    <s v="LinkSys 24- Port 10/100 Ethernet Switch"/>
    <s v="RD8004C000053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5"/>
    <s v="LCSV-05030450"/>
    <s v="Switch 8- port UTP 10/100Mbps Autosensing  Stand-alone Unm"/>
    <s v="B2A415102062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4"/>
    <s v="LCSV-05010052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6"/>
    <s v="LCSV-05030451"/>
    <s v="Switch 8- port UTP 10/100Mbps Autosensing  Stand-alone Unm"/>
    <s v="B2A4151020629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5"/>
    <s v="LCSV-05010053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8"/>
    <s v="LCSV-05030453"/>
    <s v="Switch 8- port UTP 10/100Mbps Autosensing  Stand-alone Unm"/>
    <s v="B2A415102062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6"/>
    <s v="LCSV-05010054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9"/>
    <s v="LCSV-05030454"/>
    <s v="Switch 8- port UTP 10/100Mbps Autosensing  Stand-alone Unm"/>
    <s v="B2A4151020630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7"/>
    <s v="LCSV-05010055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8"/>
    <s v="LCSV-05010056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9"/>
    <s v="LCSV-05010057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0348"/>
    <s v="LCHD-09070684"/>
    <s v="Harddisk Hitachi 3.5&quot; 500GB IDE CINEMA STAR 7200 rpm  ใช้กับเครื่อง Sever : LPN-CPC-05020184"/>
    <s v="RJ1E9Z9A"/>
    <m/>
    <n v="1"/>
    <s v="เครื่องคอมพิวเตอร์พร้อมอุปกรณ์"/>
    <x v="4"/>
  </r>
  <r>
    <s v="Active"/>
    <s v="PS00000"/>
    <m/>
    <s v="N/A"/>
    <s v="N/A"/>
    <s v="N/A"/>
    <x v="0"/>
    <m/>
    <n v="102610"/>
    <s v="LCSV-05010058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71"/>
    <s v="LCSV-05070731"/>
    <s v="SF V20z AMD 2xOPT 248, 2GB, 73GB"/>
    <s v="XG04388170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28"/>
    <s v="LCSV-05020213"/>
    <s v="Development Kit RCM 3720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69"/>
    <s v="LCSV-05060649"/>
    <s v="Cable 3 หัว SCSI 68 Pin Internal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0383"/>
    <s v="LCMN-03040105"/>
    <s v="Monitor Acer AC711 17&quot;"/>
    <s v="ES711020193080030FED02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0384"/>
    <s v="LCMN-03040106"/>
    <s v="Monitor Acer AC711 17&quot;"/>
    <s v="ES71102019248004ADED01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1390"/>
    <s v="LCPC-03010012"/>
    <s v="Acer Veriton 5500G P4-2 4Ghz , Ram 256MB , HDD 20GB."/>
    <s v="Q125806, ES71102019248004B1ED01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394"/>
    <s v="LCPC-03040109"/>
    <s v="Acer Veriton 7500G-B P4-2OGHz HDD40GB Ram 512MB"/>
    <s v="Q134423,ES71102019308002BDED02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49"/>
    <s v="LCPC-05020184"/>
    <s v="AST620 P4-530(3.00)/2   FLAT17&quot;AF715BLACK,HD 80GB,RAM 256MB"/>
    <s v="ATS150C017LE50106980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57"/>
    <s v="LCPC-05020192"/>
    <s v="AST620 P4-530(3.00)/2   FLAT17&quot;AF715BLACK,HD 80GB,RAM 256MB"/>
    <s v="ATS150C017LE50106988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61"/>
    <s v="LCPC-05020196"/>
    <s v="AST620 P4-530(3.00)/2   FLAT17&quot;AF715BLACK,HD 80GB,RAM 256MB"/>
    <s v="ATS150C017LE50106992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177"/>
    <s v="LCOT-02070502"/>
    <s v="10/100 8 Port Swiching Hub (Cable free 1 Pcs.)"/>
    <m/>
    <m/>
    <n v="1"/>
    <s v="เครื่องคอมพิวเตอร์พร้อมอุปกรณ์"/>
    <x v="2"/>
  </r>
  <r>
    <s v="Active"/>
    <s v="PS00000"/>
    <m/>
    <s v="N/A"/>
    <s v="N/A"/>
    <s v="N/A"/>
    <x v="0"/>
    <m/>
    <n v="102408"/>
    <s v="LCSV-03040123"/>
    <s v="Monitor Acer AC711 17&quot;"/>
    <s v="ES711020193080030AED02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8422"/>
    <s v="MCPC-01050188"/>
    <s v="CPC LASER PENTIUM III 733MHZ/HD 20GB 128MB SDRAM/CD ROM 52X"/>
    <m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2455"/>
    <s v="LCSV-03081006"/>
    <s v="Magnetic Strip Card Reader MSR152-33 WBKU"/>
    <s v="A00011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11138"/>
    <s v="MSCS-01040175"/>
    <s v="PIX-515-UR-BUNDLE (Chassis, unrestricted SW,2FE Port - SPLIT POWER SUPPLY"/>
    <s v="444B0431542"/>
    <m/>
    <n v="1"/>
    <s v="เครื่องคอมพิวเตอร์ เครื่องมือ (Spare Part)"/>
    <x v="10"/>
  </r>
  <r>
    <s v="Active"/>
    <s v="PS00000"/>
    <m/>
    <s v="N/A"/>
    <s v="N/A"/>
    <s v="N/A"/>
    <x v="0"/>
    <m/>
    <n v="102456"/>
    <s v="LCSV-03081007"/>
    <s v="Magnetic Strip Card Reader MSR152-33 WBKU"/>
    <s v="A000116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7"/>
    <s v="LCSV-03081008"/>
    <s v="Harddisk Maxtor 200GB  7200RPM  ATA-133"/>
    <s v="Y60PR9JE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8"/>
    <s v="LCSV-03081009"/>
    <s v="Harddisk Maxtor 200GB  7200RPM  ATA-133"/>
    <s v="Y60P88LE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9"/>
    <s v="LCSV-03081035"/>
    <s v="4-Channel ATA Raid Solutions Entry Level Server ADAPT"/>
    <s v="SBFOF33300EH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7555"/>
    <s v="MCMN-02010042"/>
    <s v="Monitor Acer AJ17 17&quot;"/>
    <s v="90000020028136DF003422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2417"/>
    <s v="LCSV-03060271"/>
    <s v="Card cisco NM 8 ISDN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30"/>
    <s v="LCSV-03070495"/>
    <s v="Cable Tester UTP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7633"/>
    <s v="MCNB-02050427"/>
    <s v="Aspire 1400XV all-in-one Notebook"/>
    <s v="LXA020500721818095EB00"/>
    <m/>
    <n v="1"/>
    <s v="เครื่องคอมพิวเตอร์พร้อมอุปกรณ์"/>
    <x v="1"/>
  </r>
  <r>
    <s v="Active"/>
    <s v="PS00000"/>
    <m/>
    <s v="N/A"/>
    <s v="N/A"/>
    <s v="N/A"/>
    <x v="0"/>
    <m/>
    <n v="106819"/>
    <s v="LINA-04101513"/>
    <s v="ALM Package BRLNMFEC200409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6820"/>
    <s v="LINA-05020218"/>
    <s v="Single user floating licence  QA C++for PC with GUI only functionality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6821"/>
    <s v="LINA-05020219"/>
    <s v="Support &amp; Upgrade Service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1821"/>
    <s v="LCRM-06030363"/>
    <s v="Ram 1 GB for PC Acer Aspire T310 Memory PC3200-400 Transcend Brand (TS64MLD64V4F3)"/>
    <m/>
    <m/>
    <n v="1"/>
    <s v="เครื่องคอมพิวเตอร์พร้อมอุปกรณ์"/>
    <x v="0"/>
  </r>
  <r>
    <s v="Active"/>
    <s v="PS00000"/>
    <m/>
    <s v="N/A"/>
    <s v="N/A"/>
    <s v="N/A"/>
    <x v="0"/>
    <m/>
    <n v="102580"/>
    <s v="LCSV-04051000"/>
    <s v="Floppy Drive 1.44 MB"/>
    <s v="K729841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2"/>
    <s v="LCSV-04051003"/>
    <s v="Harddisk Seagate 80 GB 7200"/>
    <s v="5JV9TAYY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4"/>
    <s v="LCSV-04091342"/>
    <s v="Smart-UPS 3000VA(T4) serial No.SYS0427110208"/>
    <s v="SYS042711020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6"/>
    <s v="LCSV-04091346"/>
    <s v="Linksys 24 Port 10/100 Ethernet Switch"/>
    <s v="RD80046001493"/>
    <m/>
    <n v="1"/>
    <s v="เครื่องคอมพิวเตอร์พร้อมอุปกรณ์"/>
    <x v="15"/>
  </r>
  <r>
    <s v="Active"/>
    <s v="PS44000"/>
    <m/>
    <s v="N/A"/>
    <s v="N/A"/>
    <s v="N/A"/>
    <x v="0"/>
    <m/>
    <n v="100328"/>
    <s v="LCHD-08060751"/>
    <s v="EXT. HD 2.5&quot;, 160GB, 5400RPM, 8MB, US2.0, 5YR WARRANTY"/>
    <s v="5RF08Y2Z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00329"/>
    <s v="LCHD-08060752"/>
    <s v="EXT. HD 2.5&quot;, 160GB, 5400RPM, 8MB, US2.0, 5YR WARRANTY"/>
    <s v="5MA61NJT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00330"/>
    <s v="LCHD-08060753"/>
    <s v="EXT. HD 2.5&quot;, 160GB, 5400RPM, 8MB, US2.0, 5YR WARRANTY"/>
    <s v="5RF0A1GW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51844"/>
    <s v="LCMN-16030416"/>
    <s v="HW: Samsung LCD Thin Client #TC190G/4GB"/>
    <s v="MG19HVNZ800042"/>
    <m/>
    <n v="1"/>
    <s v="เครื่องคอมพิวเตอร์พร้อมอุปกรณ์"/>
    <x v="5"/>
  </r>
  <r>
    <s v="Active"/>
    <s v="PS44000"/>
    <m/>
    <s v="N/A"/>
    <s v="N/A"/>
    <s v="N/A"/>
    <x v="0"/>
    <m/>
    <n v="135785"/>
    <s v="MCNB-11040634"/>
    <s v="HW: Notebook ThinkPad X201 with Touchpad,RAM 1*2GB DDR3 PC8500,HDD 500GB 7200rpm,DOS"/>
    <s v="R9BAGB6"/>
    <m/>
    <n v="1"/>
    <s v="เครื่องคอมพิวเตอร์พร้อมอุปกรณ์"/>
    <x v="1"/>
  </r>
  <r>
    <s v="Active"/>
    <s v="PS44000"/>
    <m/>
    <s v="N/A"/>
    <s v="N/A"/>
    <s v="N/A"/>
    <x v="0"/>
    <m/>
    <n v="135807"/>
    <s v="MCRM-11040788"/>
    <s v="HW: RAM 2GB PC3-8500 DDR-1066 Low-Halogen SODIMM"/>
    <s v="611897-0244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1984"/>
    <s v="LCRM-07091212"/>
    <s v="Ram 2GB For Acer Altos G330 Trandscend Brand (ECC DDR2 2GB/667) : ใส่เครื่อง LPN-CPC-07091203"/>
    <m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1986"/>
    <s v="LCRM-07091223"/>
    <s v="Ram 2GB For Acer Altos G330 Trandscend Brand (ECC DDR2 2GB/667)  : ใส่เครื่อง LPN-CPC-07091203"/>
    <m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0406"/>
    <s v="LCMN-09010002"/>
    <s v="Samsung 19 wide,5ms,DC8000 : 1,Analog DVI"/>
    <s v="MY19HMAQA39298"/>
    <m/>
    <n v="1"/>
    <s v="เครื่องคอมพิวเตอร์พร้อมอุปกรณ์"/>
    <x v="5"/>
  </r>
  <r>
    <s v="Active"/>
    <s v="PS45000"/>
    <m/>
    <s v="N/A"/>
    <s v="N/A"/>
    <s v="N/A"/>
    <x v="0"/>
    <m/>
    <n v="139089"/>
    <s v="LCRM-12121356"/>
    <s v="RAM 8 GB Kit ในจำนวนนี้ประกอบด้วย (4GBx2pcs) ใช้กับเครื่อง LCSV-09010032"/>
    <s v="630502-0467,630502-0469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39090"/>
    <s v="LCRM-12121355"/>
    <s v="RAM 8 GB Kit ในจำนวนนี้ประกอบด้วย (4GBx2pcs) ใช้กับเครื่อง LCSV-09010032"/>
    <s v="630502-0463,630502-0464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39104"/>
    <s v="LCHD-12121364"/>
    <s v="HDD 300GB 10K 6G 2.5 SAS DP ใช้กับเครื่อง LCSV-09010032"/>
    <s v="2C522719SM"/>
    <m/>
    <n v="1"/>
    <s v="เครื่องคอมพิวเตอร์พร้อมอุปกรณ์"/>
    <x v="4"/>
  </r>
  <r>
    <s v="Active"/>
    <s v="PS45000"/>
    <m/>
    <s v="N/A"/>
    <s v="N/A"/>
    <s v="N/A"/>
    <x v="0"/>
    <m/>
    <n v="101497"/>
    <s v="LCPC-07091203"/>
    <s v="PC Acer Altos G330 Server Intel Xeon 3040 1.86GHz/L2 2MB/FSB1066 Mem 1GB ECC DDR2 667 1x160GB HDD SATA,.DVD/CDRWM :   Server Room LPN 25FL."/>
    <s v="ATR2600514IE70890891"/>
    <m/>
    <n v="1"/>
    <s v="เครื่องคอมพิวเตอร์พร้อมอุปกรณ์"/>
    <x v="14"/>
  </r>
  <r>
    <s v="Active"/>
    <s v="PS45000"/>
    <m/>
    <s v="N/A"/>
    <s v="N/A"/>
    <s v="N/A"/>
    <x v="0"/>
    <m/>
    <n v="100340"/>
    <s v="LCHD-08121535"/>
    <s v="Hard disk 250GB SATA  : ใส่เครื่อง LPN-CPC-07091203"/>
    <m/>
    <m/>
    <n v="1"/>
    <s v="เครื่องคอมพิวเตอร์พร้อมอุปกรณ์"/>
    <x v="4"/>
  </r>
  <r>
    <s v="Active"/>
    <s v="PS45000"/>
    <m/>
    <s v="N/A"/>
    <s v="N/A"/>
    <s v="N/A"/>
    <x v="0"/>
    <m/>
    <n v="102843"/>
    <s v="LCSV-09010017"/>
    <s v="Server 1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4"/>
    <s v="LCSV-09010018"/>
    <s v="Server 1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9"/>
    <s v="LCSV-09010023"/>
    <s v="Server 1 - Telco = HP Hot Plug Red Fan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2"/>
    <s v="LCSV-09010026"/>
    <s v="Server 1 - Telco = 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3"/>
    <s v="LCSV-09010027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4"/>
    <s v="LCSV-09010028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5"/>
    <s v="LCSV-09010029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6"/>
    <s v="LCSV-09010030"/>
    <s v="Server 1 - Telco = HP T/R Conv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0"/>
    <s v="LCSV-09010034"/>
    <s v="Server 2 - Telco =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1"/>
    <s v="LCSV-09010035"/>
    <s v="Server 2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6"/>
    <s v="LCSV-09010040"/>
    <s v="Server 2 - Telco = HP Hot Plug Red Fan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8"/>
    <s v="LCSV-09010042"/>
    <s v="Server 2 - Telco =  HP T/R Conv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1250"/>
    <s v="LCOT-08070877"/>
    <s v="Wireless Access Point 54 MBPD GW-AP54SP-P :ใช้ใน Prj.Six Sense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1290"/>
    <s v="LCOT-09040282"/>
    <s v="Aircard Vodafone MD-950 USB Modem : High Speed EDGE/GPRS Wireless Internet Card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1291"/>
    <s v="LCOT-09040283"/>
    <s v="Aircard Vodafone MD-950 USB Modem : High Speed EDGE/GPRS Wireless Internet Card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2841"/>
    <s v="LCSV-09010015"/>
    <s v="Server 1 - Telco =  HP ML370 T50 E5430(2.66GHz,80Watt,1333FSB),2GB"/>
    <s v="SSGH902YV2K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2"/>
    <s v="LCSV-09010016"/>
    <s v="Server 1 - Telco = HP E5430 ML370G5 Kit"/>
    <s v="SSGH902YV1F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5"/>
    <s v="LCSV-09010019"/>
    <s v="Server 1 - Telco =  HP HDD 146GB 10K SAS 2.5DP"/>
    <s v="SGC848V3LT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6"/>
    <s v="LCSV-09010020"/>
    <s v="Server 1 - Telco = HP HDD 146GB 10K SAS 2.5DP"/>
    <s v="SGC848V3PU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7"/>
    <s v="LCSV-09010021"/>
    <s v="Server 1 - Telco =  HP HDD 146GB 10K SAS 2.5DP"/>
    <s v="SGC848V3YP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8"/>
    <s v="LCSV-09010022"/>
    <s v="Server 1 - Telco =  HP RPS 350/370/380G5/385G2Kit"/>
    <s v="592360C4DWTEK6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0"/>
    <s v="LCSV-09010024"/>
    <s v="Server 1 - Telco = WD Elements Ext-HD 3.5 1TB,USB 2.0 Black"/>
    <s v="WCAU45141215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8"/>
    <s v="LCSV-09010032"/>
    <s v="Server 2 - Telco = HP ML370 T50 E5430(2.66GHz,80Watt,1333FSB),2GB"/>
    <s v="SSGH902YV2M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9"/>
    <s v="LCSV-09010033"/>
    <s v="Server 2 - Telco = HP E5430 ML370G5 Kit"/>
    <s v="SSGH902YV1J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2"/>
    <s v="LCSV-09010036"/>
    <s v="Server 2 - Telco = HP HDD 146GB 10K SAS 2.5DP"/>
    <s v="SGC848V40D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3"/>
    <s v="LCSV-09010037"/>
    <s v="Server 2 - Telco = HP HDD 146GB 10K SAS 2.5DP"/>
    <s v="SGC848V40F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4"/>
    <s v="LCSV-09010038"/>
    <s v="Server 2 - Telco =  HP HDD 146GB 10K SAS 2.5DP"/>
    <s v="SGC848V48A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5"/>
    <s v="LCSV-09010039"/>
    <s v="Server 2 - Telco = HP RPS 350/370/380G5/385G2Kit"/>
    <s v="592360C4DWTEKD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7"/>
    <s v="LCSV-09010041"/>
    <s v="Server 2 - Telco = WD Elements Ext-HD 3.5 1TB,USB 2.0 Black"/>
    <s v="WCAU45294364"/>
    <m/>
    <n v="1"/>
    <s v="เครื่องคอมพิวเตอร์พร้อมอุปกรณ์"/>
    <x v="15"/>
  </r>
  <r>
    <s v="Active"/>
    <s v="PS47000"/>
    <m/>
    <s v="N/A"/>
    <s v="N/A"/>
    <s v="N/A"/>
    <x v="0"/>
    <m/>
    <n v="158172"/>
    <s v="LCOT-17091300-5"/>
    <s v="HW: Invengo Butterfly, M5, wet inlay,size 50x30 mm-HW+SV:ค่าติดตั้งอุปกรณ์"/>
    <m/>
    <m/>
    <n v="99"/>
    <s v="เครื่องคอมพิวเตอร์พร้อมอุปกรณ์"/>
    <x v="2"/>
  </r>
  <r>
    <s v="Active"/>
    <s v="PS48000"/>
    <m/>
    <s v="N/A"/>
    <s v="N/A"/>
    <s v="N/A"/>
    <x v="0"/>
    <m/>
    <n v="153216"/>
    <s v="LCSV-16081254"/>
    <s v="HW : Power Supply 650W For Cisco UCS C200 or C210-ใส่ใน MCSV-10070771,S/N:QCI1414A5OG"/>
    <s v="QCI15421X8M"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48862"/>
    <s v="LCRM-15050600"/>
    <s v="HW : HP 8GB 2Rx8 PC3-12800E-11 Kit-ใส่ใน LCSV-15040441 S/N:7CE502P1U3"/>
    <s v="2CZ51904CM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2110"/>
    <s v="LCRM-08050524"/>
    <s v="RAM 2GB for HP dc7800"/>
    <m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51862"/>
    <s v="LEOT-16030430"/>
    <s v="HW: Battery Replace/ Swap for Smart UPS 3000VA S/N YS0233120169"/>
    <s v="YS0233120169"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49542"/>
    <s v="LCSV-15071006"/>
    <s v="HW : IBM Power P710 CPU Power 78-core 3.55GHz,Ram 8GB,Disk 2x146GB SAS 15K,RPS,4"/>
    <s v="0628ACR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3"/>
    <s v="LCSV-15071005"/>
    <s v="HW : IBM System X3250 M3,CPU 4C X3440 2.53 GHz"/>
    <s v="06MKE03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4"/>
    <s v="LCSV-15071004"/>
    <s v="HW : HP DL365 G5,COU Quad Cord AMD 2.3 GHz"/>
    <s v="CN7830A0NB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5"/>
    <s v="LCSV-15071003"/>
    <s v="HW : HP DL365 G5,COU Quad Cord AMD 2.3 GHz"/>
    <s v="CN7830A0N4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6"/>
    <s v="LCSV-15071002"/>
    <s v="HW : HP DL365 G5,COU Quad Cord AMD 2.3 GHz"/>
    <s v="CN7830A0N9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7389"/>
    <s v="LCRM-14122679"/>
    <s v="HW : RAM 16GB (1x16GB, 2Rx4, 1.35V) PC3L-10600 CL9 ECC DDR3 1333MHz LP RDIMM สำหรับ Blade server IBM HS22  Xeon 6C X5650"/>
    <s v="SX68F0V7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2429"/>
    <s v="LCSV-03070494"/>
    <s v="Smart-UPS 3000VA(T4) serial No.SYS0233120169"/>
    <s v="SYS0233120169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02822"/>
    <s v="LCSV-08060565"/>
    <s v="HP Compaq dc7800 Core2Quad 2.40GHz,8MB l2,Ram 2Gb,HDD 500GB SATA,Super Multi Light Scribe1st Drive"/>
    <s v="SSGH8200DZ1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7405"/>
    <s v="LCRM-14122658"/>
    <s v="HW : RAM 16GB (1x16GB, 2Rx4, 1.35V) PC3L-10600 CL9 ECC DDR3 1333MHz LP RDIMM สำหรับ Blade server IBM HS22  Xeon 6C X5650"/>
    <s v="SX68F0V5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7409"/>
    <s v="LCRM-14122662"/>
    <s v="HW : RAM 16GB (1x16GB, 2Rx4, 1.35V) PC3L-10600 CL9 ECC DDR3 1333MHz LP RDIMM สำหรับ Blade server IBM HS22  Xeon 6C X5650"/>
    <s v="SX68F0VB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7411"/>
    <s v="LCRM-14122664"/>
    <s v="HW : RAM 16GB (1x16GB, 2Rx4, 1.35V) PC3L-10600 CL9 ECC DDR3 1333MHz LP RDIMM สำหรับ Blade server IBM HS22  Xeon 6C X5650"/>
    <s v="SX68F2DN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1364"/>
    <s v="LCOT-10030238"/>
    <s v="Controller Card ใช้สำหรับเชื่อมต่อ HDD เข้ากับเครื่อง Server LPN-CSV-08060565"/>
    <m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09217"/>
    <s v="MCSV-10070771"/>
    <s v="Server with cables : ห้อง Server LPN25fl."/>
    <s v="SQCI1414A5OG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8464"/>
    <s v="LCHD-15040446"/>
    <s v="HW : HP 1TB 3G SATA 7.2K 3.5in NHP MDL HDD"/>
    <s v="TH1508109D"/>
    <m/>
    <n v="1"/>
    <s v="เครื่องคอมพิวเตอร์พร้อมอุปกรณ์"/>
    <x v="4"/>
  </r>
  <r>
    <s v="Active"/>
    <s v="PS48000"/>
    <m/>
    <s v="N/A"/>
    <s v="N/A"/>
    <s v="N/A"/>
    <x v="0"/>
    <m/>
    <n v="148465"/>
    <s v="LCRM-15040442"/>
    <s v="HW : HP 4GB 2Rx8 PC3-12800E-11 Kit"/>
    <s v="2CZ5150832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66"/>
    <s v="LCSV-15040441"/>
    <s v="HW : HP ML10 E3-1220v2 4GB 1 TB 1xNIC 300W 3YR,HP ProLiant ML10,4GB(1X4GB)PC3-12800E,HP 1TB3GSATA 7.2k3.5in NHPMDL HDD"/>
    <s v="7CE502P1U3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8471"/>
    <s v="LCRM-15040443"/>
    <s v="HW : HP 8GB 2Rx8 PC3-12800E-11 Kit"/>
    <s v="2CZ51303KY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72"/>
    <s v="LCRM-15040445"/>
    <s v="HW : HP 8GB 2Rx8 PC3-12800E-11 Kit"/>
    <s v="PHZ5140066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73"/>
    <s v="LCRM-15040444"/>
    <s v="HW : HP 8GB 2Rx8 PC3-12800E-11 Kit"/>
    <s v="2CZ15303L1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45751"/>
    <s v="MCSV-08060746-1"/>
    <s v="Kingston KD6502-ELG 35287756: RAM 1 GB ใส่ในเครื่อง MCSV-080607461"/>
    <s v="995321-ELG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45752"/>
    <s v="MCSV-08060746-2"/>
    <s v="Kingston KD6502-ELG 35287756: RAM 1 GB ใส่ในเครื่อง MCSV-080607461"/>
    <s v="995321-ELG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0355"/>
    <s v="LCHD-09091065"/>
    <s v="Hard disk  320GB,Seagate SATA2 7200rpm"/>
    <s v="6VM49QCA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02124"/>
    <s v="LCRM-08060622"/>
    <s v="RAM 2GB For PC Desktop -ใส่เครื่อง LPN-CPC-08050536-37"/>
    <m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0404"/>
    <s v="LCMN-08050537"/>
    <s v="Monitor LCD 19 inch X193Ws,Intel Core 2 Quad Processor Q6600,Ram 2Gb,DDR 2 up to 4GB,HDD 320GB SATA 7200RPM,DVE/RW16X,Internal 56K,Linux Consolc MOde"/>
    <s v="ETLAM080288091F0B04210"/>
    <m/>
    <n v="1"/>
    <s v="เครื่องคอมพิวเตอร์พร้อมอุปกรณ์"/>
    <x v="5"/>
  </r>
  <r>
    <s v="Active"/>
    <s v="PS49000"/>
    <m/>
    <s v="N/A"/>
    <s v="N/A"/>
    <s v="N/A"/>
    <x v="0"/>
    <m/>
    <n v="155426"/>
    <s v="LEOT-17020140"/>
    <s v="HW: HP 9.5mm SATA DVD-RW Jb Gen9 Kit-ใช้สำหรับทำPOCและTESTระบบต่างๆของทีมPS-BSM"/>
    <s v="446644908446"/>
    <m/>
    <n v="1"/>
    <s v="เครื่องคอมพิวเตอร์พร้อมอุปกรณ์"/>
    <x v="2"/>
  </r>
  <r>
    <s v="Active"/>
    <s v="PS49000"/>
    <m/>
    <s v="N/A"/>
    <s v="N/A"/>
    <s v="N/A"/>
    <x v="0"/>
    <m/>
    <n v="155427"/>
    <s v="LCSV-17020137"/>
    <s v="HW: HPE DL60 Gen9 E5-2609v4 LFF AP Svr/Promo(1) Intel Xeon E5-2609v4 (1.7GHz/8-c-ใช้สำหรับทำPOCและTESTระบบต่างๆของทีมPS-BSM"/>
    <s v="SGH703W1NM"/>
    <m/>
    <n v="1"/>
    <s v="เครื่องคอมพิวเตอร์พร้อมอุปกรณ์"/>
    <x v="15"/>
  </r>
  <r>
    <s v="Active"/>
    <s v="PS49000"/>
    <m/>
    <s v="N/A"/>
    <s v="N/A"/>
    <s v="N/A"/>
    <x v="0"/>
    <m/>
    <n v="155428"/>
    <s v="LCHD-17020139"/>
    <s v="HW: HPE 1TB 6G SATA 7.2K LFF SC STND HDD-ใช้สำหรับทำPOCและTESTระบบต่างๆของทีมPS-BSM"/>
    <s v="TH1651103S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55429"/>
    <s v="LCHD-17020138"/>
    <s v="HW: HPE 1TB 6G SATA 7.2K LFF SC STND HDD-ใช้สำหรับทำPOCและTESTระบบต่างๆของทีมPS-BSM"/>
    <s v="PHG649102H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55430"/>
    <s v="LCRM-17020141"/>
    <s v="HW: HPE 8GB 1RX8 PC4-2400T-R Kit-ใช้สำหรับทำPOCและTESTระบบต่างๆของทีมPS-BSM"/>
    <s v="3616C400Q1E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55431"/>
    <s v="LCRM-17020143"/>
    <s v="HW: HPE 8GB 1RX8 PC4-2400T-R Kit-ใช้สำหรับทำPOCและTESTระบบต่างๆของทีมPS-BSM"/>
    <s v="3616C40106Z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55432"/>
    <s v="LCRM-17020142"/>
    <s v="HW: HPE 8GB 1RX8 PC4-2400T-R Kit-ใช้สำหรับทำPOCและTESTระบบต่างๆของทีมPS-BSM"/>
    <s v="3616C40106D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2319"/>
    <s v="LCRM-09091064"/>
    <s v="Unbuffered Ram 2GB ECC DDR2 800"/>
    <s v="200933304250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9186"/>
    <s v="MCSV-08060745"/>
    <s v="Demo Unit Consists,Power Cord,2M,250V IRE/UK,Electronic Instruction Manual,C5:No Raid,SAS6i/R Intergrated,1 HDD,Ram 2GB(2x1024),DDR-2"/>
    <s v="C4XZV1S"/>
    <m/>
    <n v="1"/>
    <s v="เครื่องคอมพิวเตอร์พร้อมอุปกรณ์"/>
    <x v="15"/>
  </r>
  <r>
    <s v="Active"/>
    <s v="PS49000"/>
    <m/>
    <s v="N/A"/>
    <s v="N/A"/>
    <s v="N/A"/>
    <x v="0"/>
    <m/>
    <n v="155425"/>
    <m/>
    <s v="HW: HP Pwr Crd 1.83m 10A C13 Th-Ph Kit-ใช้สำหรับทำPOCและTESTระบบต่างๆของทีมPS-BSM"/>
    <m/>
    <m/>
    <n v="1"/>
    <s v="เครื่องคอมพิวเตอร์พร้อมอุปกรณ์"/>
    <x v="2"/>
  </r>
  <r>
    <s v="Active"/>
    <s v="PS50000"/>
    <m/>
    <s v="N/A"/>
    <s v="N/A"/>
    <s v="N/A"/>
    <x v="0"/>
    <m/>
    <n v="101554"/>
    <s v="LCPT-08030292"/>
    <s v="Spare -Printer Samsung ML-2251N"/>
    <s v="2Z77BKDP104997"/>
    <m/>
    <n v="1"/>
    <s v="เครื่องคอมพิวเตอร์พร้อมอุปกรณ์"/>
    <x v="8"/>
  </r>
  <r>
    <s v="Active"/>
    <s v="PS50000"/>
    <m/>
    <s v="N/A"/>
    <s v="N/A"/>
    <s v="N/A"/>
    <x v="0"/>
    <m/>
    <n v="146498"/>
    <s v="LCSV-14081215"/>
    <s v="HW: OptiPlex 9020 MT Standard Base Mini Tower ChassisCore i7-4770 Processor,RAM 32GB (4x8GB)1600MHzDDR3,HDD 1TB"/>
    <s v="50J6F22"/>
    <m/>
    <n v="1"/>
    <s v="เครื่องคอมพิวเตอร์พร้อมอุปกรณ์"/>
    <x v="15"/>
  </r>
  <r>
    <s v="Active"/>
    <s v="PS50000"/>
    <m/>
    <s v="N/A"/>
    <s v="N/A"/>
    <s v="N/A"/>
    <x v="0"/>
    <m/>
    <n v="101595"/>
    <s v="LCRM-04030082"/>
    <s v="D3264B250 256MB MODULE D3264B250"/>
    <m/>
    <m/>
    <n v="1"/>
    <s v="เครื่องคอมพิวเตอร์พร้อมอุปกรณ์"/>
    <x v="0"/>
  </r>
  <r>
    <s v="Active"/>
    <s v="PS50000"/>
    <m/>
    <s v="N/A"/>
    <s v="N/A"/>
    <s v="N/A"/>
    <x v="0"/>
    <m/>
    <n v="106837"/>
    <s v="LINA-08020330"/>
    <s v="Program PS-Ebiz : MFEC Portfolio Management System"/>
    <m/>
    <m/>
    <n v="1"/>
    <s v="ทรัพย์สินไม่มีตัวตน (Software)"/>
    <x v="6"/>
  </r>
  <r>
    <s v="Active"/>
    <s v="PS56000"/>
    <m/>
    <s v="N/A"/>
    <s v="N/A"/>
    <s v="N/A"/>
    <x v="0"/>
    <m/>
    <n v="138288"/>
    <s v="LINA-12070852"/>
    <s v="SW: ดีบีฟอนต์ชุดที่1 ประกอบด้วยฟอนต์ 13รุ่น 52สไตล์/DB FongNam X/DB ThaiText X/D"/>
    <m/>
    <m/>
    <n v="1"/>
    <s v="ทรัพย์สินไม่มีตัวตน (Software)"/>
    <x v="6"/>
  </r>
  <r>
    <s v="Active"/>
    <s v="RD00000"/>
    <m/>
    <s v="N/A"/>
    <s v="N/A"/>
    <s v="N/A"/>
    <x v="0"/>
    <m/>
    <n v="136474"/>
    <s v="LCNB-11071129"/>
    <s v="HW : Notebook Lenovo Thinkpad T420, Intel Core i3-2310M, Ram 4GB DDR3 SDRAM, HDD 500GB SATA 7200rpm, DOS"/>
    <s v="R8P3MY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00363"/>
    <s v="LCHD-10040433"/>
    <s v="HDD 2TB,5400-7200 RPM,64MB CACHE,SATA3GB,GREEN POWER"/>
    <s v="WCAVY2946007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00364"/>
    <s v="LCHD-10040434"/>
    <s v="HDD 2TB,5400-7200 RPM,64MB CACHE,SATA3GB,GREEN POWER"/>
    <s v="WCAVY2930988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01348"/>
    <s v="LCOT-10010066"/>
    <s v="Sim AIS No.# 081-984-5506"/>
    <s v="1010 0132 7925 2"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01373"/>
    <s v="LCOT-10050519"/>
    <s v="Dialogic D/4PCIUFW 4-port basic voice/fax processing board"/>
    <s v="GM507532"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01536"/>
    <s v="LCPC-10070750"/>
    <s v="PC Dell (TM) Vostro Mini Tower 430,Intel Core i7 Quad Core Processor,Ram 4*4GB NECC Dua; Channel DDR3 1333MHz ,HDD 1TB SATA 3.0GB,DVD ROM"/>
    <s v="5BW662S"/>
    <m/>
    <n v="1"/>
    <s v="เครื่องคอมพิวเตอร์พร้อมอุปกรณ์"/>
    <x v="14"/>
  </r>
  <r>
    <s v="Active"/>
    <s v="RD00000"/>
    <m/>
    <s v="N/A"/>
    <s v="N/A"/>
    <s v="N/A"/>
    <x v="0"/>
    <m/>
    <n v="136142"/>
    <s v="LCHD-11060916"/>
    <s v="HW: EX HDD My Book Essential 3.5 USB 3.0 3TB"/>
    <s v="WCAWZ0279643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35754"/>
    <s v="LCPC-11040681"/>
    <s v="HW: OptiPlex(TM) 990MT Base , Intel(R) Core(TM) i7-2600 Processor , Intel(R)  Q6"/>
    <s v="9PZN82S"/>
    <m/>
    <n v="1"/>
    <s v="เครื่องคอมพิวเตอร์พร้อมอุปกรณ์"/>
    <x v="14"/>
  </r>
  <r>
    <s v="Active"/>
    <s v="RD00000"/>
    <m/>
    <s v="N/A"/>
    <s v="N/A"/>
    <s v="N/A"/>
    <x v="0"/>
    <m/>
    <n v="100889"/>
    <s v="LCNB-08091093"/>
    <s v="Notebook Fujitsu S6520,Intel Core 2 Duo Processor T9400 2.53GHz,Ram 2GB,HDD 320GB SATA,Intergrated GMA 4500 + WA 3 Year"/>
    <s v="C080714759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01367"/>
    <s v="LCOT-10040441"/>
    <s v="Raid Case/CFI-4023URGG 2 bay Hard Disk enclosure"/>
    <m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61170"/>
    <s v="LEOT-18061031-A"/>
    <s v="HW: ReSpeaker Mic Array v2.0 (Delivery Fee/ FedEx)"/>
    <m/>
    <m/>
    <n v="1"/>
    <s v="เครื่องตกแต่งและเครื่องใช้สำนักงาน"/>
    <x v="9"/>
  </r>
  <r>
    <s v="Active"/>
    <s v="RD00000"/>
    <m/>
    <s v="N/A"/>
    <s v="N/A"/>
    <s v="N/A"/>
    <x v="0"/>
    <m/>
    <n v="142322"/>
    <s v="LCHD-13081269"/>
    <s v="HW: HyperX103 SSD SATA III 240"/>
    <s v="506ABBF0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1458"/>
    <s v="LCNB-13040638"/>
    <s v="HW: Sony VAIO Duo11 SVD11215CHB ( Black )-Intel Core i5-3317U Processor 1.7Gz with Turbo Boost up to 2.6 GHz,RAM 4GB DDR3 1600 MT/s ,HDD flash128 GB,"/>
    <s v="S010001004Y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47504"/>
    <s v="LCHD-15010041"/>
    <s v="HW: HDI 1.0TB (7200RPM) WESTERN SATA-III 64 MB (WD1003FZEX) BLACK (5-Y)-ใส่ใน LCPC-11040681,S/N:9PZN82S"/>
    <s v="WCC3F0HX8E80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7505"/>
    <s v="LCHD-15010043"/>
    <s v="HW :HDI 1.0 TB SATAIII WESTERN NASWARE (64MB) CAVIAR RED-ใส่ใน LCPC-11040681,S/N:9PZN82S"/>
    <s v="WCC4J7DHU6SC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7506"/>
    <s v="LCHD-15010042"/>
    <s v="HW :HDI 1.0 TB SATAIII WESTERN NASWARE (64MB) CAVIAR RED-ใส่ใน LCPC-11040681,S/N:9PZN82S"/>
    <s v="WCC4J7DHU6SC"/>
    <m/>
    <n v="1"/>
    <s v="เครื่องคอมพิวเตอร์พร้อมอุปกรณ์"/>
    <x v="4"/>
  </r>
  <r>
    <s v="Active"/>
    <s v="SJ11"/>
    <m/>
    <s v="N/A"/>
    <s v="N/A"/>
    <s v="N/A"/>
    <x v="0"/>
    <m/>
    <n v="162889"/>
    <s v="162889|HW: Binding Machine HPB-240|A-7220530|COL Public Company Limited|01/21/19|01/15/19-01/15/19"/>
    <s v="HW: Binding Machine HPB-240"/>
    <s v="0703903"/>
    <s v="01/15/19-01/15/19"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10"/>
    <s v="162610|HDMI 1*4 Amplifier Splitter|A-CB-UGREEN-40277|HS6110249|43391|43391|"/>
    <s v="HDMI 1*4 Amplifier Splitter"/>
    <m/>
    <m/>
    <n v="1"/>
    <s v="เครื่องคอมพิวเตอร์พร้อมอุปกรณ์"/>
    <x v="2"/>
  </r>
  <r>
    <s v="Active"/>
    <s v="SJ11"/>
    <m/>
    <s v="N/A"/>
    <s v="N/A"/>
    <s v="N/A"/>
    <x v="0"/>
    <m/>
    <n v="162631"/>
    <s v="162631|HW: TOA Pendent Speakers 30W|A-PE-304|TERMINAL SOLUTION CO.,LTD|43420|43420|"/>
    <s v="HW: TOA Pendent Speakers 3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2"/>
    <s v="162632|HW: TOA Pendent Speakers 30W|A-PE-304|TERMINAL SOLUTION CO.,LTD|43420|43420|"/>
    <s v="HW: TOA Pendent Speakers 3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3"/>
    <s v="162633|HW: TOA Mixer Power Amplifiers 240W|A-A-2240|TERMINAL SOLUTION CO.,LTD|43420|43420|"/>
    <s v="HW: TOA Mixer Power Amplifiers 24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4"/>
    <s v="162634|HW: SHURE Wireless Hand-Held System|A-SVX288/PG58|TERMINAL SOLUTION CO.,LTD|43420|43420|"/>
    <s v="HW: SHURE Wireless Hand-Held System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5"/>
    <s v="162635|SV: ค่าติดตั้งอุปกรณ์|A-INSTALLATION|TERMINAL SOLUTION CO.,LTD|43420|43420|"/>
    <s v="SV: ค่าติดตั้งอุปกรณ์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3009"/>
    <s v="163009|HW: Document shredder OASTAR|A-OASTAR-WINNER-V-S|Sumonhitech Co.,Ltd.|02/04/19|01/15/19-01/15/19"/>
    <s v="HW: Document shredder OASTARWINNER V-S"/>
    <s v="201810150001235"/>
    <s v="01/15/19-01/15/19"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828"/>
    <s v="162828|HW:TableF28 L180xD90xH75cm.H Wood/Top H thickness |A-TABLE|Soulmate Furniture Co.,Ltd.|43419|43419|"/>
    <s v="HW:TableF28 L180xD90xH75cm.H Wood/Top H thickness  1'/ColorClassic Walnut 5486NT/โต๊ะไม้แอชเกรดA ทั้งตัว,ท็อปโต๊ะเป็นไม้แอชหนา"/>
    <m/>
    <n v="43783"/>
    <n v="3"/>
    <s v="เครื่องตกแต่งและเครื่องใช้สำนักงาน"/>
    <x v="18"/>
  </r>
  <r>
    <s v="Active"/>
    <s v="SJ12"/>
    <m/>
    <s v="N/A"/>
    <s v="N/A"/>
    <s v="N/A"/>
    <x v="0"/>
    <m/>
    <n v="162626"/>
    <s v="162626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7"/>
    <s v="162627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8"/>
    <s v="162628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9"/>
    <s v="162629|HW: TOA Mixer Power Amplifiers 240W|A-A-2240|TERMINAL SOLUTION CO.,LTD|43420|43420|"/>
    <s v="HW: TOA Mixer Power Amplifiers 240W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30"/>
    <s v="162630|HW: SHURE Wireless Hand-Held System|A-SVX288/PG58|TERMINAL SOLUTION CO.,LTD|43420|43420|"/>
    <s v="HW: SHURE Wireless Hand-Held System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36"/>
    <s v="162636|SV: ค่าติดตั้งพร้อมอุปกรณ์(เพิ่มเติม)|A-INSTALLATION|TERMINAL SOLUTION CO.,LTD|43420|43420|"/>
    <s v="SV: ค่าติดตั้งพร้อมอุปกรณ์(เพิ่มเติม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41314"/>
    <s v="LCNB-13040588"/>
    <s v="HW:NB.ThinkPad X230/12.5&quot; HD, WWAN Capable, 2x2 WLAN / Intel Corei5-3230M Processor RAM 4GB (1600) x1/500GB SATA HDD/No Optical Drive"/>
    <s v="R9WVNHD"/>
    <m/>
    <n v="1"/>
    <s v="เครื่องคอมพิวเตอร์พร้อมอุปกรณ์"/>
    <x v="1"/>
  </r>
  <r>
    <s v="Active"/>
    <s v="SJ12"/>
    <m/>
    <s v="N/A"/>
    <s v="N/A"/>
    <s v="N/A"/>
    <x v="0"/>
    <m/>
    <n v="141325"/>
    <s v="LCRM-13040579"/>
    <s v="HW: Ram 4GB DDR3-1600"/>
    <s v="639069-0068"/>
    <m/>
    <n v="1"/>
    <s v="เครื่องคอมพิวเตอร์พร้อมอุปกรณ์"/>
    <x v="0"/>
  </r>
  <r>
    <s v="Active"/>
    <s v="SJ12"/>
    <m/>
    <s v="N/A"/>
    <s v="N/A"/>
    <s v="N/A"/>
    <x v="0"/>
    <m/>
    <n v="162825"/>
    <s v="162825|HW: SAMSUNG LED TV 50&quot; UA50NU7400K-TVสำหรับห้อง |A-UA50NU7400K|Lucky Digital Co.,Ltd|43448|43448|"/>
    <s v="HW: SAMSUNG LED TV 50&quot; UA50NU7400K-TVสำหรับห้อง ประชุม SJ ชั้น 12 พร้อมขาตั้ง"/>
    <m/>
    <n v="43812"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826"/>
    <s v="162826|HW: SAMSUNG LED TV 49&quot; UA49NU7100K-TVสำหรับห้อง |A-UA49NU7100K|Lucky Digital Co.,Ltd|43448|43448|"/>
    <s v="HW: SAMSUNG LED TV 49&quot; UA49NU7100K-TVสำหรับห้อง ประชุม SJ ชั้น 12 พร้อมขาตั้ง"/>
    <m/>
    <n v="43812"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827"/>
    <s v="162827|HW: TV Stand with casters MT-F2000/ขาตั้ง|A-MT-F2000|Lucky Digital Co.,Ltd|43448|43448|"/>
    <s v="HW: TV Stand with casters MT-F2000/ขาตั้งล้อเลื่อน MT-F2000"/>
    <m/>
    <n v="43812"/>
    <n v="3"/>
    <s v="เครื่องตกแต่งและเครื่องใช้สำนักงาน"/>
    <x v="9"/>
  </r>
  <r>
    <s v="Active"/>
    <s v="SL09000"/>
    <m/>
    <s v="N/A"/>
    <s v="N/A"/>
    <s v="N/A"/>
    <x v="0"/>
    <m/>
    <n v="158036"/>
    <s v="LCPT-17091180"/>
    <s v="HW : PrintBrotherMFC-L2700Dเครื่องมัลติฟังก์ชั่นระบบเลเซอร์ขาว-ดำ Print/Copy/Scan/Fax/PCFax-นำไปใช้ที่บ.เมืองไทยประกันชีวิตอาคาร2ชั้น2"/>
    <s v="E74075E7N963505"/>
    <m/>
    <n v="1"/>
    <s v="เครื่องคอมพิวเตอร์พร้อมอุปกรณ์"/>
    <x v="8"/>
  </r>
  <r>
    <s v="Active"/>
    <s v="SL09000"/>
    <m/>
    <s v="N/A"/>
    <s v="N/A"/>
    <s v="N/A"/>
    <x v="0"/>
    <m/>
    <n v="157203"/>
    <s v="LCHD-17050645"/>
    <s v="HW : WD HDD Exr 2TB My Passport(New)2.5 USB3.0 Black 718037847023"/>
    <s v="WXK1AC649769"/>
    <m/>
    <n v="1"/>
    <s v="เครื่องคอมพิวเตอร์พร้อมอุปกรณ์"/>
    <x v="4"/>
  </r>
  <r>
    <s v="Active"/>
    <s v="SL09000"/>
    <m/>
    <s v="N/A"/>
    <s v="N/A"/>
    <s v="N/A"/>
    <x v="0"/>
    <m/>
    <n v="100228"/>
    <s v="LCAS-06112045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29"/>
    <s v="LCAS-06112046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0"/>
    <s v="LCAS-06112047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1"/>
    <s v="LCAS-06112048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2"/>
    <s v="LCAS-06112049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51863"/>
    <s v="LCOT-16030423-1"/>
    <s v="HW : Acer Projection Screen 70x70 Square"/>
    <m/>
    <m/>
    <n v="1"/>
    <s v="เครื่องคอมพิวเตอร์พร้อมอุปกรณ์"/>
    <x v="21"/>
  </r>
  <r>
    <s v="Active"/>
    <s v="SL09000"/>
    <m/>
    <s v="N/A"/>
    <s v="N/A"/>
    <s v="N/A"/>
    <x v="0"/>
    <m/>
    <n v="100405"/>
    <s v="LCMN-08060744"/>
    <s v="Monitor HP Pavilion 19&quot; W1907VP LCD (สีดำ)"/>
    <s v="S3CQ81419QS"/>
    <m/>
    <n v="1"/>
    <s v="เครื่องคอมพิวเตอร์พร้อมอุปกรณ์"/>
    <x v="5"/>
  </r>
  <r>
    <s v="Active"/>
    <s v="SL09000"/>
    <m/>
    <s v="N/A"/>
    <s v="N/A"/>
    <s v="N/A"/>
    <x v="0"/>
    <m/>
    <n v="151864"/>
    <s v="LCOT-16030423"/>
    <s v="HW : Acer X123PH DLP,Native XGA (1,024x768),Contrast Ratio 13,000:1,Brightness:3,000 ANSI Lumens(Standard),Displayable Color:1.07 Billion Colors"/>
    <s v="MRJKZ110066060070A5900"/>
    <m/>
    <n v="1"/>
    <s v="เครื่องคอมพิวเตอร์พร้อมอุปกรณ์"/>
    <x v="21"/>
  </r>
  <r>
    <s v="Active"/>
    <s v="SL09000"/>
    <m/>
    <s v="N/A"/>
    <s v="N/A"/>
    <s v="N/A"/>
    <x v="0"/>
    <m/>
    <n v="102276"/>
    <s v="LCRM-09060628"/>
    <s v="Ram 2GB for HP Pavilion A64851 Transcend Brand  ใส่เครื่อง LPN-CPV-08060743"/>
    <m/>
    <m/>
    <n v="1"/>
    <s v="เครื่องคอมพิวเตอร์พร้อมอุปกรณ์"/>
    <x v="0"/>
  </r>
  <r>
    <s v="Active"/>
    <s v="SL09000"/>
    <m/>
    <s v="N/A"/>
    <s v="N/A"/>
    <s v="N/A"/>
    <x v="0"/>
    <m/>
    <n v="102277"/>
    <s v="LCRM-09060629"/>
    <s v="Ram 2GB for HP Pavilion A64851 Transcend Brand  ใส่เครื่อง LPN-CPC-08060743"/>
    <m/>
    <m/>
    <n v="1"/>
    <s v="เครื่องคอมพิวเตอร์พร้อมอุปกรณ์"/>
    <x v="0"/>
  </r>
  <r>
    <s v="Active"/>
    <s v="SL09000"/>
    <m/>
    <s v="N/A"/>
    <s v="N/A"/>
    <s v="N/A"/>
    <x v="0"/>
    <m/>
    <n v="101543"/>
    <s v="LCPT-06112054"/>
    <s v="HP Laserjet 1020 Q5911A"/>
    <s v="CNC0104591"/>
    <m/>
    <n v="1"/>
    <s v="เครื่องคอมพิวเตอร์พร้อมอุปกรณ์"/>
    <x v="8"/>
  </r>
  <r>
    <s v="Active"/>
    <s v="SL09000"/>
    <m/>
    <s v="N/A"/>
    <s v="N/A"/>
    <s v="N/A"/>
    <x v="0"/>
    <m/>
    <n v="107079"/>
    <s v="LSPJ-10090916"/>
    <s v="Cisco Telepresence 65 Inch Plasma Display"/>
    <s v="QCI14219057"/>
    <m/>
    <n v="1"/>
    <s v="เครื่องคอมพิวเตอร์พร้อมอุปกรณ์-(เพื่อการลงทุน)"/>
    <x v="15"/>
  </r>
  <r>
    <s v="Active"/>
    <s v="SL09000"/>
    <m/>
    <s v="N/A"/>
    <s v="N/A"/>
    <s v="N/A"/>
    <x v="0"/>
    <m/>
    <n v="158584"/>
    <s v="LCSV-17111527"/>
    <s v="HW:X3650 M5,Xeon10CE5-2640v4 90W2.4GHz/2133MHz/25MB,1x16GB,0M5,Xeon10C E5-2640 v4 90W 2.4GHz/2133MHz/25MB,1x16GB,O/BayHS2.5in SAS/SATA,SR M5210"/>
    <s v="J33LRYZ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5"/>
    <s v="LCSV-17111528"/>
    <s v="HW : Intel Xeon Processor E5-2640 v4 10C 2.4GHz 25MB 2133MHz 90W"/>
    <s v="J33LP71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6"/>
    <s v="LCSV-17111529"/>
    <s v="HW: 16GB TruDDR4 Memory (2Rx4, 1.2V) PC4-19200 CL17 2400MHz LP RDIMM"/>
    <s v="J33LKPH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7"/>
    <s v="LCSV-17111530"/>
    <s v="HW: 16GB TruDDR4 Memory (2Rx4, 1.2V) PC4-19200 CL17 2400MHz LP RDIMM"/>
    <s v="J33LJP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8"/>
    <s v="LCSV-17111531"/>
    <s v="HW: 16GB TruDDR4 Memory (2Rx4, 1.2V) PC4-19200 CL17 2400MHz LP RDIMM"/>
    <s v="J33LKP6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9"/>
    <s v="LCSV-17111532"/>
    <s v="HW: 16GB TruDDR4 Memory (2Rx4, 1.2V) PC4-19200 CL17 2400MHz LP RDIMM"/>
    <s v="J33LKP4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0"/>
    <s v="LCSV-17111527-1"/>
    <s v="SW : IBM Integrated Management Module Advanced Upgrade"/>
    <m/>
    <m/>
    <n v="1"/>
    <s v="ทรัพย์สินไม่มีตัวตน (Software)"/>
    <x v="6"/>
  </r>
  <r>
    <s v="Active"/>
    <s v="SL09000"/>
    <m/>
    <s v="N/A"/>
    <s v="N/A"/>
    <s v="N/A"/>
    <x v="0"/>
    <m/>
    <n v="158590"/>
    <s v="LCSV-17111533"/>
    <s v="HW: 16GB TruDDR4 Memory (2Rx4, 1.2V) PC4-19200 CL17 2400MHz LP RDIMM"/>
    <s v="J33LKNB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1"/>
    <s v="LCSV-17111534"/>
    <s v="HW: 16GB TruDDR4 Memory (2Rx4, 1.2V) PC4-19200 CL17 2400MHz LP RDIMM"/>
    <s v="J33LKN9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2"/>
    <s v="LCSV-17111535"/>
    <s v="HW: 16GB TruDDR4 Memory (2Rx4, 1.2V) PC4-19200 CL17 2400MHz LP RDIMM"/>
    <s v="J33LKMV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3"/>
    <s v="LCSV-17111536"/>
    <s v="HW: 16GB TruDDR4 Memory (2Rx4, 1.2V) PC4-19200 CL17 2400MHz LP RDIMM"/>
    <s v="J33LKMF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46279"/>
    <s v="LCHD-14071056"/>
    <s v="HW : WD My Book 3.5&quot; USB 3.0 3TB ASIA New! Dual USB 3.0 and USB 2.0 compatibiliry"/>
    <s v="WCC4E1974563"/>
    <m/>
    <n v="1"/>
    <s v="เครื่องคอมพิวเตอร์พร้อมอุปกรณ์"/>
    <x v="4"/>
  </r>
  <r>
    <s v="Active"/>
    <s v="SL09000"/>
    <m/>
    <s v="N/A"/>
    <s v="N/A"/>
    <s v="N/A"/>
    <x v="0"/>
    <m/>
    <n v="158594"/>
    <s v="LCSV-17111537"/>
    <s v="HW: 16GB TruDDR4 Memory (2Rx4, 1.2V) PC4-19200 CL17 2400MHz LP RDIMM"/>
    <s v="J33LKL4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5"/>
    <s v="LCSV-17111538"/>
    <s v="HW: 16GB TruDDR4 Memory (2Rx4, 1.2V) PC4-19200 CL17 2400MHz LP RDIMM"/>
    <s v="J33LKG0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6"/>
    <s v="LCSV-17111539"/>
    <s v="HW: 16GB TruDDR4 Memory (2Rx4, 1.2V) PC4-19200 CL17 2400MHz LP RDIMM"/>
    <s v="J33LKFV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7"/>
    <s v="LCSV-17111540"/>
    <s v="HW: 16GB TruDDR4 Memory (2Rx4, 1.2V) PC4-19200 CL17 2400MHz LP RDIMM"/>
    <s v="J33LKF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8"/>
    <s v="LCSV-17111541"/>
    <s v="HW: 16GB TruDDR4 Memory (2Rx4, 1.2V) PC4-19200 CL17 2400MHz LP RDIMM"/>
    <s v="J33LKEY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9"/>
    <s v="LCSV-17111542"/>
    <s v="HW: 16GB TruDDR4 Memory (2Rx4, 1.2V) PC4-19200 CL17 2400MHz LP RDIMM"/>
    <s v="J33LKE9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0"/>
    <s v="LCSV-17111543"/>
    <s v="HW: 16GB TruDDR4 Memory (2Rx4, 1.2V) PC4-19200 CL17 2400MHz LP RDIMM"/>
    <s v="J33LF2H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1"/>
    <s v="LCSV-17111544"/>
    <s v="HW : 1.2TB 10K 12Gbps SAS 2.5in G3HS HDD"/>
    <s v="J33KH8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2"/>
    <s v="LCSV-17111545"/>
    <s v="HW : 1.2TB 10K 12Gbps SAS 2.5in G3HS HDD"/>
    <s v="J33KH8D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3"/>
    <s v="LCSV-17111546"/>
    <s v="HW : 1.2TB 10K 12Gbps SAS 2.5in G3HS HDD"/>
    <s v="J33KH8E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4"/>
    <s v="LCSV-17111547"/>
    <s v="HW : 1.2TB 10K 12Gbps SAS 2.5in G3HS HDD"/>
    <s v="J33KH8F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5"/>
    <s v="LCSV-17111548"/>
    <s v="HW : 1.2TB 10K 12Gbps SAS 2.5in G3HS HDD"/>
    <s v="J33KH9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6"/>
    <s v="LCSV-17111549"/>
    <s v="HW: QLogic 8Gb FC Dual-port HBA for IBM System x"/>
    <s v="232LWX6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7"/>
    <s v="LCSV-17111550"/>
    <s v="HW : System x3650 M5 PCIe Riser (2 x8 FH/FL + 1 x8 FH/HL Slots)"/>
    <s v="J33L2E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8"/>
    <s v="LCSV-17111551"/>
    <s v="HW : Broadcom NetXtreme I Quad Port GbE Adapter"/>
    <s v="J33L5WG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9"/>
    <s v="LCSV-17111552"/>
    <s v="HW: System x 750W High Efficiency Platinum AC Power Supply"/>
    <s v="J33KZ23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1"/>
    <s v="LCSV-17111553"/>
    <s v="HW : 2.8m, 10A/120V, C13 to NEMA 5-15P (US) Line Cord"/>
    <s v="J33LH4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2"/>
    <s v="LCSV-17111554"/>
    <s v="HW : 2.8m, 10A/120V, C13 to NEMA 5-15P (US) Line Cord"/>
    <s v="J33LH4B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2"/>
    <s v="LCSV-16071130"/>
    <s v="HW : System x3650 M5 ODD Cable"/>
    <s v="J319ALF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3"/>
    <s v="LCSV-16071129"/>
    <s v="HW : x3650 M5 Front IO Cage Std. (3x USB, Optional Optical drive)"/>
    <s v="J31AEA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4"/>
    <s v="LCSV-16071133"/>
    <s v="HW : System x 550W High Efficiency Platinum AC Power Supply"/>
    <s v="J318XWA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5"/>
    <s v="LCSV-16071128"/>
    <s v="HW : System x3650 M5 PCIe Riser (2 x8 FH/FL + 1 x8 FH/HL Slots)"/>
    <s v="J3191YC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6"/>
    <s v="LCSV-16071112"/>
    <s v="HW : Intel Xeon Processor E5-2640 v4 10C 2.4GHz 25MB 2133MHz 90W"/>
    <s v="J319HR7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7"/>
    <s v="LCSV-16071111"/>
    <s v="HW : x3650 M5, Xeon 10C E5-2640 v4 90W 2.4GHz/2133MHz/25MB, 1x16GB, O/Bay HS 2.5"/>
    <s v="J31B1XX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8"/>
    <s v="LCSV-16071134"/>
    <s v="HW : 9.5mm Ultra-Slim SATA Multi-Burner"/>
    <s v="J318DLL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9"/>
    <s v="LCSV-16071132"/>
    <s v="HW : Broadcom NetXtreme I Quad Port GbE Adapter"/>
    <s v="J31BABT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1"/>
    <s v="LCSV-16071119"/>
    <s v="HW : 32GB TruDDR4 Memory (2Rx4, 1.2V) PC4-19200 CL17 2400MHz LP RDIMM"/>
    <s v="J319ZAE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2"/>
    <s v="LCSV-16071120"/>
    <s v="HW : 32GB TruDDR4 Memory (2Rx4, 1.2V) PC4-19200 CL17 2400MHz LP RDIMM"/>
    <s v="J319ZAG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3"/>
    <s v="LCSV-16071118"/>
    <s v="HW : 32GB TruDDR4 Memory (2Rx4, 1.2V) PC4-19200 CL17 2400MHz LP RDIMM"/>
    <s v="J319ZA9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4"/>
    <s v="LCSV-16071117"/>
    <s v="HW : 32GB TruDDR4 Memory (2Rx4, 1.2V) PC4-19200 CL17 2400MHz LP RDIMM"/>
    <s v="J319Z9X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5"/>
    <s v="LCSV-16071116"/>
    <s v="HW : 32GB TruDDR4 Memory (2Rx4, 1.2V) PC4-19200 CL17 2400MHz LP RDIMM"/>
    <s v="J319Z9G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6"/>
    <s v="LCSV-16071115"/>
    <s v="HW : 32GB TruDDR4 Memory (2Rx4, 1.2V) PC4-19200 CL17 2400MHz LP RDIMM"/>
    <s v="J318FB9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7"/>
    <s v="LCSV-16071114"/>
    <s v="HW : 32GB TruDDR4 Memory (2Rx4, 1.2V) PC4-19200 CL17 2400MHz LP RDIMM"/>
    <s v="J318DX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8"/>
    <s v="LCSV-16071113"/>
    <s v="HW : 32GB TruDDR4 Memory (2Rx4, 1.2V) PC4-19200 CL17 2400MHz LP RDIMM"/>
    <s v="J318DHM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9"/>
    <s v="LCSV-16071124"/>
    <s v="HW : 1.2TB 10K 12Gbps SAS 2.5in G3HS HDD"/>
    <s v="J3188PY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0"/>
    <s v="LCSV-16071125"/>
    <s v="HW : 1.2TB 10K 12Gbps SAS 2.5in G3HS HDD"/>
    <s v="J3188R2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1"/>
    <s v="LCSV-16071123"/>
    <s v="HW : 1.2TB 10K 12Gbps SAS 2.5in G3HS HDD"/>
    <s v="J3188M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2"/>
    <s v="LCSV-16071122"/>
    <s v="HW : 1.2TB 10K 12Gbps SAS 2.5in G3HS HDD"/>
    <s v="J3188LN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3"/>
    <s v="LCSV-16071121"/>
    <s v="HW : 1.2TB 10K 12Gbps SAS 2.5in G3HS HDD"/>
    <s v="J3188KV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4"/>
    <s v="LCSV-16071126"/>
    <s v="HW: QLogic 8Gb FC Dual-port HBA for IBM System x"/>
    <s v="232HAME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5"/>
    <s v="LCSV-16071127"/>
    <s v="HW: QLogic 8Gb FC Dual-port HBA for IBM System x"/>
    <s v="232HAN6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0"/>
    <s v="LCSV-16071111-A"/>
    <s v="SW : IBM Integrated Management Module Advanced Upgrade"/>
    <m/>
    <m/>
    <n v="1"/>
    <s v="ทรัพย์สินไม่มีตัวตน (Software)"/>
    <x v="6"/>
  </r>
  <r>
    <s v="Active"/>
    <s v="SL88000"/>
    <m/>
    <s v="N/A"/>
    <s v="N/A"/>
    <s v="N/A"/>
    <x v="0"/>
    <m/>
    <n v="152966"/>
    <s v="LCSV-16071111-B"/>
    <s v="HW: Line cord - 4.3M, 10A/125V, C13 to NEMA 5-15P (US)"/>
    <m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7"/>
    <s v="LCSV-16071111-C"/>
    <s v="HW: Line cord - 4.3M, 10A/125V, C13 to NEMA 5-15P (US)"/>
    <m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1"/>
    <s v="LCSV-16071131"/>
    <s v="HW : System x Enterprise 2U Cable Management Arm (CMA)"/>
    <s v="J31BEBV"/>
    <m/>
    <n v="1"/>
    <s v="เครื่องคอมพิวเตอร์พร้อมอุปกรณ์"/>
    <x v="15"/>
  </r>
  <r>
    <s v="Active"/>
    <s v="SL88010"/>
    <m/>
    <s v="N/A"/>
    <s v="N/A"/>
    <s v="N/A"/>
    <x v="0"/>
    <m/>
    <n v="162676"/>
    <s v="162676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7"/>
    <s v="162677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8"/>
    <s v="162678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9"/>
    <s v="162679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0"/>
    <s v="162680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1"/>
    <s v="162681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2"/>
    <s v="162682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3"/>
    <s v="162683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4"/>
    <s v="162684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5"/>
    <s v="162685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6"/>
    <s v="162686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7"/>
    <s v="162687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8"/>
    <s v="162688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9"/>
    <s v="162689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0"/>
    <s v="162690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1"/>
    <s v="162691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2"/>
    <s v="162692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3"/>
    <s v="162693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4"/>
    <s v="162694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5"/>
    <s v="162695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6"/>
    <s v="162696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7"/>
    <s v="162697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8"/>
    <s v="162698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9"/>
    <s v="162699|HW:TheRaspberryPi3Model B+is the latest product in|A-FS-RPI3|Sangudom Chai Co.,Ltd|43430|43430|"/>
    <s v="HW:TheRaspberryPi3Model B+is the latest product inthe RaspberryPi3range,boasting a64-bit quad coreprocessor running at1.4GHz,dual-band2.4GHz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0"/>
    <s v="162700|HW:TheRaspberryPi3Model B+is the latest product in|A-FS-RPI3|Sangudom Chai Co.,Ltd|43430|43430|"/>
    <s v="HW:TheRaspberryPi3Model B+is the latest product inthe RaspberryPi3range,boasting a64-bit quad coreprocessor running at1.4GHz,dual-band2.4GHz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1"/>
    <s v="162701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2"/>
    <s v="162702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3"/>
    <s v="162703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4"/>
    <s v="162704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5"/>
    <s v="162705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6"/>
    <s v="162706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7"/>
    <s v="162707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8"/>
    <s v="162708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9"/>
    <s v="162709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0"/>
    <s v="162710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1"/>
    <s v="162711|SW:Software on microcontroller/ค่าพัฒนา Software|A-FS-SUDENG|Sangudom Chai Co.,Ltd|43430|43430|"/>
    <s v="SW:Software on microcontroller/ค่าพัฒนา Softwareบน microcontroller "/>
    <m/>
    <m/>
    <n v="1"/>
    <s v="ทรัพย์สินไม่มีตัวตน (Software)"/>
    <x v="6"/>
  </r>
  <r>
    <s v="Active"/>
    <s v="SL88010"/>
    <m/>
    <s v="N/A"/>
    <s v="N/A"/>
    <s v="N/A"/>
    <x v="0"/>
    <m/>
    <n v="162712"/>
    <s v="162712|SW:Software on microcontroller/ค่าพัฒนา Software|A-FS-SUDENG|Sangudom Chai Co.,Ltd|43430|43430|"/>
    <s v="SW:Software on microcontroller/ค่าพัฒนา Softwareบน microcontroller "/>
    <m/>
    <m/>
    <n v="1"/>
    <s v="ทรัพย์สินไม่มีตัวตน (Software)"/>
    <x v="6"/>
  </r>
  <r>
    <s v="Active"/>
    <s v="SL88010"/>
    <m/>
    <s v="N/A"/>
    <s v="N/A"/>
    <s v="N/A"/>
    <x v="0"/>
    <m/>
    <n v="162713"/>
    <s v="162713|HW: WEMOS Mega +WiFi R3 ATmega2560+ESP8266 |A-FS-WEMOS-MEGA|Sangudom Chai Co.,Ltd|43430|43430|"/>
    <s v="HW: WEMOS Mega +WiFi R3 ATmega2560+ESP8266 (32Mb memory)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4"/>
    <s v="162714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5"/>
    <s v="162715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6"/>
    <s v="162716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7"/>
    <s v="162717|HW: 16-Channels Analog Digital MUX Breakout Board |A-FS-CD74HC4067|Sangudom Chai Co.,Ltd|43430|43430|"/>
    <s v="HW: 16-Channels Analog Digital MUX Breakout Board Multiplexer With Pin CD74HC4067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8"/>
    <s v="162718|HW: 16-Channels Analog Digital MUX Breakout Board |A-FS-CD74HC4067|Sangudom Chai Co.,Ltd|43430|43430|"/>
    <s v="HW: 16-Channels Analog Digital MUX Breakout Board Multiplexer With Pin CD74HC4067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1"/>
    <s v="162721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2"/>
    <s v="162722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3"/>
    <s v="162723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4"/>
    <s v="162724|HW:HG-C1030 HG-C1050 HG-C1100 100% New Original  |A-FS-HG-C|Sangudom Chai Co.,Ltd|43430|43430|"/>
    <s v="HW:HG-C1030 HG-C1050 HG-C1100 100% New Original  Laser Displacement Sensor High Precision Ranging Sensors NPN 100MM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5"/>
    <s v="162725|HW:HG-C1030 HG-C1050 HG-C1100 100% New Original  |A-FS-HG-C|Sangudom Chai Co.,Ltd|43430|43430|"/>
    <s v="HW:HG-C1030 HG-C1050 HG-C1100 100% New Original  Laser Displacement Sensor High Precision Ranging Sensors NPN 100MM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6"/>
    <s v="162726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7"/>
    <s v="162727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8"/>
    <s v="162728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9"/>
    <s v="162729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0"/>
    <s v="162730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1"/>
    <s v="162731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2"/>
    <s v="162732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3"/>
    <s v="162733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4"/>
    <s v="162734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5"/>
    <s v="162735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6"/>
    <s v="162736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7"/>
    <s v="162737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8"/>
    <s v="162738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9"/>
    <s v="162739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40"/>
    <s v="162740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41"/>
    <s v="162741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3"/>
    <s v="162843|HW:AC 80-260V 100A Mini AC Voltage Current Power |A-FS-METER|Sangudom Chai Co.,Ltd|43430|43794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4"/>
    <s v="162844|HW:AC 80-260V 100A Mini AC Voltage Current Power |A-FS-METER|Sangudom Chai Co.,Ltd|43430|43430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5"/>
    <s v="162845|HW:AC 80-260V 100A Mini AC Voltage Current Power |A-FS-METER|Sangudom Chai Co.,Ltd|43430|43430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6"/>
    <s v="162846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7"/>
    <s v="162847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8"/>
    <s v="162848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9"/>
    <s v="162849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0"/>
    <s v="162850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1"/>
    <s v="162851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2"/>
    <s v="162852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3"/>
    <s v="162853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4"/>
    <s v="162854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5"/>
    <s v="162855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6"/>
    <s v="162856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7"/>
    <s v="162857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8"/>
    <s v="162858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9"/>
    <s v="162859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0"/>
    <s v="162860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1"/>
    <s v="162861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2"/>
    <s v="162862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3"/>
    <s v="162863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99010"/>
    <m/>
    <s v="N/A"/>
    <s v="N/A"/>
    <s v="N/A"/>
    <x v="0"/>
    <m/>
    <n v="146486"/>
    <s v="MCOT-14081158"/>
    <s v="HW: SYNDOME UPS Line Interactive with stabilizer, Power Rating 800 VA 300 Watt,Sealed Lead Acid Maintenance Free"/>
    <s v="1000514070278"/>
    <m/>
    <n v="1"/>
    <s v="เครื่องคอมพิวเตอร์พร้อมอุปกรณ์"/>
    <x v="2"/>
  </r>
  <r>
    <s v="Active"/>
    <s v="SL99010"/>
    <m/>
    <s v="N/A"/>
    <s v="N/A"/>
    <s v="N/A"/>
    <x v="0"/>
    <m/>
    <n v="149969"/>
    <s v="LFOT-1508126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SL99010"/>
    <m/>
    <s v="N/A"/>
    <s v="N/A"/>
    <s v="N/A"/>
    <x v="0"/>
    <m/>
    <n v="149970"/>
    <s v="LFOT-1508126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SL99010"/>
    <m/>
    <s v="N/A"/>
    <s v="N/A"/>
    <s v="N/A"/>
    <x v="0"/>
    <m/>
    <n v="138276"/>
    <s v="MCOT-12070845"/>
    <s v="HW: UPS 'SYNDOME' 750 KVA  Model Star-750"/>
    <s v="1009012070320"/>
    <m/>
    <n v="1"/>
    <s v="เครื่องคอมพิวเตอร์พร้อมอุปกรณ์"/>
    <x v="2"/>
  </r>
  <r>
    <s v="Active"/>
    <s v="SP00000"/>
    <m/>
    <s v="N/A"/>
    <s v="N/A"/>
    <s v="N/A"/>
    <x v="0"/>
    <m/>
    <n v="139317"/>
    <s v="MCPT-13020064"/>
    <s v="Kyocera FS-C5250DN colour laser printer"/>
    <s v="N832400367"/>
    <m/>
    <n v="1"/>
    <s v="เครื่องคอมพิวเตอร์พร้อมอุปกรณ์"/>
    <x v="8"/>
  </r>
  <r>
    <s v="Active"/>
    <s v="SP00000"/>
    <m/>
    <s v="N/A"/>
    <s v="N/A"/>
    <s v="N/A"/>
    <x v="0"/>
    <m/>
    <n v="108576"/>
    <s v="MCPT-08070757"/>
    <s v="HP Scanjet G2410 Flatbed Scanner"/>
    <s v="SCC79CS21QT"/>
    <m/>
    <n v="1"/>
    <s v="เครื่องคอมพิวเตอร์พร้อมอุปกรณ์"/>
    <x v="8"/>
  </r>
  <r>
    <s v="Active"/>
    <s v="SP00000"/>
    <m/>
    <s v="N/A"/>
    <s v="N/A"/>
    <s v="N/A"/>
    <x v="0"/>
    <m/>
    <n v="139119"/>
    <s v="MEOT-12121381"/>
    <s v="เครื่องดูดฝุ่น"/>
    <s v="08788FCCA00229Y"/>
    <m/>
    <n v="1"/>
    <s v="เครื่องตกแต่งและเครื่องใช้สำนักงาน"/>
    <x v="9"/>
  </r>
  <r>
    <s v="Active"/>
    <s v="SP00000"/>
    <m/>
    <s v="N/A"/>
    <s v="N/A"/>
    <s v="N/A"/>
    <x v="0"/>
    <m/>
    <n v="138384"/>
    <s v="MEOT-12080955"/>
    <s v="HW: พัดลม HATARI HCW16M3"/>
    <m/>
    <m/>
    <n v="1"/>
    <s v="เครื่องตกแต่งและเครื่องใช้สำนักงาน"/>
    <x v="9"/>
  </r>
  <r>
    <s v="Active"/>
    <s v="SP02000"/>
    <m/>
    <s v="N/A"/>
    <s v="N/A"/>
    <s v="N/A"/>
    <x v="0"/>
    <m/>
    <n v="108990"/>
    <s v="MCRM-09030262"/>
    <s v="Ram 1GB for HP Pavilion A6176L (DDR2 1GB/667) Hynix brand  ใส่เครื่อง MDF-CPC-07081085"/>
    <m/>
    <m/>
    <n v="1"/>
    <s v="เครื่องคอมพิวเตอร์พร้อมอุปกรณ์"/>
    <x v="0"/>
  </r>
  <r>
    <s v="Active"/>
    <s v="SP02000"/>
    <m/>
    <s v="N/A"/>
    <s v="N/A"/>
    <s v="N/A"/>
    <x v="0"/>
    <m/>
    <n v="108991"/>
    <s v="MCRM-09030263"/>
    <s v="Ram 1GB for HP Pavilion A6176L (DDR2 1GB/667) Hynix brand  ใส่เครื่อง MDF-CPC-07081085"/>
    <m/>
    <m/>
    <n v="1"/>
    <s v="เครื่องคอมพิวเตอร์พร้อมอุปกรณ์"/>
    <x v="0"/>
  </r>
  <r>
    <s v="Active"/>
    <s v="SP02000"/>
    <m/>
    <s v="N/A"/>
    <s v="N/A"/>
    <s v="N/A"/>
    <x v="0"/>
    <m/>
    <n v="108496"/>
    <s v="MCPC-06050489"/>
    <s v="PC Pentium 43.0 GHz Ram512 CR.HDD 40 GB Monitor Sumsung 17&quot;"/>
    <s v="COM-00667-1"/>
    <m/>
    <n v="1"/>
    <s v="เครื่องคอมพิวเตอร์พร้อมอุปกรณ์"/>
    <x v="14"/>
  </r>
  <r>
    <s v="Active"/>
    <s v="SP02000"/>
    <m/>
    <s v="N/A"/>
    <s v="N/A"/>
    <s v="N/A"/>
    <x v="0"/>
    <m/>
    <n v="108540"/>
    <s v="MCPC-08091196"/>
    <s v="CPU HP Intel Core 2 Duo E7200 processor(2.53GHz,3MB L2 Cache,800MHz FSB) ,Ram 1x2GB,HDD 250GB, OS Windows Vista Custom"/>
    <s v="SSGH83407DF"/>
    <m/>
    <n v="1"/>
    <s v="เครื่องคอมพิวเตอร์พร้อมอุปกรณ์"/>
    <x v="14"/>
  </r>
  <r>
    <s v="Active"/>
    <s v="SP02000"/>
    <m/>
    <s v="N/A"/>
    <s v="N/A"/>
    <s v="N/A"/>
    <x v="0"/>
    <m/>
    <n v="138465"/>
    <s v="LINA-12080941"/>
    <s v="SW: Acrobat 10 Windows Asia Pac English Retail ใช้กับเครื่อง MCPC-07091219"/>
    <s v="9.22446508621206E+17"/>
    <m/>
    <n v="1"/>
    <s v="ทรัพย์สินไม่มีตัวตน (Software)"/>
    <x v="6"/>
  </r>
  <r>
    <s v="Active"/>
    <s v="SP02000"/>
    <m/>
    <s v="N/A"/>
    <s v="N/A"/>
    <s v="N/A"/>
    <x v="0"/>
    <m/>
    <n v="107506"/>
    <s v="MCHD-08040437"/>
    <s v="HDD 250GB,SATA300,7200RPM,CACHE 8MB 11MS"/>
    <s v="6RY5YYWN"/>
    <m/>
    <n v="1"/>
    <s v="เครื่องคอมพิวเตอร์พร้อมอุปกรณ์"/>
    <x v="4"/>
  </r>
  <r>
    <s v="Active"/>
    <s v="SP02000"/>
    <m/>
    <s v="N/A"/>
    <s v="N/A"/>
    <s v="N/A"/>
    <x v="0"/>
    <m/>
    <n v="107535"/>
    <s v="MCHD-10010065"/>
    <s v="External HDD 500GB Buffalo MiniStation Metro - White"/>
    <s v="15563591018516"/>
    <m/>
    <n v="1"/>
    <s v="เครื่องคอมพิวเตอร์พร้อมอุปกรณ์"/>
    <x v="4"/>
  </r>
  <r>
    <s v="Active"/>
    <s v="SP02000"/>
    <m/>
    <s v="N/A"/>
    <s v="N/A"/>
    <s v="N/A"/>
    <x v="0"/>
    <m/>
    <n v="107608"/>
    <s v="MCMN-07081088"/>
    <s v="Pavilion Monitor  17&quot; LCD With Speaker"/>
    <s v="SCNC72600L6"/>
    <m/>
    <n v="1"/>
    <s v="เครื่องคอมพิวเตอร์พร้อมอุปกรณ์"/>
    <x v="5"/>
  </r>
  <r>
    <s v="Active"/>
    <s v="SP03000"/>
    <m/>
    <s v="N/A"/>
    <s v="N/A"/>
    <s v="N/A"/>
    <x v="0"/>
    <m/>
    <n v="109567"/>
    <s v="MEOT-08081124"/>
    <s v="เครื่องดูดฝุ่นอิมาร์เฟล็กซ์ รุ่น VC 827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6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568"/>
    <s v="MEOT-08091142"/>
    <s v="LogTag Complete Starter Kit-Includes,Humidity Data Logeer (7310004036 - 37)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7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569"/>
    <s v="MEOT-08091143"/>
    <s v="LogTag Complete Starter Kit-Includes,Humidity Data Logeer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8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5"/>
    <s v="MSCS-12010019"/>
    <s v="HW: Pwrcord,N.A./Asia,5-15P,C13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6"/>
    <s v="MSCS-12010020"/>
    <s v="HW: Pwrcord,N.A./Asia,5-15P,C13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488"/>
    <s v="MEOT-05030332"/>
    <s v="SONY ERICSSON EDGE/GPRS PC CARD GC85"/>
    <s v="TE60020894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9491"/>
    <s v="MEOT-05030335"/>
    <s v="SONY ERICSSON EDGE/GPRS PC CARD GC85"/>
    <s v="TE60020786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939"/>
    <s v="MCOT-12050546"/>
    <s v="HW: HARDDISK 500GB"/>
    <s v="R3441BB002519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7941"/>
    <s v="MCOT-12050544"/>
    <s v="HW: VGA 1GB"/>
    <s v="BBC0Y233509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7597"/>
    <s v="MCPC-12030331"/>
    <s v="Cannon MF Color (Print-copy-Scan-Fax-Network-Duplex) สำหรับใช้งานที่ K BANK ราชบูรณะ ชั้น5"/>
    <s v="HXZ02536"/>
    <m/>
    <n v="1"/>
    <s v="เครื่องคอมพิวเตอร์พร้อมอุปกรณ์"/>
    <x v="8"/>
  </r>
  <r>
    <s v="Active"/>
    <s v="SP03000"/>
    <m/>
    <s v="N/A"/>
    <s v="N/A"/>
    <s v="N/A"/>
    <x v="0"/>
    <m/>
    <n v="137257"/>
    <s v="MSCS-12010018"/>
    <s v="HW: SPARC T4-1 Server, base with 1 SPARC T4 8-Core 2.85 GHz processor"/>
    <s v="1151BDY157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9"/>
    <s v="MSCS-12010025"/>
    <s v="HW: One 300 GB 10000 rpm 2.5-inch, SAS-2 HDD with mounting bracket"/>
    <s v="1148NG2XP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0"/>
    <s v="MSCS-12010026"/>
    <s v="One 300 GB 10000 rpm 2.5-inch, SAS-2 HDD with mounting bracket"/>
    <s v="1148NWT1G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2"/>
    <s v="MSCS-11010445"/>
    <s v="X3850X5 2X2.26G 24M, IBM System X3850 : Appendix"/>
    <s v="646941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1"/>
    <s v="MSCS-12010021"/>
    <s v="Two 4 GB DDR3-1066 registered DIMMs"/>
    <s v="1151H4G3MR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6"/>
    <s v="MSCS-11010446"/>
    <s v="IBM Server 1:8233 Model E8B, System P750"/>
    <s v="0655C3P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2"/>
    <s v="MSCS-12010022"/>
    <s v="Two 4 GB DDR3-1066 registered DIMMs"/>
    <s v="1151H4G3MO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758"/>
    <s v="METE-06060578"/>
    <s v="โทรศัพท์ไร้สาย 2.4 GHZพร้อมระบบตอบรับออโต้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5077"/>
    <s v="MSCS-11010447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3"/>
    <s v="MSCS-12010023"/>
    <s v="Two 4 GB DDR3-1066 registered DIMMs"/>
    <s v="1151H4G3MM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8"/>
    <s v="MSCS-11010448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4"/>
    <s v="MSCS-12010024"/>
    <s v="Two 4 GB DDR3-1066 registered DIMMs"/>
    <s v="1151H4G3MP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9"/>
    <s v="MSCS-11010449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0"/>
    <s v="MSCS-11010450"/>
    <s v="IBM HS SAS HDD Back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42124"/>
    <s v="MSSN-13061052"/>
    <s v="HW: Motherboard w/ 2x US IIIi 1.5GHz, 0MB"/>
    <s v="P007U6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1"/>
    <s v="MSCS-11010451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42125"/>
    <s v="MSSN-13061053"/>
    <s v="HW: PCI Fan Tray for V490"/>
    <s v="423186556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2"/>
    <s v="MSCS-11010452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3"/>
    <s v="MSCS-11010453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4"/>
    <s v="MSCS-11010454"/>
    <s v="ServeRAID M5015 SAS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5"/>
    <s v="MSCS-11010455"/>
    <s v="IBM UltraSlim En SAT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6549"/>
    <s v="MEOT-11081138"/>
    <s v="HW: เครื่องเจาะและเข้าเล่มสันห่วง ฮิค Probind-21 : ใช้ที่ AIS 2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8008"/>
    <s v="MCNW-04121681"/>
    <s v="A42-XCB4-16HD: SF V440:4*1.28GHz 16GB 4*73GB"/>
    <s v="0450AD16BB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6"/>
    <s v="MSCS-11010456"/>
    <s v="BNT Virtual Fabric 1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09"/>
    <s v="MCNW-04121682"/>
    <s v="SUN (TM) XVR-100 GRAPHICS"/>
    <s v="297490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7"/>
    <s v="MSCS-11010457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491"/>
    <s v="MCPC-06030313-1"/>
    <s v="PC Veriton 5800 Intel Pentium D ,RAM 2*256MB , HDD 80GB  -Split Ram 2*256MB"/>
    <s v="ATV2100037SE60317023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88"/>
    <s v="MSCS-11010458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1"/>
    <s v="MCNW-04121684"/>
    <s v="FLAT CRT MONITOR"/>
    <s v="0445MH0656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9"/>
    <s v="MSCS-11010459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2"/>
    <s v="MCNW-04121685"/>
    <s v="17&quot; FLAT CRT MONITOR for NW"/>
    <s v="0445MH060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90"/>
    <s v="MSCS-11010460"/>
    <s v="Intel Xeon Pro X7560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1"/>
    <s v="MSCS-11010461"/>
    <s v="Intel Xeon Pro X7560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4"/>
    <s v="MCNW-04121687"/>
    <s v="SUN (TM) XVR-100 GRAPHICS"/>
    <s v="296198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497"/>
    <s v="MCPC-06060530"/>
    <s v="PC Veriton 5600GT Intel P4 3.0 GHz. , RAM 2GB, HDD 80GB"/>
    <s v="ATV0700C11SE50859725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92"/>
    <s v="MSCS-11010462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5"/>
    <s v="MCNW-04121688"/>
    <s v="A42-XCB4-16HD: SF V440:4*1.28GHz 16GB 4*73GB"/>
    <s v="0450AD16F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498"/>
    <s v="MCPC-06060531"/>
    <s v="PC Veriton 5600GT Intel P4 3.0 GHz. , RAM 2GB , HDD 80GB"/>
    <s v="ATV0700C11SE50859724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93"/>
    <s v="MSCS-11010463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4"/>
    <s v="MSCS-11010464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5"/>
    <s v="MSCS-11010465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6"/>
    <s v="MSCS-11010466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143"/>
    <s v="MCOT-02080539"/>
    <s v="Software Close Support Enterprise Editio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97"/>
    <s v="MSCS-11010467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8"/>
    <s v="MSCS-11010468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9"/>
    <s v="MSCS-11010469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0"/>
    <s v="MSCS-1101047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1"/>
    <s v="MSCS-1101047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2"/>
    <s v="MSCS-1101047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3"/>
    <s v="MSCS-1101047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4"/>
    <s v="MSCS-1101047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5"/>
    <s v="MSCS-1101047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6"/>
    <s v="MSCS-1101047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7"/>
    <s v="MSCS-1101047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8"/>
    <s v="MSCS-1101047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9"/>
    <s v="MSCS-1101047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0"/>
    <s v="MSCS-1101048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1"/>
    <s v="MSCS-1101048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2"/>
    <s v="MSCS-1101048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3"/>
    <s v="MSCS-1101048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4"/>
    <s v="MSCS-1101048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5"/>
    <s v="MSCS-1101048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6"/>
    <s v="MSCS-1101048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7"/>
    <s v="MSCS-1101048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8"/>
    <s v="MSCS-1101048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9"/>
    <s v="MSCS-1101048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0"/>
    <s v="MSCS-1101049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1"/>
    <s v="MSCS-1101049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2"/>
    <s v="MSCS-1101049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3"/>
    <s v="MSCS-1101049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4"/>
    <s v="MSCS-1101049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5"/>
    <s v="MSCS-1101049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6"/>
    <s v="MSCS-1101049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7"/>
    <s v="MSCS-1101049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8"/>
    <s v="MSCS-1101049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9"/>
    <s v="MSCS-1101049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30"/>
    <s v="MSCS-1101050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31"/>
    <s v="MSCS-1101050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7347"/>
    <s v="MCAS-06060529"/>
    <s v="สายชุดแพ็คอย่างดี (จอ คีย์บอร์ด มาส์) ยาว 5 เมตร สำหรับ 124/124A/9138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153"/>
    <s v="MCSV-06122106"/>
    <s v="Sun X2100:175 2x1GB 80GB Sata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154"/>
    <s v="MCSV-06122119"/>
    <s v="X2100/X4100/X4200:Slide rails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155"/>
    <s v="MCSV-06122121"/>
    <s v="X2100 DVD-Rom Drive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10905"/>
    <s v="MINA-04081276"/>
    <s v="AR-MB-AP-Remedy AR System Server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0906"/>
    <s v="MINA-04081277"/>
    <s v="TS-SI-EU-09-System Integrator Partner / End User Support - 1 Remedy AR System Server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5"/>
    <s v="MSOT-08070781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7"/>
    <s v="MINA-04081278"/>
    <s v="HD-LC-1FLFU-Remedy Help Desk &amp; AR System Flt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6"/>
    <s v="MSOT-08070782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8"/>
    <s v="MINA-04081279"/>
    <s v="TS-SI-EU-09-System Integrator Partner / End User Support - 2 Remedy Help Desk &amp; AR System Flt 1-pk Lsn: 01-OCT-04 - 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7"/>
    <s v="MSOT-08070783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9"/>
    <s v="MINA-04081280"/>
    <s v="TS-SI-EU-09- System Integrator Partner / End User Support -1 Remedy SLA Application with 5 Users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8"/>
    <s v="MSOT-08070784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0"/>
    <s v="MINA-04081281"/>
    <s v="TS-SIEU-09-System Integrator Partner / End User Support - 1 Remedy Asset Mgmt Fixed 1-pk Ls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9"/>
    <s v="MSOT-08070785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168"/>
    <s v="MCOT-12060763"/>
    <s v="HW: Kit-Broadcom NetXtreme 10/100/1000 PCle Gigabit Networking Card, Low Profile ;ใช้ที่ KBank Server Room แจ้งวัฒนะ"/>
    <s v="CN-OD765K-73604-24K-0037-A01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0911"/>
    <s v="MINA-04081282"/>
    <s v="TS-SI-EU-09-System Integrator Partner / End User Support - 1 Remedy Asset Mgmt Applicatio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0"/>
    <s v="MSOT-08070786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418"/>
    <s v="MCPC-00030020"/>
    <s v="C152715-280: COMPAQ DESKPRO EP PIII500/512/98 1/0MB EAGATE 8400MB x 2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2"/>
    <s v="MINA-04081283"/>
    <s v="TS-SI-EU-09-System Integrator Partner / End User Support - 1 Remedy Helpdesk Applicatio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1"/>
    <s v="MSOT-08070787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3"/>
    <s v="MINA-04081284"/>
    <s v="SLA-EN-APP-NT-Remedy SLA Application with 5 users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2"/>
    <s v="MSOT-08070788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4"/>
    <s v="MINA-04081285"/>
    <s v="HD-EN-APP-NTX-Remedy Help Desk Applicatio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3"/>
    <s v="MSOT-08070789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4"/>
    <m/>
    <s v="Brocade Std Switch Rack Ki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0915"/>
    <s v="MINA-04081286"/>
    <s v="HD-LC-1FLFU-Remedy Help Desk &amp; AR System Flt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4"/>
    <s v="MSOT-08070790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5"/>
    <m/>
    <s v="North American / Asia Pwdcd RoHS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403"/>
    <s v="MCAS-99030030"/>
    <s v="LINKSYS PCMCIA LANMODEM 33.6-10BT L1PCMLM33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551"/>
    <s v="MCPC-99030045"/>
    <s v="IBM APTIVA MT 1/8MB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6"/>
    <s v="MINA-04081287"/>
    <s v="AM-EN-APP-NT-Remdy Asset mgmt Applicatio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6"/>
    <m/>
    <s v="8 Gb FC HBA, 2 port, Qlogic 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3044"/>
    <s v="MSOT-08111416"/>
    <s v="Emulex HBA Card LPE11000"/>
    <s v="VM81066131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552"/>
    <s v="MCPC-99030047"/>
    <s v="IBM APTIVA MT 1/8MB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7"/>
    <s v="MINA-04081288"/>
    <s v="AM-LC-1FI-Remedy Asset mgmt Fixed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7"/>
    <m/>
    <s v="8 Gb FC HBA, 2 port, Qlogic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5"/>
    <s v="MCHD-08121511"/>
    <s v="SE 146GB 10K RPM 2.5&quot; SAS DISK"/>
    <s v="0845H033RU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5"/>
    <s v="MSOT-09040311"/>
    <s v="UNIBD: 4USIV+@1.95GHz w/32GB"/>
    <s v="0812AA0DAF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763"/>
    <s v="MEOT-12040492"/>
    <s v="HW: Voltage Quality Recorder"/>
    <s v="1435040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8553"/>
    <s v="MCPC-99110199"/>
    <s v="HP BRIO VA MICRO TOWER C466 4.3/32  400000-001: Mouse Pad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9"/>
    <s v="MINA-05050585"/>
    <s v="Implement Software Remedy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43"/>
    <s v="MSOT-08101231"/>
    <s v="Hitachi AMS500 Upgrade :AMS 300GB 10K HDD MBx7,593,168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8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6"/>
    <s v="MCHD-08121512"/>
    <s v="SE 146GB 10K RPM 2.5&quot; SAS DISK"/>
    <s v="0845H033R9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6"/>
    <s v="MSOT-09040312"/>
    <s v="UNIBD: 4USIV+@1.95GHz w/32GB"/>
    <s v="0748AAF462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20"/>
    <s v="MINA-05060614"/>
    <s v="WITE LICENSE OF OFFICE SCAN CORPORATE 10 License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9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7"/>
    <s v="MCHD-08121514"/>
    <s v="SE 146GB 10K RPM 2.5&quot; SAS DISK"/>
    <s v="0845H033P7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7"/>
    <s v="MSOT-09040368"/>
    <s v="PCI-X 4GB FC single Port HBA"/>
    <s v="848687790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80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8"/>
    <s v="MCHD-08121515"/>
    <s v="SE 146GB 10K RPM 2.5&quot; SAS DISK"/>
    <s v="0845H033V2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8"/>
    <s v="MSOT-09040369"/>
    <s v="PCI-X 4GB FC single Port HBA"/>
    <s v="848687937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81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21"/>
    <s v="MCHD-09040370"/>
    <s v="Hard disk 250GB SATAII  SEAGATE  ใส่เครื่อง MDF-CPC-06030313"/>
    <s v="9RY469CC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8982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22"/>
    <s v="MCHD-09040371"/>
    <s v="Hard disk 500GB SATAII  SEAGATE  ใส่เครื่อง MDF-CPC-06030313"/>
    <s v="6VM0N9BL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8983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4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412"/>
    <s v="MCAS-99030065"/>
    <s v="INTEL ETHEREXPRESS PRO/100+PCT ADAPTER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5"/>
    <m/>
    <s v="HW: 25 M LC to LC Optical Cable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6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7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8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9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5"/>
    <s v="MCRM-06060526"/>
    <s v="NVIDIA FX5200  128MB  64BIT TV-OUT  DVI AGP8X"/>
    <s v="S0510C009858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9190"/>
    <s v="MCSV-08121510"/>
    <s v="SE T2000 4core 1.0GHz 8GB 2x73"/>
    <s v="NNL084501W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7421"/>
    <s v="MCAS-99110190"/>
    <s v="NC3121 FAST ETHERNET NIC PCI 10/100 WOL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0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6"/>
    <s v="MCRM-06060527"/>
    <s v="NVIDIA FX5200  128MB  64BIT TV-OUT  DVI AGP8X"/>
    <s v="S0510C009849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9191"/>
    <s v="MCSV-08121513"/>
    <s v="SE T2000 4core 1.0GHz 8GB 2x73"/>
    <s v="NNL084503M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8991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7"/>
    <s v="MCRM-06060528"/>
    <s v="NVIDIA FX5200  128MB  64BIT TV-OUT  DVI AGP8X"/>
    <s v="S0510C009823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7423"/>
    <s v="MCAS-99110193"/>
    <s v="NC3121 FAST ETHERNET NIC PCI 10/100 WOL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2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3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4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5"/>
    <m/>
    <s v="DDR3 Memory DIMM Filler Panels ใส่ในเครื่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6"/>
    <m/>
    <s v="One 300 GB 10000 rpm 2.5-inch, SAS-2 HDD with mounting bracke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7"/>
    <m/>
    <s v="One 300 GB 10000 rpm 2.5-inch, SAS-2 HDD with mounting bracke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144"/>
    <s v="MCOT-02090605"/>
    <s v="S3-SW240BEN Samsung CD Rewriter (Bulk Pack)  S/N No.K0616GAT901066"/>
    <s v="K0616GAT901066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8"/>
    <m/>
    <s v="Pwrcord,N.A./Asia,5-15P,C13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9"/>
    <m/>
    <s v="Pwrcord,N.A./Asia,5-15P,C13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3"/>
    <s v="MCSV-10030385"/>
    <s v="DS5020 Midrange Disk (Dual Controllers)"/>
    <s v="78K0N3V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0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4"/>
    <s v="MCSV-10030386"/>
    <s v="HMC 1 : 7041-CR5 Racl-mounted Hardw.Mgmt.Console"/>
    <s v="06E664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1"/>
    <m/>
    <s v="Two 4 GB DDR3-1066 registered DIMMs 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5"/>
    <s v="MCSV-10030387"/>
    <s v="P520 For DB Team:8203 Model E4A"/>
    <s v="069D8D5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2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6"/>
    <s v="MCSV-10030388"/>
    <s v="IBM Server Power 550 (2-core 4.2GHz POWER6 Processor,16GB Memory and 146 GB 15K RPM SAS DISK Drive X2)"/>
    <s v="069D955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3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40897"/>
    <s v="LCPT-14060878"/>
    <s v="HP Printer Laser Jet M2727nf MFP Printer"/>
    <s v="CNG895H023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266"/>
    <s v="MEBK-00100151"/>
    <s v="หนังสือประกอบการ Train JAVA Manual  สำหรับ Project: AIS"/>
    <m/>
    <m/>
    <n v="1"/>
    <s v="เครื่องตกแต่งและเครื่องใช้สำนักงาน"/>
    <x v="12"/>
  </r>
  <r>
    <s v="Active"/>
    <s v="SP03000"/>
    <m/>
    <s v="N/A"/>
    <s v="N/A"/>
    <s v="N/A"/>
    <x v="0"/>
    <m/>
    <n v="109295"/>
    <s v="MEBK-04040367"/>
    <s v="BOOK SECURITY ASSESSMENT CASE STUDIES FOR IMPLEMENTING"/>
    <m/>
    <m/>
    <n v="1"/>
    <s v="เครื่องตกแต่งและเครื่องใช้สำนักงาน"/>
    <x v="12"/>
  </r>
  <r>
    <s v="Active"/>
    <s v="SP03000"/>
    <m/>
    <s v="N/A"/>
    <s v="N/A"/>
    <s v="N/A"/>
    <x v="0"/>
    <m/>
    <n v="149038"/>
    <s v="MCOT-15060660"/>
    <s v="HW : IBM Fan for 8204-E8A Power6 Power 550-ใส่ใน IBM Server Power 550 S/N:069D955"/>
    <s v="L35758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390"/>
    <s v="MEMB-02010034"/>
    <s v="โทรศัพท์มือถือ Sumsung รุ่น R220 สีน้ำเงิน"/>
    <m/>
    <m/>
    <n v="1"/>
    <s v="เครื่องตกแต่งและเครื่องใช้สำนักงาน"/>
    <x v="17"/>
  </r>
  <r>
    <s v="Active"/>
    <s v="SP03000"/>
    <m/>
    <s v="N/A"/>
    <s v="N/A"/>
    <s v="N/A"/>
    <x v="0"/>
    <m/>
    <n v="107548"/>
    <s v="MCMN-01060233"/>
    <s v="Monitor 17&quot; for Spare"/>
    <m/>
    <m/>
    <n v="1"/>
    <s v="เครื่องคอมพิวเตอร์พร้อมอุปกรณ์"/>
    <x v="5"/>
  </r>
  <r>
    <s v="Active"/>
    <s v="SP03000"/>
    <m/>
    <s v="N/A"/>
    <s v="N/A"/>
    <s v="N/A"/>
    <x v="0"/>
    <m/>
    <n v="109443"/>
    <s v="MEOT-00090136"/>
    <s v="เครื่องเป่าลมใช้ในการทำ PM ในแผนก Support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7986"/>
    <s v="MCNB-99030028"/>
    <s v="COMPAQ DESKPRO EP PH350/512 8MB VRAM 4.3GB/64MB"/>
    <m/>
    <m/>
    <n v="1"/>
    <s v="เครื่องคอมพิวเตอร์พร้อมอุปกรณ์"/>
    <x v="1"/>
  </r>
  <r>
    <s v="Active"/>
    <s v="SP03000"/>
    <m/>
    <s v="N/A"/>
    <s v="N/A"/>
    <s v="N/A"/>
    <x v="0"/>
    <m/>
    <n v="151645"/>
    <s v="LCRM-16020298"/>
    <s v="HW : 512MB NVRAM NetApp-ใส่ใน NetApp FAS3140-R5 : MSCS-10040465"/>
    <m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8226"/>
    <s v="MCOT-06112013"/>
    <s v="Brocade 3800 2GB 18port FC switch with dual power supplies"/>
    <s v="USB2R0345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0"/>
    <s v="MCNW-04121683"/>
    <s v="US/UNIVERSAL/CANADIA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3"/>
    <s v="MCNW-04121686"/>
    <s v="US/UNIVERSAL/CANADIA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6"/>
    <s v="MCNW-05050556"/>
    <s v="HUB 24 PORT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255"/>
    <s v="MCOT-07111637"/>
    <s v="Brocade (100% Brocade Compatible)  Fiber Optics"/>
    <s v="MD-323470-73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256"/>
    <s v="MCOT-07111638"/>
    <s v="Brocade (100% Brocade Compatible)  Fiber Optics"/>
    <s v="MD323474-7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288"/>
    <s v="MCAS-01090433"/>
    <s v="LinkSys PCMCIA 10/100 (32-bit)"/>
    <s v="1806183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399"/>
    <s v="MEMB-04040408"/>
    <s v="Mobile Phone Samsung X600 GSM Indigo Blue"/>
    <s v="352620000000000"/>
    <m/>
    <n v="1"/>
    <s v="เครื่องตกแต่งและเครื่องใช้สำนักงาน"/>
    <x v="17"/>
  </r>
  <r>
    <s v="Active"/>
    <s v="SP03000"/>
    <m/>
    <s v="N/A"/>
    <s v="N/A"/>
    <s v="N/A"/>
    <x v="0"/>
    <m/>
    <n v="138973"/>
    <s v="MSSN-12111316"/>
    <s v="SPARC T4-1 Server, base with 1 SPARC T4 8-Core 2.85 GHz processor-Split  300GB-10000 RPM SAS Disk 2 ลูก"/>
    <s v="1240BDY2FD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58"/>
    <m/>
    <s v="HW: Solaris 10, Oracle VM Server for SPARC, and oracle Electronic Prognostics pr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59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0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1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2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3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4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5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10"/>
    <m/>
    <s v="N/A"/>
    <s v="N/A"/>
    <s v="N/A"/>
    <x v="0"/>
    <m/>
    <n v="155443"/>
    <s v="LCHD-17020148"/>
    <s v="HW: 2TB 7200 RPM SAS Hard Drive for Dell PowerEdge-ติดตั้งที่โรงพยาบาลรามาPJ.ENTE170001"/>
    <s v="9WM2G317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55444"/>
    <s v="LCHD-17020150"/>
    <s v="HW: 2TB 7200 RPM SAS Hard Drive for Dell PowerEdge-ติดตั้งที่โรงพยาบาลรามาPJ.ENTE170001"/>
    <s v="9WM5RT5F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55445"/>
    <s v="LCHD-17020149"/>
    <s v="HW: 2TB 7200 RPM SAS Hard Drive for Dell PowerEdge-ติดตั้งที่โรงพยาบาลรามาPJ.ENTE170001"/>
    <s v="9WM2FQAE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41363"/>
    <s v="LETE - 13040486"/>
    <s v="HW : Cisco IP Phone รุ่น CP-7906G"/>
    <s v="INM1110135V"/>
    <m/>
    <n v="1"/>
    <s v="เครื่องตกแต่งและเครื่องใช้สำนักงาน"/>
    <x v="7"/>
  </r>
  <r>
    <s v="Active"/>
    <s v="SP03010"/>
    <m/>
    <s v="N/A"/>
    <s v="N/A"/>
    <s v="N/A"/>
    <x v="0"/>
    <m/>
    <n v="141366"/>
    <s v="LETE - 13040489"/>
    <s v="HW : Cisco IP Phone รุ่น CP-7906G"/>
    <s v="INM11091EUL"/>
    <m/>
    <n v="1"/>
    <s v="เครื่องตกแต่งและเครื่องใช้สำนักงาน"/>
    <x v="7"/>
  </r>
  <r>
    <s v="Active"/>
    <s v="SP03010"/>
    <m/>
    <s v="N/A"/>
    <s v="N/A"/>
    <s v="N/A"/>
    <x v="0"/>
    <m/>
    <n v="141367"/>
    <s v="LETE - 13040490"/>
    <s v="HW : Cisco IP Phone รุ่น CP-7906G"/>
    <s v="INM111013HC"/>
    <m/>
    <n v="1"/>
    <s v="เครื่องตกแต่งและเครื่องใช้สำนักงาน"/>
    <x v="7"/>
  </r>
  <r>
    <s v="Active"/>
    <s v="SP05000"/>
    <m/>
    <s v="N/A"/>
    <s v="N/A"/>
    <s v="N/A"/>
    <x v="0"/>
    <m/>
    <n v="108935"/>
    <s v="MCRM-08091187"/>
    <s v="Ram 1GB for PC Transcend Brand (DDR2  1GB/800)  ใส่เครื่อง MDF-CPC-05060632"/>
    <m/>
    <m/>
    <n v="1"/>
    <s v="เครื่องคอมพิวเตอร์พร้อมอุปกรณ์"/>
    <x v="0"/>
  </r>
  <r>
    <s v="Active"/>
    <s v="SP05000"/>
    <m/>
    <s v="N/A"/>
    <s v="N/A"/>
    <s v="N/A"/>
    <x v="0"/>
    <m/>
    <n v="107512"/>
    <s v="MCHD-08101255"/>
    <s v="HDD 500GB 7200RPM 16MB SATA 300MB ใส่เครื่อง MDF-CPC-05060632"/>
    <s v="9QM7EVK2"/>
    <m/>
    <n v="1"/>
    <s v="เครื่องคอมพิวเตอร์พร้อมอุปกรณ์"/>
    <x v="4"/>
  </r>
  <r>
    <s v="Active"/>
    <s v="SP05000"/>
    <m/>
    <s v="N/A"/>
    <s v="N/A"/>
    <s v="N/A"/>
    <x v="0"/>
    <m/>
    <n v="113057"/>
    <s v="MSOT-10090861"/>
    <s v="IBM HDD 300GB 2.5in SFF Slim-HS 10K 6GBps SAS"/>
    <s v="99M1556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58"/>
    <s v="MSOT-10090862"/>
    <s v="IBM HDD 300GB 2.5in SFF Slim-HS 10K 6GBps SAS"/>
    <s v="99M1559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59"/>
    <s v="MSOT-10090863"/>
    <s v="IBM HDD 300GB 2.5in SFF Slim-HS 10K 6GBps SAS"/>
    <s v="99M415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0"/>
    <s v="MSOT-10090864"/>
    <s v="IBM HDD 300GB 2.5in SFF Slim-HS 10K 6GBps SAS"/>
    <s v="99M417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1"/>
    <s v="MSOT-10090865"/>
    <s v="IBM HDD 300GB 2.5in SFF Slim-HS 10K 6GBps SAS"/>
    <s v="99M4155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2"/>
    <s v="MSOT-10090866"/>
    <s v="IBM HDD 300GB 2.5in SFF Slim-HS 10K 6GBps SAS"/>
    <s v="99M416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3"/>
    <s v="MSOT-10090867"/>
    <s v="IBM HDD 300GB 2.5in SFF Slim-HS 10K 6GBps SAS"/>
    <s v="99M4173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4"/>
    <s v="MSOT-10090868"/>
    <s v="IBM HDD 300GB 2.5in SFF Slim-HS 10K 6GBps SAS"/>
    <s v="99M4180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5"/>
    <s v="MSOT-10090869"/>
    <s v="IBM UltraSlim Enhanced SATA Multi-Burner"/>
    <s v="9921700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6"/>
    <s v="MSOT-10090870"/>
    <s v="Intel Xeon 4C Processor Model E5507 80W 2.26GHz/800MHz/4MB"/>
    <s v="9900178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7"/>
    <s v="MSOT-10090871"/>
    <s v="Redundant 675W Power Supply (x3550M2, x3650M2)"/>
    <s v="9994882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2"/>
    <s v="LSOT-07121842"/>
    <s v="Rack 19&quot; High Perforated Export Rack 42U '('60x100')'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3"/>
    <s v="LSOT-07121843"/>
    <s v="AC Power Distribution 12 Universal Outlet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4"/>
    <s v="LSOT-07121844"/>
    <s v="Ventilating FAN 2x4&quot;  with Plate (Heavy Duty)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8379"/>
    <s v="MCOT-10090850"/>
    <s v="NAS Box ยี่ห้อ Synology, RAID Protection, DLNA Certified"/>
    <s v="A7G6N03064"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906"/>
    <s v="LCRM-07030205"/>
    <s v="Ram 1GB for Acer TravelMate : ใส่เครื่อง LPN-CNB-06101358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44893"/>
    <s v="LCSV-13121969"/>
    <s v="HW:Demo box for 4200V with 3 year STD service"/>
    <s v="F5-XMPN-JZZC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1945"/>
    <s v="LCRM-07060873"/>
    <s v="Ram 1GB For Notebook Fujutsu LifeBook S6240 Transcend Brand SO DDR2/533  ใส่เครื่อง LPN-CNB-07040369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44894"/>
    <s v="LCSV-13121970"/>
    <s v="HW:Demo box for 4200V with 3 year STD service"/>
    <s v="F5-RVKH-ICQR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0335"/>
    <s v="LCHD-08101355"/>
    <s v="HP HDD 146GB 10K SAS 2.5 Dual Port"/>
    <s v="SG7840V0DM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0336"/>
    <s v="LCHD-08101356"/>
    <s v="HP HDD 146GB 10K SAS 2.5 Dual Port"/>
    <s v="SG7840V0E4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0337"/>
    <s v="LCHD-08101357"/>
    <s v="HP HDD 146GB 10K SAS 2.5 Dual Port"/>
    <s v="SG7840V0FT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2018"/>
    <s v="LCRM-07111593"/>
    <s v="Ram 1GB for Acer TravelMate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454"/>
    <s v="MCPC-05060630"/>
    <s v="PC AST630 P4-530 (3.0)  MRD , HDD 80GB , RAM 512 MB"/>
    <s v="ATS260C007LE50639934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42263"/>
    <s v="LEOT-13071255"/>
    <s v="HW: Toshino Plug 5 ช่อง 5 M.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5"/>
    <s v="LEOT-13071252"/>
    <s v="HW: Toshino Plug 5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6"/>
    <s v="LEOT-13071253"/>
    <s v="HW: Toshino Plug 5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7"/>
    <s v="LEOT-13071250"/>
    <s v="HW: Toshino Plug 4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8"/>
    <s v="LEOT-13071251"/>
    <s v="HW: Toshino Plug 4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9"/>
    <s v="LEOT-13071254"/>
    <s v="HW: Toshino Plug 5 ช่อง 5 M.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51824"/>
    <s v="LEOT-16030417"/>
    <s v="HW: กระดานไวท์บอร์ดไม้ก๊อก ขอบไม้สี 80X120 ซม.(VICTORY)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42732"/>
    <s v="LCSV-13091553"/>
    <s v="HW:Demo box for 4200V with 3 year STD service"/>
    <s v="F5-GZKU-LRQJ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36588"/>
    <s v="LEBK-11081244"/>
    <s v="HW: Textbook : The CSSLP Prep Guide : Mastering the Certified Secure Software Li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36589"/>
    <s v="LEBK-11081243"/>
    <s v="HW: Textbook : Official (ISC) 2 Guide to the CSSLP, Mano Paul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08539"/>
    <s v="MCPC-08060749"/>
    <s v="Security Information manager 9650 appliance demo"/>
    <s v="FN42DG1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02168"/>
    <s v="LCRM-08101353"/>
    <s v="HP RAM 2x512MB FBD PC2-5300 Kit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169"/>
    <s v="LCRM-08101354"/>
    <s v="HP RAM 2x1GB FBD PC2-5300 LP Kit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205"/>
    <s v="MCOT-05091386"/>
    <s v="USB แปลงเป็น Serial Port - ลงเป็นค่าใช้จ่าย APO2005090121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0375"/>
    <s v="LCHD-10121163"/>
    <s v="HDD-EX WD 2TB"/>
    <m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2832"/>
    <s v="LCSV-08070806"/>
    <s v="HP RAM 1GB*2  FBD PC2-5300 2xGB Kit+WA 3 Year  - For LPN 17FL.  (อยู่ Site DTSi ดูแลโดย T.Infosec)"/>
    <m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54592"/>
    <s v="LEOT-16112431"/>
    <s v="HW: PDU l2 Universal Ourlet(Lighting SW+ LED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516"/>
    <s v="LCPC-08101376"/>
    <s v="PC HP D530  : เป็นสินค้ามือ 2 ซื้อต่อจาก สกายบลิทซ์"/>
    <s v="RC090241009121984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54593"/>
    <s v="LEOT-16112433"/>
    <s v="HW: PDUI2 Universal Ourlet(CB l6A-V-A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518"/>
    <s v="LCPC-08101378"/>
    <s v="PC D381 : เป็นสินค้ามือ 2 ซื้อต่อจาก สกายบลิทซ์"/>
    <s v="RC090241009121045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54594"/>
    <s v="LEOT-16112432"/>
    <s v="HW: PDUI2 Universal Ourlet(CB l6A-V-A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36797"/>
    <s v="LCAS-11091395"/>
    <s v="HW: AC Adaptor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57716"/>
    <m/>
    <s v="HW : BISmart Carry case Design by Dicota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38461"/>
    <s v="LCPT-12081038"/>
    <s v="HW: WorkCentre 3220 (Copy, Print, Scan, Fax) A4 Only"/>
    <s v="CNT1JC9300002AALZEC4Q0558"/>
    <m/>
    <n v="1"/>
    <s v="เครื่องคอมพิวเตอร์พร้อมอุปกรณ์"/>
    <x v="8"/>
  </r>
  <r>
    <s v="Active"/>
    <s v="SP06000"/>
    <m/>
    <s v="N/A"/>
    <s v="N/A"/>
    <s v="N/A"/>
    <x v="0"/>
    <m/>
    <n v="100685"/>
    <s v="LCNB-06101358"/>
    <s v="Notebook TM3293 NWXMI , RAM 512MB , HDD 80GB  : ใช้สำหรับ Test Program Spare T.Infosec"/>
    <s v="LXTEJ060126370498B200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2955"/>
    <s v="LEBK-06101357"/>
    <s v="Book CISSP All-in-One Exam Guide  Third Edition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00736"/>
    <s v="LCNB-07040369"/>
    <s v="Notebook S6240 PN-740-1.73G RAM 512MB HDD 80GB VRAM 128MB,13.3  DVDRW  Lan+56k Modem, Wireless-Lan, Thai-Eng K/B, Win XP  :  ใช้สำหรับ Test Program  S"/>
    <s v="C061005903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0764"/>
    <s v="LCNB-07091204"/>
    <s v="Notebook Acer TM4720-301G16Mi_XPP Intel Core 2Duo Processor T2300,Ram 2*512MB,HDD 160GB SATA,DVD-Super Multi"/>
    <s v="LXTK5060117340258B200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2823"/>
    <s v="LCSV-08070797"/>
    <s v="Sever HP DL360R05 E5420 2G AP+WA 3 Year"/>
    <s v="SCN7828A3RV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2"/>
    <s v="LCRM-10030243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4"/>
    <s v="LCSV-08070798"/>
    <s v="HP Slim 24X Carbon Combo Drive+WA 3 Year"/>
    <s v="249245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3"/>
    <s v="LCRM-10030244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10925"/>
    <s v="MINA-08060748"/>
    <s v="Security Information manager 4.5 9600 series portfolio AP MPK"/>
    <m/>
    <m/>
    <n v="1"/>
    <s v="ทรัพย์สินไม่มีตัวตน (Software)"/>
    <x v="6"/>
  </r>
  <r>
    <s v="Active"/>
    <s v="SP06000"/>
    <m/>
    <s v="N/A"/>
    <s v="N/A"/>
    <s v="N/A"/>
    <x v="0"/>
    <m/>
    <n v="102825"/>
    <s v="LCSV-08070799"/>
    <s v="HP 146GB 10k 2.5 SAS HP Single Port HDD+WA 3 Year"/>
    <s v="SG7827V3JS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4"/>
    <s v="LCRM-10030245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6"/>
    <s v="LCSV-08070800"/>
    <s v="HP 146GB 10k 2.5 SAS HP Single Port HDD+WA 3 Year"/>
    <s v="SG7827V3K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5"/>
    <s v="LCRM-10030246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7"/>
    <s v="LCSV-08070801"/>
    <s v="Sever HP DL360R05 E5420 2G AP+WA 3 Year"/>
    <s v="SCN7828A3RW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6"/>
    <s v="LCRM-10030247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8"/>
    <s v="LCSV-08070802"/>
    <s v="HP Slim 24X Carbon Combo Drive+WA 3 Year"/>
    <s v="231496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7"/>
    <s v="LCRM-10030248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9"/>
    <s v="LCSV-08070803"/>
    <s v="HP 146GB 10k 2.5 SAS HP Single Port HDD+WA 3 Year"/>
    <s v="SG7827V3JX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8"/>
    <s v="LCRM-10030249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30"/>
    <s v="LCSV-08070804"/>
    <s v="HP 146GB 10k 2.5 SAS HP Single Port HDD+WA 3 Year"/>
    <s v="SG7827V3JZ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9"/>
    <s v="LCRM-10030250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31"/>
    <s v="LCSV-08070805"/>
    <s v="Sever HP DL360R05 E5420 2G AP+WA 3 Year  - For LPN 17FL. (อยู่ Site DTSi ดูแลโดย T.Infosec)"/>
    <s v="SCN7828A3RY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33"/>
    <s v="LCSV-08070807"/>
    <s v="HP Slim 24X Carbon Combo Drive+WA 3 Year  - For LPN 17FL.  (อยู่ Site DTSi ดูแลโดย T.Infosec)"/>
    <s v="2147432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34"/>
    <s v="LCSV-08070808"/>
    <s v="HP 146GB 10k 2.5 SAS HP Single Port HDD+WA 3 Year  - For LPN 17FL.  (อยู่ Site DTSi ดูแลโดย T.Infosec)"/>
    <s v="SG7827V3JR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19"/>
    <s v="LCOT-09111261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5"/>
    <s v="LCSV-08070809"/>
    <s v="HP 146GB 10k 2.5 SAS HP Single Port HDD+WA 3 Year  - For LPN 17FL. (อยู่ Site DTSi ดูแลโดย T.Infosec)"/>
    <s v="SG7827V3K0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20"/>
    <s v="LCOT-09111262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6"/>
    <s v="LCSV-08070810"/>
    <s v="HP 146GB 10k 2.5 SAS HP Single Port HDD+WA 3 Year  - For LPN 17FL. (อยู่ Site DTSi ดูแลโดย T.Infosec)"/>
    <s v="SG7827V39T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21"/>
    <s v="LCOT-09111263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9"/>
    <s v="LCSV-08101352"/>
    <s v="CPU Combo Drive/SA P400/256,HP DL380R05,Quad-Core Intel ,Xeon,Processor E5420 (2.50GHz,80 Watts, 1333 FSB) Ram 2x512 FBD PC2-5300,HDD 146GB 10K SAS 2."/>
    <s v="SSGH842YDSE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40"/>
    <s v="LCSV-08111419"/>
    <s v="Dell PowerEdge 2950 Rack Mount Server,Intel Xeon E5420 Processor,Integrated Dual Broadcom Gigabit Network Card ,OpenManage Software Kit for PowerEdge,"/>
    <s v="8DTFY1S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7539"/>
    <s v="MCHD-10090849"/>
    <s v="Harddisk 2 TB Western Digital"/>
    <s v="WCAVY3334019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1334"/>
    <s v="LCOT-09111276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335"/>
    <s v="LCOT-09111277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336"/>
    <s v="LCOT-09111278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57683"/>
    <s v="LCRM-17070962"/>
    <s v="HW: Memory for Lenovo ThinkPad T470p 8GB DDR4-2400, 8GB  Module: JM2400HSB-8G  -"/>
    <s v="D56936-0266"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57709"/>
    <s v="LCNB-17070982"/>
    <s v="HW:ThinkPad T470p,i5-7440HQ,4G,1T,W10P64,6C,Intel Corei5-7440HQ Processor,6MB,4GB PC4-19200 2400MHzDDR4 SO-DIMM.Mobile QM175Chipset,1TB SATA HDD"/>
    <s v="PF0Q7L3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39106"/>
    <s v="LEOT-12121365"/>
    <s v="Medium shelf type A, size : W.2000c/c x D.800 x H.2000 mm.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39107"/>
    <s v="LEOT-12121366"/>
    <s v="Medium shelf type A, size : W.2500c/c x D.800 x H.2000 mm.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08733"/>
    <s v="MCRM-05060645"/>
    <s v="Ram  512 MB for NoteBook Acer Aspire T630 ยี่ห้อ Transcend (TS64MLQ64V5J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734"/>
    <s v="MCRM-05060646"/>
    <s v="Ram  512 MB for NoteBook Acer Aspire T630 ยี่ห้อ Transcend (TS64MLQ64V5J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1515"/>
    <s v="LCPC-08101375"/>
    <s v="PC HP DX2000  : เป็นสินค้ามือ 2 ซื้อต่อจาก สกายบลิทซ์"/>
    <m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38872"/>
    <s v="LEOT-12101217"/>
    <s v="8-Port 10/100/1000 Mbps Unmanaged Gigabit Switch"/>
    <s v="QBID1C7001185"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2869"/>
    <s v="LCSV-09040289"/>
    <s v="IP390 Disk Based System"/>
    <s v="93083801055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70"/>
    <s v="LCSV-09040290"/>
    <s v="IP390 Disk Based System"/>
    <s v="93073200060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788"/>
    <s v="LCRM-06010100"/>
    <s v="Ram TS1GIB3844 RAm 1GB for Notebook IBM  ThinkpadT43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38948"/>
    <s v="LCOT-12111309"/>
    <s v="พัดลม AMENA TOWER FAN 42&quot; รุ่น ND-668R สำหรับใช้งานที่ห้องประชุม LPN ชั้น 20"/>
    <s v="ND102642"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789"/>
    <s v="LCRM-06010101"/>
    <s v="Ram TS1GIB3844 RAm 1GB for Notebook IBM ThinkpadT43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9405"/>
    <s v="MEMB-06030308"/>
    <s v="Nokia 6020 G.Grey W/Std."/>
    <s v="355375008974666"/>
    <m/>
    <n v="1"/>
    <s v="เครื่องตกแต่งและเครื่องใช้สำนักงาน"/>
    <x v="17"/>
  </r>
  <r>
    <s v="Active"/>
    <s v="SP06000"/>
    <m/>
    <s v="N/A"/>
    <s v="N/A"/>
    <s v="N/A"/>
    <x v="0"/>
    <m/>
    <n v="106840"/>
    <s v="LINA-08070778"/>
    <s v="SYMC Security Information manager 9650 4.5 APP DEMO BN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61191"/>
    <s v="LCHD-18071101"/>
    <s v="HW: Transcend 512GB SATA III 6Gb/s SSD230 for Dell Latitude 3340, 512GB  Module:"/>
    <s v="E43325-1481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1190"/>
    <s v="LCHD-18071103"/>
    <s v="HW: Transcend 512GB SATA III 6Gb/s SSD230 for Dell Latitude 3340, 512GB  Module:"/>
    <s v="E43325-1483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1195"/>
    <s v="LCRM-18071105"/>
    <s v="HW: RAM 8GB  Module: TS1GSK64W6H"/>
    <s v="E46135-2801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1196"/>
    <s v="LCRM-18071104"/>
    <s v="HW: RAM 8GB  Module: TS1GSK64W6H"/>
    <s v="E46135-2752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42307"/>
    <s v="MCNB-13081282"/>
    <s v="HW: Lenovo ThinkPad X230/12.5&quot;HD,WWAN Capable,2x2 WLANi5-3230M Processor,RAM 4 GB(4x1GB),HDD 500 GBSATA-SplitRAm4GB,HDD1Tb"/>
    <s v="R9ZBZR2"/>
    <m/>
    <n v="1"/>
    <s v="เครื่องคอมพิวเตอร์พร้อมอุปกรณ์"/>
    <x v="1"/>
  </r>
  <r>
    <s v="Active"/>
    <s v="SP07000"/>
    <m/>
    <s v="N/A"/>
    <s v="N/A"/>
    <s v="N/A"/>
    <x v="0"/>
    <m/>
    <n v="154231"/>
    <s v="LINA-16102252"/>
    <s v="SW: WinPro 10 SNGL OLP NL Legalization GetGenuine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40036"/>
    <s v="MCNB-13030202"/>
    <s v="Notebook Toshiba Portag R930-2057 Intel Corei5-3340M 2.7GHz RAM 4G+4G DDR3(1600) HDD 640G(SATA7200)-Split Ram4+4,HDD640GB,Battery 580mAh"/>
    <s v="2D127554H"/>
    <m/>
    <n v="1"/>
    <s v="เครื่องคอมพิวเตอร์พร้อมอุปกรณ์"/>
    <x v="1"/>
  </r>
  <r>
    <s v="Active"/>
    <s v="SP07000"/>
    <m/>
    <s v="N/A"/>
    <s v="N/A"/>
    <s v="N/A"/>
    <x v="0"/>
    <m/>
    <n v="162068"/>
    <s v="LCRM-18091715"/>
    <s v="HW:RAM8GB  Module: TS1GSK64W6H-ใส่ในLCNB-13081282"/>
    <s v="E52479-4658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2071"/>
    <s v="LCRM-18091714"/>
    <s v="HW:RAM8GB  Module:TS1GSK64W6H-ใส่ในLCNB-13081282"/>
    <s v="E52479-4657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1563"/>
    <s v="LEMB-18081366"/>
    <s v="HW:OPPO F7 (CPH1819)(สีดำ)-ใช้สำหรับ Prj.Beacon"/>
    <s v="JVFQRCR8ZPAMBAIF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4"/>
    <s v="LEMB-18081369"/>
    <s v="HW:OPPO F7 (CPH1819)(สีแดง)-ใช้สำหรับ Prj.Beacon"/>
    <s v="OVYSRGLBVGNZKNSW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5"/>
    <s v="LEMB-18081368"/>
    <s v="HW:OPPO F7 (CPH1819)(สีแดง)-ใช้สำหรับ Prj.Beacon"/>
    <s v="JRSCSGPBVWYTVSIZ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6"/>
    <s v="LEMB-18081367"/>
    <s v="HW:OPPO F7 (CPH1819)(สีดำ)-ใช้สำหรับ Prj.Beacon"/>
    <s v="HUAMIVHIW4CYCUF6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52774"/>
    <s v="LCRM-16061089"/>
    <s v="HW: RAM 8GB  Module: TS1GSK64W6H -ใส่ใน LCNB-16061062"/>
    <s v="705833-2992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58345"/>
    <s v="LCOT-1711418"/>
    <s v="HW: VGA + Audio to HDMI"/>
    <s v="1710OC-V2HA092"/>
    <m/>
    <n v="1"/>
    <s v="เครื่องคอมพิวเตอร์พร้อมอุปกรณ์"/>
    <x v="2"/>
  </r>
  <r>
    <s v="Active"/>
    <s v="SP07000"/>
    <m/>
    <s v="N/A"/>
    <s v="N/A"/>
    <s v="N/A"/>
    <x v="0"/>
    <m/>
    <n v="158346"/>
    <s v="LCOT-1711417"/>
    <s v="HW: VGA + Audio to HDMI"/>
    <s v="1710OC-V2HA067"/>
    <m/>
    <n v="1"/>
    <s v="เครื่องคอมพิวเตอร์พร้อมอุปกรณ์"/>
    <x v="2"/>
  </r>
  <r>
    <s v="Active"/>
    <s v="SP07000"/>
    <m/>
    <s v="N/A"/>
    <s v="N/A"/>
    <s v="N/A"/>
    <x v="0"/>
    <m/>
    <n v="154335"/>
    <s v="LINA-16102356"/>
    <s v="SW: WinPro 10 SNGL OLP NL Legalization GetGenuine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61192"/>
    <s v="LCHD-18071099"/>
    <s v="HW: Transcend 512GB SATA III 6Gb/s SSD230 for Dell Latitude 3340, 512GB  Module:"/>
    <s v="E43325-1474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3448"/>
    <s v="163448|HW: Huawei Y7 Pro Gold|A-MOBILE-PHONE|Jaymart Mobile Co.,Ltd.|04/10/19|03/22/19-03/22/19"/>
    <s v="HW: Huawei Y7 Pro Gold"/>
    <s v="JYNBB18918151168"/>
    <s v="03/22/19-03/22/19"/>
    <n v="1"/>
    <s v="เครื่องตกแต่งและเครื่องใช้สำนักงาน"/>
    <x v="17"/>
  </r>
  <r>
    <s v="Active"/>
    <s v="SP07000"/>
    <m/>
    <s v="N/A"/>
    <s v="N/A"/>
    <s v="N/A"/>
    <x v="0"/>
    <m/>
    <n v="163114"/>
    <s v="163114|HW: FLUKE MT-8200-60-KIT|A-1151-0004-6|Electronics Source Co.,Ltd.|02/26/19|02/18/19-02/18/19"/>
    <s v="HW: FLUKE MT-8200-60-KITIntellitone PRO200 Lan Toner &amp; Prob"/>
    <s v="18120262"/>
    <s v="02/18/19-02/18/19"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35307"/>
    <s v="LCSV-1102038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0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3"/>
    <s v="LINA-160916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7"/>
    <s v="LINA-1610239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7"/>
    <s v="162587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3"/>
    <s v="163043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08"/>
    <s v="LCSV-1102038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1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418"/>
    <s v="LEOT-15030333"/>
    <s v="HW : Professional Cimping 10P10C/AMP/RJ45/RJ12/RJ11, Strips(คีมเข้าหัว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74"/>
    <s v="LINA-160916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8"/>
    <s v="LINA-1610239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8"/>
    <s v="162588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4"/>
    <s v="163044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09"/>
    <s v="LCSV-1102038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2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422"/>
    <s v="LEOT-15040401"/>
    <s v="HW : LINK PROFESSIONAL SET OF TOOL&amp;TESTER (ชุดคีมเข้าหัว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75"/>
    <s v="LINA-160916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9"/>
    <s v="LINA-1610240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9"/>
    <s v="162589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5"/>
    <s v="163045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0"/>
    <s v="LCSV-1102038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3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6"/>
    <s v="LINA-160916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0"/>
    <s v="LINA-1610240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0"/>
    <s v="162590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6"/>
    <s v="163046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1"/>
    <s v="LCSV-1102038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4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7"/>
    <s v="LINA-160916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1"/>
    <s v="LINA-1610240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1"/>
    <s v="162591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7"/>
    <s v="163047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2"/>
    <s v="LCSV-1102039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5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8"/>
    <s v="LINA-160916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2"/>
    <s v="LINA-1610240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2"/>
    <s v="162592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8"/>
    <s v="163048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3"/>
    <s v="LCSV-1102039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6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9"/>
    <s v="LINA-160916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3"/>
    <s v="LINA-1610240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439"/>
    <s v="MCHD-18101839"/>
    <s v="HW:300GB-10000RPM SAS SFF Disk Assembly with 1 bracket"/>
    <s v="6SE2QZMB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3"/>
    <s v="162593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9"/>
    <s v="163049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4"/>
    <s v="LCSV-1102039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7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0"/>
    <s v="LINA-160916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4"/>
    <s v="LINA-1610240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7"/>
    <s v="LCSV-18060945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440"/>
    <s v="MCHD-18101840"/>
    <s v="HW:300GB-10000RPM SAS SFF Disk Assembly with 1 bracket"/>
    <s v="6SE3CFA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4"/>
    <s v="162594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50"/>
    <s v="163050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5"/>
    <s v="LCSV-1102039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5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98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1"/>
    <s v="LINA-160916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8"/>
    <s v="LCSV-18060946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441"/>
    <s v="MCHD-18101841"/>
    <s v="HW:300GB-10000RPM SAS SFF Disk Assembly with 1 bracket"/>
    <s v="6SE4A4ZL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5"/>
    <s v="162595|SV: Project Management &amp; Transportation|A-CABLING|Siam Inter Connect &amp; Service Co Ltd|26/10/18|26/10/18|"/>
    <s v="SV: Project Management &amp; Transportation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51"/>
    <s v="163051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6"/>
    <s v="LCSV-1102039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6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99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2"/>
    <s v="LINA-160916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9"/>
    <s v="LCSV-18060947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054"/>
    <s v="MINA-17060897"/>
    <s v="SW:MicrosoftDynamicsNAV2017Full,Concurrent userCALAdduserforsaleandHR,AddlicenseTable10customizationPage,Report,CodeUnit,XMLPort(100),ThaiLocalisation"/>
    <m/>
    <s v="28/06/2017-27/12/2018"/>
    <n v="1"/>
    <s v="ทรัพย์สินไม่มีตัวตน (Software)"/>
    <x v="6"/>
  </r>
  <r>
    <s v="Active"/>
    <s v="SP07040"/>
    <m/>
    <s v="N/A"/>
    <s v="N/A"/>
    <s v="N/A"/>
    <x v="0"/>
    <m/>
    <n v="135317"/>
    <s v="LCSV-1102039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31"/>
    <s v="MCSV-15040435"/>
    <s v="Catalyst 4948 300-Watt AC Power Supply"/>
    <s v="PAC12430MK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8507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0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3"/>
    <s v="LINA-160916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18"/>
    <s v="LCSV-1102039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32"/>
    <s v="MCSV-15040436"/>
    <s v="HW:Catalyst 4948 300-Watt AC Power Supply Redundant"/>
    <s v="PAC12460N6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8508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1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4"/>
    <s v="LINA-160916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8"/>
    <s v="LSCS-18010082"/>
    <s v="HW: Catalyst 3560X 24 Port PoE IP Base"/>
    <s v="FDO1504Z0A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19"/>
    <s v="LCSV-1102039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9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2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5"/>
    <s v="LINA-160916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9"/>
    <s v="LSCS-18010083"/>
    <s v="HW: Catalyst 3560X 24 Port PoE IP Base"/>
    <s v="FDO1504Z0B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20"/>
    <s v="LCSV-1102039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10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3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6"/>
    <s v="LINA-160916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0"/>
    <s v="LSCS-18010084"/>
    <s v="HW: Catalyst 3560X 24 Port PoE IP Base"/>
    <s v="FDO1640X07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21"/>
    <s v="LCSV-1102039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4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7"/>
    <s v="LINA-160916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81"/>
    <s v="MSPJ-10121312"/>
    <s v="IBM 146 GB 2.5in SFF Slim-HS 15K 6Gbps SAS HDD"/>
    <s v="11S42D0677Y000000AN0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2"/>
    <s v="LCSV-1102040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5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8"/>
    <s v="LINA-160916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2"/>
    <s v="LSCS-18010086"/>
    <s v="HW: Catalyst 3560X 24 Port PoE IP Base"/>
    <s v="FDO1504Z0A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2"/>
    <s v="MSPJ-10121313"/>
    <s v="IBM 146 GB 2.5in SFF Slim-HS 15K 6Gbps SAS HDD"/>
    <s v="11S42D0677Y000000AN03K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3"/>
    <s v="LCSV-1102040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6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9"/>
    <s v="LINA-160916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3"/>
    <s v="LSCS-18010087"/>
    <s v="HW: Catalyst 3560X 24 Port PoE IP Base"/>
    <s v="FDO1504Z0W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3"/>
    <s v="MSPJ-10121314"/>
    <s v="IBM 146 GB 2.5in SFF Slim-HS 15K 6Gbps SAS HDD"/>
    <s v="11S42D0677Y000000AN04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4"/>
    <s v="LCSV-1102040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7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0"/>
    <s v="LINA-160916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4"/>
    <s v="LSCS-18010088"/>
    <s v="HW: Catalyst 3560X 24 Port PoE IP Base"/>
    <s v="FDO1504Z0W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4"/>
    <s v="MSPJ-10121315"/>
    <s v="IBM 146 GB 2.5in SFF Slim-HS 15K 6Gbps SAS HDD"/>
    <s v="11S42D0677Y000000AW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5"/>
    <s v="LCSV-1102040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8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1"/>
    <s v="LINA-160916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5"/>
    <s v="LSCS-18010089"/>
    <s v="HW: Catalyst 3560X 24 Port PoE IP Base"/>
    <s v="FDO1504P0P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5"/>
    <s v="MSPJ-10121316"/>
    <s v="IBM 146 GB 2.5in SFF Slim-HS 15K 6Gbps SAS HDD"/>
    <s v="11S42D0677Y000000AW08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6"/>
    <s v="LCSV-1102040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40"/>
    <s v="MCHD-15050548"/>
    <s v="HW : 300GB - 10000RPM SAS SFF Disk Assembly with 1 bracket"/>
    <s v="PDYVBLX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995"/>
    <s v="LCOT-15091317"/>
    <s v="HW : HDMI/YUV HDD Recorder full HD"/>
    <s v="130786080005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09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2"/>
    <s v="LINA-160916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6"/>
    <s v="LSCS-18010090"/>
    <s v="HW: Catalyst 3560X 24 Port PoE IP Base"/>
    <s v="FDO1504Z0C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6"/>
    <s v="MSPJ-10121317"/>
    <s v="IBM 146 GB 2.5in SFF Slim-HS 15K 6Gbps SAS HDD"/>
    <s v="11S42D0677Y000000AW08C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7"/>
    <s v="LCSV-1102040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41"/>
    <s v="MCHD-15050547"/>
    <s v="HW : 300GB - 10000RPM SAS SFF Disk Assembly with 1 bracket"/>
    <s v="PDVYAJ0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996"/>
    <s v="LCOT-15091316"/>
    <s v="HW : VGA+Audio to HDMI 1080P Scaler"/>
    <s v="20150811LC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10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3"/>
    <s v="LINA-160916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7"/>
    <s v="LSCS-18010091"/>
    <s v="HW: Catalyst 3560X 24 Port PoE IP Base"/>
    <s v="FDO1503P1B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7"/>
    <s v="MSPJ-10121318"/>
    <s v="IBM 146 GB 2.5in SFF Slim-HS 15K 6Gbps SAS HDD"/>
    <s v="11S42D0677Y000000AW08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8"/>
    <s v="LCSV-1102040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997"/>
    <s v="LCOT-15091318"/>
    <s v="HW : HDMI TO VGA with Audio (no power required)"/>
    <s v="1508IC-H2VA04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11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4"/>
    <s v="LINA-160916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8"/>
    <s v="LSCS-18010092"/>
    <s v="HW: Catalyst 3560X 24 Port PoE IP Base"/>
    <s v="FDO1504P0M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8"/>
    <s v="MSPJ-10121319"/>
    <s v="IBM 146 GB 2.5in SFF Slim-HS 15K 6Gbps SAS HDD"/>
    <s v="11S42D0677Y000000AW08J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9"/>
    <s v="LCSV-1102040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12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5"/>
    <s v="LINA-160916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9"/>
    <s v="LSCS-18010093"/>
    <s v="HW: Catalyst 3560X 24 Port PoE IP Base"/>
    <s v="FDO1504P0N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9"/>
    <s v="MSPJ-10121320"/>
    <s v="IBM 146 GB 2.5in SFF Slim-HS 15K 6Gbps SAS HDD"/>
    <s v="11S42D0677Y000000AW08K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0"/>
    <s v="LCSV-1102040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13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6"/>
    <s v="LINA-160916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0"/>
    <s v="LSCS-18010094"/>
    <s v="HW: Catalyst 3560X 24 Port PoE IP Base"/>
    <s v="FDO1504Z0X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0"/>
    <s v="MSPJ-10121321"/>
    <s v="IBM 146 GB 2.5in SFF Slim-HS 15K 6Gbps SAS HDD"/>
    <s v="11S42D0677Y000000AW08L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1"/>
    <s v="LCSV-1102040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6918"/>
    <s v="LCSV-14102314"/>
    <s v="HW : Card SBFC for Server M5000 (ใส่ใน LCSV-13071230 S/N BEF1003353 เป็นเครื่องของ ERP DR-Site )"/>
    <s v="BF10199CP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97"/>
    <s v="LINA-160916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1"/>
    <s v="LSCS-18010095"/>
    <s v="HW: Catalyst 3560X 24 Port PoE IP Base"/>
    <s v="FDO1503Z13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1"/>
    <s v="MSPJ-10121322"/>
    <s v="IBM 146 GB 2.5in SFF Slim-HS 15K 6Gbps SAS HDD"/>
    <s v="11S42D0677Y000000C20F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2"/>
    <s v="LCSV-1102041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98"/>
    <s v="LINA-160916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2"/>
    <s v="LSCS-18010096"/>
    <s v="HW: Catalyst 3560X 24 Port PoE IP Base"/>
    <s v="FDO1504Z0D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650"/>
    <s v="162650|HW:WELNESS MASSAGE CHAIR MODEL YH-6600|A-0121900400049|TV Direct Public Co.,Ltd|43419|43419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13192"/>
    <s v="MSPJ-10121323"/>
    <s v="IBM 146 GB 2.5in SFF Slim-HS 15K 6Gbps SAS HDD"/>
    <s v="11S42D0677Y000000C20GE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3"/>
    <s v="LCSV-1102041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99"/>
    <s v="LINA-160916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3"/>
    <s v="LSCS-18010097"/>
    <s v="HW: Catalyst 3560X 24 Port PoE IP Base"/>
    <s v="FDO1504R16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651"/>
    <s v="162651|HW:WELNESS MASSAGE CHAIR MODEL YH-6600|A-0121900400049|TV Direct Public Co.,Ltd|43419|43419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13193"/>
    <s v="MSPJ-10121324"/>
    <s v="IBM 146 GB 2.5in SFF Slim-HS 15K 6Gbps SAS HDD"/>
    <s v="11S42D0677Y000000AN04H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4"/>
    <s v="LCSV-1102041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0"/>
    <s v="LINA-160916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5"/>
    <s v="LSCS-18010099"/>
    <s v="HW: Catalyst 3560X 24 Port PoE IP Base"/>
    <s v="FDO1504Z0D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5"/>
    <s v="LSCS-18010079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4"/>
    <s v="MSPJ-10121325"/>
    <s v="IBM 146 GB 2.5in SFF Slim-HS 15K 6Gbps SAS HDD"/>
    <s v="11S42D0677Y000000AN04V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5"/>
    <s v="MCSV-11020188"/>
    <s v="HW: 8Gb Fibre Channel Expansion Card (CIOv) for IBM BladeCenter"/>
    <s v="RFD1043G2549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1"/>
    <s v="LCSV-12020127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1"/>
    <s v="LINA-160916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6"/>
    <s v="LSCS-18010100"/>
    <s v="HW: Catalyst 3560X 24 Port PoE IP Base"/>
    <s v="FDO1504R0P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6"/>
    <s v="LSCS-18010080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5"/>
    <s v="MSPJ-10121326"/>
    <s v="8Gb Fibre Channel Expansion Card (CIOv) for IBM BladeCenter"/>
    <s v="RFD1043G2519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6"/>
    <s v="MCSV-11020189"/>
    <s v="HW: 8Gb Fibre Channel Expansion Card (CIOv) for IBM BladeCenter"/>
    <s v="RFD1043G256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2"/>
    <s v="LCSV-12020126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2"/>
    <s v="LINA-160916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7"/>
    <s v="LSCS-18010101"/>
    <s v="HW: Catalyst 3560X 24 Port PoE IP Base"/>
    <s v="FDO1504Z0C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7"/>
    <s v="LSCS-18010081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6"/>
    <s v="MSPJ-10121327"/>
    <s v="8Gb Fibre Channel Expansion Card (CIOv) for IBM BladeCenter"/>
    <s v="RFD1043G2533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7"/>
    <s v="MCSV-11020190"/>
    <s v="HW: 8Gb Fibre Channel Expansion Card (CIOv) for IBM BladeCenter"/>
    <s v="RFD1047G840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3"/>
    <s v="LCSV-12020125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3"/>
    <s v="LINA-160916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8"/>
    <s v="LSCS-18010079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7"/>
    <s v="MSPJ-10121328"/>
    <s v="8Gb Fibre Channel Expansion Card (CIOv) for IBM BladeCenter"/>
    <s v="RFD1043G2569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4"/>
    <s v="MCSV-11010013"/>
    <s v="8Gb Fibre Channel Expansion Card (CIOv) for IBM BladeCenter"/>
    <s v="RFD1047G8435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8"/>
    <s v="MCSV-11020191"/>
    <s v="HW: 8Gb Fibre Channel Expansion Card (CIOv) for IBM BladeCenter"/>
    <s v="RFD1047G8449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4"/>
    <s v="LCSV-12020124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4"/>
    <s v="LINA-160916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9"/>
    <s v="LSCS-18010080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3"/>
    <s v="LCSV-18061043"/>
    <s v="HW: 10GBASE-CU SFP+ Cable 5 Meter "/>
    <s v="JPC22140D9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8"/>
    <s v="MSPJ-10121329"/>
    <s v="8Gb Fibre Channel Expansion Card (CIOv) for IBM BladeCenter"/>
    <s v="RFD1043G2591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5"/>
    <s v="MCSV-11010014"/>
    <s v="8Gb Fibre Channel Expansion Card (CIOv) for IBM BladeCenter"/>
    <s v="RFD1047G846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9"/>
    <s v="MCSV-11020192"/>
    <s v="HW: 8Gb Fibre Channel Expansion Card (CIOv) for IBM BladeCenter"/>
    <s v="RFD1047G8475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5"/>
    <s v="LINA-160916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0"/>
    <s v="LSCS-18010081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4"/>
    <s v="LCSV-18061040"/>
    <s v="HW: 10GBASE-CU SFP+ Cable 5 Meter "/>
    <s v="JPC221409Q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9"/>
    <s v="MSPJ-10121330"/>
    <s v="8Gb Fibre Channel Expansion Card (CIOv) for IBM BladeCenter"/>
    <s v="RFD1043G2612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6"/>
    <s v="MCSV-11010015"/>
    <s v="8Gb Fibre Channel Expansion Card (CIOv) for IBM BladeCenter"/>
    <s v="RFD1047G8462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40"/>
    <s v="MCSV-11020187"/>
    <s v="HW: 8Gb Fibre Channel Expansion Card (CIOv) for IBM BladeCenter"/>
    <s v="LFD1047H940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6"/>
    <s v="LINA-160916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1"/>
    <s v="LSCS-18010079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5"/>
    <s v="LCSV-18061041"/>
    <s v="HW: 10GBASE-CU SFP+ Cable 5 Meter "/>
    <s v="JPC22140D6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00"/>
    <s v="MSPJ-10121331"/>
    <s v="8Gb Fibre Channel Expansion Card (CIOv) for IBM BladeCenter"/>
    <s v="RFD1043G2629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7"/>
    <s v="MCSV-11010012"/>
    <s v="8Gb Fibre Channel Expansion Card (CIOv) for IBM BladeCenter"/>
    <s v="RFD1047G8431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41"/>
    <s v="LCSV-1102036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7"/>
    <s v="LINA-160916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2"/>
    <s v="LSCS-18010080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6"/>
    <s v="LCSV-18061042"/>
    <s v="HW: 10GBASE-CU SFP+ Cable 5 Meter "/>
    <s v="JPC22140D8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01"/>
    <s v="MSPJ-10121332"/>
    <s v="8Gb Fibre Channel Expansion Card (CIOv) for IBM BladeCenter"/>
    <s v="RFD1043G2655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8"/>
    <s v="MCSV-11010011"/>
    <s v="8Gb Fibre Channel Expansion Card (CIOv) for IBM BladeCenter"/>
    <s v="RFD1047G8376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8"/>
    <s v="LINA-160916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3"/>
    <s v="LSCS-18010081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7"/>
    <s v="LCSV-18061038"/>
    <s v="HW: 10GBASE-SR SFP Module, Enterprise-Class "/>
    <s v="AVD2216D4R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019"/>
    <s v="MCSV-11010010"/>
    <s v="8Gb Fibre Channel Expansion Card (CIOv) for IBM BladeCenter"/>
    <s v="RFD1046G6821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9"/>
    <s v="LINA-160916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4"/>
    <s v="LSCS-18010079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922"/>
    <s v="LCHD-18061072"/>
    <s v="HW: Transcend 512GB SATA III 6Gb/s SSD230 for Dell Latitude 3340, 512GB  Module:"/>
    <s v="E433250108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178"/>
    <s v="LCSV-18061032"/>
    <s v="HW: 10GBASE-SR SFP Module, Enterprise-Class "/>
    <s v="AVD2216D0D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020"/>
    <s v="MCSV-11010009"/>
    <s v="8Gb Fibre Channel Expansion Card (CIOv) for IBM BladeCenter"/>
    <s v="RFD1046G67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10"/>
    <s v="LINA-160916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5"/>
    <s v="LSCS-18010080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9"/>
    <s v="LCSV-18061039"/>
    <s v="HW: 10GBASE-SR SFP Module, Enterprise-Class "/>
    <s v="AVD2216D4R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7"/>
    <s v="LCSV-15060782"/>
    <s v="HW: 3825 Voice bundle,PVDM2-64,SP Serv,64F/256D"/>
    <s v="FTX1311A2D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1"/>
    <s v="LINA-160916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6"/>
    <s v="LSCS-18010081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924"/>
    <s v="LCHD-18061066"/>
    <s v="HW: Transcend 512GB SATA III 6Gb/s SSD230 for Dell Latitude 3340, 512GB  Module:"/>
    <s v="E433250094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180"/>
    <s v="LCSV-18061034"/>
    <s v="HW: 10GBASE-SR SFP Module, Enterprise-Class "/>
    <s v="AVD2216D2V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8"/>
    <s v="LCSV-15060783"/>
    <s v="HW: 3825 Voice bundle,PVDM2-64,SP Serv,64F/256D"/>
    <s v="FTX1311A2C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5"/>
    <m/>
    <s v="HW: Rail Kit for C220 C22 C24 rack serve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2"/>
    <s v="LINA-160916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7"/>
    <m/>
    <s v="HW: Power Cord,110V"/>
    <m/>
    <m/>
    <n v="3"/>
    <s v="เครื่องคอมพิวเตอร์พร้อมอุปกรณ์"/>
    <x v="15"/>
  </r>
  <r>
    <s v="Active"/>
    <s v="SP07040"/>
    <m/>
    <s v="N/A"/>
    <s v="N/A"/>
    <s v="N/A"/>
    <x v="0"/>
    <m/>
    <n v="161181"/>
    <s v="LCSV-18061035"/>
    <s v="HW: 10GBASE-SR SFP Module, Enterprise-Class "/>
    <s v="AVD2216D4R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9"/>
    <s v="LCSV-15060784"/>
    <s v="HW: 3825 Voice bundle,PVDM2-64,SP Serv,64F/256D"/>
    <s v="FTX1311A2C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6"/>
    <m/>
    <s v="HW: 2.50 GHz E5-2640/95W 6C/15MB Cache/DDR3 1333MHz ใส่ในเครื่อง MSCS-13020067"/>
    <s v="2L244027A162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3"/>
    <s v="LINA-160916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8"/>
    <s v="LSCS-18010082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82"/>
    <s v="LCSV-18061036"/>
    <s v="HW: 10GBASE-SR SFP Module, Enterprise-Class "/>
    <s v="AVD2216D4R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0"/>
    <s v="LCSV-15060785"/>
    <s v="HW: 3825 Voice bundle,PVDM2-64,SP Serv,64F/256D"/>
    <s v="FTX1311A2C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7"/>
    <m/>
    <s v="HW: 2.50 GHz E5-2640/95W 6C/15MB Cache/DDR3 1333MHz ใส่ในเครื่อง MSCS-13020067"/>
    <s v="2L244027A123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4"/>
    <s v="LINA-160916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9"/>
    <s v="LSCS-18010083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83"/>
    <s v="LCSV-18061037"/>
    <s v="HW: 10GBASE-SR SFP Module, Enterprise-Class "/>
    <s v="AVD2216D4R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1"/>
    <s v="LCSV-15060786"/>
    <s v="HW: Two Slot IP Communications Voice/Fax Network Module"/>
    <s v="FOC1249031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5"/>
    <s v="LINA-160916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0"/>
    <s v="LSCS-18010084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28"/>
    <s v="MCSV-18061076"/>
    <s v="HW : HDD ASSY AKH600 SAS 600GB 15K RPM"/>
    <s v="718UD3SL0WT0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84"/>
    <s v="LCSV-18061033"/>
    <s v="HW: 10GBASE-SR SFP Module, Enterprise-Class "/>
    <s v="AVD2216D0F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2"/>
    <s v="LCSV-15060787"/>
    <s v="HW: Two Slot IP Communications Voice/Fax Network Module"/>
    <s v="FOC13034HH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6"/>
    <s v="LINA-160916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29"/>
    <s v="MCSV-18061075"/>
    <s v="HW : HDD ASSY AKH600 SAS 600GB 15K RPM"/>
    <s v="JWYEARW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3"/>
    <s v="LCSV-15060788"/>
    <s v="HW: Two Slot IP Communications Voice/Fax Network Module"/>
    <s v="FOC12521WA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7"/>
    <s v="LINA-160916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2"/>
    <s v="LSCS-18010086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0"/>
    <s v="MCSV-18061078"/>
    <s v="HW : HDD ASSY AKH600 SAS 600GB 15K RPM"/>
    <s v="6SL38RV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4"/>
    <s v="LCSV-15060789"/>
    <s v="HW: Two Slot IP Communications Voice/Fax Network Module"/>
    <s v="FOC13034HF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8"/>
    <s v="LINA-160916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3"/>
    <s v="LSCS-18010087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1"/>
    <s v="MCSV-18061079"/>
    <s v="HW : HDD ASSY AKH600 SAS 600GB 15K RPM"/>
    <s v="6SL38ZC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5"/>
    <s v="LCSV-15060790"/>
    <s v="HW: 4 port FXS or DID VIC"/>
    <s v="FOC130810W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92"/>
    <m/>
    <s v="HW: 2.50 GHz E5-2640/95W 6C/15MB Cache/DDR3 1333MHz ใส่ในเครื่อง MSCS-13020068"/>
    <s v="2L244027A088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9"/>
    <s v="LINA-160916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4"/>
    <s v="LSCS-18010088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2"/>
    <s v="MCSV-18061077"/>
    <s v="HW : HDD ASSY AKH600 SAS 600GB 15K RPM"/>
    <s v="355UD6SL0WKV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6"/>
    <s v="LCSV-15060791"/>
    <s v="HW: 4 port FXS or DID VIC"/>
    <s v="FOC1308112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93"/>
    <m/>
    <s v="HW: 2.50 GHz E5-2640/95W 6C/15MB Cache/DDR3 1333MHz ใส่ในเครื่อง MSCS-13020068"/>
    <s v="2L244027A084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0"/>
    <s v="LINA-160916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168"/>
    <s v="LINA-161021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5"/>
    <s v="LSCS-18010089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56"/>
    <s v="LCSV-11020331"/>
    <s v="HW: 8Gb Fibre Channel Expansion Card (CIOv) for IBM BladeCenter"/>
    <s v="LFD1048J0798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57"/>
    <s v="LCSV-15060792"/>
    <s v="HW: 4 port FXS or DID VIC"/>
    <s v="FOC130810Z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2"/>
    <m/>
    <s v="HW: Full height PCIe filler for C-Serie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1"/>
    <s v="LINA-160916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169"/>
    <s v="LINA-161021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6"/>
    <s v="LSCS-18010090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57"/>
    <s v="LCSV-11020332"/>
    <s v="HW: 8Gb Fibre Channel Expansion Card (CIOv) for IBM BladeCenter"/>
    <s v="LFD1048J0819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58"/>
    <s v="LCSV-15060793"/>
    <s v="HW: 4 port FXS or DID VIC"/>
    <s v="FOC130810P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2"/>
    <s v="LINA-160916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7"/>
    <s v="LSCS-18010091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2"/>
    <s v="LCSV-18081395"/>
    <s v="HW:Nexus 3524x,24 10G Ports-Support by IT SUPPORT"/>
    <s v="FOC2222R08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58"/>
    <s v="LCSV-11020333"/>
    <s v="HW: 8Gb Fibre Channel Expansion Card (CIOv) for IBM BladeCenter"/>
    <s v="LFD1048J0830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0"/>
    <s v="LCHD-13091483"/>
    <s v="HW: Modular 3TB SATA 7.2K RPM HDD-ใส่ในเครื่อง MCSV-12040507 (ห้องSEVER, LPN 25)"/>
    <s v="YHJN05AC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59"/>
    <s v="LCSV-15060794"/>
    <s v="HW: 4 port FXS or DID VIC"/>
    <s v="FOC13082AL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3"/>
    <s v="LINA-160916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8"/>
    <s v="LSCS-18010092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3"/>
    <s v="LCSV-18081396"/>
    <s v="HW:Nexus 3524x,24 10G Ports-Support by IT SUPPORT"/>
    <s v="FOT2143R02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59"/>
    <s v="LCSV-11020334"/>
    <s v="HW: 8Gb Fibre Channel Expansion Card (CIOv) for IBM BladeCenter"/>
    <s v="LFD1048J083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1"/>
    <s v="LCHD-13091484"/>
    <s v="HW: Modular 3TB SATA 7.2K RPM HDD-ใส่ในเครื่อง MCSV-12040507 (ห้องSEVER, LPN 25)"/>
    <s v="YHJN4NGC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0"/>
    <s v="LCSV-15060795"/>
    <s v="HW: 4 port FXS or DID VIC"/>
    <s v="FOC13034ME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5"/>
    <m/>
    <s v="HW: Full height PCIe filler for C-Serie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4"/>
    <s v="LINA-160916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9"/>
    <s v="LSCS-18010093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0"/>
    <s v="LCSV-11020335"/>
    <s v="HW: 8Gb Fibre Channel Expansion Card (CIOv) for IBM BladeCenter"/>
    <s v="LFD1048J0835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2"/>
    <s v="LCHD-13091485"/>
    <s v="HW: Modular 3TB SATA 7.2K RPM HDD-ใส่ในเครื่อง MCSV-12040507 (ห้องSEVER, LPN 25)"/>
    <s v="YHJNKHP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1"/>
    <s v="LCSV-15060796"/>
    <s v="HW: 4 port FXS or DID VIC"/>
    <s v="FOC130810W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232"/>
    <s v="LCSV-16081376-A"/>
    <s v="HW : Power  cord for Continental Europe (all platforms except PA-7000 family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25"/>
    <s v="LINA-160916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0"/>
    <s v="LSCS-18010094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1"/>
    <s v="LCSV-11020336"/>
    <s v="HW: 8Gb Fibre Channel Expansion Card (CIOv) for IBM BladeCenter"/>
    <s v="LFD1048J084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3"/>
    <s v="LCHD-13091489"/>
    <s v="HW: Modular 3TB SATA 7.2K RPM HDD-ใส่ในเครื่อง MCSV-12040507 (ห้องSEVER, LPN 25)"/>
    <s v="YHJS26B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2"/>
    <s v="LCSV-15060797"/>
    <s v="HW: 4 port FXS or DID VIC"/>
    <s v="FOC130810W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7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6"/>
    <s v="LINA-160916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1"/>
    <s v="LSCS-18010095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2"/>
    <s v="LCSV-11020337"/>
    <s v="HW: 8Gb Fibre Channel Expansion Card (CIOv) for IBM BladeCenter"/>
    <s v="LFD1048J0858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4"/>
    <s v="LCHD-13091487"/>
    <s v="HW: Modular 3TB SATA 7.2K RPM HDD-ใส่ในเครื่อง MCSV-12040507 (ห้องSEVER, LPN 25)"/>
    <s v="YHJRT7GD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3"/>
    <s v="LCSV-15060798"/>
    <s v="HW: 2-Port Serial WAN Interface Card"/>
    <s v="3682236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8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7"/>
    <s v="LINA-160916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48"/>
    <s v="LCSV-17121850-1"/>
    <s v="HW: Part ประกอบของชุด KIT [A-KIT-QNP-TS853BU4G]-สำหรับ Backup ระบบ NAV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632"/>
    <s v="LSCS-18010096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3"/>
    <s v="LCSV-11020338"/>
    <s v="HW: 8Gb Fibre Channel Expansion Card (CIOv) for IBM BladeCenter"/>
    <s v="LFD1048J0860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5"/>
    <s v="LCHD-13091488"/>
    <s v="HW: Modular 3TB SATA 7.2K RPM HDD-ใส่ในเครื่อง MCSV-12040507 (ห้องSEVER, LPN 25)"/>
    <s v="YHJRZ7J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7268"/>
    <s v="MCRM-14122607"/>
    <s v="HW : Memory for IBM BladeCenter E 8GB DDR3-1333 RDIMM Module : TS1GKR72V3HL"/>
    <s v="655564-005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4"/>
    <s v="LCSV-15060799"/>
    <s v="HW: 2-Port Serial WAN Interface Card"/>
    <s v="3681801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9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8"/>
    <s v="LINA-160916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49"/>
    <s v="LCSV-17121850-2"/>
    <s v="HW: Part ประกอบของชุด KIT [A-KIT-QNP-TS853BU4G]-สำหรับ Backup ระบบ NAV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633"/>
    <s v="LSCS-18010097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4"/>
    <s v="LCSV-11020339"/>
    <s v="HW: 8Gb Fibre Channel Expansion Card (CIOv) for IBM BladeCenter"/>
    <s v="LFD1048J086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6"/>
    <s v="LCHD-13091486"/>
    <s v="HW: Modular 3TB SATA 7.2K RPM HDD-ใส่ในเครื่อง MCSV-12040507 (ห้องSEVER, LPN 25)"/>
    <s v="YHJNKJG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7269"/>
    <s v="MCRM-14122609"/>
    <s v="HW : Memory for IBM BladeCenter E 8GB DDR3-1333 RDIMM Module : TS1GKR72V3HL"/>
    <s v="670469-0095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5"/>
    <s v="LCSV-15060800"/>
    <s v="HW: 2-Port Serial WAN Interface Card"/>
    <s v="368203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10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9"/>
    <s v="LINA-160916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5"/>
    <s v="LSCS-18010099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5"/>
    <s v="LCSV-11020340"/>
    <s v="HW: 8Gb Fibre Channel Expansion Card (CIOv) for IBM BladeCenter"/>
    <s v="LFD1048J0875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270"/>
    <s v="MCRM-14122608"/>
    <s v="HW : Memory for IBM BladeCenter E 8GB DDR3-1333 RDIMM Module : TS1GKR72V3HL"/>
    <s v="661273-002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6"/>
    <s v="LCSV-15060801"/>
    <s v="HW: 2-Port Serial WAN Interface Card"/>
    <s v="3682317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0"/>
    <s v="LINA-160916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6"/>
    <s v="LSCS-18010100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6"/>
    <s v="MCSV-11020176"/>
    <s v="HW: IBM 146 GB 2.5in SFF Slim-HS 15K 6Gbps SAS HDD"/>
    <s v="Y000000CD04Z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67"/>
    <s v="LCSV-15060782-A"/>
    <s v="HW:V.35 Cable, DTE Male to Smart Serial, 10 Feet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1"/>
    <s v="LINA-160916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7"/>
    <s v="LSCS-18010101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7"/>
    <s v="MCSV-11020177"/>
    <s v="HW: IBM 146 GB 2.5in SFF Slim-HS 15K 6Gbps SAS HDD"/>
    <s v="Y000000CX0B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68"/>
    <s v="LCSV-15060783-A"/>
    <s v="HW:V.35 Cable, DTE Male to Smart Serial, 10 Feet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2"/>
    <s v="LINA-160916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8"/>
    <m/>
    <s v="HW: AC Power Cord for Catalyst 3K-X (North America)"/>
    <m/>
    <m/>
    <n v="20"/>
    <s v="เครื่องคอมพิวเตอร์พร้อมอุปกรณ์"/>
    <x v="2"/>
  </r>
  <r>
    <s v="Active"/>
    <s v="SP07040"/>
    <m/>
    <s v="N/A"/>
    <s v="N/A"/>
    <s v="N/A"/>
    <x v="0"/>
    <m/>
    <n v="135368"/>
    <s v="MCSV-11020178"/>
    <s v="HW: IBM 146 GB 2.5in SFF Slim-HS 15K 6Gbps SAS HDD"/>
    <s v="Y000000CX0E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3"/>
    <s v="LINA-160916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9"/>
    <s v="MCSV-11020179"/>
    <s v="HW: IBM 146 GB 2.5in SFF Slim-HS 15K 6Gbps SAS HDD"/>
    <s v="Y000000CX0E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4"/>
    <s v="LINA-160916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70"/>
    <s v="MCSV-11020180"/>
    <s v="HW: IBM 146 GB 2.5in SFF Slim-HS 15K 6Gbps SAS HDD"/>
    <s v="Y000000CX0EF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5"/>
    <s v="LINA-160916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71"/>
    <s v="MCSV-11020181"/>
    <s v="HW: IBM 146 GB 2.5in SFF Slim-HS 15K 6Gbps SAS HDD"/>
    <s v="Y000000CX0FX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817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6"/>
    <s v="LINA-160916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18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7"/>
    <s v="LINA-160916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0"/>
    <s v="LCSV-18060945"/>
    <s v="HW:Server:ThinkSystem SR590-3yrWarrantyเป็นSERVERติดตั้งที่ LPN 21 ห้องSERVER"/>
    <s v="J3008TL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29"/>
    <s v="LCSV-18071083-A"/>
    <s v="SW: CAT9300 Universal imag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19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8"/>
    <s v="LINA-160916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1"/>
    <s v="LCSV-18060946"/>
    <s v="HW:Server:ThinkSystem SR590-3yrWarrantyเป็นSERVERติดตั้งที่ LPN 21 ห้องSERVER"/>
    <s v="J3008TL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30"/>
    <s v="LCSV-18071088-A"/>
    <s v="SW: CAT9300 Universal imag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20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9"/>
    <s v="LINA-160916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2"/>
    <s v="LCSV-18060947"/>
    <s v="HW:Server:ThinkSystem SR590-3yrWarrantyเป็นSERVERติดตั้งที่ LPN 21 ห้องSERVER"/>
    <s v="J3008TL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31"/>
    <s v="LCSV-18071083-B"/>
    <s v="SW: C9300 Network Advantage, 48-port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0"/>
    <s v="LINA-160916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2"/>
    <s v="LCSV-18071088-B"/>
    <s v="SW: C9300 Network Advantage, 48-port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5"/>
    <m/>
    <s v="HW: Rail Kit for C220 C22 C24 rack serve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41"/>
    <s v="LINA-160916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0"/>
    <s v="LCSV-17121850"/>
    <s v="HW: Intel Celeron Apollo Lake J3455 1.5 GHz Quad Core (up to 2.3 GHz),4GB DDR3L-สำหรับ Backup ระบบ NAV"/>
    <s v="Q17AI0376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61533"/>
    <s v="LCSV-18071083-C"/>
    <s v="SW: C9300 DNA Advantage, 48-Port Term License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2"/>
    <s v="LINA-160916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1"/>
    <s v="LCHD-17121851"/>
    <s v="HW: SEAGATE IronWolf Pro HDD 3.5&quot; 2TB SATA-III 7200rpm Cache 128MB-สำหรับ Backup ระบบ NAVใส่ในเครื่องLCSV-17121850"/>
    <s v="ZDS0295M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4"/>
    <s v="LCSV-18071088-C"/>
    <s v="SW: C9300 DNA Advantage, 48-Port Term License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3"/>
    <s v="LINA-160916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2"/>
    <s v="LCHD-17121852"/>
    <s v="HW: SEAGATE IronWolf Pro HDD 3.5&quot; 2TB SATA-III 7200rpm Cache 128MB-สำหรับ Backup ระบบ NAVใส่ในเครื่องLCSV-17121850"/>
    <s v="ZDS0298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5"/>
    <s v="LCSV-18071083-D"/>
    <s v="SW: C9300 DNA Advantage, 48-Port, 3 Year Term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4"/>
    <s v="LINA-160916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3"/>
    <s v="LCHD-17121853"/>
    <s v="HW: SEAGATE IronWolf Pro HDD 3.5&quot; 2TB SATA-III 7200rpm Cache 128MB-สำหรับ Backup ระบบ NAVใส่ในเครื่องLCSV-17121850"/>
    <s v="ZDS02E7Q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6"/>
    <s v="LCSV-18071088-D"/>
    <s v="SW: C9300 DNA Advantage, 48-Port, 3 Year Term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80"/>
    <s v="MCSV-11020053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5"/>
    <s v="LINA-160916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7"/>
    <s v="LCSV-18071083-E"/>
    <s v="HW: Catalyst  Stack Power Cable 30 CM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1"/>
    <s v="MCSV-11020054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6"/>
    <s v="LINA-160916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8"/>
    <s v="LCSV-18071088-E"/>
    <s v="HW: Catalyst  Stack Power Cable 30 CM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2"/>
    <s v="LCSV-11020330"/>
    <s v="HW: QLogic(R) 20-port 8 Gb SAN Switch Module for IBM BladeCenter"/>
    <s v="YK50230CK00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7"/>
    <s v="LINA-160916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9"/>
    <s v="LCSV-18071083-F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3"/>
    <s v="LCSV-11020329"/>
    <s v="HW: QLogic(R) 20-port 8 Gb SAN Switch Module for IBM BladeCenter"/>
    <s v="YK50220CH02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8"/>
    <s v="LINA-160916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0"/>
    <s v="LCSV-18071088-F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4"/>
    <s v="MCSV-11020034"/>
    <s v="HW: IBM Server Connectivity Module for   IBM BladeCenter"/>
    <s v="991391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0201"/>
    <s v="LCOT-15091401"/>
    <s v="HW : Leotech cable flat hdmi 1.5 m (สีดำ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49"/>
    <s v="LINA-160916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1"/>
    <s v="LCSV-18071083-G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5"/>
    <s v="MCSV-11020035"/>
    <s v="HW: IBM Server Connectivity Module for   IBM BladeCenter"/>
    <s v="99139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360"/>
    <s v="MEOT-13081309"/>
    <s v="HW: 200 Lbs Cyl/125 Lbs NOVEC1230 Cyl.(ชุดระบบดับเพลิง ติดตั้งที่ห้อง DR Sever ฝั่ง 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0202"/>
    <s v="LCOT-15091400"/>
    <s v="HW : Leotech cable flat hdmi 1.5 m (สีเขียว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50"/>
    <s v="LINA-160916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2"/>
    <s v="LCSV-18071088-G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1"/>
    <s v="LINA-160916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52"/>
    <s v="LINA-160916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19"/>
    <s v="LCSV-18010161"/>
    <s v="HW:x3550M5,Xeon8CE5-2620v4 85W2.1GHz2133MHz20MB1x16GBO/BayHS 2.5in SATASAS,SR M1215 550Wp/sRack,SV: 5YearsPartsLabourOnSiteService,24HRsx7 Daysx4HRs"/>
    <s v="J33T10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19"/>
    <s v="162719|HW:Server forInternalUse:ThinkSystemSR650|A-7X06CTO1WW|SIS Distribution(THAILAND) Public Co.,Ltd.|43433|43433|"/>
    <s v="HW:Server forInternalUse:ThinkSystemSR650-3yrWarranty"/>
    <m/>
    <n v="44528"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3"/>
    <s v="LINA-160916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0"/>
    <s v="LCSV-18010162"/>
    <s v="HW: Intel Xeon Processor E5-2620 v4 8C 2.1GHz 20MB Cache 2133MHz 85Wใส่ในLCSV-18010161"/>
    <s v="J33NHK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20"/>
    <s v="162720|SV:Configuration Instruction|A-5374CM1|SIS Distribution(THAILAND) Public Co.,Ltd.|43433|43433|"/>
    <s v="SV:Configuration Instruction"/>
    <m/>
    <n v="44528"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4"/>
    <s v="LINA-160916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1"/>
    <s v="LCSV-18010163"/>
    <s v="HW: 16GB TruDDR4 Memory (2Rx4, 1.2V) PC4-19200 CL17 2400MHz LP RDIMMใส่ในLCSV-18010161"/>
    <s v="J337XA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5"/>
    <s v="LINA-160916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2"/>
    <s v="LCSV-18010164"/>
    <s v="HW: 16GB TruDDR4 Memory (2Rx4, 1.2V) PC4-19200 CL17 2400MHz LP RDIMMใส่ในLCSV-18010161"/>
    <s v="J337XA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6"/>
    <s v="LINA-160916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3"/>
    <s v="LCSV-18010165"/>
    <s v="HW: 16GB TruDDR4 Memory (2Rx4, 1.2V) PC4-19200 CL17 2400MHz LP RDIMMใส่ในLCSV-18010161"/>
    <s v="J337XB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7"/>
    <s v="LINA-160916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4"/>
    <s v="LCSV-18010166"/>
    <s v="HW: 16GB TruDDR4 Memory (2Rx4, 1.2V) PC4-19200 CL17 2400MHz LP RDIMMใส่ในLCSV-18010161"/>
    <s v="J337XC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8"/>
    <s v="LINA-160916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5"/>
    <s v="LCSV-18010167"/>
    <s v="HW: 16GB TruDDR4 Memory (2Rx4, 1.2V) PC4-19200 CL17 2400MHz LP RDIMMใส่ในLCSV-18010161"/>
    <s v="J337XC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9"/>
    <s v="LINA-160916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6"/>
    <s v="LCSV-18010168"/>
    <s v="HW: 16GB TruDDR4 Memory (2Rx4, 1.2V) PC4-19200 CL17 2400MHz LP RDIMMใส่ในLCSV-18010161"/>
    <s v="J337XC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0"/>
    <s v="LINA-160916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7"/>
    <s v="LCSV-18010169"/>
    <s v="HW: 16GB TruDDR4 Memory (2Rx4, 1.2V) PC4-19200 CL17 2400MHz LP RDIMMใส่ในLCSV-18010161"/>
    <s v="J337XC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1"/>
    <s v="LINA-160916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8"/>
    <s v="LCSV-18010170"/>
    <s v="HW: System x3550 M5 4x 2.5&quot; HS HDD Kit PLUSใส่ในLCSV-18010161"/>
    <s v="J33P7H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1"/>
    <s v="162521|HW:BARCODE PRINTER TSC TTP-345,INCLUDE SOFTWARE|A-BARCODE-PRINTER|Intelligent Outsource Solutions Co.,Ltd|05/11/18|05/11/18|"/>
    <s v="HW:BARCODE PRINTER TSC TTP-345,INCLUDE SOFTWAREเครื่องพิมพ์บาร์โค้ดTSC TTP-345-ฟรีโปรแกรม      "/>
    <s v="T4318330666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62"/>
    <s v="LINA-160916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9"/>
    <s v="LCSV-18010171"/>
    <s v="HW: Intel S3610 800GB Enterprise Mainstream SATA G3HS 2.5&quot; SSDใส่ในLCSV-18010161"/>
    <s v="J33P2G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3"/>
    <s v="LINA-160917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0"/>
    <s v="LCSV-18010172"/>
    <s v="HW: Intel S3610 800GB Enterprise Mainstream SATA G3HS 2.5&quot; SSDใส่ในLCSV-18010161"/>
    <s v="J33P2G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3"/>
    <s v="162523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698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64"/>
    <s v="LINA-160917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1"/>
    <s v="LCSV-18010173"/>
    <s v="HW: Intel S3610 800GB Enterprise Mainstream SATA G3HS 2.5&quot; SSDใส่ในLCSV-18010161"/>
    <s v="J33P2G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4"/>
    <s v="162524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6BC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7354"/>
    <s v="LCSV-12020123"/>
    <s v="HW: IBM Systems Storage DS3512 Dual Controller"/>
    <s v="13M0W0B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65"/>
    <s v="LINA-160917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2"/>
    <s v="LCSV-18010174"/>
    <s v="HW: Intel S3610 800GB Enterprise Mainstream SATA G3HS 2.5&quot; SSDใส่ในLCSV-18010161"/>
    <s v="J33P2G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5"/>
    <s v="LCSV-12020142"/>
    <s v="HW: 8GB FC SW SFP Transceiver"/>
    <s v="1S69Y28769906884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6"/>
    <s v="LINA-160917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3"/>
    <s v="LCSV-18010176"/>
    <s v="HW: ServeRAID M5210 SAS/SATA Controllerใส่ในLCSV-18010161"/>
    <s v="J33NC6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6"/>
    <s v="LCSV-12020143"/>
    <s v="HW: 8GB FC SW SFP Transceiver"/>
    <s v="1S69Y28769906894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7"/>
    <s v="LINA-160917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4"/>
    <s v="LCSV-18010177"/>
    <s v="HW: ServeRAID M5200 Series 1GB Flash/RAID 5 Upgradeใส่ในLCSV-18010161"/>
    <s v="J33NC7P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2"/>
    <s v="LCSV-18081395-F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7"/>
    <s v="LCSV-12020140"/>
    <s v="HW: 8GB FC 4 Port Card"/>
    <s v="11S69Y2902YJ10GP1BF077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9808"/>
    <s v="MSCS-14081777"/>
    <s v="HW: Cisco IP Phone 7941 /"/>
    <s v="FCH11188KH7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68"/>
    <s v="LINA-160917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5"/>
    <s v="LCSV-18010178"/>
    <s v="HW: System x3550 M5 PCIe Riser 2, 1-2 CPU (LP x16 CPU0 + LP x16 CPU1)"/>
    <s v="J33PLF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3"/>
    <s v="LCSV-18081396-F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8"/>
    <s v="LCSV-12020141"/>
    <s v="HW: 8GB FC 4 Port Card"/>
    <s v="11S69Y2902YJ10GP1CF45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9"/>
    <s v="LINA-160917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6"/>
    <s v="LCSV-18010179"/>
    <s v="HW: System x3550 M5 PCIe Riser 2, 1-2 CPU (LP x16 CPU0 + LP x16 CPU1)ใส่ในLCSV-18010161"/>
    <s v="J33LW0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4"/>
    <s v="LCSV-18081395-G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9"/>
    <s v="LCSV-12020139"/>
    <s v="HW: 600GB 15K 3.5&quot; HDD"/>
    <s v="9955099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39923"/>
    <s v="MSCS-13020143"/>
    <s v="HW: MegaRAID 9266CV-8i w/TFM + Super Cap"/>
    <s v="SV2521697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810"/>
    <s v="MSCS-14081779"/>
    <s v="HW: Cisco IP Phone 7941 /"/>
    <s v="FCH11188T8K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0"/>
    <s v="LINA-160917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7"/>
    <s v="LCSV-18010180"/>
    <s v="HW: System x3550 M5 front IO cage Advancedใส่ในLCSV-18010161"/>
    <s v="J33P2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5"/>
    <s v="LCSV-18081396-G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407"/>
    <s v="MCSV-11020052"/>
    <s v="HW: IBM DPI C19 Enterprise PDU w/o Line Cord"/>
    <s v="S23N75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0"/>
    <s v="LCSV-12020129"/>
    <s v="HW: 600GB 15K 3.5&quot; HDD"/>
    <s v="9956317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9811"/>
    <s v="MSCS-14081780"/>
    <s v="HW: Cisco IP Phone 7941 /"/>
    <s v="FCH1118819E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1"/>
    <s v="LINA-160917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8"/>
    <s v="LCSV-18010181"/>
    <s v="HW : 9.5mm Ultra-Slim SATA Multi-Burnerใส่ในLCSV-18010161"/>
    <s v="J33N0N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6"/>
    <s v="LCSV-18081395-N"/>
    <s v="SW:Nexus9500,9300,3000BaseNX-OS Software Rel7.0(3)I7(3)-Support byIT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7361"/>
    <s v="LCSV-12020128"/>
    <s v="HW: 600GB 15K 3.5&quot; HDD"/>
    <s v="9956318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72"/>
    <s v="LINA-160917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7"/>
    <s v="LCSV-18081396-N"/>
    <s v="SW:Nexus9500,9300,3000BaseNX-OS Software Rel7.0(3)I7(3)-Support byIT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7362"/>
    <s v="LCSV-12020138"/>
    <s v="HW: 600GB 15K 3.5&quot; HDD"/>
    <s v="9955101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39926"/>
    <s v="MSCS-13020144"/>
    <s v="HW: MegaRAID 9266CV-8i w/TFM + Super Cap"/>
    <s v="SV2521658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5841"/>
    <s v="LCHD-14060700"/>
    <s v="HW : HDD Thermaltake BlacX Duet 5G"/>
    <s v="ST0022EHI000067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73"/>
    <s v="LINA-160917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0"/>
    <s v="LCSV-18010183"/>
    <s v="HW: System x3550 M5 Security Bezelใส่ในLCSV-18010161"/>
    <s v="J33MPP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3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8"/>
    <s v="LCSV-18081395-A"/>
    <s v="SW:Nexus 3524 Factory Installed 24 port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0"/>
    <s v="MCSV-11020032"/>
    <s v="HW: IBM eServer BladeCenter(tm) Chassis with 2x2320W PSU"/>
    <s v="S99AFW3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0"/>
    <s v="MCSV-1102010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3"/>
    <s v="LCSV-12020130"/>
    <s v="HW: 600GB 15K 3.5&quot; HDD"/>
    <s v="9956316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5842"/>
    <s v="MCSV-14060690"/>
    <s v="HW: 4Gigabit/Sec PCI Express Single FC Host Adapter-ใส่ในเครื่อง Serverv M5000  S/N:BEF1003353"/>
    <s v="RFC0848F0043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74"/>
    <s v="LINA-160917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54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9"/>
    <s v="LCSV-18081396-A"/>
    <s v="SW:Nexus 3524 Factory Installed 24 port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1"/>
    <s v="MCSV-11020055"/>
    <s v="HW: HS22  Xeon 6C X5650 95W 2.66GHz/1333MHz/12MB  3x2GB  O/Bay 2.5in SAS"/>
    <s v="S06MV42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1"/>
    <s v="MCSV-1102010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4"/>
    <s v="LCSV-12020131"/>
    <s v="HW: 600GB 15K 3.5&quot; HDD"/>
    <s v="9956315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5843"/>
    <s v="MCSV-14060691"/>
    <s v="HW: 4Gigabit/Sec PCI Express Single FC Host Adapter-ใส่ในเครื่อง Serverv M5000  S/N:BEF1003353"/>
    <s v="RFC0850F4546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75"/>
    <s v="LINA-160917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55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0"/>
    <s v="LCSV-18081395-H"/>
    <s v="SW:Nexus 3500 Base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746"/>
    <s v="162746|SW: Workforce Planning|A-EC17||43434|43434|"/>
    <s v="SW: Workforce Planning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2"/>
    <s v="MCSV-11020056"/>
    <s v="HW: HS22  Xeon 6C X5650 95W 2.66GHz/1333MHz/12MB  3x2GB  O/Bay 2.5in SAS"/>
    <s v="S06MV42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2"/>
    <s v="MCSV-11020107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5"/>
    <s v="LCSV-12020132"/>
    <s v="HW: 600GB 15K 3.5&quot; HDD"/>
    <s v="995631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9816"/>
    <s v="MSCS-14081785"/>
    <s v="HW: Cisco IP Phone 7941 /"/>
    <s v="FCH111882MQ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6"/>
    <s v="LINA-160917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3"/>
    <s v="LCSV-18010185"/>
    <s v="HW: x3250 M6, Xeon 4C E3-1230v5 80W 3.4GHz/2133MHz, 1x8GB, O/Bay 2.5in HS SAS/SATA, SR M1210, 460W p/s, Rack"/>
    <s v="J33RP6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6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1"/>
    <s v="LCSV-18081396-H"/>
    <s v="SW:Nexus 3500 Base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747"/>
    <s v="162747|SW: Payroll Management|A-EC04||43434|43434|"/>
    <s v="SW: Payroll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13"/>
    <s v="MCSV-1102010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6"/>
    <s v="LCSV-12020133"/>
    <s v="HW: 600GB 15K 3.5&quot; HDD"/>
    <s v="9956310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62744"/>
    <s v="162744|SW: Enterprise User|A-EC01||43434|43434|"/>
    <s v="SW: Enterprise User"/>
    <s v="-"/>
    <m/>
    <n v="1"/>
    <s v="ทรัพย์สินไม่มีตัวตน (Software)"/>
    <x v="6"/>
  </r>
  <r>
    <s v="Active"/>
    <s v="SP07040"/>
    <m/>
    <s v="N/A"/>
    <s v="N/A"/>
    <s v="N/A"/>
    <x v="0"/>
    <m/>
    <n v="153677"/>
    <s v="LINA-160917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4"/>
    <s v="LCSV-18010186"/>
    <s v="HW:8GB(1x8GB, 2Rx8, 1.2V)PC4-17000DDR4 2133MHzLP ECC UDIMM,SV: 5 YearsPartsLabourOnSiteService24HRsx7Daysx4 HRsใส่ในLCSV-18010186"/>
    <s v="J33MNC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7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4"/>
    <s v="LCSV-18081395-O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48"/>
    <s v="162748|SW: Time Management|A-EC05||43434|43434|"/>
    <s v="SW: Time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14"/>
    <s v="MCSV-1102010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7"/>
    <s v="LCSV-12020134"/>
    <s v="HW: 600GB 15K 3.5&quot; HDD"/>
    <s v="995519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62745"/>
    <s v="162745|SW: Active Employee|A-EC02||43434|43434|"/>
    <s v="SW: Active Employee"/>
    <s v="-"/>
    <m/>
    <n v="1"/>
    <s v="ทรัพย์สินไม่มีตัวตน (Software)"/>
    <x v="6"/>
  </r>
  <r>
    <s v="Active"/>
    <s v="SP07040"/>
    <m/>
    <s v="N/A"/>
    <s v="N/A"/>
    <s v="N/A"/>
    <x v="0"/>
    <m/>
    <n v="153678"/>
    <s v="LINA-160917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5"/>
    <s v="LCSV-18010187"/>
    <s v="HW: 8GB (1x8GB, 2Rx8, 1.2V) PC4-17000 DDR4 2133MHz LP ECC UDIMMใส่ในLCSV-18010186"/>
    <s v="J33MNC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8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5"/>
    <s v="LCSV-18081396-O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49"/>
    <s v="162749|SW: Leave Management|A-EC06||43434|43434|"/>
    <s v="SW: Leave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2"/>
    <s v="MSPJ-10121403"/>
    <s v="IBM 146 GB 2.5in SFF Slim-HS 15K 6Gbps SAS HDD"/>
    <s v="11S42D0677Y000000BV15D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5"/>
    <s v="MCSV-11020050"/>
    <s v="HW: IBM UltraSlim Enhanced SATA Multi-Burner"/>
    <s v="29926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5"/>
    <s v="MCSV-1102011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8"/>
    <s v="LCSV-12020135"/>
    <s v="HW: 600GB 15K 3.5&quot; HDD"/>
    <s v="9955104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79"/>
    <s v="LINA-160917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6"/>
    <s v="LCSV-18010188"/>
    <s v="HW: 8GB (1x8GB, 2Rx8, 1.2V) PC4-17000 DDR4 2133MHz LP ECC UDIMMใส่ในLCSV-18010186"/>
    <s v="J33PKP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9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6"/>
    <s v="LCSV-18081395-P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0"/>
    <s v="162750|SW: Benefit/Claim Management|A-EC07||43434|43434|"/>
    <s v="SW: Benefit/Claim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3"/>
    <s v="MSPJ-10121404"/>
    <s v="IBM 146 GB 2.5in SFF Slim-HS 15K 6Gbps SAS HDD"/>
    <s v="11S42D0677Y000000BW02E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6"/>
    <s v="MCSV-11020033"/>
    <s v="HW: IBM BladeCenter E 2 320W AC Power Supply Option"/>
    <s v="S99078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6"/>
    <s v="MCSV-1102011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9"/>
    <s v="LCSV-12020136"/>
    <s v="HW: 600GB 15K 3.5&quot; HDD"/>
    <s v="995510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80"/>
    <s v="LINA-160917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7"/>
    <s v="LCSV-18010189"/>
    <s v="HW: 2TB 7.2K 12Gbps NL SAS 2.5&quot; G3HS HDDใส่ในLCSV-18010186"/>
    <s v="J33NTT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0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7"/>
    <s v="LCSV-18081396-P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1"/>
    <s v="162751|SW: Authinticzation|A-EC16||43434|43434|"/>
    <s v="SW: Authinticzation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4"/>
    <s v="MSPJ-10121405"/>
    <s v="IBM 146 GB 2.5in SFF Slim-HS 15K 6Gbps SAS HDD"/>
    <s v="11S42D0677Y000000BW02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7"/>
    <s v="MCSV-11020069"/>
    <s v="HW: IBM Systems Storage DS3512 Dual Controller"/>
    <s v="S13K092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7"/>
    <s v="MCSV-1102011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0"/>
    <s v="LCSV-12020137"/>
    <s v="HW: 600GB 15K 3.5&quot; HDD"/>
    <s v="9955102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81"/>
    <s v="LINA-160917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8"/>
    <s v="LCSV-18010190"/>
    <s v="HW: 2TB 7.2K 12Gbps NL SAS 2.5&quot; G3HS HDDใส่ในLCSV-18010186"/>
    <s v="J33NT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1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8"/>
    <s v="LCSV-18081395-I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2"/>
    <s v="162752|SW: Active Employee (FREE 200 Users)|A-EC02||43434|43434|"/>
    <s v="SW: Active Employee (FREE 200 Users)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5"/>
    <s v="MSPJ-10121406"/>
    <s v="IBM 146 GB 2.5in SFF Slim-HS 15K 6Gbps SAS HDD"/>
    <s v="11S42D0677Y000000BW02J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8"/>
    <s v="LCSV-11020414"/>
    <s v="HW: IBM UltraSlim Enhanced SATA Multi-Burner"/>
    <s v="994998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8"/>
    <s v="MCSV-11020114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5"/>
    <s v="MSCS-13020071"/>
    <s v="HW: 8GB DDR3-1600-MHz RDIMM/PC3-12800/dual rank/1.35v"/>
    <s v="FTX1707FGB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5759"/>
    <s v="MEOT-14050647"/>
    <s v="HW : LINK PROFESSIONAL SET OF TOOL&amp;TESTER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2"/>
    <s v="LINA-160917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9"/>
    <s v="LCSV-18010191"/>
    <s v="HW: 2TB 7.2K 12Gbps NL SAS 2.5&quot; G3HS HDDใส่ในLCSV-18010186"/>
    <s v="J33NTV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2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9"/>
    <s v="LCSV-18081396-I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6"/>
    <s v="MSPJ-10121407"/>
    <s v="IBM 146 GB 2.5in SFF Slim-HS 15K 6Gbps SAS HDD"/>
    <s v="11S42D0677Y000000BW04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9"/>
    <s v="MCSV-1102011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825"/>
    <s v="MSCS-14081811"/>
    <s v="HW: Cisco IP Phone 7941 /"/>
    <s v="FCH11159AYC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83"/>
    <s v="LINA-160917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3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0"/>
    <s v="LCSV-18081395-J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7"/>
    <s v="MSPJ-10121408"/>
    <s v="IBM 146 GB 2.5in SFF Slim-HS 15K 6Gbps SAS HDD"/>
    <s v="11S42D0677Y000000BW04V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1"/>
    <s v="MCSV-11020057"/>
    <s v="HW: HS22  Xeon 6C X5650 95W 2.66GHz/1333MHz/12MB  3x2GB  O/Bay 2.5in SAS"/>
    <s v="S06NA20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0"/>
    <s v="MCSV-1102011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7"/>
    <s v="MSCS-13020073"/>
    <s v="HW: 8GB DDR3-1600-MHz RDIMM/PC3-12800/dual rank/1.35v"/>
    <s v="FTX1707FGC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8"/>
    <s v="LCOT-15070996"/>
    <s v="HW: CATALYST 2950 24 PORT 10/100 SWITCH, STANDARD IMAGE ONLY - Refurbished"/>
    <s v="F0C0549X0GJ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9826"/>
    <s v="MSCS-14081812"/>
    <s v="HW: Cisco IP Phone 7941 /"/>
    <s v="FCH111988B6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84"/>
    <s v="LINA-160917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1"/>
    <s v="LCSV-18010193"/>
    <s v="HW : Intel I350-T4 4xGbE BaseT Adapterใส่ในLCSV-18010186"/>
    <s v="J33NGA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4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1"/>
    <s v="LCSV-18081396-J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8"/>
    <s v="MSPJ-10121409"/>
    <s v="IBM 146 GB 2.5in SFF Slim-HS 15K 6Gbps SAS HDD"/>
    <s v="11S42D0677Y000000C20ET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2"/>
    <s v="MCSV-11020058"/>
    <s v="HW: HS22  Xeon 6C X5650 95W 2.66GHz/1333MHz/12MB  3x2GB  O/Bay 2.5in SAS"/>
    <s v="S06NA20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1"/>
    <s v="MCSV-11020113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8"/>
    <s v="MSCS-13020074"/>
    <s v="HW: 8GB DDR3-1600-MHz RDIMM/PC3-12800/dual rank/1.35v"/>
    <s v="FTX1707FGB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85"/>
    <s v="LINA-160917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2"/>
    <s v="LCSV-18010194"/>
    <s v="HW: 460W Redundant Power Supplyใส่ในLCSV-18010186"/>
    <s v="J33NHL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5"/>
    <m/>
    <s v="SW: Production Support/Subscription VMware vCenter Server 6 Standard for vSpher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2"/>
    <s v="LCSV-18081395-M"/>
    <s v="HW:Nexus 3K/9K Fixed Accessory Kit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9"/>
    <s v="MSPJ-10121410"/>
    <s v="IBM 146 GB 2.5in SFF Slim-HS 15K 6Gbps SAS HDD"/>
    <s v="11S42D0677Y000000C20E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2"/>
    <s v="MCSV-1102020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9"/>
    <s v="MSCS-13020075"/>
    <s v="HW: 8GB DDR3-1600-MHz RDIMM/PC3-12800/dual rank/1.35v"/>
    <s v="FTX1707FGC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40"/>
    <s v="LCOT-15070995"/>
    <s v="HW : Linksys Switch 10/100 24-Port"/>
    <s v="RE020FB0559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6"/>
    <s v="LINA-160917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3"/>
    <s v="LCSV-18010195"/>
    <s v="HW : 9.5mm Ultra-Slim SATA Multi-Burnerใส่ในLCSV-18010186"/>
    <s v="J33N0M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6"/>
    <m/>
    <s v="SW: VMware vCenter Server 6 Standard for vSphere 6 (Per Instance)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3"/>
    <s v="LCSV-18081396-M"/>
    <s v="HW:Nexus 3K/9K Fixed Accessory Kit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80"/>
    <s v="MSPJ-10121411"/>
    <s v="IBM 146 GB 2.5in SFF Slim-HS 15K 6Gbps SAS HDD"/>
    <s v="11S42D0677Y000000C20EX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4"/>
    <s v="MCSV-11020061"/>
    <s v="HW: HS22  Xeon 6C X5650 95W 2.66GHz/1333MHz/12MB  3x2GB  O/Bay 2.5in SAS"/>
    <s v="S06NA20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3"/>
    <s v="MCSV-1102019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0"/>
    <s v="MSCS-13020076"/>
    <s v="HW: 8GB DDR3-1600-MHz RDIMM/PC3-12800/dual rank/1.35v"/>
    <s v="FTX1707FGD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41"/>
    <s v="LCOT-15070994"/>
    <s v="HW : Linksys Switch 10/100 24-Port"/>
    <s v="RE010F400383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7"/>
    <s v="LINA-160917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4"/>
    <s v="LCSV-18010196"/>
    <s v="HW: x3250 Optical Disc Drive Cable Kitใส่ในLCSV-18010186"/>
    <s v="J33NAN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7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4"/>
    <s v="LCSV-18081395-B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81"/>
    <s v="MSPJ-10121412"/>
    <s v="IBM 146 GB 2.5in SFF Slim-HS 15K 6Gbps SAS HDD"/>
    <s v="11S42D0677Y000000C20F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5"/>
    <s v="MCSV-11020060"/>
    <s v="HW: HS22  Xeon 6C X5650 95W 2.66GHz/1333MHz/12MB  3x2GB  O/Bay 2.5in SAS"/>
    <s v="S06NA20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4"/>
    <s v="MCSV-1102019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1"/>
    <s v="MSCS-13020077"/>
    <s v="HW: 8GB DDR3-1600-MHz RDIMM/PC3-12800/dual rank/1.35v"/>
    <s v="FTX1707FGD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88"/>
    <s v="LINA-160917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8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5"/>
    <s v="LCSV-18081396-B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0"/>
    <s v="163660|HW: MCU with I/O Board + Box Case|A-FS-MCU-IO-1|Sangudom Chai Co.,Ltd|29/05/19|15/01/19-15/01/19"/>
    <s v="HW: MCU with I/O Board + Box Case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2"/>
    <s v="MSPJ-10121413"/>
    <s v="IBM 146 GB 2.5in SFF Slim-HS 15K 6Gbps SAS HDD"/>
    <s v="11S42D0677Y000000C20F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6"/>
    <s v="MCSV-11020194"/>
    <s v="HW: 8GB FC SW SFP Transceiver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5"/>
    <s v="MCSV-1102020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2"/>
    <s v="MSCS-13020078"/>
    <s v="HW: 8GB DDR3-1600-MHz RDIMM/PC3-12800/dual rank/1.35v"/>
    <s v="FTX1707FJ9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6726"/>
    <s v="MCHD-14092160"/>
    <s v="HW: HDD AVE2K 2TB SATA"/>
    <s v="B9GWEJY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89"/>
    <s v="LINA-160917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9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6"/>
    <s v="LCSV-18081395-C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1"/>
    <s v="163661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3"/>
    <s v="MSPJ-10121414"/>
    <s v="IBM 146 GB 2.5in SFF Slim-HS 15K 6Gbps SAS HDD"/>
    <s v="11S42D0677Y000000C20FZ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7"/>
    <s v="MCSV-11020195"/>
    <s v="HW: 8GB FC SW SFP Transceiver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3"/>
    <s v="MSCS-13020079"/>
    <s v="HW: 8GB DDR3-1600-MHz RDIMM/PC3-12800/dual rank/1.35v"/>
    <s v="FTX1707FGB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6727"/>
    <s v="LCHD-14092159"/>
    <s v="HW: HDD ASSY AKH600 SAS 600GB 15K RPM"/>
    <s v="CZXN0KXL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90"/>
    <s v="LINA-160917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0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7"/>
    <s v="LCSV-18081396-C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2"/>
    <s v="163662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4"/>
    <s v="MSPJ-10121415"/>
    <s v="IBM 146 GB 2.5in SFF Slim-HS 15K 6Gbps SAS HDD"/>
    <s v="11S42D0677Y000000C20G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8"/>
    <s v="MCSV-11020062"/>
    <s v="HW: Intel Xeon 6C Processor Model X5650 95W 2.66GHz/1333MHz/12MB"/>
    <s v="99018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4"/>
    <s v="MSCS-13020080"/>
    <s v="HW: 8GB DDR3-1600-MHz RDIMM/PC3-12800/dual rank/1.35v"/>
    <s v="FTX1707FGB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1"/>
    <s v="LINA-160917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1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8"/>
    <s v="LCSV-18081395-D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3"/>
    <s v="163663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5"/>
    <s v="MSPJ-10121416"/>
    <s v="IBM 146 GB 2.5in SFF Slim-HS 15K 6Gbps SAS HDD"/>
    <s v="11S42D0677Y000000C20G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9"/>
    <s v="MCSV-11020063"/>
    <s v="HW: Intel Xeon 6C Processor Model X5650 95W 2.66GHz/1333MHz/12MB"/>
    <s v="99018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6956"/>
    <s v="CCNB-11101474"/>
    <s v="HW: Note book DellVostro 1450 Direct,Intel Core i5-2410 Processor2.30GHz, Ram 4GB DDR3 1333, HDD 500GB SATA"/>
    <s v="56M4BR1"/>
    <m/>
    <n v="1"/>
    <s v="เครื่องคอมพิวเตอร์พร้อมอุปกรณ์"/>
    <x v="1"/>
  </r>
  <r>
    <s v="Active"/>
    <s v="SP07040"/>
    <m/>
    <s v="N/A"/>
    <s v="N/A"/>
    <s v="N/A"/>
    <x v="0"/>
    <m/>
    <n v="139945"/>
    <s v="MSCS-13020081"/>
    <s v="HW: 8GB DDR3-1600-MHz RDIMM/PC3-12800/dual rank/1.35v"/>
    <s v="FTX1707FJ8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2"/>
    <s v="LINA-160917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2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9"/>
    <s v="LCSV-18081396-D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4"/>
    <s v="163664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0"/>
    <s v="MCSV-11020064"/>
    <s v="HW: Intel Xeon 6C Processor Model X5650 95W 2.66GHz/1333MHz/12MB"/>
    <s v="990187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36"/>
    <s v="MSCS-12121383"/>
    <s v="Cisco Unified IP Conference Station 7936"/>
    <s v="00E075F3CA30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46"/>
    <s v="MSCS-13020082"/>
    <s v="HW: 8GB DDR3-1600-MHz RDIMM/PC3-12800/dual rank/1.35v"/>
    <s v="FTX1707FJ8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3"/>
    <s v="LINA-160917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3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0"/>
    <s v="LCSV-18081395-E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5"/>
    <s v="163665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1"/>
    <s v="MCSV-11020068"/>
    <s v="HW: Intel Xeon 6C Processor Model X5650 95W 2.66GHz/1333MHz/12MB"/>
    <s v="990188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7"/>
    <s v="MSCS-13020083"/>
    <s v="HW: 8GB DDR3-1600-MHz RDIMM/PC3-12800/dual rank/1.35v"/>
    <s v="FTX1707FJ9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7376"/>
    <s v="MCAS-07060815"/>
    <s v="USB TO MODEM CONVERTER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94"/>
    <s v="LINA-160917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4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1"/>
    <s v="LCSV-18081396-E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6"/>
    <s v="163666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2"/>
    <s v="MCSV-11020066"/>
    <s v="HW: Intel Xeon 6C Processor Model X5650 95W 2.66GHz/1333MHz/12MB"/>
    <s v="990187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38"/>
    <s v="MSCS-12121385"/>
    <s v="Cisco Unified IP Conference Station 7936"/>
    <s v="00E075F3CA2D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48"/>
    <s v="MSCS-13020084"/>
    <s v="HW: 8GB DDR3-1600-MHz RDIMM/PC3-12800/dual rank/1.35v"/>
    <s v="FTX1707FJ9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5"/>
    <s v="LINA-160917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5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2"/>
    <s v="LCSV-18081395-K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7"/>
    <s v="163667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3"/>
    <s v="MCSV-11020067"/>
    <s v="HW: Intel Xeon 6C Processor Model X5650 95W 2.66GHz/1333MHz/12MB"/>
    <s v="99018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9"/>
    <s v="MSCS-13020085"/>
    <s v="HW: 8GB DDR3-1600-MHz RDIMM/PC3-12800/dual rank/1.35v"/>
    <s v="FTX1707FJ9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6"/>
    <s v="LINA-160917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6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3"/>
    <s v="LCSV-18081396-K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8"/>
    <s v="163668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4"/>
    <s v="MCSV-11020065"/>
    <s v="HW: Intel Xeon 6C Processor Model X5650 95W 2.66GHz/1333MHz/12MB"/>
    <s v="990187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0"/>
    <s v="MSCS-12121387"/>
    <s v="Cisco Unified IP Conference Station 7936"/>
    <s v="00E075F3CD1B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0"/>
    <s v="MSCS-13020086"/>
    <s v="HW: 8GB DDR3-1600-MHz RDIMM/PC3-12800/dual rank/1.35v"/>
    <s v="FTX1707FJ9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78"/>
    <s v="LCRM-14122668"/>
    <s v="HW : RAM 16GB (1x16GB, 2Rx4, 1.35V) PC3L-10600 CL9 ECC DDR3 1333MHz LP RDIMM สำหรับ Blade server IBM HS22  Xeon 6C X5650"/>
    <s v="SX68F0VF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697"/>
    <s v="LINA-160917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7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4"/>
    <s v="LCSV-18081395-L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9"/>
    <s v="163669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5"/>
    <s v="MCSV-11020083"/>
    <s v="HW: 600GB 15K 3.5&quot; HDD"/>
    <s v="991709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1"/>
    <s v="MSCS-13020087"/>
    <s v="HW: 8GB DDR3-1600-MHz RDIMM/PC3-12800/dual rank/1.35v"/>
    <s v="FTX1707FKN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2801"/>
    <s v="MCSV-16071103"/>
    <s v="HW : AMS2100 Control unit AMS2100-สำหรับใช้งานกับระบบ ERP ติดตั้งที่ ห้อง Server MDF 27/FL."/>
    <s v="895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8"/>
    <s v="LINA-160917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8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5"/>
    <s v="LCSV-18081396-L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0"/>
    <s v="163670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6"/>
    <s v="MCSV-11020084"/>
    <s v="HW: 600GB 15K 3.5&quot; HDD"/>
    <s v="991710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5"/>
    <s v="LCSV-1102029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2"/>
    <s v="MSCS-12121389"/>
    <s v="Cisco Unified IP Conference Station 7936"/>
    <s v="00E075F3CA21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2"/>
    <s v="MSCS-13020088"/>
    <s v="HW: 8GB DDR3-1600-MHz RDIMM/PC3-12800/dual rank/1.35v"/>
    <s v="FTX1707FKN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0"/>
    <s v="LCRM-14122670"/>
    <s v="HW : RAM 16GB (1x16GB, 2Rx4, 1.35V) PC3L-10600 CL9 ECC DDR3 1333MHz LP RDIMM สำหรับ Blade server IBM HS22  Xeon 6C X5650"/>
    <s v="SX68F0WR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699"/>
    <s v="LINA-160917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1"/>
    <s v="163671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7"/>
    <s v="MCSV-11020085"/>
    <s v="HW: 600GB 15K 3.5&quot; HDD"/>
    <s v="991710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6"/>
    <s v="LCSV-1102029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3"/>
    <s v="MSCS-13020089"/>
    <s v="HW: 8GB DDR3-1600-MHz RDIMM/PC3-12800/dual rank/1.35v"/>
    <s v="FTX1707FKM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0"/>
    <s v="LINA-160917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27"/>
    <s v="LCSV-18071083"/>
    <s v="HW: Catalyst 9300 48-port data only, Network Advantage"/>
    <s v="FCW2224C13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2"/>
    <s v="163672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8"/>
    <s v="MCSV-11020086"/>
    <s v="HW: 600GB 15K 3.5&quot; HDD"/>
    <s v="991710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7"/>
    <s v="LCSV-11020293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4"/>
    <s v="MSCS-12121391"/>
    <s v="Cisco Unified IP Conference Station 7936"/>
    <s v="00E075F3B1B6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4"/>
    <s v="MSCS-13020090"/>
    <s v="HW: 8GB DDR3-1600-MHz RDIMM/PC3-12800/dual rank/1.35v"/>
    <s v="FTX1707FKM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2"/>
    <s v="LCRM-14122672"/>
    <s v="HW : RAM 16GB (1x16GB, 2Rx4, 1.35V) PC3L-10600 CL9 ECC DDR3 1333MHz LP RDIMM สำหรับ Blade server IBM HS22  Xeon 6C X5650"/>
    <s v="SX68F2DB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1"/>
    <s v="LINA-160917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28"/>
    <s v="LCSV-18071088"/>
    <s v="HW: Catalyst 9300 48-port data only, Network Advantage"/>
    <s v="FOC2224Q0S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3"/>
    <s v="163673|HW: Humidity Sensor AM2301|A-FS-AM2301|Sangudom Chai Co.,Ltd|29/05/19|15/01/19-15/01/19"/>
    <s v="HW: Humidity Sensor AM2301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9"/>
    <s v="MCSV-11020092"/>
    <s v="HW: 600GB 15K 3.5&quot; HDD"/>
    <s v="99175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8"/>
    <s v="LCSV-11020294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5"/>
    <s v="MSCS-13020091"/>
    <s v="HW: 8GB DDR3-1600-MHz RDIMM/PC3-12800/dual rank/1.35v"/>
    <s v="FTX1707FKNH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0"/>
    <s v="MCSV-07111562"/>
    <s v="Ram Kingston 533MHz 1GB DIMM DDR2 533 182PINS (For PC)  -For PC Server T.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2"/>
    <s v="LINA-160917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4"/>
    <s v="163674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0"/>
    <s v="MCSV-11020088"/>
    <s v="HW: 600GB 15K 3.5&quot; HDD"/>
    <s v="991755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9"/>
    <s v="LCSV-1102029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6"/>
    <s v="MSCS-13020092"/>
    <s v="HW: 8GB DDR3-1600-MHz RDIMM/PC3-12800/dual rank/1.35v"/>
    <s v="FTX1707FKN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1"/>
    <s v="MCSV-07111563"/>
    <s v="Ram Kingston 533MHz 1GB DIMM DDR2 533 182PINS (For PC)  -For PC Server T.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3"/>
    <s v="LINA-160917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5"/>
    <s v="163675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1"/>
    <s v="MCSV-11020089"/>
    <s v="HW: 600GB 15K 3.5&quot; HDD"/>
    <s v="991755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0"/>
    <s v="LCSV-1102029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7"/>
    <s v="MSCS-13020093"/>
    <s v="HW: 8GB DDR3-1600-MHz RDIMM/PC3-12800/dual rank/1.35v"/>
    <s v="FTX165350C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2"/>
    <s v="MCSV-07111614"/>
    <s v="HDD WD 500/7200 SATAII   16MB 5Y  -For PC Server กล้องวงจรปิด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4"/>
    <s v="LINA-160917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6"/>
    <s v="163676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2"/>
    <s v="MCSV-11020090"/>
    <s v="HW: 600GB 15K 3.5&quot; HDD"/>
    <s v="991755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1"/>
    <s v="LCSV-11020297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8"/>
    <s v="MSCS-13020094"/>
    <s v="HW: 8GB DDR3-1600-MHz RDIMM/PC3-12800/dual rank/1.35v"/>
    <s v="FTX1707FKM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956"/>
    <s v="MCBT-15050652"/>
    <s v="HW : Battery pack,Extended-run,192 Volts bus voltage,compatible with UPS RT 3-10k:-ใช้งานกับ Server ERP"/>
    <s v="5S1502T20686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05"/>
    <s v="LINA-160917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7"/>
    <s v="163677|HW: Adapter 5V 10A|A-FS-5VDC10A|Sangudom Chai Co.,Ltd|29/05/19|15/01/19-15/01/19"/>
    <s v="HW: Adapter 5V 10A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3"/>
    <s v="MCSV-11020091"/>
    <s v="HW: 600GB 15K 3.5&quot; HDD"/>
    <s v="991756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2"/>
    <s v="LCSV-1102029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9"/>
    <s v="MSCS-13020095"/>
    <s v="HW: 8GB DDR3-1600-MHz RDIMM/PC3-12800/dual rank/1.35v"/>
    <s v="FTX1707FKL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6"/>
    <s v="LINA-160917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8"/>
    <s v="163678|SV: Installation|A-INSTALLATION|Sangudom Chai Co.,Ltd|29/05/19|15/01/19-15/01/19"/>
    <s v="SV: Installation,Ref.163660-163677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4"/>
    <s v="MCSV-11020087"/>
    <s v="HW: 600GB 15K 3.5&quot; HDD"/>
    <s v="991755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3"/>
    <s v="LCSV-1102029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0"/>
    <s v="MSCS-13020096"/>
    <s v="HW: 8GB DDR3-1600-MHz RDIMM/PC3-12800/dual rank/1.35v"/>
    <s v="FTX1707FKQ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8"/>
    <s v="LCRM-14122678"/>
    <s v="HW : RAM 16GB (1x16GB, 2Rx4, 1.35V) PC3L-10600 CL9 ECC DDR3 1333MHz LP RDIMM สำหรับ Blade server IBM HS22  Xeon 6C X5650"/>
    <s v="SX68F2B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7"/>
    <s v="LINA-160917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9"/>
    <s v="163679|SV: CABLING MFEC|A-CABLING|Sangudom Chai Co.,Ltd|29/05/19|15/01/19-15/01/19"/>
    <s v="SV: CABLING MFEC,Ref.163660-163677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5"/>
    <s v="LCSV-11020425"/>
    <s v="HW: HS22  Xeon 6C X5650 95W 2.66GHz/1333MHz/12MB  3x2GB  O/Bay 2.5in SAS"/>
    <s v="06PE40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4"/>
    <s v="LCSV-1102030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1"/>
    <s v="MSCS-13020097"/>
    <s v="HW: 8GB DDR3-1600-MHz RDIMM/PC3-12800/dual rank/1.35v"/>
    <s v="FTX1707FKN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8"/>
    <s v="LINA-160917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0"/>
    <s v="163680|HW: MCU with I/O Board + Box Case|A-FS-MCU-IO-1|Sangudom Chai Co.,Ltd|29/05/19|15/01/19-15/01/19"/>
    <s v="HW: MCU with I/O Board + Box Case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45"/>
    <s v="LCSV-1102030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2"/>
    <s v="MSCS-13020098"/>
    <s v="HW: 8GB DDR3-1600-MHz RDIMM/PC3-12800/dual rank/1.35v"/>
    <s v="FTX1707FKP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90"/>
    <s v="LCRM-14122680"/>
    <s v="HW : RAM 16GB (1x16GB, 2Rx4, 1.35V) PC3L-10600 CL9 ECC DDR3 1333MHz LP RDIMM สำหรับ Blade server IBM HS22  Xeon 6C X5650"/>
    <s v="SX68F0WL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9"/>
    <s v="LINA-160917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1"/>
    <s v="163681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46"/>
    <s v="LCSV-1102030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3"/>
    <s v="MSCS-13020099"/>
    <s v="HW: 8GB DDR3-1600-MHz RDIMM/PC3-12800/dual rank/1.35v"/>
    <s v="FTX17055A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10"/>
    <s v="LINA-160917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2"/>
    <s v="163682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8"/>
    <s v="LCSV-11020428"/>
    <s v="HW: HS22  Xeon 6C X5650 95W 2.66GHz/1333MHz/12MB  3x2GB  O/Bay 2.5in SAS"/>
    <s v="06PE41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4"/>
    <s v="MSCS-13020100"/>
    <s v="HW: 8GB DDR3-1600-MHz RDIMM/PC3-12800/dual rank/1.35v"/>
    <s v="FTX17055A6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11"/>
    <s v="LINA-160917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3"/>
    <s v="163683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9965"/>
    <s v="MSCS-13020101"/>
    <s v="HW: 8GB DDR3-1600-MHz RDIMM/PC3-12800/dual rank/1.35v"/>
    <s v="FTX163530C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93"/>
    <s v="LCRM-14122681"/>
    <s v="HW : RAM 16GB (1x16GB, 2Rx4, 1.35V) PC3L-10600 CL9 ECC DDR3 1333MHz LP RDIMM สำหรับ Blade server IBM HS22  Xeon 6C X5650"/>
    <s v="SX68F2FD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2610"/>
    <s v="LEOT-13061139-D"/>
    <s v="HW:พัดลมระบายอากาศห้อง SEVER (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712"/>
    <s v="LINA-160917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2"/>
    <m/>
    <s v="HW:APC Battery module replacementforSUVTP30KH4B4S+SUVTXR6B6S-สำหรับLCOT-13111887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63684"/>
    <s v="163684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0"/>
    <s v="LCSV-11020430"/>
    <s v="HW: HS22  Xeon 6C X5650 95W 2.66GHz/1333MHz/12MB  3x2GB  O/Bay 2.5in SAS"/>
    <s v="06PE41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762"/>
    <s v="MCSV-12040507"/>
    <s v="HW: Hitachi AMS2000-Solutions, SAS52x600 GB HDD, SATA8x2TB HDD,2x4GBCac-อยู่ในห้องSEVER LPN ชั้น25 , Split HDD 600 GB 15K x 2"/>
    <s v="F800-RK2-000052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66"/>
    <s v="MSCS-13020102"/>
    <s v="HW: 8GB DDR3-1600-MHz RDIMM/PC3-12800/dual rank/1.35v"/>
    <s v="FTX1707FKM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611"/>
    <s v="LEOT-13061139-E"/>
    <s v="HW:อุปกรณ์เชื่อมต่อเครื่องปรับอากาศ  3 ตัว (ห้องSEVER,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713"/>
    <s v="LINA-160917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1"/>
    <s v="LINA-1802027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5"/>
    <s v="163685|HW: Humidity Sensor AM2301|A-FS-AM2301|Sangudom Chai Co.,Ltd|29/05/19|15/01/19-15/01/19"/>
    <s v="HW: Humidity Sensor AM2301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14"/>
    <s v="LINA-160917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2"/>
    <s v="LINA-1802028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6"/>
    <s v="163686|HW: Humidity Sensor AM2301|A-FS-AM2301|Sangudom Chai Co.,Ltd|29/05/19|15/01/19-15/01/19"/>
    <s v="HW: Humidity Sensor AM2301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15"/>
    <s v="LINA-160917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3"/>
    <s v="LINA-1802028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7"/>
    <s v="163687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54"/>
    <s v="LCSV-11020281"/>
    <s v="HW: 4GB (1X4GB  2Rx4  1.5V) PC3-10600 CL9-ECC DDR3 1333MHz 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397"/>
    <s v="LCRM-14122650"/>
    <s v="HW : RAM 16GB (1x16GB, 2Rx4, 1.35V) PC3L-10600 CL9 ECC DDR3 1333MHz LP RDIMM สำหรับ Blade server IBM HS22  Xeon 6C X5650"/>
    <s v="SX68F0T2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21"/>
    <s v="MINA-05080831"/>
    <s v="S/W Prg.H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16"/>
    <s v="LINA-160917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4"/>
    <s v="LINA-1802028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3"/>
    <s v="LCSV-18071084"/>
    <s v="HW : 350W AC Config 1 Power Supply-อยู่ใน S/N:FCW2224C130"/>
    <s v="ART2223FCK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88"/>
    <s v="163688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4"/>
    <s v="LCSV-11020429"/>
    <s v="HW: HS22  Xeon 6C X5650 95W 2.66GHz/1333MHz/12MB  3x2GB  O/Bay 2.5in SAS"/>
    <s v="06PE41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5"/>
    <s v="LCSV-11020282"/>
    <s v="HW: 4GB (1X4GB  2Rx4  1.5V) PC3-10600 CL9-ECC DDR3 1333MHz 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398"/>
    <s v="LCRM-14122651"/>
    <s v="HW : RAM 16GB (1x16GB, 2Rx4, 1.35V) PC3L-10600 CL9 ECC DDR3 1333MHz LP RDIMM สำหรับ Blade server IBM HS22  Xeon 6C X5650"/>
    <s v="SX68F0T8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17"/>
    <s v="LINA-160917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5"/>
    <s v="LINA-1802028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4"/>
    <s v="LCSV-18071089"/>
    <s v="HW : 350W AC Config 1 Power Supply-อยู่ใน S/N:FOC2224Q0SS"/>
    <s v="ART2223FCB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89"/>
    <s v="163689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5"/>
    <s v="LCSV-11020415"/>
    <s v="HW: Intel Xeon 6C Processor Model X5650 95W 2.66GHz/1333MHz/12MB"/>
    <s v="990221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718"/>
    <s v="LINA-160917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6"/>
    <s v="LINA-1802028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5"/>
    <s v="LCSV-18071085"/>
    <s v="HW : 350W AC Config 1 SecondaryPower Supply-อยู่ใน S/N:FCW2224C130"/>
    <s v="ART2223FCK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0"/>
    <s v="163690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6"/>
    <s v="LCSV-11020416"/>
    <s v="HW: Intel Xeon 6C Processor Model X5650 95W 2.66GHz/1333MHz/12MB"/>
    <s v="99022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415"/>
    <s v="LCOT-12020188"/>
    <s v="HW: Replacement Battery - MacBook"/>
    <s v="W013702X563HA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0927"/>
    <s v="MINA-0809109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19"/>
    <s v="LINA-160917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7"/>
    <s v="LINA-1802028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6"/>
    <s v="LCSV-18071090"/>
    <s v="HW : 350W AC Config 1 SecondaryPower Supply-อยู่ใน S/N:FOC2224Q0SS"/>
    <s v="ART2223FCA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1"/>
    <s v="163691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7"/>
    <s v="LCSV-11020417"/>
    <s v="HW: Intel Xeon 6C Processor Model X5650 95W 2.66GHz/1333MHz/12MB"/>
    <s v="990224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8"/>
    <s v="LCSV-11020267"/>
    <s v="HW: IBM ServeRAID M5014 SAS/SATA"/>
    <s v="992037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1"/>
    <s v="LCRM-14122654"/>
    <s v="HW : RAM 16GB (1x16GB, 2Rx4, 1.35V) PC3L-10600 CL9 ECC DDR3 1333MHz LP RDIMM สำหรับ Blade server IBM HS22  Xeon 6C X5650"/>
    <s v="SX68F0WW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28"/>
    <s v="MINA-0809109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0"/>
    <s v="LINA-160917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8"/>
    <s v="LINA-1802028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7"/>
    <s v="LCSV-18071086"/>
    <s v="HW: Catalyst 9300 8 x 10GE Network Module-อยู่ใน S/N:FCW2224C130"/>
    <s v="FOC22236X2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2"/>
    <s v="163692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8"/>
    <s v="LCSV-11020418"/>
    <s v="HW: Intel Xeon 6C Processor Model X5650 95W 2.66GHz/1333MHz/12MB"/>
    <s v="990224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9"/>
    <s v="LCSV-11020268"/>
    <s v="HW: IBM ServeRAID M5014 SAS/SATA"/>
    <s v="99203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29"/>
    <s v="MINA-08091096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1"/>
    <s v="LINA-160917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9"/>
    <s v="LINA-1802028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8"/>
    <s v="LCSV-18071091"/>
    <s v="HW: Catalyst 9300 8 x 10GE Network Module-อยู่ใน S/N:FOC2224Q0SS"/>
    <s v="FOC22236XR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3"/>
    <s v="163693|HW: Adapter 5V 10A|A-FS-5VDC10A|Sangudom Chai Co.,Ltd|29/05/19|15/01/19-15/01/19"/>
    <s v="HW: Adapter 5V 10A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9"/>
    <s v="LCSV-11020424"/>
    <s v="HW: Intel Xeon 6C Processor Model X5650 95W 2.66GHz/1333MHz/12MB"/>
    <s v="99022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60"/>
    <s v="LCSV-11020279"/>
    <s v="HW: IBM Server x3650 M3  Xeon 4C E5507 80W 2.26GHz/800MHz/4MB"/>
    <s v="06KC61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0"/>
    <s v="MINA-0809109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6780"/>
    <s v="LCOT-17040540"/>
    <s v="HW: HDMI to VGA Converter"/>
    <s v="47D10073279068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22"/>
    <s v="LINA-160917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0"/>
    <s v="LINA-1802028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9"/>
    <s v="LCSV-18071087"/>
    <s v="HW: 50CM Type 1 Stacking Cable-อยู่ใน S/N:FCW2224C130"/>
    <s v="MOC2222A29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4"/>
    <s v="163694|SV: Installation|A-INSTALLATION|Sangudom Chai Co.,Ltd|29/05/19|15/01/19-15/01/19"/>
    <s v="SV: Installation,Ref.163680-163693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00"/>
    <s v="LCSV-11020420"/>
    <s v="HW: Intel Xeon 6C Processor Model X5650 95W 2.66GHz/1333MHz/12MB"/>
    <s v="990224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61"/>
    <s v="LCSV-11020280"/>
    <s v="HW: IBM Server x3650 M3  Xeon 4C E5507 80W 2.26GHz/800MHz/4MB"/>
    <s v="06NR76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1"/>
    <s v="MINA-0809109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6781"/>
    <s v="LCOT-17040539"/>
    <s v="HW: HDMI to VGA Converter"/>
    <s v="47D100732790681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23"/>
    <s v="LINA-160917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1"/>
    <s v="LINA-180202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50"/>
    <s v="LCSV-18071092"/>
    <s v="HW: 50CM Type 1 Stacking Cable-อยู่ใน S/N:FOC2224Q0SS"/>
    <s v="MOC2222A29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5"/>
    <s v="163695|SV: CABLING MFEC|A-CABLING|Sangudom Chai Co.,Ltd|29/05/19|15/01/19-15/01/19"/>
    <s v="SV: CABLING MFEC,Ref.163680-163693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01"/>
    <s v="LCSV-11020421"/>
    <s v="HW: Intel Xeon 6C Processor Model X5650 95W 2.66GHz/1333MHz/12MB"/>
    <s v="99022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2"/>
    <s v="MINA-0809109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4"/>
    <s v="LINA-160917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2"/>
    <s v="LINA-180202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2"/>
    <s v="LCSV-11020422"/>
    <s v="HW: Intel Xeon 6C Processor Model X5650 95W 2.66GHz/1333MHz/12MB"/>
    <s v="990224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3"/>
    <s v="MINA-0809110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5"/>
    <s v="LINA-160917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3"/>
    <s v="LINA-1802029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3"/>
    <s v="LCSV-11020423"/>
    <s v="HW: Intel Xeon 6C Processor Model X5650 95W 2.66GHz/1333MHz/12MB"/>
    <s v="99022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7"/>
    <s v="LCRM-14122660"/>
    <s v="HW : RAM 16GB (1x16GB, 2Rx4, 1.35V) PC3L-10600 CL9 ECC DDR3 1333MHz LP RDIMM สำหรับ Blade server IBM HS22  Xeon 6C X5650"/>
    <s v="SX68F0VL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34"/>
    <s v="MINA-0809110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6"/>
    <s v="LINA-160917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4"/>
    <s v="LINA-1802029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4"/>
    <s v="LCSV-11020419"/>
    <s v="HW: Intel Xeon 6C Processor Model X5650 95W 2.66GHz/1333MHz/12MB"/>
    <s v="990224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8"/>
    <s v="LCRM-14122661"/>
    <s v="HW : RAM 16GB (1x16GB, 2Rx4, 1.35V) PC3L-10600 CL9 ECC DDR3 1333MHz LP RDIMM สำหรับ Blade server IBM HS22  Xeon 6C X5650"/>
    <s v="SX68F2D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35"/>
    <s v="MINA-0809110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7"/>
    <s v="LINA-160917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5"/>
    <s v="LINA-1802029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6"/>
    <s v="LCSV-11020275"/>
    <s v="HW: Intel Xeon 6C Processor Model X5650 95W 2.66GHz/1333MHz/12MB"/>
    <s v="990221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7"/>
    <s v="LCSV-15020175"/>
    <s v="HW : Disk Enclosure (2U,2.5&quot;,AC,SAS Expanding Module,without Disk Unit,with HW S"/>
    <s v="210235980610F100013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6"/>
    <s v="MINA-0809110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8"/>
    <s v="LINA-160917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6"/>
    <s v="LINA-1802029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7"/>
    <s v="LCSV-11020276"/>
    <s v="HW: Intel Xeon 6C Processor Model X5650 95W 2.66GHz/1333MHz/12MB"/>
    <s v="99022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8"/>
    <s v="LCSV-15020160"/>
    <s v="HW : 5300 V3 (2U,Dual Ctrl,AC,32GB,8*GE,12*3.5&quot;,HW Storage Syatem Software,SPE33"/>
    <s v="2102350BVD10F100002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7"/>
    <s v="MINA-0809110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9"/>
    <s v="LINA-160917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7"/>
    <s v="LINA-1802029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8"/>
    <s v="LCSV-11020278"/>
    <s v="HW: Intel Xeon 6C Processor Model X5650 95W 2.66GHz/1333MHz/12MB"/>
    <s v="990224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9"/>
    <s v="LCSV-15020174"/>
    <s v="HW : 4*8Gbps Fibre Channel I/O modules (Total 4 ports)"/>
    <s v="022PFCD0EC00007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8"/>
    <s v="MINA-0809110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0"/>
    <s v="LINA-160917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8"/>
    <s v="LINA-1802029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29"/>
    <s v="162829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35469"/>
    <s v="LCSV-11020277"/>
    <s v="HW: Intel Xeon 6C Processor Model X5650 95W 2.66GHz/1333MHz/12MB"/>
    <s v="990224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12"/>
    <s v="LCRM-14122665"/>
    <s v="HW : RAM 16GB (1x16GB, 2Rx4, 1.35V) PC3L-10600 CL9 ECC DDR3 1333MHz LP RDIMM สำหรับ Blade server IBM HS22  Xeon 6C X5650"/>
    <s v="SX68F0V1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0"/>
    <s v="LCSV-15020173"/>
    <s v="HW : 4*8Gbps Fibre Channel I/O modules (Total 4 ports)"/>
    <s v="022PFCD0EC00000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9"/>
    <s v="MINA-08091106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1"/>
    <s v="LINA-160917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9"/>
    <s v="LINA-1802029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30"/>
    <s v="162830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47861"/>
    <s v="LCSV-15020184"/>
    <s v="HW : 900GB 10K RPM SAS Disk Unit (2.5&quot;)"/>
    <s v="2102350BVQ10F10000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0"/>
    <s v="MINA-0809110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2"/>
    <s v="LINA-160917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2"/>
    <s v="LCOT -18050865"/>
    <s v="HW: APC Smart-UPS 1000VA USB &amp; Serial RM 2U 230V"/>
    <s v="AS172733472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0"/>
    <s v="LINA-1802029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31"/>
    <s v="162831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02391"/>
    <s v="LCRM-10070716"/>
    <s v="Ram 1GB for Apple MacBook"/>
    <m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414"/>
    <s v="LCRM-14122667"/>
    <s v="HW : RAM 16GB (1x16GB, 2Rx4, 1.35V) PC3L-10600 CL9 ECC DDR3 1333MHz LP RDIMM สำหรับ Blade server IBM HS22  Xeon 6C X5650"/>
    <s v="SX67911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2"/>
    <s v="LCSV-15020183"/>
    <s v="HW : 900GB 10K RPM SAS Disk Unit (2.5&quot;)"/>
    <s v="2102350BVQ10F100005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1"/>
    <s v="MINA-0809110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3"/>
    <s v="LINA-160917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3"/>
    <s v="LCOT -18050866"/>
    <s v="HW: APC Smart-UPS 1000VA USB &amp; Serial RM 2U 230V"/>
    <s v="AS1727342593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1"/>
    <s v="LINA-1802029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2"/>
    <s v="LCSV-1102021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02392"/>
    <s v="LCRM-10070717"/>
    <s v="Ram 1GB for Apple MacBook"/>
    <m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3"/>
    <s v="LCSV-15020182"/>
    <s v="HW : 900GB 10K RPM SAS Disk Unit (2.5&quot;)"/>
    <s v="2102350BVQ10F100005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34"/>
    <s v="LINA-160917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4"/>
    <s v="LCOT -18050867"/>
    <s v="HW: APC Smart-UPS 750VA LCD 230V"/>
    <s v="3S163X0702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2"/>
    <s v="LINA-1802030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3"/>
    <s v="LCSV-1102021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2"/>
    <s v="MSCS-12080994"/>
    <s v="HW:Catalyst 3750 24 10/100/1000T PoE +SFP + IPB Image"/>
    <s v="FOC1409Z6Z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4"/>
    <s v="LCSV-15020181"/>
    <s v="HW : 900GB 10K RPM SAS Disk Unit (2.5&quot;)"/>
    <s v="2102350BVQ10F100005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3"/>
    <s v="MINA-0809111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5"/>
    <s v="LINA-160917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3"/>
    <s v="LINA-1802030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4"/>
    <s v="LCSV-1102021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3"/>
    <s v="MSCS-12080993"/>
    <s v="HW:Catalyst 3750 24 10/100/1000T PoE +SFP + IPB Image"/>
    <s v="FOC1409Z6Z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5"/>
    <s v="LCSV-15020180"/>
    <s v="HW : 900GB 10K RPM SAS Disk Unit (2.5&quot;)"/>
    <s v="2102350BVQ10F100005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4"/>
    <s v="MINA-0809111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6"/>
    <s v="LINA-160917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4"/>
    <s v="LINA-1802030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5"/>
    <s v="LCSV-1102021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4"/>
    <s v="MSCS-12080992"/>
    <s v="HW:Catalyst 3750 24 10/100/1000T PoE +SFP + IPB Image"/>
    <s v="FOC1409Z6Y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90"/>
    <s v="MSCS-13020072"/>
    <s v="HW: 8GB DDR3-1600-MHz RDIMM/PC3-12800/dual rank/1.35v"/>
    <s v="FTX1707FGD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6"/>
    <s v="LCSV-15020179"/>
    <s v="HW : 900GB 10K RPM SAS Disk Unit (2.5&quot;)"/>
    <s v="2102350BVQ10F100005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5"/>
    <s v="MINA-0809111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9008"/>
    <s v="LCHD-15060678"/>
    <s v="HW: IBM 146 GB 2.5in SFF Slim-HS 15K 6Gbps SAS HDD ใส่ใน Server MCSV-11020032,S/N:99AFW31 ห้อง Server LPN25/FL."/>
    <s v="DQ0CVU0YADRP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4754"/>
    <s v="LEOT-13111885"/>
    <s v="อุปกรณ์ชุดฐานเหล็กกระจายน้ำหนัก ขนาด 1.7 เมตร x 3 เมตร เหล็กรางน้ำตัวยู  งานเชื่อม งานสี +ค่าติดตั้ง at. ห้องServer Room LPN 25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1"/>
    <s v="LINA-160915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7"/>
    <s v="LINA-160917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5"/>
    <s v="LINA-1802030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6"/>
    <s v="LCSV-1102021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274"/>
    <s v="LCRM-13071259"/>
    <s v="HW: 8GB RDIMM"/>
    <s v="46C05801UCXH3W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7"/>
    <s v="LCSV-15020178"/>
    <s v="HW : 900GB 10K RPM SAS Disk Unit (2.5&quot;)"/>
    <s v="2102350BVQ10F10000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6"/>
    <s v="MINA-0809111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2"/>
    <s v="LINA-160915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8"/>
    <s v="LINA-160917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6"/>
    <s v="LINA-1802030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7"/>
    <s v="LCSV-1102021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68"/>
    <s v="LCSV-15020199"/>
    <s v="HW : 900GB 10K RPM SAS Disk Unit (2.5&quot;)"/>
    <s v="2102350BVQ10F100037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7"/>
    <s v="MINA-0809111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9010"/>
    <s v="LEOT-15060682"/>
    <s v="HW: เครื่องพิมพ์อักษร Brother PT-2730"/>
    <s v="J4Z469097"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1680"/>
    <s v="MEOT-13050830"/>
    <s v="HW: ชุดกลอนแม่เหล็กไฟฟ้าขนาด 600 ปอนด์  ติดตั้งที่ห้อง Cloud Opertion Center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3"/>
    <s v="LINA-160915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9"/>
    <s v="LINA-160917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7"/>
    <s v="LINA-1802030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8"/>
    <s v="LCSV-1102021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69"/>
    <s v="LCSV-15020176"/>
    <s v="HW : 900GB 10K RPM SAS Disk Unit (2.5&quot;)"/>
    <s v="2102350BVQ10F100004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8"/>
    <s v="MINA-0809111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1681"/>
    <s v="MCOT-13050829"/>
    <s v="HW: เครื่องสำรองไฟดับ  ติดตั้งที่ห้อง Cloud Opertion Center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484"/>
    <s v="LINA-160915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0"/>
    <s v="LINA-160917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8"/>
    <s v="LINA-1802030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9"/>
    <s v="LCSV-1102022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0"/>
    <s v="LCSV-15020177"/>
    <s v="HW : 900GB 10K RPM SAS Disk Unit (2.5&quot;)"/>
    <s v="2102350BVQ10F100005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0"/>
    <s v="MINA-0809111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1682"/>
    <s v="MEOT-13050828"/>
    <s v="HW: เครื่องอ่านบัตรความถี่ Proximity SOYAL ติดตั้งที่ห้อง Cloud Opertion Center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5"/>
    <s v="LINA-160915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1"/>
    <s v="LINA-160917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9"/>
    <s v="LINA-1802030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0"/>
    <s v="LCSV-1102022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1"/>
    <s v="LCSV-15020198"/>
    <s v="HW : 900GB 10K RPM SAS Disk Unit (2.5&quot;)"/>
    <s v="2102350BVQ10F100034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1"/>
    <s v="MINA-0809111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6"/>
    <s v="LINA-160915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2"/>
    <s v="LINA-160917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0"/>
    <s v="LINA-1802030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1"/>
    <s v="LCSV-1102022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96"/>
    <s v="MSCS-13020152"/>
    <s v="HW: 900GB 6Gb SAS 10K RPM SFF HDD/hot plug/drive sled mounted"/>
    <s v="6XS3BMYH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2"/>
    <s v="LCSV-15020197"/>
    <s v="HW : 900GB 10K RPM SAS Disk Unit (2.5&quot;)"/>
    <s v="2102350BVQ10F100030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2"/>
    <s v="MINA-0809111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7"/>
    <s v="LINA-160915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3"/>
    <s v="LINA-160917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1"/>
    <s v="LINA-1802030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2"/>
    <s v="LCSV-1102022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11"/>
    <s v="MSCS-12080995"/>
    <s v="HW: Catalyst 2960 48 10/100 Port + 21000BT LAN Base Image/"/>
    <s v="FOC1503W5Q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97"/>
    <s v="MSCS-13020151"/>
    <s v="HW: 900GB 6Gb SAS 10K RPM SFF HDD/hot plug/drive sled mounted"/>
    <s v="6XS3ER1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3"/>
    <s v="LCSV-15020196"/>
    <s v="HW : 900GB 10K RPM SAS Disk Unit (2.5&quot;)"/>
    <s v="2102350BVQ10F10002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3"/>
    <s v="MINA-0809112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8"/>
    <s v="LINA-160915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4"/>
    <s v="LINA-160917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2"/>
    <s v="LINA-1802031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3"/>
    <s v="LCSV-1102022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4"/>
    <s v="LCSV-15020195"/>
    <s v="HW : 900GB 10K RPM SAS Disk Unit (2.5&quot;)"/>
    <s v="2102350BVQ10F10002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4"/>
    <s v="MINA-0809112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9"/>
    <s v="LINA-160915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5"/>
    <s v="LINA-160917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3"/>
    <s v="LINA-1802031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4"/>
    <s v="LCSV-1102022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99"/>
    <s v="MSCS-13020153"/>
    <s v="HW: 900GB 6Gb SAS 10K RPM SFF HDD/hot plug/drive sled mounted"/>
    <s v="6XS3GQ6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5"/>
    <s v="LCSV-15020194"/>
    <s v="HW : 900GB 10K RPM SAS Disk Unit (2.5&quot;)"/>
    <s v="2102350BVQ10F100024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5"/>
    <s v="MINA-0809112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0"/>
    <s v="LINA-160915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6"/>
    <s v="LINA-160917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4"/>
    <s v="LINA-1802031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5"/>
    <s v="LCSV-1102022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0"/>
    <s v="MSCS-13020154"/>
    <s v="HW: 900GB 6Gb SAS 10K RPM SFF HDD/hot plug/drive sled mounted"/>
    <s v="6XS3AK4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6"/>
    <s v="LCSV-15020193"/>
    <s v="HW : 900GB 10K RPM SAS Disk Unit (2.5&quot;)"/>
    <s v="2102350BVQ10F100021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6"/>
    <s v="MINA-0809112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1"/>
    <s v="LINA-160915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7"/>
    <s v="LINA-160917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5"/>
    <s v="LINA-1802031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6"/>
    <s v="LCSV-1102022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1"/>
    <s v="MSCS-13020155"/>
    <s v="HW: 900GB 6Gb SAS 10K RPM SFF HDD/hot plug/drive sled mounted"/>
    <s v="6XS3ER4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7"/>
    <s v="LCSV-15020192"/>
    <s v="HW : 900GB 10K RPM SAS Disk Unit (2.5&quot;)"/>
    <s v="2102350BVQ10F100018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2"/>
    <s v="LCSV-15020160AE"/>
    <s v="SW : LIC-5300V3-PAT OceanStor HW UltraPath Software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2"/>
    <s v="LINA-160915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8"/>
    <s v="LINA-160917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6"/>
    <s v="LINA-1802031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7"/>
    <s v="LCSV-1102022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2"/>
    <s v="MSCS-13020156"/>
    <s v="HW: 900GB 6Gb SAS 10K RPM SFF HDD/hot plug/drive sled mounted"/>
    <s v="6XS3GGB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8"/>
    <s v="LCSV-15020191"/>
    <s v="HW : 900GB 10K RPM SAS Disk Unit (2.5&quot;)"/>
    <s v="2102350BVQ10F10000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359"/>
    <s v="MEEM-07091202"/>
    <s v="Imation USB 1.1 3.5&quot; Floppy Drive External ,Cream ใช้ในการ Install Drive HDD ที่เป็น SAT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7853"/>
    <s v="LCSV-15020160AD"/>
    <s v="SW : LIC-5300V3-SNAP HyperSnap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3"/>
    <s v="LINA-160915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9"/>
    <s v="LINA-160917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7"/>
    <s v="LINA-1802031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8"/>
    <s v="LCSV-1102022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3"/>
    <s v="MSCS-13020157"/>
    <s v="HW: 900GB 6Gb SAS 10K RPM SFF HDD/hot plug/drive sled mounted"/>
    <s v="6XS3Q2F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9"/>
    <s v="LCSV-15020190"/>
    <s v="HW : 900GB 10K RPM SAS Disk Unit (2.5&quot;)"/>
    <s v="2102350BVQ10F100007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4"/>
    <s v="LCSV-15020160AC"/>
    <s v="SW : LIC-5300V3-MOTION SmartMotion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4"/>
    <s v="LINA-160915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0"/>
    <s v="LINA-160917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8"/>
    <s v="LINA-1802031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9"/>
    <s v="LCSV-1102023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4"/>
    <s v="MSCS-13020158"/>
    <s v="HW: 900GB 6Gb SAS 10K RPM SFF HDD/hot plug/drive sled mounted"/>
    <s v="6XS3GSZ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0"/>
    <s v="LCSV-15020189"/>
    <s v="HW : 900GB 10K RPM SAS Disk Unit (2.5&quot;)"/>
    <s v="2102350BVQ10F100007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5"/>
    <s v="LCSV-15020160AB"/>
    <s v="SW : LIC-5300V3-TIER SmartTier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5"/>
    <s v="LINA-160915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1"/>
    <s v="LINA-160917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9"/>
    <s v="LINA-1802031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05"/>
    <s v="MSCS-13020159"/>
    <s v="HW: 900GB 6Gb SAS 10K RPM SFF HDD/hot plug/drive sled mounted"/>
    <s v="6XS3A3R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1"/>
    <s v="LCSV-15020188"/>
    <s v="HW : 900GB 10K RPM SAS Disk Unit (2.5&quot;)"/>
    <s v="2102350BVQ10F100006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6"/>
    <s v="LCSV-15020160AA"/>
    <s v="SW : LIC-5300V3-BS Basic Softwar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6"/>
    <s v="LINA-160915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2"/>
    <s v="LINA-160917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0"/>
    <s v="LINA-1802031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06"/>
    <s v="MSCS-13020160"/>
    <s v="HW: 900GB 6Gb SAS 10K RPM SFF HDD/hot plug/drive sled mounted"/>
    <s v="6XS3EL7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2"/>
    <s v="LCSV-15020187"/>
    <s v="HW : 900GB 10K RPM SAS Disk Unit (2.5&quot;)"/>
    <s v="2102350BVQ10F100006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37"/>
    <s v="MSCS-12121384"/>
    <s v="Two (2) optional outboard microphones for 7936 ใช้กับ MSCS-12121383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7"/>
    <s v="LINA-160915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3"/>
    <s v="LINA-160917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0"/>
    <s v="LCSV-18010243"/>
    <s v="HW : 300GB 10K 12Gbps SAS 2.5in G3HS HDD-Serverสำหรับโปรแกรม NAV"/>
    <s v="17S0A0LVFB2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1"/>
    <s v="LINA-1802031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3"/>
    <s v="LCSV-15020186"/>
    <s v="HW : 900GB 10K RPM SAS Disk Unit (2.5&quot;)"/>
    <s v="2102350BVQ10F100006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39"/>
    <s v="MSCS-12121386"/>
    <s v="Two (2) optional outboard microphones for 7936 ใช้กับ MSCS-12121385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8"/>
    <s v="LINA-160915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4"/>
    <s v="LINA-160917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1"/>
    <s v="LCSV-18010244"/>
    <s v="HW : 300GB 10K 12Gbps SAS 2.5in G3HS HDD-Serverสำหรับโปรแกรม NAV"/>
    <s v="17T0A0P5FB2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2"/>
    <s v="LINA-1802032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4"/>
    <s v="LCSV-15020185"/>
    <s v="HW : 900GB 10K RPM SAS Disk Unit (2.5&quot;)"/>
    <s v="2102350BVQ10F10000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1"/>
    <s v="MSCS-12121388"/>
    <s v="Two (2) optional outboard microphones for 7936 ใช้กับ MSCS-12121387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9"/>
    <s v="LINA-160915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5"/>
    <s v="LINA-160917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2"/>
    <s v="LCSV-18010245"/>
    <s v="HW : 300GB 10K 12Gbps SAS 2.5in G3HS HDD-Serverสำหรับโปรแกรม NAV"/>
    <s v="W0K033D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3"/>
    <s v="LINA-1802032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5"/>
    <s v="LCSV-15020166"/>
    <s v="HW : 3000GB 7.2K RPM NL SAS Disk Unit (3.5&quot;)"/>
    <s v="2102350BWJ10F100007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3"/>
    <s v="MSCS-12121390"/>
    <s v="Two (2) optional outboard microphones for 7936 ใช้กับ MSCS-12121389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500"/>
    <s v="LINA-160915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6"/>
    <s v="LINA-160917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3"/>
    <s v="LCSV-18010246"/>
    <s v="HW : 300GB 10K 12Gbps SAS 2.5in G3HS HDD-Serverสำหรับโปรแกรม NAV"/>
    <s v="W0K033Z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4"/>
    <s v="LINA-1802032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6"/>
    <s v="LCSV-15020171"/>
    <s v="HW : 3000GB 7.2K RPM NL SAS Disk Unit (3.5&quot;)"/>
    <s v="2102350BWJ10F100008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5"/>
    <s v="MSCS-12121392"/>
    <s v="Two (2) optional outboard microphones for 7936 ใช้กับ MSCS-12121391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501"/>
    <s v="LINA-160915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7"/>
    <s v="LINA-160917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4"/>
    <s v="LCSV-18010247"/>
    <s v="HW : 2.5&quot; Hot Swap 4to8 Hard Drive Upgrade Kit-Serverสำหรับโปรแกรม NAV"/>
    <s v="11S00YJ523Y014UF73226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5"/>
    <s v="LINA-1802032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1"/>
    <s v="MSCS-13020148"/>
    <s v="HW: 16GB SD Card Module for C220 servers"/>
    <s v="UHQ1706008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7"/>
    <s v="LCSV-15020170"/>
    <s v="HW : 3000GB 7.2K RPM NL SAS Disk Unit (3.5&quot;)"/>
    <s v="2102350BWJ10F10000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2"/>
    <s v="LINA-160915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8"/>
    <s v="LINA-160917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5"/>
    <s v="LCSV-18010248"/>
    <s v="HW : ServerRAID M1215 SAS/SATA Controller-Serverสำหรับโปรแกรม NAV"/>
    <s v="SP7462093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6"/>
    <s v="LINA-1802032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4769"/>
    <s v="LCOT-13111887"/>
    <s v="HW: APC Smart UPS VT 30kVA 400V w/4 Batt. Mod., Start Up 5X8, Internal Maint + Install"/>
    <s v="PS1322131219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7888"/>
    <s v="LCSV-15020169"/>
    <s v="HW : 3000GB 7.2K RPM NL SAS Disk Unit (3.5&quot;)"/>
    <s v="2102350BWJ10F100008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3"/>
    <s v="LINA-160915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9"/>
    <s v="LINA-160917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7"/>
    <s v="LINA-1802032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07607"/>
    <s v="MCMN-07081086"/>
    <s v="Pavilion Monitor  17&quot; LCD With Speaker"/>
    <s v="SCNC72600KR"/>
    <m/>
    <n v="1"/>
    <s v="เครื่องคอมพิวเตอร์พร้อมอุปกรณ์"/>
    <x v="5"/>
  </r>
  <r>
    <s v="Active"/>
    <s v="SP07040"/>
    <m/>
    <s v="N/A"/>
    <s v="N/A"/>
    <s v="N/A"/>
    <x v="0"/>
    <m/>
    <n v="144770"/>
    <s v="LCOT-13111888"/>
    <s v="HW: APC Smart-UPS VT Extended Run Enclosure w/6 Batt. Modules and 5x8 Startup"/>
    <s v="SPS1304170097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7889"/>
    <s v="LCSV-15020168"/>
    <s v="HW : 3000GB 7.2K RPM NL SAS Disk Unit (3.5&quot;)"/>
    <s v="2102350BWJ10F100008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4"/>
    <s v="LINA-160915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0"/>
    <s v="LINA-160917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8"/>
    <s v="LINA-1802032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4"/>
    <s v="MSCS-13020147"/>
    <s v="HW: 16GB SD Card Module for C220 servers"/>
    <s v="UHQ170600E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0"/>
    <s v="LCSV-15020167"/>
    <s v="HW : 3000GB 7.2K RPM NL SAS Disk Unit (3.5&quot;)"/>
    <s v="2102350BWJ10F100007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5"/>
    <s v="LINA-160915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1"/>
    <s v="LINA-160917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9"/>
    <s v="LINA-1802032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1"/>
    <s v="LCSV-15020172"/>
    <s v="HW : 3000GB 7.2K RPM NL SAS Disk Unit (3.5&quot;)"/>
    <s v="2102350BWJ10F100008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6"/>
    <s v="LINA-160915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2"/>
    <s v="LINA-160917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0"/>
    <s v="LINA-1802032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6"/>
    <s v="MSCS-13020135"/>
    <s v="HW: 650W power supply for C-series rack servers"/>
    <s v="LIT6520RL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2"/>
    <s v="LCSV-15020165"/>
    <s v="HW : 3000GB 7.2K RPM NL SAS Disk Unit (3.5&quot;)"/>
    <s v="2102350BWJ10F100007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3"/>
    <s v="MCOT-17010020"/>
    <s v="HW: Nas Qnap Ts-853a-4g"/>
    <s v="Q164I1764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07"/>
    <s v="LINA-160915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3"/>
    <s v="LINA-160918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1"/>
    <s v="LINA-1802032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3"/>
    <s v="LCSV-15020164"/>
    <s v="HW : 3000GB 7.2K RPM NL SAS Disk Unit (3.5&quot;)"/>
    <s v="2102350BWJ10F100007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8"/>
    <s v="LINA-160915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4"/>
    <s v="LINA-160918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2"/>
    <s v="LINA-1802033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4"/>
    <s v="LCSV-15020163"/>
    <s v="HW : 3000GB 7.2K RPM NL SAS Disk Unit (3.5&quot;)"/>
    <s v="2102350BWJ10F100007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6"/>
    <s v="LCOT-15070997"/>
    <s v="HW : Rack 36U กว้าง 60CM สีเทาอ่อน มีฝาข้าง ฝาหน้าอคริลิค ฝาหลังทึบ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5"/>
    <s v="MCRM-17010010"/>
    <s v="HW: 240GB SSD Intel M.2 Ssdsckkw240h6x1-เป็น Serverส่วนกลางทีมAccountingแต่ IT Support เป็นผู้ดูแลทรัพย์สิน"/>
    <s v="CVLY630300GU240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09"/>
    <s v="LINA-160915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5"/>
    <s v="LINA-160918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3"/>
    <s v="LINA-1802033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5"/>
    <s v="LCSV-15020162"/>
    <s v="HW : 3000GB 7.2K RPM NL SAS Disk Unit (3.5&quot;)"/>
    <s v="2102350BWJ10F100007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7"/>
    <s v="LCOT-15070992"/>
    <s v="HW : Rack AMP 42U กว้าง 80CM สำหรับ Network (AMP Netconnect) มีฝาข้าง ฝาหน้า ฝาห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6"/>
    <s v="MCPC-17010007"/>
    <s v="HW: Mini PC Intel Nuc Gen5 Core I5 (box-nuc5i5ryh)-เป็น ServersของทีมAccounting แต่ IT Support เป็นผู้ดูแลทรัพย์สิน"/>
    <s v="G6RY604003L5"/>
    <m/>
    <n v="1"/>
    <s v="เครื่องคอมพิวเตอร์พร้อมอุปกรณ์"/>
    <x v="14"/>
  </r>
  <r>
    <s v="Active"/>
    <s v="SP07040"/>
    <m/>
    <s v="N/A"/>
    <s v="N/A"/>
    <s v="N/A"/>
    <x v="0"/>
    <m/>
    <n v="153510"/>
    <s v="LINA-160915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6"/>
    <s v="LINA-160918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4"/>
    <s v="LINA-1802033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0"/>
    <s v="162870|SV:Consultancy Service-Fixed Asset on Web|A-IMPLEMENT|Triple P Application Co., Ltd.|43447|43447|"/>
    <s v="SV:Consultancy Service-Fixed Asset on Web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0"/>
    <s v="MSCS-13020138"/>
    <s v="HW: 650W power supply for C-series rack servers"/>
    <s v="LIT6520SR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6"/>
    <s v="LCSV-15020161"/>
    <s v="HW : 3000GB 7.2K RPM NL SAS Disk Unit (3.5&quot;)"/>
    <s v="2102350BWJ10F100007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9"/>
    <s v="LCOT-15070993"/>
    <s v="HW : Linksys Switch 10/100 24-Port-ติดตั้งที่แผนก MTIS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7"/>
    <s v="MCHD-17010012"/>
    <s v="HW: 3.0 Tb Hdd Nas Wd Red"/>
    <s v="WCC4N1LC71V3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1"/>
    <s v="LINA-160915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7"/>
    <s v="LINA-160918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15"/>
    <s v="LINA-1610233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5"/>
    <s v="LINA-1802033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1"/>
    <s v="162871|SV:Consultancy Service-Redesign iHR|A-IMPLEMENT|Triple P Application Co., Ltd.|43447|43447|"/>
    <s v="SV:Consultancy Service-Redesign iH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1"/>
    <s v="MSCS-13020137"/>
    <s v="HW: 650W power supply for C-series rack servers"/>
    <s v="LIT6520SN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7"/>
    <s v="LCSV-15020201-B"/>
    <s v="HW : Fiber Switch,BROCADE,Port On Demand,8-Port Activate (with 8*8Gb Multimode S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8"/>
    <s v="MCHD-17010013"/>
    <s v="HW: 3.0 Tb Hdd Nas Wd Red"/>
    <s v="WCC4N0KUJHP1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2"/>
    <s v="LINA-160915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8"/>
    <s v="LINA-160918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16"/>
    <s v="LINA-1610233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6"/>
    <s v="LINA-1802033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2"/>
    <s v="MSCS-13020136"/>
    <s v="HW: 650W power supply for C-series rack servers"/>
    <s v="LIT6520T9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8"/>
    <s v="LCSV-15020200-B"/>
    <s v="HW : Fiber Switch,BROCADE,Port On Demand,8-Port Activate (with 8*8Gb Multimode S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9"/>
    <s v="MCHD-17010014"/>
    <s v="HW: 3.0 Tb Hdd Nas Wd Red"/>
    <s v="WCC4N1VKNN07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3"/>
    <s v="LINA-160915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9"/>
    <s v="LINA-160918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5485"/>
    <s v="LEOT-17030203"/>
    <s v="HW: ชุดสว่านไขควงไร้สาย แบต12โวลต์ ปรับสปีดได้ พร้อมอุปกรณ์งานช่างประจำบ้าน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9857"/>
    <s v="LINA-1802033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9"/>
    <s v="LCSV-15020201-A"/>
    <s v="HW : FC Switch,Rack Mount Kit,for SNS2124/SNS3096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0"/>
    <s v="MCHD-17010019"/>
    <s v="HW: 3.0 Tb Hdd Nas Wd Red"/>
    <s v="WCC4N7YK20V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14"/>
    <s v="LINA-160915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0"/>
    <s v="LINA-160918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8"/>
    <s v="LINA-1802033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4"/>
    <s v="MSCS-13020067"/>
    <s v="UCS C220 M3 SFF w/o CPU mem HDD PCle PSU w/rail kit"/>
    <s v="FCH1702V1P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00"/>
    <s v="LCSV-15020200-A"/>
    <s v="HW : FC Switch,Rack Mount Kit,for SNS2124/SNS3096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1"/>
    <s v="MCHD-17010016"/>
    <s v="HW: 3.0 Tb Hdd Nas Wd Red"/>
    <s v="WCC4N1URDJF1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5"/>
    <s v="LINA-160915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1"/>
    <s v="LINA-160918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9"/>
    <s v="LINA-18010182"/>
    <s v="SW : IBM Integrated Management Module Advanced Upgradeใส่ในLCSV-1801016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9"/>
    <s v="LINA-1802033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5"/>
    <s v="MSCS-13020068"/>
    <s v="UCS C220 M3 SFF w/o CPU mem HDD PCle PSU w/rail kit"/>
    <s v="FCH1703V0Z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01"/>
    <s v="LCSV-15020201"/>
    <s v="HW : OceanStor SNS2124 FC Swith,24 Ports (8 ports activated,with 8*8Gb Multimode"/>
    <s v="210235764810F100004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2"/>
    <s v="MCHD-17010017"/>
    <s v="HW: 3.0 Tb Hdd Nas Wd Red"/>
    <s v="WCC4N6PXK46D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6"/>
    <s v="LINA-160915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2"/>
    <s v="LINA-160918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1"/>
    <s v="LCSV-18010161-A"/>
    <s v="HW : 1.5m, 10A/100-250V, C13 to IEC 320-C14 Rack Power Cable x 2 Include 3 Years, Parts, Labour,OnSiteService,24HRsx7Daysx4HRs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0"/>
    <s v="LINA-1802033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2"/>
    <s v="LCSV-15020200"/>
    <s v="HW : OceanStor SNS2124 FC Swith,24 Ports (8 ports activated,with 8*8Gb Multimode"/>
    <s v="210235764810F100007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3"/>
    <s v="MCHD-17010018"/>
    <s v="HW: 3.0 Tb Hdd Nas Wd Red"/>
    <s v="WCC4N7PCSLP3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7"/>
    <s v="LINA-160915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3"/>
    <s v="LINA-160918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2"/>
    <s v="LCSV-18010161-B"/>
    <s v="HW : 1.5m, 10A/100-250V, C13 to IEC 320-C14 Rack Power Cable x 2 Include 3 Years, Parts, Labour,OnSiteService,24HRsx7Daysx4HRs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1"/>
    <s v="LINA-1802033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3"/>
    <s v="LCSV-15020160AG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4"/>
    <s v="MCHD-17010015"/>
    <s v="HW: 3.0 Tb Hdd Nas Wd Red"/>
    <s v="WCC4N3ANTRJH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8"/>
    <s v="LINA-160915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4"/>
    <s v="LINA-160918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0"/>
    <s v="LCSV-18010192"/>
    <s v="HW: ServeRAID M1200 Zero Cache/RAID 5 Upgrade FODใส่ในLCSV-18010186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2"/>
    <s v="LINA-1802034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4"/>
    <s v="LCSV-15020160AL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5"/>
    <s v="MCRM-17010009"/>
    <s v="HW: 8 Gb Ram Notebook DDR31/1600 Corsair-เป็น ServersของทีมAccounting แต่ IT Support เป็นผู้ดูแลทรัพย์สิน"/>
    <s v="16470295825657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19"/>
    <s v="LINA-160915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5"/>
    <s v="LINA-160918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5"/>
    <s v="LINA-18010197"/>
    <s v="SW : IBM Integrated Management Module Advanced Upgradeใส่ในLCSV-18010186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63"/>
    <s v="LINA-1802034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5"/>
    <s v="LCSV-15020160BJ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6"/>
    <s v="MCRM-17010008"/>
    <s v="HW: 8 Gb Ram Notebook DDR31/1600 Corsair-เป็น ServersของทีมAccounting แต่ IT Support เป็นผู้ดูแลทรัพย์สิน"/>
    <s v="16460142919868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20"/>
    <s v="LINA-160915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6"/>
    <s v="LINA-160918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6"/>
    <s v="LCSV-18010186-A"/>
    <s v="HW: 2.8m, 10A/100-250V, C13 to IEC 320-C20 Rack Power Cable, Include 3 Yea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4"/>
    <s v="LINA-1802034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66"/>
    <s v="LINA-18050861-1"/>
    <s v="SW:NETBACKUP PLATFORM BASE COMPLETE ED XPLAT 1FRONT END TB ONPREMISE STANDARD PERPETUAL LICENSE QTY 0 to 10 CORPORATE-ใช้กับHDDในLCSV-0501018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94"/>
    <s v="162894|SW:Cisco ONE Add-On Session Opt Out(NoFulfillment)|A-C1-ADD-OPTOUT|Cisco International Limited|43284|43284|"/>
    <s v="SW:Cisco ONE Add-On Session Opt Out(NoFulfillment)อยู่ในเครื่องC9300-48T-A Asset#161527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6"/>
    <s v="LCSV-15020160BI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1"/>
    <s v="LINA-160915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7"/>
    <s v="LINA-160918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7"/>
    <s v="LCSV-18010186-B"/>
    <s v="HW: 2.8m, 10A/100-250V, C13 to IEC 320-C20 Rack Power Cable, Include 3 Yea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5"/>
    <s v="LINA-1802034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67"/>
    <s v="LINA-18050861"/>
    <s v="SW:NETBACKUP PLATFORM BASE COMPLETE ED XPLAT 1FRONT END TB ONPREMISE STANDARD PERPETUAL LICENSE QTY 0 to 10 CORPORATE-ใช้กับHDDในLCSV-0501018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95"/>
    <s v="162895|SW:Cisco ONE Add-On Session Opt Out(NoFulfillment)|A-C1-ADD-OPTOUT|Cisco International Limited|43284|43284|"/>
    <s v="SW:Cisco ONE Add-On Session Opt Out(NoFulfillment)อยู่ในเครื่องC9300-48T-A Asset#161528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5"/>
    <s v="162875|HW: VGA + Audio to HDMI 1080P Scaler|A-LC-V2H|Macrocare Co., Ltd.|01/11/19|01/09/19-01/09/19"/>
    <s v="HW:VGA + Audio to HDMI 1080P Scalerใช้สำหรับห้องประชุมLPNชั้น21"/>
    <s v="V2H00052"/>
    <s v="01/09/19-01/09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7907"/>
    <s v="LCSV-15020160BH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2"/>
    <s v="LINA-160915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8"/>
    <s v="LINA-160918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3"/>
    <s v="SCSV-18020452"/>
    <s v="HW: WD SSD 250GB,M.2 2280 SATA 3 (6GB/S) – R 560MB/S, W, 525MB/S, 3 YEARS **WDS2-สำนักงาน SJJ"/>
    <s v="17512880264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258"/>
    <s v="LCSV-18010175"/>
    <s v="HW: Intel S3610 800GB Enterprise Mainstream SATA G3HS 2.5&quot; SSD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6"/>
    <s v="LINA-1802034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8"/>
    <s v="LCSV-15020160BG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3"/>
    <s v="LINA-160915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9"/>
    <s v="LINA-160918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4"/>
    <s v="SCSV-18020451"/>
    <s v="HW: 8GB 2400MHz DDR4 Non-ECC CL17 SODIMM 1Rx8-สำนักงาน SJJ"/>
    <s v="K0003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7"/>
    <s v="LINA-1802034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9"/>
    <s v="LCSV-15020160BF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2065"/>
    <s v="LCSV-16040561"/>
    <s v="HW : Extended System Control Facility Unit,XSCFU,RoHS:YL"/>
    <s v="BF11112HV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4"/>
    <s v="LINA-160915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80"/>
    <s v="LINA-160918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5"/>
    <s v="SCSV-18020450"/>
    <s v="HW: NUC-i5 7300U vPro, support 2xDDR4L 2133, support 1xM.2, SSD, support 1x2.5&quot;-ส่วนกลางสำนักงาน SJ"/>
    <s v="BTDN749002G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8"/>
    <s v="LINA-1802034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10"/>
    <s v="LCSV-15020160BE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5"/>
    <s v="LINA-160915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69"/>
    <s v="LINA-1802034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11"/>
    <s v="LCSV-15020160BD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6"/>
    <s v="LINA-160915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0"/>
    <s v="LINA-1802034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2031"/>
    <s v="LCRM-13061135"/>
    <s v="HW: 8GB RDIMM-ใส่ในเครื่อง MCSV-11020060"/>
    <s v="35W0M1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2"/>
    <s v="LCSV-15020160BC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7"/>
    <s v="LINA-160915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1"/>
    <s v="LINA-1802034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1"/>
    <s v="MCSV-11020197"/>
    <s v="HW: 8GB FC 4 Port Card"/>
    <s v="11S69Y2902YJ10GP1160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2"/>
    <s v="LCRM-13061138"/>
    <s v="HW: 8GB RDIMM-ใส่ในเครื่อง MCSV-11020056"/>
    <s v="35W0LK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3"/>
    <s v="LCSV-15020160BB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8"/>
    <s v="LINA-160915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2"/>
    <s v="LINA-1802035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2"/>
    <s v="MCSV-11020196"/>
    <s v="HW: 8GB FC 4 Port Card"/>
    <s v="11S69Y2902YJ10GP0CF00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3"/>
    <s v="LCRM-13061137"/>
    <s v="HW: 8GB RDIMM-ใส่ในเครื่อง MCSV-11020056"/>
    <s v="35W0N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4"/>
    <s v="LCSV-15020160BA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9"/>
    <s v="LINA-160915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3"/>
    <s v="LINA-1802035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3"/>
    <s v="MCSV-11020039"/>
    <s v="HW: IBM 8 Gb SFP+ SW Optic Transceiver"/>
    <s v="99087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4"/>
    <s v="LCRM-13061136"/>
    <s v="HW: 8GB RDIMM-ใส่ในเครื่อง MCSV-11020060"/>
    <s v="35W0N5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5"/>
    <s v="LCSV-15020160AU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0"/>
    <s v="LINA-160915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4"/>
    <s v="LINA-1802035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4"/>
    <s v="MCSV-11020040"/>
    <s v="HW: IBM 8 Gb SFP+ SW Optic Transceiver"/>
    <s v="99087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6"/>
    <s v="LCSV-15020160AT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1"/>
    <s v="LINA-160915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5"/>
    <s v="LINA-1802035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12"/>
    <s v="162512|HW:NEXIS 20M HDMI Cable Version 2.0|A-NP-UHD20M|Macrocare Co.,Ltd|05/11/61|05/11/61|"/>
    <s v="HW:NEXIS 20M HDMI Cable Version 2.0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65"/>
    <s v="MCSV-11020041"/>
    <s v="HW: IBM 8 Gb SFP+ SW Optic Transceiver"/>
    <s v="990875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7"/>
    <s v="LCSV-15020160AS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2"/>
    <s v="LINA-160915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6"/>
    <s v="LINA-1802035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6"/>
    <s v="MCSV-11020042"/>
    <s v="HW: IBM 8 Gb SFP+ SW Optic Transceiver"/>
    <s v="990875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8"/>
    <s v="LCSV-15020160AR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3"/>
    <s v="LINA-160915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7"/>
    <s v="LINA-1802035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7"/>
    <s v="MCSV-11020043"/>
    <s v="HW: IBM 8 Gb SFP+ SW Optic Transceiver"/>
    <s v="990875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9"/>
    <s v="LCSV-15020160AQ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4"/>
    <s v="LINA-160915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8"/>
    <s v="LINA-1802035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8"/>
    <s v="LCSV-110203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0"/>
    <s v="LCSV-15020160AP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063"/>
    <s v="LCOT-15060743"/>
    <s v="HW : Qnap TS-853Pro-Us,Ram 2GB,3xUSB 3.0 Port,4xGigabit RJ-45-ติดตั้งในห้อง Server LPN 25/FL."/>
    <s v="Q155I07732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2089"/>
    <s v="LCHD-16050591"/>
    <s v="HW : HD,250G,ES3,7.2K,3.5,V2,SGT,MO,ใช้กับ LCSV-10020102"/>
    <s v="Z1W4Q4JK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35"/>
    <s v="LINA-160915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9"/>
    <s v="LINA-1802035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9"/>
    <s v="MCSV-11020045"/>
    <s v="HW: IBM 8 Gb SFP+ SW Optic Transceiver"/>
    <s v="99087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7"/>
    <s v="LEOT-13061139-A"/>
    <s v="HW: เครื่องปรับอากาศเซ็นทรัลแอร์พร้อมติดตั้ง"/>
    <s v="P56105010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1"/>
    <s v="LCSV-15020160AO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6"/>
    <s v="LINA-160915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0"/>
    <s v="LINA-1802035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0"/>
    <s v="MCSV-11020046"/>
    <s v="HW: IBM 8 Gb SFP+ SW Optic Transceiver"/>
    <s v="990876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8"/>
    <s v="LEOT-13061139-B"/>
    <s v="HW: เครื่องปรับอากาศเซ็นทรัลแอร์พร้อมติดตั้"/>
    <s v="P56105011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2"/>
    <s v="LCSV-15020160AN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7"/>
    <s v="LINA-160915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1"/>
    <s v="LINA-1802035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1"/>
    <s v="MCSV-11020047"/>
    <s v="HW: IBM 8 Gb SFP+ SW Optic Transceiver"/>
    <s v="990876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9"/>
    <s v="LEOT-13061139-C"/>
    <s v="HW: เครื่องปรับอากาศเซ็นทรัลแอร์พร้อมติดตั้"/>
    <s v="P56105012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3"/>
    <s v="LCSV-15020160AM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8"/>
    <s v="LINA-160915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2"/>
    <s v="LINA-1802036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2"/>
    <s v="MCSV-11020048"/>
    <s v="HW: IBM 8 Gb SFP+ SW Optic Transceiver"/>
    <s v="990876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4"/>
    <s v="LCSV-15020160BK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0199"/>
    <s v="LCHD-15091403"/>
    <s v="HW : HDD 1.0 TB (5400RPM) WD SATA-III 8MB-ใส่ใน LCOT-15091317"/>
    <s v="WXR1E258827E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39"/>
    <s v="LINA-160915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3"/>
    <s v="LINA-1802036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08259"/>
    <s v="MCOT-07121840"/>
    <s v="24 10/100 ports w/ 2 10/100/1000BASE-T ports, Enhanced Image"/>
    <s v="FOC0930Z2C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73"/>
    <s v="MCSV-11020049"/>
    <s v="HW: IBM 8 Gb SFP+ SW Optic Transceiver"/>
    <s v="990876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5"/>
    <s v="LCSV-15020160AJ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0200"/>
    <s v="LCOT-15091402"/>
    <s v="HW : Microphone talk show nubwo (Nub 188)"/>
    <s v="580819161147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40"/>
    <s v="LINA-160915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4"/>
    <s v="LINA-1802036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4"/>
    <s v="MCSV-11020044"/>
    <s v="HW: IBM 8 Gb SFP+ SW Optic Transceiver"/>
    <s v="990875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6"/>
    <s v="LCSV-15020160AI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1"/>
    <s v="LEOT-13061088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1"/>
    <s v="LINA-160915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5"/>
    <s v="LINA-1802036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5"/>
    <s v="LCSV-110203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7"/>
    <s v="LCSV-15020160AH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2"/>
    <s v="LEOT-13061091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2"/>
    <s v="LINA-160915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6"/>
    <s v="LINA-1802036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6"/>
    <s v="LCSV-110203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8"/>
    <s v="LCSV-15020160AK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3"/>
    <s v="LEOT-13061090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3"/>
    <s v="LINA-160915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7"/>
    <s v="LINA-1802036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7"/>
    <s v="LCSV-110203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9"/>
    <s v="LCSV-15020160AF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4"/>
    <s v="LEOT-13061089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4"/>
    <s v="LINA-160915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8"/>
    <s v="LINA-1802036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229"/>
    <s v="LCSV-16081376"/>
    <s v="HW : Palo Alto Networks PA-3050 NFR Unit"/>
    <s v="170101169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78"/>
    <s v="LCSV-110203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30"/>
    <s v="LCSV-15020160AZ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5"/>
    <s v="LINA-160915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49"/>
    <s v="LINA-1610237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9"/>
    <s v="LINA-1802036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9"/>
    <s v="LCSV-110203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31"/>
    <s v="LCSV-15020160AY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6"/>
    <s v="LINA-160915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0"/>
    <s v="LINA-1610237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0"/>
    <s v="LINA-1802036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0"/>
    <s v="LCSV-110203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4"/>
    <s v="MCSV-13061093"/>
    <s v="HW:3825 Voice bundle,PVDM2-64,SP Serv,64F/256D"/>
    <s v="FTX1311A2C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2"/>
    <s v="LCSV-15020160AX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7"/>
    <s v="LINA-160915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1"/>
    <s v="LINA-1610237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1"/>
    <s v="LINA-1802036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1"/>
    <s v="LCSV-110203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5"/>
    <s v="MCSV-13061094"/>
    <s v="HW:3825 Voice bundle,PVDM2-64,SP Serv,64F/256D"/>
    <s v="FTX1311A2C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3"/>
    <s v="LCSV-15020160AW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8"/>
    <s v="LINA-160915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2"/>
    <s v="LINA-1610237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2"/>
    <s v="LINA-1802037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2"/>
    <s v="LCSV-110203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6"/>
    <s v="MCSV-13061095"/>
    <s v="HW:Two Slot IP Communication Voice/Fax Network Module"/>
    <s v="FOC13034HJ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4"/>
    <s v="LCSV-15020160AV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9"/>
    <s v="LINA-160915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3"/>
    <s v="LINA-1610237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3"/>
    <s v="LINA-1802037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3"/>
    <s v="LCSV-110203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7"/>
    <s v="MCSV-13061096"/>
    <s v="HW:Two Slot IP Communication Voice/Fax Network Module"/>
    <s v="FOC12521W9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0"/>
    <s v="LINA-160915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4"/>
    <s v="LINA-1610237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4"/>
    <s v="LINA-1802037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4"/>
    <s v="LCSV-110203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8"/>
    <s v="MCSV-13061097"/>
    <s v="HW:4 port FXS or DID VIC"/>
    <s v="FOC130810Q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1"/>
    <s v="LINA-160915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5"/>
    <s v="LINA-1610237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5"/>
    <s v="LINA-1802037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5"/>
    <s v="LCSV-110203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9"/>
    <s v="MCSV-13061098"/>
    <s v="HW:4 port FXS or DID VIC"/>
    <s v="FOC1308112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2"/>
    <s v="LINA-160915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6"/>
    <s v="LINA-1610237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6"/>
    <s v="LINA-1802037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6"/>
    <s v="LCSV-1102036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0"/>
    <s v="MCSV-13061099"/>
    <s v="HW:4 port FXS or DID VIC"/>
    <s v="FOC1308113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3"/>
    <s v="LINA-160915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7"/>
    <s v="LINA-1610237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7"/>
    <s v="LINA-1802037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7"/>
    <s v="LCSV-1102036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1"/>
    <s v="MCSV-13061100"/>
    <s v="HW:4 port FXS or DID VIC"/>
    <s v="FOC130810T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4"/>
    <s v="LINA-160915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8"/>
    <s v="LINA-1610237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8"/>
    <s v="LINA-1802037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8"/>
    <s v="LCSV-1102036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2"/>
    <s v="MCSV-13061101"/>
    <s v="HW:2-Port Serial WAN Interface Card"/>
    <s v="3681777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5"/>
    <s v="LINA-160915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9"/>
    <s v="LINA-1610238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9"/>
    <s v="LINA-1802037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2063"/>
    <s v="MCSV-13061102"/>
    <s v="HW:2-Port Serial WAN Interface Card"/>
    <s v="3681801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6"/>
    <s v="LINA-160915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0"/>
    <s v="LINA-1610238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900"/>
    <s v="LINA-1802037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1"/>
    <s v="LCSV-1102036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57"/>
    <s v="LINA-160915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1"/>
    <s v="LINA-1610238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2"/>
    <s v="LCSV-1102037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58"/>
    <s v="LINA-160915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2"/>
    <s v="LINA-1610238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3"/>
    <s v="LCSV-1102037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4"/>
    <m/>
    <s v="HW:V.35 Cable,DTE Male to Smart Serial,10 Fee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9"/>
    <s v="LINA-160915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3"/>
    <s v="LINA-1610238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3"/>
    <s v="162573|HW:WELNESS MASSAGE CHAIR MODEL YH-6600|A-0121900400049|TV Direct Public Co.,Ltd|07/11/18|07/11/18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35294"/>
    <s v="LCSV-1102037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7"/>
    <s v="MCSV-13061104"/>
    <s v="HW:802.11agLWAPP AP Integrated Antennas ETSI Cnfa"/>
    <s v="FOC12184RC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65"/>
    <m/>
    <s v="HW:V.35 Cable,DTE Male to Smart Serial,10 Fee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0"/>
    <s v="LINA-160915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4"/>
    <s v="LINA-1610238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4"/>
    <s v="162574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5"/>
    <s v="LCSV-1102037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8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1"/>
    <s v="LINA-160915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5"/>
    <s v="LINA-1610238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5"/>
    <s v="162575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6"/>
    <s v="LCSV-1102037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9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2"/>
    <s v="LINA-160915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6"/>
    <s v="LINA-1610238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6"/>
    <s v="LSCS-18010073"/>
    <s v="HW: 1000BASE-T SFP"/>
    <s v="AGM200740C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6"/>
    <s v="162576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7"/>
    <s v="LCSV-1102037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0"/>
    <s v="MCSV-13061107"/>
    <s v="HW:802.11agLWAPP AP Integrated Antennas ETSI Cnfa"/>
    <s v="FOC12184NC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0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3"/>
    <s v="LINA-160916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7"/>
    <s v="LINA-1610238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7"/>
    <s v="LSCS-18010074"/>
    <s v="HW: 1000BASE-T SFP"/>
    <s v="AGM200740C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7"/>
    <s v="162577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8"/>
    <s v="LCSV-1102037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1"/>
    <s v="MCSV-13061108"/>
    <s v="HW:802.11agLWAPP AP Integrated Antennas ETSI Cnfa"/>
    <s v="FOC12184RJ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1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4"/>
    <s v="LINA-160916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8"/>
    <s v="LINA-161023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8"/>
    <s v="LSCS-18010075"/>
    <s v="HW: 1000BASE-T SFP"/>
    <s v="AGM200740C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8"/>
    <s v="162578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9"/>
    <s v="LCSV-1102037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2"/>
    <s v="MCSV-13061109"/>
    <s v="HW:802.11agLWAPP AP Integrated Antennas ETSI Cnfa"/>
    <s v="FOC12184Q7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546"/>
    <s v="MEOT-07070938"/>
    <s v="LINK RJ457RJ11 PROFESSIONAL CRIMP TOOL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2082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5"/>
    <s v="LINA-160916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9"/>
    <s v="LINA-161023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9"/>
    <s v="LSCS-18010076"/>
    <s v="HW: 1000BASE-T SFP"/>
    <s v="AGM200740U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9"/>
    <s v="162579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0"/>
    <s v="LCSV-1102037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3"/>
    <s v="MCSV-13061110"/>
    <s v="HW:802.11agLWAPP AP Integrated Antennas ETSI Cnfa"/>
    <s v="FOC12184RM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3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6"/>
    <s v="LINA-160916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0"/>
    <s v="LINA-1610239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0"/>
    <s v="LSCS-18010077"/>
    <s v="HW: 1000BASE-T SFP"/>
    <s v="AGM200740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0"/>
    <s v="162580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1"/>
    <s v="LCSV-1102037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4"/>
    <s v="MCSV-13061111"/>
    <s v="HW:802.11agLWAPP AP Integrated Antennas ETSI Cnfa"/>
    <s v="FOC12184RB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4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7"/>
    <s v="LINA-160916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1"/>
    <s v="LINA-1610239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1"/>
    <s v="LSCS-18010078"/>
    <s v="HW: 1000BASE-T SFP"/>
    <s v="AGM200740V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1"/>
    <s v="162581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2"/>
    <s v="LCSV-1102038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5"/>
    <s v="MCSV-13061112"/>
    <s v="HW:802.11agLWAPP AP Integrated Antennas ETSI Cnfa"/>
    <s v="FOC12184Q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5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8"/>
    <s v="LINA-160916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2"/>
    <s v="LINA-1610239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2"/>
    <s v="LSCS-18010079"/>
    <s v="HW: Cisco 2911 Security Bundle w/SEC license PAK"/>
    <s v="FGL1508137P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2"/>
    <s v="162582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3"/>
    <s v="LCSV-1102038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6"/>
    <s v="MCSV-13061113"/>
    <s v="HW:802.11agLWAPP AP Integrated Antennas ETSI Cnfa"/>
    <s v="FOC12184RA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555"/>
    <s v="MEOT-07101447"/>
    <s v="รถเข็นใหญ่ 61x91x86 cm (250 กิโล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2086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9"/>
    <s v="LINA-160916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3"/>
    <s v="LINA-1610239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3"/>
    <s v="LSCS-18010080"/>
    <s v="HW: Cisco 2911 Security Bundle w/SEC license PAK"/>
    <s v="FGL1508137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3"/>
    <s v="162583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4"/>
    <s v="LCSV-1102038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96"/>
    <s v="LCOT-13030224"/>
    <s v="APC Smart -UPS 3000VA U"/>
    <s v="AS1147244571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2087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0"/>
    <s v="LINA-160916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4"/>
    <s v="LINA-1610239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4"/>
    <s v="LSCS-18010081"/>
    <s v="HW: Cisco 2911 Security Bundle w/SEC license PAK"/>
    <s v="FGL1507107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4"/>
    <s v="162584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5"/>
    <s v="LCSV-1102038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97"/>
    <s v="LCOT-13030225"/>
    <s v="Remote Monitering and control of an individaul UPS by connecting directly to network"/>
    <s v="ZA1146021609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2088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1"/>
    <s v="LINA-160916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5"/>
    <s v="LINA-1610239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5"/>
    <s v="162585|SV: 3/4&quot; Flexible Conduit|A-CABLING|Siam Inter Connect &amp; Service Co Ltd|26/10/18|26/10/18|"/>
    <s v="SV: 3/4&quot; Flexible Condui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6"/>
    <s v="LCSV-1102038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89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2"/>
    <s v="LINA-160916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6"/>
    <s v="LINA-1610239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6"/>
    <s v="162586|SV:Accessories&amp;Miscellenous forData Cabling System|A-CABLING|Siam Inter Connect &amp; Service Co Ltd|26/10/18|26/10/18|"/>
    <s v="SV:Accessories&amp;Miscellenous forData Cabling System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2"/>
    <s v="163042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12000"/>
    <m/>
    <s v="N/A"/>
    <s v="N/A"/>
    <s v="N/A"/>
    <x v="0"/>
    <m/>
    <n v="146978"/>
    <m/>
    <s v="HW: ฉากกั้นแบ่งส่วน140X35ผ้าP1+เสาต่อปลาย"/>
    <m/>
    <m/>
    <n v="1"/>
    <s v="เครื่องตกแต่งและเครื่องใช้สำนักงาน"/>
    <x v="27"/>
  </r>
  <r>
    <s v="Active"/>
    <s v="SP12000"/>
    <m/>
    <s v="N/A"/>
    <s v="N/A"/>
    <s v="N/A"/>
    <x v="0"/>
    <m/>
    <n v="146992"/>
    <m/>
    <s v="HW: ฉากกั้นมาตรฐาน พิเศษขนาด 75X35 หุ้มผ้า P1+เสาต่อปลาย"/>
    <m/>
    <m/>
    <n v="1"/>
    <s v="เครื่องตกแต่งและเครื่องใช้สำนักงาน"/>
    <x v="27"/>
  </r>
  <r>
    <s v="Active"/>
    <s v="SP12000"/>
    <m/>
    <s v="N/A"/>
    <s v="N/A"/>
    <s v="N/A"/>
    <x v="0"/>
    <m/>
    <n v="146993"/>
    <m/>
    <s v="HW: ฉากกั้นมาตรฐาน พิเศษขนาด 75X35 หุ้มผ้า P1+เสาต่อปลาย"/>
    <m/>
    <m/>
    <n v="1"/>
    <s v="เครื่องตกแต่งและเครื่องใช้สำนักงาน"/>
    <x v="27"/>
  </r>
  <r>
    <s v="Active"/>
    <s v="SPI6000"/>
    <m/>
    <s v="N/A"/>
    <s v="N/A"/>
    <s v="N/A"/>
    <x v="0"/>
    <m/>
    <n v="106873"/>
    <s v="LSOT-07101512"/>
    <s v="1-port ADSLoPOTS HWIC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5"/>
    <s v="LSOT-07101514"/>
    <s v="V.35 Cable, DCE Fe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6"/>
    <s v="LSOT-07101515"/>
    <s v="V.35 Cable, DTE 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7"/>
    <s v="LSOT-07101516"/>
    <s v="V.35 Cable, DTE 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4"/>
    <s v="LSOT-10080794"/>
    <s v="Annual Service agreement (เป็น License ลงเครื่อง LPN-SOT-10080793)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6"/>
    <s v="LSOT-10080796"/>
    <s v="Annual Service agreement (เป็น License ลงเครื่อง LPN-SOT-10080795)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9"/>
    <s v="LSSN-12091122"/>
    <s v="HW:3.5inch 500 GB SATA 7.2K RPM HDD ใส่อยู่ในเครื่อง LSSN-12091133"/>
    <s v="0951JXRKLF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0"/>
    <s v="LSSN-12091123"/>
    <s v="HW:Cable Management Arm ใส่อยู่ในเครื่อง LSSN-12091133"/>
    <s v="1004XF709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2"/>
    <s v="LSSN-12091125"/>
    <s v="HW:4 GB FC Dual Port HBA ใส่อยู่ในเครื่อง LSSN-12091133"/>
    <s v="95179765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3"/>
    <s v="LSSN-12091126"/>
    <s v="HW:2 GB (1X2GB) ECC DIMM (DDR3-1333) ใส่อยู่ในเครื่อง LSSN-12091133"/>
    <s v="95179770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4"/>
    <s v="LLSSN-12091127"/>
    <s v="HW:2 GB (1X2GB) ECC DIMM (DDR3-1333) ใส่อยู่ในเครื่อง LSSN-12091133"/>
    <s v="95179773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5"/>
    <s v="LSSN-12091128"/>
    <s v="HW:2 GB (1X2GB) ECC DIMM (DDR3-1333) ใส่อยู่ในเครื่อง LSSN-12091133"/>
    <s v="95179773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6"/>
    <s v="LSSN-12091129"/>
    <s v="HW:2 GB (1X2GB) ECC DIMM (DDR3-1333) ใส่อยู่ในเครื่อง LSSN-12091133"/>
    <s v="951797741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7"/>
    <s v="LSSN-12091130"/>
    <s v="HW:2 GB (1X2GB) ECC DIMM (DDR3-1333) ใส่อยู่ในเครื่อง LSSN-12091133"/>
    <s v="95179783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8"/>
    <s v="LSSN-12091131"/>
    <s v="HW:2 GB (1X2GB) ECC DIMM (DDR3-1333) ใส่อยู่ในเครื่อง LSSN-12091133"/>
    <s v="95179784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9"/>
    <s v="LSSN-12091132"/>
    <s v="HW:2 GB (1X2GB) ECC DIMM (DDR3-1333) ใส่อยู่ในเครื่อง LSSN-12091133"/>
    <s v="95179784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1"/>
    <s v="LSSN-12091133"/>
    <s v="HW:X2270XATO Base"/>
    <s v="1004XFF02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2"/>
    <s v="LSPJ-11050829"/>
    <s v="HW : NetScreen-ISG I/O Module - 8 Port 10/100 Fast Ethernet, Light Grey Overlay,"/>
    <s v="13912201000002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3"/>
    <s v="LSPJ-11050831"/>
    <s v="HW : IDP Upgrade Kit for ISG 2000. One required per system. Includes 2GB memory"/>
    <s v="19204201100001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0"/>
    <m/>
    <s v="Win Svr 2008 Std 32&amp;64Bit+54Cal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4"/>
    <s v="LSPJ-11050830"/>
    <s v="HW : ISG Security Module for ISG 1000 &amp; ISG 2000"/>
    <s v="13703201100001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1"/>
    <s v="LSSN-12091119"/>
    <s v="HW:1XIntel X5570(2.93GHz)QC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5"/>
    <s v="LSPJ-11050825"/>
    <s v="HW: NetScreen-ISG 2000 Chassis  Advanced System  fan module  Dual AC Power"/>
    <s v="7901201100009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2"/>
    <s v="LSSN-12091120"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3"/>
    <s v="LSSN-12091121"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4"/>
    <m/>
    <s v="HW:X2270 Service Processor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5"/>
    <m/>
    <s v="HW:X2270 Service Processor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6"/>
    <m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4"/>
    <s v="LCSV-12040397"/>
    <s v="HP ProLiant Micro Server G7 N40L NHP2"/>
    <s v="5C7144P24R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17"/>
    <m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6"/>
    <s v="LSPJ-11050827"/>
    <s v="HW: NetScreen-ISG I/O Module-Dual Port 10/100/1000 Gigabit Copper"/>
    <s v="14203201100000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5"/>
    <s v="LCSV-12040398"/>
    <s v="HP ProLiant Micro Server G7 N40L NHP2"/>
    <s v="5C7144P25B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18"/>
    <m/>
    <s v="HW:Slide Rail Ki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7"/>
    <s v="LSPJ-11050828"/>
    <s v="HW: NetScreen-ISG I/O Module-Dual Port 10/100/1000 Gigabit Copper"/>
    <s v="14203201100002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6"/>
    <s v="LCSV-12040399"/>
    <s v="HP ProLiant Micro Server G7 N40L NHP2"/>
    <s v="5C7144P2AX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21"/>
    <s v="LSSN-12091124"/>
    <s v="HW:X2270 Accessory Ki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8"/>
    <s v="LSPJ-11050826"/>
    <s v="HW: NetScreen-ISG I/O Module-Dual Port 10/100/1000 Gigabit Copper"/>
    <s v="14203201100000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2"/>
    <m/>
    <s v="HW:North American/ASIA PWR CRD K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3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4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5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6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353"/>
    <s v="LSOT-12020082"/>
    <s v="HW:Micro G7 N40L NHP AP server"/>
    <s v="5C7144P2B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6"/>
    <s v="LSOT-07101505"/>
    <s v="2-Port Serial WAN Interface Card"/>
    <s v="S35732192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7"/>
    <s v="LSOT-07101506"/>
    <s v="V.35 Cable, DTE Male to Smart Serial, 10 Feet"/>
    <s v="74632009003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8"/>
    <s v="LSOT-07101507"/>
    <s v="1841 Security Bundle,Adm,Security,64FL/256DR"/>
    <s v="SFHK1134F2UQ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9"/>
    <s v="LSOT-07101508"/>
    <s v="1841 Security Bundle,Adm,Security,64FL/256DR"/>
    <s v="FHK1134F2UP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0"/>
    <s v="LSOT-07101509"/>
    <s v="2-Port Serial WAN Interface Card"/>
    <s v="3594810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5526"/>
    <s v="LCSV-14030514"/>
    <s v="HW:Card 4 Port Gigabit Copper (2Bridges),LEM Card"/>
    <s v="110912284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5527"/>
    <s v="LCSV-14030515"/>
    <s v="HW:Card 4 Port Gigabit Copper (2Bridges),LEM Card"/>
    <s v="130317249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2"/>
    <s v="LSOT-07101511"/>
    <s v="1-port ADSLoPOTS HWIC"/>
    <s v="FOC113267GG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4"/>
    <s v="LSOT-07101513"/>
    <s v="V.35 Cable, DCE Female to Smart Serial, 10 Feet"/>
    <s v="FOXCONN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8"/>
    <s v="LSOT-07101517"/>
    <s v="Catalyst 3560 24 10/100 + 2 SFP Standard Image"/>
    <s v="SCAT1129ZGN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9"/>
    <s v="LSOT-07101518"/>
    <s v="Catalyst 3560 24 10/100 + 2 SFP Standard Image"/>
    <s v="SCAT1129ZGPL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80"/>
    <s v="LSOT-07101519"/>
    <s v="GE SFP, LC connector SX transceiver"/>
    <s v="SAGM112416Y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81"/>
    <s v="LSOT-07101520"/>
    <s v="GE SFP, LC connector SX transceiver"/>
    <s v="SAGM112416FU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3"/>
    <s v="LSOT-09030203"/>
    <s v="Annual Service agreement (เป็น License ลงเครื่อง LPN-SOT-09030202)"/>
    <s v="BIP265530S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4"/>
    <s v="LSOT-09030204"/>
    <s v="BIG-IP Switch : Local Traffic Manager 6900 8GB ROHS"/>
    <s v="F5-UJPM-KMK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5"/>
    <s v="LSOT-09030205"/>
    <s v="Annual Service agreement (เป็น License ลงเครื่อง LPN-SOT-09030204)"/>
    <s v="F5-UJPM-KMK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7"/>
    <s v="LSOT-10030200"/>
    <s v="BIG-IP Load Balancer Limitted 1500 v9"/>
    <s v="BIP078888S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0"/>
    <s v="LSOT-10030203"/>
    <s v="Catalyst 3750 24 10/100/1000T Standard Multilayar Image"/>
    <s v="CAT0933R20B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1"/>
    <s v="LSOT-10030204"/>
    <s v="Catalyst 3750 24 10/100/1000T Standard Multilayar Image"/>
    <s v="CAT0933R21A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2"/>
    <s v="LSOT-10060651"/>
    <s v="Blue Coas SG810-B+Gold Service1 Y+Sofeware,Report,Enterprise Edition+Gold Service Reporter + 1 Year 5x8 hardware replacement for bluecoat SG810-B"/>
    <s v="20708229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3"/>
    <s v="LSOT-10080793"/>
    <s v="BIG-IP Switch : Local Traffic Manager 3900 8GB ROHS"/>
    <s v="F5-VMTQ-POX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5"/>
    <s v="LSOT-10080795"/>
    <s v="BIG-IP Switch : Local Traffic Manager 3900 8GB ROHS"/>
    <s v="F5-DSHT-DLGZ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1663"/>
    <s v="MSCS-13050821"/>
    <s v="HW: SPECTRUM TERRABIT (XFP 10G), Spectrum Terrabit SFP+ module, 10Gbps/8G FC Fiber Optic 1310SM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1664"/>
    <s v="MSCS-13050820"/>
    <s v="HW: SPECTRUM TERRABIT (XFP 10G), Spectrum Terrabit SFP+ module, 10Gbps/8G FC Fiber Optic 1310SM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89"/>
    <s v="LCOT-17101348"/>
    <s v="HW : SYNOLOGY DS216SE Nas 2BAY Marvell Armada 370 800MHz 256MB"/>
    <s v="1710NDN38070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90"/>
    <s v="LCHD-17101350"/>
    <s v="HW : HDD STB SEAGATE NAS IRONWOLF SATALL 64MB 3YRS"/>
    <s v="Z6A6A0J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91"/>
    <s v="LCHD-17101349"/>
    <s v="HW : HDD STB SEAGATE NAS IRONWOLF SATALL 64MB 3YRS"/>
    <s v="Z6A09VMF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41"/>
    <s v="LINA-08070791"/>
    <s v="Sofeware : Pilot Single-Seat Software Licensw AirPcap Ex Adapter"/>
    <m/>
    <m/>
    <n v="1"/>
    <s v="ทรัพย์สินไม่มีตัวตน (Software)"/>
    <x v="6"/>
  </r>
  <r>
    <s v="Active"/>
    <s v="SPI6000"/>
    <m/>
    <s v="N/A"/>
    <s v="N/A"/>
    <s v="N/A"/>
    <x v="0"/>
    <m/>
    <n v="106863"/>
    <s v="LSOT-07101502"/>
    <s v="ASA 5500 CSC SSM10 Plus Lic. '('Spam/URL/Phish, 1Yr Subscript')'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5"/>
    <s v="LSOT-07101504"/>
    <s v="Cisco 2800 IOS ASK9-AISK9 FEAT SET FACTORY UPG FOR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1"/>
    <s v="LSOT-07101510"/>
    <s v="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0"/>
    <s v="MSCS-07081113"/>
    <s v="CISCO : HW: 2-Port Serial WAN Interface Card"/>
    <s v="33360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6"/>
    <s v="MSCS-08101269"/>
    <s v="CISCO : 100BASE-FX SFP for 3750s,3560,297"/>
    <s v="OPA111232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7"/>
    <s v="MSCS-10070753"/>
    <s v="CISCO : Cisco 7200 AC Power Supply With United States Cord"/>
    <s v="APR081101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8"/>
    <s v="MSCS-1109137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4"/>
    <s v="MSCS-12091105"/>
    <s v="CISCO : 512 MB Memory Upgrade for Cisco ASA5505"/>
    <s v="SG5646485D8N0FOSJ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3"/>
    <s v="MSCS-13030423"/>
    <s v="CISCO : HW:WAVE 4 port GE copper inline card"/>
    <s v="FCH1702J6G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0"/>
    <s v="MCSV-13091668"/>
    <s v="CISCO : HW:ASA 5505 Appliance with SW, UL Users, 8 ports, 3DES/AES"/>
    <s v="JMX1206Z06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0"/>
    <s v="MSCS-14010155"/>
    <s v="CISCO : HW: Nexus 2232PP with 16 FET (2 AC PS  1 FAN (Std Airflow)"/>
    <s v="SSI17340M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6"/>
    <s v="MSCS-15040431"/>
    <s v="CISCO : HW : Catalyst 6500 Central Fwd Card for WS-X67XX module"/>
    <s v="SAD082105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6"/>
    <s v="MSCS-02030291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9"/>
    <s v="MSCS-06071101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2"/>
    <s v="MSCS-09111308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1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7"/>
    <s v="MSCS-14010209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1"/>
    <s v="MSCS-14081178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7"/>
    <s v="LSCS-16081364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2"/>
    <s v="LSCS-16091463-N"/>
    <s v="CISCO : 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1"/>
    <s v="MSCS-07081114"/>
    <s v="CISCO : HW: 2-Port Serial WAN Interface Card"/>
    <s v="328985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7"/>
    <s v="MSCS-08101270"/>
    <s v="CISCO : Cat2960 24 10/100 + 2 1000BT LAN Ba"/>
    <s v="FOC1043ZH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8"/>
    <s v="MSCS-10080779"/>
    <s v="CISCO : Catalyst 4000 Supervisor II-Plus (IOS),2GE Console (RJ45)"/>
    <s v="JAE0944PF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9"/>
    <s v="MSCS-1109137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4"/>
    <s v="MSCS-13030421"/>
    <s v="CISCO : HW:WAVE 4 port GE copper inline card"/>
    <s v="FCH1702J6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8"/>
    <s v="MSCS-13081382"/>
    <s v="CISCO : UCS C200 M2 Srvr w/1PSU  DVD w/o CPU  mem  HDD or PCIe card"/>
    <s v="QCI1439A9X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1"/>
    <s v="MCSV-13091667"/>
    <s v="CISCO : HW:ASA 5505 Appliance with SW, UL Users, 8 ports, 3DES/AES"/>
    <s v="JMX1206Z0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1"/>
    <s v="MSCS-14010156"/>
    <s v="CISCO : HW: Nexus 2232PP with 16 FET (2 AC PS  1 FAN (Std Airflow)"/>
    <s v="SSI173701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7"/>
    <s v="MSCS-02030292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0"/>
    <s v="MSCS-06071102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3"/>
    <s v="MSCS-09111309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2"/>
    <m/>
    <s v="CISCO : HW: Cisco Aironet Power Injector for 1100, 1130AG, 1200, 1230AG and 1240AG Series"/>
    <s v="FOC1147M5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8"/>
    <s v="MSCS-14010253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2"/>
    <s v="MSCS-14081177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8"/>
    <s v="LSCS-16081365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3"/>
    <s v="LSCS-16091464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3"/>
    <s v="MSCS-07081118"/>
    <s v="CISCO : HW: Singgle-Port Ethernet WAN Interface Card/"/>
    <s v="FOC07180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8"/>
    <s v="MSCS-08101271"/>
    <s v="CISCO : WS-C2950G-24-EI REFURBISHED"/>
    <s v="FOC0931Z0W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0"/>
    <s v="MSCS-1109136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9"/>
    <s v="MSCS-13081383"/>
    <s v="CISCO : UCS C200 M2 Srvr w/1PSU  DVD w/o CPU  mem  HDD or PCIe card"/>
    <s v="QCI1439AEO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2"/>
    <s v="MCSV-13091666"/>
    <s v="CISCO : HW:ASA 5520 Appliance with SW, HA, 4GE+1FE, 3DES/AES"/>
    <s v="JMX1205L2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8"/>
    <s v="MSCS-15040432"/>
    <s v="CISCO : HW : CAT6500 48-PORT 10/100/1000 GE MOD: FABRIC ENABLED, RJ-45"/>
    <s v="SAL1226VH7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8"/>
    <s v="MSCS-02030293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1"/>
    <s v="MSCS-06071103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4"/>
    <s v="MSCS-0911131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3"/>
    <m/>
    <s v="CISCO : HW: Cisco Aironet Power Injector for 1100, 1130AG, 1200, 1230AG and 1240AG Series"/>
    <s v="FOC1147M5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9"/>
    <s v="MSCS-14010253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3"/>
    <s v="MSCS-14081176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9"/>
    <s v="LSCS-16081366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4"/>
    <s v="LSCS-16091465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59"/>
    <s v="LSCS-18040645"/>
    <s v="HW: 32GB SD Card for UCS servers"/>
    <s v="STP22040MS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4"/>
    <s v="MSCS-07081119"/>
    <s v="CISCO : HW: Singgle-Port Ethernet WAN Interface Card/"/>
    <s v="FOC09072R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0"/>
    <s v="MSCS-10080781"/>
    <s v="CISCO : HW: 4-Port Serial HWIC"/>
    <s v="FOC103023T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398"/>
    <s v="MSSN-09030237"/>
    <s v="CISCO : HW: 1841 SECURITY BUNDLE,ADV.SECURITY,64FL/256DR"/>
    <s v="FHK12362AV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1"/>
    <s v="MSCS-11071028"/>
    <s v="CISCO : HW: ATP Demo - EX60"/>
    <s v="A1AZ18D000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1"/>
    <s v="MSCS-1109136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0"/>
    <s v="MSCS-13081384"/>
    <s v="CISCO : UCS C200 M2 Srvr w/1PSU  DVD w/o CPU  mem  HDD or PCIe card"/>
    <s v="QCI1439AEP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3"/>
    <s v="MCSV-13091665"/>
    <s v="CISCO : HW:ASA 5520 Appliance with SW, HA, 4GE+1FE, 3DES/AES"/>
    <s v="JMX1205L28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9"/>
    <s v="MSCS-02030294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2"/>
    <s v="MSCS-06071104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5"/>
    <s v="MSCS-0911131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4"/>
    <m/>
    <s v="CISCO : HW: Cisco Aironet Power Injector for 1100, 1130AG, 1200, 1230AG and 1240AG Series"/>
    <s v="FOC1147M5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0"/>
    <s v="MSCS-14010254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4"/>
    <s v="MSCS-14081180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0"/>
    <s v="LSCS-16081367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5"/>
    <s v="LSCS-16091466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60"/>
    <s v="LSCS-18040646"/>
    <s v="HW: 32GB SD Card for UCS servers"/>
    <s v="STP22040NX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5"/>
    <s v="MSCS-07081120"/>
    <s v="CISCO : HW: Singgle-Port Ethernet WAN Interface Card/"/>
    <s v="FOC07180D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0"/>
    <s v="MSCS-08101273"/>
    <s v="CISCO : WS-C2950G-24-EI REFURBISHED"/>
    <s v="FOC1108Z3Z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1"/>
    <s v="MSCS-10080782"/>
    <s v="CISCO : HW: Two 10/100 routed port HWIC"/>
    <s v="FOC11192F8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399"/>
    <s v="MSSN-09030238"/>
    <s v="CISCO : HW: 2-Port Async/Sync Serial WAN Interface Card"/>
    <s v="365294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2"/>
    <s v="MSCS-1109136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0"/>
    <s v="MSCS-12070862"/>
    <s v="CISCO : HW: 4 for 2 Promo EX60 - NPP, Touch UI"/>
    <s v="A1AZ25E001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0"/>
    <s v="MSCS-02030295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3"/>
    <s v="MSCS-06071105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6"/>
    <s v="MSCS-0911131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5"/>
    <m/>
    <s v="CISCO : HW: Cisco Aironet Power Injector for 1100, 1130AG, 1200, 1230AG and 1240AG Series"/>
    <s v="FOC1147M57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1"/>
    <s v="MSCS-14010254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1"/>
    <s v="LSCS-16081363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6"/>
    <s v="LSCS-16091467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3"/>
    <s v="MSCS-06071121"/>
    <s v="CISCO : HW: 2-Port Serial WAN Interface Card"/>
    <s v="348743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7"/>
    <s v="MSCS-07081122"/>
    <s v="CISCO : HW: Singgle-Port Ethernet WAN Interface Card/"/>
    <s v="FOC09072R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1"/>
    <s v="MSCS-08101274"/>
    <s v="CISCO : WS-C2950G-24-EI REFURBISHED"/>
    <s v="FOC1110Z3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2"/>
    <s v="MSCS-10080783"/>
    <s v="CISCO : HW: 1-port ADSL oPOTS HWIC"/>
    <s v="FOC123155H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3"/>
    <s v="MSCS-1109136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1"/>
    <s v="MSCS-12070861"/>
    <s v="CISCO : HW: 4 for 2 Promo EX60 - NPP, Touch UI"/>
    <s v="A1AZ25E000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1"/>
    <s v="MSCS-02030296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4"/>
    <s v="MSCS-06071106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7"/>
    <s v="MSCS-0911131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6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2"/>
    <s v="MSCS-14010254-C"/>
    <s v="CISCO : HW: Nexus 5500 series VM-FEX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2"/>
    <s v="LSCS-16081364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7"/>
    <s v="LSCS-16091464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74"/>
    <s v="MSCS-06071122"/>
    <s v="CISCO : HW: 2-Port Serial WAN Interface Card"/>
    <s v="348721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8"/>
    <s v="MSCS-07081123"/>
    <s v="CISCO : HW: Singgle-Port Ethernet WAN Interface Card/"/>
    <s v="FOC071509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2"/>
    <s v="MSCS-08101275"/>
    <s v="CISCO : Cat3560 48 10/100/1000T PoE + 4 SFP"/>
    <s v="FOC0905U1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3"/>
    <s v="MSCS-10080784"/>
    <s v="CISCO : HW: IP Communications High-Density Digital Voice NM with 2 T1/E1"/>
    <s v="FOC08233BS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4"/>
    <s v="MSCS-1109136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2"/>
    <s v="MSCS-12070860"/>
    <s v="CISCO : HW: 4 for 2 Promo EX60 - NPP, Touch UI"/>
    <s v="A1AZ25E000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6"/>
    <s v="MSCS-14010165"/>
    <s v="CISCO : HW:1000BASE-T SFP (NEBS 3 ESD)"/>
    <s v="MTC173405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2"/>
    <s v="MSCS-02030297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6"/>
    <s v="MSCS-06071108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8"/>
    <s v="MSCS-09111314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7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3"/>
    <s v="MSCS-14010253-C"/>
    <s v="CISCO : HW: Nexus 5500 series VM-FEX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3"/>
    <s v="LSCS-16081365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8"/>
    <s v="LSCS-16091465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75"/>
    <s v="MSCS-06071123"/>
    <s v="CISCO : HW: 2-Port Serial WAN Interface Card"/>
    <s v="348741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9"/>
    <s v="MSCS-07081124"/>
    <s v="CISCO : HW: Singgle-Port Ethernet WAN Interface Card/"/>
    <s v="FOC071800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3"/>
    <s v="MSCS-08101276"/>
    <s v="CISCO : Cat3560 48 10/100/1000T PoE + 4 SFP"/>
    <s v="FOC1431Y6Y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4"/>
    <s v="MSCS-10080785"/>
    <s v="CISCO : Catalyst 6500/Cisco 7600 Supervisor 720 fabric MSFC3PFC3A"/>
    <s v="SAD081106P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5"/>
    <s v="MSCS-11091364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3"/>
    <s v="MSCS-12070859"/>
    <s v="CISCO : HW: 4 for 2 Promo EX60 - NPP, Touch UI"/>
    <s v="A1AZ25E000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4"/>
    <s v="MSCS-13081385"/>
    <s v="CISCO : HW: Gen 2 300GB SAS 15K RPM 3.5in HDD/hot plug/C200 drive sled"/>
    <s v="6SJ0JT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7"/>
    <s v="MSCS-14010166"/>
    <s v="CISCO : HW:1000BASE-T SFP (NEBS 3 ESD)"/>
    <s v="MTC174204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3"/>
    <s v="MSCS-02030298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8"/>
    <s v="MSCS-06071110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9"/>
    <s v="MSCS-09111315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8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4"/>
    <s v="MSCS-14010253-D"/>
    <s v="CISCO : HW: Layer 3  License for Nexus 5500 Platfor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4"/>
    <s v="LSCS-16081366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9"/>
    <s v="LSCS-16091466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40"/>
    <s v="MSCS-07081125"/>
    <s v="CISCO : HW: Singgle-Port Ethernet WAN Interface Card/"/>
    <s v="FOC07210B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4"/>
    <s v="MSCS-08101277"/>
    <s v="CISCO : Cat3750 24 10/100/1000t 4+SFP Std"/>
    <s v="FDO1150Z5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5"/>
    <s v="MSCS-10080802"/>
    <s v="CISCO : Head Set GN2120, Monaural Noise-Cancellation Combo 2in1"/>
    <s v="09ZB0IK4BA0/0BIA6L1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4"/>
    <s v="MSSN-09030243"/>
    <s v="CISCO : HP W17e 17-inch Widescreen LCD Monitor"/>
    <s v="CNC836SS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6"/>
    <s v="MSCS-11091363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5"/>
    <s v="MSCS-13081386"/>
    <s v="CISCO : HW: Gen 2 300GB SAS 15K RPM 3.5in HDD/hot plug/C200 drive sled"/>
    <s v="6SJ0LSL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8"/>
    <s v="MSCS-14010167"/>
    <s v="CISCO : HW:1000BASE-T SFP (NEBS 3 ESD)"/>
    <s v="MTC17420B6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4"/>
    <s v="MSCS-02030299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9"/>
    <s v="MSCS-06071111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0"/>
    <s v="MSCS-09111316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9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5"/>
    <s v="MSCS-14010254-D"/>
    <s v="CISCO : HW: Layer 3  License for Nexus 5500 Platfor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5"/>
    <s v="LSCS-16081367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0"/>
    <s v="LSCS-16091467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5"/>
    <s v="LSCS-18040657"/>
    <s v="HW : 1.2 TB 12G SAS 10K RPM SFF HDD "/>
    <s v="2810A00M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1"/>
    <s v="MSCS-07081126"/>
    <s v="CISCO : HW: Singgle-Port Ethernet WAN Interface Card/"/>
    <s v="FOC09072RC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5"/>
    <s v="MSCS-08101278"/>
    <s v="CISCO : Cat3750 24 10/100/1000t 4+SFP Std"/>
    <s v="CAT0823X23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8"/>
    <s v="MSCS-10080805"/>
    <s v="CISCO : HW: ADSL Security Router with Annex M Support"/>
    <s v="FHK1427762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5"/>
    <s v="MSSN-09030244"/>
    <s v="CISCO : HP W17e 17-inch Widescreen LCD Monitor"/>
    <s v="CNC836SS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7"/>
    <s v="MSCS-11091362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88"/>
    <s v="MSCS-13020004"/>
    <s v="802.11 a/g/n Fixed Auto AP ;Int Ant ;E Reg Domain"/>
    <s v="SFGL1628S5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6"/>
    <s v="MSCS-13081387"/>
    <s v="CISCO : HW: Gen 2 300GB SAS 15K RPM 3.5in HDD/hot plug/C200 drive sled"/>
    <s v="6SJ0LV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9"/>
    <s v="MSCS-14010172"/>
    <s v="CISCO : HW:1000BASE-T SFP (NEBS 3 ESD)"/>
    <s v="MTC174208H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5"/>
    <s v="MSCS-02030300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0"/>
    <s v="MSCS-06071112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1"/>
    <s v="MSCS-09111317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0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6"/>
    <s v="MSCS-14010253-E"/>
    <s v="CISCO : HW: Nexus 5500 Storage License 8 Por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6"/>
    <s v="LSCS-16081363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1"/>
    <s v="LSCS-16091463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6"/>
    <s v="LSCS-18040658"/>
    <s v="HW : 1.2 TB 12G SAS 10K RPM SFF HDD "/>
    <s v="2810A00Q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2"/>
    <s v="MSCS-07081127"/>
    <s v="CISCO : HW: Singgle-Port Ethernet WAN Interface Card/"/>
    <s v="FOC082025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6"/>
    <s v="MSCS-08101279"/>
    <s v="CISCO : Cat3750 24 10/100/1000t 4+SFP Std"/>
    <s v="FDO1219X4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9"/>
    <s v="MSCS-10080806"/>
    <s v="CISCO : HW: ADSL Security Router with Annex M Support"/>
    <s v="FHK1427762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5"/>
    <s v="MSCS-11030584"/>
    <s v="CISCO : HW: Catalyst 4500 E-Series 24-Port GE (SFP)"/>
    <s v="JAE151005T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8"/>
    <s v="MSCS-11071039"/>
    <s v="CISCO : HW: PrecisionHD 1080p Camera w 12x zoom - not sold stand alone"/>
    <s v="F06306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8"/>
    <s v="MSCS-1109136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89"/>
    <s v="MSCS-13020005"/>
    <s v="802.11 a/g/n Fixed Auto AP ;Int Ant ;E Reg Domain"/>
    <s v="SFGL1628S5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7"/>
    <s v="MSCS-13081388"/>
    <s v="CISCO : HW: Gen 2 300GB SAS 15K RPM 3.5in HDD/hot plug/C200 drive sled"/>
    <s v="6SJ0LW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0"/>
    <s v="MSCS-14010169"/>
    <s v="CISCO : HW:1000BASE-T SFP (NEBS 3 ESD)"/>
    <s v="MTC174204M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6"/>
    <s v="MSCS-02030301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1"/>
    <s v="MSCS-06071113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2"/>
    <s v="MSCS-09111318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1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7"/>
    <s v="MSCS-14010254-E"/>
    <s v="CISCO : HW: Nexus 5500 Storage License 8 Por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7"/>
    <s v="LSCS-16081364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2"/>
    <s v="LSCS-16091464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7"/>
    <s v="LSCS-18040659"/>
    <s v="HW : 1.2 TB 12G SAS 10K RPM SFF HDD "/>
    <s v="2810A00R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2"/>
    <s v="MSCS-03101495"/>
    <s v="CISCO : Catalyst 3508G XL Enterprise Edition CAT0643XOYE,CAT0643Z12F"/>
    <s v="CAT0643Z12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3"/>
    <s v="MSCS-07081128"/>
    <s v="CISCO : HW: Singgle-Port Ethernet WAN Interface Card/"/>
    <s v="FOC09072R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7"/>
    <s v="MSCS-08101280"/>
    <s v="CISCO : Cat3750 24 10/100/1000t 4+SFP Std"/>
    <s v="FDO1212Z2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0"/>
    <s v="MSCS-10080807"/>
    <s v="CISCO : Catalyst4000 Supervisor II Console RJ45 Mgt RJ45  REFURBISHED"/>
    <s v="JAE07381WY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9"/>
    <s v="MSCS-1109136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8"/>
    <s v="MSCS-13081389"/>
    <s v="CISCO : HW: Gen 2 300GB SAS 15K RPM 3.5in HDD/hot plug/C200 drive sled"/>
    <s v="6SJ0LWP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1"/>
    <s v="MSCS-14010170"/>
    <s v="CISCO : HW:1000BASE-T SFP (NEBS 3 ESD)"/>
    <s v="MTC174204S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7"/>
    <s v="MSCS-02030302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2"/>
    <s v="MSCS-06071114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3"/>
    <s v="MSCS-09111319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2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8"/>
    <s v="MSCS-14010253-F"/>
    <s v="CISCO : HW: Nexus 5000 Base OS Software Rel 6.0(2)N1(2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8"/>
    <s v="LSCS-16081365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3"/>
    <s v="LSCS-16091465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8"/>
    <s v="LSCS-18040664"/>
    <s v="HW : 1.2 TB 12G SAS 10K RPM SFF HDD "/>
    <s v="2890A01X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3"/>
    <s v="MSCS-03101496"/>
    <s v="CISCO : Catalyst 3508G XL Enterprise Edition CAT0643XOYE,CAT0643Z12F"/>
    <s v="CSG0733P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4"/>
    <s v="MSCS-07081131"/>
    <s v="CISCO : HW: Singgle-Port Ethernet WAN Interface Card/"/>
    <s v="FOC07160N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9"/>
    <s v="MSCS-08101282"/>
    <s v="CISCO : Cat3750 24 10/100/1000T + 4 SFP Std"/>
    <s v="CAT0941N1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1"/>
    <s v="MSCS-10080808"/>
    <s v="CISCO : Catalyst 4503 Fan Tray REFURBISHED"/>
    <s v="FOX082300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7"/>
    <s v="MSCS-11030590"/>
    <s v="CISCO : HW: Catalyst 4500 4200W AC dual input Power Supply (Data + PoE)"/>
    <s v="SNI1507C41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0"/>
    <s v="MSCS-1109135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9"/>
    <s v="MSCS-13061390"/>
    <s v="CISCO : HW: Gen 2 300GB SAS 15K RPM 3.5in HDD/hot plug/C200 drive sled"/>
    <s v="6SJ0LWQ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2"/>
    <s v="MSCS-14010171"/>
    <s v="CISCO : HW:1000BASE-T SFP (NEBS 3 ESD)"/>
    <s v="MTC174204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8"/>
    <s v="MSCS-02030303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6"/>
    <s v="MSCS-0607113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4"/>
    <s v="MSCS-0911132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3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9"/>
    <s v="MSCS-14010254-F"/>
    <s v="CISCO : HW: Nexus 5000 Base OS Software Rel 6.0(2)N1(2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9"/>
    <s v="LSCS-16081366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4"/>
    <s v="LSCS-16091466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9"/>
    <s v="LSCS-18040661"/>
    <s v="HW : 1.2 TB 12G SAS 10K RPM SFF HDD "/>
    <s v="2810A014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5"/>
    <s v="MSCS-07081132"/>
    <s v="CISCO : HW: Singgle-Port Ethernet WAN Interface Card/"/>
    <s v="FOC09072R1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0"/>
    <s v="MSCS-08101283"/>
    <s v="CISCO : Cat3750 24 10/100 PoE + 2 SFP Std"/>
    <s v="FDO1207Z2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2"/>
    <s v="MSCS-10080809"/>
    <s v="CISCO : Catalyst 4503 Fan Tray REFURBISHED"/>
    <s v="FOX0902020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8"/>
    <s v="MSCS-11030589"/>
    <s v="CISCO : HW: 4507R+E Chassis, TwoWS-X4648-RJ45V+E, Sup6L-E"/>
    <s v="JAE14070I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1"/>
    <s v="MSCS-1109135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0"/>
    <s v="MSCS-13081391"/>
    <s v="CISCO : HW: Gen 2 300GB SAS 15K RPM 3.5in HDD/hot plug/C200 drive sled"/>
    <s v="6SJ0LW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3"/>
    <s v="MSCS-14010168"/>
    <s v="CISCO : HW:1000BASE-T SFP (NEBS 3 ESD)"/>
    <s v="MTC17420B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9"/>
    <s v="MSCS-02030304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7"/>
    <s v="MSCS-0607113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5"/>
    <s v="MSCS-0911132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4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6"/>
    <s v="MSCS-14010253-G"/>
    <s v="CISCO : HW: Nexus 5548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0"/>
    <s v="LSCS-16081367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5"/>
    <s v="LSCS-16091467-M"/>
    <s v="CIS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70"/>
    <s v="LSCS-18040662"/>
    <s v="HW : 1.2 TB 12G SAS 10K RPM SFF HDD "/>
    <s v="2810A017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5"/>
    <s v="MSCS-03101498"/>
    <s v="CISCO : 1000Base T GBIC"/>
    <s v="FAA0608R0X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6"/>
    <s v="MSCS-07081133"/>
    <s v="CISCO : HW: Singgle-Port Ethernet WAN Interface Card/"/>
    <s v="FOC09072R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1"/>
    <s v="MSCS-08101284"/>
    <s v="CISCO : Cat3750 24 10/100 PoE + 2 SFP Std"/>
    <s v="FDO1221Y1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3"/>
    <s v="MSCS-10080810"/>
    <s v="CISCO : Catalyst 4506 Fan Tray REFURBISHED"/>
    <s v="FOX06520YN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2"/>
    <s v="MSCS-1109135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1"/>
    <s v="MSCS-13081392"/>
    <s v="CISCO : HW: Gen 2 300GB SAS 15K RPM 3.5in HDD/hot plug/C200 drive sled"/>
    <s v="6SJ0LW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4"/>
    <s v="MSCS-14010157"/>
    <s v="CISCO : HW: 10GBASE-SR SFP Module"/>
    <s v="FNS17430QP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0"/>
    <s v="MSCS-02030305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8"/>
    <s v="MSCS-0607113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6"/>
    <s v="MSCS-0911132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7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5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7"/>
    <s v="MSCS-14010254-G"/>
    <s v="CISCO : HW: Nexus 5548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2"/>
    <s v="MSCS-16081284-A"/>
    <s v="CISCO : SW: Cisco Config Pro Express on Router Flash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66"/>
    <s v="LSCS-16091463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71"/>
    <s v="LSCS-18040663"/>
    <s v="HW : 1.2 TB 12G SAS 10K RPM SFF HDD "/>
    <s v="2810A01B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6"/>
    <s v="MSCS-03101499"/>
    <s v="CISCO : 1000Base T GBIC"/>
    <s v="FAA0608RO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7"/>
    <s v="MSCS-07081134"/>
    <s v="CISCO : HW: Singgle-Port Ethernet WAN Interface Card/"/>
    <s v="FOC080824H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2"/>
    <s v="MSCS-08101285"/>
    <s v="CISCO : Cat3750 48 10/100 + 4 SFP Std Mult"/>
    <s v="FDO1201Z2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2"/>
    <s v="MSCS-09111338"/>
    <s v="CISCO : HDD 73GB SATA 15K RPM SFF/hot plug/B-series drive sled"/>
    <s v="0822BORNN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4"/>
    <s v="MSCS-10080811"/>
    <s v="CISCO : Catalyst 4506 Fan Tray REFURBISHED"/>
    <s v="FOX11410U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0"/>
    <s v="MSCS-11030588"/>
    <s v="CISCO : HW: Cat 6500 Supervisor 720 with 2 ports 10GbE MSFC3 PFC3C"/>
    <s v="BUNDLE1077840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6"/>
    <s v="MSCS-11071053"/>
    <s v="CISCO : HW: ATP Demo-VCS Starter Pack Exp,50 regs,5 trav,Movi,5 PHD USB"/>
    <s v="52A174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3"/>
    <s v="MSCS-1109135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2"/>
    <s v="MSCS-13081393"/>
    <s v="CISCO : HW: Gen 2 300GB SAS 15K RPM 3.5in HDD/hot plug/C200 drive sled"/>
    <s v="6SJ0LW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5"/>
    <s v="MSCS-14010158"/>
    <s v="CISCO : HW: 10GBASE-SR SFP Module"/>
    <s v="FNS17430Q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1"/>
    <s v="MSCS-02030306"/>
    <s v="CISCO : Cisco 1601 - 1604 4 MB to 6 MB Flash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9"/>
    <s v="MSCS-0607113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7"/>
    <s v="MSCS-0911132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8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7"/>
    <m/>
    <s v="CISCO : 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3"/>
    <s v="MSCS-16081284-B"/>
    <s v="CISCO : HW: Cisco 800M Default Advanced IP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7"/>
    <s v="LSCS-16091464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72"/>
    <s v="LSCS-18040660"/>
    <s v="HW : 1.2 TB 12G SAS 10K RPM SFF HDD "/>
    <s v="2810A00T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7"/>
    <s v="MSCS-03101500"/>
    <s v="CISCO : 1000Base T GBIC"/>
    <s v="FAA0603ROT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4"/>
    <s v="MSCS-06071147"/>
    <s v="CISCO : HW: Two-port Voice Interface Card-FXS"/>
    <s v="FOC10142M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8"/>
    <s v="MSCS-07081135"/>
    <s v="CISCO : HW: Singgle-Port Ethernet WAN Interface Card/"/>
    <s v="FOC07090XL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3"/>
    <s v="MSCS-08101286"/>
    <s v="CISCO : Cat3750 48 10/100 + 4 SFP Std Mult"/>
    <s v="CAT0824N4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3"/>
    <s v="MSCS-09111339"/>
    <s v="CISCO : HDD 73GB SATA 15K RPM SFF/hot plug/B-series drive sled"/>
    <s v="0311W0VV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5"/>
    <s v="MSCS-10080812"/>
    <s v="CISCO : Cat6K Fan Tray for 13-Slot Systems REFURBISHED"/>
    <s v="SAD0933070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1"/>
    <s v="MSCS-11030616"/>
    <s v="CISCO : SW: ASA 5500 5 Security Contexts Licen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4"/>
    <s v="MSCS-1109135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933"/>
    <s v="MSCS-12050571"/>
    <s v="CISCO : HW; Catalyst 3560 24 10/100/1000T PoE+4SFP Standard Image"/>
    <s v="FOC1613Y2E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3"/>
    <s v="MSCS-13081394"/>
    <s v="CISCO : HW: LSI 6G MegaRAID 9260-4i card (RAID 0 1 5 6 10 60) - 512WC"/>
    <s v="7W13BP00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6"/>
    <s v="MSCS-14010159"/>
    <s v="CISCO : HW: 10GBASE-SR SFP Module"/>
    <s v="FNS17430Q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2"/>
    <s v="MSCS-02030307"/>
    <s v="CISCO : Cisco 1601 - 1604 4 MB to 6 MB Flash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0"/>
    <s v="MSCS-0607113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8"/>
    <s v="MSCS-09111324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9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8"/>
    <m/>
    <s v="CISCO : 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4"/>
    <s v="MSCS-16081284-C"/>
    <s v="CISCO : HW: Power Supply 30 Watt A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8"/>
    <s v="LSCS-16091465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8"/>
    <s v="MSCS-03101501"/>
    <s v="CISCO : 1000Base T GBIC"/>
    <s v="FAA0603R1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9"/>
    <s v="MSCS-07081136"/>
    <s v="CISCO : HW: Singgle-Port Ethernet WAN Interface Card/"/>
    <s v="VMS06190D4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4"/>
    <s v="MSCS-08101287"/>
    <s v="CISCO : Cat3750 24 10/100/1000T PoE + 1 SFP"/>
    <s v="FOC1135Y11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4"/>
    <s v="MSCS-09111340"/>
    <s v="CISCO : HDD 73GB SATA 15K RPM SFF/hot plug/B-series drive sled"/>
    <s v="0703B0JGN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6"/>
    <s v="MSCS-10090814"/>
    <s v="CISCO : Cisco Unified IP Phone 7962 REFURBISHED"/>
    <s v="FCH13459HA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5"/>
    <s v="MSCS-11091354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3"/>
    <s v="MSCS-12030208"/>
    <s v="CISCO : HW: SG300-10MP10portGig.MaxPoE ManagedSwitch-Split Adapter for SRW2008MP-K9EU"/>
    <s v="PSJ15520A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4"/>
    <s v="MSCS-13081395"/>
    <s v="CISCO : HW: LSI 6G MegaRAID 9260-4i card (RAID 0 1 5 6 10 60) - 512WC"/>
    <s v="7W13BP0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7"/>
    <s v="MSCS-14010164"/>
    <s v="CISCO : HW: 10GBASE-SR SFP Module"/>
    <s v="FNS17430R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3"/>
    <s v="MSCS-02030308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1"/>
    <s v="MSCS-0607113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9"/>
    <s v="MSCS-09111325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0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9"/>
    <m/>
    <s v="CISCO : HW: Cisco VPN Client Software (Windows, Solaris, Linux, M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5"/>
    <s v="MSCS-16081284-D"/>
    <s v="CISCO : HW: Cisco 800M Router Rackmount Wallmoun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9"/>
    <s v="LSCS-16091466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9"/>
    <s v="MSCS-03101502"/>
    <s v="CISCO : 1000Base T GBIC"/>
    <s v="FAA0608R1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0"/>
    <s v="MSCS-07081137"/>
    <s v="CISCO : HW: Singgle-Port Ethernet WAN Interface Card/"/>
    <s v="FOC071509T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5"/>
    <s v="MSCS-08101288"/>
    <s v="CISCO : Cat3750 24 10/100/1000T PoE + 1 SFP"/>
    <s v="FOC1151Z7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5"/>
    <s v="MSCS-09111341"/>
    <s v="CISCO : HDD 73GB SATA 15K RPM SFF/hot plug/B-series drive sled"/>
    <s v="0230K225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7"/>
    <s v="MSCS-10090815"/>
    <s v="CISCO : Cisco Unified IP Phone 7962 REFURBISHED"/>
    <s v="FCH1345AYY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3"/>
    <s v="MSCS-11030615"/>
    <s v="CISCO : HW: ASA 5580-20 Appliance with 8 GE, Dual AC, 3DES/AES"/>
    <s v="USE109N1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6"/>
    <s v="MSCS-11091353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4"/>
    <s v="MSCS-12030209"/>
    <s v="CISCO : HW: SG300-10MP10portGig.MaxPoE ManagedSwitch"/>
    <s v="PSJ15520AA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5"/>
    <s v="MSCS-13081396"/>
    <s v="CISCO : HW: LSI 6G MegaRAID 9260-4i card (RAID 0 1 5 6 10 60) - 512WC"/>
    <s v="7W13BP0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8"/>
    <s v="MSCS-14010161"/>
    <s v="CISCO : HW: 10GBASE-SR SFP Module"/>
    <s v="FNS17430R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534"/>
    <s v="MSCS-15040437"/>
    <s v="CISCO : HW: Catalyst 4500X 750W AC front to back cooling power supply"/>
    <s v="ART1842X0ZY 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4"/>
    <s v="MSCS-02030309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2"/>
    <s v="MSCS-0607113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0"/>
    <s v="MSCS-09111326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1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0"/>
    <m/>
    <s v="CISCO : HW: Cisco VPN Client Software (Windows, Solaris, Linux, M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6"/>
    <s v="MSCS-16081284-E"/>
    <s v="CISCO : HW: Blank faceplate for WIM slot on Cisco ISR 80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70"/>
    <s v="LSCS-16091467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0"/>
    <s v="MSCS-03101503"/>
    <s v="CISCO : 1000Base T GBIC"/>
    <s v="FAA0603RO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1"/>
    <s v="MSCS-07081138"/>
    <s v="CISCO : HW: Singgle-Port Ethernet WAN Interface Card/"/>
    <s v="FOC08152WC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6"/>
    <s v="MSCS-08101289"/>
    <s v="CISCO : GE SFP,LC connector LX/LH transcei"/>
    <s v="FNS15420V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6"/>
    <s v="MSCS-09111342"/>
    <s v="CISCO : HDD 73GB SATA 15K RPM SFF/hot plug/B-series drive sled"/>
    <s v="0302V775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8"/>
    <s v="MSCS-10090816"/>
    <s v="CISCO : IP Conference Station w/ext.microphone ports REFURBISHED"/>
    <s v="'0004F2E32F0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7"/>
    <s v="MSCS-11091352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5"/>
    <s v="MSCS-12030210"/>
    <s v="CISCO : HW: SG300-10MP10portGig.MaxPoE ManagedSwitch-Split Adapter for SRW2008MP-K9EU"/>
    <s v="PSJ15520AA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9"/>
    <s v="MSCS-14010162"/>
    <s v="CISCO : HW: 10GBASE-SR SFP Module"/>
    <s v="FNS17430R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535"/>
    <s v="MSCS-15040438"/>
    <s v="CISCO : HW : Catalyst 4500X 750W AC front to back cooling 2nd PWR supply"/>
    <s v="ART1842X1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5"/>
    <s v="MSCS-02030310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3"/>
    <s v="MSCS-06071146"/>
    <s v="CISCO : LC To SC Multi-mode Duplex Patch Cord 3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1"/>
    <s v="MSCS-09111327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2"/>
    <s v="MSCS-11071025"/>
    <s v="CISCO : HW: ATP Demo - EX90 DD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1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7"/>
    <s v="MSCS-16081284-F"/>
    <s v="CISCO : HW: Blank faceplate for WIM slot on Cisco ISR 80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1"/>
    <s v="MSCS-03101504"/>
    <s v="CISCO : 1000Base T GBIC"/>
    <s v="FAA0528R0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2"/>
    <s v="MSCS-07081146"/>
    <s v="CISCO : HW: Two-port Voice Interface Card - FXS"/>
    <s v="112908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8"/>
    <s v="MSCS-08101291"/>
    <s v="CISCO : GE SFP,LC connector LX/LH transcei"/>
    <s v="FNS1023J0B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0"/>
    <s v="MSCS-09111346"/>
    <s v="CISCO : HW: UCS 2104XP Fabric Extender/4 external 10Gb ports"/>
    <s v="QCI133400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9"/>
    <s v="MSCS-10090817"/>
    <s v="CISCO : IP Conference Station w/ext.microphone ports REFURBISHED"/>
    <s v="'0004F2E548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1"/>
    <s v="MSCS-1109134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6"/>
    <s v="MSCS-12030211"/>
    <s v="CISCO : HW: SG300-10MP10portGig.MaxPoE ManagedSwitch"/>
    <s v="PSJ15520A8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0"/>
    <s v="MSCS-14010163"/>
    <s v="CISCO : HW: 10GBASE-SR SFP Module"/>
    <s v="FNS17430R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6"/>
    <s v="MSCS-02030311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5"/>
    <s v="MSCS-0607114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2"/>
    <s v="MSCS-09111328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4"/>
    <s v="MSCS-11071027"/>
    <s v="CISCO : HW: ATP Demo - EX9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2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3"/>
    <s v="MSCS-14010332-A"/>
    <s v="CISCO : HW: N2K-C2232-FAN-SN - Service Specif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8"/>
    <s v="MSCS-16081284-G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2"/>
    <s v="MSCS-03101505"/>
    <s v="CISCO : 1000Base T GBIC"/>
    <s v="FAA0608R1S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3"/>
    <s v="MSCS-07081154"/>
    <s v="CISCO : HW: Two-port Voice Interface Card - FXS"/>
    <s v="213704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9"/>
    <s v="MSCS-08101292"/>
    <s v="CISCO : GE SFP,LC connector LX/LH transcei"/>
    <s v="FNS12490VD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1"/>
    <s v="MSCS-09111347"/>
    <s v="CISCO : HW: UCS 2104XP Fabric Extender/4 external 10Gb ports"/>
    <s v="QCI133400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0"/>
    <s v="MSCS-10090818"/>
    <s v="CISCO : Catalyst 4000 AC Power Supply REFURBISHED"/>
    <s v="SNI062708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2"/>
    <s v="MSCS-1109134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1"/>
    <s v="MSCS-14010160"/>
    <s v="CISCO : HW: 10GBASE-SR SFP Module"/>
    <s v="FNS17430QP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7"/>
    <s v="MSCS-02030312"/>
    <s v="CISCO : 8 TO 16 FLASH 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6"/>
    <s v="MSCS-06071149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3"/>
    <s v="MSCS-09111329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6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3"/>
    <m/>
    <s v="CISCO : HW: Catalyst 2960 24 10/100 + 2T/SFP LAN Base Image /"/>
    <s v="FOC1145Z2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4"/>
    <s v="MSCS-14010331-A"/>
    <s v="CISCO : HW: N2K-C2232-FAN-SN - Service Specif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9"/>
    <s v="MSCS-16081284-H"/>
    <s v="CISCO : HW: Cisco 800M ISR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3"/>
    <s v="MSCS-03101506"/>
    <s v="CISCO : 1000Base T GBIC"/>
    <s v="FAA0528ROP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4"/>
    <s v="MSCS-07081164"/>
    <s v="CISCO : HW: Two-port Voice Interface Card - FXS"/>
    <s v="147072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1"/>
    <s v="MSCS-08101294"/>
    <s v="CISCO : GE SFP,LC connector LX/LH transcei"/>
    <s v="FNS15421ZK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2"/>
    <s v="MSCS-09111348"/>
    <s v="CISCO : HW: 2500W power supply unit for UCS 5108"/>
    <s v="DTM132000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1"/>
    <s v="MSCS-10090819"/>
    <s v="CISCO : Catalyst 4000 AC Power Supply REFURBISHED"/>
    <s v="SNI0806BA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58"/>
    <s v="MSCS-11040746"/>
    <s v="CISCO : HW: 10G Base LRM Xenpak"/>
    <s v="IJM1050M0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3"/>
    <s v="MSCS-1109134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2"/>
    <s v="MSCS-14010173"/>
    <s v="CISCO : HW: 10G Line Extender for FEX"/>
    <s v="JUS1737B7G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4"/>
    <s v="MSCS-15050557"/>
    <s v="CISCO : HW  : QSFP40G Bidi Short-reah Transceiver"/>
    <s v="AVM1845U6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8"/>
    <s v="MSCS-02030313"/>
    <s v="CISCO : 8 TO 16 FLASH 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7"/>
    <s v="MSCS-0607115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4"/>
    <s v="MSCS-0911133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7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4"/>
    <m/>
    <s v="CISCO : HW: Catalyst 2960 24 10/100 + 2T/SFP LAN Base Image /"/>
    <s v="FOC1143X2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9"/>
    <s v="MSCS-14010332"/>
    <s v="CISCO : HW: Nexus 2232TM-E with 16 FET  choice of airflow/pow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4"/>
    <s v="MSCS-03101507"/>
    <s v="CISCO : 1000Base T GBIC"/>
    <s v="FHH0639Z3B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5"/>
    <s v="MSCS-07081165"/>
    <s v="CISCO : HW: Two-port Voice Interface Card - FXS"/>
    <s v="250805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3"/>
    <s v="MSCS-08101296"/>
    <s v="CISCO : GE SFP,LC connector LX/LH transcei"/>
    <s v="AGS1022AA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3"/>
    <s v="MSCS-09111349"/>
    <s v="CISCO : HW: 2500W power supply unit for UCS 5108"/>
    <s v="DTM13201000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2"/>
    <s v="MSCS-10090820"/>
    <s v="CISCO : Cisco IP Phone 7906G REFURBISHED"/>
    <s v="FCH12408B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59"/>
    <s v="MSCS-11040748"/>
    <s v="CISCO : HW: 10G Base Xenpak module"/>
    <s v="IJM1106M1B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4"/>
    <s v="MSCS-1109134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3"/>
    <s v="MSCS-14010204"/>
    <s v="CISCO : HW: 10G Line Extender for FEX"/>
    <s v="JUS1739B3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5"/>
    <s v="MSCS-15050560"/>
    <s v="CISCO : HW  : QSFP40G Bidi Short-reah Transceiver"/>
    <s v="AVM1845U2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9"/>
    <s v="MSCS-02030314"/>
    <s v="CISCO : 16 T0 24 MB Dram Factory Upgrade For The Cisco 26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8"/>
    <s v="MSCS-0607115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5"/>
    <s v="MSCS-0911133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8"/>
    <s v="MSCS-11071041"/>
    <s v="CISCO : SW: Quick Set License Key for H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1"/>
    <s v="MCSV-13091690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0"/>
    <s v="MSCS-14010331"/>
    <s v="CISCO : HW: Nexus 2232TM-E with 16 FET  choice of airflow/pow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5"/>
    <s v="MSCS-03101508"/>
    <s v="CISCO : HW: 1000BASE-T GBIC"/>
    <s v="FHH0639Z3B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7"/>
    <s v="MSCS-07091229"/>
    <s v="CISCO : Cat4500 Chassis (10-Slot), lan, no p/s REFURBISHED"/>
    <s v="FOX11020L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4"/>
    <s v="MSCS-08101299"/>
    <s v="CISCO : GE SFP,LC connector SX transceiver"/>
    <s v="AGM111813S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4"/>
    <s v="MSCS-09111350"/>
    <s v="CISCO : HW: 2500W power supply unit for UCS 5108"/>
    <s v="DTM133401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3"/>
    <s v="MSCS-10090821"/>
    <s v="CISCO : Cisco IP Phone 7906G REFURBISHED"/>
    <s v="FCH13188A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60"/>
    <s v="MSCS-11040747"/>
    <s v="CISCO : HW: 10G Base Xenpak module"/>
    <s v="IJM1024M0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5"/>
    <s v="MSCS-1109134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4"/>
    <s v="MSCS-14010175"/>
    <s v="CISCO : HW: 10G Line Extender for FEX"/>
    <s v="JUS1739B0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6"/>
    <s v="MSCS-15050559"/>
    <s v="CISCO : HW  : QSFP40G Bidi Short-reah Transceiver"/>
    <s v="AVM1845U6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0"/>
    <s v="MSCS-02030315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9"/>
    <s v="MSCS-0607115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6"/>
    <s v="MSCS-0911133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9"/>
    <s v="MSCS-11071042"/>
    <s v="CISCO : SW: C20 Premium Resolution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2"/>
    <s v="MCSV-13091693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1"/>
    <s v="MSCS-14010332-B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6"/>
    <s v="MSCS-03101509"/>
    <s v="CISCO : 350 Series PCI Adapter W/RP-TNC,Dipole Antenna,128-bit WEP"/>
    <s v="VDF0637TO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8"/>
    <s v="MSCS-07091230"/>
    <s v="CISCO : Cat4500 Syoervusir V (2 CE), Console (RJ-45) REFURBISHED ,Old S/N;JTJ1449000T ,NEW S/N;JAB0841024Q"/>
    <s v="JAE11485I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5"/>
    <s v="MSCS-08101301"/>
    <s v="CISCO : GE SFP,LC connector SX transceiver"/>
    <s v="AGM1119J1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5"/>
    <s v="MSCS-09111354"/>
    <s v="CISCO : Catalys 4510R Fan Tray (Spare)"/>
    <s v="FOX1149GH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4"/>
    <s v="MSCS-10090822"/>
    <s v="CISCO : 4-Port Serial High-Speed WAN Interface Card REFURBISHED"/>
    <s v="FOC10321Z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6"/>
    <s v="MSCS-1109135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3"/>
    <s v="MSCS-13081397"/>
    <s v="CISCO : HW: 2.13GHz Xeon E5506 80W CPU/4MB cache/DDR3 800MHz"/>
    <s v="2V051092A26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5"/>
    <s v="MSCS-14010176"/>
    <s v="CISCO : HW: 10G Line Extender for FEX"/>
    <s v="JUS1739B0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7"/>
    <s v="MSCS-15050558"/>
    <s v="CISCO : HW  : QSFP40G Bidi Short-reah Transceiver"/>
    <s v="AVM1845U2Y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1"/>
    <s v="MSCS-02030316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0"/>
    <s v="MSCS-0607115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7"/>
    <s v="MSCS-0911133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0"/>
    <s v="MSCS-11071043"/>
    <s v="CISCO : HW: PrecisionHD 1080p Camera w 12x zoom - not sold stand alon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3"/>
    <s v="MCSV-13091692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2"/>
    <s v="MSCS-14010331-B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7"/>
    <s v="MSCS-03101510"/>
    <s v="CISCO : 350 Series PCI Adapter W/RP-TNC,Dipole Antenna,128-bit WEP"/>
    <s v="VDF0637T0Q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0"/>
    <s v="MSCS-07091232"/>
    <s v="CISCO : HW: Catalyst 2960 24 10/100 + 2T/SFP LAN Base Image"/>
    <s v="FOC1109Y6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6"/>
    <s v="MSCS-08101302"/>
    <s v="CISCO : GE SFP,LC connector SX transceiver"/>
    <s v="AGM112914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6"/>
    <s v="MSCS-09111355"/>
    <s v="CISCO : High Speed Fan Module for Cisco 7609-S Chassis"/>
    <s v="FOX1329GC6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5"/>
    <s v="MSCS-10090824"/>
    <s v="CISCO : 7970G IP Phone REFURBISHED"/>
    <s v="FCH11159W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1"/>
    <s v="MSCS-11030614"/>
    <s v="CISCO : HW: Network Module Adapter for SM Slot on Cisco 2900, 3900 ISR"/>
    <s v="FGL151310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7"/>
    <s v="MSCS-1109135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4"/>
    <s v="MSCS-13081398"/>
    <s v="CISCO : HW: 2.13GHz Xeon E5506 80W CPU/4MB cache/DDR3 800MHz"/>
    <s v="2V051092A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6"/>
    <s v="MSCS-14010177"/>
    <s v="CISCO : HW: 10G Line Extender for FEX"/>
    <s v="JUS1739B4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8"/>
    <s v="MSCS-15050551"/>
    <s v="CISCO : HW: 1000BASE-T SFP"/>
    <s v="MTC19090F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2"/>
    <s v="MSCS-02030317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1"/>
    <s v="MSCS-0607115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8"/>
    <s v="MSCS-09111334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2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4"/>
    <s v="MCSV-13091691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3"/>
    <s v="MSCS-14010332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8"/>
    <s v="MSCS-03101511"/>
    <s v="CISCO : 350 Series PCI Adapter W/RP-TNC,Dipole Antenna,128-bit WEP"/>
    <s v="VDF0637T0Q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1"/>
    <s v="MSCS-07091233"/>
    <s v="CISCO : HW: Catalyst 2960 24 10/100 + 2T/SFP LAN Base Image"/>
    <s v="FOC1121Z9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7"/>
    <s v="MSCS-08101303"/>
    <s v="CISCO : GE SFP,LC connector SX transceiver"/>
    <s v="AGM112914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7"/>
    <s v="MSCS-09111356"/>
    <s v="CISCO : Catalyst 4506-E Fan Tray (Spare)"/>
    <s v="FOX1342GCZ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6"/>
    <s v="MSCS-10090825"/>
    <s v="CISCO : 7970G IP Phone REFURBISHED"/>
    <s v="FCH131182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8"/>
    <s v="MSCS-11091376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5"/>
    <s v="MSCS-13081399"/>
    <s v="CISCO : HW: 2.13GHz Xeon E5506 80W CPU/4MB cache/DDR3 800MHz"/>
    <s v="2V051092A352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6"/>
    <s v="MCRM-14010077"/>
    <s v="HW: Memory for Server 8GB DDR3-1333 RDIMM (49Y1436)-ใส่ใน QCI1439AEP2"/>
    <s v="653701-1471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7"/>
    <s v="MSCS-14010178"/>
    <s v="CISCO : HW: 10G Line Extender for FEX"/>
    <s v="JUS1739B4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9"/>
    <s v="MSCS-15050552"/>
    <s v="CISCO : HW: 1000BASE-T SFP"/>
    <s v="MTC19090G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3"/>
    <s v="MSCS-02030318"/>
    <s v="CISCO : 32 to 48MB DRAM Factory Upgrade for the Cisco 2650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2"/>
    <s v="MSCS-0607115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9"/>
    <s v="MSCS-09111335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3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9"/>
    <s v="MCSV-13091682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4"/>
    <s v="MSCS-14010332-D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2"/>
    <s v="MSCS-07091234"/>
    <s v="CISCO : 2pt Voice Interface Card -Fand M REFURBISHED"/>
    <s v="FOC094800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8"/>
    <s v="MSCS-08101304"/>
    <s v="CISCO : GE SFP,LC connector SX transceiver"/>
    <s v="AGM11291K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9"/>
    <s v="MSCS-09121434"/>
    <s v="CISCO : HW: 6000 W AC Power Supply for Cisco 7609/7613"/>
    <s v="CNUPABSAA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7"/>
    <s v="MSCS-10090841"/>
    <s v="CISCO : 7941 IP Phone REFURBISHED OLD S/N ; FCH13449A1A"/>
    <s v="FCH1202AT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3"/>
    <s v="MSCS-11030612"/>
    <s v="CISCO : HW: High density voice/fax extension module - 8 FXS/DID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9"/>
    <s v="MSCS-11091375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7"/>
    <s v="MCRM-14010078"/>
    <s v="HW: Memory for Server 8GB DDR3-1333 RDIMM (49Y1436)-ใส่ใน QCI1439AEP2"/>
    <s v="653701-1650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8"/>
    <s v="MSCS-14010179"/>
    <s v="CISCO : HW: 10G Line Extender for FEX"/>
    <s v="JUS1739B4D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0"/>
    <s v="MSCS-15050553"/>
    <s v="CISCO : HW: 1000BASE-T SFP"/>
    <s v="MTC19090H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4"/>
    <s v="MSCS-02030319"/>
    <s v="CISCO : 8 MB FLASH FOR THE CISCO 3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3"/>
    <s v="MSCS-0607115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0"/>
    <s v="MSCS-09111336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4"/>
    <s v="MSCS-11071029"/>
    <s v="CISCO : HW: ATP Demo - 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0"/>
    <s v="MCSV-13091683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5"/>
    <s v="MSCS-14010331-D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45"/>
    <s v="LCPT-14122707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SPN4000"/>
    <m/>
    <s v="N/A"/>
    <s v="N/A"/>
    <s v="N/A"/>
    <x v="0"/>
    <m/>
    <n v="112063"/>
    <s v="MSCS-07091235"/>
    <s v="CISCO : 2pt Voice Interface Card -Fand M REFURBISHED"/>
    <s v="FOC094914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9"/>
    <s v="MSCS-08101305"/>
    <s v="CISCO : GE SFP,LC connector SX transceiver"/>
    <s v="AGM11291K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0"/>
    <s v="MSCS-09121435"/>
    <s v="CISCO : Cisco 7609S Chassis,9-slot,RSP720-3CXL,PS"/>
    <s v="JAE1348P0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8"/>
    <s v="MSCS-10090842"/>
    <s v="CISCO : 7941 IP Phone REFURBISHED OLD S/N; FCH14159R14"/>
    <s v="FCH1330ANZ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4"/>
    <s v="MSCS-11030611"/>
    <s v="CISCO : HW: Data License  for Cisco 2901-2951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0"/>
    <s v="MSCS-11091374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8"/>
    <s v="MCRM-14010079"/>
    <s v="HW: Memory for Server 8GB DDR3-1333 RDIMM (49Y1436)-ใส่ใน QCI1439AEP2"/>
    <s v="653701-2529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9"/>
    <s v="MSCS-14010180"/>
    <s v="CISCO : HW: 10G Line Extender for FEX"/>
    <s v="JUS1739B4F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1"/>
    <s v="MSCS-15050554"/>
    <s v="CISCO : HW: 1000BASE-T SFP"/>
    <s v="MTC190909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5"/>
    <s v="MSCS-02030320"/>
    <s v="CISCO : 8 MB FLASH FOR THE CISCO 3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4"/>
    <s v="MSCS-0607115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1"/>
    <s v="MSCS-09111337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5"/>
    <s v="MSCS-11071024"/>
    <s v="CISCO : HW: ATP Demo - EX9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1"/>
    <s v="MCSV-13091684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6"/>
    <s v="MSCS-14010331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31"/>
    <s v="LSCS-16101855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98"/>
    <s v="MSCS-06081184"/>
    <s v="CISCO : 10Mbps AUI to UTP (RJ-45) 2 Ports micro Repeater"/>
    <s v="I07M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4"/>
    <s v="MSCS-07091236"/>
    <s v="CISCO : CISCO1760-V REFURBISHED"/>
    <s v="FHK09282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0"/>
    <s v="MSCS-08101306"/>
    <s v="CISCO : GE SFP,LC connector SX transceiver"/>
    <s v="AGM11291K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1"/>
    <s v="MSCS-09121458"/>
    <s v="CISCO : HW: UCS 6120XP 20-port Fabric Interconnect/0 PSU/2 fans/no SFP+"/>
    <s v="SSI13440B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0"/>
    <s v="MSCS-10090851"/>
    <s v="CISCO : CSS-11051-AC Refurbished"/>
    <s v="213700523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1"/>
    <s v="MSCS-11091373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9"/>
    <s v="MCRM-14010080"/>
    <s v="HW: Memory for Server 8GB DDR3-1333 RDIMM (49Y1436)-ใส่ใน QCI1439AEP2"/>
    <s v="653701-2946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0"/>
    <s v="MSCS-14010181"/>
    <s v="CISCO : HW: 10G Line Extender for FEX"/>
    <s v="JUS1739B4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28"/>
    <s v="MSCS-14092080"/>
    <s v="CISCO : HW : CISCO IP PHONE 7960G GLOBAL"/>
    <s v="FCH10488FN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2"/>
    <s v="MSCS-15050555"/>
    <s v="CISCO : HW: 1000BASE-T SFP"/>
    <s v="MTC19090F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6"/>
    <s v="MSCS-02030321"/>
    <s v="CISCO : 32 to 48 MB DRAM  Factory Upgrade for the Cisco 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5"/>
    <s v="MSCS-0607115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7"/>
    <s v="MSCS-09121474"/>
    <s v="CISCO : HW: Accessory kit for UCS 6120XP Fabric Inter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6"/>
    <s v="MSCS-11071037"/>
    <s v="CISCO : SW: IntPkg Codec C40, 4Way Individual Transcoding Multisit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2"/>
    <s v="MCSV-13091689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449"/>
    <s v="LCPT-14122711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SPN4000"/>
    <m/>
    <s v="N/A"/>
    <s v="N/A"/>
    <s v="N/A"/>
    <x v="0"/>
    <m/>
    <n v="154432"/>
    <s v="LSCS-16101860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99"/>
    <s v="MSCS-06081187"/>
    <s v="CISCO : 10Mbps AUI to UTP (RJ-45) 2 Ports micro Repeater"/>
    <s v="I105N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5"/>
    <s v="MSCS-07091237"/>
    <s v="CISCO : CISCO1760-V REFURBISHED"/>
    <s v="FTX1025Y1V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1"/>
    <s v="MSCS-08101307"/>
    <s v="CISCO : GE SFP,LC connector SX transceiver"/>
    <s v="AGM11291K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2"/>
    <s v="MSCS-09121459"/>
    <s v="CISCO : HW: UCS 6120XP 20-port Fabric Interconnect/0 PSU/2 fans/no SFP+"/>
    <s v="SSI13440B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1"/>
    <s v="MSCS-10090852"/>
    <s v="CISCO : Cisco 11501 Content Service Switch with Hard Disk and AC Refurbished"/>
    <s v="JMX1232504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6"/>
    <s v="MSCS-11030610"/>
    <s v="CISCO : HW: Cisco 291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520"/>
    <s v="MSCS-11070979"/>
    <s v="CISCO : HW : PCI-E 4Gb FC Dual Port HBA"/>
    <s v="37533970009X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2"/>
    <s v="MSCS-11091372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98"/>
    <s v="MSCS-12091106"/>
    <s v="CISCO : HW: Mid Performance Dual 10/100 Ethernet Router w/Cisco IOS IP"/>
    <s v="JPE0744119W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44910"/>
    <s v="MCRM-14010081"/>
    <s v="HW: Memory for Server 8GB DDR3-1333 RDIMM (49Y1436)-ใส่ใน QCI1439A9XE"/>
    <s v="661844-0277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1"/>
    <s v="MSCS-14010182"/>
    <s v="CISCO : HW: 10G Line Extender for FEX"/>
    <s v="JUS1739B4M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29"/>
    <s v="MSCS-14092081"/>
    <s v="CISCO : HW : CISCO IP PHONE 7960G GLOBAL"/>
    <s v="INM07340F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3"/>
    <s v="MSCS-15050556"/>
    <s v="CISCO : HW: 1000BASE-T SFP"/>
    <s v="MTC19090GF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7"/>
    <s v="MSCS-02030322"/>
    <s v="CISCO : 32 MB DRAM Field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6"/>
    <s v="MSCS-0607115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8"/>
    <s v="MSCS-09121475"/>
    <s v="CISCO : HW: Accessory kit for UCS 6120XP Fabric Inter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7"/>
    <s v="MSCS-11071038"/>
    <s v="CISCO : SW: IntPkg Codec C40Premium Resolution (1080p/720p60)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3"/>
    <s v="MCSV-13091686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3"/>
    <s v="LSCS-16101855-C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0"/>
    <s v="MSCS-06081261"/>
    <s v="CISCO : Catalyst Express 24 10/100"/>
    <s v="FOC0945X3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6"/>
    <s v="MSCS-07091238"/>
    <s v="CISCO : Cat4500 2800W AC P/S (Data and PoE) REFURBISHED"/>
    <s v="SNI0846A0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2"/>
    <s v="MSCS-08101308"/>
    <s v="CISCO : GE SFP,LC connector SX transceiver"/>
    <s v="AGM11291K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3"/>
    <s v="MSCS-09121460"/>
    <s v="CISCO : HW: 8-port 4Gb FC/Expansion module/UCS 6100 Series"/>
    <s v="JAE1344AE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2"/>
    <s v="MSCS-10090872"/>
    <s v="CISCO : HW: 802.11g AP, Single MPCI Radio, Int Ant, ETSI Cnfg"/>
    <s v="FHK1006V0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521"/>
    <s v="MSCS-11070980"/>
    <s v="CISCO : HW : PCI-E 4Gb FC Dual Port HBA"/>
    <s v="3753397000U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3"/>
    <s v="MSCS-11091377"/>
    <s v="CISCO : HW: Cisco 2811 Replacement Fan Kit (3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99"/>
    <s v="MSCS-12091107"/>
    <s v="CISCO : HW: PIX 515E-UR-FE Bundle (Chassis, Unrestricted SW, 6 FE,VAC+)"/>
    <s v="888091520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1"/>
    <s v="MCRM-14010088"/>
    <s v="HW: Memory for Server 8GB DDR3-1333 RDIMM (49Y1436)-ใส่ใน QCI1439AEO2"/>
    <s v="661844-0440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2"/>
    <s v="MSCS-14010183"/>
    <s v="CISCO : HW: 10G Line Extender for FEX"/>
    <s v="JUS1739B4N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0"/>
    <s v="MSCS-14092082"/>
    <s v="CISCO : HW : CISCO IP PHONE 7960G GLOBAL"/>
    <s v="FCH14459ZL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8"/>
    <s v="MSCS-02030323"/>
    <s v="CISCO : 32 MB DRAM Field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7"/>
    <s v="MSCS-06071160"/>
    <s v="CISCO : HW: Cisco StackWise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9"/>
    <s v="MSCS-09121476"/>
    <s v="CISCO : 2.4GHz 3 dBi Triple Omni Antenna 3 RP-TNC:Sp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4"/>
    <s v="MCSV-13091687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4"/>
    <s v="LSCS-16101860-C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89"/>
    <s v="LSCS-18040647"/>
    <s v="HW: Power Injector (802.3at)  for Aironet Access Points"/>
    <s v="C180266630000032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7"/>
    <s v="MSCS-07091239"/>
    <s v="CISCO : Cat2960 48 10/100 + 2 T/SFP LAN Base Image REFURBISHED"/>
    <s v="FOC1043X6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3"/>
    <s v="MSCS-08101309"/>
    <s v="CISCO : 2811,AC PWR,2FE,4HWICs,2PVDMs,1NME,2AIMS,IP BASE REFURBISHED"/>
    <s v="FTX1107A0J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4"/>
    <s v="MSCS-09121461"/>
    <s v="CISCO : HW: 8-port 4Gb FC/Expansion module/UCS 6100 Series"/>
    <s v="JAF1344AEP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3"/>
    <s v="MSCS-10100999"/>
    <s v="CISCO : HW: GE SFP, LC connector LX/LH transceiver"/>
    <s v="FNS13460G9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4"/>
    <s v="MSCS-11091378"/>
    <s v="CISCO : HW: Cisco 2811 Replacement Fan Kit (3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0"/>
    <s v="MSCS-12111291"/>
    <s v="CISCO : 10G Base-SR X2 Module"/>
    <s v="ONT153901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2"/>
    <s v="MCRM-14010083"/>
    <s v="HW: Memory for Server 8GB DDR3-1333 RDIMM (49Y1436)-ใส่ใน QCI1439A9XE"/>
    <s v="661844-0284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3"/>
    <s v="MSCS-14010184"/>
    <s v="CISCO : HW: 10G Line Extender for FEX"/>
    <s v="JUS1739B4T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3"/>
    <s v="MSCS-14092085"/>
    <s v="CISCO : HW : CISCO Unified IP Phone 8945, Standard Handset"/>
    <s v="PUC17470BV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9"/>
    <s v="MSCS-02030324"/>
    <s v="CISCO : 32 to 64 MB DRAM  Factory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1"/>
    <s v="MSCS-0608126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6"/>
    <s v="MSCS-09121493"/>
    <s v="CISCO : Cisco 7600-RSP720 IOS I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7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6"/>
    <m/>
    <s v="SV :UC SUPPORT 24X7X4OS UCS C210 M2 Rack Server"/>
    <m/>
    <m/>
    <n v="1"/>
    <s v="เครื่องคอมพิวเตอร์พร้อมอุปกรณ์"/>
    <x v="15"/>
  </r>
  <r>
    <s v="Active"/>
    <s v="SPN4000"/>
    <m/>
    <s v="N/A"/>
    <s v="N/A"/>
    <s v="N/A"/>
    <x v="0"/>
    <m/>
    <n v="142915"/>
    <s v="MCSV-13091688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5"/>
    <s v="LSCS-16101855-D"/>
    <s v="CISCO : HW : Config 2 Power Supply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0"/>
    <s v="LSCS-18040648"/>
    <s v="HW: Power Injector (802.3at)  for Aironet Access Points"/>
    <s v="C180266630000040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4"/>
    <s v="MSCS-02030269"/>
    <s v="CISCO : 10/100 Module Router w/2 Voice channels, IOS"/>
    <s v="JMX0530E3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8"/>
    <s v="MSCS-07091240"/>
    <s v="CISCO : Cat2960 48 10/100 + 2 1000BT LAN Base Image REFURBISHED"/>
    <s v="FOC1123Z2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4"/>
    <s v="MSCS-08101310"/>
    <s v="CISCO : 2811,AC PWR,2FE,4HWICs,2PVDMs,1NME,2AIMS,IP BASE REFURBISHED"/>
    <s v="FTX1111A3T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5"/>
    <s v="MSCS-09121462"/>
    <s v="CISCO : HW: 10GBASE-CU SFP+ Cable 3 Meter"/>
    <s v="MOC133936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7"/>
    <s v="MSCS-10111036"/>
    <s v="CISCO : HW: 2-Port Serial WAN Interface Card"/>
    <s v="348422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9"/>
    <s v="MSCS-11030587"/>
    <s v="CISCO : HW: Catalyst 4500 E-Series Sup 6-E, 2x10GE(X2) w/ Twin Gig"/>
    <s v="JAE1510005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5"/>
    <s v="MSCS-11091379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1"/>
    <s v="MSCS-12111290"/>
    <s v="CISCO : 10G Base-SR X2 Module"/>
    <s v="SFNS16030L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4"/>
    <s v="MSCS-13061140"/>
    <s v="CISCO : HW:Seagate 500 GB Disk Drive"/>
    <s v="9XF25LB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3"/>
    <s v="MCRM-14010084"/>
    <s v="HW: Memory for Server 8GB DDR3-1333 RDIMM (49Y1436)-ใส่ใน QCI1439A9XE"/>
    <s v="661844-0379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4"/>
    <s v="MSCS-14010185"/>
    <s v="CISCO : HW: 10G Line Extender for FEX"/>
    <s v="JUS1739B5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4"/>
    <s v="MSCS-14092086"/>
    <s v="CISCO : HW : CISCO Unified IP Phone 8945, Standard Handset"/>
    <s v="PUC1747002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0"/>
    <s v="MSCS-02030325"/>
    <s v="CISCO : 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2"/>
    <s v="MSCS-0608126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7"/>
    <s v="MSCS-09121494"/>
    <s v="CISCO : HW: Catalyst 6500 Dist Fwd Card - 3CXL, for WS-x67x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8"/>
    <m/>
    <s v="CISCO : SW: Software Image for VCS, Version X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7"/>
    <m/>
    <s v="SV :UC SUPPORT 24X7X4OS UCS C210 M2 Rack Server"/>
    <m/>
    <m/>
    <n v="1"/>
    <s v="เครื่องคอมพิวเตอร์พร้อมอุปกรณ์"/>
    <x v="15"/>
  </r>
  <r>
    <s v="Active"/>
    <s v="SPN4000"/>
    <m/>
    <s v="N/A"/>
    <s v="N/A"/>
    <s v="N/A"/>
    <x v="0"/>
    <m/>
    <n v="139325"/>
    <s v="MSCS-13020052"/>
    <s v="CISCO 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6"/>
    <s v="MCSV-13091685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6"/>
    <s v="LSCS-16101860-D"/>
    <s v="CISCO : HW : Config 2 Power Supply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1"/>
    <s v="LSCS-18040656"/>
    <s v="HW: Power Injector (802.3at)  for Aironet Access Points"/>
    <s v="C180266630000046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5"/>
    <s v="MSCS-02030270"/>
    <s v="CISCO : 10/100 Module Router w/2 Voice channels, IOS"/>
    <s v="JAB043050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9"/>
    <s v="MSCS-07091241"/>
    <s v="CISCO : 802.11g IOS AP w/Avail CBus Slot , ETSI Cnfg REFURBISHED"/>
    <s v="FHK0751J2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5"/>
    <s v="MSCS-08101311"/>
    <s v="CISCO : 2811,AC PWR,2FE,4HWICs,2PVDMs,1NME,2AIMS,IP BASE REFURBISHED"/>
    <s v="FTX1129A0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6"/>
    <s v="MSCS-09121463"/>
    <s v="CISCO : HW: 10GBASE-CU SFP+ Cable 3 Meter"/>
    <s v="MOC133936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19"/>
    <s v="MSCS-10111048"/>
    <s v="CISCO : HW: 2-Port Serial WAN Interface Card"/>
    <s v="348435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6"/>
    <s v="MSCS-11091383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2"/>
    <s v="MSCS-12111293"/>
    <s v="CISCO : 10GBase-LR X2 transceiver Module for SMF ,1310-NM"/>
    <s v="ONT134300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5"/>
    <s v="MSCS-13061141"/>
    <s v="CISCO : HW:Seagate 500 GB Disk Drive"/>
    <s v="9XF25MV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4"/>
    <s v="MCRM-14010085"/>
    <s v="HW: Memory for Server 8GB DDR3-1333 RDIMM (49Y1436)-ใส่ใน QCI1439AEO2"/>
    <s v="661844-0382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5"/>
    <s v="MSCS-14010186"/>
    <s v="CISCO : HW: 10G Line Extender for FEX"/>
    <s v="JUS1739B5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5"/>
    <s v="MSCS-14092087"/>
    <s v="CISCO : HW : CISCO Unified IP Phone 8945, Standard Handset"/>
    <s v="PUC1747007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1"/>
    <s v="MSCS-02030326"/>
    <s v="CISCO : 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3"/>
    <s v="MSCS-06081266"/>
    <s v="CISCO : 2811 Voice Bundle, PVDM2-16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8"/>
    <s v="MSCS-09121495"/>
    <s v="CISCO : HW: Catalyst 6500-4 port 10GigE Mo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8"/>
    <m/>
    <s v="CISCO : ASA 5500 SSL VPN 10 Premium User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332"/>
    <s v="MSCS-13020059"/>
    <s v="CISCO 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7"/>
    <s v="MCSV-13091669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7"/>
    <s v="LSCS-16101860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2"/>
    <s v="LSCS-18040655"/>
    <s v="HW: Power Injector (802.3at)  for Aironet Access Points"/>
    <s v="C180266630000046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7"/>
    <s v="MSCS-03111559"/>
    <s v="CISCO : HW: Two-port Voice Interface Card - FXS"/>
    <s v="2437978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0"/>
    <s v="MSCS-07091242"/>
    <s v="CISCO : 802.11g IOS AP w/Avail CBus Slot , ETSI Cnfg REFURBISHED"/>
    <s v="FHK0751J2K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6"/>
    <s v="MSCS-08101312"/>
    <s v="CISCO : 2811,AC PWR,2FE,4HWICs,2PVDMs,1NME,2AIMS,IP BASE REFURBISHED"/>
    <s v="FTX1149A0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7"/>
    <s v="MSCS-09121464"/>
    <s v="CISCO : HW: 10GBASE-CU SFP+ Cable 3 Meter"/>
    <s v="MOC133936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0"/>
    <s v="MSCS-10111049"/>
    <s v="CISCO : HW: 2-Port Serial WAN Interface Card"/>
    <s v="348437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7"/>
    <s v="MSCS-11091380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3"/>
    <s v="MSCS-12111292"/>
    <s v="CISCO : 10GBase-LR X2 transceiver Module for SMF ,1310-NM"/>
    <s v="ECL122001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6"/>
    <s v="MSCS-13061142"/>
    <s v="CISCO : HW:Seagate 500 GB Disk Drive"/>
    <s v="9XF25M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5"/>
    <s v="MCRM-14010086"/>
    <s v="HW: Memory for Server 8GB DDR3-1333 RDIMM (49Y1436)-ใส่ใน QCI1439AEO2"/>
    <s v="661844-0383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6"/>
    <s v="MSCS-14010187"/>
    <s v="CISCO : HW: 10G Line Extender for FEX"/>
    <s v="JUS1739B5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6"/>
    <s v="MSCS-14092088"/>
    <s v="CISCO : HW : CISCO Unified IP Phone 8945, Standard Handset"/>
    <s v="PUC17470B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4"/>
    <s v="MSCS-02030329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4"/>
    <s v="MSCS-06081267"/>
    <s v="CISCO : HW: PVDM2 16-channel to 64-channel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1"/>
    <s v="MSCS-10020106"/>
    <s v="CISCO : HW: Cisco Spectrum Expert for WiFi (Cardbu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9"/>
    <m/>
    <s v="CISCO : AnyConnect Mobile - ASA 5505 (req. Essentials or Premium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8"/>
    <s v="MCSV-13091670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8"/>
    <s v="LSCS-16101855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3"/>
    <s v="LSCS-18040654"/>
    <s v="HW: Power Injector (802.3at)  for Aironet Access Points"/>
    <s v="C180266630000045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8"/>
    <s v="MSCS-03111560"/>
    <s v="CISCO : HW: Two-port Voice Interface Card - FXS"/>
    <s v="304154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1"/>
    <s v="MSCS-07091293"/>
    <s v="CISCO : 2pt Voice Interface Card -FXO (Universal) REFURBISHED"/>
    <s v="FOC10074Q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7"/>
    <s v="MSCS-08101313"/>
    <s v="CISCO : 2821 w/+POE,2GE,4HWIC,3PVDM,1NME-X,2AIM,IP SW REFURBISHED"/>
    <s v="FHK1026F1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8"/>
    <s v="MSCS-09121465"/>
    <s v="CISCO : HW: 10GBASE-CU SFP+ Cable 3 Meter"/>
    <s v="MOC133936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1"/>
    <s v="MSCS-10111050"/>
    <s v="CISCO : HW: 2-Port Serial WAN Interface Card"/>
    <s v="348438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8"/>
    <s v="MSCS-11091381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4"/>
    <s v="MSCS-12111307"/>
    <s v="CISCO : 802.11a/g/n Ctrlr-based AP w/CleanAir; Int Ant; E Reg Domain ประกอบด้วย MSCS-12111307-A (A-AIR-PWR-A)"/>
    <s v="FGL1548S6QF,DTH1517V0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7"/>
    <s v="MSCS-13061143"/>
    <s v="CISCO : HW:Seagate 500 GB Disk Drive"/>
    <s v="9XF25C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6"/>
    <s v="MCRM-14010087"/>
    <s v="HW: Memory for Server 8GB DDR3-1333 RDIMM (49Y1436)-ใส่ใน QCI1439AEO2"/>
    <s v="661844-0437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7"/>
    <s v="MSCS-14010188"/>
    <s v="CISCO : HW: 10G Line Extender for FEX"/>
    <s v="JUS1739B5M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7"/>
    <s v="MSCS-14092084"/>
    <s v="CISCO : HW : CISCO Unified IP Phone 8945, Standard Handset"/>
    <s v="PUC1747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5"/>
    <s v="MSCS-02030330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5"/>
    <s v="MSCS-06081268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4"/>
    <s v="MSCS-10020109"/>
    <s v="CISCO : HW: Cisco 5500 Series Wireless Controller Redundant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6"/>
    <m/>
    <s v="CISCO : SW: SW: Cisco 3500 Series IOS Wireless LAN Controller-based Recovery สำหรับ Support Team (For สามารถเทเลคอม ENTE 110250/Saleศุภชัย กุศลสุรศักด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9"/>
    <s v="MCSV-13091671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49"/>
    <s v="LSCS-16101867-D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4"/>
    <s v="LSCS-18040653"/>
    <s v="HW: Power Injector (802.3at)  for Aironet Access Points"/>
    <s v="C18026663000004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8"/>
    <s v="MSCS-02030273"/>
    <s v="CISCO : Cisco 2501 Ethernet / Dual"/>
    <s v="257419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9"/>
    <s v="MSCS-03111561"/>
    <s v="CISCO : HW: Two-port Voice Interface Card - FXS"/>
    <s v="332985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6"/>
    <s v="MSCS-06081269"/>
    <s v="CISCO : HW: 2-Port Serial WAN Interface Card"/>
    <s v="349492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2"/>
    <s v="MSCS-07091294"/>
    <s v="CISCO : 2pt Voice Interface Card -FXO (Universal) REFURBISHED"/>
    <s v="FOC10074Q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8"/>
    <s v="MSCS-08101314"/>
    <s v="CISCO : 2821 w/+POE,2GE,4HWIC,3PVDM,1NME-X,2AIM,IP SW REFURBISHED"/>
    <s v="FTX0947A2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9"/>
    <s v="MSCS-09121466"/>
    <s v="CISCO : HW: 10GBASE-CU SFP+ Cable 3 Meter"/>
    <s v="MOC134052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4"/>
    <s v="MSCS-10111053"/>
    <s v="CISCO : HW: 2-Port Serial WAN Interface Card"/>
    <s v="34844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3"/>
    <s v="MSCS-11030572"/>
    <s v="CISCO : HW: Catalyst 3K-X 10G Network Module option PID"/>
    <s v="FDO1511R0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9"/>
    <s v="MSCS-11091382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38"/>
    <s v="MSCS-12040413"/>
    <s v="CISCO : HW : Cisco UC Phone 8961, White, Slimline handset"/>
    <s v="FCH140882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5"/>
    <s v="MSCS-12111306"/>
    <s v="CISCO : 802.11a/g/n Ctrlr-based AP w/CleanAir; Int Ant; E Reg Domain ประกอบด้วย MSCS-12111306-A (A-AIR-PWR-A)"/>
    <s v="FGL1548SGQD,DTH1517V0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8"/>
    <s v="MSCS-13061144"/>
    <s v="CISCO : HW:Seagate 500 GB Disk Drive"/>
    <s v="9XF25L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7"/>
    <s v="MCRM-14010082"/>
    <s v="HW: Memory for Server 8GB DDR3-1333 RDIMM (49Y1436)-ใส่ใน QCI1439A9XE"/>
    <s v="661844-0283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8"/>
    <s v="MSCS-14010189"/>
    <s v="CISCO : HW: 10G Line Extender for FEX"/>
    <s v="JUS1737B4W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4"/>
    <s v="MSCS-14020407"/>
    <s v="CISCO : HW: Cisco VIC 1225 Dual Port 10Gb SFP+ CNA"/>
    <s v="FCH17517MM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6"/>
    <s v="MSCS-02030331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7"/>
    <s v="MSCS-06081271"/>
    <s v="CISCO : HW: Catalyst 3560 24 10/100 PoE+2 SFP Standar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5"/>
    <s v="MSCS-10020110"/>
    <s v="CISCO : Wireless Plus feature license for 12 AP Controll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7"/>
    <m/>
    <s v="CISCO : SW: SW: Cisco 3500 Series IOS Wireless LAN Controller-based Recovery สำหรับ Support Team (For สามารถเทเลคอม ENTE 110250/Saleศุภชัย กุศลสุรศักด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0"/>
    <s v="MCSV-13091672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1"/>
    <s v="LSCS-16101867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95"/>
    <s v="LSCS-18040652"/>
    <s v="HW: Power Injector (802.3at)  for Aironet Access Points"/>
    <s v="C180266630000044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9"/>
    <s v="MSCS-02030274"/>
    <s v="CISCO : Cisco 2501 Ethernet / Dual Serial Router W/P Software"/>
    <s v="CNFBU81F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0"/>
    <s v="MSCS-03111562"/>
    <s v="CISCO : HW: Two-port Voice Interface Card - FXS"/>
    <s v="243936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3"/>
    <s v="MSCS-07091295"/>
    <s v="CISCO : 2pt Voice Interface Card - FXS REFURBISHED"/>
    <s v="FOC08161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9"/>
    <s v="MSCS-08101315"/>
    <s v="CISCO : 3825,AC PWR,2GE,1SFE,2NME,4HWIC,IP BASE REFURBISHED"/>
    <s v="FTX1007C0N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0"/>
    <s v="MSCS-09121467"/>
    <s v="CISCO : HW: 10GBASE-CU SFP+ Cable 3 Meter"/>
    <s v="MOC134055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6"/>
    <s v="MSCS-10111055"/>
    <s v="CISCO : HW: 2-Port Serial WAN Interface Card"/>
    <s v="348608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4"/>
    <s v="MSCS-11030571"/>
    <s v="CISCO : HW: C3750X-48 IP Base to IP Services factory IOS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0"/>
    <s v="MSCS-11091388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39"/>
    <s v="MSCS-12040381"/>
    <s v="CISCO : Spare Part: RPS 2300 Cable for Devices other than E-Series Switches"/>
    <s v="4011694-1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6"/>
    <s v="MSCS-12091108"/>
    <s v="CISCO : HW: 802.11a, 11g AP, Int Radios, Ants, ETSI Cnfg"/>
    <s v="FGL1716M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6"/>
    <s v="MSCS-12111305"/>
    <s v="CISCO : Cisco UC Phone 6921,Arctic White,Slimline Handset"/>
    <s v="PXN1508K29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9"/>
    <s v="MSCS-13061145"/>
    <s v="CISCO : HW:Seagate 500 GB Disk Drive"/>
    <s v="9XF25M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90"/>
    <s v="MSCS-13091471"/>
    <s v="CISCO : HW: Unified IP Phone 7975, Gig Ethernet, Color REFURBISHED"/>
    <s v="FHK18039DR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79"/>
    <s v="MSCS-14010190"/>
    <s v="CISCO : HW: 10G Line Extender for FEX"/>
    <s v="JUS1737B5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5"/>
    <s v="MSCS-14020414"/>
    <s v="CISCO : HW: MegaRAID 9271CV with 8 internal SAS/SATA ports with Supercap"/>
    <s v="LST17340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5"/>
    <s v="MSCS-14050637"/>
    <s v="CISCO : HW: Power Injector - AP1140/1250/1260/3500 Series-SPARE"/>
    <s v="PHI17110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2"/>
    <s v="MSCS-02030337"/>
    <s v="CISCO : Redundant AC Power Supply for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8"/>
    <s v="MSCS-06081272"/>
    <s v="CISCO : HW: Catalyst 3560 24 10/100 PoE+2 SFP Standar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0"/>
    <s v="MSCS-10020176"/>
    <s v="CISCO : HW: 100GBASE-LRM X2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0"/>
    <m/>
    <s v="CISCO : HW: Ceiling Grid Clip for Aironet APs - Recessed Mount (Default) สำหรับ Support Team (For สามารถเทเลคอม ENTE 110250/ 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1"/>
    <s v="MCSV-13091673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3"/>
    <s v="LSCS-16101867-C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6"/>
    <s v="LSCS-18040651"/>
    <s v="HW: Power Injector (802.3at)  for Aironet Access Points"/>
    <s v="C180266630000044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0"/>
    <s v="MSCS-02030275"/>
    <s v="CISCO : Cisco Access Server 2511 Ethernet/Dual"/>
    <s v="CNFBU81F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1"/>
    <s v="MSCS-03111563"/>
    <s v="CISCO : HW: Two-port Voice Interface Card - FXS"/>
    <s v="243930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0"/>
    <s v="MSCS-07091303"/>
    <s v="CISCO : 2pt Voice Interface Card - FXS REFURBISHED"/>
    <s v="FOC11390U7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0"/>
    <s v="MSCS-08101316"/>
    <s v="CISCO : WS-G5487 REFURBISHED"/>
    <s v="ECL112902C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1"/>
    <s v="MSCS-09121468"/>
    <s v="CISCO : HW: 10GBASE-CU SFP+ Cable 3 Meter"/>
    <s v="MOC134055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7"/>
    <s v="MSCS-10111056"/>
    <s v="CISCO : HW: 2-Port Serial WAN Interface Card"/>
    <s v="3487135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1"/>
    <s v="MSCS-11091387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0"/>
    <s v="MSCS-12040353"/>
    <s v="CISCO : HW: Catalyst 3750X 24 Port PoE IP Base"/>
    <s v="FOD1506ROC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7"/>
    <s v="MSCS-12111304"/>
    <s v="CISCO : Cisco UC Phone 6921,Arctic White,Slimline Handset"/>
    <s v="PXN133717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20"/>
    <s v="MSCS-13061146"/>
    <s v="CISCO : HW:Seagate 500 GB Disk Drive"/>
    <s v="9XF25M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8"/>
    <s v="MSCS-13081400"/>
    <s v="CISCO : HW: 650W power supply  w/added 5A Standby for UCS C200 or C210"/>
    <s v="QCI1509T7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91"/>
    <s v="MSCS-13091470"/>
    <s v="CISCO : HW: Unified IP Phone 7975, Gig Ethernet, Color REFURBISHED"/>
    <s v="FCH15179U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0"/>
    <s v="MSCS-14010191"/>
    <s v="CISCO : HW: 10G Line Extender for FEX"/>
    <s v="JUS1737B5Z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6"/>
    <s v="MSCS-14020406"/>
    <s v="CISCO : HW: UCS C220 M3 SFF 2xE5-2640v2 2x8GB 9271CVRAID 2x650W SD RAILS"/>
    <s v="FCH1802V17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6"/>
    <s v="MSCS-14050638"/>
    <s v="CISCO : HW: Power Injector - AP1140/1250/1260/3500 Series-SPARE"/>
    <s v="PHI171200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3"/>
    <s v="MSCS-02030338"/>
    <s v="CISCO : Cisco 3640 Series IO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2"/>
    <s v="MSCS-06081276"/>
    <s v="CISCO : 2802 Voice Bundle PVDM2-8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1"/>
    <s v="MSCS-10020177"/>
    <s v="CISCO : HW: 100GBASE-LRM X2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1"/>
    <m/>
    <s v="CISCO : HW: Ceiling Grid Clip for Aironet APs - Recessed Mount (Default) สำหรับ Support Team (For สามารถเทเลคอม ENTE 110250/ 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2"/>
    <s v="MCSV-13091674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4"/>
    <s v="LSCS-16101867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7"/>
    <s v="LSCS-18040650"/>
    <s v="HW: Power Injector (802.3at)  for Aironet Access Points"/>
    <s v="C180266630000041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2"/>
    <s v="MSCS-03111620"/>
    <s v="CISCO : 350 Series AP w/Captured Diversity Antennas &amp; 128-bit WEB"/>
    <s v="FHK0742P2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9"/>
    <s v="MSCS-06081273"/>
    <s v="CISCO : HW: ASA 5510 Security Plus Appliance with SW, HA, 5FE, 3DES/AES /"/>
    <s v="JMX1027K0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1"/>
    <s v="MSCS-07091304"/>
    <s v="CISCO : 2pt Voice Interface Card - FXS REFURBISHED"/>
    <s v="FOC11390U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1"/>
    <s v="MSCS-08101317"/>
    <s v="CISCO : WS-G5487 REFURBISHED"/>
    <s v="FSN11261F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2"/>
    <s v="MSCS-09121469"/>
    <s v="CISCO : HW: 10GBASE-CU SFP+ Cable 3 Meter"/>
    <s v="MOC134056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8"/>
    <s v="MSCS-10111057"/>
    <s v="CISCO : HW: 2-Port Serial WAN Interface Card"/>
    <s v="348713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6"/>
    <s v="MSCS-11030570"/>
    <s v="CISCO : HW: Catalyst 3750X 48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2"/>
    <s v="MSCS-11091384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1"/>
    <s v="MSCS-12040360"/>
    <s v="CISCO : Catalyst 4500 E-Series Supervisor, 848Gbps"/>
    <s v="CAT1545L1BV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38"/>
    <s v="MSCS-12111294"/>
    <s v="CISCO : Cisco UC Phone 6921, Arctic White,  Standard Handset"/>
    <s v="PXN16150BP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21"/>
    <s v="MSCS-13061147"/>
    <s v="CISCO : HW:Seagate 500 GB Disk Drive"/>
    <s v="9XF25L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9"/>
    <s v="MSCS-13081401"/>
    <s v="CISCO : HW: 650W power supply  w/added 5A Standby for UCS C200 or C210"/>
    <s v="QCI1509T7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4"/>
    <s v="MSCS-13091480"/>
    <s v="CISCO : HW: Catalyst 2960S Flexstack Stack Module REFURBISHED"/>
    <s v="FOC16473ZX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1"/>
    <s v="MSCS-14010192"/>
    <s v="CISCO : HW: 10G Line Extender for FEX"/>
    <s v="JUS1738B04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7"/>
    <s v="MSCS-14020415"/>
    <s v="CISCO : HW: 16GB SD Card Module for C220 servers"/>
    <s v="UHQ174706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7"/>
    <s v="MSCS-14050639"/>
    <s v="CISCO : HW: Power Injector - AP1140/1250/1260/3500 Series-SPARE"/>
    <s v="PHI171200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4"/>
    <s v="MSCS-02030339"/>
    <s v="CISCO : Cisco 3660 Series IOS IP Plus (Cisco3661-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3"/>
    <s v="MSCS-06081277"/>
    <s v="CISCO : 2803 Voice Bundle PVDM2-8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9"/>
    <s v="MSCS-10020185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2"/>
    <s v="MSCS-15121978"/>
    <s v="HW : SERVICES READY ENGINE 710 (4GB MEM500GB"/>
    <s v="FOC18224Q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2"/>
    <m/>
    <s v="CISCO : HW: 802.11n AP Low Profile Mounting Bracket (Default) สำหรับ Support Team (For สามารถเทเลคอม ENTE 110250/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3"/>
    <s v="MCSV-13091681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9"/>
    <s v="LSCS-16101854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8"/>
    <s v="LSCS-18040649"/>
    <s v="HW: Power Injector (802.3at)  for Aironet Access Points"/>
    <s v="C180266630000041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3"/>
    <s v="MSCS-03121622"/>
    <s v="CISCO : HW: 1000Base-ZX extended reach GBIC(singlemode)"/>
    <s v="392034408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0"/>
    <s v="MSCS-06081274"/>
    <s v="CISCO : HW: ASA 5510 Security Plus Appliance with SW, HA, 5FE, 3DES/AES /"/>
    <s v="JMX1027K0U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3"/>
    <s v="MSCS-07091306"/>
    <s v="CISCO : 2pt Voice Interface Card - FXS REFURBISHED"/>
    <s v="FOC080816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2"/>
    <s v="MSCS-08101318"/>
    <s v="CISCO : Cat6500 48pt 10/100/1000 GE Mod:Fabric Enabled REFURBISHED"/>
    <s v="SAD094607G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3"/>
    <s v="MSCS-09121470"/>
    <s v="CISCO : HW: 550W power supply unit for UCS 6120XP/100-240VAC"/>
    <s v="DTM134400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5"/>
    <s v="MSCS-10111090"/>
    <s v="CISCO : GigE high speed WIC with one SFP slot REFURBISHED"/>
    <s v="FOC143265H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7"/>
    <s v="MSCS-11030569"/>
    <s v="CISCO : HW: Catalyst 3K-X 1G Network Module option PID"/>
    <s v="FDO1504Z0S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3"/>
    <s v="MSCS-11091385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2"/>
    <s v="MSCS-12040334"/>
    <s v="CISCO : HW: Cisco1921/K9 with 2GE, SEC License PAK, 512MB DRAM, 256MB Fl"/>
    <s v="FGL154626Q2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39"/>
    <s v="MSCS-12111295"/>
    <s v="CISCO : Cisco UC Phone 6921, Arctic White,  Standard Handset"/>
    <s v="PXN16150BR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0"/>
    <s v="MSCS-13081402"/>
    <s v="CISCO : HW: 650W power supply  w/added 5A Standby for UCS C200 or C210"/>
    <s v="QCI1509T7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5"/>
    <s v="MSCS-13091482"/>
    <s v="CISCO : HW: Catalyst 2960S Flexstack Stack Module REFURBISHED"/>
    <s v="FOC17120L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1"/>
    <s v="MSCS-14010004"/>
    <s v="CISCO : HW: Single phase AC power module for UCS 5108"/>
    <s v="FOX1747GR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2"/>
    <s v="MSCS-14010193"/>
    <s v="CISCO : HW: 10G Line Extender for FEX"/>
    <s v="JUS1738B1R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8"/>
    <s v="MSCS-14050640"/>
    <s v="CISCO : HW: Power Injector - AP1140/1250/1260/3500 Series-SPARE"/>
    <s v="PHI171201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5"/>
    <s v="MSCS-02030340"/>
    <s v="CISCO : Cisco 2600 Series IOSIP Plus ( CISCO 2610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5"/>
    <s v="MSCS-06081279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0"/>
    <s v="MSCS-10020186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3"/>
    <s v="MSCS-15121982"/>
    <s v="HW : EIGHT PORT 10/100/1000 ETHERNET SWITCH"/>
    <s v="FOC16423T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3"/>
    <m/>
    <s v="CISCO : HW: 802.11n AP Low Profile Mounting Bracket (Default) สำหรับ Support Team (For สามารถเทเลคอม ENTE 110250/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4"/>
    <s v="MCSV-13091676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0"/>
    <s v="LSCS-16101853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3"/>
    <s v="MSCS-02030278"/>
    <s v="CISCO : Cisco 3600 2-slot Modular Router-AC with IP Software"/>
    <s v="JAB043583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1"/>
    <s v="MSCS-06081275"/>
    <s v="CISCO : 2801 Voice Bundle PVDM2-8,SP Serv,64F/256D"/>
    <s v="FTX1217W0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8"/>
    <s v="MSCS-07091311"/>
    <s v="CISCO : 2pt Voice Interface Card - FXS REFURBISHED"/>
    <s v="FOC11390U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3"/>
    <s v="MSCS-08101319"/>
    <s v="CISCO : WS-G5486 REFURBISHED"/>
    <s v="TAS0986774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4"/>
    <s v="MSCS-09121471"/>
    <s v="CISCO : HW: 550W power supply unit for UCS 6120XP/100-240VAC"/>
    <s v="DTM134400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6"/>
    <s v="MSCS-10111091"/>
    <s v="CISCO : GigE high speed WIC with one SFP slot REFURBISHED"/>
    <s v="FOC143265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8"/>
    <s v="MSCS-11030568"/>
    <s v="CISCO : HW: C3750X-24 IP Base to IP Services factory IOS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4"/>
    <s v="MSCS-11091386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3"/>
    <s v="MSCS-12040335"/>
    <s v="CISCO : HW: Cisco 1941 w/2 GE,2 EHWIC slots,256MB CF,512MB DRAM,IP Base"/>
    <s v="FGL160920AT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40"/>
    <s v="MSCS-12111296"/>
    <s v="CISCO : Cisco UC Phone 6921, Arctic White,  Standard Handset"/>
    <s v="PXN133102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1"/>
    <s v="MSCS-13081403"/>
    <s v="CISCO : HW: 650W power supply  w/added 5A Standby for UCS C200 or C210"/>
    <s v="QCI1509T8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6"/>
    <s v="MSCS-13091481"/>
    <s v="CISCO : HW: Catalyst 2960S Flexstack Stack Module REFURBISHED"/>
    <s v="FOC16495W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2"/>
    <s v="MSCS-14010003"/>
    <s v="CISCO : HW: UCS SP BASE 5108 Blade Svr AC Chassis"/>
    <s v="FOX1748GH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3"/>
    <s v="MSCS-14010194"/>
    <s v="CISCO : HW: 10G Line Extender for FEX"/>
    <s v="JUS1739B35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9"/>
    <s v="MSCS-14050646"/>
    <s v="CISCO : HW: Power Injector - AP1140/1250/1260/3500 Series-SPARE"/>
    <s v="PHI171201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6"/>
    <s v="MSCS-02030341"/>
    <s v="CISCO : Cisco 2600 Series IOSIP Plus ( CISCO 2610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8"/>
    <s v="MSCS-06081290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1"/>
    <s v="MSCS-10020187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4"/>
    <s v="MSCS-15121960"/>
    <s v="HW : 3560 24 10/100 POE + 2 SFP STANDARD IMAGE"/>
    <s v="CAT1010R3S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5"/>
    <s v="MCSV-13091677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1"/>
    <s v="LSCS-16101854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9"/>
    <s v="MSCS-07091312"/>
    <s v="CISCO : 2pt Voice Interface Card - FXS REFURBISHED"/>
    <s v="FOC093638U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4"/>
    <s v="MSCS-08101320"/>
    <s v="CISCO : WS-G5486 REFURBISHED"/>
    <s v="TAS098677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5"/>
    <s v="MSCS-09121472"/>
    <s v="CISCO : HW: 550W power supply unit for UCS 6120XP/100-240VAC"/>
    <s v="DTM134400R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7"/>
    <s v="MSCS-10111092"/>
    <s v="CISCO : Cisco IP Phone 7906G REFURBISHED"/>
    <s v="FCH14248D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9"/>
    <s v="MSCS-11030567"/>
    <s v="CISCO : HW: Catalyst 3750X 24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5"/>
    <s v="MSCS-11091390"/>
    <s v="CISCO : HW: Cisco 3825 Replacement Fan Kit (3 New Fans, 6 Screws, 2 Cable Ti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4"/>
    <s v="MSCS-12040346"/>
    <s v="CISCO : HW: Cisco Unified Wireless IP Phone 7925G-EX, World Mode"/>
    <s v="IAC1503A2ZJ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7967"/>
    <s v="MSCS-12050547-1"/>
    <s v="CISCO : HW:Cisco Unified Wireless IP Phone 7925G REFURBISHED"/>
    <s v="IAC1519A0U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1"/>
    <s v="MSCS-12111297"/>
    <s v="CISCO : Cisco UC Phone 6921, Arctic White,  Standard Handset"/>
    <s v="PXN16150B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2"/>
    <s v="MSCS-13081404"/>
    <s v="CISCO : HW: 650W power supply  w/added 5A Standby for UCS C200 or C210"/>
    <s v="QCI1509T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0"/>
    <s v="MSCS-13091472"/>
    <s v="CISCO : HW: 2pt Voice Interface Card - FXS REFURBISHED"/>
    <s v="FOC11273T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4"/>
    <s v="MSCS-14010195"/>
    <s v="CISCO : HW: 10G Line Extender for FEX"/>
    <s v="JUS1739B35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0"/>
    <s v="MSCS-14050642"/>
    <s v="CISCO : HW: Power Injector - AP1140/1250/1260/3500 Series-SPARE"/>
    <s v="PHI171201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7"/>
    <s v="MSCS-02030342"/>
    <s v="CISCO : CISCO 2500 1E2T 16A COMSRV / RTR  ( CISCO 2501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9"/>
    <s v="MSCS-06081291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2"/>
    <s v="MSCS-10020188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5"/>
    <s v="MSCS-15121959"/>
    <s v="HW : 2960 24 10/100 (8 POE) + 2 T/SFP LAN LITE IMAGE"/>
    <s v="FCQ1533Y4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6"/>
    <s v="MCSV-13091678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2"/>
    <s v="LSCS-16101853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6"/>
    <s v="MSCS-02030281"/>
    <s v="CISCO : Cisco 7204VXR, 4-slot chassis, 1 AC Supply W/IP Software"/>
    <s v="740559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2"/>
    <s v="MSCS-07091315"/>
    <s v="CISCO : 2pt Voice Interface Card - FXS REFURBISHED"/>
    <s v="FOC11390UU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5"/>
    <s v="MSCS-08101321"/>
    <s v="CISCO : WS-G5486 REFURBISHED"/>
    <s v="TAS0986925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6"/>
    <s v="MSCS-09121473"/>
    <s v="CISCO : HW: 550W power supply unit for UCS 6120XP/100-240VAC"/>
    <s v="DTM13440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8"/>
    <s v="MSCS-10111093"/>
    <s v="CISCO : Cisco IP Phone 7906G REFURBISHED"/>
    <s v="FCH173890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6"/>
    <s v="MSCS-11091389"/>
    <s v="CISCO : HW: Cisco 3825 Replacement Fan Kit (3 New Fans, 6 Screws, 2 Cable Ti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5"/>
    <s v="MSCS-12040347"/>
    <s v="CISCO : HW: Cisco 7925G Rest of World; CM/CME UL Reqd; Batt/PS Not Incl"/>
    <s v="IAC1515AOJT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42"/>
    <s v="MSCS-12111303"/>
    <s v="CISCO : Cisco UC Phone 6921, Arctic White,  Standard Handset"/>
    <s v="PXN16150EY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3"/>
    <s v="MSCS-13081405"/>
    <s v="CISCO : HW: 650W power supply  w/added 5A Standby for UCS C200 or C210"/>
    <s v="QCI1509T8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5"/>
    <s v="MSCS-13091499"/>
    <s v="CISCO : HW: 7970G IP Phone (SW License NOT INCLUDED) REFURBISHED"/>
    <s v="INM10121E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5"/>
    <s v="MSCS-14010196"/>
    <s v="CISCO : HW: 10G Line Extender for FEX"/>
    <s v="JUS1739B35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1"/>
    <s v="MSCS-14050643"/>
    <s v="CISCO : HW: Power Injector - AP1140/1250/1260/3500 Series-SPARE"/>
    <s v="PHI1712018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3"/>
    <s v="MSCS-02030358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0"/>
    <s v="MSCS-06081292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3"/>
    <s v="MSCS-10020189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6"/>
    <s v="MSCS-15121958"/>
    <s v="HW : 2960 24 10/100 LAN LITE IMAGE"/>
    <s v="FCQ1550X0J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3"/>
    <s v="LCSV-12020097"/>
    <s v="CISCO : Catalyst 4500 2800W AC Power Supply (Data and Po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7"/>
    <s v="MCSV-13091679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3"/>
    <s v="LSCS-16101853-A"/>
    <s v="CISCO : 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547"/>
    <s v="MSCS-04030079"/>
    <s v="CISCO : HW: CiscoIP Phoen 7970G,Global/"/>
    <s v="INM08041HP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4"/>
    <s v="MSCS-06081278"/>
    <s v="CISCO : 2804 Voice Bundle PVDM2-8,SP Serv,64F/256D"/>
    <s v="FHK1027F1H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4"/>
    <s v="MSCS-07091318"/>
    <s v="CISCO : 2pt Voice Interface Card - FXS REFURBISHED"/>
    <s v="FOC11390V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6"/>
    <s v="MSCS-08101322"/>
    <s v="CISCO : WS-G5486 REFURBISHED"/>
    <s v="TAS0986766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0"/>
    <s v="MSCS-10111095"/>
    <s v="CISCO : 2801 Voice Bundle,PVDM2-8,SP Serv,64F/256D REFURBISHED"/>
    <s v="FTX1101Z0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6"/>
    <s v="MSCS-12040414"/>
    <s v="CISCO : Spare Part: Cisco UC Phone 9951, Charcoal, Standard Handset"/>
    <s v="FCH14178G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3"/>
    <s v="MSCS-12111299"/>
    <s v="CISCO : Cisco UC Phone 6921, Arctic White,  Standard Handset"/>
    <s v="PXN16150C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6"/>
    <s v="MSCS-13091500"/>
    <s v="CISCO : HW: 7970G IP Phone (SW License NOT INCLUDED) REFURBISHED"/>
    <s v="INM094442X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6"/>
    <s v="MSCS-14010197"/>
    <s v="CISCO : HW: 10G Line Extender for FEX"/>
    <s v="JUS1739B3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2"/>
    <s v="MSSN-14050644"/>
    <s v="CISCO : HW: Power Injector - AP1140/1250/1260/3500 Series-SPARE"/>
    <s v="PHI171201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4"/>
    <s v="MSCS-02030359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1"/>
    <s v="MSCS-06081293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7"/>
    <s v="MSCS-10020193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7"/>
    <s v="MSCS-15121957"/>
    <s v="HW : 2960 24 10/100 POE + 2 T/SFP LAN LITE IMAGE"/>
    <s v="FCQ1625X1U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4"/>
    <s v="LCSV-12020102"/>
    <s v="CISCO : Catalyst 4500 E-Series Supervisor, 848Gb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8"/>
    <s v="MCSV-13091680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4"/>
    <s v="LSCS-16101854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96"/>
    <s v="MSCS-07091321"/>
    <s v="CISCO : 2pt Voice Interface Card - FXS REFURBISHED"/>
    <s v="FOC11150RJ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7"/>
    <s v="MSCS-08101323"/>
    <s v="CISCO : WS-G5486 REFURBISHED"/>
    <s v="TAS0986766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1"/>
    <s v="MSCS-10111096"/>
    <s v="CISCO : 2801 Voice Bundle,PVDM2-8,SP Serv,64F/256D REFURBISHED"/>
    <s v="FHK1201F1W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7"/>
    <s v="MSCS-12040382"/>
    <s v="CISCO : Spare Part: RPS Cable for Cat 3K-E, 2960 PoE Switches and ISR G2"/>
    <s v="4011094-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4"/>
    <s v="MSCS-12111300"/>
    <s v="CISCO : Cisco UC Phone 6921, Arctic White,  Standard Handset"/>
    <s v="PXN16150CR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7"/>
    <s v="MSCS-13091503"/>
    <s v="CISCO : HW: 7970G IP Phone (SW License NOT INCLUDED) REFURBISHED"/>
    <s v="INM10421FL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7"/>
    <s v="MSCS-14010198"/>
    <s v="CISCO : HW: 10G Line Extender for FEX"/>
    <s v="JUS1739B37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3"/>
    <s v="MSCS-14050645"/>
    <s v="CISCO : HW: Power Injector - AP1140/1250/1260/3500 Series-SPARE"/>
    <s v="PHI171201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5"/>
    <s v="MSCS-02030360"/>
    <s v="CISCO : 1924 St&amp;ard Edition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2"/>
    <s v="MSCS-06101368"/>
    <s v="CISCO : LC-FC Patch Cord Cable Duplex 9/125um length 10 N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8"/>
    <s v="MSCS-10020194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8"/>
    <s v="MSCS-15121956"/>
    <s v="HW : 802.11A/G/N STANDALONE AP, INT ANT, E REG"/>
    <s v="FGL1915X45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5"/>
    <m/>
    <s v="CISCO : Paper IP to Ent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9"/>
    <s v="MCSV-13091675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48"/>
    <s v="MSCS-14020406-A"/>
    <s v="CISCO : HW: Rail Kit for C220 C22 C24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7"/>
    <s v="LSCS-16101853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549"/>
    <s v="MSCS-04030122"/>
    <s v="CISCO : 350 Single Port Power Injector- Spare"/>
    <s v="FOC0740LZ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7"/>
    <s v="MSCS-07091325"/>
    <s v="CISCO : WIC-2T REFURBISHED"/>
    <s v="180796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8"/>
    <s v="MSCS-08101324"/>
    <s v="CISCO : WS-G5486 REFURBISHED"/>
    <s v="TAS0986775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2"/>
    <s v="MSCS-10111097"/>
    <s v="CISCO : 2801 Voice Bundle,PVDM2-8,SP Serv,64F/256D REFURBISHED"/>
    <s v="FHK1304F28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8"/>
    <s v="MSCS-12040352"/>
    <s v="CISCO : HW: Cat 6500 Supervisor 2T  with 2 ports 10GbE and MSFC5 PFC4"/>
    <s v="SAL1540RVX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5"/>
    <s v="MSCS-12111301"/>
    <s v="CISCO : Cisco UC Phone 6921, Arctic White,  Standard Handset"/>
    <s v="PXN16150D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8"/>
    <s v="MSCS-13091502"/>
    <s v="CISCO : HW: 7970G IP Phone (SW License NOT INCLUDED) REFURBISHED"/>
    <s v="INM10411J8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7"/>
    <s v="MSCS-14010013"/>
    <s v="CISCO : HW: 2500W Platinum AC Hot Plug Power Supply for UCS 5108 Chassis"/>
    <s v="AZS17490CB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8"/>
    <s v="MSCS-14010199"/>
    <s v="CISCO : HW: 10G Line Extender for FEX"/>
    <s v="JUS1739B3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4"/>
    <s v="MSCS-14050641"/>
    <s v="CISCO : HW: Power Injector - AP1140/1250/1260/3500 Series-SPARE"/>
    <s v="PHI171202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6"/>
    <s v="MSCS-02030361"/>
    <s v="CISCO : 1924 St&amp;ard Edition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3"/>
    <s v="MSCS-06101369"/>
    <s v="CISCO : LC-FC Patch Cord Cable Duplex 9/125um length 10 N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9"/>
    <s v="MSCS-10020195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9"/>
    <s v="MSCS-15121955"/>
    <s v="HW : 802.11A/G/N STANDALONE AP, EXT ANT, E REG"/>
    <s v="FGL1847XFQ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6"/>
    <m/>
    <s v="CISCO : CAT4500e SUP7e Universal Crypto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49"/>
    <s v="MSCS-14020406-E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8"/>
    <s v="LSCS-16101854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99"/>
    <s v="MSCS-07091336"/>
    <s v="CISCO : WIC-2T REFURBISHED"/>
    <s v="286967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9"/>
    <s v="MSCS-08101325"/>
    <s v="CISCO : WS-G5486 REFURBISHED"/>
    <s v="TAS0986775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0"/>
    <s v="MSCS-09121477"/>
    <s v="CISCO : 5-GHz 4 dBi Triple Omni Antenna 3 RP-TNC;Spare"/>
    <s v="B025ZH05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4"/>
    <s v="MSCS-10111099"/>
    <s v="CISCO : 802.11b/g AP w/ Int.Antennas, 2.4GHz Only REFURBISHED"/>
    <s v="WCN10180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4"/>
    <s v="MSCS-11030566"/>
    <s v="CISCO : HW: Cisco 290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9"/>
    <s v="MSCS-12040354"/>
    <s v="CISCO : HW: Base system with 8 X2 ports and 2 half slots"/>
    <s v="JAE155109E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6"/>
    <s v="MSCS-12111302"/>
    <s v="CISCO : Cisco UC Phone 6921, Arctic White,  Standard Handset"/>
    <s v="PXN16150EY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9"/>
    <s v="MSCS-13091501"/>
    <s v="CISCO : HW: 7970G IP Phone (SW License NOT INCLUDED) REFURBISHED"/>
    <s v="INM10011X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8"/>
    <s v="MSCS-14010014"/>
    <s v="CISCO : HW: 2500W Platinum AC Hot Plug Power Supply for UCS 5108 Chassis"/>
    <s v="AZS17490CM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9"/>
    <s v="MSCS-14010200"/>
    <s v="CISCO : HW: 10G Line Extender for FEX"/>
    <s v="JUS1739B37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7"/>
    <s v="MSCS-02030362"/>
    <s v="CISCO : 1000BASE T GB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7"/>
    <s v="MSCS-0610190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0"/>
    <s v="MSCS-10020196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0"/>
    <s v="MSCS-15121954"/>
    <s v="HW : 802.11A, .11G AP, INT RADIOS, ANTS, ETSI CNFG"/>
    <s v="FCZ1310Q18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7"/>
    <s v="LCSV-12020099"/>
    <s v="CISCO : Catalyst 4500 E-Series Supervisor, 848Gb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0"/>
    <s v="MSCS-14020406-H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1"/>
    <s v="LSCS-16101865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0"/>
    <s v="MSCS-07091337"/>
    <s v="CISCO : WIC-2T REFURBISHED"/>
    <s v="286983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0"/>
    <s v="MSCS-08101326"/>
    <s v="CISCO : WS-G5486 REFURBISHED"/>
    <s v="TAS0986775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1"/>
    <s v="MSCS-09121478"/>
    <s v="CISCO : HW: 802.11ag LWAPP AP Integrated Antennas ETSI Cnfg"/>
    <s v="FGL1721M00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5"/>
    <s v="MSCS-10111108"/>
    <s v="CISCO : HW: Catalyst 3750 24 10/100 + 2 SFP Standard Multilayer Image"/>
    <s v="FDO1413X1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5"/>
    <s v="MSCS-11030565"/>
    <s v="CISCO : HW: Data License  for Cisco 2901-2951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0"/>
    <s v="MSCS-12040355"/>
    <s v="CISCO : HW: Catalyst 4500 E-Series 12-Port 10GbE (SFP+)"/>
    <s v="CAT1518L018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7"/>
    <s v="MSCS-12111298"/>
    <s v="CISCO : Cisco UC Phone 6921, Arctic White,  Standard Handset"/>
    <s v="PXN16150B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9"/>
    <s v="MSCS-14010015"/>
    <s v="CISCO : HW: 2500W Platinum AC Hot Plug Power Supply for UCS 5108 Chassis"/>
    <s v="AZS17490C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0"/>
    <s v="MSCS-14010201"/>
    <s v="CISCO : HW: 10G Line Extender for FEX"/>
    <s v="JUS1739B3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9"/>
    <s v="MSCS-02030364"/>
    <s v="CISCO : Patch Cord SC/SC (SM) Length 2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8"/>
    <s v="MSCS-06101912"/>
    <s v="CISCO : Fiber Patch Cord ST-MTRJ Duplex 50/125 um MM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1"/>
    <s v="MSCS-10020197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1"/>
    <s v="MSCS-15121979"/>
    <s v="HW:Wide Area Virtualization Engine 594"/>
    <s v="FCH1623VA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8"/>
    <s v="LCSV-12020100"/>
    <s v="CISCO : 10GBASE-LRM SF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1"/>
    <s v="MSCS-14020406-G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2"/>
    <s v="LSCS-16101866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39"/>
    <s v="LSCS-18010102"/>
    <s v="HW: Catalyst 3560X 24 Port PoE IP Base"/>
    <s v="FDO1504P0P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1"/>
    <s v="MSCS-07091338"/>
    <s v="CISCO : WIC-2T REFURBISHED"/>
    <s v="287063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1"/>
    <s v="MSCS-08101327"/>
    <s v="CISCO : WS-G5486 REFURBISHED"/>
    <s v="TAS0986880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2"/>
    <s v="MSCS-09121479"/>
    <s v="CISCO : HW: 802.11ag LWAPP AP Integrated Antennas ETSI Cnfg"/>
    <s v="SFCW1346V03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6"/>
    <s v="MSCS-10111109"/>
    <s v="CISCO : HW: Catalyst 2960 48 10/100/1000, 4 T/SFP LAN Base Image /"/>
    <s v="FOC1411Y4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1"/>
    <s v="MSCS-12040356"/>
    <s v="CISCO : HW: 8 port 2:1 10GbE (X2) line card for 4900M series"/>
    <s v="JAE15440A2V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8"/>
    <s v="MSCS-12111268"/>
    <s v="CISCO : HW: 3750G 12 SFP STANDARD MULTILAYER IMAGE - Refurbished"/>
    <s v="CAT1116WG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0"/>
    <s v="MSCS-14010016"/>
    <s v="CISCO : HW: 2500W Platinum AC Hot Plug Power Supply for UCS 5108 Chassis"/>
    <s v="AZS17490CP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1"/>
    <s v="MSCS-14010202"/>
    <s v="CISCO : HW: 10G Line Extender for FEX"/>
    <s v="JUS1739B37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0"/>
    <s v="MSCS-02030365"/>
    <s v="CISCO : Patch Cord SC/SC (SM) Length 2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9"/>
    <s v="MSCS-06101913"/>
    <s v="CISCO : Fiber Patch Cord ST-MTRJ Duplex 50/125 um MM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2"/>
    <s v="MSCS-10020198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2"/>
    <s v="MSCS-15151977"/>
    <s v="HW: Cisco 2911 Voice Sec. Bundle, PVDM3-16, UC and SEC License P"/>
    <s v="FGL152010B9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7429"/>
    <s v="LCSV-12020101"/>
    <s v="CISCO : 10GBASE-LRM SF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2"/>
    <s v="MSCS-14020406-F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3"/>
    <s v="LSCS-16101865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0"/>
    <s v="LSCS-18010103"/>
    <s v="HW: Catalyst 3560X 24 Port PoE IP Base"/>
    <s v="FDO1504Z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3"/>
    <s v="MSCS-07091341"/>
    <s v="CISCO : Single-Port Ethernet WAN Interface Card"/>
    <s v="FOC0703076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2"/>
    <s v="MSCS-08101328"/>
    <s v="CISCO : WS-G5486 REFURBISHED"/>
    <s v="TAS0986881Z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3"/>
    <s v="MSCS-09121480"/>
    <s v="CISCO : HW: 802.11a/g/n Fixed Unified AP: Int Ant, ETSI Cfg"/>
    <s v="SFCW1346S0C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7"/>
    <s v="MSCS-10111110"/>
    <s v="CISCO : HW: Catalyst 2960  24 10/100/1000, 4 T/SFP LAN Base Image"/>
    <s v="FOC1048X1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2"/>
    <s v="MSCS-12040357"/>
    <s v="CISCO : HW: C6K 8 port 10 Gigabit Ethernet module with DFC3C (req. X2)"/>
    <s v="SAL1551Z1P8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9"/>
    <s v="MSCS-12111272"/>
    <s v="CISCO : C6K 8 port 10 Gigabit Ethernet module with DFC4 (Trustsec) S- Refurbished"/>
    <s v="SAL1534N6V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1"/>
    <s v="MSCS-14010003-C"/>
    <s v="CISCO : HW: UCS 2208XP I/O Module (8 External, 32 Internal 10Gb Ports)"/>
    <s v="FCH17487E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2"/>
    <s v="MSCS-14010203"/>
    <s v="CISCO : HW: 10G Line Extender for FEX"/>
    <s v="JUS1739B3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1"/>
    <s v="MSCS-02030366"/>
    <s v="CISCO : Patch Cord SC/ST (SM)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1"/>
    <s v="MSCS-06101915"/>
    <s v="CISCO : HW: 24 10/100 ports w/ 2 10/100/1000BASE-T ports, Enhance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5"/>
    <s v="MSCS-10040465"/>
    <s v="CISCO : NetApp FAS3140-R5, Documents, 31XX, C, DSK SHLF, 12x300GB, 15K, 3GB SAS, IOM3, C, R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3"/>
    <s v="MSCS-15121972"/>
    <s v="HW : TWO-PORT VOICE INTERFACE CARD- FXS AND"/>
    <s v="FOC14102N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0"/>
    <m/>
    <s v="CISCO : U.S. Power Cord, Twist Lock, NEMA 6-20 Plu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3"/>
    <s v="MSCS-14020406-I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4"/>
    <s v="LSCS-16101866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1"/>
    <s v="LSCS-18010104"/>
    <s v="HW: Catalyst 3560X 24 Port PoE IP Base"/>
    <s v="FDO1504Z0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4"/>
    <s v="MSCS-04030134"/>
    <s v="CISCO : POWER INJECTOR FOR 1100,1200 SERIES PART AIR-PWRINJ2"/>
    <s v="FOC0748TZ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4"/>
    <s v="MSCS-07091342"/>
    <s v="CISCO : Single-Port Ethernet WAN Interface Card"/>
    <s v="FOC07451M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4"/>
    <s v="MSCS-08101390"/>
    <s v="CISCO : 1000 Base-T SFP REFURBISHED"/>
    <s v="AGM111322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4"/>
    <s v="MSCS-09121481"/>
    <s v="CISCO : HW: 802.11a/g/n Fixed Unified AP: Int Ant, ETSI Cfg"/>
    <s v="SFCW1346S0C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8"/>
    <s v="MSCS-10111111"/>
    <s v="CISCO : HW: 2801 Voice Bundle, PVDM2-8,SP Serv,64F/256D-Split 8-Channel Packet Voice/Fax DSP Module"/>
    <s v="FCZ142091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8"/>
    <s v="MSCS-11030609"/>
    <s v="CISCO : HW: Data License  for Cisco 2901-2951"/>
    <s v="FGL151213L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3"/>
    <s v="MSCS-12040358"/>
    <s v="CISCO : Spare Part: Catalyst 6500 16 port 10 Gigabit Ethernet w/ DFC4"/>
    <s v="SAL1546V35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50"/>
    <s v="MSCS-12111269"/>
    <s v="CISCO : Series Controller for up to 50 APs - Refurbished ประกอบด้วย MSCS-12111269-A  ,MSCS-12111269-B (AIR-PWR-5500-AC)"/>
    <s v="FCW1728L02J,PAC15273U9C,FOX1539G2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2"/>
    <s v="MSCS-14010003-D"/>
    <s v="CISCO : HW: UCS 2208XP I/O Module (8 External, 32 Internal 10Gb Ports)"/>
    <s v="FCH17487E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3"/>
    <s v="MSCS-14010174"/>
    <s v="CISCO : HW: 10G Line Extender for FEX"/>
    <s v="JUS1739B0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2"/>
    <s v="MSCS-02030367"/>
    <s v="CISCO : Patch Cord SC/ST (SM)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5"/>
    <s v="MSCS-0610191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6"/>
    <s v="MSCS-10040466"/>
    <s v="CISCO : FAS3140,OS,C,R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4"/>
    <s v="MSCS-15121971"/>
    <s v="HW : TWO-PORT VOICE INTERFACE CARD- FXS AND"/>
    <s v="FOC141202MH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1"/>
    <m/>
    <s v="CISCO : U.S. Power Cord, Twist Lock, NEMA 6-20 Plu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4"/>
    <s v="MSCS-14020406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5"/>
    <s v="LSCS-16101865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2"/>
    <s v="LSCS-18010105"/>
    <s v="HW: Catalyst 3560X 24 Port PoE IP Base"/>
    <s v="FDO1504P0Q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4"/>
    <s v="MSCS-06101903"/>
    <s v="CISCO : HW: Catalyst 3750 24 10/100/1000T + 4 SFP Standard Multilayer"/>
    <s v="CAT0926X1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5"/>
    <s v="MSCS-07091343"/>
    <s v="CISCO : Single-Port Ethernet WAN Interface Card"/>
    <s v="FOC07070Y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5"/>
    <s v="MSCS-08101391"/>
    <s v="CISCO : 1000 Base-T SFP REFURBISHED"/>
    <s v="AGM112225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5"/>
    <s v="MSCS-09121482"/>
    <s v="CISCO : 802.11a/g/n-d2.0 2.4/5-GHz Mod Unified AP;6 RP-TNC;ETSI"/>
    <s v="SFCW1346Z07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9"/>
    <s v="MSCS-10111112"/>
    <s v="CISCO : HW: Two-Port Voice Interface Card-FXS and DId"/>
    <s v="FOC14235B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4"/>
    <s v="MSCS-12040359"/>
    <s v="CISCO : HW: C6k 48-port 10/100/1000 GE Mod: fabric enabled RJ-45 DFC4 S"/>
    <s v="SAL16063NMJ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55"/>
    <s v="MSCS-12111271"/>
    <s v="CISCO : 802.11a/g/n Ctrlr-based AP w/CleanAir;Ext Ant; A Reg Domain - New"/>
    <s v="FCZ1637J0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3"/>
    <s v="MSCS-14010012"/>
    <s v="CISCO : HW: Fan module for UCS 5108"/>
    <s v="FOX1744XH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4"/>
    <s v="MSCS-14010205"/>
    <s v="CISCO : HW: Nexus 5548 Layer 3 Daughter Card  Version 2"/>
    <s v="FOC17488AY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4"/>
    <s v="MSCS-02030369"/>
    <s v="CISCO : KIT MAINT BRONZE SUB-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6"/>
    <s v="MSCS-0610192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7"/>
    <s v="MSCS-10040467"/>
    <s v="CISCO : ADPT 2-Port Unified Traget 10GBE SFP+ PCIe,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5"/>
    <s v="MSCS-15121970"/>
    <s v="HW : TWO-PORT VOICE INTERFACE CARD- FXS AND"/>
    <s v="FOC12520A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5"/>
    <s v="MSCS-14020406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6"/>
    <s v="LSCS-16101866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3"/>
    <s v="LSCS-18010106"/>
    <s v="HW: Catalyst 3560X 24 Port PoE IP Base"/>
    <s v="FDO1504R0N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5"/>
    <s v="MSCS-06101904-1"/>
    <s v="CISCO : HW: Modular Router w/2xFE,2 WAN slots, 32 FL/128 DR"/>
    <s v="FHK101630F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6"/>
    <s v="MSCS-07091344"/>
    <s v="CISCO : Single-Port Ethernet WAN Interface Card"/>
    <s v="FOC08491J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6"/>
    <s v="MSCS-08101392"/>
    <s v="CISCO : 1000 Base-T SFP REFURBISHED"/>
    <s v="AGM112728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6"/>
    <s v="MSCS-09121483"/>
    <s v="CISCO : HW: Power Injector -1250 Series"/>
    <s v="SDCA132911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1"/>
    <s v="MSCS-10111114"/>
    <s v="CISCO : HW: 8-Channel Packet Voice/Fax DSP Module"/>
    <s v="FOC14481PF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0"/>
    <s v="MSCS-11030608"/>
    <s v="CISCO : HW: Cisco 291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5"/>
    <s v="MSCS-12040363"/>
    <s v="CISCO : HW: Catalyst 3750X 48 Port Data LAN Base"/>
    <s v="FDO1518PON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6"/>
    <s v="MSCS-12111270"/>
    <s v="CISCO : 802.11a/g/n Ctrlr-based AP w/CleanAir;Ext Ant; A Reg Domain - New"/>
    <s v="FCZ1637J0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4"/>
    <s v="MSCS-14010011"/>
    <s v="CISCO : HW: Fan module for UCS 5108"/>
    <s v="FOX1744XH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5"/>
    <s v="MSCS-14010206"/>
    <s v="CISCO : HW: Nexus 5548 Layer 3 Daughter Card  Version 2"/>
    <s v="FOC17488A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1"/>
    <s v="MSCS-14020409"/>
    <s v="CISCO : HW: 2.00 GHz E5-2640 v2/95W 8C/20MB Cache/DDR3 1600MHz"/>
    <s v="2W331104A22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5"/>
    <s v="MSCS-02030370"/>
    <s v="CISCO : LCO IPL Web Server ENT 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7"/>
    <s v="MSCS-06101922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8"/>
    <s v="MSCS-10040468"/>
    <s v="CISCO : HBA SAS 4-Port Copper 3/6 GB Qsfp PCIe,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6"/>
    <s v="MSCS-15121969"/>
    <s v="HW : TWO-PORT VOICE INTERFACE CARD- FXS AND"/>
    <s v="FOC13382YZ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6"/>
    <s v="MSCS-14020406-B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7"/>
    <s v="LSCS-16101865-B"/>
    <s v="CISCO :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4"/>
    <s v="LSCS-18010107"/>
    <s v="HW: Catalyst 3560X 24 Port PoE IP Base"/>
    <s v="FDO1504R0P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6"/>
    <s v="MSCS-06101905"/>
    <s v="CISCO : HW: 1-Port Serial WAN Interface Card"/>
    <s v="28151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7"/>
    <s v="MSCS-07091345"/>
    <s v="CISCO : Single-Port Ethernet WAN Interface Card"/>
    <s v="FOC070804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7"/>
    <s v="MSCS-08101393"/>
    <s v="CISCO : 1000 Base-T SFP REFURBISHED"/>
    <s v="AGM113224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7"/>
    <s v="MSCS-09121484"/>
    <s v="CISCO : HW: Power Injector -1250 Series"/>
    <s v="SDCA132911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2"/>
    <s v="MSCS-10121121"/>
    <s v="IBM : IBM Server x3550 M3  Xeon 4C E5507 80W 2.26GHz/800MHz/4MB  1x4GB  O/Bay-Split IBM 900GB 10k 2.5in SFF SAS 12Gbps Hard Drive"/>
    <s v="S99B47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1"/>
    <s v="MSCS-11030583"/>
    <s v="CISCO : HW: Data License for Cisco 1900"/>
    <s v="FGL151224X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6"/>
    <s v="MSCS-12040365"/>
    <s v="CISCO : HW: 16-channel high-density voice and video DSP module"/>
    <s v="FOC14421M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7"/>
    <s v="MSCS-12111273"/>
    <s v="CISCO : Spare Part: X2 to SFP+ Adaptor module - Refurbished"/>
    <s v="FOX1619XY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5"/>
    <s v="MSCS-14010010"/>
    <s v="CISCO : HW: Fan module for UCS 5108"/>
    <s v="FOX1744XH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2"/>
    <s v="MSCS-14020408"/>
    <s v="CISCO : HW: 2.00 GHz E5-2640 v2/95W 8C/20MB Cache/DDR3 1600MHz"/>
    <s v="2W331104A24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6"/>
    <s v="MSCS-02030371"/>
    <s v="CISCO : Med Web  SUR EE6.0 U/NT 128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8"/>
    <s v="MSCS-06101923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9"/>
    <s v="MSCS-10040469"/>
    <s v="CISCO : Cable,SAS,QSFP-QSFP,Cu,2m,C,R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7"/>
    <s v="MSCS-15121981"/>
    <s v="HW : TWO-PORT VOICE INTERFACE CARD- FXS AND"/>
    <s v="FOC150906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7"/>
    <s v="MSCS-14020406-K"/>
    <s v="CISCO : HW: Heat Sink for UCS C220 M3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8"/>
    <s v="LSCS-16101866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5"/>
    <s v="LSCS-18010108"/>
    <s v="HW: Catalyst 3560X 24 Port PoE IP Base"/>
    <s v="FDO1504R0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8"/>
    <s v="MSCS-07091346"/>
    <s v="CISCO : Single-Port Ethernet WAN Interface Card"/>
    <s v="FOC07160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8"/>
    <s v="MSCS-08101394"/>
    <s v="CISCO : 1000 Base-T SFP REFURBISHED"/>
    <s v="AGM113225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8"/>
    <s v="MSCS-09121485"/>
    <s v="CISCO : HW: Power Injector -1250 Series"/>
    <s v="SDCA1329119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7"/>
    <s v="MSCS-12040364"/>
    <s v="CISCO : HW: 16-channel high-density voice and video DSP module"/>
    <s v="FOC141504M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8"/>
    <s v="MSCS-12111274"/>
    <s v="CISCO : Spare Part: X2 to SFP+ Adaptor module - Refurbished"/>
    <s v="FOX1619XY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6"/>
    <s v="MSCS-14010005"/>
    <s v="CISCO : HW: Fan module for UCS 5108"/>
    <s v="FOX1744XGQ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3"/>
    <s v="MSCS-14020410"/>
    <s v="CISCO : HW: 8GB DDR3-1866-MHz RDIMM/PC3-14900/dual rank/x4/1.5v"/>
    <s v="FGL180251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7"/>
    <s v="MSCS-02030372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9"/>
    <s v="MSCS-06101924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0"/>
    <s v="MSCS-10040470"/>
    <s v="CISCO : Cable,SAS,QSFP-QSFP,Cu,5m,C,R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8"/>
    <s v="MSCS-15121980"/>
    <s v="HW : TWO-PORT VOICE INTERFACE CARD- FXS AND"/>
    <s v="FOC134136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8"/>
    <s v="MSCS-14020406-J"/>
    <s v="CISCO : HW: Heat Sink for UCS C220 M3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9"/>
    <s v="LSCS-16101873-D"/>
    <s v="CISCO : HW : 2504 Wireless Controller Rac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6"/>
    <s v="LSCS-18010109"/>
    <s v="HW: Catalyst 3560X 24 Port PoE IP Base"/>
    <s v="FDO1504Z0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9"/>
    <s v="MSCS-07091347"/>
    <s v="CISCO : Single-Port Ethernet WAN Interface Card"/>
    <s v="FOC07210F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9"/>
    <s v="MSCS-08101395"/>
    <s v="CISCO : 1000 Base-T SFP REFURBISHED"/>
    <s v="AGM113422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9"/>
    <s v="MSCS-09121486"/>
    <s v="CISCO : HW: 4400 Series WLAN Controller for up to 50 Lightweight APs"/>
    <s v="SF0C1344F0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3"/>
    <s v="MSCS-11030582"/>
    <s v="CISCO : HW: Cisco 1941 Security Bundle w/SEC license PA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8"/>
    <s v="MSCS-12040362"/>
    <s v="CISCO : HW: Catalyst 2960S 24 GigE, 2 x SFP LAN Lite"/>
    <s v="FOC1606X2YP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59"/>
    <s v="MSCS-12111275"/>
    <s v="CISCO : Spare Part: X2 to SFP+ Adaptor module - Refurbished"/>
    <s v="FOX1619XYF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7"/>
    <s v="MSCS-14010008"/>
    <s v="CISCO : HW: Fan module for UCS 5108"/>
    <s v="FOX1744XG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8"/>
    <s v="MSCS-14010208"/>
    <s v="CISCO : HW: Nexus 2248TP-E with 8 FET  choice of airflow/power"/>
    <s v="SSI17340E0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4"/>
    <s v="MSCS-14020411"/>
    <s v="CISCO : HW: 8GB DDR3-1866-MHz RDIMM/PC3-14900/dual rank/x4/1.5v"/>
    <s v="FGL180251W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8"/>
    <s v="MSCS-02030373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0"/>
    <s v="MSCS-06101925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3"/>
    <s v="MSCS-10040473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9"/>
    <s v="MSCS-15121965"/>
    <s v="HW : CISCO 2911 AX BUNDLE W/ APP,SEC LIC"/>
    <s v="FTX1724AJRN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4328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9"/>
    <s v="MSCS-14020406-L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1"/>
    <s v="LSCS-16101873-A"/>
    <s v="CISCO : HW : Mobility Express Bundle AP1700i-E and WLC2504 with 25 l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7"/>
    <s v="LSCS-18010110"/>
    <s v="HW: Catalyst 3560X 24 Port PoE IP Base"/>
    <s v="FDO1624P0D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0"/>
    <s v="MSCS-07091348"/>
    <s v="CISCO : Single-Port Ethernet WAN Interface Card"/>
    <s v="FOC07230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1"/>
    <s v="MSCS-08101397"/>
    <s v="CISCO : 1000 Base-T SFP REFURBISHED"/>
    <s v="MTC112101Y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0"/>
    <s v="MSCS-09121487"/>
    <s v="CISCO : HW: 4400 Series WLAN Controller for up to 50 Lightweight APs"/>
    <s v="SF0C1344F06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9"/>
    <s v="MSCS-12040361"/>
    <s v="CISCO : HW: Catalyst 2960S 24 GigE, 2 x SFP LAN Lite"/>
    <s v="FOC1605Z1NB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60"/>
    <s v="MSCS-12111280"/>
    <s v="CISCO : Spare Part: X2 to SFP+ Adaptor module - Refurbished"/>
    <s v="FOX1619XZ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8"/>
    <s v="MSCS-14010007"/>
    <s v="CISCO : HW: Fan module for UCS 5108"/>
    <s v="FOX1744XG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9"/>
    <s v="MSCS-14010207"/>
    <s v="CISCO : HW: Nexus 2248TP-E with 8 FET  choice of airflow/power"/>
    <s v="SSI173408W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5"/>
    <s v="MSCS-14020412"/>
    <s v="CISCO : HW: 650W power supply for C-series rack servers"/>
    <s v="LIT17440ZT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9"/>
    <s v="MSCS-02030374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1"/>
    <s v="MSCS-06101926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4"/>
    <s v="MSCS-10040474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0"/>
    <s v="MSCS-15121966"/>
    <s v="HW : CISCO 2911 AX BUNDLE W/ APP,SEC LIC"/>
    <s v="FGL181810UY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0"/>
    <m/>
    <s v="CISCO : HW: PIX DES VPN/SSH/SSL encryption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60"/>
    <s v="MSCS-14020406-M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2"/>
    <s v="LSCS-16101873-E"/>
    <s v="CISCO : HW:2504 Wireless Controller Console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8"/>
    <s v="LSCS-18010111"/>
    <s v="HW: Catalyst 3560X 24 Port PoE IP Base"/>
    <s v="FDO1503P1B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0"/>
    <s v="MCPC-08010043"/>
    <s v="HW Only MCS-7835-H2 with 2GB RAM and Two 72GB SAS HD  (ประกอบไปด้วย Software,License)"/>
    <s v="JAB1151023X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1830"/>
    <s v="MSCS-06101914"/>
    <s v="CISCO : HW: 24 10/100 ports w/ 2 10/100/1000BASE-T ports, Enhanced Image"/>
    <s v="FOC0930Z2C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1"/>
    <s v="MSCS-07091349"/>
    <s v="CISCO : Single-Port Ethernet WAN Interface Card"/>
    <s v="FOC07311W4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2"/>
    <s v="MSCS-08101398"/>
    <s v="CISCO : 1000 Base-T SFP REFURBISHED"/>
    <s v="MTC112400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1"/>
    <s v="MSCS-09121488"/>
    <s v="CISCO : HW: 1000BASE-T SFP"/>
    <s v="SAGM1337208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5"/>
    <s v="MSCS-11030623"/>
    <s v="CISCO : SW: 50 AP Adder License for the 5508 Controller (eDelivery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0"/>
    <s v="MSCS-12040336"/>
    <s v="CISCO : HW: Cisco UC Phone 6921, Charcoal, Standard Handset"/>
    <s v="PXN14123MK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1"/>
    <s v="MSCS-12111277"/>
    <s v="CISCO : Spare Part: X2 to SFP+ Adaptor module - Refurbished"/>
    <s v="FOX1619XYN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9"/>
    <s v="MSCS-14010006"/>
    <s v="CISCO : HW: Fan module for UCS 5108"/>
    <s v="FOX1744XG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6"/>
    <s v="MSCS-14020413"/>
    <s v="CISCO : HW: 650W power supply for C-series rack servers"/>
    <s v="LIT17440ZS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4"/>
    <s v="MSCS-15050569-C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0"/>
    <s v="MSCS-02030375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2"/>
    <s v="MSCS-06101927"/>
    <s v="CISCO : ST-MTRJ Multi-mode Duplex Patch Cord 5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5"/>
    <s v="MSCS-10040475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1"/>
    <s v="MSCS-15121968"/>
    <s v="HW : CISCO 2911 AX BUNDLE W/ APP,SEC LIC"/>
    <s v="FGL182511W9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1"/>
    <m/>
    <s v="CISCO : SW: PIX v6.3 Software for the PIX 515E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3"/>
    <s v="LSCS-16101873-B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9"/>
    <s v="LSCS-18010112"/>
    <s v="HW: Catalyst 3560X 24 Port PoE IP Base"/>
    <s v="FDO1504P0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2"/>
    <s v="MSCS-07091350"/>
    <s v="CISCO : Single-Port Ethernet WAN Interface Card"/>
    <s v="VMS05380CZ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3"/>
    <s v="MSCS-08101399"/>
    <s v="CISCO : 1000 Base-T SFP REFURBISHED"/>
    <s v="MTC112401U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2"/>
    <s v="MSCS-09121489"/>
    <s v="CISCO : HW: 1000BASE-T SFP"/>
    <s v="SMTC134501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1"/>
    <s v="MSCS-12040337"/>
    <s v="CISCO : HW: Cisco UC Phone 6921, Charcoal, Standard Handset"/>
    <s v="PUC175005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2"/>
    <s v="MSCS-12111278"/>
    <s v="CISCO : Spare Part: X2 to SFP+ Adaptor module - Refurbished"/>
    <s v="FOX1619XYW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40"/>
    <s v="MSCS-14010009"/>
    <s v="CISCO : HW: Fan module for UCS 5108"/>
    <s v="FOX1744XH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5"/>
    <s v="MSCS-15050576-C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1"/>
    <s v="MSCS-02030376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3"/>
    <s v="MSCS-06101928"/>
    <s v="CISCO : MTRJ-ST Multi-mode Duplex Patch Cord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6"/>
    <s v="MSCS-10040476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2"/>
    <s v="MSCS-15121967"/>
    <s v="HW : CISCO 2911 AX BUNDLE W/ APP,SEC LIC"/>
    <s v="FGL184010DK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2"/>
    <m/>
    <s v="CISCO : HW: PIX 66-MHz four-port 10/100 Fast Ethernet int. card, RJ45"/>
    <m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328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6"/>
    <s v="LSCS-16101874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0"/>
    <s v="LSCS-18010113"/>
    <s v="HW: Catalyst 3560X 24 Port PoE IP Base"/>
    <s v="FDO1504P1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5"/>
    <s v="MSCS-04030145"/>
    <s v="CISCO : Memory 256MB"/>
    <s v="78686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2"/>
    <s v="MSCS-06101916"/>
    <s v="CISCO : HW: Catalyst 3750 24 10/100/1000T Standard Multilayar Image"/>
    <s v="CAT0933R1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3"/>
    <s v="MSCS-07091351"/>
    <s v="CISCO : Single-Port Ethernet WAN Interface Card"/>
    <s v="VMS05402L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4"/>
    <s v="MSCS-08111451"/>
    <s v="CISCO : WS-X2914-XL-V REFURBISHED"/>
    <s v="FAB034253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3"/>
    <s v="MSCS-09121490"/>
    <s v="CISCO : HW: 1000BASE-T SFP"/>
    <s v="SMTC134501U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2"/>
    <s v="MSCS-12040338"/>
    <s v="CISCO : HW: Cisco UC Phone 6921, Charcoal, Standard Handset"/>
    <s v="PXN14143SO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3"/>
    <s v="MSCS-12111279"/>
    <s v="CISCO : Spare Part: X2 to SFP+ Adaptor module - Refurbished"/>
    <s v="FOX1619XY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6"/>
    <s v="MSCS-15050569-D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2"/>
    <s v="MSCS-0203037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8"/>
    <s v="MSCS-0610193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4"/>
    <s v="MSCS-10050557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3"/>
    <s v="MSCS-15121962"/>
    <s v="HW : 802.11AC CTRLR AP 4X4:3SS W/CLEANAIR; INT"/>
    <s v="FCZ1847Z0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3"/>
    <m/>
    <s v="CISCO : HW: PIX 66-MHz DES/3DES/AES VPN Accelerator Card+ (VAC+)"/>
    <m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328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7"/>
    <s v="LSCS-16101875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1"/>
    <s v="LSCS-18010114"/>
    <s v="HW: Catalyst 3560X 24 Port PoE IP Base"/>
    <s v="FDO1504P0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9"/>
    <s v="LSCS-18040674"/>
    <s v="HW :802.11ac W2 AP w/CA; 4x4:3; Int Ant; 2xGbE S Domain"/>
    <s v="FGL2213A3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3"/>
    <s v="MCPC-08010046"/>
    <s v="Digital Media Player 4305 HW, 2GB SD Card, Acc.Kit, Global"/>
    <s v="SUSI113900F8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1833"/>
    <s v="MSCS-06101917"/>
    <s v="CISCO : HW: Catalyst 3750 24 10/100/1000T Standard Multilayar Image"/>
    <s v="CAT0933R2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4"/>
    <s v="MSCS-07091353"/>
    <s v="CISCO : Single-Port Ethernet WAN Interface Card"/>
    <s v="VMS061207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5"/>
    <s v="MSCS-08111452"/>
    <s v="CISCO : WS-X2914-XL-V REFURBISHED"/>
    <s v="FAA03189DT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4"/>
    <s v="MSCS-09121491"/>
    <s v="CISCO : HW: 1000BASE-T SFP"/>
    <s v="SMTC134501V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8"/>
    <s v="MSCS-11030620"/>
    <s v="CISCO : HW: C3560X-24 IP Base to IP Services factory IOS Upgrade"/>
    <s v="FDO1510Z1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3"/>
    <s v="MSCS-12040339"/>
    <s v="CISCO : HW: Cisco UC Phone 6921, Charcoal, Standard Handset"/>
    <s v="PXN14143S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4"/>
    <s v="MSCS-12111276"/>
    <s v="CISCO : Spare Part: X2 to SFP+ Adaptor module - Refurbished"/>
    <s v="FOX1619XY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1"/>
    <s v="MSCS-13081333-H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7"/>
    <s v="MSCS-15050576-D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3"/>
    <s v="MSCS-02030378"/>
    <s v="CISCO : SWS DRCT-NA-350-P-26  Sniffer Pro W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1"/>
    <s v="MSCS-07010019"/>
    <s v="CISCO : Meeting Place Express 1.1 Not-for Resale Demo SW (WA 1 Year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9"/>
    <s v="MSCS-10050572"/>
    <s v="CISCO : 19 in Rack mount kit for Catalyst 295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4"/>
    <s v="MSCS-15121961"/>
    <s v="HW : 802.11AC CTRLR AP 4X4:3SS W/CLEANAIR; INT"/>
    <s v="FCZ1841Y1J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4"/>
    <m/>
    <s v="CISCO : HW: PIX 515E Unrestricted (UR) feature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8"/>
    <s v="LSCS-16101874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2"/>
    <s v="LSCS-18010115"/>
    <s v="HW: Catalyst 3560X 24 Port PoE IP Base"/>
    <s v="FDO1504P0N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0"/>
    <s v="LSCS-18040673"/>
    <s v="HW :802.11ac W2 AP w/CA; 4x4:3; Int Ant; 2xGbE S Domain"/>
    <s v="FGL2213A3A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4"/>
    <s v="MSCS-06101918"/>
    <s v="CISCO : HW: Catalyst 3750 24 10/100/1000T Standard Multilayar Image"/>
    <s v="CAT0933R1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5"/>
    <s v="MSCS-07091354"/>
    <s v="CISCO : Single-Port Ethernet WAN Interface Card"/>
    <s v="VMS06180C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6"/>
    <s v="MSCS-08111453"/>
    <s v="CISCO : WS-X2922-XL-V REFURBISHED"/>
    <s v="FAB040150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5"/>
    <s v="MSCS-09121492"/>
    <s v="CISCO : 6000W DC PS for CISCO7609/7609-S/13, Cat6506/09/13 chassis"/>
    <s v="SAZS13440F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0"/>
    <s v="MSCS-10121129"/>
    <s v="IBM  : IBM HDD 300GB 2.5in SFF Slim-HS 10K 6GBps SAS"/>
    <s v="S99Y47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4"/>
    <s v="MSCS-12040345"/>
    <s v="CISCO : HW: Cisco UC Phone 6921, Charcoal, Standard Handset"/>
    <s v="PXN14143U2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5"/>
    <s v="MSCS-12111267"/>
    <s v="CISCO : HW: CATALYST 2950 24 PORT 10/100 SWITCH, STANDARD IMAGE ONLY - Refurbished"/>
    <s v="FOC1233V3P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2"/>
    <s v="MSCS-13081333-G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8"/>
    <s v="MSCS-15050569"/>
    <s v="CISCO :  HW : Nexus 9300 48p 1/10G SFP+ &amp; additional uplink module req."/>
    <s v="SAL1918EB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4"/>
    <s v="MSCS-02030380"/>
    <s v="CISCO : LCO Maint Web Svr Ent 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9"/>
    <s v="MSCS-07040383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0"/>
    <s v="MSCS-10050573"/>
    <s v="CISCO : 19 in Rack mount kit for Catalyst 295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5"/>
    <s v="MSCS-15121964"/>
    <s v="HW : 802.11 AC CAP W/CLEANAIR; 3x4:3SS; INT ANT; E REG DOMAIN"/>
    <s v="FCW1936PC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5"/>
    <m/>
    <s v="CISCO : HW: Cisco VPN Client Software (Windows, Linux, Solari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0"/>
    <m/>
    <s v="SW: Cisco Mobile for iPhone RT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8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514"/>
    <s v="LEOT-15010148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3"/>
    <s v="LSCS-16112445"/>
    <s v="CISCO : HW : Catalyst 3850 24 10/100/1000 Ethernet ports, with 350W AC PS 1 RU,IP Base feature set"/>
    <s v="FCW2011D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9"/>
    <s v="LSCS-16101875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3"/>
    <s v="LSCS-18010116"/>
    <s v="HW: Catalyst 3560X 24 Port PoE IP Base"/>
    <s v="FDO1504P0N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1"/>
    <s v="LSCS-18040672"/>
    <s v="HW :802.11ac W2 AP w/CA; 4x4:3; Int Ant; 2xGbE S Domain"/>
    <s v="FGL2213A3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5"/>
    <s v="MCPC-08010048"/>
    <s v="Digital Media Player 4305 HW, 2GB SD Card, Acc.Kit, Global"/>
    <s v="SUSI11390043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6"/>
    <s v="MSCS-07091355"/>
    <s v="CISCO : WS-X3500-XL REFURBISHED"/>
    <s v="FHH0636Z2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7"/>
    <s v="MSCS-08111454"/>
    <s v="CISCO : WS-X2922-XL-V REFURBISHED"/>
    <s v="FAB040254R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1"/>
    <s v="MSCS-10121130"/>
    <s v="IBM  : IBM HDD 300GB 2.5in SFF Slim-HS 10K 6GBps SAS"/>
    <s v="S99Y47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0"/>
    <s v="MSCS-11030621"/>
    <s v="CISCO : HW: Catalyst 3560X 24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5"/>
    <s v="MSCS-12040341"/>
    <s v="CISCO : HW: Cisco UC Phone 6921, Charcoal, Standard Handset"/>
    <s v="PXN14143T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6"/>
    <s v="MSCS-12111266"/>
    <s v="CISCO : HW: CATALYST 2950 24 PORT 10/100 SWITCH, STANDARD IMAGE ONLY - Refurbished"/>
    <s v="FOC0928Z1N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3"/>
    <s v="MSCS-13081333-F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9"/>
    <s v="MSCS-15050576"/>
    <s v="CISCO :  HW : Nexus 9300 48p 1/10G SFP+ &amp; additional uplink module req."/>
    <s v="SAL1918EB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5"/>
    <s v="MSCS-02030381"/>
    <s v="CISCO : 2 WAN Card Slot Network Module (no Lan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0"/>
    <s v="MSCS-07040384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5"/>
    <s v="MSCS-1005057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6"/>
    <s v="MSCS-15121963"/>
    <s v="HW : 802.11 AC CAP W/CLEANAIR; 3x4:3SS; INT ANT; E REG DOMAIN"/>
    <s v="FCZ1851Z3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7"/>
    <m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1"/>
    <m/>
    <s v="SW:Cisco Partner Workspace PAK for 9.x Licensing &amp; SW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515"/>
    <s v="LEOT-15010149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4"/>
    <s v="LSCS-16112444"/>
    <s v="CISCO : HW : Catalyst 3650 48 Port PoE 4x1G Uplink LAN Base"/>
    <s v="FDO2034E0W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0"/>
    <s v="LSCS-16101873-C"/>
    <s v="CISCO : SW : Cisco 2504 Wireless Controller SW Rel. 8.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4"/>
    <s v="LSCS-18010117"/>
    <s v="HW: Catalyst 3560X 24 Port PoE IP Base"/>
    <s v="FDO1504Z0C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2"/>
    <s v="LSCS-18040669"/>
    <s v="HW :802.11ac W2 AP w/CA; 4x4:3; Int Ant; 2xGbE S Domain"/>
    <s v="FGL2213A3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6"/>
    <s v="MCPC-08010049"/>
    <s v="License Unified CM 6.0 7835 Appliance, 2}500 seats"/>
    <s v="S1156J6B823F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7"/>
    <s v="MSCS-07091356"/>
    <s v="CISCO : WS-X3500-XL REFURBISHED"/>
    <s v="FHH0730Z1H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8"/>
    <s v="MSCS-08111455"/>
    <s v="CISCO : WS-X2922-XL-V REFURBISHED"/>
    <s v="FAA03159NK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2"/>
    <s v="MSCS-10121131"/>
    <s v="IBM  : IBM HDD 300GB 2.5in SFF Slim-HS 10K 6GBps SAS"/>
    <s v="S99Y4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6"/>
    <s v="MSCS-12040342"/>
    <s v="CISCO : HW: Cisco UC Phone 6921, Charcoal, Standard Handset"/>
    <s v="PUC18230AV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4"/>
    <s v="MSCS-13081335"/>
    <s v="CISCO : HW: ASA 5512-X through 5555-X 120GB MLC SED SSD (Incl.)"/>
    <s v="MSA1722057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0"/>
    <s v="MSCS-15050569-B"/>
    <s v="CISCO :  HW : Nexus 9300 Accessory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8"/>
    <s v="MSCS-02030385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1"/>
    <s v="MSCS-07040385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6"/>
    <s v="MSCS-1005058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7"/>
    <s v="MSCS-15121974"/>
    <s v="HW: 16-channel high-density voice and video DSP module"/>
    <s v="FOC17362Z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6"/>
    <m/>
    <s v="CISCO : HW: Cisco CAT4500E IOS LAN BASE SSH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2"/>
    <m/>
    <s v="SW: WebEx PAK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2"/>
    <s v="LSCS-16101841"/>
    <s v="HW : 10GBASE-SR SFP Module 1.4.7"/>
    <s v="JUS1734G18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516"/>
    <s v="LEOT-15010150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5"/>
    <s v="LSCS-16112443"/>
    <s v="CISCO : HW : Catalyst 3650 24 Port PoE 4x1G Uplink LAN Base"/>
    <s v="FDO2036Q1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1"/>
    <s v="LSCS-16101873-F"/>
    <s v="CISCO : SW : 25 AP License for 2504 WLAN Controlle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5"/>
    <s v="LSCS-18010118"/>
    <s v="HW: Catalyst 3560X 24 Port PoE IP Base"/>
    <s v="FDO1504P0Q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3"/>
    <s v="LSCS-18040670"/>
    <s v="HW :802.11ac W2 AP w/CA; 4x4:3; Int Ant; 2xGbE S Domain"/>
    <s v="FGL2213A3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7"/>
    <s v="MCPC-08010050"/>
    <s v="CCX 5.0-Required for 5 Seat Bundle 7825 Deployment"/>
    <s v="SBUNDLE72392794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8"/>
    <s v="MSCS-07091399"/>
    <s v="CISCO : PIX-4FE REFURBISHED"/>
    <s v="04EB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9"/>
    <s v="MSCS-08111456"/>
    <s v="CISCO : WS-X2922-XL-V REFURBISHED"/>
    <s v="FAA03189J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3"/>
    <s v="MSCS-10121132"/>
    <s v="IBM  : IBM HDD 300GB 2.5in SFF Slim-HS 10K 6GBps SAS"/>
    <s v="S99Y47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2"/>
    <s v="MSCS-11030573"/>
    <s v="CISCO : HW: Catalyst 2960S 48 GigE, 2 x 10G SFP+ LAN Base"/>
    <s v="FOC1510W3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7"/>
    <s v="MSCS-12040343"/>
    <s v="CISCO : HW: Cisco UC Phone 6921, Charcoal, Standard Handset"/>
    <s v="PUC17481L4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5"/>
    <s v="MSCS-13081336"/>
    <s v="CISCO : HW: ASA 5525 IPS Part Number with which PCB Serial is associated"/>
    <s v="FCH173070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1"/>
    <s v="MSCS-15050576-B"/>
    <s v="CISCO :  HW : Nexus 9300 Accessory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9"/>
    <s v="MSCS-0203038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2"/>
    <s v="MSCS-07040386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7"/>
    <s v="MSCS-1005058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8"/>
    <s v="MSCS-15121975"/>
    <s v="HW: 16-channel high-density voice and video DSP module"/>
    <s v="FOC18477TQ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9"/>
    <m/>
    <s v="CISCO : HW: Cisco CAT6000-VSS720 IOS IP SERVICES SSH - DEFAUL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3"/>
    <m/>
    <s v="SW: Cisco Mobile for Android RT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3"/>
    <s v="LSCS-16101842"/>
    <s v="HW : 10GBASE-SR SFP Module 1.4.7"/>
    <s v="JUS1734G0Q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517"/>
    <s v="LEOT-15010151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6"/>
    <s v="LSCS-16112442"/>
    <s v="CISCO : HW : Catalyst 3650 24 Port PoE 2x10G Uplink IP Base"/>
    <s v="FDO2024E1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2"/>
    <s v="LCSC-16101873-G"/>
    <s v="CISCO : SW : Base Software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6"/>
    <s v="LSCS-18010119"/>
    <s v="HW: Catalyst 3560X 24 Port PoE IP Base"/>
    <s v="FDO1504R0P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4"/>
    <s v="LSCS-18040671"/>
    <s v="HW :802.11ac W2 AP w/CA; 4x4:3; Int Ant; 2xGbE S Domain"/>
    <s v="FGL2213A3A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9"/>
    <s v="MSCS-07091400"/>
    <s v="CISCO : PIX-535-UR-BUN REFURBISHED"/>
    <s v="888103916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0"/>
    <s v="MSCS-08111457"/>
    <s v="CISCO : WS-X2922-XL-V REFURBISHED"/>
    <s v="FAA031999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9"/>
    <s v="MSCS-09121496"/>
    <s v="CISCO : 10GBASE-LR XENPAK Module with DOM support"/>
    <s v="ONT1347020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4"/>
    <s v="MSCS-10121133"/>
    <s v="IBM  : IBM SYSTEM X3550 M3 R2 ODD KIT"/>
    <s v="S99B06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3"/>
    <s v="MSCS-11030574"/>
    <s v="CISCO : HW: Catalyst 2960S 48 GigE, 2 x 10G SFP+ LAN Base"/>
    <s v="FOC1510W3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8"/>
    <s v="MSCS-12040344"/>
    <s v="CISCO : HW: Cisco UC Phone 6921, Charcoal, Standard Handset"/>
    <s v="PXN14143T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6"/>
    <s v="MSCS-13081333"/>
    <s v="CISCO : HW: NGFW ASA 5525-X w/ SW,8GE Data,1GE Mgmt,AC,3DES/AES,SSD 120G"/>
    <s v="FGL173240B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08"/>
    <s v="MSCS-14010210"/>
    <s v="CISCO : HW: 10G Line Extender for FEX"/>
    <s v="JUS1740B2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2"/>
    <s v="MSCS - 15050570"/>
    <s v="CISCO :  HW : Nexus 9300 Fan2, Port-side Intake,อยู่ในS/N: SAL1918EB56"/>
    <s v="SND1845W0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0"/>
    <s v="MSCS-02030388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3"/>
    <s v="MSCS-07040387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8"/>
    <s v="MSCS-1005058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9"/>
    <s v="MSCS-15121973"/>
    <s v="HW: 16-channel high-density voice and video DSP module"/>
    <s v="FOC16436P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2"/>
    <m/>
    <s v="CISCO : HW: ASA 5580 Series Software v8.3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4"/>
    <m/>
    <s v="SW: USS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4"/>
    <s v="LSCS-16101843"/>
    <s v="HW : 10GBASE-SR SFP Module 1.4.7"/>
    <s v="JUS1734G0N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607"/>
    <s v="LSCS-16112438"/>
    <s v="CISCO : HW : Catalyst 2960-X 48 GigE PoE 370W, 4 x 1G SFP, LAN Base"/>
    <s v="FCW2013B2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3"/>
    <s v="LSCS-16101874-A"/>
    <s v="CISCO : SW : Cisco 1700 Series IOS WIRELESS LAN RECO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7"/>
    <s v="LSCS-18010120"/>
    <s v="HW: Catalyst 3560X 24 Port PoE IP Base"/>
    <s v="FDO1503R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5"/>
    <s v="LSCS-18040668"/>
    <s v="HW :802.11ac W2 AP w/CA; 4x4:3; Int Ant; 2xGbE S Domain"/>
    <s v="FGL2213A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0"/>
    <s v="MSCS-07091401"/>
    <s v="CISCO : VPN Accelerator Card (VAC) for PIX Furewall REFURBISHED"/>
    <s v="74-1908-01-5943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1"/>
    <s v="MSCS-08111458"/>
    <s v="CISCO : WS-X2922-XL-V REFURBISHED"/>
    <s v="FAA03409V5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0"/>
    <s v="MSCS-09121497"/>
    <s v="CISCO : 10GBASE-LR XENPAK Module with DOM support"/>
    <s v="ONT134702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5"/>
    <s v="MSCS-10121134"/>
    <s v="CISCO : Redundant 675W Power Supply"/>
    <s v="S99C57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4"/>
    <s v="MSCS-11030575"/>
    <s v="CISCO : HW: Catalyst 2960S 48 GigE, 2 x 10G SFP+ LAN Base"/>
    <s v="FOC1510W3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9"/>
    <s v="MSCS-12040340"/>
    <s v="CISCO : HW: Cisco UC Phone 6921, Charcoal, Standard Handset"/>
    <s v="PXN14143T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7"/>
    <s v="MSCS-13081333-E"/>
    <s v="CISCO : HW: AnyConnect Essentials VPN License - ASA 5525-X (75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09"/>
    <s v="MSCS-14010225"/>
    <s v="CISCO : HW: 10G Line Extender for FEX"/>
    <s v="JUS1740B5X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3"/>
    <s v="MSCS - 15050571"/>
    <s v="CISCO :  HW : Nexus 9300 Fan2, Port-side Intake,อยู่ในS/N: SAL1918EB56"/>
    <s v="SND1845W0J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1"/>
    <s v="MSCS-02030389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0"/>
    <s v="MSCS-0704039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9"/>
    <s v="MSCS-1005058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10"/>
    <s v="MSCS-15121976"/>
    <s v="HW: 16-channel high-density voice and video DSP module"/>
    <s v="FOC19058H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4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5"/>
    <m/>
    <s v="SW: US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5"/>
    <s v="LSCS-16101844"/>
    <s v="HW : 10GBASE-SR SFP Module 1.4.7"/>
    <s v="JUS1734G2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608"/>
    <s v="LSCS-16112436"/>
    <s v="CISCO : HW : Catalyst 2960-X 48 GigE PoE 740W, 2 x 10G SFP+, LAN Base"/>
    <s v="FOC1832S65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4"/>
    <s v="LSCS-16101875-A"/>
    <s v="CISCO : SW : Cisco 1700 Series IOS WIRELESS LAN RECO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4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8"/>
    <s v="LSCS-18010121"/>
    <s v="HW: Catalyst 3560X 24 Port PoE IP Base"/>
    <s v="FDO1504Z0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6"/>
    <s v="LSCS-18040667"/>
    <s v="HW :802.11ac W2 AP w/CA; 4x4:3; Int Ant; 2xGbE S Domain"/>
    <s v="FGL2213A3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1"/>
    <s v="MSCS-07091402"/>
    <s v="CISCO : Enh C6509 Chassis,9slot,15RU,No PS,No Fan Tray REFURBISHED"/>
    <s v="SMG1108N2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2"/>
    <s v="MSCS-08111459"/>
    <s v="CISCO : WS-X2931-XL-REFURBISHED"/>
    <s v="CAM061800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1"/>
    <s v="MSCS-09121498"/>
    <s v="CISCO : HW: 10GBASE-ZR Xenpak Module"/>
    <s v="ONJ1342000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6"/>
    <s v="MSCS-10121135"/>
    <s v="IBM  : IBM UltraSlim Enhanced SATA Multi-Burner"/>
    <s v="S99406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6"/>
    <s v="MSCS-11091312"/>
    <s v="CISCO : HW : Cisco UC Phone 9971, Charcoal, Std Hndst with Camera"/>
    <s v="FCH1531DW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0"/>
    <s v="MSCS-12040348"/>
    <s v="CISCO : Spare Part: X2 to SFP+ Adaptor module"/>
    <s v="FOC152418X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8"/>
    <s v="MSCS-13081333-D"/>
    <s v="CISCO : HW: AnyConnect Mobile - ASA 552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49"/>
    <s v="MSCS-14010060"/>
    <s v="CISCO : HW: UCS 6200 16-port Expansion module/16 UP/ 8p LIC"/>
    <s v="FOC17475V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0"/>
    <s v="MSCS-14010212"/>
    <s v="CISCO : HW: 10G Line Extender for FEX"/>
    <s v="JUS1740B4M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75"/>
    <s v="MSCS-14092140"/>
    <s v="CISCO : HW:Pwr Sply In:100-240VAC Out:48VDC 380mA -1100,1130AG,1200,521"/>
    <s v="DTH1303V3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4"/>
    <s v="MSCS - 15050572"/>
    <s v="CISCO :  HW : Nexus 9300 Fan2, Port-side Intake,อยู่ในS/N: SAL1918EB56"/>
    <s v="SND1845W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2"/>
    <s v="MSCS-02030390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2"/>
    <s v="MSCS-07040396"/>
    <s v="CISCO : CSS11500 Upgrade: 1 Hard Disk to 1 Flash Dis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0"/>
    <s v="MSCS-10050584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5"/>
    <m/>
    <s v="CISCO : HW: 4-Port Ethernet Switch HWIC with Power Over Ethernet"/>
    <s v="FGL151310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6"/>
    <m/>
    <s v="SW: UPM 8.7 for CUWP image LIC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09"/>
    <s v="LSCS-16112448"/>
    <s v="CISCO : HW : Catalyst 4500 E-Series Supervisor 8-E"/>
    <s v="CAT2016L0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5"/>
    <s v="LSCS-16101874-B"/>
    <s v="CISCO : SW : Cisco 1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5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9"/>
    <s v="LSCS-18010122"/>
    <s v="HW: Catalyst 3560X 24 Port PoE IP Base"/>
    <s v="FDO1504R0P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7"/>
    <s v="LSCS-18040666"/>
    <s v="HW :802.11ac W2 AP w/CA; 4x4:3; Int Ant; 2xGbE S Domain"/>
    <s v="FGL2213A3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2"/>
    <s v="MSCS-07091403"/>
    <s v="CISCO : Cat6500 Firewall Blade REFURBISHED"/>
    <s v="SAL16031D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3"/>
    <s v="MSCS-08111460"/>
    <s v="CISCO : WS-X2931-XL-RF REFURBISHED"/>
    <s v="FAA03249S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2"/>
    <s v="MSCS-09121499"/>
    <s v="CISCO : HW: 10GBASE-ZR Xenpak Module"/>
    <s v="ONJ1341000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7"/>
    <s v="MSCS-10121156"/>
    <s v="IBM  : IBM QLogic 8GB FC Single-port HBA for IBM Systems X"/>
    <s v="RSD1045G601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7"/>
    <s v="MSCS-11091314"/>
    <s v="CISCO : HW : Cisco UC Phone 9971, Charcoal, Std Hndst with Camera"/>
    <s v="FCH1531EW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1"/>
    <s v="MSCS-12040351"/>
    <s v="CISCO : Spare Part: X2 to SFP+ Adaptor module"/>
    <s v="FOC16051B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9"/>
    <s v="MSCS-13081333-C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0"/>
    <s v="MSCS-14010059"/>
    <s v="CISCO : HW: UCS 6200 16-port Expansion module/16 UP/ 8p LIC"/>
    <s v="FOC17475V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1"/>
    <s v="MSCS-14010213"/>
    <s v="CISCO : HW: 10G Line Extender for FEX"/>
    <s v="JUS1740B4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76"/>
    <s v="MSCS-14092139"/>
    <s v="CISCO : HW:Pwr Sply In:100-240VAC Out:48VDC 380mA -1100,1130AG,1200,521"/>
    <s v="DTH1235V8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5"/>
    <s v="MSCS - 15050577"/>
    <s v="CISCO :  HW : Nexus 9300 Fan2, Port-side Intake,อยู่ในS/N: SAL1918EB59"/>
    <s v="SND1845W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5"/>
    <s v="MSCS-02090574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3"/>
    <s v="MSCS-0704039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1"/>
    <s v="MSCS-10050585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6"/>
    <m/>
    <s v="CISCO : HW: 4-Port Async/Sync Serial HWIC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2"/>
    <s v="MSCS-13081303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7"/>
    <m/>
    <s v="SW: UP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0"/>
    <s v="LSCS-16112441"/>
    <s v="CISCO : HW : Catalyst 2960-X 24 GigE PoE 370W  4 x 1G SFP  LAN Base"/>
    <s v="FOC2034V0Q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6"/>
    <s v="LSCS-16101875-B"/>
    <s v="CISCO : SW : Cisco 1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6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0"/>
    <s v="LSCS-18010123"/>
    <s v="HW: Catalyst 3560X 24 Port PoE IP Base"/>
    <s v="FDO1504Z0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8"/>
    <s v="LSCS-18040665"/>
    <s v="HW :802.11ac W2 AP w/CA; 4x4:3; Int Ant; 2xGbE S Domain"/>
    <s v="FGL2213A39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3"/>
    <s v="MSCS-07091404"/>
    <s v="CISCO : Cat6500/Cisco 7600 Sup 720 Fabric MSFC3 PFC3B REFURBISHED"/>
    <s v="SAL1104F1M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4"/>
    <s v="MSCS-08111461"/>
    <s v="CISCO : 1310 Outdoor AP/BR w/RP-TNC Conn.,"/>
    <s v="FCZ1126U0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4"/>
    <s v="MSCS-10010019"/>
    <s v="CISCO : HW: 802.11ag LWAPP AP Integrated Antennas ETSI Cnfg"/>
    <s v="SFCW1347V0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8"/>
    <s v="MSCS-10121157"/>
    <s v="IBM  : IBM QLogic 8GB FC Single-port HBA for IBM Systems X"/>
    <s v="RFD1045G603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8"/>
    <s v="MSCS-11091313"/>
    <s v="CISCO : HW : Cisco UC Phone 9971, Charcoal, Std Hndst with Camera"/>
    <s v="FCH1531EFY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2"/>
    <s v="MSCS-12040350"/>
    <s v="CISCO : Spare Part: X2 to SFP+ Adaptor module"/>
    <s v="FOC16015VT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0"/>
    <s v="MSCS-13081334"/>
    <s v="CISCO : HW: ASA 5525-X Interface Card Blank Slot Cover"/>
    <s v="FGL173142B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2"/>
    <s v="MSCS-14010214"/>
    <s v="CISCO : HW: 10G Line Extender for FEX"/>
    <s v="JUS1740BM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78"/>
    <s v="MSCS-14020461"/>
    <s v="CISCO : HW: Cisco ASR1000 Route Processor 2, 8GB DRAM"/>
    <s v="JAE163007O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6"/>
    <s v="MSCS - 15050578"/>
    <s v="CISCO :  HW : Nexus 9300 Fan2, Port-side Intake,อยู่ในS/N: SAL1918EB59"/>
    <s v="SND1845W0J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4"/>
    <s v="MSCS-02090583"/>
    <s v="CISCO : HW: 4 pack 75-120 Ohm adapter cab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7"/>
    <s v="MSCS-07040401"/>
    <s v="CISCO : HW: AC POWER CORD NORTH AMERICA (110V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2"/>
    <s v="MSCS-10050586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7"/>
    <m/>
    <s v="CISCO : HW: Enhcd EtherSwitch, L2/L3, SM, 48 FE, 2 SFP, PO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4"/>
    <s v="MSCS-13081306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8"/>
    <m/>
    <s v="SW: DMS Show and Share NFR V5.3 Perptl SW Lic. -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1"/>
    <s v="LSCS-16112437"/>
    <s v="CISCO : HW : Catalyst 2960-X 48 GigE PoE 740W, 4 x 1G SFP, LAN Base"/>
    <s v="FOC1907S3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7"/>
    <s v="LSCS-16101874-C"/>
    <s v="CISCO : SW : Cisco 1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7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1"/>
    <s v="LSCS-18010124"/>
    <s v="HW: Catalyst 3560X 24 Port PoE IP Base"/>
    <s v="FDO1504Z0D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4"/>
    <s v="MSCS-07091405"/>
    <s v="CISCO : Cat6500 4pt 10 Gigabit Ethernet Mod,(req,XENPAKs) REFURBISHED"/>
    <s v="SAL1013H5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5"/>
    <s v="MSCS-08111470"/>
    <s v="CISCO : WS-C2924M-XL-EN REFURBISHED"/>
    <s v="FAA0409G0E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5"/>
    <s v="MSCS-10010020"/>
    <s v="CISCO : HW: 802.11ag LWAPP AP Integrated Antennas ETSI Cnfg"/>
    <s v="SFCW1347V0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9"/>
    <s v="MSCS-10121158"/>
    <s v="CISCO : Dual Port 1GB Ethernet Daughter Card"/>
    <s v="9927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8"/>
    <s v="MSCS-11030586"/>
    <s v="CISCO : HW: 10GBASE-LRM X2 Module"/>
    <s v="ECL15030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3"/>
    <s v="MSCS-12040349"/>
    <s v="CISCO : Spare Part: X2 to SFP+ Adaptor module"/>
    <s v="FOC15483Z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1"/>
    <s v="MSCS-13081333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13"/>
    <s v="MSCS-14010215"/>
    <s v="CISCO : HW: 10G Line Extender for FEX"/>
    <s v="JUS1740B4N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79"/>
    <s v="MSCS-14020460"/>
    <s v="CISCO : HW: 8-PORT GIGABIT ETHERNET SHARED PORT ADAPTER, VERSION 2"/>
    <s v="JAE14300FM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7"/>
    <s v="MSCS - 15050579"/>
    <s v="CISCO :  HW : Nexus 9300 Fan2, Port-side Intake,อยู่ในS/N: SAL1918EB59"/>
    <s v="SND1845W0M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5"/>
    <s v="MSCS-02090584"/>
    <s v="CISCO : HW: 4 pack 75-120 Ohm adapter cab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8"/>
    <s v="MSCS-07040402"/>
    <s v="CISCO : Cisco IOS Basic L3 Cat4500 Sup2+4/5, 3DES (RIP,St.Rts,IPX,A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3"/>
    <s v="MSCS-10050587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8"/>
    <m/>
    <s v="CISCO : HW: Data License for Cisco 3900 Seri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9"/>
    <m/>
    <s v="CISCO : SW : Unified Communication Manager Biz Edition 6000  - Top Lev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6"/>
    <s v="MSCS-13081299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9"/>
    <m/>
    <s v="SW: Jabber for Desktop Right to Use Certificat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2"/>
    <s v="LSCS-16112447"/>
    <s v="CISCO : HW : Cisco Catalyst 3850 24 Port Data LAN Base"/>
    <s v="FCW1948D0E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8"/>
    <s v="LSCS-16101875-C"/>
    <s v="CISCO : SW : Cisco 1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8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2"/>
    <s v="LSCS-18010125"/>
    <s v="HW: Catalyst 3560X 24 Port PoE IP Base"/>
    <s v="FDO1504Z0C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4"/>
    <s v="MSCS-06101929"/>
    <s v="CISCO : HW: 1-Port Serial WAN Interface Card"/>
    <s v="35237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5"/>
    <s v="MSCS-07091406"/>
    <s v="CISCO : Cat6500 48pt 10/100/1000 GE Mod:Fabric Enabled REFURBISHED"/>
    <s v="SAL1433QN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6"/>
    <s v="MSCS-08111477"/>
    <s v="CISCO : HW: Catalyst 3560E 24 10/100/1000+2*10GE(X2),265W,IPB s/w"/>
    <s v="FDO1226V0C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6"/>
    <s v="MSCS-10010021"/>
    <s v="CISCO : HW: 802.11ag LWAPP AP Integrated Antennas ETSI Cnfg"/>
    <s v="SFCW1347V0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0"/>
    <s v="MSCS-10121202"/>
    <s v="CISCO : HW: Catalyst 2960 24 10/100+ 2 1000BT LAN Base Image"/>
    <s v="FOC1403X1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9"/>
    <s v="MSCS-11030585"/>
    <s v="CISCO : HW: 10GBASE-LRM X2 Module"/>
    <s v="ECL1503007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2"/>
    <s v="MSCS-13081333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14"/>
    <s v="MSCS-14010216"/>
    <s v="CISCO : HW: 10G Line Extender for FEX"/>
    <s v="JUS1740B4Z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0"/>
    <s v="MSCS-14020459"/>
    <s v="CISCO : HW: Industrial Ethernet switch. 8 Ethernet 10/100 ports and 2 dual-purpose T/SFP"/>
    <s v="FOC1703X4N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8"/>
    <s v="MSCS - 15050573"/>
    <s v="CISCO :  HW : Nexus 9300 650W AC PS, Port-side Intake,อยู่ในS/N: SAL1918EB56"/>
    <s v="DCB1845X0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6"/>
    <s v="MSCS-02090585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0"/>
    <s v="MSCS-07040406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4"/>
    <s v="MSCS-10050588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9"/>
    <m/>
    <s v="CISCO : HW: Cisco 3925-3945 SPE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1"/>
    <m/>
    <s v="CISCO : SW : Unity Connection 8.x for VM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7"/>
    <s v="MSCS-13081298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0"/>
    <m/>
    <s v="SW: Jabber for MAC Right to Use Certificat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3"/>
    <s v="LSCS-16112446"/>
    <s v="CISCO : HW : Cisco Catalyst 3850 24 Port Data LAN Base"/>
    <s v="FCW1947F1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39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3"/>
    <s v="LSCS-18010126"/>
    <s v="HW: Catalyst 3560X 24 Port PoE IP Base"/>
    <s v="FDO1504R16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5"/>
    <s v="MSCS-06101930"/>
    <s v="CISCO : HW: 1-Port Serial WAN Interface Card"/>
    <s v="352366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6"/>
    <s v="MSCS-07091407"/>
    <s v="CISCO : Cat6K Fan Tray for 6-Slot Systems REFURBISHED"/>
    <s v="TBA045003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7"/>
    <s v="MSCS-08111478"/>
    <s v="CISCO : HW: Catalyst 3560E 24 10/100/1000+2*10GE(X2),265W,IPB s/w"/>
    <s v="FDO1226V0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7"/>
    <s v="MSCS-10010070"/>
    <s v="CISCO : 10 GBASE-SR X2 Module"/>
    <s v="NCI12531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1"/>
    <s v="MSCS-10121203"/>
    <s v="CISCO : HW: Catalyst 2960 24 10/100+ 2 1000BT LAN Base Image"/>
    <s v="FCQ1541X4G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0"/>
    <s v="MSCS-11030592"/>
    <s v="CISCO : HW: 10G Base LRM Xenpak"/>
    <s v="AGA1427WU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3"/>
    <s v="MSCS-13081337-F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7"/>
    <s v="MSCS-14010049"/>
    <s v="CISCO : HW: UCS 6248UP Power Supply/100-240VAC"/>
    <s v="POG174370A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5"/>
    <s v="MSCS-14010217"/>
    <s v="CISCO : HW: 10G Line Extender for FEX"/>
    <s v="JUS1740B5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1"/>
    <s v="MSCS-14020453"/>
    <s v="CISCO : HW: 20 PORT 10/100/1000 RJ45"/>
    <s v="JAE150709J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9"/>
    <s v="MSCS - 15050574"/>
    <s v="CISCO :  HW : Nexus 9300 650W AC PS, Port-side Intake,อยู่ในS/N: SAL1918EB56"/>
    <s v="DCB1845X0M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7"/>
    <s v="MSCS-02090586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1"/>
    <s v="MSCS-07040407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5"/>
    <s v="MSCS-10050589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0"/>
    <m/>
    <s v="CISCO : HW: Cisco 3945E Voice Sec. Bundle, PVDM3-64, UC and SEC Licen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2"/>
    <m/>
    <s v="CISCO : SW : Unity Connection 8.x HA for VM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8"/>
    <s v="MSCS-13081297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1"/>
    <m/>
    <s v="SW: Include PAK Auto-expanding PAK for IM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4"/>
    <s v="LSCS-16112439"/>
    <s v="CISCO : HW : Catalyst 2960-X 48 GigE  4 x 1G SFP  LAN Base"/>
    <s v="FCW1939A2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0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4"/>
    <s v="LSCS-18010127"/>
    <s v="HW: Catalyst 3560X 24 Port PoE IP Base"/>
    <s v="FDO1504Z0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6"/>
    <s v="MSCS-06101931"/>
    <s v="CISCO : HW: Modular Router w/2xFE,2 WAN slots, 32 FL/128 DR"/>
    <s v="FHK10391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7"/>
    <s v="MSCS-07091408"/>
    <s v="CISCO : WS-G5486 REFURBISHED"/>
    <s v="TAS098700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8"/>
    <s v="MSCS-08111479"/>
    <s v="CISCO : HW: Catalyst 3560E 48 10/100/1000+2*10GE(X2)265W,IPB s/w"/>
    <s v="FDO1227V1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8"/>
    <s v="MSCS-10010071"/>
    <s v="CISCO : 10 GBASE-SR X2 Module"/>
    <s v="NCI125310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2"/>
    <s v="MSCS-10121204"/>
    <s v="CISCO : HW: Catalyst 2960 24 10/100+ 2 1000BT LAN Base Image"/>
    <s v="FOC1402V3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1"/>
    <s v="MSCS-11030591"/>
    <s v="CISCO : HW: 10G Base LRM Xenpak"/>
    <s v="AGA1427WU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2"/>
    <s v="MSCS-13060966"/>
    <s v="CISCO : HW: Cat 6500 Supervisor 720 with 2 ports 10GbE MSFC3 PFC3C"/>
    <s v="SAL1435SQM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4"/>
    <s v="MSCS-13081337-E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8"/>
    <s v="MSCS-14010052"/>
    <s v="CISCO : HW: UCS 6248UP Power Supply/100-240VAC"/>
    <s v="POG174370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6"/>
    <s v="MSCS-14010218"/>
    <s v="CISCO : HW: 10G Line Extender for FEX"/>
    <s v="JUS1740B5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2"/>
    <s v="MSCS-14020452"/>
    <s v="CISCO : HW: Catalyst 4500 E-Series 12-Port GE (SFP)"/>
    <s v="JAE171100E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0"/>
    <s v="MSCS - 15050580"/>
    <s v="CISCO :  HW : Nexus 9300 650W AC PS, Port-side Intake,อยู่ในS/N: SAL1918EB59"/>
    <s v="DCB1845X0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8"/>
    <s v="MSCS-02090587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9"/>
    <s v="MSCS-07040415"/>
    <s v="CISCO : HW: Catalyst 4500 Supervisor IV (2 GE),Console(RJ-45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6"/>
    <s v="MSCS-10050590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2"/>
    <m/>
    <s v="CISCO : HW: PVDM3 16-channel to 128-channel factory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3"/>
    <m/>
    <s v="CISCO : SW : Unified Communications Manager 8.6 Server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9"/>
    <s v="MSCS-13081300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2"/>
    <m/>
    <s v="SW: IME 8.5 Media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5"/>
    <s v="LSCS-16112440"/>
    <s v="CISCO : HW : Catalyst 2960-X 48 GigE  4 x 1G SFP  LAN Base"/>
    <s v="FCW1939A2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1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5"/>
    <s v="LSCS-18010128"/>
    <s v="HW: Catalyst 3560X 24 Port PoE IP Base"/>
    <s v="FDO1734R2K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7"/>
    <s v="MSCS-06101932"/>
    <s v="CISCO : HW: Modular Router w/2xFE,2 WAN slots, 32 FL/128 DR"/>
    <s v="FHK103916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8"/>
    <s v="MSCS-07091409"/>
    <s v="CISCO : WS-G5486 REFURBISHED"/>
    <s v="TAS098700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9"/>
    <s v="MSCS-08111481"/>
    <s v="CISCO : WS-X6408A-GBIC REFURBISHED"/>
    <s v="SAL0722EF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9"/>
    <s v="MSCS-10010072"/>
    <s v="CISCO : 10 GBASE-SR SFP Module"/>
    <s v="200949PS0233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2"/>
    <s v="MSCS-11030593"/>
    <s v="CISCO : HW: 10GBASE-LRM SFP Module"/>
    <s v="ECL150801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3"/>
    <s v="MSCS-13060924"/>
    <s v="CISCO : HW: Catalyst 2960S 48 GigE, 2 x 10G SFP+ LAN Base"/>
    <s v="FOC1412Z5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5"/>
    <s v="MSCS-13081338-A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9"/>
    <s v="MSCS-14010051"/>
    <s v="CISCO : HW: UCS 6248UP Power Supply/100-240VAC"/>
    <s v="POG174370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7"/>
    <s v="MSCS-14010219"/>
    <s v="CISCO : HW: 10G Line Extender for FEX"/>
    <s v="JUS1740B5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3"/>
    <s v="MSCS-14020445"/>
    <s v="CISCO : HW: 3750X 24 PORT GE SFP IP BASE"/>
    <s v="FD01606Z0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1"/>
    <s v="MSCS - 15050581"/>
    <s v="CISCO :  HW : Nexus 9300 650W AC PS, Port-side Intake,อยู่ในS/N: SAL1918EB59"/>
    <s v="DCB1845X0O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9"/>
    <s v="MSCS-02090588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0"/>
    <s v="MSCS-07040426"/>
    <s v="CISCO : HW: 2811 w/AC PWR,2FE,4HWICs,2PVDMs,1N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7"/>
    <s v="MSCS-10050591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5"/>
    <m/>
    <s v="CISCO : HW: Cisco 2901-292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4"/>
    <m/>
    <s v="CISCO : SW : Unified Communications Manager 8.6 Server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3"/>
    <m/>
    <s v="SW: IME 8.5 7845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2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6"/>
    <s v="LSCS-18010129"/>
    <s v="HW: Catalyst 3560X 24 Port PoE IP Base"/>
    <s v="FDO1504R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9"/>
    <s v="MSCS-07091475"/>
    <s v="CISCO : Cat6500/Cusci7600 Sup 720 Fabric MSFC3 PFC3BXL REFURBISHED"/>
    <s v="SAL09104YG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0"/>
    <s v="MSCS-08111482"/>
    <s v="CISCO : WS-X6348-RJ-45 REFURBISHED"/>
    <s v="SAL04341N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0"/>
    <s v="MSCS-10010073"/>
    <s v="CISCO : 10 GBASE-SR SFP Module"/>
    <s v="200949PS0225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3"/>
    <s v="MSCS-11030594"/>
    <s v="CISCO : HW: 10GBASE-LRM SFP Module"/>
    <s v="ECL150800E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4"/>
    <s v="MSCS-13060927"/>
    <s v="CISCO : HW: Catalyst 2960S 48 GigE PoE 740W  4 x SFP LAN Base"/>
    <s v="FOC1646Z0U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6"/>
    <s v="MSCS-13081337"/>
    <s v="CISCO : HW: NGFW ASA 5545-X w/ SW,8GE Data,1GE Mgmt,AC,3DES/AES,2 SSD120"/>
    <s v="FGL173240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0"/>
    <s v="MSCS-14010050"/>
    <s v="CISCO : HW: UCS 6248UP Power Supply/100-240VAC"/>
    <s v="POG174370G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8"/>
    <s v="MSCS-14010220"/>
    <s v="CISCO : HW: 10G Line Extender for FEX"/>
    <s v="JUS1740B5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4"/>
    <s v="MSCS-14020444"/>
    <s v="CISCO : HW: 3750X 12 GE SFP Ethernet ports, with 350W AC power supply, 1 RU, IP Base feature set"/>
    <s v="FD01712R1Z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2"/>
    <s v="MSCS-15050569-E"/>
    <s v="CISCO :  HW : Nexus 9300 Rack Mount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0"/>
    <s v="MSCS-02090589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5"/>
    <s v="MSCS-07040435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8"/>
    <s v="MSCS-10050592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7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4"/>
    <m/>
    <s v="SW: Digital Media Mgr NFR V5.3 Perptl. SW Lic. -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3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7"/>
    <s v="LSCS-18010130"/>
    <s v="HW: Catalyst 3560X 24 Port PoE IP Base"/>
    <s v="FDO1503Z1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9"/>
    <s v="MSCS-06101941-1"/>
    <s v="CISCO : HW: Modular Router w/2xFE,2 WAN slots, 32 FL/128 DR"/>
    <s v="FHK101022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0"/>
    <s v="MSCS-07091476"/>
    <s v="CISCO : IP Phone Power Transformer for the 7900 phone REFURBISHED"/>
    <s v="PHI1121F7Z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1"/>
    <s v="MSCS-09010051"/>
    <s v="CISCO : 100BASE-FX SFP for 3750s,3560,297"/>
    <s v="OPA120359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4"/>
    <s v="MSCS-11030595"/>
    <s v="CISCO : HW: 10GBASE-LR SFP Module"/>
    <s v="ONT140302W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5"/>
    <s v="MSCS-13060951"/>
    <s v="CISCO : Catalyst 4500 2800W AC Power Supply (Data and PoE)"/>
    <s v="SNI1037A0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7"/>
    <s v="MSCS-13081342"/>
    <s v="CISCO : HW: ASA 5545 IPS Part Number with which PCB Serial is associated"/>
    <s v="FCH17307UE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1"/>
    <s v="MSCS-14010048"/>
    <s v="CISCO : HW: UCS 6248 Layer 2 Daughter Card"/>
    <s v="FOC17483J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9"/>
    <s v="MSCS-14010221"/>
    <s v="CISCO : HW: 10G Line Extender for FEX"/>
    <s v="JUS1740B5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5"/>
    <s v="MSCS-14020469"/>
    <s v="CISCO : HW:64-channel high-density voice and video DSP module"/>
    <s v="FOC15232E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3"/>
    <s v="MSCS-15050576-E"/>
    <s v="CISCO :  HW : Nexus 9300 Rack Mount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1"/>
    <s v="MSCS-02090590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6"/>
    <s v="MSCS-07040436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9"/>
    <s v="MSCS-10050593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8"/>
    <m/>
    <s v="CISCO : HW: Cisco CAT4500E IOS IP BASE SSH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1"/>
    <m/>
    <s v="CISCO : HW: NEMA 5-15 to IEC-C19 13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5"/>
    <m/>
    <s v="SW: Cisco Unified Video Advantage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1882"/>
    <s v="MSCS-16030396-A"/>
    <s v="CISCO : SW: Cisco 7600-RSP720 IOS Advanced Enterprise Services SSH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44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8"/>
    <s v="LSCS-18010131"/>
    <s v="HW: Catalyst 3560X 24 Port PoE IP Base"/>
    <s v="FDO1504R0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0"/>
    <s v="MSCS-07010018"/>
    <s v="CISCO : 5500 Chassis ,AC Supply"/>
    <s v="690122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1"/>
    <s v="MSCS-07091478"/>
    <s v="CISCO : IP Phone Power Transformer for the 7900 phone REFURBISHED"/>
    <s v="PHI1121FBJ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2"/>
    <s v="MSCS-09010052"/>
    <s v="CISCO : 100BASE-FX SFP for 3750s,3560,297"/>
    <s v="OPA120545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2"/>
    <s v="MSCS-10020107"/>
    <s v="CISCO : HW: Catalyst 3560 24 10/100/1000T PoE+4 SFP Standard Image"/>
    <s v="FOC1349Y4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5"/>
    <s v="MSCS-11030596"/>
    <s v="CISCO : HW: 10GBASE-LR SFP Module"/>
    <s v="ECL152301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84"/>
    <s v="MSCS-12121335"/>
    <s v="CISCO : HW: SG 300-10MP 10-port Gigabit Max-PoE Managed Switch, 8-Gigabit Ethernet RJ-45 Ports with POE,2-Gigabit Ethernet Combo (RJ45 + SFP)"/>
    <s v="PSZ164300S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6"/>
    <s v="MSCS-13060916"/>
    <s v="CISCO : HW: 48 10/100 + 2 Dual Purpose Gigabit Ethernet Uplinks, LAN Base Image"/>
    <s v="FOC1227X5W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8"/>
    <s v="MSCS-13081337-D"/>
    <s v="CISCO : HW: AnyConnect Essentials VPN License - ASA 5545-X (250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2"/>
    <s v="MSCS-14010047"/>
    <s v="CISCO : HW: UCS 6248 Layer 2 Daughter Card"/>
    <s v="FOC17483J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0"/>
    <s v="MSCS-14010222"/>
    <s v="CISCO : HW: 10G Line Extender for FEX"/>
    <s v="JUS1740B4V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6"/>
    <s v="MSCS-14020467"/>
    <s v="CISCO : HW :2-Port 2nd Gen Multiflex Trunk Voice/WAN Int. Card - T1/E1"/>
    <s v="FOC14112N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4"/>
    <s v="MSCS - 15050575"/>
    <s v="CISCO :  HW : ACI Uplink Module for Nexus 9300, 6p 40G QSFP"/>
    <s v="SAL1916DJL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2"/>
    <s v="MSCS-02090591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7"/>
    <s v="MSCS-07040437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0"/>
    <s v="MSCS-10050594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0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3"/>
    <m/>
    <s v="CISCO : SW:Software release ASA 8.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6"/>
    <m/>
    <s v="SW: Cisco Unified Personal Communicator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5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9"/>
    <s v="LSCS-18010132"/>
    <s v="HW: Catalyst 3560X 24 Port PoE IP Base"/>
    <s v="FDO1504P0N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4"/>
    <s v="MSCS-04050455"/>
    <s v="CISCO : EVA WIRELESS NOTEBOOK WPC54G"/>
    <s v="BDH2OD4355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2"/>
    <s v="MSCS-07091479"/>
    <s v="CISCO : IP Phone Power Transformer for the 7900 phone REFURBISHED"/>
    <s v="PHI1121FBJ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3"/>
    <s v="MSCS-09010053"/>
    <s v="CISCO : 100BASE-FX SFP for 3750s,3560,297"/>
    <s v="OPA120545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3"/>
    <s v="MSCS-10020108"/>
    <s v="CISCO : 802.11a/g/n ESTI Cfg : 5508-12;5APs; WCS Demo"/>
    <s v="BUNDLE917462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6"/>
    <s v="MSCS-11030597"/>
    <s v="CISCO : HW: 10GBASE-LR SFP Module"/>
    <s v="ECL151800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7"/>
    <s v="MSCS-13060915"/>
    <s v="CISCO : HW: Catalyst 2960 24 10/100 + 2T/SFP LAN Base Image /"/>
    <s v="FCQ1617Y7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9"/>
    <s v="MSCS-13081337-C"/>
    <s v="CISCO : HW: AnyConnect Mobile - ASA 554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3"/>
    <s v="MSCS-14010044"/>
    <s v="CISCO : HW: UCS 6248UP Fan Module"/>
    <s v="FOX1748G2Z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1"/>
    <s v="MSCS-14010223"/>
    <s v="CISCO : HW: 10G Line Extender for FEX"/>
    <s v="JUS1740B4V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7"/>
    <s v="MSCS-14020458"/>
    <s v="CISCO : HW: Network Module Adapter for SM Slot on Cisco 2900, 3900 ISR"/>
    <s v="FOC162974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5"/>
    <s v="MSCS - 15050582"/>
    <s v="CISCO :  HW : ACI Uplink Module for Nexus 9300, 6p 40G QSFP"/>
    <s v="SSAL1916DJK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3"/>
    <s v="MSCS-02090592"/>
    <s v="CISCO : HW: 8 Port V.35 Serial WAN Cable (male connector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8"/>
    <s v="MSCS-07040438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1"/>
    <s v="MSCS-10050595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0"/>
    <s v="MSSN-0903023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1"/>
    <m/>
    <s v="CISCO : HW: Catalyst 3750X Stack Power Cable 30 C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4"/>
    <s v="MSCS-11081210"/>
    <s v="CISCO : HW: ASA 5500 SSL VPN 10  Premium User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9"/>
    <m/>
    <s v="CISCO : HW: Cisco SCE8000 High Density Internal Optical Bypass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7"/>
    <m/>
    <s v="SW: Cisco IP Communicator 7.0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6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0"/>
    <s v="LSCS-18010133"/>
    <s v="HW: Catalyst 3560X 24 Port PoE IP Base"/>
    <s v="FDO1504P0N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5"/>
    <s v="MSCS-04050456"/>
    <s v="CISCO : EVA WIRELESS NOTEBOOK WPC54G"/>
    <s v="BDH2OD4356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2"/>
    <s v="MSCS-07010020"/>
    <s v="CISCO : HW: Mid Performance Dual 10/100 Ethernet Router w/Cisco IOS IP"/>
    <s v="JPE0744119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3"/>
    <s v="MSCS-07091480"/>
    <s v="CISCO : IP Phone Power Transformer for the 7900 phone REFURBISHED"/>
    <s v="PHI1121FB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4"/>
    <s v="MSCS-09010054"/>
    <s v="CISCO : 100BASE-FX SFP for 3750s,3560,297"/>
    <s v="OPC120342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7"/>
    <s v="MSCS-11030598"/>
    <s v="CISCO : HW: 10GBASE-LR SFP Module"/>
    <s v="ECL1523014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3"/>
    <s v="MSCS-11050762"/>
    <s v="CISCO : HW: 7200 series NPE-G2 engine with 3 GE/FE/E ports, SPARE"/>
    <s v="JAF1516CJ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8"/>
    <s v="MSCS-13060952"/>
    <s v="CISCO : HW: CATALYST 4500 1000W AC POWER SUPPLY (DATA ONLY)"/>
    <s v="ABC07121L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0"/>
    <s v="MSCS-13081338-B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4"/>
    <s v="MSCS-10140045"/>
    <s v="CISCO : HW: UCS 6248UP Fan Module"/>
    <s v="FOX1744HD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2"/>
    <s v="MSCS-14010224"/>
    <s v="CISCO : HW: 10G Line Extender for FEX"/>
    <s v="JUS1740B5X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8"/>
    <s v="MSCS-14020466"/>
    <s v="CISCO : HW: High density voice/fax extension module - 8 FXS/DID"/>
    <s v="FOC14486B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6"/>
    <s v="MSCS-15050569-A"/>
    <s v="CISCO :  SW : Nexus 9500 or 9300 ACI Base Software NX-OS Rel 11.0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16"/>
    <s v="MSCS-02090595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9"/>
    <s v="MSCS-07040439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2"/>
    <s v="MSCS-10050596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1"/>
    <s v="MSSN-0903024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2"/>
    <m/>
    <s v="CISCO : HW: Cisco StackWise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5"/>
    <s v="MSCS-11081211"/>
    <s v="CISCO : HW: AnyConnect Essentials VPN License - ASA 5585-X (Max User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0"/>
    <m/>
    <s v="CISCO : SW: SCA View Only - V3.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8"/>
    <m/>
    <s v="SW: CCX 8.5 PAK and SW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1"/>
    <s v="MSCS-15050583-A"/>
    <s v="CISCO : HW : Nexus 9300 Rack Moun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7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1"/>
    <s v="LSCS-18010134"/>
    <s v="HW: Catalyst 3560X 24 Port PoE IP Base"/>
    <s v="FDO1503P1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6"/>
    <s v="MSCS-04050458"/>
    <s v="CISCO : EVA WIRELESS NOTEBOOK WPC54G"/>
    <s v="BDH2OD4356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3"/>
    <s v="MSCS-07010021"/>
    <s v="CISCO : HW: 1-Port ISDN WAN Interface Card(dial and leased lin"/>
    <s v="308017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4"/>
    <s v="MSCS-07101471"/>
    <s v="CISCO : 64 Channel Packet Voice/ Fax DSP Module"/>
    <s v="FOC095018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5"/>
    <s v="MSCS-09010055"/>
    <s v="CISCO : 100BASE-FX SFP for 3750s,3560,297"/>
    <s v="OPC120343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8"/>
    <s v="MSCS-11030601"/>
    <s v="CISCO : HW: 10GBASE-SR SFP Module"/>
    <s v="FNS15021QT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2"/>
    <s v="LSPJ-11050507"/>
    <s v="CISCO : HW:1000BASE-T SFP (NEBS 3 ESD)"/>
    <s v="MTC151603G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2"/>
    <s v="LSCS-11081153"/>
    <s v="CISCO : Catalyst 3750 48 10/100/1000T + 4 SFP Standard Multilayer"/>
    <s v="FOC0924U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9"/>
    <s v="MSCS-13060948"/>
    <s v="CISCO : HW: CATALYST 4506 FAN TRAY (SPARE)"/>
    <s v="FOX090205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1"/>
    <s v="MSCS-13081339"/>
    <s v="CISCO : HW: ASA 5545-X/5555-X Interface Card Blank Slot Cover"/>
    <s v="FGL173240E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5"/>
    <s v="MSCS-14010046"/>
    <s v="CISCO : HW: UCS 6248UP Fan Module"/>
    <s v="FOX1746GM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3"/>
    <s v="MSCS-14010211"/>
    <s v="CISCO : HW: 10G Line Extender for FEX"/>
    <s v="JUS1740B40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9"/>
    <s v="MSCS-14020446"/>
    <s v="CISCO : HW: Catalyst 3750X 24 Port Data IP Base"/>
    <s v="FD01417P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7"/>
    <s v="MSCS-15050576-A"/>
    <s v="CISCO :  SW : Nexus 9500 or 9300 ACI Base Software NX-OS Rel 11.0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1"/>
    <s v="MSCS-02090601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0"/>
    <s v="MSCS-07040440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3"/>
    <s v="MSCS-10050597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2"/>
    <s v="MSSN-09030241"/>
    <s v="CISCO : HW: ACS-1841-RM-19 Rackmount kit for 184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5"/>
    <m/>
    <s v="CISCO : HW: CAT 3750X IOS UNIVERSAL WITH WEB BASE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6"/>
    <s v="MSCS-11081212"/>
    <s v="CISCO : HW: AnyConnect Mobile - ASA 5585-X (req. Essentials or Premium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2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1"/>
    <m/>
    <s v="CISCO : SW: C-Insight License For 1xSCE80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9"/>
    <m/>
    <s v="SW: CCP Serve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3"/>
    <s v="MSCS-15050583-D"/>
    <s v="CISCO : HW : Nexus 9300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8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2"/>
    <s v="LSCS-18010135"/>
    <s v="HW: Catalyst 3560X 24 Port PoE IP Base"/>
    <s v="FDO1810R02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7"/>
    <s v="MSCS-04050459"/>
    <s v="CISCO : EVA WIRELESS NOTEBOOK WPC54G"/>
    <s v="BDH2OD4356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4"/>
    <s v="MSCS-07010039"/>
    <s v="CISCO : IPC Commercial,2MCS servers,CCM 4,X,Unity CN+apps"/>
    <s v="602766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5"/>
    <s v="MSCS-07101472"/>
    <s v="CISCO : 2-Port 2nd Gen multiflex Trunk Voice/ WAN Int. Card-T1/E1"/>
    <s v="FOC11345FM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6"/>
    <s v="MSCS-09010056"/>
    <s v="CISCO : 100BASE-FX SFP for 3750s,3560,297"/>
    <s v="OPC120345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6"/>
    <s v="MSCS-10020172"/>
    <s v="CISCO : HW: Catalyst Chassis+Fan Tray+Sup720-10G, IP Base Only No VSS"/>
    <s v="SMC134900H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9"/>
    <s v="MSCS-11030600"/>
    <s v="CISCO : HW: 10GBASE-SR SFP Module"/>
    <s v="FNS150221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3"/>
    <s v="LSPJ-11050810"/>
    <s v="CISCO : HW:1000BASE-T SFP (NEBS 3 ESD)"/>
    <s v="MTC151608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3"/>
    <s v="LSCS-11081154"/>
    <s v="CISCO : HW: Catalyst 3500 48 port 10/100 Switch with 2 GBIC Slots, Enterprise edition"/>
    <s v="FAB0524M2A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0"/>
    <s v="MSCS-13060919"/>
    <s v="CISCO : HW: Catalyst 2960s 24 GigE PoE 370W  4xSFP LAN Base"/>
    <s v="FOC1613W0J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2"/>
    <s v="MSCS-13081338"/>
    <s v="CISCO : HW: ASA 5545-X/5555-X AC Power Supply"/>
    <s v="FS1002790G0700A3781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6"/>
    <s v="MSCS-14010043"/>
    <s v="CISCO : HW: UCS 6248UP Fan Module"/>
    <s v="FOX1748G2Y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4"/>
    <s v="MSCS-14010327"/>
    <s v="CISCO : HW: Nexus 5548P and 5548UP Fan Module, Front to Back Airflow"/>
    <s v="FOX1749GH5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0"/>
    <s v="MSCS-14020472"/>
    <s v="CISCO : HW: Cisco PVDM Adapter 2900 3900 ISR - Network device slot adapter"/>
    <s v="FOC17347C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8"/>
    <s v="MSCS-15050569-F"/>
    <s v="CISCO :  SW : ACI Software License PAK Expansion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2"/>
    <s v="MSCS-0209060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1"/>
    <s v="MSCS-07040441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4"/>
    <s v="MSCS-10050598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0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7"/>
    <m/>
    <s v="CISCO : HW: RPS 2300 Cable for Devices other than E-Series Switch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3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2"/>
    <m/>
    <s v="CISCO : HW: Cisco SCE8000 K9 SCOS Software Release 3.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0"/>
    <m/>
    <s v="SW: ASA 5505 Intercompany Media Engine K9 CUWP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4"/>
    <s v="MSCS-15050583-E"/>
    <s v="CISCO : HW : Nexus 9500 or 9300 ACI Base Software NX-OS Rel 11.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9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3"/>
    <s v="LSCS-18010136"/>
    <s v="HW: Catalyst 3560X 24 Port PoE IP Base"/>
    <s v="FDO1509Z0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6"/>
    <s v="MSCS-07101481"/>
    <s v="CISCO : HW: ASA 5520 Appl w/ CSC10, SW, 50 Usr AV/Spy, 1 YR Subscript /"/>
    <s v="JMX1137L0F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7"/>
    <s v="MSCS-09010058"/>
    <s v="CISCO : 100BASE-FX SFP for 3750s,3560,297"/>
    <s v="OPC122438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7"/>
    <s v="MSCS-10020173"/>
    <s v="CISCO : HW: C6K 8 port 10 Gigabit Ethernet module with DFC3C (req. X2)"/>
    <s v="SAL1444YCS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0"/>
    <s v="MSCS-11030602"/>
    <s v="CISCO : HW: 10GBASE-SR SFP Module"/>
    <s v="FNS15021V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4"/>
    <s v="LSPJ-11050809"/>
    <s v="CISCO : HW:1000BASE-T SFP (NEBS 3 ESD)"/>
    <s v="MTC151607X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4"/>
    <s v="LSCS-11081157"/>
    <s v="CISCO : HW: Catalyst 6000 2500W AC Power supply"/>
    <s v="ART063301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1"/>
    <s v="MSCS-13060917"/>
    <s v="CISCO : HW: CATALYST 2960 24 10/100/1000, 4 T/SFP LAN BASE IMAGE"/>
    <s v="FOC1217Z2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3"/>
    <s v="MSCS-13081339-A"/>
    <s v="CISCO : HW: ASA 5545-X/5555-X Power Slot Blank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5"/>
    <s v="MSCS-14010328"/>
    <s v="CISCO : HW: Nexus 5548P and 5548UP Fan Module, Front to Back Airflow"/>
    <s v="FOX1749H1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1"/>
    <s v="MSCS-14020471"/>
    <s v="CISCO : HW: 256-channel high-density voice and video DSP module"/>
    <s v="FOC15012G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9"/>
    <s v="MSCS-15050576-F"/>
    <s v="CISCO :  SW : ACI Software License PAK Expansion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3"/>
    <s v="MSCS-0209060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2"/>
    <s v="MSCS-0704044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7"/>
    <s v="MSCS-10050619"/>
    <s v="CISCO : 256 MB Memory for Enhanced FlexWAN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1"/>
    <m/>
    <s v="CISCO : HW: Catalyst 3750X Stack Power Cable 30 C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8"/>
    <m/>
    <s v="CISCO : HW: RPS 2300 Cable for Devices other than E-Series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4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7"/>
    <m/>
    <s v="CISCO : HW: Service Control Collection Mgr (database s/w not includ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4"/>
    <m/>
    <s v="SW:UCSS for Partner Workspace Licensing - 3 years - 50 users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7"/>
    <s v="MSCS-15050583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0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4"/>
    <s v="LSCS-18010137"/>
    <s v="HW: Catalyst 3560X 24 Port PoE IP Base"/>
    <s v="FDO1504Z0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6"/>
    <s v="MSCS-07010041"/>
    <s v="CISCO : HW: Cisco IP Phone 7941 /"/>
    <s v="FCH103183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8"/>
    <s v="MSCS-09010059"/>
    <s v="CISCO : 100BASE-FX SFP for 3750s,3560,297"/>
    <s v="OPC122451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8"/>
    <s v="MSCS-10020174"/>
    <s v="CISCO : HW: 10GBASE-LR X2 Module"/>
    <s v="ONT135000J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1"/>
    <s v="MSCS-11030599"/>
    <s v="CISCO : HW: 10GBASE-SR SFP Module"/>
    <s v="FNS150222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5"/>
    <s v="LSPJ-11050808"/>
    <s v="CISCO : HW:1000BASE-T SFP (NEBS 3 ESD)"/>
    <s v="MTC151609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5"/>
    <s v="LSCS-11081158"/>
    <s v="CISCO : HW: 4000Watt AC power supply for international , cable included"/>
    <s v="SNI1005BM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2"/>
    <s v="MSCS-13060903"/>
    <s v="CISCO : 802.11a/g/n Fixed Auto AP; Int Ant; E Reg Domain"/>
    <s v="FGL1552S6P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4"/>
    <s v="MSCS-13081337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6"/>
    <s v="MSCS-14010329"/>
    <s v="CISCO : HW: Nexus 5548P and 5548UP Fan Module, Front to Back Airflow"/>
    <s v="FOX1748G9U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2"/>
    <s v="MSCS-14020470"/>
    <s v="CISCO : HW: 128-channel high-density voice and video DSP module"/>
    <s v="FOC15506A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10"/>
    <s v="MSCS-15050569-G"/>
    <s v="CISCO :  SW : ACI SW license for a 48p 1/10G Nexus 9K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4"/>
    <s v="MSCS-02090604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3"/>
    <s v="MSCS-0704044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8"/>
    <s v="MSCS-10050620"/>
    <s v="CISCO : 256 MB Memory for Enhanced FlexWAN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2"/>
    <m/>
    <s v="CISCO : HW: Cisco StackWise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9"/>
    <m/>
    <s v="CISCO : HW: RPS 2300 Cable for Devices other than E-Series Switch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7"/>
    <m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1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8"/>
    <s v="MSCS-15050583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1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5"/>
    <s v="LSCS-18010138"/>
    <s v="HW: Catalyst 3560X 24 Port PoE IP Base"/>
    <s v="FDO1504P0Q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8"/>
    <s v="MSCS-07101483"/>
    <s v="CISCO : HW: ASA 5500 Content Security SSM-10 100 User License"/>
    <s v="1201022EA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9"/>
    <s v="MSCS-09010068"/>
    <s v="CISCO : WS-C2950T-24-REFURBISHED"/>
    <s v="FOC0932Z8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9"/>
    <s v="MSCS-10020175"/>
    <s v="CISCO : HW: 10GBASE-LR X2 Module"/>
    <s v="ONT135000N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6"/>
    <s v="LSCS-11081155"/>
    <s v="CISCO : HW: Catalyst 2950 48 port 10/100 +2 10/1100/1000B-T Uplinks , Stabdard image"/>
    <s v="FHK0940W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3"/>
    <s v="MSCS-13060902"/>
    <s v="CISCO : HW: 802.11G AP, SINGLE MPCI RADIO, INT ANT, ETSI CNFG"/>
    <s v="FCZ1024V05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5"/>
    <s v="MSCS-13081337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7"/>
    <s v="MSCS-14010330"/>
    <s v="CISCO : HW: Nexus 5548P and 5548UP Fan Module, Front to Back Airflow"/>
    <s v="FOX1748GC7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3"/>
    <s v="MSCS-14020468"/>
    <s v="CISCO : HW: 4-Port 3rd Gen Multiflex Trunk Voice/WAN Int. Card - T1/E1"/>
    <s v="FOC162363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11"/>
    <s v="MSCS-15050576-G"/>
    <s v="CISCO :  SW : ACI SW license for a 48p 1/10G Nexus 9K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5"/>
    <s v="MSCS-02100608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4"/>
    <s v="MSCS-07040444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5"/>
    <s v="MSCS-10060682"/>
    <s v="CISCO : HW: Cisco ASR1000 RP1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3"/>
    <m/>
    <s v="CISCO : HW: CAT 3750X IOS UNIVERSAL WITH WEB BASE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6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8"/>
    <m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2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38"/>
    <s v="LSCS-17030463"/>
    <s v="OTHER : HW : CISCO IP PHONE 7821"/>
    <s v="WZP19400CB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2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6"/>
    <s v="LSCS-18010139"/>
    <s v="HW: Catalyst 3560X 24 Port PoE IP Base"/>
    <s v="FDO1504P0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8"/>
    <s v="MSCS-07010043"/>
    <s v="CISCO : HW: Cisco IP Phone 7941 /"/>
    <s v="FCH103183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9"/>
    <s v="MSCS-07101484"/>
    <s v="CISCO : HW: Cisco IPS 4240 Appliance Sensor"/>
    <s v="JMX1027K10Q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0"/>
    <s v="MSCS-09010069"/>
    <s v="CISCO : Pwr Sply In:100-240VAC Out:48VDC 380mA-1100 REFURBISHED"/>
    <s v="PZ1015924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7"/>
    <s v="LSCS-11081156"/>
    <s v="CISCO : HW: Catalyst 2950 48 port 10/100 +2 10/1100/1000B-T Uplinks , Stabdard image"/>
    <s v="FHK0943Z0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4"/>
    <s v="MSCS-13060904"/>
    <s v="CISCO : HW: 802.11G IOS AP, W/AVAIL CBUS SLOT, ETSI CNFG"/>
    <s v="FHK0829J1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6"/>
    <s v="MSCS-13081343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4"/>
    <s v="MSCS-14020465"/>
    <s v="CISCO : HW: 2921 W/3 GE 4 EHWIC 3 DSP 1 SM 256MB CF 512MB DRAM IPB"/>
    <s v="FCZ174570V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6"/>
    <s v="MSCS-02100609"/>
    <s v="CISCO : Dram 64 MB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5"/>
    <s v="MSCS-07040445"/>
    <s v="CISCO : 4-Port E1 G.703 Serial Port Adapter(750hm/Unb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9"/>
    <s v="MSCS-10080780"/>
    <s v="CISCO : Catayst 4006 FAN Tray (Spar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6"/>
    <m/>
    <s v="CISCO : HW: Cisco 2901-2921 IOS UNIVERSAL"/>
    <s v="FGL151222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7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3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39"/>
    <s v="LSCS-17030462"/>
    <s v="OTHER : HW : CISCO IP PHONE 7821"/>
    <s v="WZP193912O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3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7"/>
    <s v="LSCS-18010140"/>
    <s v="HW: Catalyst 3560X 24 Port PoE IP Base"/>
    <s v="FDO1504Z0C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9"/>
    <s v="MSCS-07010044"/>
    <s v="CISCO : Cisco Unified Video Advantage with VT Camera"/>
    <s v="LGS102602M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0"/>
    <s v="MSCS-07101485"/>
    <s v="CISCO : ASA 5540 Appliance w/AIP-SSM-20,SW,HA,4GE+1FE,DES"/>
    <s v="JMX1134L0R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1"/>
    <s v="MSCS-09020138"/>
    <s v="CISCO : Catalyst 2900 24-port 10/100 Switc (Enterprise Edition)"/>
    <s v="FAB0430V2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5"/>
    <s v="MSCS-99120230"/>
    <s v="CISCO : HW: Two-port Voice Interface Card - FXS"/>
    <s v="FOC102434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7"/>
    <s v="LSCS-11091408"/>
    <s v="CISCO : Add On LSCS-11091402"/>
    <s v="FOC15353R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5"/>
    <s v="MSCS-13060905"/>
    <s v="CISCO : HW: 802.11G INTEGRATED AUTO AP; RP-TNC; ETSI CNF"/>
    <s v="FCZ151180W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7"/>
    <s v="MSCS-13081343-B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5"/>
    <s v="MSCS-14020464"/>
    <s v="CISCO : HW: 2911 w/3 GE, 4 EHWIC, 2 DSP, 1 SM, 256MB CF, 512MB DRAM"/>
    <s v="FCZ15477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7"/>
    <s v="MSCS-02100610"/>
    <s v="CISCO : Dram 128 MB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1"/>
    <s v="MSCS-07040451"/>
    <s v="CISCO : Two-port Analog Modem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3"/>
    <s v="MSCS-10121122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7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8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6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0"/>
    <s v="LSCS-17030448"/>
    <s v="OTHER : HW : CISCO UNIFIED IP PHONE 6941, CHARCOAL, STANDARD HANDSET"/>
    <s v="PUC162902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4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8"/>
    <s v="LSCS-18010141"/>
    <s v="HW: Catalyst 3560X 24 Port PoE IP Base"/>
    <s v="FDO1503R1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0"/>
    <s v="MSCS-07010045"/>
    <s v="CISCO : Cisco Unified Video Advantage with VT Camera"/>
    <s v="LGS102600Y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1"/>
    <s v="MSCS-07101486"/>
    <s v="CISCO : HW: ASA 5550 Appliance with SW, HA, 8GE+1FE, DES"/>
    <s v="JMX1134L0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2"/>
    <s v="MSCS-09020139"/>
    <s v="CISCO : Catalyst 2900 24-port 10/100 Switc (Enterprise Edition)"/>
    <s v="FAB0430S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2"/>
    <s v="MSCS-10020178"/>
    <s v="CISCO : HW: Catalyst 6500-4 port 10GigE Mod"/>
    <s v="SAL14028D0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5"/>
    <s v="MSCS-11030581"/>
    <s v="CISCO : HW: Catalyst 2960S FlexStack Stack Module optional for LAN Base"/>
    <s v="FOC1507Y2Y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0"/>
    <s v="LSCS-11081233"/>
    <s v="CISCO : SW : Unified CMBE 6K, UCS C200M2, 100 Bas UCLs, 100 Adv Voicemail"/>
    <s v="QC11529A0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8"/>
    <s v="LSCS-11091407"/>
    <s v="CISCO : Add On LSCS-11091401"/>
    <s v="FOC15353R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6"/>
    <s v="MSCS-13060953"/>
    <s v="CISCO : HW : CATALYST 4500 1400W AC POWER SUPPLY"/>
    <s v="DTH110471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8"/>
    <s v="MSCS-13081343-C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6"/>
    <s v="MSCS-14020447"/>
    <s v="CISCO : HW: Catalyst 3750X 24 Port PoE IP Base"/>
    <s v="FD01523R10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8"/>
    <s v="MSCS-02100611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4"/>
    <s v="MSCS-07040456"/>
    <s v="CISCO : 8-Port ISDN-BRI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4"/>
    <s v="MSCS-10121123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9"/>
    <m/>
    <s v="CISCO : HW: Cisco 2901-292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7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1"/>
    <s v="LSCS-17030449"/>
    <s v="OTHER : HW : CISCO UNIFIED IP PHONE 6941, CHARCOAL, STANDARD HANDSET"/>
    <s v="PUC162907D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5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9"/>
    <s v="LSCS-18010142"/>
    <s v="HW: Catalyst 3560X 24 Port PoE IP Base"/>
    <s v="FDO1504R0P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2"/>
    <s v="MSCS-02030327"/>
    <s v="CISCO : ONE - SLOT VOICE / FAX NET WORK MADULE SPARE"/>
    <s v="146615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1"/>
    <s v="MSCS-07010047"/>
    <s v="CISCO : HW: 4 port FXS or DID VIC"/>
    <s v="FOC10011ZJ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2"/>
    <s v="MSCS-07101487"/>
    <s v="CISCO : NAC Appliance 3310 Server-max 100 Users"/>
    <s v="1521J3015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3"/>
    <s v="MSCS-09020140"/>
    <s v="CISCO : Catalyst 2900 24-port 10/100 Switc (Enterprise Edition)"/>
    <s v="FAB0430S1E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3"/>
    <s v="MSCS-10020179"/>
    <s v="CISCO : HW: 1310mm Xenpak Optics"/>
    <s v="ONT135102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7"/>
    <s v="MSCS-99120232"/>
    <s v="CISCO : Dual Ethernet/Dual Serial Router"/>
    <s v="258952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6"/>
    <s v="MSCS-11030580"/>
    <s v="CISCO : HW: Catalyst 2960S FlexStack Stack Module optional for LAN Base"/>
    <s v="FOC1507Y2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9"/>
    <s v="LSCS-11091409"/>
    <s v="CISCO : Add On LSCS-11091403"/>
    <s v="FOC15353R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3"/>
    <s v="MSCS-12080897"/>
    <s v="CISCO : HW:Cisco UCS VIC 1240 modular LOM for M3 blade servers"/>
    <s v="FCH1625758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7"/>
    <s v="MSCS-13060914"/>
    <s v="CISCO : HW : 2960 24 10/100 + 2 1000BT LAN BASE IMAGE"/>
    <s v="FOC1041X0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9"/>
    <s v="MSCS-13081343"/>
    <s v="CISCO : HW: NGFW ASA 5555-X w/ SW,8GE Data,1GE Mgmt,AC,3DES/AES,2 SSD120"/>
    <s v="FGL173240G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3"/>
    <s v="MSCS-14010017"/>
    <s v="CISCO : HW: (Not sold standalone) UCS 6248UP 1RU Fabric Int w/12p LIC"/>
    <s v="SSI17360F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7"/>
    <s v="MSCS-14020448"/>
    <s v="CISCO : HW: Catalyst 3750X 24 Port PoE IP Base"/>
    <s v="FD1719Z1Z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196"/>
    <s v="MCOT-05070701"/>
    <s v="WIC-1ADSL 1 Port ADSL WAN Interface Card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429"/>
    <s v="MSCS-02100612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5"/>
    <s v="MSCS-07040458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5"/>
    <s v="MSCS-10121124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2"/>
    <m/>
    <s v="CISCO : HW: Cisco 194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8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2"/>
    <s v="LSCS-17030450"/>
    <s v="OTHER : HW : CISCO UNIFIED IP PHONE 6941, CHARCOAL, STANDARD HANDSET"/>
    <s v="PUC162908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6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0"/>
    <s v="LSCS-18010143"/>
    <s v="HW: Catalyst 3560X 24 Port PoE IP Base"/>
    <s v="E4D3F198D9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3"/>
    <s v="MSCS-02030328"/>
    <s v="CISCO : HW: Two-Slot Voice/fax Network Module"/>
    <s v="272492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2"/>
    <s v="MSCS-07010048"/>
    <s v="CISCO : HW: Catalyst 3560 24 10/100 PoE+2 SFP Standard Image"/>
    <s v="CAT1049NKP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5"/>
    <s v="MSCS-07121730"/>
    <s v="CISCO : Cisco 877 Security Bundle with Advanced IP Services"/>
    <s v="FHK113214G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4"/>
    <s v="MSCS-09020141"/>
    <s v="CISCO : Unity Express Network Module"/>
    <s v="FOC1133303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4"/>
    <s v="MSCS-10020180"/>
    <s v="CISCO : HW: 1310mm Xenpak Optics"/>
    <s v="ONT1352037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7"/>
    <s v="MSCS-11030579"/>
    <s v="CISCO : HW: Catalyst 2960S FlexStack Stack Module optional for LAN Base"/>
    <s v="FOC1507Y3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4"/>
    <s v="MSCS-12080898"/>
    <s v="CISCO : HW:Cisco UCS VIC 1240 modular LOM for M3 blade servers"/>
    <s v="FCH16237VX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8"/>
    <s v="MSCS-13060918"/>
    <s v="CISCO : HW : 2960S 24 GigE, 4 x SFP LAN Base"/>
    <s v="FOC1622W0X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0"/>
    <s v="MSCS-13081348"/>
    <s v="CISCO : HW:ASA 5555 IPS Part Number with which PCB Serial is associated"/>
    <s v="FCH1729J7Z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4"/>
    <s v="MSCS-14010018"/>
    <s v="CISCO : HW: (Not sold standalone) UCS 6248UP 1RU Fabric Int w/12p LIC"/>
    <s v="SSI17360D2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8"/>
    <s v="MSCS-14020450"/>
    <s v="CISCO : HW: Catalyst 2960s 24 GigE PoE 370W  4xSFP LAN Base"/>
    <s v="FOC1719Z5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0"/>
    <s v="MSCS-02100613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6"/>
    <s v="MSCS-07040459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6"/>
    <s v="MSCS-10121125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4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9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3"/>
    <s v="LSCS-17030451"/>
    <s v="OTHER : HW : CISCO UNIFIED IP PHONE 6941, CHARCOAL, STANDARD HANDSET"/>
    <s v="PUC16300KC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7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1"/>
    <s v="LSCS-18010144"/>
    <s v="HW: Catalyst 3560X 24 Port PoE IP Base"/>
    <s v="FDO1701R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3"/>
    <s v="MSCS-07010049"/>
    <s v="CISCO : HW Only MCS-7825-H2 with 2GB RAM,Dual 80GB SATA HD"/>
    <s v="SE646N4D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6"/>
    <s v="MSCS-07121731"/>
    <s v="CISCO : Cisco 877 Security Bundle with Advanced IP Services"/>
    <s v="FHK113214G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5"/>
    <s v="MSCS-09020142"/>
    <s v="CISCO : 24 10/100 (24PoE),2 10/100/1000BT"/>
    <s v="FOC1144U2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5"/>
    <s v="MSCS-10020181"/>
    <s v="CISCO : HW: Catalyst 6500 24 port GigE"/>
    <s v="SAL14038V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5"/>
    <s v="MSCS-12080875"/>
    <s v="CISCO : HW:UCS B200 M3 Blade Server w/o CPU, mem, HDD, mLOM/mezz (UPG)"/>
    <s v="FCH16237K5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9"/>
    <s v="MSCS-13060928"/>
    <s v="CISCO : HW : 3560G 24 10/100/1000T + 4 SFP ENHANCED IMAGE"/>
    <s v="FOC1129Y3L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1"/>
    <s v="MSCS-13081344-C"/>
    <s v="CISCO : HW: AnyConnect Essentials VPN License - ASA 5555-X (500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5"/>
    <s v="MSCS-14010036"/>
    <s v="CISCO : HW: 10GBASE-CU SFP+ Cable 3 Meter"/>
    <s v="TED1739B2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9"/>
    <s v="MSCS-14020451"/>
    <s v="CISCO : HW: Catalyst 2960s 24 GigE PoE 370W  4xSFP LAN Base"/>
    <s v="FOC1734W0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1"/>
    <s v="MSCS-02100614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7"/>
    <s v="MSCS-07040460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7"/>
    <s v="MSCS-10121126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6"/>
    <m/>
    <s v="CISCO : SW: Primary SKU for CT5508 upgrade licenses (Delivery via Email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2"/>
    <m/>
    <s v="CISCO : HW: Nexus 5548 Layer 2 Daughter Card"/>
    <s v="JAF1523CQ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0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4"/>
    <s v="LSCS-17030452"/>
    <s v="OTHER : HW : CISCO UNIFIED IP PHONE 6941, CHARCOAL, STANDARD HANDSET"/>
    <s v="PUC163106F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2"/>
    <s v="LSCS-18010145"/>
    <s v="HW: Catalyst 3560X 24 Port PoE IP Base"/>
    <s v="FDO1538P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0"/>
    <s v="LSCS-18040675"/>
    <s v="HW: SP C220 M5SX w/2x5120,6x16GB mem,VIC1387"/>
    <s v="WZP220607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4"/>
    <s v="MSCS-07020116"/>
    <s v="CISCO : Not for Resale of CWWLSE-1030-K9+ 5unit AIR-AP1121G-E-K9"/>
    <s v="QCN2104002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6"/>
    <s v="MSCS-09020143"/>
    <s v="CISCO : 24 10/100,2 10/100/1000BT"/>
    <s v="FOC0943X0U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6"/>
    <s v="MSCS-10020182"/>
    <s v="CISCO : HW: Cat6500 48-port 10/100/1000 GE Mod: fabric enabled, RJ-45"/>
    <s v="SAL14028NF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6"/>
    <s v="MSCS-12080876"/>
    <s v="CISCO : HW:UCS B200 M3 Blade Server w/o CPU, mem, HDD, mLOM/mezz (UPG)"/>
    <s v="FCH16217HS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0"/>
    <s v="MSCS-13060929"/>
    <s v="CISCO : HW : 3560G 48 10/100/1000T + 4 SFP ENHANCED IMAGE"/>
    <s v="FOC1325W0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2"/>
    <s v="MSCS-13081344-B"/>
    <s v="CISCO : HW: AnyConnect Mobile - ASA 555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6"/>
    <s v="MSCS-14010037"/>
    <s v="CISCO : HW: 10GBASE-CU SFP+ Cable 3 Meter"/>
    <s v="TED1739B2U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0"/>
    <s v="MSCS-14020449"/>
    <s v="CISCO : HW: Catalyst 2960s 24 GigE PoE 370W  4xSFP LAN Base"/>
    <s v="FOC1529Z5U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2"/>
    <s v="MSCS-02100615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8"/>
    <s v="MSCS-07040461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8"/>
    <s v="MSCS-10121127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7"/>
    <m/>
    <s v="CISCO : SW: ASA 5510 Security Plus License w/ HA, GE, more VLANs + conns"/>
    <s v="2851J5824B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3"/>
    <m/>
    <s v="CISCO : HW: Nexus 5548 Layer 2 Daughter Card"/>
    <s v="FOC15516JG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1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5"/>
    <s v="LSCS-17030453"/>
    <s v="OTHER : HW : CISCO UNIFIED IP PHONE 6941, CHARCOAL, STANDARD HANDSET"/>
    <s v="PUC163106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3"/>
    <s v="LSCS-18010146"/>
    <s v="HW: Catalyst 3560X 24 Port PoE IP Base"/>
    <s v="FDO1504Z0B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1"/>
    <s v="LSCS-18040676"/>
    <s v="HW: 2.2 GHz 5120/105W 14C/19.25MB Cache/DDR4 2400MHz"/>
    <s v="M79Y8C08001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5"/>
    <s v="MSCS-07020129"/>
    <s v="CISCO : 10/100 Base T Modular Router w/2 Wan Slots,32M Flash/64M Dram"/>
    <s v="FTX0943W2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7"/>
    <s v="MSCS-09020144"/>
    <s v="CISCO : 8 10/100/1000BT,4 10/100/1000BT"/>
    <s v="FOC1237U0H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7"/>
    <s v="MSCS-10020183"/>
    <s v="CISCO : HW: CAT6500 6000W AC Power Supply"/>
    <s v="DCH1349Y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1"/>
    <s v="MSCS-99120237"/>
    <s v="CISCO : Ethernet Modular Router W/Cisco IOS IP"/>
    <s v="JAB033580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3"/>
    <s v="LSCS-11091402"/>
    <s v="CISCO : HW: Cisco 2911 Security Bundle w/SEC license PAK"/>
    <s v="FGL153810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7"/>
    <s v="MSCS-12080903"/>
    <s v="CISCO : HW:TPM Module For UCS"/>
    <s v="FCH154173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1"/>
    <s v="MSCS-13060942"/>
    <s v="CISCO : HW : 3750G 12 SFP ENHANCED MULTILAYER IMAGE"/>
    <s v="FDO1331X3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3"/>
    <s v="MSCS-13081343-D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7"/>
    <s v="MSCS-14010038"/>
    <s v="CISCO : HW: 10GBASE-CU SFP+ Cable 3 Meter"/>
    <s v="TED1739B3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1"/>
    <s v="MSCS-14020454"/>
    <s v="CISCO : HW: Cisco Catalyst 4500E Series, 48-port 10/100/1000 (RJ-45)"/>
    <s v="CAT1716L1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3"/>
    <s v="MSCS-02100616"/>
    <s v="CISCO : Flash 16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9"/>
    <s v="MSCS-07040462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9"/>
    <s v="MSCS-10121128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9"/>
    <m/>
    <s v="CISCO : HW: CAT 3560X IOS UNIVERSAL WITH WEB BASED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3"/>
    <m/>
    <s v="CISCO : HW: 8 Gbps Fibre Channel SW SFP+, LC"/>
    <s v="FNS152912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880"/>
    <s v="MSCS-16030395"/>
    <s v="CISCO : HW: Catalyst 4500 E-Series Sup 6-E, 2x10GE(X2) w/ Twin Gig"/>
    <s v="JAE1353T9I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6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6"/>
    <s v="LSCS-17030461"/>
    <s v="OTHER : HW : CISCO UNIFIED IP PHONE 6941, CHARCOAL, STANDARD HANDSET"/>
    <s v="PCU17140R3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4"/>
    <s v="LSCS-18010147"/>
    <s v="HW: Catalyst 3560X 24 Port PoE IP Base"/>
    <s v="FDO1504Z0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2"/>
    <s v="LSCS-18040677"/>
    <s v="HW: 2.2 GHz 5120/105W 14C/19.25MB Cache/DDR4 2400MHz"/>
    <s v="M79Y8C08002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7"/>
    <s v="MSCS-02030332"/>
    <s v="CISCO : 4 Port Serial Network Module"/>
    <s v="10257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6"/>
    <s v="MSCS-07020130"/>
    <s v="CISCO : 10/100 Base T Modular Router w/2 Wan Slots,32M Flash/64M Dram"/>
    <s v="FCZ0730124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8"/>
    <s v="MSCS-09020145"/>
    <s v="CISCO : Cisco IP Phone 7906G REFURBISHED"/>
    <s v="FCH11348J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8"/>
    <s v="MSCS-10020184"/>
    <s v="CISCO : HW: CAT6500 6000W AC Power Supply"/>
    <s v="DCH1350Y0A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1"/>
    <s v="MSCS-11030578"/>
    <s v="CISCO : HW: Catalyst 2960S 24 GigE, 2 x 10G SFP+ LAN Base"/>
    <s v="FOC1545X1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4"/>
    <s v="LSCS-11091401"/>
    <s v="CISCO : HW: Cisco 2911 Security Bundle w/SEC license PAK"/>
    <s v="FGL153810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8"/>
    <s v="MSCS-12080904"/>
    <s v="CISCO : HW:TPM Module For UCS"/>
    <s v="FCH160175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2"/>
    <s v="MSCS-13060941"/>
    <s v="CISCO : HW : 3750X 48 10/100/1000 Ethernet PoE + ports, with 715W AC Power Supply, 1 RU, IP Base feature set"/>
    <s v="FDO1650X2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4"/>
    <s v="MSCS-13081345"/>
    <s v="CISCO : HW: ASA 5545-X/5555-X Interface Card Blank Slot Cover"/>
    <s v="FGL173240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8"/>
    <s v="MSCS-14010039"/>
    <s v="CISCO : HW: 10GBASE-CU SFP+ Cable 3 Meter"/>
    <s v="TED1739B18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2"/>
    <s v="MSCS-14020455"/>
    <s v="CISCO : HW: Cisco Catalyst 4500E Series, 48-port 10/100/1000 (RJ-45)"/>
    <s v="CAT1716L1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4"/>
    <s v="MSCS-02100617"/>
    <s v="CISCO : Flash 16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0"/>
    <s v="MSCS-07040463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3"/>
    <s v="MSCS-99120209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1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4"/>
    <m/>
    <s v="CISCO : HW: 8 Gbps Fibre Channel SW SFP+, LC"/>
    <s v="FNS152912G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881"/>
    <s v="MSCS-16030396"/>
    <s v="CISCO : HW: Cisco 7600 Route Switch Processor 720Gbps fabric, PFC3C, 10G"/>
    <s v="JAE1225M3J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7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7"/>
    <s v="LSCS-17030455"/>
    <s v="OTHER : HW : CISCO UNIFIED IP PHONE 6941, CHARCOAL, STANDARD HANDSET"/>
    <s v="PUC163106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5"/>
    <s v="LSCS-18010148"/>
    <s v="HW: Catalyst 3560X 24 Port PoE IP Base"/>
    <s v="FDO1439K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3"/>
    <s v="LSCS-18040678"/>
    <s v="HW: 16GB DDR4-2666-MHz RDIMM/PC4-21300/dual rank/x4/1.2v"/>
    <s v="S0AGA10742372766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8"/>
    <s v="MSCS-02030333"/>
    <s v="CISCO : HW: 30 port Digital Modem Network Module"/>
    <s v="177109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7"/>
    <s v="MSCS-07020131"/>
    <s v="CISCO : Single-Port Ethernet WAN Interface Card"/>
    <s v="FOC072116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9"/>
    <s v="MSCS-09020146"/>
    <s v="CISCO : 7941 IP Phone w/1 station user"/>
    <s v="FCH1050A70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2"/>
    <s v="MSCS-11030577"/>
    <s v="CISCO : HW: Catalyst 2960S 24 GigE, 2 x 10G SFP+ LAN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5"/>
    <s v="LSCS-11091403"/>
    <s v="CISCO : HW: Cisco 2911 Security Bundle w/SEC license PAK"/>
    <s v="FGL15381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9"/>
    <s v="MSCS-12080901"/>
    <s v="CISCO : HW:300GB 6Gb SAS 10K RPM SFF HDD/hot plug/drive sled mounted"/>
    <s v="EB10PC5046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3"/>
    <s v="MSCS-13060945"/>
    <s v="CISCO : HW : CATALYST 4500 CHASSIS (3-SLOT), FAN, NO P/S"/>
    <s v="FOX084400L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5"/>
    <s v="MSCS-13081344"/>
    <s v="CISCO : HW: ASA 5545-X/5555-X AC Power Supply"/>
    <s v="FSI002790G0700A37H11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9"/>
    <s v="MSCS-14010040"/>
    <s v="CISCO : HW: 10GBASE-CU SFP+ Cable 3 Meter"/>
    <s v="TED1739B1E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3"/>
    <s v="MSCS-14020456"/>
    <s v="CISCO : HW: Catalyst 4500E 48-Port UPOE 10/100/1000(RJ45)"/>
    <s v="CAT1726L2N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5"/>
    <s v="MSCS-02100618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1"/>
    <s v="MSCS-07040464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4"/>
    <s v="MSCS-99120210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5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5"/>
    <m/>
    <s v="CISCO : HW: 8 Gbps Fibre Channel SW SFP+, LC"/>
    <s v="FNS152912K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8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8"/>
    <s v="LSCS-17030456"/>
    <s v="OTHER : HW : CISCO UNIFIED IP PHONE 6941, CHARCOAL, STANDARD HANDSET"/>
    <s v="PUC163106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6"/>
    <s v="LSCS-18010149"/>
    <s v="HW: Catalyst 3560X 24 Port PoE IP Base"/>
    <s v="FDO1812R0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4"/>
    <s v="LSCS-18040679"/>
    <s v="HW: 16GB DDR4-2666-MHz RDIMM/PC4-21300/dual rank/x4/1.2v"/>
    <s v="S0AGA10742372768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9"/>
    <s v="MSCS-02030334"/>
    <s v="CISCO : 7200VXR NPE ( 128MB default memory )"/>
    <s v="254545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8"/>
    <s v="MSCS-07030269"/>
    <s v="CISCO : Cisco 7507 7-Slots, 2 CyBus, 2 RSP4, Dual Power Supply"/>
    <s v="760235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0"/>
    <s v="MSCS-09020148"/>
    <s v="CISCO : Cisco IP Phone 7911G with RTU Lic"/>
    <s v="FCH13089S3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4"/>
    <s v="MSCS-99120240"/>
    <s v="CISCO : HW: Two-port Voice Interface Card - FXS"/>
    <s v="FOC102434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3"/>
    <s v="MSCS-11030576"/>
    <s v="CISCO : HW: Catalyst 2960S 24 GigE, 2 x 10G SFP+ LAN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7"/>
    <s v="MSPJ-11050813"/>
    <s v="CISCO : HW:Cisco ASR1006 Chassis, Dual P/S, I/O Bundle"/>
    <s v="FOX1511H5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0"/>
    <s v="MSCS-12080900"/>
    <s v="CISCO : HW:300GB 6Gb SAS 10K RPM SFF HDD/hot plug/drive sled mounted"/>
    <s v="EB10PC4040U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4"/>
    <s v="MSCS-13060947"/>
    <s v="CISCO : HW : CATALYST 4500 CHASSIS (6-SLOT), FAN, NO P/S"/>
    <s v="FOX082901W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6"/>
    <s v="MSCS-13081344-A"/>
    <s v="CISCO : HW: ASA 5545-X/5555-X Power Slot Blank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0"/>
    <s v="MSCS-14010035"/>
    <s v="CISCO : HW: 10GBASE-CU SFP+ Cable 3 Meter"/>
    <s v="TED1739B2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4"/>
    <s v="MSCS-14020457"/>
    <s v="CISCO : HW: Catalyst 4500E 48-Port UPOE 10/100/1000(RJ45)"/>
    <s v="CAT1615L0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2"/>
    <s v="MSCS-15050583"/>
    <s v="CISCO : HW : Nexus 9336 ACI Spine swith with 36p 40G QSFP"/>
    <s v="SSAL19027T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6"/>
    <s v="MSCS-02100619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2"/>
    <s v="MSCS-07040465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5"/>
    <s v="MSCS-99120211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6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6"/>
    <m/>
    <s v="CISCO : HW: 8 Gbps Fibre Channel SW SFP+, LC"/>
    <s v="FNS152912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9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9"/>
    <s v="LSCS-17030457"/>
    <s v="OTHER : HW : CISCO UNIFIED IP PHONE 6941, CHARCOAL, STANDARD HANDSET"/>
    <s v="PUC163106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7"/>
    <s v="LSCS-18010150"/>
    <s v="HW: Catalyst 3560X 24 Port PoE IP Base"/>
    <s v="FDO1504P0P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5"/>
    <s v="LSCS-18040680"/>
    <s v="HW: 16GB DDR4-2666-MHz RDIMM/PC4-21300/dual rank/x4/1.2v"/>
    <s v="S0AGA10742372771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0"/>
    <s v="MSCS-02030335"/>
    <s v="CISCO : One 10/100 Mbps Ethernet Interface, RJ45"/>
    <s v="002B35FF0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9"/>
    <s v="MSCS-07030306"/>
    <s v="CISCO : 10/100 Base T Modular Router w/2 Wan Slots,32M Flash/64M Dram"/>
    <s v="FTX0943W1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1"/>
    <s v="MSCS-09020149"/>
    <s v="CISCO : 7970G IP Phone,Manage Set w/User"/>
    <s v="FCH123288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2"/>
    <s v="MSCS-12060705"/>
    <s v="CISCO : HW: CISCO IP PHONE 7911G, GLOBAL"/>
    <s v="INM110414P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1"/>
    <s v="MSCS-12080899"/>
    <s v="CISCO : HW:300GB 6Gb SAS 10K RPM SFF HDD/hot plug/drive sled mounted"/>
    <s v="EB10PC4041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5"/>
    <s v="MSCS-13060949"/>
    <s v="CISCO : HW : CATALYST 4500 CHASSIS (7-SLOT), FAN, NO P/S, RED SUP CAPABLE"/>
    <s v="FOX113801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7"/>
    <s v="MSCS-13081343-E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81"/>
    <s v="MSCS-14010041"/>
    <s v="CISCO : HW: 10GBASE-CU SFP+ Cable 3 Meter"/>
    <s v="TED1739B1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5"/>
    <s v="MSCS-14020462"/>
    <s v="CISCO : HW: 2901 W/2 GE 4 EHWIC 2 DSP 256MB CF 512MB DRAM IP BASE"/>
    <s v="FTX144901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7"/>
    <s v="MSCS-02100620"/>
    <s v="CISCO : Flash 8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3"/>
    <s v="MSCS-07040466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6"/>
    <s v="MSCS-99120212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7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7"/>
    <m/>
    <s v="CISCO : HW: 8 Gbps Fibre Channel SW SFP+, LC"/>
    <s v="FNS152912L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0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0"/>
    <s v="LSCS-17030458"/>
    <s v="OTHER : HW : CISCO UNIFIED IP PHONE 6941, CHARCOAL, STANDARD HANDSET"/>
    <s v="PUC163107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8"/>
    <s v="LSCS-18010151"/>
    <s v="HW: Catalyst 3560X 24 Port PoE IP Base"/>
    <s v="FDO1504Z0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6"/>
    <s v="LSCS-18040681"/>
    <s v="HW: 16GB DDR4-2666-MHz RDIMM/PC4-21300/dual rank/x4/1.2v"/>
    <s v="S0AGA1074237277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1"/>
    <s v="MSCS-02030336"/>
    <s v="CISCO : One 10/100 Mbps Ethernet Interface, RJ45"/>
    <s v="0002B34676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0"/>
    <s v="MSCS-07030307"/>
    <s v="CISCO : Single-Port Ethernet WAN Interface Card"/>
    <s v="FOC08222R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2"/>
    <s v="MSCS-09020150"/>
    <s v="CISCO : Cat2955 12TX w/MM Uplinks REFURBIS"/>
    <s v="FOC1114Z7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9"/>
    <s v="MSPJ-11050817"/>
    <s v="CISCO : HW:1-port Channelized STM-1/OC-3c to DS0 SPA, WE Bundle"/>
    <s v="SAL1708ZP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3"/>
    <s v="MSCS-12060702"/>
    <s v="CISCO : HW: CISCO IP PHONE 7911G, GLOBAL"/>
    <s v="INM110412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2"/>
    <s v="MSCS-12080902"/>
    <s v="CISCO : HW:300GB 6Gb SAS 10K RPM SFF HDD/hot plug/drive sled mounted"/>
    <s v="EB10PC5046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6"/>
    <s v="MSCS-13060943"/>
    <s v="CISCO : HW : CAT4500 E-SERIES 7-SLOT CHASSIS, FAN, NO PS, RED SUP CAPABLE"/>
    <s v="FOX1439G9T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8"/>
    <s v="MSCS-13081343-F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82"/>
    <s v="MSCS-14010042"/>
    <s v="CISCO : HW: 10GBASE-CU SFP+ Cable 3 Meter"/>
    <s v="TED1739B2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0"/>
    <s v="MSCS-14010303"/>
    <s v="CISCO : HW:1000BASE-T SFP (NEBS 3 ESD)"/>
    <s v="MTC175006G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6"/>
    <s v="MSCS-14020463"/>
    <s v="CISCO : HW: 2901 W/2 GE 4 EHWIC 2 DSP 256MB CF 512MB DRAM IP BASE"/>
    <s v="FTX154583E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8"/>
    <s v="MSCS-02100621"/>
    <s v="CISCO : Flash 8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4"/>
    <s v="MSCS-07040467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7"/>
    <s v="MSCS-99120220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2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8"/>
    <m/>
    <s v="CISCO : HW: 8 Gbps Fibre Channel SW SFP+, LC"/>
    <s v="FNS152912G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1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1"/>
    <s v="LSCS-17030459"/>
    <s v="OTHER : HW : CISCO UNIFIED IP PHONE 6941, CHARCOAL, STANDARD HANDSET"/>
    <s v="PUC1631074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9"/>
    <s v="LSCS-18010152"/>
    <s v="HW: Catalyst 3560X 24 Port PoE IP Base"/>
    <s v="FDO1504Z0W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7"/>
    <s v="LSCS-18040682"/>
    <s v="HW: 16GB DDR4-2666-MHz RDIMM/PC4-21300/dual rank/x4/1.2v"/>
    <s v="S0AGA10742372787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1"/>
    <s v="MSCS-07030308"/>
    <s v="CISCO : 10/100 Base T Modular Router w/2 Wan Slots,32M Flash/64M Dram"/>
    <s v="FCZ0844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3"/>
    <s v="MSCS-09020151"/>
    <s v="CISCO : 7941G-GE IP Phoe"/>
    <s v="FGH113181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4"/>
    <s v="MSCS-12060703"/>
    <s v="CISCO : HW: CISCO IP PHONE 7911G, GLOBAL"/>
    <s v="INM110414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3"/>
    <s v="MSCS-12080884"/>
    <s v="CISCO : HW:16GB DDR3-1600-MHz RDIMM/PC3-12800/dual rank/1.35v"/>
    <s v="FTX1628LHX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7"/>
    <s v="MSCS-13060962"/>
    <s v="CISCO : HW : ENH C6506 CHASSIS, 6 SLOT, 12RU, NO POW SUPPLY, NO FAN TRAY"/>
    <s v="SAL0092643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9"/>
    <s v="MSCS-13081321"/>
    <s v="CISCO : HW: Cisco Catalyst 3850 4 x 1GE Network Module"/>
    <s v="FOC172845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3"/>
    <s v="MSCS-14010028"/>
    <s v="CISCO : HW: 8 Gbps Fibre Channel SW SFP+, LC"/>
    <s v="FSN174202Z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1"/>
    <s v="MSCS-14010326"/>
    <s v="CISCO : HW:1000BASE-T SFP (NEBS 3 ESD)"/>
    <s v="MTC175007C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7"/>
    <s v="MSCS-14020477"/>
    <s v="CISCO : HW: 802.11a/g/n Ctrlr-based AP, Int Ant, E Reg Domain"/>
    <s v="FGL1736X1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5"/>
    <s v="MSCS-15050587"/>
    <s v="CISCO : HW : Nexus 9300 1200W AC PS, Port-side Intake"/>
    <s v="DCH1853S0X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9"/>
    <s v="MSCS-02100658"/>
    <s v="CISCO : HW: 24-10 100 and 2 GBIC ports :Std Multilayer S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5"/>
    <s v="MSCS-07040468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8"/>
    <s v="MSCS-99120221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3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9"/>
    <m/>
    <s v="CISCO : HW: 8 Gbps Fibre Channel SW SFP+, LC"/>
    <s v="FNS152912J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2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2"/>
    <s v="LSCS-17030460"/>
    <s v="OTHER : HW : CISCO UNIFIED IP PHONE 6941, CHARCOAL, STANDARD HANDSET"/>
    <s v="PUC16480O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0"/>
    <s v="LSCS-18010153"/>
    <s v="HW: Catalyst 3560X 24 Port PoE IP Base"/>
    <s v="FDO1504R0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8"/>
    <s v="LSCS-18040683"/>
    <s v="HW: 16GB DDR4-2666-MHz RDIMM/PC4-21300/dual rank/x4/1.2v"/>
    <s v="S0AGA10742372788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2"/>
    <s v="MSCS-07030309"/>
    <s v="CISCO : Single-Port Ethernet WAN Interface Card"/>
    <s v="FOC07130NS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4"/>
    <s v="MSCS-09020152"/>
    <s v="CISCO : 7941G-GE IP Phoe"/>
    <s v="FCH1217D3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4"/>
    <s v="MSCS-10020190"/>
    <s v="CISCO : HW: Catalyst 4500 E-Series Sup 6-E, 2x10GE(X2) w/ Twin Gig"/>
    <s v="JAE140311B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5"/>
    <s v="MSCS-12060704"/>
    <s v="CISCO : HW: CISCO IP PHONE 7911G, GLOBAL"/>
    <s v="INM110414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4"/>
    <s v="MSCS-12080885"/>
    <s v="CISCO : HW:16GB DDR3-1600-MHz RDIMM/PC3-12800/dual rank/1.35v"/>
    <s v="S08100041437E65F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8"/>
    <s v="MSCS-13060963"/>
    <s v="CISCO : HW : CATALYST 6506-E CHASSIS FAN TRAY"/>
    <s v="DCH092017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0"/>
    <s v="MSCS-13081319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4"/>
    <s v="MSCS-14010020"/>
    <s v="CISCO : HW: 8 Gbps Fibre Channel SW SFP+, LC"/>
    <s v="FSN17471AC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2"/>
    <s v="MSCS-14010305"/>
    <s v="CISCO : HW:1000BASE-T SFP (NEBS 3 ESD)"/>
    <s v="MTC175007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8"/>
    <s v="MSCS-14020479"/>
    <s v="CISCO : HW: 802.11a/g/n Ctrlr-based AP, Int Ant, E Reg Domain"/>
    <s v="FGL1748W1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062"/>
    <s v="MSCS-15030260"/>
    <s v="HW: CISCO CATALYST 6000 1300W AC POWER SUPPLY"/>
    <s v="SN1061705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6"/>
    <s v="MSCS-15050586"/>
    <s v="CISCO : HW : Nexus 9300 1200W AC PS, Port-side Intake"/>
    <s v="DCH1853S0X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0"/>
    <s v="MSCS-02110663"/>
    <s v="CISCO : 8 Lend Octal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6"/>
    <s v="MSCS-07040469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9"/>
    <s v="MSCS-99120223"/>
    <s v="CISCO : CISCO2600: Series IS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4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0"/>
    <m/>
    <s v="CISCO : HW: 8 Gbps Fibre Channel SW SFP+, LC"/>
    <s v="FNS152912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3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3"/>
    <s v="LSCS-17030454"/>
    <s v="OTHER : HW : CISCO UNIFIED IP PHONE 6941, CHARCOAL, STANDARD HANDSET"/>
    <s v="PUC163106O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1"/>
    <s v="LSCS-18010154"/>
    <s v="HW: Catalyst 3560X 24 Port PoE IP Base"/>
    <s v="FDO1512P1H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9"/>
    <s v="LSCS-18040684"/>
    <s v="HW: Cisco VIC 1387 Dual Port 40Gb QSFP CNA MLOM"/>
    <s v="FCH220670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5"/>
    <s v="LSOT-07101494"/>
    <s v="CISCO : HW: Cisco IPS 4240 Appliance Sensor"/>
    <s v="JMX1134L06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5"/>
    <s v="MSCS-07040378"/>
    <s v="CISCO : HW: 802.11g AP, Single MPCI Radio, Int Ant, ETSI Cnfg"/>
    <s v="FHK0825V00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5"/>
    <s v="MSCS-09020153"/>
    <s v="CISCO : 7914 IP Phone Expansion Module"/>
    <s v="FCH115091K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5"/>
    <s v="MSCS-10020191"/>
    <s v="CISCO : 4506-E Chassis  Two 48G PoEP Line Cards  Sup6L-E  4200W PS"/>
    <s v="FOX1401GM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9"/>
    <s v="MSCS-11030503"/>
    <s v="CISCO : HW: 10G Base Xenpak module"/>
    <s v="IFT1223001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6"/>
    <s v="MSCS-12060701"/>
    <s v="CISCO : HW: CISCO IP PHONE 7911G, GLOBAL"/>
    <s v="INM110316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5"/>
    <s v="MSCS-12080886"/>
    <s v="CISCO : HW:16GB DDR3-1600-MHz RDIMM/PC3-12800/dual rank/1.35v"/>
    <s v="FTX1628LH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9"/>
    <s v="MSCS-13060960"/>
    <s v="CISCO : HW : CISCO SYSTEMS ENHANCED WS-C6509, 15RU, NO FAN"/>
    <s v="SMG0925N3P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1"/>
    <s v="MSCS-13081319"/>
    <s v="CISCO : HW: 715W AC Config 1 Power Supply"/>
    <s v="LIT172212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5"/>
    <s v="MSCS-14010021"/>
    <s v="CISCO : HW: 8 Gbps Fibre Channel SW SFP+, LC"/>
    <s v="FSN17471A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3"/>
    <s v="MSCS-14010306"/>
    <s v="CISCO : HW:1000BASE-T SFP (NEBS 3 ESD)"/>
    <s v="MTC175007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9"/>
    <s v="MSCS-14020478"/>
    <s v="CISCO : HW: 802.11a/g/n Ctrlr-based AP, Int Ant, E Reg Domain"/>
    <s v="FGL1736X1P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4"/>
    <s v="MSCS-14060835"/>
    <s v="CISCO : HW : CISCO SYSTEMS CATALYST WS-X6416-GBIC, 16-PORT GIGABIT ETHERNET SWITCHING MODULE"/>
    <s v="SAD04460DG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4"/>
    <s v="MSCS-0212071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7"/>
    <s v="MSCS-07040470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0"/>
    <s v="MSCS-99120224"/>
    <s v="CISCO : 24-Port 10/100 Switch W/Two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8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1"/>
    <m/>
    <s v="CISCO : HW: 8 Gbps Fibre Channel SW SFP+, LC"/>
    <s v="FNS152912M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4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003"/>
    <m/>
    <s v="SW:SCA Tiered Control-V3.x, 10K sub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92"/>
    <s v="LSCS-18010155"/>
    <s v="HW: Catalyst 3560X 24 Port PoE IP Base"/>
    <s v="FDO1807P1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6"/>
    <s v="LSOT-07101495"/>
    <s v="CISCO : NAC Appliance 3310 Manager -max 100 Servers"/>
    <s v="S1521J19B0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7"/>
    <s v="MSCS-07040380"/>
    <s v="CISCO : HW: 802.11g AP, Single MPCI Radio, Int Ant, ETSI Cnfg"/>
    <s v="FHK0744J3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8"/>
    <s v="MSCS-07121743"/>
    <s v="CISCO : HW: 2801 Voice Bundle, PVDM2-8,SP Serv,64F/256D"/>
    <s v="FHK1133F0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6"/>
    <s v="MSCS-09020154"/>
    <s v="CISCO : Cat6500 48pt GigE Mod : fabric-enabl"/>
    <s v="SAL1205ET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6"/>
    <s v="MSCS-10020192"/>
    <s v="CISCO : Catalyst 4500 6000W AC dual input Power Supply (Data + PoE)"/>
    <s v="AZS13380DB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0"/>
    <s v="MSCS-11030507"/>
    <s v="CISCO : HW : Catalyst 2970 24 10/100/1000 T Enh Umage/Refurbished"/>
    <s v="ONT114700W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7"/>
    <s v="MSCS-12060696"/>
    <s v="CISCO : HW: CISCO IP PHONE 7911G, GLOBAL"/>
    <s v="FCH11438T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6"/>
    <s v="MSCS-12080878"/>
    <s v="CISCO : HW:16GB DDR3-1600-MHz RDIMM/PC3-12800/dual rank/1.35v"/>
    <s v="FTX1628LH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0"/>
    <s v="MSCS-13060961"/>
    <s v="CISCO : HW : CATALYST 6509-E CHASSIS FAN TRAY"/>
    <s v="DCH093201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2"/>
    <s v="MSCS-13081319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6"/>
    <s v="MSCS-14010022"/>
    <s v="CISCO : HW: 8 Gbps Fibre Channel SW SFP+, LC"/>
    <s v="FSN17471AD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4"/>
    <s v="MSCS-14010307"/>
    <s v="CISCO : HW:1000BASE-T SFP (NEBS 3 ESD)"/>
    <s v="MTC1750076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0"/>
    <s v="MSCS-14020475"/>
    <s v="CISCO : HW: Cisco Multirate 10GBASE-ER and OC-192/STM-64 IR-2 XFP Module"/>
    <s v="ONT142910J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5"/>
    <s v="MSCS-14060834"/>
    <s v="CISCO : HW : 3750G 24 10/100/1000T+4 SFP STANDARD  MULTILAYER"/>
    <s v="CAT0904N1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5"/>
    <s v="MSCS-0212071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8"/>
    <s v="MSCS-07040471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1"/>
    <s v="MSCS-99120225"/>
    <s v="CISCO : 12 Port 10/100 Fast Ethernet Hu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9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2"/>
    <m/>
    <s v="CISCO : HW: 8 Gbps Fibre Channel SW SFP+, LC"/>
    <s v="FNS15290X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5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19"/>
    <s v="MSCS-14102347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004"/>
    <m/>
    <s v="SW:Cisco SCA for BB Tier Cnt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93"/>
    <s v="LSCS-18010156"/>
    <s v="HW: Catalyst 3560X 24 Port PoE IP Base"/>
    <s v="FDO1640X0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61"/>
    <s v="LSCS-18040685"/>
    <s v="HW: Cisco UCS 770W AC Power Supply for Rack Server"/>
    <s v="ART2201F7R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7"/>
    <s v="LSOT-07101496"/>
    <s v="CISCO : NAC Appliance 3310 Server-max 100 Users"/>
    <s v="S1521J1E8FA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8"/>
    <s v="MSCS-07040382"/>
    <s v="CISCO : HW: 802.11g AP, Single MPCI Radio, Int Ant, ETSI Cnfg"/>
    <s v="FHK0914V06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9"/>
    <s v="MSCS-07121744"/>
    <s v="CISCO : HW: 2801 Voice Bundle, PVDM2-8,SP Serv,64F/256D"/>
    <s v="FTX0942W2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7"/>
    <s v="MSCS-09020177"/>
    <s v="CISCO : HW: DCF of -350 ps/nm and 4dB loss"/>
    <s v="OFS123700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8"/>
    <s v="MSCS-12060697"/>
    <s v="CISCO : HW: CISCO IP PHONE 7911G, GLOBAL"/>
    <s v="FCH1145AA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7"/>
    <s v="MSCS-12080877"/>
    <s v="CISCO : HW:16GB DDR3-1600-MHz RDIMM/PC3-12800/dual rank/1.35v"/>
    <s v="FTX1628LH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1"/>
    <s v="MSCS-13060964"/>
    <s v="CISCO : HW : CATALYST 6500 3000W AC POWER SUPPLY"/>
    <s v="SNI1037AWC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3"/>
    <s v="MSCS-13081318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7"/>
    <s v="MSCS-14010023"/>
    <s v="CISCO : HW: 8 Gbps Fibre Channel SW SFP+, LC"/>
    <s v="FSN17471A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5"/>
    <s v="MSCS-14010308"/>
    <s v="CISCO : HW:1000BASE-T SFP (NEBS 3 ESD)"/>
    <s v="MTC175007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1"/>
    <s v="MSCS-14020476"/>
    <s v="CISCO : HW: Cisco Multirate 10GBASE-ER and OC-192/STM-64 IR-2 XFP Module"/>
    <s v="ONT153310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6"/>
    <s v="MSCS-14060759"/>
    <s v="CISCO : HW : CATALYST 4500 1400W AC POWER SUPPLY"/>
    <s v="DTH094573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9"/>
    <s v="MSCS-15050585"/>
    <s v="CISCO : HW : Nexus 9300 Fan3, Port-side Intake"/>
    <s v="DCH1836B0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6"/>
    <s v="MSCS-0212071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9"/>
    <s v="MSCS-07040472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2"/>
    <s v="MSCS-99120226"/>
    <s v="CISCO : 1000BaseXuplink for Catalyst 2900 X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0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3"/>
    <m/>
    <s v="CISCO : HW: 8 Gbps Fibre Channel SW SFP+, LC"/>
    <s v="FNS15290XA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6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0"/>
    <s v="MSCS-14102359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4"/>
    <s v="LSCS-18010157"/>
    <s v="HW: Catalyst 3560X 24 Port PoE IP Base"/>
    <s v="FDO1642R15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62"/>
    <s v="LSCS-18040686"/>
    <s v="HW: Cisco UCS 770W AC Power Supply for Rack Server"/>
    <s v="ART2201F7R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8"/>
    <s v="LSOT-07101497"/>
    <s v="CISCO : CS-MARS 20,1RU,500 EPS,120GB Adaptive Security Sppliance with Advance Intrusion Prevention Module"/>
    <s v="JAB113006A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0"/>
    <s v="MSCS-07121745"/>
    <s v="CISCO : HW: 2801 Voice Bundle, PVDM2-8,SP Serv,64F/256D"/>
    <s v="FHK1133F0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8"/>
    <s v="MSCS-09020178"/>
    <s v="CISCO : HW: DCF of -350 ps/nm and 4dB loss"/>
    <s v="OFS123800C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9"/>
    <s v="MSCS-12060698"/>
    <s v="CISCO : HW: CISCO IP PHONE 7911G, GLOBAL"/>
    <s v="INM11021BC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8"/>
    <s v="MSCS-12080888"/>
    <s v="CISCO : HW:16GB DDR3-1600-MHz RDIMM/PC3-12800/dual rank/1.35v"/>
    <s v="FTX1628LH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1"/>
    <s v="MSCS-12121376"/>
    <s v="CISCO : C6k 4x40G/16x10G module with DFC4 for 80G sys -New"/>
    <s v="SAL1645RSX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1912"/>
    <s v="MSCS-13060965"/>
    <s v="CISCO : HW : CATALYST 6500 / CISCO 7600 SUPERVISOR 720 FABRIC MSFC3 PFC3B"/>
    <s v="SAL09285DF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4"/>
    <s v="MSCS-13081320"/>
    <s v="CISCO : HW: 50CM Type 1 Stacking Cable"/>
    <s v="MOC1730Z2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8"/>
    <s v="MSCS-14010024"/>
    <s v="CISCO : HW: 8 Gbps Fibre Channel SW SFP+, LC"/>
    <s v="FSN17471AE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6"/>
    <s v="MSCS-14010309"/>
    <s v="CISCO : HW:1000BASE-T SFP (NEBS 3 ESD)"/>
    <s v="MTC175007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2"/>
    <s v="MSCS-14020474"/>
    <s v="CISCO : HW: 10GBASE-SR XFP Module"/>
    <s v="ONT163005Q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7"/>
    <s v="MSCS-14060761"/>
    <s v="CISCO : Catalyst 4500 2800W AC Power Supply (Data and PoE)"/>
    <s v="SNI1040A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0"/>
    <s v="MSCS-15050584"/>
    <s v="CISCO : HW : Nexus 9300 Fan3, Port-side Intake"/>
    <s v="DCH1836BOS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7"/>
    <s v="MSCS-03020054"/>
    <s v="CISCO : Sniffer Book/W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0"/>
    <s v="MSCS-07040473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3"/>
    <s v="MSCS-99120227"/>
    <s v="CISCO : 1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4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4"/>
    <m/>
    <s v="CISCO : HW: 8 Gbps Fibre Channel SW SFP+, LC"/>
    <s v="FNS15290XB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7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1"/>
    <s v="MSCS-14102358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5"/>
    <s v="LSCS-18010158"/>
    <s v="HW: Catalyst 3560X 24 Port PoE IP Base"/>
    <s v="FDO1504P0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9"/>
    <s v="LSOT-07101498"/>
    <s v="CISCO : ASA 5510 Appliance with AIP-SSM-10,SW,3FE,DES"/>
    <s v="JMX1134LOQ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8"/>
    <s v="MSCS-02030343"/>
    <s v="CISCO : Two-port Voice Interface Card - FXO-spare"/>
    <s v="205624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1"/>
    <s v="MSCS-07121746"/>
    <s v="CISCO : HW: 2801 Voice Bundle, PVDM2-8,SP Serv,64F/256D"/>
    <s v="FHK1133F0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9"/>
    <s v="MSCS-09020179"/>
    <s v="CISCO : HW: DCF of -350 ps/nm and 4dB loss"/>
    <s v="OFS123900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30"/>
    <s v="MSCS-12060699"/>
    <s v="CISCO : HW: CISCO IP PHONE 7911G, GLOBAL"/>
    <s v="INM11021F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9"/>
    <s v="MSCS-12080889"/>
    <s v="CISCO : HW:16GB DDR3-1600-MHz RDIMM/PC3-12800/dual rank/1.35v"/>
    <s v="FTX1628LH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2"/>
    <s v="MSCS-12121377"/>
    <s v="CISCO : CFP to SFP10G Adapter module - New"/>
    <s v="DTY1645002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3"/>
    <s v="MSCS-13060957"/>
    <s v="CISCO : HW : CATALYST 4000 GE MODULE, SERVER SWITCHING 18-PORTS (GBIC)"/>
    <s v="JAE04470A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5"/>
    <s v="MSCS-13081318"/>
    <s v="CISCO : HW :Cisco Catalyst 3850 24 Port PoE LAN Base"/>
    <s v="FOC1728Z0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9"/>
    <s v="MSCS-14010025"/>
    <s v="CISCO : HW: 8 Gbps Fibre Channel SW SFP+, LC"/>
    <s v="FSN174202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7"/>
    <s v="MSCS-14010310"/>
    <s v="CISCO : HW:1000BASE-T SFP (NEBS 3 ESD)"/>
    <s v="MTC1750077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3"/>
    <s v="MSCS-14020473"/>
    <s v="CISCO : HW: 10GBASE-SR XFP Module"/>
    <s v="ONT161302B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8"/>
    <s v="MSCS-14060760"/>
    <s v="CISCO : Catalyst 4500 2800W AC Power Supply (Data and PoE)"/>
    <s v="SNI1040A0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1"/>
    <s v="MSCS-15050607-C"/>
    <s v="CISCO : HW : APIC Base Software Replease 1.0 (1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8"/>
    <s v="MSCS-03020055"/>
    <s v="CISCO : SCAET2WASE:2 Port WAN Seri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1"/>
    <s v="MSCS-07040474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4"/>
    <s v="MSCS-99120229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5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5"/>
    <m/>
    <s v="CISCO : HW: 8 Gbps Fibre Channel SW SFP+, LC"/>
    <s v="FNS15290XB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2"/>
    <s v="MSCS-14102357"/>
    <s v="CISCO : HW: Cisco 2801 Replacement Fan Kit (2 New Fans)-Split 1 New Fan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0"/>
    <s v="LSOT-07101499"/>
    <s v="CISCO : HW: ASA 5510 Security Plus License w/ A/S HA, more VLANs + conns"/>
    <s v="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9"/>
    <s v="MSCS-02030344"/>
    <s v="CISCO : Two-port Voice Interface Card - FXO-spare"/>
    <s v="243784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2"/>
    <s v="MSCS-07121747"/>
    <s v="CISCO : HW: 2801 Voice Bundle, PVDM2-8,SP Serv,64F/256D"/>
    <s v="FHK1133F0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0"/>
    <s v="MSCS-09020180"/>
    <s v="CISCO : HW: DCF of -350 ps/nm and 4dB loss"/>
    <s v="OFS1239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31"/>
    <s v="MSCS-12060700"/>
    <s v="CISCO : HW: CISCO IP PHONE 7911G, GLOBAL"/>
    <s v="INM110312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0"/>
    <s v="MSCS-12080890"/>
    <s v="CISCO : HW:16GB DDR3-1600-MHz RDIMM/PC3-12800/dual rank/1.35v"/>
    <s v="FTX1628LHV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3"/>
    <s v="MSCS-12121380"/>
    <s v="CISCO : CFP to SFP10G Adapter module - New"/>
    <s v="DTY1645005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4"/>
    <s v="MSCS-13060956"/>
    <s v="CISCO : HW : CATALYST 4000 24-PORT 10/100/1000 MODULE (RJ45)"/>
    <s v="JAE1004UFD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6"/>
    <s v="MSCS-13081325"/>
    <s v="CISCO : HW: Cisco Catalyst 3850 2 x 10GE Network Module"/>
    <s v="FOC17296F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0"/>
    <s v="MSCS-14010026"/>
    <s v="CISCO : HW: 8 Gbps Fibre Channel SW SFP+, LC"/>
    <s v="FSN174202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8"/>
    <s v="MSCS-14010311"/>
    <s v="CISCO : HW:1000BASE-T SFP (NEBS 3 ESD)"/>
    <s v="MTC175007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2"/>
    <s v="MSCS-15050622"/>
    <s v="CISCO : HW : Cisco VIC 1225 Dual Port 10Gb SFP+ CNA"/>
    <s v="FCH19157KT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9"/>
    <s v="MSCS-03020056"/>
    <s v="CISCO : 2 port WAN Seri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2"/>
    <s v="MSCS-07040475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6"/>
    <s v="MSCS-99120231"/>
    <s v="CISCO : V.35 Cable, DTE, Male , 10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6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6"/>
    <m/>
    <s v="CISCO : HW: 8 Gbps Fibre Channel SW SFP+, LC"/>
    <s v="FNS15290X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3"/>
    <s v="MSCS-14102356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1"/>
    <s v="LSOT-07101500"/>
    <s v="CISCO : ASA5510 Appl w/CSC10,SW,500Uar AV/Spy,1YR Subscrip"/>
    <s v="JMX1134L09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0"/>
    <s v="MSCS-02030345"/>
    <s v="CISCO : Two-port Voice Interface Card - FXO-spare"/>
    <s v="112911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3"/>
    <s v="MSCS-07121748"/>
    <s v="CISCO : HW: 2801 Voice Bundle, PVDM2-8,SP Serv,64F/256D"/>
    <s v="FHK1133F0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1"/>
    <s v="MSCS-09020181"/>
    <s v="CISCO : HW: DCF of -350 ps/nm and 4dB loss"/>
    <s v="OFS12390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1"/>
    <s v="MSCS-12080891"/>
    <s v="CISCO : HW:16GB DDR3-1600-MHz RDIMM/PC3-12800/dual rank/1.35v"/>
    <s v="FTX1628LH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4"/>
    <s v="MSCS-12121379"/>
    <s v="CISCO : CFP to SFP10G Adapter module - New"/>
    <s v="DTY164500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5"/>
    <s v="MSCS-13060958"/>
    <s v="CISCO : HW : CATALYST 4500 6-PORT 10/100/1000 POE OR SFP"/>
    <s v="JAE11021SD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7"/>
    <s v="MSCS-13081322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1"/>
    <s v="MSCS-14010030"/>
    <s v="CISCO : HW: 8 Gbps Fibre Channel SW SFP+, LC"/>
    <s v="FSN174203Y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9"/>
    <s v="MSCS-14010312"/>
    <s v="CISCO : HW:1000BASE-T SFP (NEBS 3 ESD)"/>
    <s v="MTC1750079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3"/>
    <s v="MSCS-15050607-B"/>
    <s v="CISCO : HW : Enable RAID 0 Settin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5"/>
    <s v="MSCS-03081001"/>
    <s v="CISCO : PIX Four-port 10/100 Ethernet interface, R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3"/>
    <s v="MSCS-07040476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8"/>
    <s v="MSCS-99120233"/>
    <s v="CISCO : 8MB TO-16 MB Flash SIMM Facto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7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7"/>
    <m/>
    <s v="CISCO : HW: 8 Gbps Fibre Channel SW SFP+, LC"/>
    <s v="FNS152912M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5"/>
    <s v="MSCS-14102354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1"/>
    <s v="MSCS-02030346"/>
    <s v="CISCO : Two-port Voice Interface Card - FXO-spare"/>
    <s v="205544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4"/>
    <s v="MSCS-07121749"/>
    <s v="CISCO : HW: 2801 Voice Bundle, PVDM2-8,SP Serv,64F/256D"/>
    <s v="FTX1002W2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2"/>
    <s v="MSCS-09020182"/>
    <s v="CISCO : HW: DCF of -350 ps/nm and 4dB loss"/>
    <s v="OFS124000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2"/>
    <s v="MSCS-12080892"/>
    <s v="CISCO : HW:16GB DDR3-1600-MHz RDIMM/PC3-12800/dual rank/1.35v"/>
    <s v="FTX1628LHU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5"/>
    <s v="MSCS-12121378"/>
    <s v="CISCO : CFP to SFP10G Adapter module - New"/>
    <s v="DTY164500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6"/>
    <s v="MSCS-13060954"/>
    <s v="CISCO : HW : CATALYST 4500 SUPERVISOR V-10GE, 2X10GE (X2) OR 4X1GE (SFP)"/>
    <s v="JAE1130RK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8"/>
    <s v="MSCS-13081323"/>
    <s v="CISCO : HW: 715W AC Config 1 Power Supply"/>
    <s v="LIT1722127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2"/>
    <s v="MSCS-14010029"/>
    <s v="CISCO : HW: 8 Gbps Fibre Channel SW SFP+, LC"/>
    <s v="FSN174202Z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0"/>
    <s v="MSCS-14010313"/>
    <s v="CISCO : HW:1000BASE-T SFP (NEBS 3 ESD)"/>
    <s v="MTC175007A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4"/>
    <s v="MSCS-15050620"/>
    <s v="CISCO : HW : 120GB 2.5 inch Enterprise Value 6G SATA SSD"/>
    <s v="PHWL507501AN120LG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7"/>
    <s v="MSCS-03081003"/>
    <s v="CISCO : PIX Four-port 10/100 Ethernet interface, R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8"/>
    <s v="MSCS-07040481"/>
    <s v="CISCO : HW: IP Communications High-Density Digital Voice NM with 2 T1/E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9"/>
    <s v="MSCS-99120234"/>
    <s v="CISCO : Cisco 25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8"/>
    <s v="MSCS-11030100"/>
    <s v="CISCO : HW: 128MB Memory for NPE-300/NPE-225/NPE-175 in 7200 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8"/>
    <m/>
    <s v="CISCO : HW: 8 Gbps Fibre Channel SW SFP+, LC"/>
    <s v="FNS15290XA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84"/>
    <s v="MSCS-16061098"/>
    <s v="CISCO : HW: Catalyst 2960-X 48 GigE PoE 740W, 4 x 1G SFP, LAN Base"/>
    <s v="FCW2023B2T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9"/>
    <s v="MSCS-14102350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2"/>
    <s v="MSCS-02030347"/>
    <s v="CISCO : Two-port Voice Interface Card - FXO-spare"/>
    <s v="112409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4"/>
    <s v="MSCS-07040388"/>
    <s v="CISCO : HW: Power Injector for 1100, 1200 Series"/>
    <s v="FOC10280M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5"/>
    <s v="MSCS-07121750"/>
    <s v="CISCO : HW: 2801 Voice Bundle, PVDM2-8,SP Serv,64F/256D"/>
    <s v="FTX0906W0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3"/>
    <s v="MSCS-09020183"/>
    <s v="CISCO : HW: DCF of -100 ps/nm"/>
    <s v="OFS122900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3"/>
    <s v="MSCS-10030228"/>
    <s v="CISCO : HW: Catalyst 2950, 24 10/100 with 2GBIC slots, Enhanced Image"/>
    <s v="FOC1002Z6D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3"/>
    <s v="MSCS-12080882"/>
    <s v="CISCO : HW:16GB DDR3-1600-MHz RDIMM/PC3-12800/dual rank/1.35v"/>
    <s v="FTX1628LHX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7"/>
    <s v="MSCS-13060946"/>
    <s v="CISCO : HW : CATALYST 4503 FAN TRAY (SPARE)"/>
    <s v="FOX1016081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9"/>
    <s v="MSCS-13081323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3"/>
    <s v="MSCS-14010019"/>
    <s v="CISCO : HW: 8 Gbps Fibre Channel SW SFP+, LC"/>
    <s v="FSN174714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1"/>
    <s v="MSCS-14010314"/>
    <s v="CISCO : HW:1000BASE-T SFP (NEBS 3 ESD)"/>
    <s v="MTC175007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5"/>
    <s v="MSCS-15050619"/>
    <s v="CISCO : HW : Cisco UCS RAID SAS 2008M-8i Mezz Card for C220"/>
    <s v="FCH191778K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3"/>
    <s v="MSCS-03081030"/>
    <s v="CISCO : HW: 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1"/>
    <s v="MSCS-07040484"/>
    <s v="CISCO : Two-port Voice Interface Card-FX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0"/>
    <s v="MSCS-99120235"/>
    <s v="CISCO : Cat4000 Chassis(3-slot),Supervisor,1 A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9"/>
    <s v="MSCS-11030097"/>
    <s v="CISCO : HW: 128MB Memory for NPE-300/NPE-225/NPE-175 in 7200 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2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0"/>
    <s v="MSCS-14102349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3"/>
    <s v="MSCS-02030348"/>
    <s v="CISCO : Two-port Voice Interface Card - FXO-spare"/>
    <s v="FOC092517Z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5"/>
    <s v="MSCS-07040389"/>
    <s v="CISCO : HW: Power Injector for 1100, 1200 Series"/>
    <s v="FOC0921M1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6"/>
    <s v="MSCS-07121751"/>
    <s v="CISCO : HW: 2-Port Serial WAN Interface Card"/>
    <s v="316401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4"/>
    <s v="MSCS-09020184"/>
    <s v="CISCO : HW: DCF of - 450 ps/nm"/>
    <s v="OFS124100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5"/>
    <s v="MSCS-10030230"/>
    <s v="CISCO : HW: Catalyst 2950, 24 10/100 with 2GBIC slots, Enhanced Image"/>
    <s v="FOC1002Z6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4"/>
    <s v="MSCS-12080881"/>
    <s v="CISCO : HW:16GB DDR3-1600-MHz RDIMM/PC3-12800/dual rank/1.35v"/>
    <s v="FTX1628LHX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8"/>
    <s v="MSCS-13060950"/>
    <s v="CISCO : HW : CATALYST 4507R FAN TRAY (SPARE)"/>
    <s v="FOX080801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0"/>
    <s v="MSCS-13081322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4"/>
    <s v="MSCS-14010027"/>
    <s v="CISCO : HW: 8 Gbps Fibre Channel SW SFP+, LC"/>
    <s v="FSN174202T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2"/>
    <s v="MSCS-14010315"/>
    <s v="CISCO : HW:1000BASE-T SFP (NEBS 3 ESD)"/>
    <s v="MTC175006H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8"/>
    <s v="MSCS-14081181"/>
    <s v="CISCO : HW: Two 10/100 routed port HWIC"/>
    <s v="FOC132419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6"/>
    <s v="MSCS-15050618"/>
    <s v="CISCO : HW : 4G USB small form factor"/>
    <s v="UHQ184905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4"/>
    <s v="MSCS-03081031"/>
    <s v="CISCO : HW: 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6"/>
    <s v="MSCS-07040489"/>
    <s v="CISCO : SW: Unity Express AIM -price includuct 12 mailbo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2"/>
    <s v="MSCS-99120238"/>
    <s v="CISCO : Cisco2600 Serie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3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1"/>
    <s v="MSCS-14102348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4"/>
    <s v="MSCS-02030349"/>
    <s v="CISCO : Two-port Voice Interface Card - FXO-spare"/>
    <s v="205629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6"/>
    <s v="MSCS-07040390"/>
    <s v="CISCO : HW: Power Injector for 1100, 1200 Series"/>
    <s v="FOC0847M0P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7"/>
    <s v="MSCS-07121752"/>
    <s v="CISCO : HW: 2-Port Serial WAN Interface Card"/>
    <s v="316402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5"/>
    <s v="MSCS-09020185"/>
    <s v="CISCO : HW: DCF of - 450 ps/nm"/>
    <s v="OFS1241009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6"/>
    <s v="MSCS-10030231"/>
    <s v="CISCO : HW: Catalyst 2950, 24 10/100 with 2GBIC slots, Enhanced Image"/>
    <s v="FOC1002Z7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5"/>
    <s v="MSCS-12080880"/>
    <s v="CISCO : HW:16GB DDR3-1600-MHz RDIMM/PC3-12800/dual rank/1.35v"/>
    <s v="FTX1628LHW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9"/>
    <s v="MSCS-13060944"/>
    <s v="CISCO : HW : CATALYST 4507R-E FAN TRAY"/>
    <s v="FOX1438GA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1"/>
    <s v="MSCS-13081324"/>
    <s v="CISCO : HW: 50CM Type 1 Stacking Cable"/>
    <s v="MOC1730Z2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3"/>
    <s v="MSCS-14010316"/>
    <s v="CISCO : HW:1000BASE-T SFP (NEBS 3 ESD)"/>
    <s v="MTC175006J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9"/>
    <s v="MSCS-14081182"/>
    <s v="CISCO : HW: Two 10/100 routed port HWIC"/>
    <s v="FOC16312DK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7"/>
    <s v="MSCS-15050617"/>
    <s v="CISCO : HW : Trusted Platform Module"/>
    <s v="FCH191379T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6"/>
    <s v="MSCS-03081033"/>
    <s v="CISCO : E1-ISDN PRI Cab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7"/>
    <s v="MSCS-07040490"/>
    <s v="CISCO : HW: Cisco3845 redundant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3"/>
    <s v="MSCS-99120239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3"/>
    <s v="MSCS-11091394"/>
    <s v="CISCO : HW: N2K GE, 2PS, 1 Fan Module, 24x100/1000-T+2x10GE (req SFP+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4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2"/>
    <s v="MSCS-14102360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5"/>
    <s v="MSCS-02030350"/>
    <s v="CISCO : Two-port Voice Interface Card - FXO-spare"/>
    <s v="172148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7"/>
    <s v="MSCS-07040391"/>
    <s v="CISCO : HW: Power Injector for 1100, 1200 Series"/>
    <s v="FOC0921M2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8"/>
    <s v="MSCS-07121753"/>
    <s v="CISCO : HW: 2-Port Serial WAN Interface Card"/>
    <s v="341084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7"/>
    <s v="MSCS-10030232"/>
    <s v="CISCO : Catalyst 2950, 48 10/100 with 2 GBIC slots, Enhanced Image"/>
    <s v="FOC0831W2X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6"/>
    <s v="MSCS-12080879"/>
    <s v="CISCO : HW:16GB DDR3-1600-MHz RDIMM/PC3-12800/dual rank/1.35v"/>
    <s v="FTX1628LH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0"/>
    <s v="MSCS-13060971"/>
    <s v="CISCO : HW : CATALYST WS-X6524, 24-PORT 100 FX FABRIC ENABLED, ENHQOS, MT-RJ, MM"/>
    <s v="SAL09018X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2"/>
    <s v="MSCS-13081322"/>
    <s v="CISCO : HW :Cisco Catalyst 3850 24 Port PoE LAN Base"/>
    <s v="FOC1728V0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4"/>
    <s v="MSCS-14010317"/>
    <s v="CISCO : HW:1000BASE-T SFP (NEBS 3 ESD)"/>
    <s v="MTC175006L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0"/>
    <s v="MSCS-14081197"/>
    <s v="CISCO : HW : Cisco Systems VIC2-2FX, 2-Port Voice Interface Card"/>
    <s v="FOC09492VT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8"/>
    <s v="MSCS-15050607-A"/>
    <s v="CISCO : HW : APIC Appliance - Medium Configuration (Up 1000 Edge Port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7"/>
    <s v="MSCS-03081034"/>
    <s v="CISCO : E1-ISDN PRI Cab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8"/>
    <s v="MSCS-0704049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5"/>
    <s v="MSCS-99120241"/>
    <s v="CISCO : HW: 1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4"/>
    <s v="MSCS-11091393"/>
    <s v="CISCO : HW: N2K GE, 2PS, 1 Fan Module, 24x100/1000-T+2x10GE (req SFP+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09"/>
    <s v="LSCS-16020209"/>
    <s v="HW:Meraki MR39 Cloud Managed AP"/>
    <s v="Q2JD-94TZ-6KY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88"/>
    <s v="MSCS-16061099"/>
    <s v="CISCO : HW: Catalyst 2960-X 24 GigE PoE 370W  4 x 1G SFP  LAN Base"/>
    <s v="FOC2023W8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3"/>
    <s v="MSCS-14102346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6"/>
    <s v="MSCS-02030351"/>
    <s v="CISCO : Two-port Voice Interface Card - FXO-spare"/>
    <s v="228153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8"/>
    <s v="MSCS-04081295"/>
    <s v="CISCO : PGX64 Card w/Video Adaptor MFECS/N38185X376A000"/>
    <s v="37043620735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9"/>
    <s v="MSCS-07040393"/>
    <s v="CISCO : HW: PIX 515E-UR-FE Bundle (Chassis, Unrestricted SW, 6 FE,VAC+)"/>
    <s v="888090834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9"/>
    <s v="MSCS-07121754"/>
    <s v="CISCO : HW: 2-Port Serial WAN Interface Card"/>
    <s v="35214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8"/>
    <s v="MSCS-10030233"/>
    <s v="CISCO : Catalyst 2950, 48 10/100 with 2 GBIC slots, Enhanced Image"/>
    <s v="FOC0831W2X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7"/>
    <s v="MSCS-12080887"/>
    <s v="CISCO : HW:16GB DDR3-1600-MHz RDIMM/PC3-12800/dual rank/1.35v"/>
    <s v="FTX1628LHU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1"/>
    <s v="MSCS-13060969"/>
    <s v="CISCO : HW : CATALYST 6500 48-PORT FABRIC-ENABLED 10/100/1000 MODULE"/>
    <s v="SAD072604R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3"/>
    <s v="MSCS-13081329"/>
    <s v="CISCO : HW: Cisco Catalyst 3850 4 x 10GE Network Module"/>
    <s v="FOC17296EY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5"/>
    <s v="MSCS-14010318"/>
    <s v="CISCO : HW:1000BASE-T SFP (NEBS 3 ESD)"/>
    <s v="MTC175006L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1"/>
    <s v="MSCS-14081196"/>
    <s v="CISCO : HW : Cisco Systems VIC2-2FX, 2-Port Voice Interface Card"/>
    <s v="FOC124902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9"/>
    <s v="MSCS-15050607"/>
    <s v="CISCO : HW : APIC Appliance - Medium Configurration (Upto 1000 EdgePorts)"/>
    <s v="FCH1912V0F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8"/>
    <s v="MSCS-03091044"/>
    <s v="CISCO : Fast Ethernet Media Converter AT-MC102XL/100TX UPT to 100F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9"/>
    <s v="MSCS-0704049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6"/>
    <s v="MSCS-99120243"/>
    <s v="CISCO : Cataliyst 1900 12 10 BASE Tport,1.100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5"/>
    <m/>
    <s v="CISCO : HW: Standard airflow pack: N2K-C2224TP-1GE, 2AC PS,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10"/>
    <s v="LSCS-16020210"/>
    <s v="HW:Meraki MX64  Cloud Managed Security Appliance"/>
    <s v="Q2KN-GQAZ-9A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4"/>
    <s v="MSCS-14102363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7"/>
    <s v="MSCS-02030352"/>
    <s v="CISCO : Two-port Voice Interface Card - FXO-spare"/>
    <s v="228551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0"/>
    <s v="MSCS-07121755"/>
    <s v="CISCO : HW: 2-Port Serial WAN Interface Card"/>
    <s v="352144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9"/>
    <s v="MSCS-10030396"/>
    <s v="CISCO : HW: 2811 w/AC PWR,2FE,4HWICs,2PVDMs,1NME"/>
    <s v="FHK1311F2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8"/>
    <s v="MSCS-12080883"/>
    <s v="CISCO : HW:16GB DDR3-1600-MHz RDIMM/PC3-12800/dual rank/1.35v"/>
    <s v="FTX1628LH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2"/>
    <s v="MSCS-13060967"/>
    <s v="CISCO : HW : CAT6500 4-PORT 10 GIGABIT ETHERNET MODULE (REQ. XENPAKS)"/>
    <s v="SAL1203D7V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4"/>
    <s v="MSCS-13081327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6"/>
    <s v="MSCS-14010319"/>
    <s v="CISCO : HW:1000BASE-T SFP (NEBS 3 ESD)"/>
    <s v="MTC175006N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2"/>
    <s v="MSCS-14081191"/>
    <s v="CISCO : HW : Cisco Systems VIC2-2FX, 2-Port Voice Interface Card"/>
    <s v="FOC10035NY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0"/>
    <s v="MSCS-15050607-D"/>
    <s v="CISCO :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9"/>
    <s v="MSCS-03091045"/>
    <s v="CISCO : Fast Ethernet Media Converter AT-MC102XL/100TX UPT to 100F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0"/>
    <s v="MSCS-0704049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7"/>
    <s v="MSCS-99120244"/>
    <s v="CISCO : CISCO ACCESS SERVER 2509-RJ Ethern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6"/>
    <m/>
    <s v="CISCO : HW: Standard airflow pack: N2K-C2224TP-1GE, 2AC PS,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11"/>
    <s v="LSCS-16020211"/>
    <s v="HW:Meraki MS220-8P PoE Cloud Managed 8 Port GigE 124W PoE Switch"/>
    <s v="Q2HP-GML9-8LV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5"/>
    <s v="MSCS-14102364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8"/>
    <s v="MSCS-02030353"/>
    <s v="CISCO : Two-port Voice Interface Card - FXO-spare"/>
    <s v="22855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1"/>
    <s v="MSCS-07040395"/>
    <s v="CISCO : Cisco 11501 Content Services Switch with SSL, Hard Disk, AC"/>
    <s v="JAB090602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1"/>
    <s v="MSCS-07121756"/>
    <s v="CISCO : HW: 2-Port Serial WAN Interface Card"/>
    <s v="269082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9"/>
    <s v="MSCS-09030235"/>
    <s v="CISCO : 2-Port Fast Ethernet 100 Base TX Port Adapter"/>
    <s v="234178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0"/>
    <s v="MSCS-10030397"/>
    <s v="CISCO : HW: 1-Port Serial WAN Interface Card"/>
    <s v="36835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28"/>
    <s v="MCOT-12040401"/>
    <s v="CISCO : Liebert PSA ITON1000VA230V AVR ใช้ที่ onsite สำหรับลูกค้ากระทรวงการคลัง"/>
    <s v="4411073002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3"/>
    <s v="MSCS-13060968"/>
    <s v="CISCO : HW : CATALYST 6500 24-PORT GIGE MOD: FABRIC-ENABLED (REQ. SFPS)"/>
    <s v="SAL1028UK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5"/>
    <s v="MSCS-13081327"/>
    <s v="CISCO : HW: 715W AC Config 1 Power Supply"/>
    <s v="LIT172214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9"/>
    <s v="MSCS-14010031"/>
    <s v="CISCO : HW: 10GBASE-SR SFP Module"/>
    <s v="AVD1734A7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7"/>
    <s v="MSCS-14010320"/>
    <s v="CISCO : HW:1000BASE-T SFP (NEBS 3 ESD)"/>
    <s v="MTC1750007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3"/>
    <s v="MSCS-14081190"/>
    <s v="CISCO : HW : Cisco Systems VIC2-2FX, 2-Port Voice Interface Card"/>
    <s v="FOC09492VE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1"/>
    <s v="MSCS-15050616"/>
    <s v="CISCO : HW : 650W power supply for C-series rack servers"/>
    <s v="LIT19100TX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0"/>
    <s v="MSCS-03091046"/>
    <s v="CISCO : 16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1"/>
    <s v="MSCS-07040494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8"/>
    <s v="MSCS-99120245"/>
    <s v="CISCO : CISCO IOS 2500 SERIE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7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6"/>
    <s v="MSCS-14102365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9"/>
    <s v="MSCS-02030354"/>
    <s v="CISCO : Two-port Voice Interface Card - FXO-spare"/>
    <s v="205626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2"/>
    <s v="MSCS-07121757"/>
    <s v="CISCO : HW: 2-Port Serial WAN Interface Card"/>
    <s v="281147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0"/>
    <s v="MSCS-09030236"/>
    <s v="CISCO : HW: 2-PORT FAST ETHERNET 100BASE TX PORT ADAPTER"/>
    <s v="JAE07400N3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1"/>
    <s v="MSCS-10030398"/>
    <s v="CISCO : HW: Four port 10/100 Ethernet switch interface card"/>
    <s v="FOC13090ZT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29"/>
    <s v="MCOT-12040402"/>
    <s v="CISCO : Liebert PSA ITON1000VA230V AVR ใช้ที่ onsite สำหรับลูกค้ากระทรวงการคลัง"/>
    <s v="4411073002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33"/>
    <s v="MSCS-12121349"/>
    <s v="CISCO : HW: 802.11n CAP w/CleanAir; 3x4:3SS; Mod; Int Ant; E Reg Domain"/>
    <s v="FGL1647Z5U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4"/>
    <s v="MSCS-13060970"/>
    <s v="CISCO : HW : CAT6500 48-PORT 10/100/1000 GE MOD: FABRIC ENABLED, RJ-45"/>
    <s v="SAL1135Z6A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6"/>
    <s v="MSCS-13081327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0"/>
    <s v="MSCS-14010032"/>
    <s v="CISCO : HW: 10GBASE-SR SFP Module"/>
    <s v="FNS17381TL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8"/>
    <s v="MSCS-14010321"/>
    <s v="CISCO : HW:1000BASE-T SFP (NEBS 3 ESD)"/>
    <s v="MTC175007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4"/>
    <s v="MSCS-14081189"/>
    <s v="CISCO : HW : Cisco Systems VIC2-2FX, 2-Port Voice Interface Card"/>
    <s v="FOC092241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2"/>
    <s v="MSCS-15050621"/>
    <s v="CISCO : HW : 650W power supply for C-series rack servers"/>
    <s v="LIT19100T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1"/>
    <s v="MSCS-03091074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2"/>
    <s v="MSCS-07040495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9"/>
    <s v="MSCS-99120246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8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7"/>
    <s v="MSCS-14102362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59753-1"/>
    <m/>
    <s v="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0"/>
    <s v="MSCS-02030355"/>
    <s v="CISCO : Two-port Voice Interface Card - FXO-spare"/>
    <s v="22851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3"/>
    <s v="MSCS-07121758"/>
    <s v="CISCO : HW: 2-Port Serial WAN Interface Card"/>
    <s v="288651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2"/>
    <s v="MSCS-09030279"/>
    <s v="CISCO : OPT lnt Disk 73GB 10K SCSI"/>
    <s v="V3W375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2"/>
    <s v="MSCS-10030399"/>
    <s v="CISCO : HW: 2811 w/AC PWR,2FE,4HWICs,2PVDMs,1NME"/>
    <s v="FHK1311F2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235"/>
    <s v="MSSN-06111976"/>
    <s v="CISCO : H.D 72GB Hot Plug/15K/U320"/>
    <s v="SGC628G0X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1"/>
    <s v="MCOT-12040404"/>
    <s v="CISCO : Liebert PSA ITON1000VA230V AVR ใช้ที่ onsite สำหรับลูกค้ากระทรวงการคลัง"/>
    <s v="4411073002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34"/>
    <s v="MSCS-12121350"/>
    <s v="CISCO : HW: 802.11n CAP w/CleanAir; 3x4:3SS; Mod; Int Ant; E Reg Domain"/>
    <s v="FGL1647Z5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5"/>
    <s v="MSCS-13060955"/>
    <s v="CISCO : HW : CATALYST 4000 48-PORT 10/100 ETHERNET SWITCHING MODULE, W/RJ PORTS"/>
    <s v="JAE062305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7"/>
    <s v="MSCS-13081326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1"/>
    <s v="MSCS-14010033"/>
    <s v="CISCO : HW: 10GBASE-SR SFP Module"/>
    <s v="FNS17381TN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9"/>
    <s v="MSCS-14010322"/>
    <s v="CISCO : HW:1000BASE-T SFP (NEBS 3 ESD)"/>
    <s v="MTC1750075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5"/>
    <s v="MSCS-14081188"/>
    <s v="CISCO : HW : Cisco Systems VIC2-2FX, 2-Port Voice Interface Card"/>
    <s v="FOC0922017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3"/>
    <s v="MSCS-15050615"/>
    <s v="CISCO : HW : 16GB DDR3-1866-MHz RDIMM/PC3-14900/dual rank/x4/1.5v"/>
    <s v="80AD01151140D094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2"/>
    <s v="MSCS-03091075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4"/>
    <s v="MSCS-0704049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0"/>
    <s v="MSCS-99120247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9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85"/>
    <m/>
    <s v="SW: SolarWinds Network Performance Monitor SL100 (up to 100 interfaces, 100 nodes and 100 volumes) - NFR License with 1st Year Maintenan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6938"/>
    <s v="MSCS-14102361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1"/>
    <s v="MSCS-02030356"/>
    <s v="CISCO : Two-port Voice Interface Card - FXO-spare"/>
    <s v="17214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4"/>
    <s v="MSCS-07040398"/>
    <s v="CISCO : HW: Catalyst 4500 Chassis (7-Slot),fan, no p/s, Red Sup Capable"/>
    <s v="FOX090304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4"/>
    <s v="MSCS-07121759"/>
    <s v="CISCO : HW: 2-Port Serial WAN Interface Card"/>
    <s v="322007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3"/>
    <s v="MSCS-09030281"/>
    <s v="CISCO : Cisco IP Phone 7911G with RTU Lic"/>
    <s v="FCH161191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3"/>
    <s v="MSCS-10030400"/>
    <s v="CISCO : HW: 1-Port Serial WAN Interface Card"/>
    <s v="368504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236"/>
    <s v="MSSN-06111977"/>
    <s v="CISCO : H.D 72GB Hot Plug/15K/U320"/>
    <s v="SGC632G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2"/>
    <s v="MCOT-12040405"/>
    <s v="CISCO : Liebert PSA ITON1000VA230V AVR ใช้ที่ onsite สำหรับลูกค้ากระทรวงการคลัง"/>
    <s v="4411073002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6"/>
    <s v="MSCS-13060959"/>
    <s v="CISCO : HW : CATALYST 4000 SUPERVISOR IV (2 GE), CONSOLE (RJ-45)"/>
    <s v="JAE114520A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8"/>
    <s v="MSCS-13081328"/>
    <s v="CISCO : HW: 50CM Type 1 Stacking Cable"/>
    <s v="MOC1730Z2Q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2"/>
    <s v="MSCS-14010034"/>
    <s v="CISCO : HW: 10GBASE-SR SFP Module"/>
    <s v="AVD1734A6Z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0"/>
    <s v="MSCS-14010323"/>
    <s v="CISCO : HW:1000BASE-T SFP (NEBS 3 ESD)"/>
    <s v="MTC175007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6"/>
    <s v="MSCS-14081192"/>
    <s v="CISCO : HW : Cisco Systems VIC2-2FX, 2-Port Voice Interface Card"/>
    <s v="FOC10035P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4"/>
    <s v="MSCS-15050613"/>
    <s v="CISCO : HW : 16GB DDR3-1866-MHz RDIMM/PC3-14900/dual rank/x4/1.5v"/>
    <s v="80AD01151140D09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6"/>
    <s v="MSCS-03091079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5"/>
    <s v="MSCS-0704049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1"/>
    <s v="MSCS-99120248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0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96"/>
    <s v="MSCS-16061097"/>
    <s v="CISCO : HW : Catalyst 2960-X 24 GigE, 2X1G SFP,LAN Lite"/>
    <s v="FOC2024Y0X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86"/>
    <m/>
    <s v="SW: NetFlow Traffic Analyzer for SolarWinds NPM SL100 - NFR License with 1st Year Maintenan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362"/>
    <s v="MSCS-02030357"/>
    <s v="CISCO : HW: 1-Port Serial WAN Interface Card"/>
    <s v="259667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5"/>
    <s v="MSCS-07040399"/>
    <s v="CISCO : HW: Catalyst 4500 1400W AC Power Supply (Data Only)"/>
    <s v="ABC083172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5"/>
    <s v="MSCS-07121761"/>
    <s v="CISCO : HW: 2-Port Serial WAN Interface Card"/>
    <s v="3468707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4"/>
    <s v="MSCS-09040308"/>
    <s v="CISCO : CISCO1751-V REFURBISHED"/>
    <s v="JMX0735E0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4"/>
    <s v="MSCS-10030401"/>
    <s v="CISCO : HW: Four port 10/100 Ethernet switch interface card"/>
    <s v="FOC130970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0"/>
    <s v="MCSV-11020079"/>
    <s v="CISCO : HW: IP Phone Power Transformer for the 7970 Phone"/>
    <s v="DTH1451Y84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3"/>
    <s v="MCOT-12040406"/>
    <s v="CISCO : Liebert PSA ITON1000VA230V AVR ใช้ที่ onsite สำหรับลูกค้ากระทรวงการคลัง"/>
    <s v="4411073002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7"/>
    <s v="MSCS-13060911"/>
    <s v="CISCO : HW: Catalyst 2960 7 10/100/1000 + 1 T/SFP LAN Base"/>
    <s v="FOC1325W1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9"/>
    <s v="MSCS-13081326"/>
    <s v="CISCO : HW: Cisco Catalyst 3850 48 Port PoE LAN Base"/>
    <s v="FOC1731X0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3"/>
    <s v="MSCS-14010053"/>
    <s v="CISCO : HW: 300GB 6Gb SAS 15K RPM SFF HDD/hot plug/drive sled mounted"/>
    <s v="6XN51G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1"/>
    <s v="MSCS-14010324"/>
    <s v="CISCO : HW:1000BASE-T SFP (NEBS 3 ESD)"/>
    <s v="MTC175007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7"/>
    <s v="MSCS-14081193"/>
    <s v="CISCO : HW : Cisco Systems VIC2-2FX, 2-Port Voice Interface Card"/>
    <s v="FOC10035Q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5"/>
    <s v="MSCS-15050614"/>
    <s v="CISCO : HW : 16GB DDR3-1866-MHz RDIMM/PC3-14900/dual rank/x4/1.5v"/>
    <s v="80AD01151140D0943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7"/>
    <s v="MSCS-03091080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6"/>
    <s v="MSCS-0704049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2"/>
    <s v="MSCS-99120250"/>
    <s v="CISCO : 24-Port 10/100 Switch W/Two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896"/>
    <s v="MSCS-07040400"/>
    <s v="CISCO : HW: Catalyst 4500 1400W AC Power Supply Redundant(Data Only)"/>
    <s v="DTM130400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6"/>
    <s v="MSCS-07121762"/>
    <s v="CISCO : HW: 2-Port Serial WAN Interface Card"/>
    <s v="346871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5"/>
    <s v="MSCS-09040309"/>
    <s v="CISCO : CISCO1751-V REFURBISHED"/>
    <s v="JMX0735E09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1"/>
    <s v="MCSV-11020078"/>
    <s v="CISCO : HW: IP Phone Power Transformer for the 7970 Phone"/>
    <s v="DTH1451Y8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4"/>
    <s v="MCOT-12040407"/>
    <s v="CISCO : Liebert PSA ITON1000VA230V AVR ใช้ที่ onsite สำหรับลูกค้ากระทรวงการคลัง"/>
    <s v="4411073002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8"/>
    <s v="MSCS-13060913"/>
    <s v="CISCO : HW: Catalyst 2960 7 10/100/1000 + 1 T/SFP LAN Base"/>
    <s v="FOC1646Z2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0"/>
    <s v="MSCS-13081330-I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4"/>
    <s v="MSCS-14010054"/>
    <s v="CISCO : HW: 300GB 6Gb SAS 15K RPM SFF HDD/hot plug/drive sled mounted"/>
    <s v="6XN51EM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2"/>
    <s v="MSCS-14010325"/>
    <s v="CISCO : HW:1000BASE-T SFP (NEBS 3 ESD)"/>
    <s v="MTC175007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8"/>
    <s v="MSCS-14081194"/>
    <s v="CISCO : HW : Cisco Systems VIC2-2FX, 2-Port Voice Interface Card"/>
    <s v="FOC10035Q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6"/>
    <s v="MSCS-15050612"/>
    <s v="CISCO : HW : 16GB DDR3-1866-MHz RDIMM/PC3-14900/dual rank/x4/1.5v"/>
    <s v="80AD01151140D09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8"/>
    <s v="MSCS-03091081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7"/>
    <s v="MSCS-0704050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3"/>
    <s v="MSCS-99120251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00"/>
    <s v="MSCS-00070119"/>
    <s v="CISCO : HW: Cisco 3600 4-slot Modular Router-AC with IP Softwa"/>
    <s v="JAB042386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6"/>
    <s v="MSCS-04101535"/>
    <s v="CISCO : AIR-AP352E2C : 802.11b 100mW AP w/Line Pwr,Capt. Ants"/>
    <s v="FHK0742P2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7"/>
    <s v="MSCS-07121763"/>
    <s v="CISCO : HW: 2-Port Serial WAN Interface Card"/>
    <s v="334939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6"/>
    <s v="MSCS-09040310"/>
    <s v="CISCO : CISCO1751-V REFURBISHED"/>
    <s v="FTX1138Y2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2"/>
    <s v="MCSV-11020081"/>
    <s v="CISCO : HW: IP Phone Power Transformer for the 7970 Phone"/>
    <s v="DTH1451Y8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5"/>
    <s v="MCOT-12040408"/>
    <s v="CISCO : Liebert PSA ITON1000VA230V AVR ใช้ที่ onsite สำหรับลูกค้ากระทรวงการคลัง"/>
    <s v="4411073002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9"/>
    <s v="MSCS-13060912"/>
    <s v="CISCO : HW: Catalyst 2960 7 10/100/1000 + 1 T/SFP LAN Base"/>
    <s v="FOC1325W1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1"/>
    <s v="MSCS-13081330-H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5"/>
    <s v="MSCS-14010058"/>
    <s v="CISCO : HW: 300GB 6Gb SAS 15K RPM SFF HDD/hot plug/drive sled mounted"/>
    <s v="6XN51E6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3"/>
    <s v="MSCS-14010304"/>
    <s v="CISCO : HW:1000BASE-T SFP (NEBS 3 ESD)"/>
    <s v="MTC175006G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9"/>
    <s v="MSCS-14081195"/>
    <s v="CISCO : HW : Cisco Systems VIC2-2FX, 2-Port Voice Interface Card"/>
    <s v="FOC103034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7"/>
    <s v="MSCS-15050610"/>
    <s v="CISCO : HW : 2.10 GHz E5-2650 v2/80W 6C/15MB Cache/DDR3 1600MHz"/>
    <s v="2L450194A06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9"/>
    <s v="MSCS-03091082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1"/>
    <s v="MSCS-07040504"/>
    <s v="CISCO : HW: Catalyst 3750 12 SFP Standard Multilayer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4"/>
    <s v="MSCS-99120253"/>
    <s v="CISCO : Catalyst 4000 10/100 Auto Module, 48-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0"/>
    <s v="LSCS-18040687"/>
    <s v="HW: Cisco 12G Modular RAID controller with 2GB cache"/>
    <s v="LSK220704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1"/>
    <s v="MSCS-00110204"/>
    <s v="CISCO : HW: CISCO UNIFIED IP PHONE 7962"/>
    <s v="FCH16388YE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7"/>
    <s v="MSCS-04101536"/>
    <s v="CISCO : AIR-AP352E2C : 802.11b 100mW AP w/Line Pwr,Capt. Ants"/>
    <s v="VDF0549S2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8"/>
    <s v="MSCS-07121765"/>
    <s v="CISCO : HW: 2-Port Serial WAN Interface Card"/>
    <s v="322007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7"/>
    <s v="MSCS-09040372"/>
    <s v="CISCO : Riverbed Steelhead 550 sith 2 onboard GbE bypass ports (600 conn/2Mbps)"/>
    <s v="J47PN000640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6"/>
    <s v="MCOT-12040409"/>
    <s v="CISCO : Liebert PSA ITON1000VA230V AVR ใช้ที่ onsite สำหรับลูกค้ากระทรวงการคลัง"/>
    <s v="4411073002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0"/>
    <s v="MSCS-13060926"/>
    <s v="CISCO : Catalyst 2960S 48 GigE PoE 370W, 4 x SFP LAN Base"/>
    <s v="FOC1620X0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2"/>
    <s v="MSCS-13081330-G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6"/>
    <s v="MSCS-14010056"/>
    <s v="CISCO : HW: 300GB 6Gb SAS 15K RPM SFF HDD/hot plug/drive sled mounted"/>
    <s v="6XN51GC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4"/>
    <s v="MSCS-14010279"/>
    <s v="CISCO : HW: 10GBASE-SR SFP Module"/>
    <s v="AVD1730A05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8"/>
    <s v="MSCS-15050611"/>
    <s v="CISCO : HW : 2.10 GHz E5-2650 v2/80W 6C/15MB Cache/DDR3 1600MHz"/>
    <s v="2L450194A06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2"/>
    <s v="MSCS-03091085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7"/>
    <s v="MSCS-07040510"/>
    <s v="CISCO : HW: 24 10/100 ports with 2 100BASE-FX uplinks, Enhance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1"/>
    <s v="LSCS-18040688"/>
    <s v="HW: SP 16GB DDR4-2666-MHz RDIMM/PC4-21300/dual rank/x4/1.2v"/>
    <s v="S0AGA1074237275E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9"/>
    <s v="MSCS-07040403"/>
    <s v="CISCO : HW: Catalyst 4000 Sup III Compact Flash Disk, 128MB"/>
    <s v="JAB034507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8"/>
    <s v="MSCS-09040373"/>
    <s v="CISCO : Riverbed Steelhead 1050 with 4 onboard GbE bypass port (2300 conn for Sh1050/2050-c"/>
    <s v="C48NN00064D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4"/>
    <s v="MCSV-11020082"/>
    <s v="CISCO : HW: IP Phone Power Transformer for the 7970 Phone"/>
    <s v="DTH1451Y84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7"/>
    <s v="MCOT-12040410"/>
    <s v="CISCO : Liebert PSA ITON1000VA230V AVR ใช้ที่ onsite สำหรับลูกค้ากระทรวงการคลัง"/>
    <s v="4411073002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1"/>
    <s v="MSCS-13060925"/>
    <s v="CISCO : Catalyst 2960S 48 GigE PoE 370W, 4 x SFP LAN Base"/>
    <s v="FOC1527W4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3"/>
    <s v="MSCS-13081331"/>
    <s v="CISCO : HW: ASA 5512-X through 5555-X 120GB MLC SED SSD (Incl.)"/>
    <s v="MSA1722055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99"/>
    <s v="MSCS-13091545"/>
    <s v="CISCO : HW: CATALYST 6000 8-PORT GE, ENHANCED QOS (REQ.GBICS)"/>
    <s v="SAD04310CD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7"/>
    <s v="MSCS-14010057"/>
    <s v="CISCO : HW: 300GB 6Gb SAS 15K RPM SFF HDD/hot plug/drive sled mounted"/>
    <s v="6XN51FZ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5"/>
    <s v="MSCS-14010302"/>
    <s v="CISCO : HW: 10GBASE-SR SFP Module"/>
    <s v="AVD1730A4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44"/>
    <s v="MSCS-14030513"/>
    <s v="CISCO : HW: 2100 Series WLAN Controller for up to 25 Lightweight APs"/>
    <s v="JMX152241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9"/>
    <s v="MSCS-15050608"/>
    <s v="CISCO : HW : 500GB 6Gb SATA 7.2K RPM SFF hot plug/drive sled mounted"/>
    <s v="9XF3LS1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3"/>
    <s v="MSCS-03091086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8"/>
    <s v="MSCS-07040511"/>
    <s v="CISCO : HW: 10 GBIC ports + 2-10/100/1000 ports: EMI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2"/>
    <s v="LSCS-18040689"/>
    <s v="HW: SP 16GB DDR4-2666-MHz RDIMM/PC4-21300/dual rank/x4/1.2v"/>
    <s v="S0AGA10742372764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0"/>
    <s v="MSCS-07121767"/>
    <s v="CISCO : HW: Two-port Voice Interface Card-FXS"/>
    <s v="FOC11300D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9"/>
    <s v="MSCS-09040374"/>
    <s v="CISCO : Catalyst 6500 48-port,Inline Power RJ-45 Refurbished"/>
    <s v="SAL0535B0S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2"/>
    <s v="MSCS-13060899"/>
    <s v="CISCO : HW: 802.11g Integrated Unified AP; Int Antennas; ETSI Cnfg"/>
    <s v="FCZ1218Q3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4"/>
    <s v="MSCS-13081332"/>
    <s v="CISCO : HW: ASA 5515 IPS Part Number with which PCB Serial is associated"/>
    <s v="FCH1731703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0"/>
    <s v="MSCS-13091543"/>
    <s v="CISCO : HW: CISCO CATALYST 6000 1300W AC POWER SUPPLY"/>
    <s v="SNI050600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8"/>
    <s v="MSCS-14010055"/>
    <s v="CISCO : HW: 300GB 6Gb SAS 15K RPM SFF HDD/hot plug/drive sled mounted"/>
    <s v="6XN51GA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6"/>
    <s v="MSCS-14010281"/>
    <s v="CISCO : HW: 10GBASE-SR SFP Module"/>
    <s v="AVD1730A0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0"/>
    <s v="MSCS-15050609"/>
    <s v="CISCO : HW : 500GB 6Gb SATA 7.2K RPM SFF hot plug/drive sled mounted"/>
    <s v="9XF3L8T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4"/>
    <s v="MSCS-03091087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9"/>
    <s v="MSCS-07040512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3"/>
    <s v="LSCS-18040690"/>
    <s v="HW: SP 16GB DDR4-2666-MHz RDIMM/PC4-21300/dual rank/x4/1.2v"/>
    <s v="S0AGA10742372764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8"/>
    <s v="MSCS-02030363"/>
    <s v="CISCO : 1000BASE T GBIC"/>
    <s v="FAA0603RO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0"/>
    <s v="MSCS-04101555"/>
    <s v="CISCO : Local Traffic MGT,3400 Platform"/>
    <s v="bip05545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1"/>
    <s v="MSCS-07121768"/>
    <s v="CISCO : HW: Two-port Voice Interface Card-FXS"/>
    <s v="FOC11310R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0"/>
    <s v="MSCS-09050436"/>
    <s v="CISCO : WS-C6509 REFURBISHED"/>
    <s v="SAL081234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6"/>
    <s v="LCSV-12020122"/>
    <s v="CISCO : Catalyst 4500 E-Series 48-Port 10/100/1000 (RJ45)"/>
    <s v="JAE-160307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3"/>
    <s v="MSCS-13060901"/>
    <s v="CISCO : HW: 802.11g Integrated Unified AP; Int Antennas; ETSI Cnfg"/>
    <s v="FCZ1218Q3C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5"/>
    <s v="MSCS-13081330"/>
    <s v="CISCO : HW: NGFW ASA 5515-X w/ SW,6GE Data,1GE Mgmt,AC,3DES/AES,SSD 120G"/>
    <s v="FGL173240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1"/>
    <s v="MSCS-13091544"/>
    <s v="CISCO : HW: CISCO CATALYST 6000 1300W AC POWER SUPPLY"/>
    <s v="SON050423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7"/>
    <s v="MSCS-14010282"/>
    <s v="CISCO : HW: 10GBASE-SR SFP Module"/>
    <s v="AVD1730A0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1"/>
    <s v="MSCS-15050607-E"/>
    <s v="CISCO :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5"/>
    <s v="MSCS-0309108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0"/>
    <s v="MSCS-0704051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4"/>
    <s v="LSCS-18040691"/>
    <s v="HW: SP 16GB DDR4-2666-MHz RDIMM/PC4-21300/dual rank/x4/1.2v"/>
    <s v="S0AGA10742372771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1"/>
    <s v="MSCS-05010002"/>
    <s v="CISCO : HW: 24 port, 10/100 Catalyst Switch, Standard Image only"/>
    <s v="FOC0832X1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2"/>
    <s v="MSCS-07040408"/>
    <s v="CISCO : HW: GE SFP, LC connector SX transceiver"/>
    <s v="FNS0820A0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2"/>
    <s v="MSCS-07121769"/>
    <s v="CISCO : HW: Two-port Voice Interface Card-FXS"/>
    <s v="FOC11310RY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1"/>
    <s v="MSCS-09050437"/>
    <s v="CISCO : Cat6500/Cisco 7600 Sup 720 Fabric MSFC3 PFC3B REFURBISHED"/>
    <s v="SAL091265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1"/>
    <s v="MSCS-10040471"/>
    <s v="CISCO : HW: 802.11g AP, Single MPCI Radio, Int Ant, ETSI Cnfg"/>
    <s v="FHK1006V0F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7"/>
    <s v="LCSV-12020106"/>
    <s v="CISCO : Catalyst 4500 E-Series 48-Port 10/100/1000 (RJ45)"/>
    <s v="JAE160309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4"/>
    <s v="MSCS-13060900"/>
    <s v="CISCO : HW: 802.11g Integrated Unified AP; Int Antennas; ETSI Cnfg"/>
    <s v="FCZ1218Q3B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6"/>
    <s v="MSCS-13081330-F"/>
    <s v="CISCO : HW: AnyConnect Essentials VPN License - ASA 5515-X (25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8"/>
    <s v="MSCS-14010283"/>
    <s v="CISCO : HW: 10GBASE-SR SFP Module"/>
    <s v="AVD1730A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2"/>
    <s v="MSCS-15050625"/>
    <s v="CISCO : HW : 40GBASE Active Optical Cable 3m"/>
    <s v="FIS191703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0"/>
    <s v="MSCS-03091093"/>
    <s v="CISCO : Footst&amp; kit for single 791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1"/>
    <s v="MSCS-0704051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1"/>
    <s v="LSCS-16101885"/>
    <s v="CISCO : HW : 2.4GHz 4dBi/5GHz 4dBi Multi Mount Omni Ant., 4-port,RP-TNC"/>
    <s v="PHK203101J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5"/>
    <s v="LSCS-18040692"/>
    <s v="HW: SP 16GB DDR4-2666-MHz RDIMM/PC4-21300/dual rank/x4/1.2v"/>
    <s v="S0AGA10742372771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2"/>
    <s v="MSCS-05010003"/>
    <s v="CISCO : HW: 24 port, 10/100 Catalyst Switch, Standard Image only"/>
    <s v="FOC0845W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3"/>
    <s v="MSCS-07040409"/>
    <s v="CISCO : HW: GE SFP, LC connector SX transceiver"/>
    <s v="FNS0820A0J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3"/>
    <s v="MSCS-07121770"/>
    <s v="CISCO : HW: Two-port Voice Interface Card-FXS"/>
    <s v="FOC11310RU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2"/>
    <s v="MSCS-09050438"/>
    <s v="CISCO : Cat6500 48pt 10/100/1000 GE Mod:Fabric Enabled REFURBISHED"/>
    <s v="SAL1019MH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2"/>
    <s v="MSCS-10040472"/>
    <s v="CISCO : HW: 802.11g AP, Single MPCI Radio, Int Ant, ETSI Cnfg"/>
    <s v="FHK1006V0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6"/>
    <s v="LSPJ-11060902"/>
    <s v="CISCO : HW : Cisco 2901 UC Bundle, PVDM3-16, UC License PAK"/>
    <s v="FGL152323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8"/>
    <s v="LCSV-12020107"/>
    <s v="CISCO : Catalyst 4500 E-Series 48-Port 10/100/1000 (RJ45)"/>
    <s v="JAE160307E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5"/>
    <s v="MSCS-13060906"/>
    <s v="CISCO : HW : 1000 SERIES 802.11 A/B/G AP W/ INT ANTENNAS, ETSI CONFIG"/>
    <s v="WCN100300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7"/>
    <s v="MSCS-13081330-E"/>
    <s v="CISCO : HW: AnyConnect Mobile - ASA 551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9"/>
    <s v="MSCS-14010284"/>
    <s v="CISCO : HW: 10GBASE-SR SFP Module"/>
    <s v="AVD1730A3Z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3"/>
    <s v="MSCS-15050628"/>
    <s v="CISCO : HW : 40GBASE Active Optical Cable 3m"/>
    <s v="FIS1918003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1"/>
    <s v="MSCS-03091094"/>
    <s v="CISCO : Footst&amp; kit for single 791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2"/>
    <s v="MSCS-07040515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2"/>
    <s v="LSCS-16101884"/>
    <s v="CISCO : HW : 2.4 GHz 6 dBi/5 GHz 6 dBi Directional Ant., 4-port, RP-TNC"/>
    <s v="MAS200307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6"/>
    <s v="LSCS-18040693"/>
    <s v="HW: SP 16GB DDR4-2666-MHz RDIMM/PC4-21300/dual rank/x4/1.2v"/>
    <s v="S0AGA10742372772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3"/>
    <s v="MSCS-05010004"/>
    <s v="CISCO : HW: 24 port, 10/100 Catalyst Switch, Standard Image only"/>
    <s v="FOC0845X3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4"/>
    <s v="MSCS-07040410"/>
    <s v="CISCO : HW: GE SFP, LC connector SX transceiver"/>
    <s v="OPA120412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4"/>
    <s v="MSCS-07121771"/>
    <s v="CISCO : HW: Two-port Voice Interface Card-FXS"/>
    <s v="FOC11300D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3"/>
    <s v="MSCS-09050439"/>
    <s v="CISCO : Cat6500 48pt GigE Mod : fabric-enabl"/>
    <s v="SAL1222RT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8"/>
    <s v="MSCS-11060917"/>
    <s v="CISCO : HW : SNOM Public Announcement System"/>
    <s v="CNHSZ291010026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9"/>
    <s v="LCSV-12020108"/>
    <s v="CISCO : Catalyst 4500 E-Series 48-Port 10/100/1000 (RJ45)"/>
    <s v="JAE160307D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6"/>
    <s v="MSCS-13060907"/>
    <s v="CISCO : HW : 1000 SERIES 802.11 A/B/G AP W/ INT ANTENNAS, ETSI CONFIG"/>
    <s v="WCN100300Q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8"/>
    <s v="MSCS-13081330-D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2"/>
    <s v="MSCS-14010065"/>
    <s v="CISCO : HW: Catalyst 2960-X FlexStack Plus Stacking Module"/>
    <s v="FOC17483HZ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0"/>
    <s v="MSCS-14010285"/>
    <s v="CISCO : HW: 10GBASE-SR SFP Module"/>
    <s v="AVD1730A3Z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4"/>
    <s v="MSCS-15050627"/>
    <s v="CISCO : HW : 40GBASE Active Optical Cable 3m"/>
    <s v="FIS191703Q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2"/>
    <s v="MSCS-03091095"/>
    <s v="CISCO : Footst&amp; kit for 2  7914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3"/>
    <s v="MSCS-07040516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3"/>
    <s v="LSCS-16101883"/>
    <s v="CISCO : HW : 2.4 GHz 6 dBi/5 GHz 6 dBi 60 Deg. Patch Ant., 4-port, RP-TNC"/>
    <s v="MAS2008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7"/>
    <s v="LSCS-18040694"/>
    <s v="HW: SP 16GB DDR4-2666-MHz RDIMM/PC4-21300/dual rank/x4/1.2v"/>
    <s v="S0AGA1074237277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8"/>
    <s v="MSCS-01010004"/>
    <s v="CISCO : 16 Port 10/100 FE Switch with 2 Uptirk"/>
    <s v="FAA0247S0G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5"/>
    <s v="MSCS-07040411"/>
    <s v="CISCO : HW: GE SFP, LC connector SX transceiver"/>
    <s v="FNS0820A4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5"/>
    <s v="MSCS-07121772"/>
    <s v="CISCO : HW: Two-port Voice Interface Card-FXS"/>
    <s v="FOC11310R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4"/>
    <s v="MSCS-09050440"/>
    <s v="CISCO : HW: Catalyst 6509-E Fan Tray"/>
    <s v="DCH110329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0"/>
    <s v="LCSV-12020109"/>
    <s v="CISCO : Catalyst 4500 E-Series 48-Port 10/100/1000 (RJ45)"/>
    <s v="JAE160307D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7"/>
    <s v="MSCS-13060910"/>
    <s v="CISCO : HW : 1000 SERIES 802.11 A/B/G AP W/ INT ANTENNAS, ETSI CONFIG"/>
    <s v="WCN100302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9"/>
    <s v="MSCS-13081330-C"/>
    <s v="CISCO : HW: ASA 5512-X/5515-X Interface Card Blank Slot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3"/>
    <s v="MSCS-14010064"/>
    <s v="CISCO : HW: Catalyst 2960-X FlexStack Plus Stacking Module"/>
    <s v="FOC17483MH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1"/>
    <s v="MSCS-14010286"/>
    <s v="CISCO : HW: 10GBASE-SR SFP Module"/>
    <s v="AVD1730A3Z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5"/>
    <s v="MSCS-15050626"/>
    <s v="CISCO : HW : 40GBASE Active Optical Cable 3m"/>
    <s v="FIS191703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7"/>
    <s v="MSCS-03091100"/>
    <s v="CISCO : UNITY-4.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4"/>
    <s v="MSCS-0704051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8"/>
    <s v="LSCS-18040695"/>
    <s v="HW: SP 16GB DDR4-2666-MHz RDIMM/PC4-21300/dual rank/x4/1.2v"/>
    <s v="S0AGA10742372773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9"/>
    <s v="MSCS-01010005"/>
    <s v="CISCO : Cisco Access Server 2511 Ethernet/Dual"/>
    <s v="2513966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6"/>
    <s v="MSCS-07040412"/>
    <s v="CISCO : HW: 1000BASE-ZX SFP"/>
    <s v="FNS0902F0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6"/>
    <s v="MSCS-07121773"/>
    <s v="CISCO : HW: Two-port Voice Interface Card-FXS"/>
    <s v="FOC11300CY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5"/>
    <s v="MSCS-09050441"/>
    <s v="CISCO : HW: Catalyst 6509-E Fan Tray"/>
    <s v="DCH122406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1"/>
    <s v="LCSV-12020110"/>
    <s v="CISCO : Catalyst 4500 E-Series 48-Port 10/100/1000 (RJ45)"/>
    <s v="JAE160307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8"/>
    <s v="MSCS-13060909"/>
    <s v="CISCO : HW : 1000 SERIES 802.11 A/B/G AP W/ INT ANTENNAS, ETSI CONFIG"/>
    <s v="WCN100300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0"/>
    <s v="MSCS-13081330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4"/>
    <s v="MSCS-14010066"/>
    <s v="CISCO : HW: Catalyst 2960-X FlexStack Plus Stacking Module"/>
    <s v="FOC17483N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2"/>
    <s v="MSCS-14010287"/>
    <s v="CISCO : HW: 10GBASE-SR SFP Module"/>
    <s v="AVD1730A4G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0"/>
    <s v="MSCS-03091468"/>
    <s v="CISCO : S26CP-12208T:cisco 26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5"/>
    <s v="MSCS-0704051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9"/>
    <s v="LSCS-18040696"/>
    <s v="HW: SP 16GB DDR4-2666-MHz RDIMM/PC4-21300/dual rank/x4/1.2v"/>
    <s v="S0AGA107423727745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0"/>
    <s v="MSCS-01010006"/>
    <s v="CISCO : Catalyst 3524 XL Enterprise Edition"/>
    <s v="SFAB0443S0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7"/>
    <s v="MSCS-07040413"/>
    <s v="CISCO : HW: 1000BASE-ZX SFP"/>
    <s v="FNS090B3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7"/>
    <s v="MSCS-07121774"/>
    <s v="CISCO : HW: Two-port Voice Interface Card-FXS"/>
    <s v="FOC11293GR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6"/>
    <s v="MSCS-09050442"/>
    <s v="CISCO : Cat6509-E Chassis Fan Tray REFURBIS"/>
    <s v="DCH102911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2"/>
    <s v="LCSV-12020111"/>
    <s v="CISCO : Catalyst 4500 E-Series 48-Port 10/100/1000 (RJ45)"/>
    <s v="JAE160307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9"/>
    <s v="MSCS-13060908"/>
    <s v="CISCO : HW : 1000 SERIES 802.11 A/B/G AP W/ INT ANTENNAS, ETSI CONFIG"/>
    <s v="WCN100300U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1"/>
    <s v="MSCS-13081330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5"/>
    <s v="MSCS-14010063"/>
    <s v="CISCO : HW: Catalyst 2960-X 48 GigE PoE 370W  2 x 10G SFP+ LAN Base"/>
    <s v="FOC1744S1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3"/>
    <s v="MSCS-14010288"/>
    <s v="CISCO : HW: 10GBASE-SR SFP Module"/>
    <s v="AVD1730A4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1"/>
    <s v="MSCS-03091469"/>
    <s v="CISCO : NM-HDV-1E1-30:single-Port 30Chan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6"/>
    <s v="MSCS-0704051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0"/>
    <s v="LSCS-18040697"/>
    <s v="HW: SP 16GB DDR4-2666-MHz RDIMM/PC4-21300/dual rank/x4/1.2v"/>
    <s v="S0AGA10742372775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1"/>
    <s v="MSCS-01010007"/>
    <s v="CISCO : Catalyst 3524 XL Enterprise Edition"/>
    <s v="SFAB0508U0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7"/>
    <s v="MSCS-05030277"/>
    <s v="CISCO : HW: Catalyst 4500 Chassis (7-Slot),fan, no p/s, Red Sup Capable"/>
    <s v="FOX08500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8"/>
    <s v="MSCS-07040414"/>
    <s v="CISCO : HW: Catalyst 4500 Enhanced 48-Port 10/100/1000 Base-T (RJ-45)"/>
    <s v="JAE090975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8"/>
    <s v="MSCS-07121775"/>
    <s v="CISCO : HW: Two-port Voice Interface Card-FXS"/>
    <s v="FOC11300CJ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7"/>
    <s v="MSCS-09050443"/>
    <s v="CISCO : Cat6509-E Chassis Fan Tray REFURBIS"/>
    <s v="DCH111209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7"/>
    <s v="MSCS-10050529"/>
    <s v="CISCO : HW: 24 10/100 ports with 2 100BASE-FX uplinks, Enhanced Image"/>
    <s v="FOC1044Z53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305"/>
    <s v="MSSN-00080130"/>
    <s v="CISCO : Catalyst 2948 XL Enterprise Edition"/>
    <s v="FOX040308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3"/>
    <s v="LCSV-12020112"/>
    <s v="CISCO : Catalyst 4500 E-Series 48-Port 10/100/1000 (RJ45)"/>
    <s v="JAE1603072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0"/>
    <s v="MSCS-13060920"/>
    <s v="CISCO : HW : 2960S 48 GigE, 4 x SFP LAN Base"/>
    <s v="FOC1635X3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2"/>
    <s v="MSCS-13081410"/>
    <s v="CISCO : HW: Multirate XFP module for 10GBASE-LR and OC192 SR-1"/>
    <s v="ONT1729045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6"/>
    <s v="MSCS-14010062"/>
    <s v="CISCO : HW: Catalyst 2960-X 48 GigE PoE 370W  2 x 10G SFP+ LAN Base"/>
    <s v="FOC1744S1F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4"/>
    <s v="MSCS-14010289"/>
    <s v="CISCO : HW: 10GBASE-SR SFP Module"/>
    <s v="AVD1730A4J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2"/>
    <s v="MSCS-03091470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7"/>
    <s v="MSCS-0704052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0"/>
    <s v="MSCS-16071105"/>
    <s v="CISCO : HW: 715W AC Config 1 Secondary Power Supply"/>
    <s v="DCA2022G2X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1"/>
    <s v="LSCS-18040698"/>
    <s v="HW: SP 16GB DDR4-2666-MHz RDIMM/PC4-21300/dual rank/x4/1.2v"/>
    <s v="S0AGA10742372775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8"/>
    <s v="MSCS-05030278"/>
    <s v="CISCO : HW: Catalyst 4500 1400W AC Power Supply (Data Only)"/>
    <s v="DTH120573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9"/>
    <s v="MSCS-07121776"/>
    <s v="CISCO : HW: Two-port Voice Interface Card-FXS"/>
    <s v="FOC11310R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8"/>
    <s v="MSCS-09050444"/>
    <s v="CISCO : Cat6500 24pt GigE Mod:fabric-enabl"/>
    <s v="JAF1212BR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8"/>
    <s v="MSCS-10050530"/>
    <s v="CISCO : HW: 24 10/100 ports with 2 100BASE-FX uplinks, Enhanced Image"/>
    <s v="FOC1044Z5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4"/>
    <s v="LCSV-12020113"/>
    <s v="CISCO : Catalyst 4500 E-Series 48-Port 10/100/1000 (RJ45)"/>
    <s v="JAE160307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1"/>
    <s v="MSCS-13060923"/>
    <s v="CISCO : HW : 2960S 48 GigE, 4 x SFP LAN Base"/>
    <s v="FOC16370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3"/>
    <s v="MSCS-13081409"/>
    <s v="CISCO : HW: Multirate XFP module for 10GBASE-LR and OC192 SR-1"/>
    <s v="ONT172903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7"/>
    <s v="MSCS-14010061"/>
    <s v="CISCO : HW: Catalyst 2960-X 48 GigE PoE 370W  2 x 10G SFP+ LAN Base"/>
    <s v="FOC1739S1L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5"/>
    <s v="MSCS-14010290"/>
    <s v="CISCO : HW: 10GBASE-SR SFP Module"/>
    <s v="AVD1730A4J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3"/>
    <s v="MSCS-03101477"/>
    <s v="CISCO : Patch Cord LC-LC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8"/>
    <s v="MSCS-07040521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2"/>
    <s v="LSCS-18040699"/>
    <s v="HW: SP 16GB DDR4-2666-MHz RDIMM/PC4-21300/dual rank/x4/1.2v"/>
    <s v="S0AGA107423727760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3"/>
    <s v="MSCS-01010009"/>
    <s v="CISCO : 1  10/100 Ethernet 2 Wan Card Slot Network"/>
    <s v="JAD044801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0"/>
    <s v="MSCS-07040416"/>
    <s v="CISCO : HW: Catalyst 4500 GE Module, Server Switching 18-Ports"/>
    <s v="JAE090550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0"/>
    <s v="MSCS-07121777"/>
    <s v="CISCO : HW: Two-port Voice Interface Card-FXS"/>
    <s v="FOC11310R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9"/>
    <s v="MSCS-09050445"/>
    <s v="CISCO : Cat6500 Dist Fwd Card-3BXL, for WS"/>
    <s v="SAL1029VR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9"/>
    <s v="MSCS-10050531"/>
    <s v="CISCO : HW: 24 10/100 ports w/ 2 10/100/1000BASE-T ports, Enhanced Image"/>
    <s v="FOC0930Z2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5"/>
    <s v="LCSV-12020114"/>
    <s v="CISCO : Catalyst 4500 E-Series 48-Port 10/100/1000 (RJ45)"/>
    <s v="JAE16030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2"/>
    <s v="MSCS-13060922"/>
    <s v="CISCO : HW : 2960S 48 GigE, 4 x SFP LAN Base"/>
    <s v="FOC1635Z4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4"/>
    <s v="MSCS-13081355-A"/>
    <s v="CISCO : HW: Cisco 2600 Series IOS WIRELESS L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6"/>
    <s v="MSCS-14010291"/>
    <s v="CISCO : HW: 10GBASE-SR SFP Module"/>
    <s v="AVD1730A05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4"/>
    <s v="MSCS-03101478"/>
    <s v="CISCO : Patch Cord LC-LC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9"/>
    <s v="MSCS-07040522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9563"/>
    <s v="MSCS-13111873-A"/>
    <s v="CISCO : HW: CISCO XR 12000 SERIES, 2GB PC ATA FLASH DISK"/>
    <s v="STP16490ND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2"/>
    <s v="MSCS-16071104"/>
    <s v="CISCO : HW: Cisco Catalyst 3850 24 Port 10G Fiber Switch IP Base"/>
    <s v="FCW2005F1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6"/>
    <s v="LSCS-17040551-B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3"/>
    <s v="LSCS-18040700"/>
    <s v="HW: SP 16GB DDR4-2666-MHz RDIMM/PC4-21300/dual rank/x4/1.2v"/>
    <s v="S0AGA10742372776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0"/>
    <s v="MSCS-05030280"/>
    <s v="CISCO : HW: Catalyst 4500 Supervisor IV (2 GE),Console(RJ-45)"/>
    <s v="JAE14260G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1"/>
    <s v="MSCS-07040417"/>
    <s v="CISCO : Catalyst 4500, FE Uplink module, 4-port 100FX MMF (MTRJ)"/>
    <s v="JAE0827NN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1"/>
    <s v="MSCS-07121778"/>
    <s v="CISCO : HW: Two-port Voice Interface Card-FXS"/>
    <s v="FOC11310R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0"/>
    <s v="MSCS-09050465"/>
    <s v="CISCO : HW: Catalyst 6500 24 port GigE"/>
    <s v="SAL14491ES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0"/>
    <s v="MSCS-10050532"/>
    <s v="CISCO : HW: 24 10/100 ports w/ 2 10/100/1000BASE-T ports, Enhanced Image"/>
    <s v="FOC0930Z2D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6"/>
    <s v="LCSV-12020115"/>
    <s v="CISCO : Catalyst 4500 E-Series 48-Port 10/100/1000 (RJ45)"/>
    <s v="JAE160203K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3"/>
    <s v="MSCS-13060921"/>
    <s v="CISCO : HW : 2960S 48 GigE, 4 x SFP LAN Base"/>
    <s v="FOC1635X3R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5"/>
    <s v="MSCS-13081354-A"/>
    <s v="CISCO : HW: Cisco 2600 Series IOS WIRELESS L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7"/>
    <s v="MSCS-14010292"/>
    <s v="CISCO : HW: 10GBASE-SR SFP Module"/>
    <s v="AVD1730A05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5"/>
    <s v="MSCS-03101479"/>
    <s v="CISCO : Patch Cord LC-LC SM9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0"/>
    <s v="MSCS-0704052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3"/>
    <s v="MSCS-16071107"/>
    <s v="CISCO : HW: 50CM Type 1 Stacking Cable"/>
    <s v="MOC2021AAU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7"/>
    <s v="LSCS-17040551-A"/>
    <s v="CISCO: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4"/>
    <s v="LSCS-18040701"/>
    <s v="HW: SP 16GB DDR4-2666-MHz RDIMM/PC4-21300/dual rank/x4/1.2v"/>
    <s v="S0AGA10742372787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5"/>
    <s v="MSCS-01030131"/>
    <s v="CISCO : HW: Cisco 3600 4-slot Modular Router-AC with IP Softwa"/>
    <s v="JAB050586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1"/>
    <s v="MSCS-05030281"/>
    <s v="CISCO : HW: Catalyst 4500 GE Module, Server Switching 18-Ports"/>
    <s v="JAE08522Z5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2"/>
    <s v="MSCS-07040418"/>
    <s v="CISCO : HW: Catalyst 6509 High Speed Fan Tray"/>
    <s v="CNDQAR7G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2"/>
    <s v="MSCS-07121779"/>
    <s v="CISCO : HW: Two-port Voice Interface Card-FXS"/>
    <s v="FOC11293GU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2"/>
    <s v="MSCS-09050467"/>
    <s v="CISCO : HW: Catalyst 6500 Central Fwd Card for WS-X67xx modules"/>
    <s v="SAL1003AH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7"/>
    <s v="LCSV-12020116"/>
    <s v="CISCO : Catalyst 4500 E-Series 48-Port 10/100/1000 (RJ45)"/>
    <s v="JAE160203P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75"/>
    <s v="MSCS-12060742"/>
    <s v="CISCO : HW :64-Channel Packet Voice/Fax DSP Module"/>
    <s v="FOC13531B0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4"/>
    <s v="MSCS-13060930"/>
    <s v="CISCO : HW : 3750G 24 10/100/1000T POE + 4 SFP ENHANCED IMAGE"/>
    <s v="FOC1408W6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6"/>
    <s v="MSCS-13081354"/>
    <s v="CISCO : HW: 802.11n Auto ; 3x4:3SS; Mod;Ext Ant; E Reg Domain"/>
    <s v="FCZ1732U0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8"/>
    <s v="MSCS-14010293"/>
    <s v="CISCO : HW: 10GBASE-SR SFP Module"/>
    <s v="AVD1730A05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6"/>
    <s v="MSCS-03101480"/>
    <s v="CISCO : Patch Cord ST-LA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3"/>
    <s v="MSCS-07040526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4"/>
    <s v="MSCS-16071108"/>
    <s v="CISCO : HW: 715W AC Config 1 Power Supply"/>
    <s v="DCA2022G2V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9"/>
    <s v="LSCS-17040551-C"/>
    <s v="CISCO:SW:Cisco Aironet 2800 Series CAPWAP Software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5"/>
    <s v="LSCS-18040702"/>
    <s v="HW: SP 16GB DDR4-2666-MHz RDIMM/PC4-21300/dual rank/x4/1.2v"/>
    <s v="S0AGA10742372787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6"/>
    <s v="MSCS-01030132"/>
    <s v="CISCO : HW: Cisco 3600 4-slot Modular Router-AC with IP Softwa"/>
    <s v="JAB050586N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2"/>
    <s v="MSCS-05030282"/>
    <s v="CISCO : HW: Catalyst 4500 Enhanced 48-Port 10/100/1000 Base-T (RJ-45)"/>
    <s v="JAE08512Q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3"/>
    <s v="MSCS-07040419"/>
    <s v="CISCO : HW: Cat6500 48-port 10/100/1000 GE Mod: fabric enabled, RJ-45"/>
    <s v="SAL1108HB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3"/>
    <s v="MSCS-07121780"/>
    <s v="CISCO : HW: Two-port Voice Interface Card-FXS"/>
    <s v="FOC09290NO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3"/>
    <s v="MSCS-09050468"/>
    <s v="CISCO : HW: Catalyst 4500 PoE 802.3af 10/100, 48 Ports (RJ-45)"/>
    <s v="JAE1047FSM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8"/>
    <s v="LCSV-12020117"/>
    <s v="CISCO : Catalyst 4500 E-Series 48-Port 10/100/1000 (RJ45)"/>
    <s v="JAE160203I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5"/>
    <s v="MSCS-13060931"/>
    <s v="CISCO : HW : 3750G 24 10/100/1000T POE + 4 SFP ENHANCED IMAGE"/>
    <s v="FOC1613W0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7"/>
    <s v="MSCS-13081355"/>
    <s v="CISCO : HW: 802.11n Auto ; 3x4:3SS; Mod;Ext Ant; E Reg Domain"/>
    <s v="FCZ1732U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3"/>
    <s v="MCSV-13091664"/>
    <s v="CISCO : HW:2-Port Serial WAN Interface Card"/>
    <s v="362210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9"/>
    <s v="MSCS-14010294"/>
    <s v="CISCO : HW: 10GBASE-SR SFP Module"/>
    <s v="AVD1730A0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7"/>
    <s v="MSCS-03101481"/>
    <s v="CISCO : Patch Cord ST-LA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4"/>
    <s v="MSCS-07040527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5"/>
    <s v="MSCS-16071106"/>
    <s v="CISCO : HW: Cisco Catalyst 3850 4 x 10GE Network Module"/>
    <s v="FOC20235M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6"/>
    <s v="LSCS-18040703"/>
    <s v="HW: SP 16GB DDR4-2666-MHz RDIMM/PC4-21300/dual rank/x4/1.2v"/>
    <s v="S0AGA10742372787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7"/>
    <s v="MSCS-01030133"/>
    <s v="CISCO : 10/100 Ethernet Router w/2 WIC Slots &amp; 1 Network"/>
    <s v="JMX0505K2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3"/>
    <s v="MSCS-05030286"/>
    <s v="CISCO : HW: GE SFP, LC connector SX transceiver"/>
    <s v="H11GXH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4"/>
    <s v="MSCS-07040420"/>
    <s v="CISCO : HW: Catalyst 6500-4 port 10GigE Mod"/>
    <s v="SAL091050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4"/>
    <s v="MSCS-07121782"/>
    <s v="CISCO : HW: Two-port Voice Interface Card-FXS"/>
    <s v="FOC09072V2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4"/>
    <s v="MSCS-09050469"/>
    <s v="CISCO : HW: Catalyst 4500 PoE 802.3af 10/100, 48 Ports (RJ-45)"/>
    <s v="JAE144905K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3"/>
    <s v="MSCS-10050535"/>
    <s v="CISCO : 24-100FX MMF + 2 GBIC ports: SMI"/>
    <s v="CSG0733P0E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9"/>
    <s v="LCSV-12020118"/>
    <s v="CISCO : Catalyst 4500 E-Series 48-Port 10/100/1000 (RJ45)"/>
    <s v="JAE160203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6"/>
    <s v="MSCS-13060934"/>
    <s v="CISCO : HW : 3750G 24 10/100/1000T POE + 4 SFP ENHANCED IMAGE"/>
    <s v="FOC1613W0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8"/>
    <s v="MSCS-13081356"/>
    <s v="CISCO : HW:2.4 GHz 2 dBi/5 GHz 4 dBi Dipole Ant., White, RP-TNC"/>
    <s v="LMY13280A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0"/>
    <s v="MSCS-14010295"/>
    <s v="CISCO : HW: 10GBASE-SR SFP Module"/>
    <s v="AVD1730A4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8"/>
    <s v="MSCS-03101483"/>
    <s v="CISCO : Patch Cord LC-LC SM9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5"/>
    <s v="MSCS-07040528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7"/>
    <s v="LSCS-18040704"/>
    <s v="HW: SP 16GB DDR4-2666-MHz RDIMM/PC4-21300/dual rank/x4/1.2v"/>
    <s v="S0AGA10742372787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8"/>
    <s v="MSCS-01030134"/>
    <s v="CISCO : HW: Dual 10/100 Ethernet Router with 2 WIC Slots &amp; 1 N"/>
    <s v="JMX0505K2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5"/>
    <s v="MSCS-07040421"/>
    <s v="CISCO : 10GBASE-LR XENPAK Module"/>
    <s v="MIT0908A0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5"/>
    <s v="MSCS-09050487"/>
    <s v="CISCO : Cat4500 2800W AC P/S (Data and PoE) REFURBISHED"/>
    <s v="SON06350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4"/>
    <s v="MSCS-10050536"/>
    <s v="CISCO : HW: Catalyst 3750 24 10/100/1000T Standard Multilayar Image"/>
    <s v="CAT0933R2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0"/>
    <s v="LCSV-12020119"/>
    <s v="CISCO : Catalyst 4500 E-Series 48-Port 10/100/1000 (RJ45)"/>
    <s v="JAE160203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7"/>
    <s v="MSCS-13060933"/>
    <s v="CISCO : HW : 3750G 24 10/100/1000T POE + 4 SFP ENHANCED IMAGE"/>
    <s v="FOC1613W0Z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9"/>
    <s v="MSCS-13081357"/>
    <s v="CISCO : HW:2.4 GHz 2 dBi/5 GHz 4 dBi Dipole Ant., White, RP-TNC"/>
    <s v="LMY13280A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5"/>
    <s v="MCSV-13091663"/>
    <s v="CISCO : HW:2811 w/ AC PWR,2FE,4HWICs,2PVDMs,1NME,2AIMS,IP BASE,64F/256D"/>
    <s v="FHK1205F5L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1"/>
    <s v="MSCS-14010296"/>
    <s v="CISCO : HW: 10GBASE-SR SFP Module"/>
    <s v="AVD1730A4H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9"/>
    <s v="MSCS-03101487"/>
    <s v="CISCO : F5-Big-2400,R,C,U:Big-IP 2400 Fib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6"/>
    <s v="MSCS-07040529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8"/>
    <s v="LSCS-18040705"/>
    <s v="HW: SP 16GB DDR4-2666-MHz RDIMM/PC4-21300/dual rank/x4/1.2v"/>
    <s v="S0AGA10742372787B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9"/>
    <s v="MSCS-01030135"/>
    <s v="CISCO : HW: Dual 10/100 Ethernet Router with 2 WIC Slots &amp; 1 N"/>
    <s v="JMX0505K2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5"/>
    <s v="MSCS-05030354"/>
    <s v="CISCO : HW: Cisco IP Phone 7940G,Global/"/>
    <s v="INM090228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6"/>
    <s v="MSCS-07040422"/>
    <s v="CISCO : 10GBASE-LR XENPAK Module"/>
    <s v="MIT0908A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7"/>
    <s v="MSCS-09050489"/>
    <s v="CISCO : Cat6500 3000W AC Power Supply REFUR"/>
    <s v="ASZ09260DW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6"/>
    <s v="MSCS-10050538"/>
    <s v="CISCO : HW: 1000BASE-LX/LH  long haul  GBIC (singlemode or multimode)"/>
    <s v="A0199169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1"/>
    <s v="LCSV-12020120"/>
    <s v="CISCO : Catalyst 4500 E-Series 48-Port 10/100/1000 (RJ45)"/>
    <s v="JAE160203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8"/>
    <s v="MSCS-13060932"/>
    <s v="CISCO : HW : 3750G 24 10/100/1000T POE + 4 SFP ENHANCED IMAGE"/>
    <s v="FOC1613W0Y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0"/>
    <s v="MSCS-13081358"/>
    <s v="CISCO : HW:2.4 GHz 2 dBi/5 GHz 4 dBi Dipole Ant., White, RP-TNC"/>
    <s v="LMY13280A8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6"/>
    <s v="MCSV - 13091637"/>
    <s v="CISCO : HW:Catalyst 4500 Supervisor V (2 GE),Console(RJ-45)"/>
    <s v="JAE12056O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2"/>
    <s v="MSCS-14010297"/>
    <s v="CISCO : HW: 10GBASE-SR SFP Module"/>
    <s v="AVD1730A4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0"/>
    <s v="MSCS-03101488"/>
    <s v="CISCO : F5-LC-Module,S,C,U:Link Contro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7"/>
    <s v="MSCS-07101482"/>
    <s v="CISCO : HW: ASA 5500 CSC SSM10 Plus Lic. (Spam/URL/Phish, 1Yr Subscrip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08"/>
    <s v="LSCS-11091417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5"/>
    <s v="LSCS-16091463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0"/>
    <s v="MSCS-01030136"/>
    <s v="CISCO : HW: 10/100 Modular Router w/4 Voice channels, IOS IP/V"/>
    <s v="JMX0505E1J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6"/>
    <s v="MSCS-05030355"/>
    <s v="CISCO : HW: Cisco IP Phone 7940G,Global/"/>
    <s v="INM090225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7"/>
    <s v="MSCS-07040423"/>
    <s v="CISCO : Catalyst 6500/Cisco 7600 Supervisor 720 fabric MSFC3PFC3A"/>
    <s v="SAL09094NV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8"/>
    <s v="MSCS-09060682"/>
    <s v="CISCO : Cat6500 Supervisor 32 w/ 8 GE uplin"/>
    <s v="SAL11370GH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7"/>
    <s v="MSCS-10050539"/>
    <s v="CISCO : HW: 1000BASE-LX/LH  long haul  GBIC (singlemode or multimode)"/>
    <s v="A019980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2"/>
    <s v="LCSV-12020121"/>
    <s v="CISCO : Catalyst 4500 E-Series 48-Port 10/100/1000 (RJ45)"/>
    <s v="JAE-160307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9"/>
    <s v="MSCS-13060935"/>
    <s v="CISCO : HW : 3750G 48 10/100/1000T POE + 4 SFP ENHANCED IMAGE"/>
    <s v="FOC1219W0V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1"/>
    <s v="MSCS-13081359"/>
    <s v="CISCO : HW:2.4 GHz 2 dBi/5 GHz 4 dBi Dipole Ant., White, RP-TNC"/>
    <s v="LMY13280A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7"/>
    <s v="MCSV - 13091638"/>
    <s v="CISCO : HW:Catalyst 4500 Supervisor V (2 GE),Console(RJ-45)"/>
    <s v="JAE12046J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3"/>
    <s v="MSCS-14010298"/>
    <s v="CISCO : HW: 10GBASE-SR SFP Module"/>
    <s v="AVD1730A4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1"/>
    <s v="MSCS-03101494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8"/>
    <s v="MSCS-07121733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09"/>
    <s v="LSCS-11091416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0881"/>
    <m/>
    <s v="HW : 1130 Series Mounting KIT Ceiling/Wall Mount Bracke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56"/>
    <s v="LSCS-16091464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1"/>
    <s v="MSCS-01030137"/>
    <s v="CISCO : HW: Two-port Voice Interface Card - FXS"/>
    <s v="FOC162433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6"/>
    <s v="MSCS-02030383"/>
    <s v="CISCO : Cisco 1005 Ethernet / SYNCH Rouous Serial Rovler"/>
    <s v="53264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7"/>
    <s v="MSCS-05030356"/>
    <s v="CISCO : HW: Cisco IP Phone 7940G,Global/"/>
    <s v="INM0902253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8"/>
    <s v="MSCS-07040424"/>
    <s v="CISCO : HW: Catalyst 6509 High Speed Fan Tray"/>
    <s v="DCH084612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1"/>
    <s v="MSCS-09070714"/>
    <s v="CISCO : WS-C2924M-XL-EN REFURBISHED"/>
    <s v="FAA0308T1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8"/>
    <s v="MSCS-10050540"/>
    <s v="CISCO : HW: 1000BASE-LX/LH  long haul  GBIC (singlemode or multimode)"/>
    <s v="A019969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3"/>
    <s v="LCSV-12020105"/>
    <s v="CISCO : Catalyst 4500 E-Series 48-Port 10/100/1000 (RJ45)"/>
    <s v="JAE160307D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0"/>
    <s v="MSCS-13060936"/>
    <s v="CISCO : HW : 3750G 48 10/100/1000T POE + 4 SFP ENHANCED IMAGE"/>
    <s v="FOC1411Y5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2"/>
    <s v="MSCS-13081360"/>
    <s v="CISCO : HW:2.4 GHz 2 dBi/5 GHz 4 dBi Dipole Ant., White, RP-TNC"/>
    <s v="LMY132549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8"/>
    <s v="MCSV - 13091633"/>
    <s v="CISCO : HW:Catalyst 4500 1000W AC Power Supply Redundant(Data Only)"/>
    <s v="AZS11510A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6"/>
    <s v="MSCS-14010068"/>
    <s v="CISCO : HW: Catalyst 2960-X 24 GigE  4 x 1G SFP  LAN Base"/>
    <s v="FCW1752A2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4"/>
    <s v="MSCS-14010299"/>
    <s v="CISCO : HW: 10GBASE-SR SFP Module"/>
    <s v="AVD1730A4M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4"/>
    <s v="MSCS-03101497"/>
    <s v="CISCO : 10/100 Ethernet Router w/Cisco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9"/>
    <s v="MSCS-07121734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0"/>
    <s v="LSCS-11091418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39"/>
    <s v="LSCS-16020215"/>
    <s v="HW : Meraki MR32 Cloud Managed AP"/>
    <s v="Q2JD-6EMF-D7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7"/>
    <s v="LSCS-16091465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2"/>
    <s v="MSCS-01030139"/>
    <s v="CISCO : HW: Two-port Voice Interface Card - FXS"/>
    <s v="243682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7"/>
    <s v="MSCS-02030384"/>
    <s v="CISCO : 100 BASE X  UPLINK FOR CATALYST 2900 XL"/>
    <s v="FAA0333A0X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8"/>
    <s v="MSCS-05030357"/>
    <s v="CISCO : HW: Cisco IP Phone 7940G,Global/"/>
    <s v="INM090225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9"/>
    <s v="MSCS-07040425"/>
    <s v="CISCO : HW: 2811 w/AC PWR,2FE,4HWICs,2PVDMs,1NME"/>
    <s v="FHK0916F1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2"/>
    <s v="MSCS-09070715"/>
    <s v="CISCO : WS-C2924M-XL-EN REFURBISHED"/>
    <s v="FAA0319K1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9"/>
    <s v="MSCS-10050541"/>
    <s v="CISCO : HW: 1000BASE-LX/LH  long haul  GBIC (singlemode or multimode)"/>
    <s v="A019981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2"/>
    <s v="MSCS-12060740"/>
    <s v="CISCO : HW: 1-PORT 2ND GEN MULTIFLEX TRUNK VOICE/WAN INT. CARD - T1/E1"/>
    <s v="FOC14252Q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1"/>
    <s v="MSCS-13060940"/>
    <s v="CISCO : HW : 3750G 48 10/100/1000T POE + 4 SFP ENHANCED IMAGE"/>
    <s v="FOC1322W3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3"/>
    <s v="MSCS-13081361"/>
    <s v="CISCO : HW:2.4 GHz 2 dBi/5 GHz 4 dBi Dipole Ant., White, RP-TNC"/>
    <s v="LMY13254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9"/>
    <s v="MCSV - 13091634"/>
    <s v="CISCO : HW:Catalyst 4500 1000W AC Power Supply Redundant(Data Only)"/>
    <s v="AZS11510AG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7"/>
    <s v="MSCS-14010067"/>
    <s v="CISCO : HW: Catalyst 2960-X 24 GigE  4 x 1G SFP  LAN Base"/>
    <s v="FCW1752A2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5"/>
    <s v="MSCS-14010300"/>
    <s v="CISCO : HW: 10GBASE-SR SFP Module"/>
    <s v="AVD1730A4M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6"/>
    <s v="MSSN-15020204"/>
    <s v="OTHER : HW : HP 146gb 10k sas 2.5 hot plug hard drive"/>
    <s v="3SD0ECH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9"/>
    <s v="MSCS-03101512"/>
    <s v="CISCO : 350 Series PCI Adapter W/RP-TNC,Dipole Antenna,128-bit W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0"/>
    <s v="MSCS-07121735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1"/>
    <s v="LSCS-11091413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40"/>
    <s v="LSCS-16020216"/>
    <s v="HW : Meraki MX64 Cloud Managed Security Appliance"/>
    <s v="Q2KN-LTRC-Y2H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1"/>
    <s v="LSCS-16071157"/>
    <s v="CISCO : HW : SM-X EtherSwitch, L2/L3, SM, 24 GE, POE+ REMANUFACTURED"/>
    <s v="FOC18343T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8"/>
    <s v="LSCS-16091466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3"/>
    <s v="MSCS-01030140"/>
    <s v="CISCO : PIX-515-UR-BUNDLE (Chassis, unrestricted SW,2FE Port"/>
    <s v="444810512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9"/>
    <s v="MSCS-05030358"/>
    <s v="CISCO : HW: Cisco IP Phone 7940G,Global/"/>
    <s v="INM090225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3"/>
    <s v="MSCS-09070716"/>
    <s v="CISCO : WS-C2924M-XL-EN REFURBISHED"/>
    <s v="FAA0412K0D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0"/>
    <s v="MSCS-10050543"/>
    <s v="CISCO : HW: 1000BASE-LX/LH  long haul  GBIC (singlemode or multimode)"/>
    <s v="A019980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68"/>
    <s v="MSCS-12040449"/>
    <s v="CISCO : HW: Cat3750-E/3560-E/RPS 2300 750WAC power supply REFURBISHED"/>
    <s v="AZS150200C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2"/>
    <s v="MSCS-13060938"/>
    <s v="CISCO : HW : 3750G 48 10/100/1000T POE + 4 SFP ENHANCED IMAGE"/>
    <s v="FOC1224W0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4"/>
    <s v="MSCS-13081362"/>
    <s v="CISCO : HW:2.4 GHz 2 dBi/5 GHz 4 dBi Dipole Ant., White, RP-TNC"/>
    <s v="LMY132545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0"/>
    <s v="MCSV - 13091631"/>
    <s v="CISCO : HW:Cat4500 E-Series 6-Slot Chassis, fan, no ps"/>
    <s v="FOX114115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8"/>
    <s v="MSCS-14010069"/>
    <s v="CISCO : HW: Catalyst 2960-X FlexStack Plus Stacking Module"/>
    <s v="FOC17492N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6"/>
    <s v="MSCS-14010301"/>
    <s v="CISCO : HW: 10GBASE-SR SFP Module"/>
    <s v="AVD1730A4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7"/>
    <s v="MSSN-15020205"/>
    <s v="OTHER : HW : HP 146gb 10k sas 2.5 hot plug hard drive"/>
    <s v="3SD0ESE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0"/>
    <s v="MSCS-03101513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1"/>
    <s v="MSCS-07121736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2"/>
    <s v="LSCS-11091414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41"/>
    <s v="LSCS-16020217"/>
    <s v="HW : Meraki MS220-8P PoE 8 Cloud Managed 8 Port GigE 124W PoE Switch"/>
    <s v="Q2HP-FDP6-7D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2"/>
    <s v="LSCS-16071158"/>
    <s v="CISCO : HW : SM-X EtherSwitch, L2/L3, SM, 24 GE, POE+ REMANUFACTURED"/>
    <s v="FOC19013MR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9"/>
    <s v="LSCS-16091467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503"/>
    <s v="LSCS-18040773"/>
    <s v="HW: 960GB 2.5 inch Enterprise Value  6G SATA SSD "/>
    <s v="S3LHNX0J6032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4"/>
    <s v="MSCS-01030141"/>
    <s v="CISCO : HW: Two-port Voice Interface Card - E&amp;M"/>
    <s v="102211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0"/>
    <s v="MSCS-05030359"/>
    <s v="CISCO : HW: Cisco IP Phone 7940G,Global/"/>
    <s v="INM09061V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1"/>
    <s v="MSCS-07040428"/>
    <s v="CISCO : HW: 1-Port Serial WAN Interface Card"/>
    <s v="327450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4"/>
    <s v="MSCS-09070717"/>
    <s v="CISCO : WS-C2924M-XL-EN REFURBISHED"/>
    <s v="FAB0502Q0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1"/>
    <s v="MSCS-10050544"/>
    <s v="CISCO : HW: 1000BASE-LX/LH  long haul  GBIC (singlemode or multimode)"/>
    <s v="A019981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1"/>
    <s v="LCSV-12020096"/>
    <s v="CISCO : Catalyst4500E 7 slot chassis for 48Gbps/slot"/>
    <s v="FOX1546H5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69"/>
    <s v="MSCS-12040450"/>
    <s v="CISCO : HW: Cat3750-E/3560-E/RPS 2300 1150WAC power supply REFURBISHED"/>
    <s v="DTM152503V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3"/>
    <s v="MSCS-13060939"/>
    <s v="CISCO : HW : 3750G 48 10/100/1000T POE + 4 SFP ENHANCED IMAGE"/>
    <s v="FOC1229W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5"/>
    <s v="MSCS-13081363"/>
    <s v="CISCO : HW:2.4 GHz 2 dBi/5 GHz 4 dBi Dipole Ant., White, RP-TNC"/>
    <s v="LMY132544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1"/>
    <s v="MCSV - 13091632"/>
    <s v="CISCO : HW:Cat4500 E-Series 6-Slot Chassis, fan, no ps"/>
    <s v="FOX114201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9"/>
    <s v="MSCS-14010070"/>
    <s v="CISCO : HW: Catalyst 2960-X FlexStack Plus Stacking Module"/>
    <s v="FOC17461FM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7"/>
    <s v="MSCS-14010280"/>
    <s v="CISCO : HW: 10GBASE-SR SFP Module"/>
    <s v="AVD1730A05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8"/>
    <s v="MSSN-15020202"/>
    <s v="OTHER : HW : HP 72gb 10k sas 2.5 hot plug hard drive"/>
    <s v="3NP355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1"/>
    <s v="MSCS-03101514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2"/>
    <s v="MSCS-07121737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3"/>
    <s v="LSCS-11091415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934"/>
    <m/>
    <s v="CISCO : HW; AC Power cord ,16 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3"/>
    <s v="LSCS-16071156"/>
    <s v="CISCO : HW : Cisco 2951 UC Sec Bun PVDM3-32,UC +SEC LicPAK REMANUFACTURED"/>
    <s v="FTX1646AJ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0"/>
    <s v="LSCS-16091463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504"/>
    <s v="LSCS-18040772"/>
    <s v="HW: 960GB 2.5 inch Enterprise Value  6G SATA SSD "/>
    <s v="S3LHNX0J6038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5"/>
    <s v="MSCS-01030142"/>
    <s v="CISCO : HW: Two-port Voice Interface Card - E&amp;M"/>
    <s v="338925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1"/>
    <s v="MSCS-05030360"/>
    <s v="CISCO : HW: Cisco IP Phone 7940G,Global/"/>
    <s v="INM09061VE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2"/>
    <s v="MSCS-07040429"/>
    <s v="CISCO : HW: 1-Port Serial WAN Interface Card"/>
    <s v="347798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5"/>
    <s v="MSCS-09070718"/>
    <s v="CISCO : WS-C2924M-XL-EN REFURBISHED"/>
    <s v="FAB0502Y2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2"/>
    <s v="MSCS-10050545"/>
    <s v="CISCO : HW: 1000BASE-LX/LH  long haul  GBIC (singlemode or multimode)"/>
    <s v="A01997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2"/>
    <s v="LCSV-12020098"/>
    <s v="CISCO : Catalyst 4500 2800W AC Power Supply (Data and PoE)"/>
    <s v="SNI1551A4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0"/>
    <s v="MSCS-12040453"/>
    <s v="CISCO : HW: 10G Network Module for Catalyst 3000-X Series REFURBISHED"/>
    <s v="FDO154000B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5"/>
    <s v="MSCS-12060744"/>
    <s v="CISCO : HW: CISCO IP PHONE 7961"/>
    <s v="FCH1142AHV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89"/>
    <s v="MSCS-13040572"/>
    <s v="CISCO : HW: Power Injector - AP1140/1250/1260/3500 Series-SPARE"/>
    <s v="SDCA165111D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4"/>
    <s v="MSCS-13060937"/>
    <s v="CISCO : HW : 3750G 48 10/100/1000T POE + 4 SFP ENHANCED IMAGE"/>
    <s v="FOC1411Y5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6"/>
    <s v="MSCS-13081354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2"/>
    <s v="MCSV - 13091639"/>
    <s v="CISCO : HW : CATALYST 4000 24-PORT 10/100/1000 MODULE (RJ45)"/>
    <s v="JAE120350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8"/>
    <s v="MSCS-14010259"/>
    <s v="CISCO : HW: Nexus 5500 Unified Mod 16p 10GE Eth/FCoE OR 16p 8/4/2/1G FC"/>
    <s v="FOC175111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2"/>
    <s v="MSCS-03101515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3"/>
    <s v="MSCS-07121738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4"/>
    <s v="LSCS-11091410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4"/>
    <s v="LSCS-16071159"/>
    <s v="CISCO : HW : 8-port 10/100/1000 Enet switch interface card REMANUFACTURED"/>
    <s v="FOC19335W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1"/>
    <s v="LSCS-16091464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6"/>
    <s v="MSCS-01030143"/>
    <s v="CISCO : HW: 1-Port Serial WAN Interface Card"/>
    <s v="236335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2"/>
    <s v="MSCS-05030361"/>
    <s v="CISCO : HW: Cisco IP Phone 7940G,Global/"/>
    <s v="INM09061Y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3"/>
    <s v="MSCS-07040430"/>
    <s v="CISCO : HW: 1-Port Serial WAN Interface Card"/>
    <s v="323445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7"/>
    <s v="MSCS-09070720"/>
    <s v="CISCO : WS-C2924M-XL-EN REFURBISHED"/>
    <s v="FAA0313L1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3"/>
    <s v="MSCS-10050546"/>
    <s v="CISCO : CVPN3005-E/FE hw set, sw, client, &amp; US powercord"/>
    <s v="CAM084826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1"/>
    <s v="MSCS-12040460"/>
    <s v="CISCO : HW: 802.11a/g/n Fixed Unified AP; Int Ant; E Reg Domain REFURBISHED"/>
    <s v="FCZ1452W1U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6"/>
    <s v="MSCS-12060745"/>
    <s v="CISCO : HW: CISCO IP PHONE 7906G, GLOBAL"/>
    <s v="FCH1214G1X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0"/>
    <s v="MSCS-13040573"/>
    <s v="CISCO : HW: Power Injector - AP1140/1250/1260/3500 Series-SPARE"/>
    <s v="SDCA165113B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7"/>
    <s v="MSCS-13081355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3"/>
    <s v="MCSV - 13091640"/>
    <s v="CISCO : HW : CATALYST 4000 24-PORT 10/100/1000 MODULE (RJ45)"/>
    <s v="JAE12024K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9"/>
    <s v="MSCS-14010260"/>
    <s v="CISCO : HW: Nexus 5500 Unified Mod 16p 10GE Eth/FCoE OR 16p 8/4/2/1G FC"/>
    <s v="FOC17505PQ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3"/>
    <s v="MSCS-03101516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4"/>
    <s v="MSCS-07121739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5"/>
    <s v="LSCS-11091411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5"/>
    <s v="MSCS-16061098-A"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2"/>
    <s v="LSCS-16091465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7"/>
    <s v="MSCS-01030144"/>
    <s v="CISCO : HW: 1-Port Serial WAN Interface Card"/>
    <s v="236134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3"/>
    <s v="MSCS-05030362"/>
    <s v="CISCO : HW: Cisco IP Phone 7940G,Global/"/>
    <s v="INM09061V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4"/>
    <s v="MSCS-07040431"/>
    <s v="CISCO : HW: 1-Port Serial WAN Interface Card"/>
    <s v="240781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8"/>
    <s v="MSCS-09070721"/>
    <s v="CISCO : 24pt Voice over IP Analog Phone Gat"/>
    <s v="FGL181611D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4"/>
    <s v="MSCS-10050547"/>
    <s v="CISCO : HW: Catalyst 2960 24 10/100 + 2T/SFP LAN Base Image /"/>
    <s v="FOC1101W2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0"/>
    <s v="LSCS-11081193"/>
    <s v="CISCO : HW: Cisco UC Phone 6901,White,Slimline Handset"/>
    <s v="FCH1510AJ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2"/>
    <s v="MSCS-12040461"/>
    <s v="CISCO : HW: 802.11a/g/n Fixed Unified AP; Int Ant; E Reg Domain REFURBISHED"/>
    <s v="FCZ1452W1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7"/>
    <s v="MSCS-12060746"/>
    <s v="CISCO : HW: CISCO UNIFIED IP PHONE 7962"/>
    <s v="FCH14398XY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1"/>
    <s v="MSCS-13040574"/>
    <s v="CISCO : HW: Power Injector - AP1140/1250/1260/3500 Series-SPARE"/>
    <s v="SDCA1652174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8"/>
    <s v="MSCS-13081355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4"/>
    <s v="MCSV - 13091658"/>
    <s v="CISCO : HW: CATALYST 2960 24 10/100/1000, 4 T/SFP LAN BASE IMAGE"/>
    <s v="FOC1148X6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0"/>
    <s v="MSCS-14010255"/>
    <s v="CISCO : HW: Nexus 5500 PS, 750W, Front to Back Airflow(Port-Side Outlet)"/>
    <s v="POG17417TS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4"/>
    <s v="MSCS-03101517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5"/>
    <s v="MSCS-07121740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6"/>
    <s v="LSCS-11091412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6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3"/>
    <s v="LSCS-16091466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3"/>
    <s v="MSCS-02070490"/>
    <s v="CISCO : Ethernet / Serial Modular Router"/>
    <s v="JMX0607H0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4"/>
    <s v="MSCS-05030363"/>
    <s v="CISCO : HW: Cisco IP Phone 7940G,Global/"/>
    <s v="INM090516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9"/>
    <s v="MSCS-09070722"/>
    <s v="CISCO : 24pt Voice over IP Analog Phone Gat"/>
    <s v="FHK1212F0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5"/>
    <s v="MSCS-10050548"/>
    <s v="CISCO : HW: Catalyst 2960 24 10/100 + 2T/SFP LAN Base Image /"/>
    <s v="FOC1437Z2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1"/>
    <s v="LSCS-11081194"/>
    <s v="CISCO : HW: Cisco UC Phone 6901,White,Slimline Handset"/>
    <s v="FCH1510AJ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3"/>
    <s v="MSCS-12040462"/>
    <s v="CISCO : HW: 802.11a/g/n Fixed Unified AP; Int Ant; E Reg Domain REFURBISHED"/>
    <s v="FCZ1452W1V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8"/>
    <s v="MSCS-12060747"/>
    <s v="CISCO : HW: CATALYST 2960 24 10/100/1000, 4 T/SFP LAN BASE IMAGE"/>
    <s v="FOC1105Z3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9"/>
    <s v="MSCS-13081354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5"/>
    <s v="MCSV-13091635"/>
    <s v="CISCO : HW: CATALYST 4500 1000W AC POWER SUPPLY (DATA ONLY)"/>
    <s v="AZS11510AH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1"/>
    <s v="MSCS-14010256"/>
    <s v="CISCO : HW: Nexus 5500 PS, 750W, Front to Back Airflow(Port-Side Outlet)"/>
    <s v="POG17417T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5"/>
    <s v="MSCS-03101518"/>
    <s v="CISCO : FC/FC Simplex, SM Patch Cord Assembly 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6"/>
    <s v="MSCS-07121741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0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964"/>
    <s v="LSCS-16030413"/>
    <s v="OTHER : HW : 802.11ac Wave 2; 4x4:4SS; Int Ant; S Reg Dom"/>
    <s v="KWC193101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7"/>
    <m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4"/>
    <s v="LSCS-16091467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4"/>
    <s v="MSCS-02070492"/>
    <s v="CISCO : Ethernet / Serial Modular Router"/>
    <s v="JMX0607H0Z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5"/>
    <s v="MSCS-05030364"/>
    <s v="CISCO : HW: Cisco IP Phone 7940G,Global/"/>
    <s v="INM090516P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0"/>
    <s v="MSCS-09070728"/>
    <s v="CISCO : Cisco IP Phone 7911G with RTU Lic"/>
    <s v="FCH142991K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6"/>
    <s v="MSCS-10050549"/>
    <s v="CISCO : HW: CATALYST 2960 48 10/100+2T/SFP LAN Lite Image"/>
    <s v="FOC1242Z1D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2"/>
    <s v="LSCS-11081195"/>
    <s v="CISCO : HW: Cisco UC Phone 6901,White,Slimline Handset"/>
    <s v="FCH1510AJ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4"/>
    <s v="MSCS-12040463"/>
    <s v="CISCO : HW: 802.11a/g/n Fixed Unified AP; Int Ant; E Reg Domain REFURBISHED"/>
    <s v="FTX1428S1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0"/>
    <s v="MSCS-13081355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6"/>
    <s v="MCSV-13091636"/>
    <s v="CISCO : HW: CATALYST 4500 1000W AC POWER SUPPLY (DATA ONLY)"/>
    <s v="AZS11510AH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2"/>
    <s v="MSCS-14010258"/>
    <s v="CISCO : HW: Nexus 5500 PS, 750W, Front to Back Airflow(Port-Side Outlet)"/>
    <s v="POG17417U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6"/>
    <s v="MSCS-03101519"/>
    <s v="CISCO : FC/FC Simplex, SM Patch Cord Assembly 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7"/>
    <s v="MSCS-07121742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1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965"/>
    <s v="LSCS-16030412"/>
    <s v="OTHER : HW : 802.11ac Wave 2; 4x4:4SS; Int Ant; S Reg Dom"/>
    <s v="KWC1931014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9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5"/>
    <s v="LSCS-16091463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0"/>
    <s v="MSCS-01030147"/>
    <s v="CISCO : 8- Port Async/sync Serial Network Module"/>
    <s v="224116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6"/>
    <s v="MSCS-05030365"/>
    <s v="CISCO : HW: Cisco IP Phone 7940G,Global/"/>
    <s v="INM090516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1"/>
    <s v="MSCS-09070729"/>
    <s v="CISCO : Cisco IP Phone 7911G with RTU Lic"/>
    <s v="FCH113288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7"/>
    <s v="MSCS-10050550"/>
    <s v="CISCO : HW: CATALYST 2960 48 10/100+2T/SFP LAN Lite Image"/>
    <s v="FOC1242Z1D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3"/>
    <s v="LSCS-11081196"/>
    <s v="CISCO : HW: Cisco UC Phone 6901,White,Slimline Handset"/>
    <s v="FCH1510AJ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5"/>
    <s v="MSCS-12040464"/>
    <s v="CISCO : HW: 802.11a/g/n Fixed Unified AP; Int Ant; E Reg Domain REFURBISHED"/>
    <s v="FGL1642S5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1"/>
    <s v="MSCS-13081354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3"/>
    <s v="MSCS-14010257"/>
    <s v="CISCO : HW: Nexus 5500 PS, 750W, Front to Back Airflow(Port-Side Outlet)"/>
    <s v="POG17417TR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4"/>
    <s v="MSCS-04010009"/>
    <s v="CISCO : Cisco 7513 Chassis Only Power Supply 1200w for Cisco 751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9"/>
    <s v="MSCS-07121766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895"/>
    <m/>
    <s v="CISCO : HW : Dell Server PowerEdge R210, Intel Xeon processor X3440 (2.53GHz)"/>
    <s v="DNQH72S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6922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0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6"/>
    <s v="LSCS-16091464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1"/>
    <s v="MSCS-01030148"/>
    <s v="CISCO : HW: 1-Port ISDN WAN Interface Card(dial and leased lin"/>
    <s v="198377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6"/>
    <s v="MSCS-02090575"/>
    <s v="CISCO : High Performance Dual 10/100 Modular Rout with Cisco IOS IP"/>
    <s v="JMX0633L2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8"/>
    <s v="MSCS-05030368"/>
    <s v="CISCO : HW: Cisco IP Phone 7940G,Global/"/>
    <s v="INM090228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2"/>
    <s v="MSCS-09070732"/>
    <s v="CISCO : Cisco IP Phone 7911G with RTU Lic"/>
    <s v="FCH13179D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8"/>
    <s v="MSCS-10050551"/>
    <s v="CISCO : HW: CATALYST 2960 48 10/100+2T/SFP LAN Lite Image"/>
    <s v="FOC1242Z1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4"/>
    <s v="LSCS-11081202"/>
    <s v="CISCO : HW: Cisco UC Phone 6901,White,Slimline Handset"/>
    <s v="FCH1510AJ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6"/>
    <s v="MSCS-12040458"/>
    <s v="CISCO : HW: Catalyst 2960S-48FPD-L Ethernet Switch REFURBISHED"/>
    <s v="FOC1532Y0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5"/>
    <s v="MSCS-13040575"/>
    <s v="CISCO : HW: Catalyst 3K-X 350W AC Power Supply"/>
    <s v="SAZS171012E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2"/>
    <s v="MSCS-13081349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4"/>
    <s v="MSCS-14010261"/>
    <s v="CISCO : HW: Nexus 5548 Layer 2 Daughter Card"/>
    <s v="FOC17507QE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5"/>
    <s v="MSCS-04030077"/>
    <s v="CISCO : IP Phone PWR TMSFRM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5"/>
    <s v="MSCS-07121783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896"/>
    <m/>
    <s v="CISCO : HW : Dell Server PowerEdge R210, Intel Xeon processor X3440 (2.53GHz)"/>
    <s v="CNQH72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6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1"/>
    <m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7"/>
    <s v="LSCS-16091465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2"/>
    <s v="MSCS-01030149"/>
    <s v="CISCO : HW: 1-Port ISDN WAN Interface Card(dial and leased lin"/>
    <s v="199502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7"/>
    <s v="MSCS-02090576"/>
    <s v="CISCO : 7206VXR with NPE-400 &amp; I/O Controller with 2 FE/E Ports,"/>
    <s v="JAB043583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9"/>
    <s v="MSCS-05030369"/>
    <s v="CISCO : HW: Cisco IP Phone 7940G,Global/"/>
    <s v="INM090225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3"/>
    <s v="MSCS-09070733"/>
    <s v="CISCO : Cisco IP Phone 7911G with RTU Lic"/>
    <s v="FCH1549AY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9"/>
    <s v="MSCS-10050552"/>
    <s v="CISCO : HW: CATALYST 2960 48 10/100+2T/SFP LAN Lite Image"/>
    <s v="FOC1242Z1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5"/>
    <s v="LSCS-11081198"/>
    <s v="CISCO : HW: Cisco UC Phone 6901,White,Slimline Handset"/>
    <s v="FCH1510AJG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7"/>
    <s v="MSCS-12040459"/>
    <s v="CISCO : HW: Catalyst 2960S-48FPD-L Ethernet Switch REFURBISHED"/>
    <s v="FOC1546Z1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6"/>
    <s v="MSCS-13040576"/>
    <s v="CISCO : HW: Catalyst 3K-X 350W AC Power Supply"/>
    <s v="SAZS171012E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3"/>
    <s v="MSCS-13081350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5"/>
    <s v="MSCS-14010262"/>
    <s v="CISCO : HW: Nexus 5548 Layer 2 Daughter Card"/>
    <s v="FOC17505W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6"/>
    <s v="MSCS-0403007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6"/>
    <s v="MSCS-07121784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7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2"/>
    <m/>
    <s v="CISCO : SW: Cisco Ent MGMT: PI 3.x Platform Base Lic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468"/>
    <s v="LSCS-16091466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3"/>
    <s v="MSCS-01030150"/>
    <s v="CISCO : HW: 1-Port ISDN WAN Interface Card(dial and leased lin"/>
    <s v="199215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8"/>
    <s v="MSCS-02090577"/>
    <s v="CISCO : Cisco 7200 DC (24V-60V) Power Supply Option"/>
    <s v="727799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0"/>
    <s v="MSCS-05030370"/>
    <s v="CISCO : HW: Cisco IP Phone 7940G,Global/"/>
    <s v="INM090224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4"/>
    <s v="MSCS-09070734"/>
    <s v="CISCO : Cisco IP Phone 7911G with RTU Lic"/>
    <s v="FCH15509A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0"/>
    <s v="MSCS-10050553"/>
    <s v="CISCO : HW: CATALYST 2960 48 10/100+2T/SFP LAN Lite Image"/>
    <s v="FOC1242Z1E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6"/>
    <s v="LSCS-11081199"/>
    <s v="CISCO : HW: Cisco UC Phone 6901,White,Slimline Handset"/>
    <s v="FCH1510AJG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8"/>
    <s v="MSCS-12040456"/>
    <s v="CISCO : HW: Catalyst 2960S-24TS-L Ethernet Switch REFURBISHED"/>
    <s v="FOC1507X1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4"/>
    <s v="MSCS-13081351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0"/>
    <s v="MSCS-14010072"/>
    <s v="CISCO : HW: Catalyst 2960-X 24 GigE PoE 370W  2 x 10G SFP+  LAN Base"/>
    <s v="FOC1750S0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0"/>
    <s v="MSCS-04030130"/>
    <s v="CISCO : HW: 802.11g AP, Single MPCI Radio, Int Ant, ETSI Cnf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7"/>
    <s v="MSCS-07121785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8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9"/>
    <s v="LSCS-16091467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4"/>
    <s v="MSCS-01030151"/>
    <s v="CISCO : 1 10/100 Ethernet 2 Wan Card Slot Network"/>
    <s v="JAD04380T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9"/>
    <s v="MSCS-02090578"/>
    <s v="CISCO : HW: 4 Port Serial Port Adapter, Enhanced"/>
    <s v="279927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1"/>
    <s v="MSCS-05030371"/>
    <s v="CISCO : HW: Cisco IP Phone 7940G,Global/"/>
    <s v="INM090225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5"/>
    <s v="MSCS-09070735"/>
    <s v="CISCO : Cisco IP Phone 7911G with RTU Lic"/>
    <s v="FCH160599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1"/>
    <s v="MSCS-10050554"/>
    <s v="CISCO : HW: CATALYST 2960 48 10/100+2T/SFP LAN Lite Image"/>
    <s v="FOC1241Z1E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7"/>
    <s v="LSCS-11081200"/>
    <s v="CISCO : HW: Cisco UC Phone 6901,White,Slimline Handset"/>
    <s v="FCH1510AJN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9"/>
    <s v="MSCS-12040457"/>
    <s v="CISCO : HW: Catalyst 2960S-24TS-L Ethernet Switch REFURBISHED"/>
    <s v="FOC1619Y2G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5"/>
    <s v="MSCS-13081353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1"/>
    <s v="MSCS-14010073"/>
    <s v="CISCO : HW: Catalyst 2960-X 24 GigE PoE 370W  2 x 10G SFP+  LAN Base"/>
    <s v="FOC1750S0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1"/>
    <s v="MSCS-04030131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8"/>
    <s v="MSCS-07121786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9"/>
    <s v="LSCS-11091404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7"/>
    <s v="MSCS-16061097-A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0"/>
    <s v="LSCS-16091463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5"/>
    <s v="MSCS-01030152"/>
    <s v="CISCO : HW: 10/100 Modular Router w/4 Voice channels, IOS IP/V"/>
    <s v="JMX0505F25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0"/>
    <s v="MSCS-02090579"/>
    <s v="CISCO : HW: 4 Port Serial Port Adapter, Enhanced"/>
    <s v="280372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2"/>
    <s v="MSCS-05030372"/>
    <s v="CISCO : HW: 24 10/100 ports w/ 2 10/100/1000BASE-T ports, Enhanced Image"/>
    <s v="FOC0909X0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6"/>
    <s v="MSCS-09070736"/>
    <s v="CISCO : Cisco IP Phone 7911G with RTU Lic"/>
    <s v="FCH1546A32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2"/>
    <s v="MSCS-10050555"/>
    <s v="CISCO : HW: Modular Router w/2xFE,2 WAN slots, 32 FL/128 DR"/>
    <s v="FHK124925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8"/>
    <s v="LSCS-11081201"/>
    <s v="CISCO : HW: Cisco UC Phone 6901,White,Slimline Handset"/>
    <s v="FCH1510AJN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2"/>
    <s v="LCSV-12020103"/>
    <s v="CISCO : HW: 10GBASE-LRM X2 Module"/>
    <s v="ECL1538017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0"/>
    <s v="MSCS-12040454"/>
    <s v="CISCO : HW: 1G Network Module for Catalyst 3000-X Series REFURBISHED"/>
    <s v="FDO15240Y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99"/>
    <s v="MSCS-12060777"/>
    <s v="CISCO : HW: Catalyst 6000 Fan Tray For 6-slot system"/>
    <s v="203056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6"/>
    <s v="MSCS-13081352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8"/>
    <s v="MSCS-14010253"/>
    <s v="CISCO : HW: Nexus 5548 UP Chassis  32 10GbE Ports  2 PS  2 Fans"/>
    <s v="SSI174206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2"/>
    <s v="MSCS-04030132"/>
    <s v="CISCO : 802.11b IOS AP w/Avail Cbus Slot PART AOR-AP1230B-E-K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9"/>
    <s v="MSCS-07121787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30"/>
    <s v="LSCS-11091405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8"/>
    <s v="MSCS-16061097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1"/>
    <s v="LSCS-16091464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6"/>
    <s v="MSCS-01040173"/>
    <s v="CISCO : HW: Two-port Voice Interface Card - E&amp;M"/>
    <s v="338926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1"/>
    <s v="MSCS-02090580"/>
    <s v="CISCO : HW: 8 Port Serial, V.35 Port Adapter"/>
    <s v="232997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3"/>
    <s v="MSCS-05030373"/>
    <s v="CISCO : HW: 24 10/100 ports w/ 2 10/100/1000BASE-T ports, Enhanced Image"/>
    <s v="FOC0909W0K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7"/>
    <s v="MSCS-09070737"/>
    <s v="CISCO : Cisco IP Phone 7911G with RTU Lic"/>
    <s v="FCH1551AP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3"/>
    <s v="MSCS-10050556"/>
    <s v="CISCO : HW: 1-Port Serial WAN Interface Card"/>
    <s v="366852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9"/>
    <s v="LSCS-11081197"/>
    <s v="CISCO : HW: Cisco UC Phone 6901,White,Slimline Handset"/>
    <s v="FCH1510AJ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3"/>
    <s v="LCSV-12020104"/>
    <s v="CISCO : HW: 10GBASE-LRM X2 Module"/>
    <s v="ECL153800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1"/>
    <s v="MSCS-12040455"/>
    <s v="CISCO : HW: 1G Network Module for Catalyst 3000-X Series REFURBISHED"/>
    <s v="FDO153001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7"/>
    <s v="MSCS-13081349"/>
    <s v="CISCO : HW: 802.11n CAP w/CleanAir; 3x4:3SS; Mod; Int Ant; E Reg Domain"/>
    <s v="FCZ1731D0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9"/>
    <s v="MSCS-14010254"/>
    <s v="CISCO : HW: Nexus 5548 UP Chassis  32 10GbE Ports  2 PS  2 Fans"/>
    <s v="SSI174205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3"/>
    <s v="MSCS-04030133"/>
    <s v="CISCO : 802.11b IOS AP w/Avail Cbus Slot PART AOR-AP1230B-E-K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0"/>
    <s v="MSCS-07121788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31"/>
    <s v="LSCS-11091406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72"/>
    <s v="LSCS-16091465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7"/>
    <s v="MSCS-01040174"/>
    <s v="CISCO : HW: Two-port Voice Interface Card - E&amp;M"/>
    <s v="338928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2"/>
    <s v="MSCS-02090581"/>
    <s v="CISCO : 8 port multichannel E1 port adapter with G.703 120ohm interf"/>
    <s v="280402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4"/>
    <s v="MSCS-05030374"/>
    <s v="CISCO : HW: Catalyst 2950, 24 10/100 with 2GBIC slots, Enhanced Image"/>
    <s v="FOC0905X3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8"/>
    <s v="MSCS-09080906"/>
    <s v="CISCO : Cat3750 12 SFP Enh.Multilayer Imag"/>
    <s v="CAT1004Z0A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0"/>
    <s v="LSCS-11081187"/>
    <s v="CISCO : HW: Cisco UC Phone 6941,Arctic White,Slimline Handset"/>
    <s v="PXN1518QWJ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2"/>
    <s v="MSCS-12040451"/>
    <s v="CISCO : HW: 2-Port FXS/DID Voice Interface Cards  REFURBISHED"/>
    <s v="FOC15175C3Z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48"/>
    <s v="MSCS-13081350"/>
    <s v="CISCO : HW: 802.11n CAP w/CleanAir; 3x4:3SS; Mod; Int Ant; E Reg Domain"/>
    <s v="FCZ1731D0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0"/>
    <s v="MSCS-14010263"/>
    <s v="CISCO : HW: 8 Gbps Fibre Channel SW SFP+, LC"/>
    <s v="FNS17472U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5"/>
    <s v="MSCS-04030135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1"/>
    <s v="MSCS-07121789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73"/>
    <s v="LSCS-16091466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3"/>
    <s v="MSCS-02090582"/>
    <s v="CISCO : Cisco 7200 AC Power Supply With United States Cord"/>
    <s v="QCS02210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5"/>
    <s v="MSCS-05030375"/>
    <s v="CISCO : HW: Catalyst 2950, 24 10/100 with 2GBIC slots, Enhanced Image"/>
    <s v="FOC0905W34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9"/>
    <s v="MSCS-09080907"/>
    <s v="CISCO : HW: Cat2960 48 10/100/1000, 4 T/SFP LAN Base Image REFURBISHED"/>
    <s v="FOC1043X4Z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5"/>
    <s v="MSCS-10050558"/>
    <s v="CISCO : HW: Catalyst 6509-e"/>
    <s v="DCH113314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1"/>
    <s v="LSCS-11081188"/>
    <s v="CISCO : HW: Cisco UC Phone 6941,Arctic White,Slimline Handset"/>
    <s v="PXN1518QWJ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3"/>
    <s v="MSCS-12040452"/>
    <s v="CISCO : HW: 2-Port FXS/DID Voice Interface Cards  REFURBISHED"/>
    <s v="FOC15250EEN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49"/>
    <s v="MSCS-13081351"/>
    <s v="CISCO : HW: 802.11n CAP w/CleanAir; 3x4:3SS; Mod; Int Ant; E Reg Domain"/>
    <s v="FCZ1731D0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1"/>
    <s v="MSCS-14010278"/>
    <s v="CISCO : HW: 8 Gbps Fibre Channel SW SFP+, LC"/>
    <s v="FNS17472V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6"/>
    <s v="MSCS-04030136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2"/>
    <s v="MSCS-07121790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973"/>
    <s v="LSSN-16122882"/>
    <s v="HITACHI : HW: AMS2x00 PSU RKAKS tagma AMS 2x00"/>
    <s v="A0030CH47S1120015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4"/>
    <s v="LSCS-16091467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9"/>
    <s v="MSCS-01040176"/>
    <s v="CISCO : ONE 10/100 Mbps Ethernet Interfaces,RJ45"/>
    <s v="444051309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6"/>
    <s v="MSCS-05030376"/>
    <s v="CISCO : HW: 24 10/100 ports with 2 100BASE-FX uplinks, Enhanced Image"/>
    <s v="FOC0908W0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6"/>
    <s v="MSCS-07040446"/>
    <s v="CISCO : HW: 1-Port ISDN WAN Interface Card(dial and leased lin"/>
    <s v="188522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0"/>
    <s v="MSCS-09080908"/>
    <s v="CISCO : HW: Cat2960 48 10/100/1000, 4 T/SFP LAN Base Image REFURBISHED"/>
    <s v="FOC1127Z4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6"/>
    <s v="MSCS-10050559"/>
    <s v="CISCO : HW: Catalyst 6500 3000W AC power supply"/>
    <s v="SNI1050AW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2"/>
    <s v="LSCS-11081192"/>
    <s v="CISCO : HW: Cisco UC Phone 6941,Arctic White,Slimline Handset"/>
    <s v="PXN1518QW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4"/>
    <s v="MSCS-12040446"/>
    <s v="CISCO : HW: 2pt Serial WAN Interface Card REFURBISHED"/>
    <s v="FOC1422611J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0"/>
    <s v="MSCS-13081352"/>
    <s v="CISCO : HW: 802.11n CAP w/CleanAir; 3x4:3SS; Mod; Int Ant; E Reg Domain"/>
    <s v="FCZ1731D0Q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6"/>
    <s v="MSCS-14010141"/>
    <s v="CISCO : HW: 8GB DDR3-1866-MHz RDIMM/PC3-14900/dual rank/x4/1.5v"/>
    <s v="FTX1751FW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2"/>
    <s v="MSCS-14010265"/>
    <s v="CISCO : HW: 8 Gbps Fibre Channel SW SFP+, LC"/>
    <s v="FNS17472V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7"/>
    <s v="MSCS-0403013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3"/>
    <s v="MSCS-0712179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38"/>
    <s v="MSCS-16071110"/>
    <s v="CISCO : HW : Cisco2921/2951ACPwrSup with PowerOverEthernet REMANUFACTURED"/>
    <s v="QCS20180K7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0"/>
    <s v="MSCS-01040181"/>
    <s v="CISCO : HW: Cat 6509 Chassis, 9slot, 15RU, No Pow Supply, No Fan Tray"/>
    <s v="SCA050101D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7"/>
    <s v="MSCS-05030377"/>
    <s v="CISCO : HW: 24 10/100 ports with 2 100BASE-FX uplinks, Enhanced Image"/>
    <s v="FOC0908W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7"/>
    <s v="MSCS-07040447"/>
    <s v="CISCO : HW: 1-Port ISDN WAN Interface Card(dial and leased lin"/>
    <s v="252647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1"/>
    <s v="MSCS-09080909"/>
    <s v="CISCO : 2pt Voice Interface Card -FXO (Universal) REFURBISHED"/>
    <s v="FOC08091G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7"/>
    <s v="MSCS-10050560"/>
    <s v="CISCO : HW: Catalyst 6500 3000W AC power supply"/>
    <s v="AZS14350R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3"/>
    <s v="LSCS-11081190"/>
    <s v="CISCO : HW: Cisco UC Phone 6941,Arctic White,Slimline Handset"/>
    <s v="PXN1518QWK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5"/>
    <s v="MSCS-12040448"/>
    <s v="CISCO : HW: 2pt Serial WAN Interface Card REFURBISHED"/>
    <s v="FOC15384SBD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1"/>
    <s v="MSCS-13081353"/>
    <s v="CISCO : HW: 802.11n CAP w/CleanAir; 3x4:3SS; Mod; Int Ant; E Reg Domain"/>
    <s v="FCZ1731D0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7"/>
    <s v="MSCS-14010142"/>
    <s v="CISCO : HW: 8GB DDR3-1866-MHz RDIMM/PC3-14900/dual rank/x4/1.5v"/>
    <s v="FTX1751FW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3"/>
    <s v="MSCS-14010266"/>
    <s v="CISCO : HW: 8 Gbps Fibre Channel SW SFP+, LC"/>
    <s v="FNS17472V5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8"/>
    <s v="MSCS-04030138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4"/>
    <s v="MSCS-0712179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1"/>
    <s v="MSCS-01040182"/>
    <s v="CISCO : Catalyst 6000 48 port 10/100,Upgradable"/>
    <s v="SAD0429070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8"/>
    <s v="MSCS-05030378"/>
    <s v="CISCO : Long Reach Ethernet CPE"/>
    <s v="FOC0908V0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8"/>
    <s v="MSCS-07040448"/>
    <s v="CISCO : HW: 1-Port Serial WAN Interface Card"/>
    <s v="1725270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2"/>
    <s v="MSCS-09080910"/>
    <s v="CISCO : 2pt Voice Interface Card -FXO (Universal) REFURBISHED"/>
    <s v="FOC08503V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8"/>
    <s v="MSCS-10050561"/>
    <s v="CISCO : 1-Port Channelized E1/T1/ISDN-PRI Network Module"/>
    <s v="FOC09205H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4"/>
    <s v="LSCS-11081191"/>
    <s v="CISCO : HW: Cisco UC Phone 6941,Arctic White,Slimline Handset"/>
    <s v="PXN1518QW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6"/>
    <s v="MSCS-12040447"/>
    <s v="CISCO : HW: 2pt Serial WAN Interface Card REFURBISHED"/>
    <s v="FOC151569Z9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2"/>
    <s v="MSCS-13081349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8"/>
    <s v="MSCS-14010143"/>
    <s v="CISCO : HW: 8GB DDR3-1866-MHz RDIMM/PC3-14900/dual rank/x4/1.5v"/>
    <s v="FTX1751FW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4"/>
    <s v="MSCS-14010267"/>
    <s v="CISCO : HW: 8 Gbps Fibre Channel SW SFP+, LC"/>
    <s v="FNS17472V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9"/>
    <s v="MSCS-04030139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5"/>
    <s v="MSCS-0712179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2"/>
    <s v="MSCS-01040183"/>
    <s v="CISCO : Catalyst 6000 Supervisor Engine-1A"/>
    <s v="SAD0415026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9"/>
    <s v="MSCS-05030379"/>
    <s v="CISCO : Long Reach Ethernet CPE"/>
    <s v="FOC0908V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9"/>
    <s v="MSCS-07040449"/>
    <s v="CISCO : HW: 1-Port Serial WAN Interface Card"/>
    <s v="359148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3"/>
    <s v="MSCS-09080911"/>
    <s v="CISCO : 2pt Voice Interface Card - FXS REFURBISHED"/>
    <s v="FOC081013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9"/>
    <s v="MSCS-10050562"/>
    <s v="CISCO : 8-Port ISDN-BRI Network Module"/>
    <s v="347882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5"/>
    <s v="LSCS-11081189"/>
    <s v="CISCO : HW: Cisco UC Phone 6941,Arctic White,Slimline Handset"/>
    <s v="PXN1518QW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7"/>
    <s v="MSCS-12040444"/>
    <s v="CISCO : HW: 1pt ADSLoPOTS HWIC REFURBISHED"/>
    <s v="FOC143624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76"/>
    <s v="MSCS-13061027"/>
    <s v="CISCO : Cisco 2921 Security Bundle w/SEC license PAK REFURBISHED"/>
    <s v="FGL1620113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3"/>
    <s v="MSCS-13081352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9"/>
    <s v="MSCS-14010144"/>
    <s v="CISCO : HW: 8GB DDR3-1866-MHz RDIMM/PC3-14900/dual rank/x4/1.5v"/>
    <s v="FTX1751FW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5"/>
    <s v="MSCS-14010268"/>
    <s v="CISCO : HW: 8 Gbps Fibre Channel SW SFP+, LC"/>
    <s v="FNS17472V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0"/>
    <s v="MSCS-04030140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6"/>
    <s v="MSCS-0712179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811"/>
    <s v="MSCS-16071104-A"/>
    <s v="CISCO : HW: CAT3850 LDPE Universal k9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3"/>
    <s v="MSCS-01040184"/>
    <s v="CISCO : WS-CAC-1300W: Catalyst 6000 1300w AC Power Supply"/>
    <s v="SON04433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0"/>
    <s v="MSCS-05030380"/>
    <s v="CISCO : Long Reach Ethernet CPE"/>
    <s v="FOC0908V1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0"/>
    <s v="MSCS-07040450"/>
    <s v="CISCO : Two-port Analog Modem WAN Interface Card"/>
    <s v="334893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5"/>
    <s v="MSCS-09080913"/>
    <s v="CISCO : 3750E 48 10/100/1000 PoE+2*10GE(X2)"/>
    <s v="FDO1305R07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0"/>
    <s v="MSCS-10050563"/>
    <s v="CISCO : 8-Port ISDN-BRI Network Module"/>
    <s v="329880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8"/>
    <s v="MSCS-12040445"/>
    <s v="CISCO : HW: 1pt ADSLoPOTS HWIC REFURBISHED"/>
    <s v="FOC15077L0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7"/>
    <s v="MSCS-13011479"/>
    <s v="CISCO : Cisco 892 GigaE SecRouter w/802.11n a/b/g ETSI Comp"/>
    <s v="SFGL170321BW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41977"/>
    <s v="MSCS-13061026"/>
    <s v="CISCO : Cisco 2921 Security Bundle w/SEC license PAK REFURBISHED"/>
    <s v="FGL152611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4"/>
    <s v="MSCS-13081351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0"/>
    <s v="MSCS-14010145"/>
    <s v="CISCO : HW: 8GB DDR3-1866-MHz RDIMM/PC3-14900/dual rank/x4/1.5v"/>
    <s v="FTX1751FW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6"/>
    <s v="MSCS-14010269"/>
    <s v="CISCO : HW: 8 Gbps Fibre Channel SW SFP+, LC"/>
    <s v="FNS17472V6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1"/>
    <s v="MSCS-04030141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7"/>
    <s v="MSCS-0712179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29"/>
    <s v="LSCS-16101855"/>
    <s v="CISCO : HW : Catalyst 3650 24 Port PoE 4x1G Uplink LAN Base"/>
    <s v="FDO2036E2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6"/>
    <s v="MSCS-16071104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4"/>
    <s v="MSCS-01040185"/>
    <s v="CISCO : WS-CAC-1300W/2:Catalyst 6000 Second 1300W AC Pow"/>
    <s v="SON045023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1"/>
    <s v="MSCS-05030381"/>
    <s v="CISCO : Long Reach Ethernet CPE"/>
    <s v="FOC0908V1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6"/>
    <s v="MSCS-09080914"/>
    <s v="CISCO : Cat2960 24 10/100 PoE + 2T/SFP LAN"/>
    <s v="FOC1320Z3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1"/>
    <s v="MSCS-10050564"/>
    <s v="CISCO : Two-port Analog Modem WAN Interface Card"/>
    <s v="326048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9"/>
    <s v="MSCS-12040434"/>
    <s v="CISCO : HW: Cisco Unified IP Phone 7945G REFURBISHED"/>
    <s v="FCH18419R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5"/>
    <s v="MSCS-13081350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1"/>
    <s v="MSCS-14010146"/>
    <s v="CISCO : HW: 8GB DDR3-1866-MHz RDIMM/PC3-14900/dual rank/x4/1.5v"/>
    <s v="FTX1751FW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7"/>
    <s v="MSCS-14010270"/>
    <s v="CISCO : HW: 8 Gbps Fibre Channel SW SFP+, LC"/>
    <s v="FNS17472V7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2"/>
    <s v="MSCS-04030142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8"/>
    <s v="MSCS-0712179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0"/>
    <s v="LSCS-16101860"/>
    <s v="CISCO : HW : Catalyst 3650 24 Port PoE 4x1G Uplink LAN Base"/>
    <s v="FDO2036Q1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7"/>
    <s v="MSCS-16071104-C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5"/>
    <s v="MSCS-01060203-1"/>
    <s v="CISCO : Dual 10/100 E Cisco 3660 6-Slot Modula  - Split Power Supply"/>
    <s v="JAB0450C00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2"/>
    <s v="MSCS-05030382"/>
    <s v="CISCO : HW: Cisco IP Phone 7940G,Global/"/>
    <s v="INM09051Z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2"/>
    <s v="MSCS-07040454"/>
    <s v="CISCO : 2 port 10/100 Ethernet with 2 WAN Card Slot Network Module"/>
    <s v="FOC09091W9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7"/>
    <s v="MSCS-09080915"/>
    <s v="CISCO : Cat2960 24 10/100 PoE + 2T/SFP LAN"/>
    <s v="FOC1320Z3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2"/>
    <s v="MSCS-10050565"/>
    <s v="CISCO : Two-port Analog Modem WAN Interface Card"/>
    <s v="326048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58"/>
    <s v="MCSV-12020201"/>
    <s v="CISCO : HW: Cisco Media Convergence Server MCS 7835H (Refurbished)"/>
    <s v="EA1MMKP22N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7790"/>
    <s v="MSCS-12040443"/>
    <s v="CISCO : HW: Cisco Unified IP Phone 7945G REFURBISHED"/>
    <s v="FCH17158K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6"/>
    <s v="MSCS-13081353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2"/>
    <s v="MSCS-14010154"/>
    <s v="CISCO : HW: 8GB DDR3-1866-MHz RDIMM/PC3-14900/dual rank/x4/1.5v"/>
    <s v="FTX1751FWH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8"/>
    <s v="MSCS-14010271"/>
    <s v="CISCO : HW: 8 Gbps Fibre Channel SW SFP+, LC"/>
    <s v="FNS17472S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6"/>
    <s v="MSCS-04030146"/>
    <s v="CISCO : Memory 256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9"/>
    <s v="MSCS-0712179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818"/>
    <s v="MSCS-16071104-D"/>
    <s v="CISCO : HW: Catalyst 3750X Stack Power Cable 30 C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6"/>
    <s v="MSCS-01060204"/>
    <s v="CISCO : 4-Port Serial Network Module"/>
    <s v="227375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3"/>
    <s v="MSCS-05030383"/>
    <s v="CISCO : HW: Cisco IP Phone 7940G,Global/"/>
    <s v="INM09061JE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3"/>
    <s v="MSCS-07040455"/>
    <s v="CISCO : 2 port 10/100 Ethernet with 2 WAN Card Slot Network Module"/>
    <s v="FOC09091WA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8"/>
    <s v="MSCS-09080916"/>
    <s v="CISCO : 4pt Voice Interface Card - FXO"/>
    <s v="FOC10214MR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3"/>
    <s v="MSCS-10050566"/>
    <s v="CISCO : Two-port Analog Modem WAN Interface Card"/>
    <s v="326049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5"/>
    <s v="LSCS-11081203"/>
    <s v="CISCO : HW: Cisco UC Phone 6921,Arctic White,Slimline Handset"/>
    <s v="PXN1518QYT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1"/>
    <s v="MSCS-12040442"/>
    <s v="CISCO : HW: Cisco Unified IP Phone 7945G REFURBISHED"/>
    <s v="FCH1528BY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7"/>
    <s v="MSCS-13081353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3"/>
    <s v="MSCS-14010148"/>
    <s v="CISCO : HW: 8GB DDR3-1866-MHz RDIMM/PC3-14900/dual rank/x4/1.5v"/>
    <s v="FTX1751FW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9"/>
    <s v="MSCS-14010272"/>
    <s v="CISCO : HW: 8 Gbps Fibre Channel SW SFP+, LC"/>
    <s v="FNS17472S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7"/>
    <s v="MSCS-04030147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0"/>
    <s v="MSCS-0712179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1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4"/>
    <s v="MSCS-05060657"/>
    <s v="CISCO : Cisco2811-SRST/K9 2811 Voice Bundle w/PVD2-16 SRST-36"/>
    <s v="FHK0924F1Q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9"/>
    <s v="MSCS-09080917"/>
    <s v="CISCO : 4pt Voice Interface Card - FXO"/>
    <s v="FOC11435JG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4"/>
    <s v="MSCS-10050567"/>
    <s v="CISCO : HW: Catalyst 4500 2800W AC Power Supply with Inline Power"/>
    <s v="SNI0901A0T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6"/>
    <s v="LSCS-11081204"/>
    <s v="CISCO : HW: Cisco UC Phone 6921,Arctic White,Slimline Handset"/>
    <s v="PXN1518QY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2"/>
    <s v="MSCS-12040441"/>
    <s v="CISCO : HW: Cisco Unified IP Phone 7945G REFURBISHED"/>
    <s v="FCH15378J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695"/>
    <s v="MSCS-13050826"/>
    <s v="CISCO : HW: Catalyst 6000 Fan Tray For 6-slot system"/>
    <s v="TBA043201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8"/>
    <s v="MSCS-13081352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4"/>
    <s v="MSCS-14010149"/>
    <s v="CISCO : HW: 8GB DDR3-1866-MHz RDIMM/PC3-14900/dual rank/x4/1.5v"/>
    <s v="FTX1751FWG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0"/>
    <s v="MSCS-14010273"/>
    <s v="CISCO : HW: 8 Gbps Fibre Channel SW SFP+, LC"/>
    <s v="FNS17472SC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8"/>
    <s v="MSCS-04030148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1"/>
    <s v="MSCS-0712179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2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0"/>
    <s v="LSCS-16071156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8"/>
    <s v="MSCS-01060210"/>
    <s v="CISCO : Catalyst 3524 XL Enterprise Edition"/>
    <s v="FAA0417J0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6"/>
    <s v="MSCS-05080822"/>
    <s v="CISCO : Catalyst 6500/Cisco 7600 Supervisor 720 fabric MSFC3PFC3A"/>
    <s v="SAL0917A2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0"/>
    <s v="MSCS-09080918"/>
    <s v="CISCO : 2pt 2nd Gen Multi Trunk Voice/WAN I"/>
    <s v="FOC10193GR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5"/>
    <s v="MSCS-10050568"/>
    <s v="CISCO : 2955 12 TX w/MM Uplinks"/>
    <s v="FOC1037Z4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7"/>
    <s v="LSCS-11081208"/>
    <s v="CISCO : HW: Cisco UC Phone 6921,Arctic White,Slimline Handset"/>
    <s v="PXN1518R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3"/>
    <s v="MSCS-12040440"/>
    <s v="CISCO : HW: Cisco Unified IP Phone 7945G REFURBISHED"/>
    <s v="FCH19318LZ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9"/>
    <s v="MSCS-13081351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5"/>
    <s v="MCSV-13091694"/>
    <s v="CISCO : HW:802.11a/g Non-modular IOS AP; RP-TNC; ETSI Cnfg"/>
    <s v="FOC114756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5"/>
    <s v="MSCS-14010150"/>
    <s v="CISCO : HW: 8GB DDR3-1866-MHz RDIMM/PC3-14900/dual rank/x4/1.5v"/>
    <s v="FTX1751FW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1"/>
    <s v="MSCS-14010274"/>
    <s v="CISCO : HW: 8 Gbps Fibre Channel SW SFP+, LC"/>
    <s v="FNS17472SF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9"/>
    <s v="MSCS-04030149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2"/>
    <s v="MSCS-0712180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3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9"/>
    <s v="MSCS-01070257"/>
    <s v="CISCO : HW: 1-Port ISDN WAN Interface Card(dial and leased lin"/>
    <s v="334004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4"/>
    <s v="MSCS-02090593"/>
    <s v="CISCO : HW: 2-PORT FAST ETHERNET 100BASE TX PORT ADAPTER"/>
    <s v="JAE062408Q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7"/>
    <s v="MSCS-05080823"/>
    <s v="CISCO : HW: Catalyst 6500 16-port GigE Mod, fabric-enabled (Req. GBICs)"/>
    <s v="SAL09018T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1"/>
    <s v="MSCS-09080919"/>
    <s v="CISCO : HW: WS-C6K-9SLOTFAN REFURBISHED"/>
    <s v="AMS081302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6"/>
    <s v="MSCS-10050569"/>
    <s v="CISCO : 2955 12 TX w/MM Uplinks"/>
    <s v="FOC1037Z4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8"/>
    <s v="LSCS-11081206"/>
    <s v="CISCO : HW: Cisco UC Phone 6921,Arctic White,Slimline Handset"/>
    <s v="PXN1518QZ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4"/>
    <s v="MSCS-12040439"/>
    <s v="CISCO : HW: Cisco Unified IP Phone 7945G REFURBISHED"/>
    <s v="FCH153888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0"/>
    <s v="MSCS-13081350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6"/>
    <s v="MCSV-13091695"/>
    <s v="CISCO : HW:802.11a/g Non-modular IOS AP; RP-TNC; ETSI Cnfg"/>
    <s v="FOC11475H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6"/>
    <s v="MSCS-14010151"/>
    <s v="CISCO : HW: 8GB DDR3-1866-MHz RDIMM/PC3-14900/dual rank/x4/1.5v"/>
    <s v="FTX1751FW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2"/>
    <s v="MSCS-14010275"/>
    <s v="CISCO : HW: 8 Gbps Fibre Channel SW SFP+, LC"/>
    <s v="FNS17472SJ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0"/>
    <s v="MSCS-04030150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3"/>
    <s v="MSCS-0712180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4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0"/>
    <s v="MSCS-01070258"/>
    <s v="CISCO : HW: 10/100 Modular Router w/4 Voice channels, IOS IP/V"/>
    <s v="JMX0522F2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5"/>
    <s v="MSCS-02090594"/>
    <s v="CISCO : Versatile Interface Processor 4, Model 50"/>
    <s v="210168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8"/>
    <s v="MSCS-05080824"/>
    <s v="CISCO : HW: Catalyst 6500-4 port 10GigE Mod"/>
    <s v="SAL09104ZR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3"/>
    <s v="MSCS-09080921"/>
    <s v="CISCO : 10GBASE-CX4 XENPAK Module REFURBISH"/>
    <s v="EMC090794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7"/>
    <s v="MSCS-10050570"/>
    <s v="CISCO : AC to 24V DC Din Rail Power Brick"/>
    <s v="PLS102900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9"/>
    <s v="LSCS-11081207"/>
    <s v="CISCO : HW: Cisco UC Phone 6921,Arctic White,Slimline Handset"/>
    <s v="PXN1518R04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5"/>
    <s v="MSCS-12040438"/>
    <s v="CISCO : HW: Cisco Unified IP Phone 7945G REFURBISHED"/>
    <s v="FTX1521D2N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1"/>
    <s v="MSCS-13081349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7"/>
    <s v="MCSV-13091699"/>
    <s v="CISCO : HW:802.11a/g Non-modular IOS AP; RP-TNC; ETSI Cnfg"/>
    <s v="FOC11475G4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7"/>
    <s v="MSCS-14010152"/>
    <s v="CISCO : HW: 8GB DDR3-1866-MHz RDIMM/PC3-14900/dual rank/x4/1.5v"/>
    <s v="FTX1751FW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3"/>
    <s v="MSCS-14010276"/>
    <s v="CISCO : HW: 8 Gbps Fibre Channel SW SFP+, LC"/>
    <s v="FNS17472S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1"/>
    <s v="MSCS-04030151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4"/>
    <s v="MSCS-0712180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5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1"/>
    <s v="MSCS-01070259"/>
    <s v="CISCO : HW: 10/100 Modular Router w/4 Voice channels, IOS IP/V"/>
    <s v="JMX0522J28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9"/>
    <s v="MSCS-05080825"/>
    <s v="CISCO : HW: Catalyst 6500  48 port 10/100/1000 GigE Mod, X-bar"/>
    <s v="SAL0917A8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4"/>
    <s v="MSCS-09080922"/>
    <s v="CISCO : 10GBASE-CX4 XENPAK Module REFURBISH"/>
    <s v="OSG111400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8"/>
    <s v="MSCS-10050571"/>
    <s v="CISCO : AC to 24V DC Din Rail Power Brick"/>
    <s v="PLS102908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0"/>
    <s v="LSCS-11081205"/>
    <s v="CISCO : HW: Cisco UC Phone 6921,Arctic White,Slimline Handset"/>
    <s v="PXN1518QYZ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1"/>
    <s v="MSCS-11111531"/>
    <s v="CISCO : HW: Cisco ATA 186 2-Port Adaptor, 600 Ohm Impedance"/>
    <s v="INM073714V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6"/>
    <s v="MSCS-12040437"/>
    <s v="CISCO : HW: Cisco Unified IP Phone 7945G REFURBISHED"/>
    <s v="FTX1521D2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2"/>
    <s v="MSCS-13081351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8"/>
    <s v="MCSV-13091697"/>
    <s v="CISCO : HW:802.11a/g Non-modular IOS AP; RP-TNC; ETSI Cnfg"/>
    <s v="FOC114727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8"/>
    <s v="MSCS-14010153"/>
    <s v="CISCO : HW: 8GB DDR3-1866-MHz RDIMM/PC3-14900/dual rank/x4/1.5v"/>
    <s v="FTX1751FWH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4"/>
    <s v="MSCS-14010277"/>
    <s v="CISCO : HW: 8 Gbps Fibre Channel SW SFP+, LC"/>
    <s v="FNS17472V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2"/>
    <s v="MEOT-14122697"/>
    <s v="HW: LINK F.O LASER INSPECT PENFOR LC(ปากกาเลเซอร์สำหรับชี้สายไฟเบอร์) ใช้ในโครงการตรวจรับงาน Prj.PEA # FGHC130055"/>
    <s v="90885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2"/>
    <s v="MSCS-04030152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5"/>
    <s v="MSCS-0712180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6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7"/>
    <s v="LSCS-18050859"/>
    <s v="HW:Cisco 3504 Wireless Controller Power Supply "/>
    <s v="DAB2146W1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2"/>
    <s v="MSCS-01070260"/>
    <s v="CISCO : HW: 10/100 Modular Router w/4 Voice channels, IOS IP/V"/>
    <s v="JMS0522J2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7"/>
    <s v="MSCS-02090597"/>
    <s v="CISCO : 1-Port RJ-48 Multiflex Trunk - G.703"/>
    <s v="28357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0"/>
    <s v="MSCS-05080826"/>
    <s v="CISCO : Catalyst 4500 Supervisor IV, 2 GE,Console (RJ-45)"/>
    <s v="JAE0930GWG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2"/>
    <s v="MSCS-11111530"/>
    <s v="CISCO : SW: Cisco VG204 Analog Voice Gateway"/>
    <s v="FCH1528R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7"/>
    <s v="MSCS-12040436"/>
    <s v="CISCO : HW: Cisco Unified IP Phone 7945G REFURBISHED"/>
    <s v="FTX1522D0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6"/>
    <s v="MSCS-13011459"/>
    <s v="802.11 a/g/n Fixed Aoto AP; Int ; E Reg Domain"/>
    <s v="FGL1628S5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3"/>
    <s v="MSCS-13081353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9"/>
    <s v="MCSV-13091698"/>
    <s v="CISCO : HW:802.11a/g Non-modular IOS AP; RP-TNC; ETSI Cnfg"/>
    <s v="FOC11475MX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9"/>
    <s v="MSCS-14010147"/>
    <s v="CISCO : HW: 8GB DDR3-1866-MHz RDIMM/PC3-14900/dual rank/x4/1.5v"/>
    <s v="FTX1751FWD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5"/>
    <s v="MSCS-14010264"/>
    <s v="CISCO : HW: 8 Gbps Fibre Channel SW SFP+, LC"/>
    <s v="FNS17472US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3"/>
    <s v="MEOT-14122700"/>
    <s v="HW: LINK F.O LASER INSPECT PENFOR LC(ปากกาเลเซอร์สำหรับชี้สายไฟเบอร์) ใช้ในโครงการตรวจรับงาน Prj.PEA # FGHC130055"/>
    <s v="90928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3"/>
    <s v="MSCS-04030153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6"/>
    <s v="MSCS-0712180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7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8541"/>
    <s v="LSCS-17111526"/>
    <s v="HW: 1520 Series Power Injector"/>
    <s v="PHI210600A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8"/>
    <s v="LSCS-18050858"/>
    <s v="HW:Cisco 3504 Wireless Controller "/>
    <s v="FCW2217M0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3"/>
    <s v="MSCS-01070261"/>
    <s v="CISCO : HW: 10/100 Modular Router w/4 Voice channels, IOS IP/V"/>
    <s v="JMX0521J0W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8"/>
    <s v="MSCS-02090598"/>
    <s v="CISCO : 8-Port ISDN-BRI Network Module"/>
    <s v="283699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1"/>
    <s v="MSCS-05080827"/>
    <s v="CISCO : HW: Catalyst 4500 Gigabit Ethernet Module, 6-Ports (GBIC)"/>
    <s v="JAE0930GQY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2"/>
    <s v="MSCS-11081209"/>
    <s v="CISCO : HW: ASA 5585-X Chassis with SSP10, 8GE, 2GE Mgt, 1 AC, 3DES/AES"/>
    <s v="SJMX153170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3"/>
    <s v="MSCS-11111532"/>
    <s v="CISCO : HW: Catalyst 4500 E-Series 48-Port PoE+ Ready 10/100/1000(RJ45)"/>
    <s v="JAE15040ID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8"/>
    <s v="MSCS-12040435"/>
    <s v="CISCO : HW: Cisco Unified IP Phone 7945G REFURBISHED"/>
    <s v="FTX1522D03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4"/>
    <s v="MSCS-13081352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0"/>
    <s v="MCSV-13091696"/>
    <s v="CISCO : HW:802.11a/g Non-modular IOS AP; RP-TNC; ETSI Cnfg"/>
    <s v="FOC11475E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0"/>
    <s v="MSCS-14010098"/>
    <s v="CISCO : HW: 10GBASE-CU SFP+ Cable 3 Meter"/>
    <s v="TED1741BD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4"/>
    <s v="MEOT-14122699"/>
    <s v="HW: LINK F.O LASER INSPECT PENFOR LC(ปากกาเลเซอร์สำหรับชี้สายไฟเบอร์) ใช้ในโครงการตรวจรับงาน Prj.PEA # FGHC130055"/>
    <s v="90904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4"/>
    <s v="MSCS-04030154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7"/>
    <s v="MSCS-0712180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1"/>
    <s v="LSCS-16081363"/>
    <s v="CISCO : HW : Catalyst 2960 X 24 GlgE,2 x 1G SFP,LAN Lite"/>
    <s v="FCW2028B64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8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39"/>
    <s v="LSCS-16101859"/>
    <s v="CISCO : HW : 50CM Type 2 Stacking Cable"/>
    <s v="LCC2023G3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8543"/>
    <s v="LSCS-17111524"/>
    <s v="HW: 1520 Series Power Injector"/>
    <s v="PHI210300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4"/>
    <s v="MSCS-01070262"/>
    <s v="CISCO : HW: 10/100 Modular Router w/4 Voice channels, IOS IP/V"/>
    <s v="JMX0521J0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9"/>
    <s v="MSCS-02090599"/>
    <s v="CISCO : Media Converter Allied Telesyn"/>
    <s v="G01V219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2"/>
    <s v="MSCS-05080828"/>
    <s v="CISCO : Catalyst 4500 FE Switching Module, 24-100FX"/>
    <s v="JAB092709E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1"/>
    <s v="MSCS-10050575"/>
    <s v="CISCO : HW: 1-Port 2nd Gen Multiflex Trunk Voice/WAN Int.Card-T1/E1"/>
    <s v="FOC0947378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4"/>
    <s v="MSCS-11111535"/>
    <s v="CISCO : HW: Catalyst 3750X 24 Port PoE IP Base"/>
    <s v="FDO1425K1F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9"/>
    <s v="MSCS-12040432"/>
    <s v="CISCO : HW: Cisco Unified IP Phone 6921, Charcoal, Standard Handset REFURBISHED"/>
    <s v="PXN14245Q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5"/>
    <s v="MSCS-13081349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1"/>
    <s v="MSCS-14010113"/>
    <s v="CISCO : HW: 10GBASE-CU SFP+ Cable 3 Meter"/>
    <s v="TED1741BD9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5"/>
    <s v="MEOT-14122698"/>
    <s v="HW: LINK F.O LASER INSPECT PENFOR LC(ปากกาเลเซอร์สำหรับชี้สายไฟเบอร์) ใช้ในโครงการตรวจรับงาน Prj.PEA # FGHC130055"/>
    <s v="90903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5"/>
    <s v="MSCS-04030155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8"/>
    <s v="MSCS-0712180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2"/>
    <s v="LSCS-16081364"/>
    <s v="CISCO : HW : Catalyst 2960 X 24 GlgE,2 x 1G SFP,LAN Lite"/>
    <s v="FCW2028B64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9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0"/>
    <s v="LSCS-16101864"/>
    <s v="CISCO : HW : 50CM Type 2 Stacking Cable"/>
    <s v="LCC2023G2W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3"/>
    <s v="MSCS-16071109-E"/>
    <s v="CISCO : HW: DIN Rail Mount For 3560-CX and 2960-CX Compact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6"/>
    <s v="MSCS-01070264"/>
    <s v="CISCO : CISCO1601-R   Cisco 1601 R Ethernet/Serial Modular Router"/>
    <s v="JMX0520H2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0"/>
    <s v="MSCS-02090600"/>
    <s v="CISCO : Media Converter Allied Telesyn"/>
    <s v="G01W219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2"/>
    <s v="MSCS-10050576"/>
    <s v="CISCO : HW: 1-Port ISDN WAN Interface Card(dial and leased lin"/>
    <s v="30801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5"/>
    <s v="MSCS-11111534"/>
    <s v="CISCO : HW: Catalyst 2960s 24 GigE PoE 370W  4xSFP LAN Base"/>
    <s v="FOC1530X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0"/>
    <s v="MSCS-12040431"/>
    <s v="CISCO : HW: Cisco Unified IP Phone 6921, Charcoal, Standard Handset REFURBISHED"/>
    <s v="PXN14245P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6"/>
    <s v="MSCS-13081350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2"/>
    <s v="MSCS-14010100"/>
    <s v="CISCO : HW: 10GBASE-CU SFP+ Cable 3 Meter"/>
    <s v="TED1741BD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6"/>
    <s v="MSCS-04030156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9"/>
    <s v="MSCS-0712180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3"/>
    <s v="LSCS-16081365"/>
    <s v="CISCO : HW : Catalyst 2960 X 24 GlgE,2 x 1G SFP,LAN Lite"/>
    <s v="FCW2028B6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0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1"/>
    <s v="LSCS-16101862"/>
    <s v="CISCO : HW : Cisco Catalyst 3650 Stack Module"/>
    <s v="FDO2037253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4"/>
    <s v="MSCS-16071109-C"/>
    <s v="CISCO : HW: MAGNETIC MOUNTING TRAY FOR 3560-CX &amp; 2960-CX COMPACT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7"/>
    <s v="MSCS-01070265"/>
    <s v="CISCO : CISCO1601-R   Cisco 1601 R Ethernet/Serial Modular Router"/>
    <s v="JMX0520H2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4"/>
    <s v="MSCS-05080834"/>
    <s v="CISCO : Catalyst 4500 48-Port 1000 Base-LX,SEP inc"/>
    <s v="O: JAB091202LK, N: JAB070105L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3"/>
    <s v="MSCS-10050577"/>
    <s v="CISCO : HW: 1-Port ISDN WAN Interface Card(dial and leased lin"/>
    <s v="FOC104862K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6"/>
    <s v="MSCS-11111533"/>
    <s v="CISCO : HW: Catalyst 2960S 48 GigE PoE 740W  4 x SFP LAN Base"/>
    <s v="FOC1527Y6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1"/>
    <s v="MSCS-12040430"/>
    <s v="CISCO : HW: Cisco Unified IP Phone 6921, Charcoal, Standard Handset REFURBISHED"/>
    <s v="PXN14245P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7"/>
    <s v="MSCS-13081314-A"/>
    <s v="SW: Cisco ME 360X SERIES IOS UNIVERSAL W/O CRYPTO TA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3"/>
    <s v="MSCS-14010101"/>
    <s v="CISCO : HW: 10GBASE-CU SFP+ Cable 3 Meter"/>
    <s v="TED1741BD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7"/>
    <s v="MSCS-04030157"/>
    <s v="CISCO : Memory 256MB Kingst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0"/>
    <s v="MSCS-0712180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4"/>
    <s v="LSCS-16081366"/>
    <s v="CISCO : HW : Catalyst 2960 X 24 GlgE,2 x 1G SFP,LAN Lite"/>
    <s v="FCW2028B6C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1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2"/>
    <s v="LSCS-16101863"/>
    <s v="CISCO : HW : Cisco Catalyst 3650 Stack Module"/>
    <s v="FDO203727K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5"/>
    <s v="MSCS-16071109-B"/>
    <s v="CISCO : HW: Cable Guard for the 3560-CX and 2960-CX Compact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5"/>
    <s v="MSCS-05080835"/>
    <s v="CISCO : 10GBASE-LR XENPAK Module"/>
    <s v="IJM0923M0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4"/>
    <s v="MSCS-10050578"/>
    <s v="CISCO : HW: 1-Port ISDN WAN Interface Card(dial and leased lin"/>
    <s v="FOC1048644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2"/>
    <s v="MSCS-12040429"/>
    <s v="CISCO : HW: Cisco Unified IP Phone 6921, Charcoal, Standard Handset REFURBISHED"/>
    <s v="PXN14245N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8"/>
    <s v="MSCS-13081315-A"/>
    <s v="SW: Cisco ME 360X SERIES IOS UNIVERSAL W/O CRYPTO TA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4"/>
    <s v="MSCS-14010102"/>
    <s v="CISCO : HW: 10GBASE-CU SFP+ Cable 3 Meter"/>
    <s v="TED1741B4E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8"/>
    <s v="MSCS-04030158"/>
    <s v="CISCO : Memory 256MB Kingst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1"/>
    <s v="MSCS-0712180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5"/>
    <s v="LSCS-16081367"/>
    <s v="CISCO : HW : Catalyst 2960 X 24 GlgE,2 x 1G SFP,LAN Lite"/>
    <s v="FCW2028B6C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2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3"/>
    <s v="LSCS-16101857"/>
    <s v="CISCO : HW : Cisco Catalyst 3650 Stack Module"/>
    <s v="FDO203727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6"/>
    <s v="MSCS-16071109-A"/>
    <s v="CISCO : HW: United States AC Left Angled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6"/>
    <s v="MSCS-05080836"/>
    <s v="CISCO : 10GBASE-LR XENPAK Module"/>
    <s v="IJM0923M0K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3"/>
    <s v="MSCS-12040433"/>
    <s v="CISCO : HW: Cisco Unified IP Phone 6921, Charcoal, Standard Handset REFURBISHED"/>
    <s v="PXN14245Q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9"/>
    <s v="MSCS-13081315"/>
    <s v="CISCO : HW: ME3600X /ME3800X AC Power Supply"/>
    <s v="LIT17250ZG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5"/>
    <s v="MSCS-14010103"/>
    <s v="CISCO : HW: 10GBASE-CU SFP+ Cable 3 Meter"/>
    <s v="TED1741BDD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9"/>
    <s v="MSCS-04030159"/>
    <s v="CISCO : Monitor IBM 15&quot; C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2"/>
    <s v="MSCS-0712181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1"/>
    <s v="MSCS-11040754"/>
    <s v="CISCO : HW: Cisco Media Convergence Server MCS 7835H (Refurbish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19"/>
    <s v="MSCS-14010003-B"/>
    <s v="CISCO : HW: UCS Blade Server Chassis FW Package 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3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4"/>
    <s v="LSCS-16101858"/>
    <s v="CISCO : HW : Cisco Catalyst 3650 Stack Module"/>
    <s v="FDO203727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8"/>
    <s v="MSCS-16071109-D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7"/>
    <s v="MSCS-05080837"/>
    <s v="CISCO : Catalyst 4500FE Switching Module"/>
    <s v="JAB092003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22"/>
    <s v="MSCS-09090988"/>
    <s v="CISCO : HW: Cat 2960 24 10/100/1000, 4T/SFP Lan Banse Image"/>
    <s v="FOC1529Z2N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4"/>
    <s v="MSCS-12040427"/>
    <s v="CISCO : HW: Cisco Unified IP Phone 6921, Charcoal, Standard Handset REFURBISHED"/>
    <s v="PXN142153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0"/>
    <s v="MSCS-13081314"/>
    <s v="CISCO : HW: ME3600X /ME3800X AC Power Supply"/>
    <s v="LIT17250ZK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6"/>
    <s v="MSCS-14010104"/>
    <s v="CISCO : HW: 10GBASE-CU SFP+ Cable 3 Meter"/>
    <s v="TED1741BDD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0"/>
    <s v="MSCS-04030160"/>
    <s v="CISCO : Monitor IBM 15&quot; C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3"/>
    <s v="MSCS-0712181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2"/>
    <m/>
    <s v="CISCO : HW: 7200 Series NPE-G2 1GB Memo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0"/>
    <s v="MSCS-14010003-A"/>
    <s v="CISCO : HW: Accessory kit for UCS 5108 Blade Server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4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5"/>
    <s v="LSCS-16101861"/>
    <s v="CISCO : HW : 640W AC Config 2 Power Supply"/>
    <s v="LIT202905N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8"/>
    <s v="MSCS-05080838"/>
    <s v="CISCO : HW: Catalyst 4000 48-Port GE Module, 10/100/1000 Base-"/>
    <s v="JAE09204NU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23"/>
    <s v="MSCS-09090989"/>
    <s v="CISCO : HW: Cat 2960 24 10/100/1000, 4T/SFP Lan Banse Image"/>
    <s v="FOC1219Z3U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5"/>
    <s v="MSCS-12040426"/>
    <s v="CISCO : HW: Cisco Unified IP Phone 6921, Charcoal, Standard Handset REFURBISHED"/>
    <s v="PXN133713Q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1"/>
    <s v="MSCS-13081316"/>
    <s v="CISCO : HW: ME3600X/ME3800X Fan Tray"/>
    <s v="LIT172000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7"/>
    <s v="MSCS-14010105"/>
    <s v="CISCO : HW: 10GBASE-CU SFP+ Cable 3 Meter"/>
    <s v="TED1741BDD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1"/>
    <s v="MSCS-04030161"/>
    <s v="CISCO : Lan Card 100/100/1000 Comple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4"/>
    <s v="MSCS-0712181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6"/>
    <m/>
    <s v="CISCO : HW : Cisco ASR1006 AC Power Supply"/>
    <s v="ART1404Q006/ART1404Q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3"/>
    <s v="MSCS-14010013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5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6"/>
    <s v="LSCS-16101856"/>
    <s v="CISCO : HW : 640W AC Config 2 Power Supply"/>
    <s v="LIT202905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0"/>
    <s v="MSCS-05090897"/>
    <s v="CISCO : HW: Catalyst 6500 3000W AC power supply"/>
    <s v="SMG0805A1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0"/>
    <s v="LSCS-11081220"/>
    <s v="CISCO : HW: Catalyst 3750-E / 3560-E 750WAC power supply"/>
    <s v="FDO1532YJ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6"/>
    <s v="MSCS-12040425"/>
    <s v="CISCO : HW: Cisco Unified IP Phone 6921, Charcoal, Standard Handset REFURBISHED"/>
    <s v="PXN13360OD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2"/>
    <s v="MSCS-13081317"/>
    <s v="CISCO : HW: ME3600X/ME3800X Fan Tray"/>
    <s v="LIT172000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8"/>
    <s v="MSCS-14010106"/>
    <s v="CISCO : HW: 10GBASE-CU SFP+ Cable 3 Meter"/>
    <s v="TED1741BDC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2"/>
    <s v="MSCS-04030164"/>
    <s v="CISCO : Lan Card 100/100/1000 Comple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5"/>
    <s v="MSCS-0712181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7"/>
    <m/>
    <s v="CISCO : HW : Cisco ASR1000 RP1 4GB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4"/>
    <s v="MSCS-14010014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6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7"/>
    <s v="LSCS-16101872"/>
    <s v="CISCO : HW : 640W AC Config 2 Secondary Power Supply"/>
    <s v="LIT202905K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3"/>
    <s v="MSCS-01070271"/>
    <s v="CISCO : HW: 1-Port Serial WAN Interface Card"/>
    <s v="249308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1"/>
    <s v="LSCS-11081221"/>
    <s v="CISCO : HW: Catalyst 3750-E / 3560-E 750WAC power supply"/>
    <s v="FDO1532YJF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7"/>
    <s v="MSCS-12040424"/>
    <s v="CISCO : HW: Cisco Unified IP Phone 6921, Charcoal, Standard Handset REFURBISHED"/>
    <s v="PXN13360OD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3"/>
    <s v="MSCS-13081316-A"/>
    <s v="SW: ME3600X Advanced Metro IP Access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9"/>
    <s v="MSCS-14010107"/>
    <s v="CISCO : HW: 10GBASE-CU SFP+ Cable 3 Meter"/>
    <s v="TED1741BDC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099"/>
    <s v="MSCS-00070118"/>
    <s v="CISCO : Enterprise Management Not-for-Resul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3"/>
    <s v="MSCS-04030165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6"/>
    <s v="MSCS-0712181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8"/>
    <m/>
    <s v="CISCO : HW:Cisco ASR1000 RP1 40GB HD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5"/>
    <s v="MSCS-14010015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7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8"/>
    <s v="LSCS-16101871"/>
    <s v="CISCO : HW : 50CM Type 2 Stacking Cable"/>
    <s v="LCC2023G30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4"/>
    <s v="MSCS-01070272"/>
    <s v="CISCO : HW: 1-Port Serial WAN Interface Card"/>
    <s v="249304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2"/>
    <s v="MSCS-05090899"/>
    <s v="CISCO : Wireless lan Solution"/>
    <s v="QMNCRX53300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2"/>
    <s v="LSCS-11081222"/>
    <s v="CISCO : HW: Catalyst 3750-E / 3560-E 750WAC power supply"/>
    <s v="FDO1532YJT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8"/>
    <s v="MSCS-12040428"/>
    <s v="CISCO : HW: Cisco Unified IP Phone 6921, Charcoal, Standard Handset REFURBISHED"/>
    <s v="PXN142154K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4"/>
    <s v="MSCS-13081317-A"/>
    <s v="SW: ME3600X Advanced Metro IP Access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0"/>
    <s v="MSCS-14010108"/>
    <s v="CISCO : HW: 10GBASE-CU SFP+ Cable 3 Meter"/>
    <s v="TED1741BD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2"/>
    <s v="MSCS-00110205"/>
    <s v="CISCO : Cisco IP Phone 7960, Manage S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8"/>
    <s v="MSCS-04071167"/>
    <s v="CISCO : NE 802.11G AP Single MPCI Radio Int Ant Etsi Cnfg AIR-AP1121G-E-K9 Inv 124486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7"/>
    <s v="MSCS-0712181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9"/>
    <m/>
    <s v="CISCO : HW:Power Cord, 125VAC 20A NEMA 5-20 Plug, North America/Jap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5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6"/>
    <s v="MSCS-14010016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8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5"/>
    <s v="MSCS-01070273"/>
    <s v="CISCO : HW: 1-Port ISDN WAN Interface Card(dial and leased lin"/>
    <s v="120288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3"/>
    <s v="LSCS-11081217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9"/>
    <s v="MSCS-12040466"/>
    <s v="CISCO : HW: Base System with 8 X2 ports and 2 half slots REFURBISHED"/>
    <s v="JAE154007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5"/>
    <s v="MSCS-13081313"/>
    <s v="CISCO : HW: ME3600X Ethernet Access Switch 24 10/100/1000 + 2 10GE SFP+"/>
    <s v="FOC1729Z33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1"/>
    <s v="MSCS-14010109"/>
    <s v="CISCO : HW: 10GBASE-CU SFP+ Cable 3 Meter"/>
    <s v="TED1741BDC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3"/>
    <s v="MSCS-00110206"/>
    <s v="CISCO : IP Phone Power Transformer for 79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9"/>
    <s v="MSCS-04071168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8"/>
    <s v="MSCS-0712181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0"/>
    <m/>
    <s v="CISCO : HW:SPA for ASR1000; No Physical Part; For Tracking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6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1"/>
    <s v="MSCS-14010012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9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0"/>
    <s v="LSCS-16101868"/>
    <s v="CISCO : HW : 640W AC Config 2 Power Supply"/>
    <s v="LIT202905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6"/>
    <s v="MSCS-01070274"/>
    <s v="CISCO : HW: Two-port Voice Interface Card - FXS"/>
    <s v="24369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4"/>
    <s v="LSCS-11081219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6"/>
    <s v="MSCS-13081312"/>
    <s v="CISCO : HW: ME3600X Ethernet Access Switch 24 10/100/1000 + 2 10GE SFP+"/>
    <s v="FOC1729Z3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2"/>
    <s v="MSCS-14010110"/>
    <s v="CISCO : HW: 10GBASE-CU SFP+ Cable 3 Meter"/>
    <s v="TED1741BD8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4"/>
    <s v="MSCS-00110207"/>
    <s v="CISCO : IP Phone Power Transformer for 79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0"/>
    <s v="MSCS-04071218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9"/>
    <s v="MSCS-0712181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1"/>
    <m/>
    <s v="CISCO : HW:SPA for ASR1000; No Physical Part; For Tracking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7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2"/>
    <s v="MSCS-14010011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0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7"/>
    <s v="MSCS-01070275"/>
    <s v="CISCO : HW: Two-port Voice Interface Card - FXS"/>
    <s v="243792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5"/>
    <s v="LSCS-11081218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1"/>
    <s v="MSCS-12040478"/>
    <s v="CISCO : HW: 2pt Serial WAN Interface Card REFURBISHED"/>
    <s v="FOC15301YPW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7"/>
    <s v="MSCS-13081313-A"/>
    <s v="SW: ME3600X 10GE Upgrad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3"/>
    <s v="MSCS-14010111"/>
    <s v="CISCO : HW: 10GBASE-CU SFP+ Cable 3 Meter"/>
    <s v="TED1741BBR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5"/>
    <s v="MSCS-0011020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1"/>
    <s v="MSCS-04071219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0"/>
    <s v="MSCS-0712181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2"/>
    <s v="MSPJ-11050819"/>
    <s v="CISCO : HW:OC3/STM1 SFP, Single-mode fiber, Intermediate Rea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8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3"/>
    <s v="MSCS-14010010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1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2"/>
    <s v="LSCS-16101867"/>
    <s v="CISCO : HW : Catalyst 3650 24 Port PoE 4X1G Uplink LAN Base"/>
    <s v="FDO2036E2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8"/>
    <s v="MSCS-01070276"/>
    <s v="CISCO : 8-Port Async/Sync Serial Network Module"/>
    <s v="26294012-262920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6"/>
    <s v="MSCS-05090931"/>
    <s v="CISCO : V.35 Cable,DTE,Male,10 Feet"/>
    <s v="CAB-V35M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4"/>
    <s v="MSCS-07040477"/>
    <s v="CISCO : HW: 3845 w/AC PWR,2GE,1SFP,4NME,4HWIC,IP Base, 64F/256D"/>
    <s v="FHK0916F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2"/>
    <s v="MSCS-12040479"/>
    <s v="CISCO : HW: 4-Port FXS/DID Voice Interface Cards REFURBISHED"/>
    <s v="FOC15181HR2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8"/>
    <s v="MSCS-13081312-A"/>
    <s v="SW: ME3600X 10GE Upgrad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4"/>
    <s v="MSCS-14010112"/>
    <s v="CISCO : HW: 10GBASE-CU SFP+ Cable 3 Meter"/>
    <s v="TED1741BBR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6"/>
    <s v="MSCS-00110209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2"/>
    <s v="MSCS-04071220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1"/>
    <s v="MSCS-0712181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3"/>
    <s v="MSPJ-11050818"/>
    <s v="CISCO : HW:Cisco 4 port serial SP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79"/>
    <m/>
    <s v="CISCO : HW: Cisco 801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9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4"/>
    <s v="MSCS-14010005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2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5"/>
    <s v="MSCS-07040478"/>
    <s v="CISCO : HW: 3845 w/AC PWR,2GE,1SFP,4NME,4HWIC,IP Base, 64F/256D"/>
    <s v="FHK0916F2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3"/>
    <s v="MSCS-12040422"/>
    <s v="CISCO : HW: 8-Port 10GbE Half Card REFURBISHED"/>
    <s v="JAE151250E5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9"/>
    <s v="MSCS-13081317-B"/>
    <s v="CISCO : HW: AC power cord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5"/>
    <s v="MSCS-14010099"/>
    <s v="CISCO : HW: 10GBASE-CU SFP+ Cable 3 Meter"/>
    <s v="TED1741BB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1"/>
    <s v="MSCS-14010369"/>
    <s v="CISCO : HW: Standard airflow/AC pack: N2K-C2232TM-E-10GE + Uplink Module"/>
    <s v="SSI17370C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7"/>
    <s v="MSCS-01010003"/>
    <s v="CISCO : 8 Lead Octal Cable &amp; 8 Male DB-2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3"/>
    <s v="MSCS-04071221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2"/>
    <s v="MSCS-0712182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4"/>
    <s v="MSPJ-11050820"/>
    <s v="CISCO : SW : Cisco ASR 1000 Series RP1 IP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0"/>
    <m/>
    <s v="CISCO : HW: Cisco 890 Advanced IP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0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5"/>
    <s v="MSCS-14010008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3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0"/>
    <s v="MSCS-01070291"/>
    <s v="CISCO : Catalyst 2948G-L3 Layer 3 Switch-48 10/100, 2GBIC Slots"/>
    <s v="FOX040303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6"/>
    <s v="MSCS-07040479"/>
    <s v="CISCO : Two-slot IP Communications Enhanced Voice/Fax Network Module"/>
    <s v="FOC08483EH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4"/>
    <s v="MSCS-12040423"/>
    <s v="CISCO : HW: RPS 2300 Chassis w/Blower,PS blank,No Power Sup REFURBISHED"/>
    <s v="FDO1213S6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0"/>
    <s v="MSCS-13081316-B"/>
    <s v="CISCO : HW: AC power cord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2"/>
    <s v="MSCS-14010370"/>
    <s v="CISCO : HW: Standard airflow/AC pack: N2K-C2232TM-E-10GE + Uplink Module"/>
    <s v="SSI173509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2"/>
    <s v="MSCS-01010008"/>
    <s v="CISCO : Cisco 25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4"/>
    <s v="MSCS-04071222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3"/>
    <s v="MSCS-0712182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5"/>
    <s v="MSPJ-11050816"/>
    <s v="CISCO : HW:Cisco ASR1000 SPA Interface Processor 10, I/O Bund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1"/>
    <m/>
    <s v="CISCO : Power Supply 80 Watt AC ใส่ในเครื่อง MSCS-13011479"/>
    <s v="DAB16465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1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6"/>
    <s v="MSCS-14010007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4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5"/>
    <s v="LSCS-16101870"/>
    <s v="CISCO : HW : Cisco Catalyst 3650 Stack Module"/>
    <s v="FDO203727F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1"/>
    <s v="MSCS-01070295"/>
    <s v="CISCO : HW: Catalyst 3524 XL Enterprise Edition"/>
    <s v="FAB0527U0T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7"/>
    <s v="MSCS-07040480"/>
    <s v="CISCO : Two-slot IP Communications Enhanced Voice/Fax Network Module"/>
    <s v="FOC084853EK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33"/>
    <s v="MSCS-09101090"/>
    <s v="CISCO : DES/3 DES/AES VPN Encryption/Compres"/>
    <s v="FOC10031GF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5"/>
    <s v="MSCS-12040465"/>
    <s v="CISCO : HW: 4-Port FXS/DID Voice Interface Cards REFURBISHED"/>
    <s v="FOC150341NT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81"/>
    <s v="MSCS-13081346"/>
    <s v="CISCO : HW: ASA 5512-X through 5555-X 120GB MLC SED SSD (Incl.)"/>
    <s v="MSA172205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4"/>
    <s v="MSCS-01010010"/>
    <s v="CISCO : 8 Lead Octal Cable &amp; 8 Male DB-2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5"/>
    <s v="MSCS-04071223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4"/>
    <s v="MSCS-0712182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6"/>
    <s v="MSPJ-11050815"/>
    <s v="CISCO : HW:Cisco ASR1000 Route Processor 1,2GB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2"/>
    <m/>
    <s v="CISCO : Cisco 890 Series IOS UNIVERSAL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2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7"/>
    <s v="MSCS-14010006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5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6"/>
    <s v="LSCS-16101869"/>
    <s v="CISCO : HW : Cisco Catalyst 3650 Stack Module"/>
    <s v="FDO203725A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2"/>
    <s v="MSCS-01070296"/>
    <s v="CISCO : HW: Catalyst 3524 XL Enterprise Edition"/>
    <s v="FAB0527V1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0"/>
    <s v="MSCS-05101115"/>
    <s v="CISCO : WS-C6X-6Slot-Fan 2  Hight Speed Fan Tray"/>
    <s v="DCH091639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6"/>
    <s v="MSCS-12040467"/>
    <s v="CISCO : HW: 802.11a/g Non-modular IOS AP; RP-TNC; FCC Cnfg REFURBISHED"/>
    <s v="FCZ112880V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2"/>
    <s v="MSCS-13081347"/>
    <s v="CISCO : HW: ASA 5512-X through 5555-X 120GB MLC SED SSD (Incl.)"/>
    <s v="MSA172205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8"/>
    <s v="MSCS-14010118"/>
    <s v="CISCO : HW: 10GBASE-CU SFP+ Cable 3 Meter"/>
    <s v="MOC174204J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8"/>
    <s v="MSCS-01030145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6"/>
    <s v="MSCS-04071224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5"/>
    <s v="MSCS-0712182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8"/>
    <s v="MSPJ-11050814"/>
    <s v="CISCO : HW:Cisco ASR1000 Embedded Services Processor, 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3"/>
    <m/>
    <s v="CISCO : Cisco Confix Pro Express on Router Flash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3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8"/>
    <s v="MSCS-14010009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6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7"/>
    <s v="LSCS-16101854"/>
    <s v="CISCO : HW : 802.11ac CAP w/CleanAir; 3x4:3SS; Ext Ant; E Domain"/>
    <s v="FGL2039A1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9"/>
    <s v="LSCS-18040647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3"/>
    <s v="MSCS-01070297"/>
    <s v="CISCO : HW: Catalyst 3524 XL Enterprise Edition"/>
    <s v="FAB0527V1B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9"/>
    <s v="MSCS-07040482"/>
    <s v="CISCO : HW: 4 port FXS or DID VIC"/>
    <s v="FOC09111B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1"/>
    <s v="LSCS-11081159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7"/>
    <s v="MSCS-12040468"/>
    <s v="CISCO : HW: 802.11a/g Non-modular IOS AP; RP-TNC; FCC Cnfg REFURBISHED"/>
    <s v="FGL1711U0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3"/>
    <s v="MSCS-13081341"/>
    <s v="CISCO : HW: ASA 5512-X through 5555-X 120GB MLC SED SSD (Incl.)"/>
    <s v="MSA172205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9"/>
    <s v="MSCS-14010117"/>
    <s v="CISCO : HW: 10GBASE-CU SFP+ Cable 3 Meter"/>
    <s v="MOC174204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5"/>
    <s v="MSCS-14010367"/>
    <s v="CISCO : HW: N2200-PAC-400W Power Supply - Service Specific"/>
    <s v="DTN1740P2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9"/>
    <s v="MSCS-0103014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7"/>
    <s v="MSCS-04071225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6"/>
    <s v="MSCS-0712182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91"/>
    <s v="MSPJ-11050852"/>
    <s v="CISCO : HW: Brocade Platform Sales : ของอยู่ที่ Thai Airways (TELC110026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4"/>
    <s v="MSCS-13011480"/>
    <s v="CISCO : 4 Port 802.3af capable pwr module for 890 Series Router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4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8"/>
    <s v="LSCS-16101853"/>
    <s v="CISCO : HW : 802.11ac CAP w/CleanAir; 3x4:3SS; Ext Ant; E Domain"/>
    <s v="FGL2039A1U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0"/>
    <s v="LSCS-18040655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4"/>
    <s v="MSCS-01070298"/>
    <s v="CISCO : HW: Catalyst 3524 XL Enterprise Edition"/>
    <s v="FAB0527V1C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0"/>
    <s v="MSCS-07040483"/>
    <s v="CISCO : HW: Two-port Voice Interface Card - FXO (Universal)"/>
    <s v="FOC092517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2"/>
    <s v="LSCS-11081160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4"/>
    <s v="MSCS-13081340"/>
    <s v="CISCO : HW: ASA 5512-X through 5555-X 120GB MLC SED SSD (Incl.)"/>
    <s v="MSA1722055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0"/>
    <s v="MSCS-14010116"/>
    <s v="CISCO : HW: 10GBASE-CU SFP+ Cable 3 Meter"/>
    <s v="MOC174204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6"/>
    <s v="MSCS-14010366"/>
    <s v="CISCO : HW: N2200-PAC-400W Power Supply - Service Specific"/>
    <s v="LIT17390Z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7"/>
    <s v="MSCS-01060205"/>
    <s v="CISCO : WS-C2916M-XL; 16 Port 10/100 FE Switch with 2 Uptir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8"/>
    <s v="MSCS-04071226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7"/>
    <s v="MSCS-07121825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5"/>
    <m/>
    <s v="CISCO : Cisco Virtual Office Configuration for 891/892 router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1"/>
    <s v="MSCS-16081284"/>
    <s v="CISCO : HW: Cisco 800M Router 4 port GE LAN, 2 port GE WAN, 2 WIM Slots"/>
    <s v="FGL202522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01"/>
    <s v="LSCS-18040654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5"/>
    <s v="MSCS-01070299"/>
    <s v="CISCO : HW: Catalyst 3524 XL Enterprise Edition"/>
    <s v="FAB0527V1D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3"/>
    <s v="LSCS-11081163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1"/>
    <s v="MSCS-14010133"/>
    <s v="CISCO : HW: 10GBASE-CU SFP+ Cable 3 Meter"/>
    <s v="MOC174203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7"/>
    <s v="MSCS-14010365"/>
    <s v="CISCO : HW: N2200-PAC-400W Power Supply - Service Specific"/>
    <s v="LIT17390Z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8"/>
    <s v="MSCS-0107026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9"/>
    <s v="MSCS-04071227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8"/>
    <s v="MSCS-07121826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6"/>
    <m/>
    <s v="CISCO : DRAM Upgrade 256 MB to 512MB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7"/>
    <s v="MSCS-14010018-E"/>
    <s v="CISCO : HW: UCS 6200 Series Expansion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2"/>
    <s v="LSCS-18040653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6"/>
    <s v="MSCS-01070300"/>
    <s v="CISCO : HW: 24 port, 10/100 Catalyst Switch, Standard Image only"/>
    <s v="FAB0525Q3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4"/>
    <s v="MSCS-05121359"/>
    <s v="CISCO : HW: 802.11g AP, Single MPCI Radio, Int Ant, ETSI Cnfg"/>
    <s v="FHK0923V0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2"/>
    <s v="MSCS-07040485"/>
    <s v="CISCO : HW: Four-port Voice Interface Card - FXO (Universal)"/>
    <s v="FOC124739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2"/>
    <s v="MSCS-07121841"/>
    <s v="CISCO : 802.11b/g 54/108M (SUPER G) WLAN USB STICK ADAPTER/AP"/>
    <s v="S060D11050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4"/>
    <s v="LSCS-11081162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2"/>
    <s v="MSCS-14010114"/>
    <s v="CISCO : HW: 10GBASE-CU SFP+ Cable 3 Meter"/>
    <s v="MOC174204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8"/>
    <s v="MSCS-14010368"/>
    <s v="CISCO : HW: N2200-PAC-400W Power Supply - Service Specific"/>
    <s v="DTN1740P2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9"/>
    <s v="MSCS-01070267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0"/>
    <s v="MSCS-04071228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9"/>
    <s v="MSCS-0712182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8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8"/>
    <s v="MSCS-14010017-E"/>
    <s v="CISCO : HW: UCS 6200 Series Expansion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1"/>
    <s v="LSCS-17040525"/>
    <s v="OTHER : HW : 2-Port 3rd Gen Multiflex Trunk Voice/WAN Int.Card-T1/E1"/>
    <s v="FOC17221L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3"/>
    <s v="LSCS-18040652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7"/>
    <s v="MSCS-01070301"/>
    <s v="CISCO : HW: 24 port, 10/100 Catalyst Switch, Standard Image only"/>
    <s v="FAB0525P0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1"/>
    <s v="MSCS-02110667"/>
    <s v="CISCO : HW: 1000BASE-LX/LH  long haul  GBIC (singlemode or multimode)"/>
    <s v="A019866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6"/>
    <s v="MSCS-05121361"/>
    <s v="CISCO : HW: 802.11g AP, Single MPCI Radio, Int Ant, ETSI Cnfg"/>
    <s v="FHK0923V0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3"/>
    <s v="MSCS-07040486"/>
    <s v="CISCO : Two-port Voice Interface Card-BRI (NT and TE)"/>
    <s v="333401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5"/>
    <s v="LSCS-11081161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3"/>
    <s v="MSCS-14010115"/>
    <s v="CISCO : HW: 10GBASE-CU SFP+ Cable 3 Meter"/>
    <s v="MOC174204T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0"/>
    <s v="MSCS-01070268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1"/>
    <s v="MSCS-04071229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0"/>
    <s v="MSCS-0712182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9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9"/>
    <s v="MSCS-14010018-D"/>
    <s v="CISCO : HW: UCS 6248UP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2"/>
    <s v="LSCS-17040522"/>
    <s v="OTHER : HW : CISCO 2 PORT VOICE-I/F CARD - E AND M"/>
    <s v="FOC172257N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4"/>
    <s v="LSCS-18040656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8"/>
    <s v="MSCS-01070302"/>
    <s v="CISCO : HW: 24 port, 10/100 Catalyst Switch, Standard Image only"/>
    <s v="FAB0525Q3R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2"/>
    <s v="MSCS-02120708"/>
    <s v="CISCO : 10/100 Ethernet Router w/Cisco IOS IP (S/N:JMX0637L9TZ, JMX0637L9U3)"/>
    <s v="JMX0637L9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8"/>
    <s v="MSCS-05121363"/>
    <s v="CISCO : HW: Power Injector for 1100, 1200 Series"/>
    <s v="FOC0837M6M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4"/>
    <s v="MSCS-07040487"/>
    <s v="CISCO : Two-port Voice Interface Card-BRI (NT and TE)"/>
    <s v="333382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4"/>
    <s v="MSCS-08020268"/>
    <s v="CISCO : Unity Cxn 2.x, 10 users, Inbox, IMAP, ASR, TTS, Demo SW"/>
    <s v="UNITYCN2-DEM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4"/>
    <s v="MSCS-14010132"/>
    <s v="CISCO : HW: 10GBASE-CU SFP+ Cable 3 Meter"/>
    <s v="MOC174203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1"/>
    <s v="MSCS-0107026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2"/>
    <s v="MSCS-04071230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1"/>
    <s v="MSCS-0712182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0"/>
    <m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0"/>
    <s v="MSCS-14010017-D"/>
    <s v="CISCO : HW: UCS 6248UP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3"/>
    <s v="LSCS-17040521"/>
    <s v="OTHER : HW : CISCO 2 PORT VOICE-I/F CARD - E AND M"/>
    <s v="FOC15400BK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5"/>
    <s v="LSCS-18040650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9"/>
    <s v="MSCS-01070303"/>
    <s v="CISCO : HW: 24 port, 10/100 Catalyst Switch, Standard Image only"/>
    <s v="FAB0525Q3Z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3"/>
    <s v="MSCS-02120709"/>
    <s v="CISCO : 10/100 Ethernet Router w/Cisco IOS IP (S/N:JMX0637L9TZ, JMX0637L9U3)"/>
    <s v="LMX0637L9U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9"/>
    <s v="MSCS-05121364"/>
    <s v="CISCO : HW: Power Injector for 1100, 1200 Series"/>
    <s v="FOC1006MG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5"/>
    <s v="MSCS-07040488"/>
    <s v="CISCO : HW: 64-Channel Packet Voice/Fax DSP Module"/>
    <s v="FOC09123B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5"/>
    <s v="MSCS-08020269"/>
    <s v="CISCO : MeetingPlace Express 2.0 Sched / VT Not-for-Resale Demo (6 CUL)"/>
    <s v="S1192J3CDE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5"/>
    <s v="MSCS-10050599"/>
    <s v="CISCO : Aironet 1310 Outdoor AP/BR w/RP-TNC Connectors, ETSI Config"/>
    <s v="FHK0922E0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55"/>
    <s v="MSCS-12060778"/>
    <s v="CISCO : HW: Catalyst 6000 Fan Tray For 6-slot system"/>
    <s v="230286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5"/>
    <s v="MSCS-14010131"/>
    <s v="CISCO : HW: 10GBASE-CU SFP+ Cable 3 Meter"/>
    <s v="MOC174203K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2"/>
    <s v="MSCS-0107027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3"/>
    <s v="MSCS-04071231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2"/>
    <s v="MSCS-0712183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1"/>
    <m/>
    <s v="CISCO : Power Supply 60 Watt AC ใส่ในเครื่อง MSCS-13011479"/>
    <s v="LIT165215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1"/>
    <s v="MSCS-14010017-C"/>
    <s v="CISCO : HW: UCS Manager v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4"/>
    <s v="LSCS-17040524"/>
    <s v="OTHER : HW : CISCO 2 PORT VOICE-I/F CARD - E AND M"/>
    <s v="FOC18027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6"/>
    <s v="LSCS-18040649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0"/>
    <s v="MSCS-01070304"/>
    <s v="CISCO : HW: 24 port, 10/100 Catalyst Switch, Standard Image only"/>
    <s v="FAB0525P2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0"/>
    <s v="MSCS-05121365"/>
    <s v="CISCO : HW: Power Injector for 1100, 1200 Series"/>
    <s v="FOC0839M5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6"/>
    <s v="MSCS-08030305"/>
    <s v="CISCO : D-Link NAS Storage with 2 SATA HDD bays with 10/100/10000 port 1Y"/>
    <s v="P4791750018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6"/>
    <s v="MSCS-10050600"/>
    <s v="CISCO : HW: Catalyst 3560 SFP Interconnect Cable 50cm."/>
    <s v="MDM100110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0"/>
    <s v="MSCS-11091333"/>
    <s v="CISCO : HW: 1000BASE-T SFP"/>
    <s v="SMTC152705B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6"/>
    <s v="MCSV-13091641"/>
    <s v="CISCO : HW : 2960 24 10/100 + 2 1000BT LAN BASE IMAGE"/>
    <s v="FOC1148W8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6"/>
    <s v="MSCS-14010130"/>
    <s v="CISCO : HW: 10GBASE-CU SFP+ Cable 3 Meter"/>
    <s v="MOC174203K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9"/>
    <s v="MSCS-0107027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4"/>
    <s v="MSCS-04071232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3"/>
    <s v="MSCS-07121831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2"/>
    <m/>
    <s v="CISCO : AC Power cord North America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2"/>
    <s v="MSCS-14010018-C"/>
    <s v="CISCO : HW: UCS Manager v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5"/>
    <s v="LSCS-17040523"/>
    <s v="OTHER : HW : CISCO 2 PORT VOICE-I/F CARD - E AND M"/>
    <s v="FOC180271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7"/>
    <s v="LSCS-18040648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1"/>
    <s v="MSCS-01070305"/>
    <s v="CISCO : HW: 24 port, 10/100 Catalyst Switch, Standard Image only"/>
    <s v="FAB0526Q01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7"/>
    <s v="MSCS-08030306"/>
    <s v="CISCO : D-Link NAS Storage with 2 SATA HDD bays with 10/100/10000 port 1Y"/>
    <s v="P4791750018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7"/>
    <s v="MSCS-10050606"/>
    <s v="CISCO : 7961 IP Phone w/1 station user (Ref.MDF-SCS-09020147) OLD S/N;FCH13229ZF1"/>
    <s v="FCH1342AEU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1"/>
    <s v="MSCS-11091332"/>
    <s v="CISCO : HW: 1000BASE-T SFP"/>
    <s v="SMTC152702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7"/>
    <s v="MCSV-13091642"/>
    <s v="CISCO : HW : 2960 24 10/100 + 2 1000BT LAN BASE IMAGE"/>
    <s v="FOC1148W8T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7"/>
    <s v="MSCS-14010129"/>
    <s v="CISCO : HW: 10GBASE-CU SFP+ Cable 3 Meter"/>
    <s v="MOC174203X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7"/>
    <s v="MSCS-01070354"/>
    <s v="CISCO : 1924 St&amp;ard Edition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5"/>
    <s v="MSCS-04071233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4"/>
    <s v="MSCS-07121832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3"/>
    <m/>
    <s v="CISCO : HW: Cisco 801 Series IOS WIRELESS LAN LWAPP RECOVE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5"/>
    <s v="MSCS-14010017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8"/>
    <s v="LSCS-18040651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2"/>
    <s v="MSCS-01070306"/>
    <s v="CISCO : HW: 24 port, 10/100 Catalyst Switch, Standard Image only"/>
    <s v="FAB0525TOK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8"/>
    <s v="MSCS-08030307"/>
    <s v="CISCO : Samsung 3.5&quot; 500GB S-ATA ii 7200 16MB 5Y"/>
    <s v="S0MUJ1NQ1224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8"/>
    <s v="MSCS-10050607"/>
    <s v="CISCO : Cisco IP Phone 7911G with RTU Lic"/>
    <s v="INM10451VB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2"/>
    <s v="MSCS-11091331"/>
    <s v="CISCO : HW: 1000BASE-T SFP"/>
    <s v="SMTC152702H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8"/>
    <s v="MCSV-13091643"/>
    <s v="CISCO : HW : 2960 24 10/100 + 2 1000BT LAN BASE IMAGE"/>
    <s v="FOC1148W8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8"/>
    <s v="MSCS-14010128"/>
    <s v="CISCO : HW: 10GBASE-CU SFP+ Cable 3 Meter"/>
    <s v="MOC174203E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8"/>
    <s v="MSCS-01080390"/>
    <s v="CISCO : 256MB MEM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6"/>
    <s v="MSCS-04071234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5"/>
    <s v="MSCS-07121833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4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6"/>
    <s v="MSCS-14010017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9"/>
    <s v="LSCS-16101866"/>
    <s v="CISCO : HW : 802.11 AC CAP W/CLEANAIR; 3x4:3SS; INT ANT; E REG DOMAIN"/>
    <s v="FCW2036N0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9"/>
    <s v="LSCS-18040673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3"/>
    <s v="MSCS-01070307"/>
    <s v="CISCO : HW: 24 port, 10/100 Catalyst Switch, Standard Image only"/>
    <s v="FAB0525P2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3"/>
    <s v="MSCS-05121368"/>
    <s v="CISCO : HW: 802.11g AP, Single MPCI Radio, Int Ant, ETSI Cnfg"/>
    <s v="FHK0923V0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9"/>
    <s v="MSCS-08030308"/>
    <s v="CISCO : Samsung 3.5&quot; 500GB S-ATA ii 7200 16MB 5Y"/>
    <s v="S0MUJ1NQ1224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9"/>
    <s v="MSCS-10050608"/>
    <s v="CISCO : Cisco IP Phone 7911G with RTU Lic"/>
    <s v="FCH1605850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3"/>
    <s v="MSCS-11091330"/>
    <s v="CISCO : HW: 1000BASE-T SFP"/>
    <s v="SMTC1527024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9"/>
    <s v="MCSV-13091644"/>
    <s v="CISCO : HW : 2960 24 10/100 + 2 1000BT LAN BASE IMAGE"/>
    <s v="FOC1148W8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9"/>
    <s v="MSCS-14010127"/>
    <s v="CISCO : HW: 10GBASE-CU SFP+ Cable 3 Meter"/>
    <s v="MOC174204B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9"/>
    <s v="MSCS-01090407"/>
    <s v="CISCO : 256MB MEMORY KIT OF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7"/>
    <s v="MSCS-04071235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6"/>
    <s v="MSCS-07121834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5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7"/>
    <s v="MSCS-14010018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0"/>
    <s v="LSCS-16101865"/>
    <s v="CISCO : HW : 802.11 AC CAP W/CLEANAIR; 3x4:3SS; INT ANT; E REG DOMAIN"/>
    <s v="FCW2036NBT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8"/>
    <s v="LSCS-17040551"/>
    <s v="CISCO:HW:802.11ac W2 AP w/CA;4x4:3;Int Ant;2xGbE S Domain"/>
    <s v="FGL2116A2X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0"/>
    <s v="LSCS-18040672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4"/>
    <s v="MSCS-01070308"/>
    <s v="CISCO : HW: 24 port, 10/100 Catalyst Switch, Standard Image only"/>
    <s v="FAB0525P27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0"/>
    <s v="MSCS-08030309"/>
    <s v="CISCO : Samsung LCD TV 32&quot;"/>
    <s v="AJM43DGQ1017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0"/>
    <s v="MSCS-10050610"/>
    <s v="CISCO : HW: 802.11g IOS AP w/Avail CBus Slot,ETSI Cnfg"/>
    <s v="FHK1043J0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4"/>
    <s v="MSCS-11091325"/>
    <s v="CISCO : HW: 10GBASE-CU SFP+ Cable 3 Meter"/>
    <s v="MOC151880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0"/>
    <s v="MCSV-13091645"/>
    <s v="CISCO : HW : 2960 24 10/100 + 2 1000BT LAN BASE IMAGE"/>
    <s v="FOC1148W8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0"/>
    <s v="MSCS-14010126"/>
    <s v="CISCO : HW: 10GBASE-CU SFP+ Cable 3 Meter"/>
    <s v="MOC174203X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0"/>
    <s v="MSCS-01090428"/>
    <s v="CISCO : 3024-2 HPDB 68 M-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8"/>
    <s v="MSCS-04071236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7"/>
    <s v="MSCS-07121835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7"/>
    <s v="MSCS-13011463"/>
    <s v="CISCO : AXIAL FAN 80MM 12 VDC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8"/>
    <s v="MSCS-14010018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1"/>
    <s v="LSCS-18040671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5"/>
    <s v="MSCS-01070309"/>
    <s v="CISCO : HW: 24 port, 10/100 Catalyst Switch, Standard Image only"/>
    <s v="FAB0526Q0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5"/>
    <s v="MSCS-06030204"/>
    <s v="CISCO : HW: Catalyst 3750 48 10/100 PoE + 4 SEP Standard Image"/>
    <s v="CAT0912Y1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1"/>
    <s v="MSCS-10050611"/>
    <s v="CISCO : HW: 802.11g IOS AP w/Avail CBus Slot,ETSI Cnfg"/>
    <s v="FHK1043J0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5"/>
    <s v="MSCS-11091324"/>
    <s v="CISCO : HW: 10GBASE-CU SFP+ Cable 3 Meter"/>
    <s v="MOC151879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1"/>
    <s v="MCSV-13091651"/>
    <s v="CISCO : HW : 2960 24 10/100 + 2 1000BT LAN BASE IMAGE"/>
    <s v="FOC1148W8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1"/>
    <s v="MSCS-14010125"/>
    <s v="CISCO : HW: 10GBASE-CU SFP+ Cable 3 Meter"/>
    <s v="MOC174203C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7"/>
    <s v="MSCS-14010333"/>
    <s v="CISCO : HW: 10G Line Extender for FEX"/>
    <s v="JUS1741B0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1"/>
    <s v="MSCS-01100446"/>
    <s v="CISCO : SEAGATE 40GB 7200RPM ULTRA ATA100ST340016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9"/>
    <s v="MSCS-04071237"/>
    <s v="CISCO : 128MB Module F/Cisco 3745 Access Rou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8"/>
    <s v="MSCS-07121836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6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8"/>
    <s v="MSCS-13011464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09"/>
    <s v="MSCS-14010063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2"/>
    <s v="LSCS-18040670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6"/>
    <s v="MSCS-01070310"/>
    <s v="CISCO : HW: 24 port, 10/100 Catalyst Switch, Standard Image only"/>
    <s v="FAB0525WOD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0"/>
    <s v="MSCS-03030084"/>
    <s v="CISCO : HW: Catalyst 3524 XL Enterprise Edition"/>
    <s v="FAC0522U0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6"/>
    <s v="MSCS-06030205"/>
    <s v="CISCO : PIX 525-UR-GE Bundle (Chassis,Unrestr,SW,2 GE+2 FE,VAC+)"/>
    <s v="888091013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2"/>
    <s v="MSCS-10050613"/>
    <s v="CISCO : HW: 802.11g AP, Single MPCI Radio, Int Ant, ETSI Cnfg"/>
    <s v="FHK1006V0F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6"/>
    <s v="MSCS-11091323"/>
    <s v="CISCO : HW: 10GBASE-CU SFP+ Cable 3 Meter"/>
    <s v="MOC151863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2"/>
    <s v="MCSV-13091647"/>
    <s v="CISCO : HW : 2960 24 10/100 + 2 1000BT LAN BASE IMAGE"/>
    <s v="FOC1148W8S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2"/>
    <s v="MSCS-14010124"/>
    <s v="CISCO : HW: 10GBASE-CU SFP+ Cable 3 Meter"/>
    <s v="MOC174203K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8"/>
    <s v="MSCS-14010364"/>
    <s v="CISCO : HW: 10G Line Extender for FEX"/>
    <s v="JUS1741B0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6"/>
    <s v="MSCS-01110517"/>
    <s v="CISCO : Catalyst 6000 MSFC2 IOS Enterpri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0"/>
    <s v="MSCS-04071238"/>
    <s v="CISCO : 128MB Module F/Cisco 3745 Access Rou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9"/>
    <s v="MSCS-07121837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7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9"/>
    <s v="MSCS-13011465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0"/>
    <s v="MSCS-14010062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3"/>
    <s v="LSCS-18040674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7"/>
    <s v="MSCS-01070311"/>
    <s v="CISCO : Catalyst 3548 XL Enterprise Edition"/>
    <s v="FAB0528M0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2"/>
    <s v="MSCS-03030086"/>
    <s v="CISCO : HW: Catalyst 3524 XL Enterprise Edition"/>
    <s v="FAB0534U0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7"/>
    <s v="MSCS-06030206"/>
    <s v="CISCO : HW: PIX 515E-UR-FE Bundle (Chassis, Unrestricted SW, 6 FE,VAC+)"/>
    <s v="888091014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3"/>
    <s v="MSCS-07040496"/>
    <s v="CISCO : VG248 Special for Asia"/>
    <s v="SAD090902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3"/>
    <s v="MSCS-10050614"/>
    <s v="CISCO : HW: 802.11g AP, Single MPCI Radio, Int Ant, ETSI Cnfg"/>
    <s v="FHK1006V0F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7"/>
    <s v="MSCS-11091322"/>
    <s v="CISCO : HW: 10GBASE-CU SFP+ Cable 3 Meter"/>
    <s v="MOC151862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3"/>
    <s v="MCSV-13091648"/>
    <s v="CISCO : HW : 2960 24 10/100 + 2 1000BT LAN BASE IMAGE"/>
    <s v="FOC1148W8T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3"/>
    <s v="MSCS-14010123"/>
    <s v="CISCO : HW: 10GBASE-CU SFP+ Cable 3 Meter"/>
    <s v="MOC174204C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9"/>
    <s v="MSCS-14010335"/>
    <s v="CISCO : HW: 10G Line Extender for FEX"/>
    <s v="JUS1741B0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1"/>
    <s v="MSCS-04071239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0"/>
    <s v="MSCS-07121838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5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8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0"/>
    <s v="MSCS-13011466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1"/>
    <s v="MSCS-14010061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4"/>
    <s v="LSCS-18040665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8"/>
    <s v="MSCS-01070312"/>
    <s v="CISCO : PIX 515 RU Bindle (Chassis, Unrestricted SW, 2FE Ports)"/>
    <s v="444052822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3"/>
    <s v="MSCS-03080999"/>
    <s v="CISCO : CVPN3005-E/FE hw set,sw,client &amp; US powercord"/>
    <s v="CAM072705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8"/>
    <s v="MSCS-06030207"/>
    <s v="CISCO : CVPN3005-E/FE hw set, sw,client, &amp; US Powercord"/>
    <s v="CAM091101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4"/>
    <s v="MSCS-10050615"/>
    <s v="CISCO : HW: 802.11g AP, Single MPCI Radio, Int Ant, ETSI Cnfg"/>
    <s v="FHK1006V0F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8"/>
    <s v="MSCS-11091326"/>
    <s v="CISCO : HW: 10GBASE-CU SFP+ Cable 3 Meter"/>
    <s v="MOC152300V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50"/>
    <s v="MSCS-12081037"/>
    <s v="CISCO : HW: Cisco UCS P81E Virtual Interface Card/ 2-port 10Gbps"/>
    <s v="QCI1625A7V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4"/>
    <s v="MCSV-13091649"/>
    <s v="CISCO : HW : 2960 24 10/100 + 2 1000BT LAN BASE IMAGE"/>
    <s v="FOC1148W8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4"/>
    <s v="MSCS-14010122"/>
    <s v="CISCO : HW: 10GBASE-CU SFP+ Cable 3 Meter"/>
    <s v="MOC174204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0"/>
    <s v="MSCS-14010336"/>
    <s v="CISCO : HW: 10G Line Extender for FEX"/>
    <s v="JUS1741B0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2"/>
    <s v="MSCS-04071240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1"/>
    <s v="MSCS-07121839"/>
    <s v="CISCO : VPN 3005 Concentrator 64 MB Memory Upgrade Kit 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9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1"/>
    <s v="MSCS-13011467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8"/>
    <s v="MSCS-14010062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5"/>
    <s v="LSCS-18040666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9"/>
    <s v="MSCS-01070346"/>
    <s v="CISCO : HW: Catalyst 3524 XL Enterprise Edition"/>
    <s v="FAB0522U01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4"/>
    <s v="MSCS-03081000"/>
    <s v="CISCO : PIX 515E(Chassis,Unrestricted SW,2FE Ports,VAC)"/>
    <s v="888071766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9"/>
    <s v="MSCS-06030208"/>
    <s v="CISCO : AC AS5350 Voice; 2E1, 60 ports, IP+IOS, 60 ENHVOX Lic"/>
    <s v="JMX1045L0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5"/>
    <s v="MSCS-10050616"/>
    <s v="CISCO : HW: 802.11g AP, Single MPCI Radio, Int Ant, ETSI Cnfg"/>
    <s v="FHK0846V0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9"/>
    <s v="MSCS-11091329"/>
    <s v="CISCO : HW: 10GBASE-CU SFP+ Cable 3 Meter"/>
    <s v="MOC152302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51"/>
    <s v="MSCS-12081036"/>
    <s v="CISCO : HW: Cisco UCS P81E Virtual Interface Card/ 2-port 10Gbps"/>
    <s v="QCI1625A7T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5"/>
    <s v="MCSV-13091650"/>
    <s v="CISCO : HW : 2960 24 10/100 + 2 1000BT LAN BASE IMAGE"/>
    <s v="FOC1148W8T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5"/>
    <s v="MSCS-14010121"/>
    <s v="CISCO : HW: 10GBASE-CU SFP+ Cable 3 Meter"/>
    <s v="MOC174204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1"/>
    <s v="MSCS-14010337"/>
    <s v="CISCO : HW: 10G Line Extender for FEX"/>
    <s v="JUS1741B0G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9"/>
    <s v="MSCS-02030141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3"/>
    <s v="MSCS-04071241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1"/>
    <s v="MSCS-08030315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4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2"/>
    <s v="MSCS-13011468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9"/>
    <s v="MSCS-14010063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6"/>
    <s v="LSCS-18040667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0"/>
    <s v="MSCS-01070347"/>
    <s v="CISCO : HW: Catalyst 3524 XL Enterprise Edition"/>
    <s v="FAB0522U0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53"/>
    <s v="MSCS-09101110"/>
    <s v="CISCO : Cisco 7200 AC Power Supply With United States Cord"/>
    <s v="QCS03090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6"/>
    <s v="MSCS-10050617"/>
    <s v="CISCO : HW: 802.11g AP, Single MPCI Radio, Int Ant, ETSI Cnfg"/>
    <s v="FHK0846V03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40"/>
    <s v="MSCS-11091328"/>
    <s v="CISCO : HW: 10GBASE-CU SFP+ Cable 3 Meter"/>
    <s v="MOC152301V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6"/>
    <s v="MSCS-12070819"/>
    <s v="CISCO : HW: Catalyst 3560X 24 Port PoE IP Base REFURBISH"/>
    <s v="FD01509Z03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6"/>
    <s v="MCSV-13091646"/>
    <s v="CISCO : HW : 2960 24 10/100 + 2 1000BT LAN BASE IMAGE"/>
    <s v="FOC1148W8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6"/>
    <s v="MSCS-14010120"/>
    <s v="CISCO : HW: 10GBASE-CU SFP+ Cable 3 Meter"/>
    <s v="MOC174204A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2"/>
    <s v="MSCS-14010338"/>
    <s v="CISCO : HW: 10G Line Extender for FEX"/>
    <s v="JUS1741B0G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0"/>
    <s v="MSCS-02030142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4"/>
    <s v="MSCS-04071242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2"/>
    <s v="MSCS-08030316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5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3"/>
    <s v="MSCS-13011469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0"/>
    <s v="MSCS-14010061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7"/>
    <s v="LSCS-18040668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1"/>
    <s v="MSCS-01070348"/>
    <s v="CISCO : HW: Catalyst 3524 XL Enterprise Edition"/>
    <s v="FAB0522U0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6"/>
    <s v="MSCS-03081002"/>
    <s v="CISCO : PIX 515E(Chassis, Failover SW, 2 FE Ports,VACX)"/>
    <s v="888071766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2652"/>
    <s v="162652|HW:10GBASE-ZR SFP Module,Enterprise-Class |SFP-10G-ZR-S|Cisco International Limited|43411|43411|"/>
    <s v="HW:10GBASE-ZR SFP Module,Enterprise-Class "/>
    <s v="ECL2141003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41"/>
    <s v="MSCS-11091327"/>
    <s v="CISCO : HW: 10GBASE-CU SFP+ Cable 3 Meter"/>
    <s v="MOC152301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7"/>
    <s v="MSCS-12070822"/>
    <s v="CISCO : HW: Catalyst 3560X 24 Port PoE IP Base REFURBISH"/>
    <s v="FD01512P1H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7"/>
    <s v="MSCS-14010119"/>
    <s v="CISCO : HW: 10GBASE-CU SFP+ Cable 3 Meter"/>
    <s v="MOC174203Y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3"/>
    <s v="MSCS-14010339"/>
    <s v="CISCO : HW: 10G Line Extender for FEX"/>
    <s v="JUS1739B5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1"/>
    <s v="MSCS-02030143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5"/>
    <s v="MSCS-04081271"/>
    <s v="CISCO : TBA-MM-20 ST to LC Multi-mode Duplex Ptch Cord 20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3"/>
    <s v="MSCS-08030317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6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4"/>
    <s v="MSCS-13011470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1"/>
    <s v="MSCS-14010062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8"/>
    <s v="LSCS-18040669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2"/>
    <s v="MSCS-01070349"/>
    <s v="CISCO : 3600 Access Concentrator-60 MICA"/>
    <s v="JAB035280T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2653"/>
    <s v="162653|HW:10GBASE-ZR SFP Module,Enterprise-Class |SFP-10G-ZR-S|Cisco International Limited|43411|43411|"/>
    <s v="HW:10GBASE-ZR SFP Module,Enterprise-Class "/>
    <s v="ECL213100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2"/>
    <s v="MSCS-06030211"/>
    <s v="CISCO : HW: GE SFP, LC connector SX transceiver"/>
    <s v="FNS0819A1D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8"/>
    <s v="MSCS-07040501"/>
    <s v="CISCO : HW: Catalyst 3750 24 10/100/1000T + 4 SFP Standard Multilayer"/>
    <s v="CAT0844Z1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8"/>
    <s v="MSCS-08030388"/>
    <s v="CISCO : HW: ADSL WAN Interface Card"/>
    <s v="FOC12021ZW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8"/>
    <s v="MSCS-12070821"/>
    <s v="CISCO : HW: Catalyst 3560X 24 Port PoE IP Base REFURBISH"/>
    <s v="FD01509Z04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8"/>
    <s v="MSCS-14010136"/>
    <s v="CISCO : HW: Catalyst 4500X 750W AC front to back cooling 2nd PWR supply"/>
    <s v="POG17248T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4"/>
    <s v="MSCS-14010340"/>
    <s v="CISCO : HW: 10G Line Extender for FEX"/>
    <s v="JUS1740B6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2"/>
    <s v="MSCS-02030144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6"/>
    <s v="MSCS-04081293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4"/>
    <s v="MSCS-08030318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7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5"/>
    <s v="MSCS-13011471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2"/>
    <s v="MSCS-14010063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9"/>
    <s v="LSCS-18040665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3"/>
    <s v="MSCS-01070350"/>
    <s v="CISCO : 1-Port, F Ethernet 2 Port Channalized E1/ISDN-PRI Unbalanced NM"/>
    <s v="22112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8"/>
    <s v="MSCS-03081004"/>
    <s v="CISCO : 4210 Sensor(Chassis, s/w, two 10/100 ports, up to 45Mbps)"/>
    <s v="9Y2KP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3"/>
    <s v="MSCS-06030213"/>
    <s v="CISCO : 8 Port Async/Sync Serial Network Module"/>
    <s v="330460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9"/>
    <s v="MSCS-07040502"/>
    <s v="CISCO : HW: Catalyst 3750 48 10/100 + 4 SFP Standard Multilayer Image"/>
    <s v="CAT0910N1F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73"/>
    <s v="MSCS-08060681"/>
    <s v="CISCO : 2pt Vocie Interface Card - FXS-REFU"/>
    <s v="FOC11390TY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9"/>
    <s v="MSCS-10050626"/>
    <s v="CISCO : HW: 1000BASE-T SEP"/>
    <s v="MTC135105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9"/>
    <s v="MSCS-12070820"/>
    <s v="CISCO : HW: Catalyst 3560X 24 Port PoE IP Base REFURBISH"/>
    <s v="FD01509Z0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3"/>
    <s v="MSCS-13081418"/>
    <s v="CISCO : HW: Power Injector for 1100, 1200 Series"/>
    <s v="FOC1531M06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5"/>
    <s v="MSCS-14010341"/>
    <s v="CISCO : HW: 10G Line Extender for FEX"/>
    <s v="JUS1741B0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3"/>
    <s v="MSCS-02030147"/>
    <s v="CISCO : 3Com Fast Ethernet / Lose Pac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7"/>
    <s v="MSCS-04081294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5"/>
    <s v="MSCS-08030319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8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6"/>
    <s v="MSCS-13011472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3"/>
    <s v="MSCS-14010061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0"/>
    <s v="LSCS-16101873"/>
    <s v="CISCO : HW : 2504 Wireless Controller in a bundle with 25 AP licenses"/>
    <s v="PSZ18431EV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0"/>
    <s v="LSCS-18040666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4"/>
    <s v="MSCS-01070351"/>
    <s v="CISCO : HW: Catalyst 3524 XL Enterprise Edition"/>
    <s v="FAB0528V0U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9"/>
    <s v="MSCS-03081005"/>
    <s v="CISCO : 4210 Sensor(Chassis, s/w, two 10/100 ports, up to 45Mbps)"/>
    <s v="888110320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4"/>
    <s v="MSCS-06030214"/>
    <s v="CISCO : HW: 802.11g IOS AP w/Avail CBus Slot,ETSI Cnfg"/>
    <s v="FHK0848J0A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0"/>
    <s v="MSCS-07040503"/>
    <s v="CISCO : HW: Catalyst 3560 24 10/100 PoE+2 SFP Standard Image"/>
    <s v="CAT1024R3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4"/>
    <s v="MSCS-08060702"/>
    <s v="CISCO : 2pt Voice Interface Card - FXS REFU"/>
    <s v="FOC11390V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0"/>
    <s v="MSCS-10050627"/>
    <s v="CISCO : HW: 1000BASE-T SEP"/>
    <s v="MTC135105S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6"/>
    <s v="MSCS-11091318"/>
    <s v="CISCO : HW: 10GBASE-SR SFP Modu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70"/>
    <s v="MSCS-12070823"/>
    <s v="CISCO : HW: Catalyst 3560X 24 Port PoE IP Base REFURBISH"/>
    <s v="FD01504Z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4"/>
    <s v="MSCS-13081419"/>
    <s v="CISCO : HW: Power Injector for 1100, 1200 Series"/>
    <s v="FOC1531M06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6"/>
    <s v="MSCS-14010342"/>
    <s v="CISCO : HW: 10G Line Extender for FEX"/>
    <s v="JUS1741B0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4"/>
    <s v="MSCS-02030153"/>
    <s v="CISCO : IBA A/S 4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9"/>
    <s v="MSCS-04101528"/>
    <s v="CISCO : AC Power Aluminium 12 Point 15 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6"/>
    <s v="MSCS-08030320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9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4"/>
    <s v="MSCS-14010068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1"/>
    <s v="LSCS-18040667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5"/>
    <s v="MSCS-01070352"/>
    <s v="CISCO : HW: Catalyst 3524 XL Enterprise Edition"/>
    <s v="FAB0528V0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0"/>
    <s v="MSCS-03081027"/>
    <s v="CISCO : HW: Catalyst 6500 Supervisor Engine-2, 2GE, plus MSFC-2 / PFC-2"/>
    <s v="SAL0728G9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5"/>
    <s v="MSCS-06030215"/>
    <s v="CISCO : HW: 802.11g IOS AP w/Avail CBus Slot,ETSI Cnfg"/>
    <s v="FHK0848J0A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5"/>
    <s v="MSCS-08060703"/>
    <s v="CISCO : 2pt Voice Interface Card - FXS REFU"/>
    <s v="FOC11390VD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1"/>
    <s v="MSCS-10060638"/>
    <s v="CISCO : HW: 4000W DC Powr Sup for CISCO7609/13, Cat6509/13 chassis"/>
    <s v="QCS0850200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7"/>
    <s v="MSCS-11091320"/>
    <s v="CISCO : HW: 10GBASE-SR SFP Module"/>
    <s v="SPC15290D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1"/>
    <s v="MSCS-13061115"/>
    <s v="CISCO : HW: GE SFP, LC connector SX transceiver"/>
    <s v="FNS14090X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5"/>
    <s v="MSCS-13081420"/>
    <s v="CISCO : HW : 2.4 GHz, 6 dBi Patch Antenna w/RP-TNC Connector"/>
    <s v="FOC1530L1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1"/>
    <s v="MSCS-14010135"/>
    <s v="CISCO : HW: Catalyst 4500X 750W AC front to back cooling power supply"/>
    <s v="POG17248T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7"/>
    <s v="MSCS-14010343"/>
    <s v="CISCO : HW: 10G Line Extender for FEX"/>
    <s v="JUS1741B0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5"/>
    <s v="MSCS-02030239"/>
    <s v="CISCO : ZYXEL FAX / MODEM V.34 / 33.6 EX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0"/>
    <s v="MSCS-04101529"/>
    <s v="CISCO : Castor Set of 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7"/>
    <s v="MSCS-08030321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0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3"/>
    <s v="MSCS-13091629"/>
    <s v="SW: Cisco Partner Workspace - 50 user licens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5"/>
    <s v="MSCS-14010067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2"/>
    <s v="LSCS-18040668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6"/>
    <s v="MSCS-01070353"/>
    <s v="CISCO : HW: Catalyst 3524 XL Enterprise Edition"/>
    <s v="FAB0527W0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1"/>
    <s v="MSCS-03081028"/>
    <s v="CISCO : HW: 1000BASE-SX Short Wavelength GBIC (Multimode only)"/>
    <s v="A535511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6"/>
    <s v="MSCS-06030216"/>
    <s v="CISCO : HW: 802.11g IOS AP w/Avail CBus Slot,ETSI Cnfg"/>
    <s v="FHK0848J0A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2"/>
    <s v="MSCS-07040505"/>
    <s v="CISCO : HW: 24 10/100 ports w/ 2 10/100/1000BASE-T ports, Enhanced Image"/>
    <s v="FOC0744Z2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8"/>
    <s v="MSCS-08060716"/>
    <s v="CISCO : WIC-2T REFURBISHED"/>
    <s v="316093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59"/>
    <s v="MSCS-09101151"/>
    <s v="CISCO : HW: Cisco 3845 AC Power Supply"/>
    <s v="AZS11040MJ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3"/>
    <s v="MSCS-10060640"/>
    <s v="CISCO : HW: 4000W DC Powr Sup for CISCO7609/13, Cat6509/13 chassis"/>
    <s v="QCS112720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8"/>
    <s v="MSCS-11091319"/>
    <s v="CISCO : HW: 10GBASE-SR SFP Module"/>
    <s v="SPC15290E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056"/>
    <s v="LSCS-13030221"/>
    <s v="802.11a/g/n Fix Auto AP;Int Ant ;Reg Domain"/>
    <s v="SFGL1628S5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2"/>
    <s v="MSCS-1306116"/>
    <s v="CISCO : HW: GE SFP, LC connector SX transceiver"/>
    <s v="FN140907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8"/>
    <s v="MSCS-14010344"/>
    <s v="CISCO : HW: 10G Line Extender for FEX"/>
    <s v="JUS1741B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2"/>
    <s v="MCNW-05070685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6"/>
    <s v="MSCS-02030240"/>
    <s v="CISCO : ZYXEL FAX / MODEM V.34 / 33.6 EX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1"/>
    <s v="MSCS-04101530"/>
    <s v="CISCO : Per. Ext. Frame Glass Door 600W 42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1"/>
    <s v="MSCS-08070841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1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4"/>
    <s v="MSCS-13091628"/>
    <s v="SW: Cisco Partner Workspa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0"/>
    <s v="MSCS-14010089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3"/>
    <s v="LSCS-18040674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2"/>
    <s v="MSCS-03081029"/>
    <s v="CISCO : HW: 1000BASE-SX Short Wavelength GBIC (Multimode only)"/>
    <s v="CNI9Z83A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7"/>
    <s v="MSCS-06030217"/>
    <s v="CISCO : HW: 802.11g IOS AP w/Avail CBus Slot,ETSI Cnfg"/>
    <s v="FHK0848J0A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3"/>
    <s v="MSCS-07040506"/>
    <s v="CISCO : HW: 24 10/100 ports w/ 2 10/100/1000BASE-T ports, Enhanced Image"/>
    <s v="FOC0921Y3B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9"/>
    <s v="MSCS-08060718"/>
    <s v="CISCO : WIC-2T REFURBISHED"/>
    <s v="316401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4"/>
    <s v="MSCS-10060671"/>
    <s v="CISCO : HW: Catalyst 6500/Cisco 7600 Supervisor 720 Fabric MSFC3 PFC3BXL"/>
    <s v="SAD091203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9"/>
    <s v="MSCS-11091321"/>
    <s v="CISCO : HW: 10GBASE-SR SFP Module"/>
    <s v="SPC15290D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057"/>
    <s v="LSCS-13030222"/>
    <s v="802.11a/g/n Fix Auto AP;Int Ant ;Reg Domain"/>
    <s v="SFGL1628S5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3"/>
    <s v="MSCS-1306117"/>
    <s v="CISCO : HW: GE SFP, LC connector SX transceiver"/>
    <s v="FNS140912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9"/>
    <s v="MSCS-14010345"/>
    <s v="CISCO : HW: 10G Line Extender for FEX"/>
    <s v="JUS1741B03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3"/>
    <s v="MCNW-05070686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7"/>
    <s v="MSCS-02030241"/>
    <s v="CISCO : 350 Series PC Card w/lintegrated Diversity Antenna, 128-b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2"/>
    <s v="MSCS-04101531"/>
    <s v="CISCO : Insert Door Louver 600/42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2"/>
    <s v="MSCS-08070842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2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5"/>
    <s v="MSCS-13091630"/>
    <s v="SW: (UOM,USM,USSM,UPM) 8.x 500 phone CUWP PAKs on paper-K9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0"/>
    <s v="LSCS-16091463"/>
    <s v="CISCO : HW : Cisco ONE ISR 4321 (2GE,2NIM,4G FLASH,4G DRAM,IPB)"/>
    <s v="FDO2029A0W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1"/>
    <s v="MSCS-14010071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4"/>
    <s v="LSCS-16101875"/>
    <s v="CISCO : HW : BOM Level AP1700i Bulk PID for E reg domain"/>
    <s v="FGL2040A0K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4"/>
    <s v="LSCS-18040670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8"/>
    <s v="MSCS-01070355"/>
    <s v="CISCO : HW: 1000BASE-SX Short Wavelength GBIC (Multimode only)"/>
    <s v="TAS0986728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8"/>
    <s v="MSCS-06030218"/>
    <s v="CISCO : HW: 802.11g IOS AP w/Avail CBus Slot,ETSI Cnfg"/>
    <s v="FHK0846J0T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4"/>
    <s v="MSCS-07040507"/>
    <s v="CISCO : HW: Catalyst 2950, 24 10/100 with 2GBIC slots, Enhanced Image"/>
    <s v="FOC0814Z1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0"/>
    <s v="MSCS-08060719"/>
    <s v="CISCO : WIC-2T REFURBISHED"/>
    <s v="316402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5"/>
    <s v="MSCS-10060672"/>
    <s v="CISCO : HW: High Speed Fan Tray for Catalyst 6513 / Cisco 7613"/>
    <s v="DCH094824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4"/>
    <s v="MSCS-1306118"/>
    <s v="CISCO : HW: GE SFP, LC connector SX transceiver"/>
    <s v="FNS1409012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4"/>
    <s v="MSCS-14010134"/>
    <s v="CISCO : HW: Catalyst 4500-X 16 Port 10G IP Base  Front-to-Back  No P/S"/>
    <s v="JAE17510ES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0"/>
    <s v="MSCS-14010346"/>
    <s v="CISCO : HW: 10G Line Extender for FEX"/>
    <s v="JUS1741B03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4"/>
    <s v="MCNW-05070688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8"/>
    <s v="MSCS-02030242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3"/>
    <s v="MSCS-04101532"/>
    <s v="CISCO : Insert Door Louver 600/45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3"/>
    <s v="MSCS-08070843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3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6"/>
    <m/>
    <s v="CISCO : HW:SDM software on flash and w/o startup-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1"/>
    <s v="LSCS-16091464"/>
    <s v="CISCO : HW : Cisco ONE ISR 4321 ( 2GE,2NIM,4G FLASH,4G DRAM,IPB )"/>
    <s v="FDO2029A0W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2"/>
    <s v="MSCS-14010068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5"/>
    <s v="LSCS-16101874"/>
    <s v="CISCO : HW : BOM Level AP1700i Bulk PID for E reg domain"/>
    <s v="FGL2040A0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16"/>
    <s v="LSCS-16091463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5"/>
    <s v="LSCS-18040671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9"/>
    <s v="MSCS-01070357"/>
    <s v="CISCO : PIX515 FO Bundle (Chassis, Failover sw)"/>
    <s v="444052915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5"/>
    <s v="MSCS-07040508"/>
    <s v="CISCO : HW: Catalyst 2950, 24 10/100 with 2GBIC slots, Enhanced Image"/>
    <s v="FOC0931Z0W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6"/>
    <s v="MSCS-10060673"/>
    <s v="CISCO : HW: High Speed Fan Tray for Catalyst 6513 / Cisco 7613"/>
    <s v="DCH140600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5"/>
    <s v="MSCS-13061119"/>
    <s v="CISCO : HW: GE SFP, LC connector SX transceiver"/>
    <s v="FNS140907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5"/>
    <s v="MCSV-13091652"/>
    <s v="CISCO : HW:Catalyst 2960 48 10/100 Ports + 2 1000BT LAN Base Image"/>
    <s v="FOC1321Y2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1"/>
    <s v="MSCS-14010347"/>
    <s v="CISCO : HW: 10G Line Extender for FEX"/>
    <s v="JUS1741B0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5"/>
    <s v="MCNW-05070689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9"/>
    <s v="MSCS-02030243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4"/>
    <s v="MSCS-04101533"/>
    <s v="CISCO : Roof Mounted 3 Fan/Tra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4"/>
    <s v="MSCS-08070844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4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7"/>
    <m/>
    <s v="CISCO : HW:Catalyst 2960 8 10/100 + 1 T/SFP LAN Base Image"/>
    <s v="FOC1146U0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2"/>
    <s v="LSCS-16091465"/>
    <s v="CISCO : HW : Cisco ONE ISR 4321 ( 2GE,2NIM,4G FLASH,4G DRAM,IPB )"/>
    <s v="FDO2029A0W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3"/>
    <s v="MSCS-14010067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17"/>
    <s v="LSCS-16091464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6"/>
    <s v="LSCS-18040672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0"/>
    <s v="MSCS-01070358"/>
    <s v="CISCO : EXTERNAL MODERM 33.6 Kbps"/>
    <s v="102270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5"/>
    <s v="MSCS-03081032"/>
    <s v="CISCO : 2-Port Channelized E1/ISDN-PRI Unbalanced Network Module"/>
    <s v="304494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6"/>
    <s v="MSCS-07040509"/>
    <s v="CISCO : HW: 24 10/100 ports with 2 100BASE-FX uplinks, Enhanced Image"/>
    <s v="FOC0740X0E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3"/>
    <s v="MSCS-09101171"/>
    <s v="CISCO : Cat 6500 4-port 10Gigabit Ethemet Module (req.XENPAKs)"/>
    <s v="SAL110JR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7"/>
    <s v="MSCS-10060674"/>
    <s v="CISCO : HW: 10GBASE-ER XENPAK Module"/>
    <s v="IJM1052M0L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6"/>
    <s v="MSCS-13061120"/>
    <s v="CISCO : HW: GE SFP, LC connector SX transceiver"/>
    <s v="FN140911Z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6"/>
    <s v="MCSV-13091653"/>
    <s v="CISCO : HW:Catalyst 2960 48 10/100 Ports + 2 1000BT LAN Base Image"/>
    <s v="FOC1149Z1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2"/>
    <s v="MSCS-14010348"/>
    <s v="CISCO : HW: 10G Line Extender for FEX"/>
    <s v="JUS1741B0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6"/>
    <s v="MCNW-05070690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0"/>
    <s v="MSCS-02030244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5"/>
    <s v="MSCS-04101534"/>
    <s v="CISCO : Cyber Rack 19&quot; 600x900 45U + Side + Tra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5"/>
    <s v="MSCS-08070845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5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8"/>
    <m/>
    <s v="CISCO : HW:Catalyst 4500 Gigabit Ethernet Module, 6-Ports (GBI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3"/>
    <s v="LSCS-16091466"/>
    <s v="CISCO : HW : Cisco ONE ISR 4321 ( 2GE,2NIM,4G FLASH,4G DRAM,IPB )"/>
    <s v="FDO2029A0W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8"/>
    <s v="LSCS-16091465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7"/>
    <s v="LSCS-18040673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1"/>
    <s v="MSCS-01080376"/>
    <s v="CISCO : EXTERNAL MODERM 33.6 Kbps"/>
    <s v="205248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4"/>
    <s v="MSCS-09101172"/>
    <s v="CISCO : Cisco 7200 AC Power Supply With United States for Cisco 7606"/>
    <s v="APS122500G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8"/>
    <s v="MSCS-10060675"/>
    <s v="CISCO : HW: 10GBASE-ER XENPAK Module"/>
    <s v="OSA1106002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7"/>
    <s v="MSCS-13061121"/>
    <s v="CISCO : HW: GE SFP, LC connector SX transceiver"/>
    <s v="FN14070S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7"/>
    <s v="MCSV-13091657"/>
    <s v="CISCO : HW:Catalyst 2960 48 10/100 Ports + 2 1000BT LAN Base Image"/>
    <s v="FOC1210Z2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3"/>
    <s v="MSCS-14010349"/>
    <s v="CISCO : HW: 10G Line Extender for FEX"/>
    <s v="JUS1741B06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7"/>
    <s v="MCNW-05070691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1"/>
    <s v="MSCS-02030245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8"/>
    <s v="MSCS-04101552"/>
    <s v="CISCO : Annual St&amp;ard Service MA 1 Yea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6"/>
    <s v="MSCS-08070846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6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9"/>
    <m/>
    <s v="CISCO : HW:Catalyst 4500 Gigabit Ethernet Module, 6-Ports (GBI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4"/>
    <s v="LSCS-16091467"/>
    <s v="CISCO : HW : Cisco ONE ISR 4321 ( 2GE,2NIM,4G FLASH,4G DRAM,IPB )"/>
    <s v="FDO2029A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9"/>
    <s v="LSCS-16091466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8"/>
    <s v="LSCS-18040669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2"/>
    <s v="MSCS-01080377"/>
    <s v="CISCO : EXTERNAL MODERM 33.6 Kbps"/>
    <s v="204029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2"/>
    <s v="MSCS-06030222"/>
    <s v="CISCO : Catalyst 2950, 48 10/100 with 2 GBIC slots, Enhanced Image"/>
    <s v="FOC0906Y1A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5"/>
    <s v="MSCS-09111291"/>
    <s v="CISCO : HW: UCS 5108 Blade Server Chassis/0 PSU/8 fans/0 fabric extender"/>
    <s v="FOX1334G6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9"/>
    <s v="MSCS-10060676"/>
    <s v="CISCO : HW: Cisco ASR1000 Embedded Services Processor,20G, Crypto"/>
    <s v="JAE142308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8"/>
    <s v="MSCS-13061122"/>
    <s v="CISCO : HW: 100FX SFP on GE SFP port for DSBU switches"/>
    <s v="OPC092801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8"/>
    <s v="MCSV-13091655"/>
    <s v="CISCO : HW:Catalyst 2960 48 10/100 Ports + 2 1000BT LAN Base Image"/>
    <s v="FOC1149Z13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8"/>
    <s v="MSCS-14010228"/>
    <s v="CISCO : HW: (Not a standalone SKU) B200M3 w/ 2xE52609B8x8GBVIC1240"/>
    <s v="FCH17477V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4"/>
    <s v="MSCS-14010350"/>
    <s v="CISCO : HW: 10G Line Extender for FEX"/>
    <s v="JUS1741B0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8"/>
    <s v="MCNW-05070692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2"/>
    <s v="MSCS-02030246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9"/>
    <s v="MSCS-04101553"/>
    <s v="CISCO : SFP Fiber Optical Module for 1500,3400 or 64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7"/>
    <s v="MSCS-08070847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7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0"/>
    <m/>
    <s v="CISCO : HW:Cisco CAT4500 IOS IP BASE S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2"/>
    <s v="MSCS-14010072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20"/>
    <s v="LSCS-16091467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9"/>
    <s v="LSCS-18040673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6"/>
    <s v="LSCS-18050858-A"/>
    <s v="SW:Cisco 3504 Wireless Controller SW Rel. 8.5 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203"/>
    <s v="MSCS-01080378"/>
    <s v="CISCO : EXTERNAL MODERM 33.6 Kbps"/>
    <s v="20525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5"/>
    <s v="MSCS-06030344"/>
    <s v="CISCO : HW: 802.11g IOS AP w/Avail CBus Slot,ETSI Cnfg"/>
    <s v="FHK0846J0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6"/>
    <s v="MSCS-09111292"/>
    <s v="CISCO : HW: UCS 2104XP Fabric Extender/4 external 10Gb ports"/>
    <s v="QCI133400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0"/>
    <s v="MSCS-10060677"/>
    <s v="CISCO : MDS 9124 Power Suppy"/>
    <s v="SQCS1408E0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9"/>
    <s v="MSCS-13061123"/>
    <s v="CISCO : HW: 100FX SFP on GE SFP port for DSBU switches"/>
    <s v="OPC092801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9"/>
    <s v="MCSV-13091656"/>
    <s v="CISCO : HW:Catalyst 2960 48 10/100 Ports + 2 1000BT LAN Base Image"/>
    <s v="FOC1149Z1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9"/>
    <s v="MSCS-14010229"/>
    <s v="CISCO : HW: (Not a standalone SKU) B200M3 w/ 2xE52609B8x8GBVIC1240"/>
    <s v="FCH17477VK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5"/>
    <s v="MSCS-14010351"/>
    <s v="CISCO : HW: 10G Line Extender for FEX"/>
    <s v="JUS1741B0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9"/>
    <s v="MCNW-05070693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7"/>
    <s v="MSCS-02030252"/>
    <s v="CISCO : MALE DTE RS-232 CAB TO F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4"/>
    <s v="MSCS-05010005"/>
    <s v="CISCO : LC-SC Multi-mode Duplex Patch Cord 1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8"/>
    <s v="MSCS-08070848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8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1"/>
    <m/>
    <s v="CISCO : HW:Cisco CAT4500 IOS IP BASE S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3"/>
    <s v="MSCS-14010073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21"/>
    <s v="LSCS-16091463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0"/>
    <s v="LSCS-18040672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9"/>
    <s v="LSCS-18050858-B"/>
    <s v="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4"/>
    <s v="MSCS-01080379"/>
    <s v="CISCO : EXTERNAL MODERM 33.6 Kbps"/>
    <s v="204029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6"/>
    <s v="MSCS-06030345"/>
    <s v="CISCO : HW: Power Injector for 1100, 1200 Series"/>
    <s v="FOC0838M6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7"/>
    <s v="MSCS-09111293"/>
    <s v="CISCO : HW: UCS 2104XP Fabric Extender/4 external 10Gb ports"/>
    <s v="QCI1334004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1"/>
    <s v="MSCS-10060678"/>
    <s v="CISCO : HW: Cisco ASR1006 Chassis, Dual P/S"/>
    <s v="SFOX1406GZF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0"/>
    <s v="MSCS-13061124"/>
    <s v="CISCO : HW: 100FX SFP on GE SFP port for DSBU switches"/>
    <s v="OPC092900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0"/>
    <s v="MCSV-13091654"/>
    <s v="CISCO : HW:Catalyst 2960 48 10/100 Ports + 2 1000BT LAN Base Image"/>
    <s v="FOC1232W2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6"/>
    <s v="MSCS-14010352"/>
    <s v="CISCO : HW: 10G Line Extender for FEX"/>
    <s v="JUS1741B0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0"/>
    <s v="MCNW-05070694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8"/>
    <s v="MSCS-02030253"/>
    <s v="CISCO : MALE DTE RS-232 CAB TO F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5"/>
    <s v="MSCS-05030275"/>
    <s v="CISCO : RAM 16LSDT1664AG10 128MB 168p FC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9"/>
    <s v="MSCS-08070849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9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2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4"/>
    <s v="MSCS-14010072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2"/>
    <s v="LSCS-16091464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1"/>
    <s v="LSCS-18040671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5"/>
    <s v="MSCS-01080387"/>
    <s v="CISCO : 4-Port Serial Network Module"/>
    <s v="250968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7"/>
    <s v="MSCS-06030346"/>
    <s v="CISCO : HW: Power Injector for 1100, 1200 Series"/>
    <s v="FOC0838M5K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8"/>
    <s v="MSCS-09111294"/>
    <s v="CISCO : HW: 2500W power supply unit for UCS 5108"/>
    <s v="DTM132700G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2"/>
    <s v="MSCS-10060679"/>
    <s v="CISCO : HW: Cisco ASR1000 SPA Interface Processor 10"/>
    <s v="JAE14170S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1"/>
    <s v="MSCS-13061125"/>
    <s v="CISCO : HW: 100FX SFP on GE SFP port for DSBU switches"/>
    <s v="OPC092900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7"/>
    <s v="MSCS-14010353"/>
    <s v="CISCO : HW: 10G Line Extender for FEX"/>
    <s v="JUS1741B0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1"/>
    <s v="MCNW-05070695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9"/>
    <s v="MSCS-02030254"/>
    <s v="CISCO : 8 Lead Octal Cable &amp; 8 Male DB Modem Cor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6"/>
    <s v="MSCS-05030276"/>
    <s v="CISCO : RAM 16LSDT1664AG10 128MB 168p FC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0"/>
    <s v="MSCS-08070850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4"/>
    <m/>
    <s v="CISCO : HW: 112981 Pwr Cord US 1.8m Black YP-12 To YC-12"/>
    <s v="H2021009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4"/>
    <m/>
    <s v="CISCO : HW:Cisco 2800 IP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5"/>
    <s v="MSCS-14010073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3"/>
    <s v="LSCS-16091465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2"/>
    <s v="LSCS-18040670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6"/>
    <s v="MSCS-01080388"/>
    <s v="CISCO : 4-Port Serial Network Module"/>
    <s v="250968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9"/>
    <s v="MSCS-09111295"/>
    <s v="CISCO : HW: 2500W power supply unit for UCS 5108"/>
    <s v="DTM132100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3"/>
    <s v="MSCS-10060680"/>
    <s v="CISCO : HW: Cisco 10-Port Gigabit Ethernet Shared Port Adapter"/>
    <s v="JAE142007H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2"/>
    <s v="MSCS-13061126"/>
    <s v="CISCO : HW: GE SFP, LC connector SX transceiver"/>
    <s v="FNS111325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8"/>
    <s v="MSCS-14010354"/>
    <s v="CISCO : HW: 10G Line Extender for FEX"/>
    <s v="JUS1741B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58"/>
    <s v="MSCS-14102298"/>
    <s v="CISCO : HW: C6K 8 port 10 Gigabit Ethernet module with DFC4 (Trustsec) S- Refurbished"/>
    <s v="SAL1638MZ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2"/>
    <s v="MCNW-05070696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0"/>
    <s v="MSCS-02030255"/>
    <s v="CISCO : 8 Lead Octal Cable &amp; 8 Male DB Modem Cor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9"/>
    <s v="MSCS-05030279"/>
    <s v="CISCO : HW: Catalyst 4500 1400W AC Power Supply Redundant(Data Only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1"/>
    <s v="MSCS-08070851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5"/>
    <m/>
    <s v="CISCO : HW: 112981 Pwr Cord US 1.8m Black YP-12 To YC-12"/>
    <s v="H20210008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7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24"/>
    <s v="LSCS-16091466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3"/>
    <s v="LSCS-18040674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7"/>
    <s v="MSCS-01080389"/>
    <s v="CISCO : Dual 10/100 E Cisco 3660 6-slot Modular Router-AC with IP SW"/>
    <s v="JAB053081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0"/>
    <s v="MSCS-09111296"/>
    <s v="CISCO : HW: 2500W power supply unit for UCS 5108"/>
    <s v="DTM1324007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4"/>
    <s v="MSCS-10060681"/>
    <s v="CISCO : HW: Cisco ASR1000 Route Processor 1,2GB DRAM"/>
    <s v="JAE13219DX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3"/>
    <s v="NSCS-13061127"/>
    <s v="CISCO : HW: GE SFP, LC connector SX transceiver"/>
    <s v="AGA120210W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9"/>
    <s v="MSCS-14010355"/>
    <s v="CISCO : HW: 10G Line Extender for FEX"/>
    <s v="JUS1741B0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3"/>
    <s v="MCNW-05070697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1"/>
    <s v="MSCS-02030256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4"/>
    <s v="MSCS-05030287"/>
    <s v="CISCO : HW: Cat 4500 IOS-based Supervisor, Compact Flash, 64MB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2"/>
    <s v="MSCS-08070852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6"/>
    <m/>
    <s v="CISCO : HW: 112981 Pwr Cord US 1.8m Black YP-12 To YC-12"/>
    <s v="H2021000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8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99"/>
    <s v="MSCS-14010137"/>
    <s v="CISCO : HW: Catalyst 4500 2GB SD Memory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5"/>
    <s v="LSCS-16091467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4"/>
    <s v="LSCS-18040668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4"/>
    <s v="MSCS-03091077"/>
    <s v="CISCO : HW: Cisco IP Phone 7960G,Global"/>
    <s v="INM07270F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0"/>
    <s v="MSCS-06030350"/>
    <s v="CISCO : 10Mbps AUI to UTP (RJ-45) 2 Ports Micro Repeater"/>
    <s v="1077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1"/>
    <s v="MSCS-09111297"/>
    <s v="CISCO : HW: UCS 5108 Blade Server Chassis/0 PSU/8 fans/0 fabric extender"/>
    <s v="FOX1334G6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4"/>
    <s v="MSCS-14010230"/>
    <s v="CISCO : HW: 2.50 GHz E5-2609 v2/80W 4C/10MB Cache/DDR3 1333MHz"/>
    <s v="35334148A10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0"/>
    <s v="MSCS-14010356"/>
    <s v="CISCO : HW: 10G Line Extender for FEX"/>
    <s v="JUS1741B08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4"/>
    <s v="MCNW-05070698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2"/>
    <s v="MSCS-0203025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3"/>
    <s v="MSCS-05080833"/>
    <s v="CISCO : HW: Cisco Stack Wise 3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3"/>
    <s v="MSCS-08070853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7"/>
    <m/>
    <s v="CISCO : HW: 112981 Pwr Cord US 1.8m Black YP-12 To YC-12"/>
    <s v="H20210009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9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0"/>
    <s v="MSCS-14010134-C"/>
    <s v="CISCO : HW: CAT4500-X  Universal Crypto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6"/>
    <s v="LSCS-16091463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5"/>
    <s v="LSCS-18040667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1"/>
    <s v="MSCS-06030351"/>
    <s v="CISCO : HW: Catalyst 3750 24 10/100 + 2 SFP Standard Multilayer Image"/>
    <s v="FDO1413X1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2"/>
    <s v="MSCS-09111298"/>
    <s v="CISCO : HW: UCS B200 M1 Blade Server w/o CPU, memory, HDD, mezzanine"/>
    <s v="QC1T33700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6"/>
    <s v="MSCS-10060683"/>
    <s v="CISCO : MDS 9124 with 8 port enabled with 8 SW SFPs-PL  PID"/>
    <s v="SJAF14223UX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5"/>
    <s v="MCSV-13091659"/>
    <s v="CISCO : HW:Catalyst 2960 48 10/100/1000,  4 T/SFP  LAN Base Image"/>
    <s v="FOC1148Z6U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5"/>
    <s v="MSCS-14010231"/>
    <s v="CISCO : HW: 2.50 GHz E5-2609 v2/80W 4C/10MB Cache/DDR3 1333MHz"/>
    <s v="35334161A07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1"/>
    <s v="MSCS-14010357"/>
    <s v="CISCO : HW: 10G Line Extender for FEX"/>
    <s v="JUS1741B0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5"/>
    <s v="MCNW-05070699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3"/>
    <s v="MSCS-0203025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1"/>
    <s v="MSCS-05090898"/>
    <s v="CISCO : HW: Catalyst 6500 3000W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4"/>
    <s v="MSCS-08070854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0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2"/>
    <s v="MSCS-14010134-B"/>
    <s v="CISCO : HW: Catalyst 4500X Network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7"/>
    <s v="LSCS-16091464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6"/>
    <s v="LSCS-18040666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3"/>
    <s v="MSCS-09111299"/>
    <s v="CISCO : HW: UCS B200 M1 Blade Server w/o CPU, memory, HDD, mezzanine"/>
    <s v="QC1T33400Q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7"/>
    <s v="MSCS-10070708"/>
    <s v="CISCO : HW: 2811 w/AC PWR,2FE,4HWICs,2PVDMs,1NME"/>
    <s v="FHK1020F1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6"/>
    <s v="MCSV-13091661"/>
    <s v="CISCO : HW:Catalyst 2960 48 10/100/1000,  4 T/SFP  LAN Base Image"/>
    <s v="FOC1148Z6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6"/>
    <s v="MSCS-14010232"/>
    <s v="CISCO : HW: 2.50 GHz E5-2609 v2/80W 4C/10MB Cache/DDR3 1333MHz"/>
    <s v="35334161A04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2"/>
    <s v="MSCS-14010358"/>
    <s v="CISCO : HW: 10G Line Extender for FEX"/>
    <s v="JUS1741B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6"/>
    <s v="MCNW-05070702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4"/>
    <s v="MSCS-0203025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3"/>
    <s v="MSCS-05090928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5"/>
    <s v="MSCS-08070855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1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3"/>
    <s v="MSCS-14010134-A"/>
    <s v="CISCO : HW: IP Base license for Catalyst 4500-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8"/>
    <s v="LSCS-16091465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7"/>
    <s v="LSCS-18040665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3"/>
    <s v="MSCS-06030353"/>
    <s v="CISCO : HW: ADSL WAN Interface Card"/>
    <s v="FOC09194G9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4"/>
    <s v="MSCS-09111300"/>
    <s v="CISCO : HW: UCS B200 M1 Blade Server w/o CPU, memory, HDD, mezzanine"/>
    <s v="QC1T33400U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8"/>
    <s v="MSCS-10070718"/>
    <s v="CISCO : HW: Two-port Voice Interface Card - FXS"/>
    <s v="303902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7"/>
    <s v="MCSV-13091662"/>
    <s v="CISCO : HW:Catalyst 2960 48 10/100/1000,  4 T/SFP  LAN Base Image"/>
    <s v="FOC1148Z6Y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7"/>
    <s v="MSCS-14010233"/>
    <s v="CISCO : HW: 2.50 GHz E5-2609 v2/80W 4C/10MB Cache/DDR3 1333MHz"/>
    <s v="35334161A10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3"/>
    <s v="MSCS-14010359"/>
    <s v="CISCO : HW: 10G Line Extender for FEX"/>
    <s v="JUS1741B0A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7"/>
    <s v="MCNW-05070703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5"/>
    <s v="MSCS-0203026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4"/>
    <s v="MSCS-0509092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6"/>
    <s v="MSCS-08070856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2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5"/>
    <s v="MSCS-14010135-A"/>
    <s v="CISCO : HW: NEMA 5-15 to IEC-C15 8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9"/>
    <s v="LSCS-16091466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8"/>
    <s v="LSCS-18040669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2"/>
    <s v="MSCS-01100447"/>
    <s v="CISCO : 350 Series PC Card w/Inte"/>
    <s v="VMS05380KZ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4"/>
    <s v="MSCS-06030354"/>
    <s v="CISCO : ADSL Security Router"/>
    <s v="FHK100750V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5"/>
    <s v="MSCS-09111301"/>
    <s v="CISCO : HW: UCS B200 M1 Blade Server w/o CPU, memory, HDD, mezzanine"/>
    <s v="QC1T33701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9"/>
    <s v="MSCS-10070719"/>
    <s v="CISCO : HW: Two-port Voice Interface Card - FXS"/>
    <s v="312178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4"/>
    <s v="MSCS-12070843"/>
    <s v="CISCO : HW; Catalyst 3750 24 10/100/1000T Standard Multilayer Image"/>
    <s v="FDO1203X2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5"/>
    <s v="MSCS-13081412"/>
    <s v="CISCO : HW:Catalyst 4500 E-Series 48-Port PoE+Ready 10/100/1000(RJ45)"/>
    <s v="JAE1353T5Z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8"/>
    <s v="MCSV-13091660"/>
    <s v="CISCO : HW:Catalyst 2960 48 10/100/1000,  4 T/SFP  LAN Base Image"/>
    <s v="FOC1148Z6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4"/>
    <s v="MSCS-14010360"/>
    <s v="CISCO : HW: 10G Line Extender for FEX"/>
    <s v="JUS1741B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6"/>
    <s v="MSCS-0203026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5"/>
    <s v="MSCS-0509093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7"/>
    <s v="MSCS-08070857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171"/>
    <s v="LSCS-11121571"/>
    <s v="CISCO : Unified Communications Manager Enhanced Single User-Under 1K"/>
    <m/>
    <m/>
    <n v="16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3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6"/>
    <s v="MSCS-14010136-A"/>
    <s v="CISCO : HW: NEMA 5-15 to IEC-C15 8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0"/>
    <s v="LSCS-16091467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9"/>
    <s v="LSCS-18040675-A"/>
    <s v="HW: SP C220 M5SX w/2x5120,6x16GB mem,VIC1387 + CWO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3"/>
    <s v="MSCS-01100448"/>
    <s v="CISCO : 350 Series PC Card w/Inte"/>
    <s v="VMS05380MF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0"/>
    <s v="MSCS-03091083"/>
    <s v="CISCO : Cisco IP Phone 7912G + SW-CCM-UL-7912"/>
    <s v="INM073503M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5"/>
    <s v="MSCS-06030355"/>
    <s v="CISCO : ADSL Security Router"/>
    <s v="FHK100750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0"/>
    <s v="MSCS-10070720"/>
    <s v="CISCO : HW: Two-port Voice Interface Card - FXS"/>
    <s v="312166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6"/>
    <s v="MSCS-13081413"/>
    <s v="CISCO : HW:Catalyst 4500 E-Series 48-Port PoE+Ready 10/100/1000(RJ45)"/>
    <s v="JAE1353T5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5"/>
    <s v="MSCS-14010361"/>
    <s v="CISCO : HW: 10G Line Extender for FEX"/>
    <s v="JUS1741B0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7"/>
    <s v="MSCS-02030262"/>
    <s v="CISCO : V.35 Cable DCE, Fe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7"/>
    <s v="MSCS-0509093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8"/>
    <s v="MSCS-08070858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37171-1"/>
    <s v="LSCS-11121571"/>
    <s v="CISCO : Unified Communications Manager Enhanced Single User-Under 1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4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0"/>
    <s v="MSCS-14010228-A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1"/>
    <s v="LSCS-16091463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0"/>
    <s v="LSCS-18040675-B"/>
    <s v="SW: IMC SW (Recommended) latest release for C-Series Servers.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214"/>
    <s v="MSCS-01100449"/>
    <s v="CISCO : 350 Series PC Card w/Inte"/>
    <s v="VMS05380M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1"/>
    <s v="MSCS-03091084"/>
    <s v="CISCO : Cisco IP Phone 7912G + SW-CCM-UL-7912"/>
    <s v="INM07350F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1"/>
    <s v="MSCS-10070721"/>
    <s v="CISCO : HW: Two-port Voice Interface Card - FXS"/>
    <s v="312174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7"/>
    <s v="MSCS-13081366"/>
    <s v="CISCO : HW: Cisco SCE8000  Fan  SCM-E  SIP  1 8xGE"/>
    <s v="FOX1446GY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6"/>
    <s v="MSCS-14010362"/>
    <s v="CISCO : HW: 10G Line Extender for FEX"/>
    <s v="JUS1741B0K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8"/>
    <s v="MSCS-02030263"/>
    <s v="CISCO : MALE, DCB V35 CAB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8"/>
    <s v="MSCS-0509093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9"/>
    <s v="MSCS-08070859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172"/>
    <s v="LSCS-11121572"/>
    <s v="CISCO : SW : Unified Communications Manager Basic Single User-Under 1K"/>
    <m/>
    <m/>
    <n v="17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5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1"/>
    <s v="MSCS-14010228-B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2"/>
    <s v="LSCS-16091464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3"/>
    <s v="LSCS-18040685-A"/>
    <s v="HW: Cabinet Jumper Power Cord, 250 VAC 10A, C14-C13 Connecto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5"/>
    <s v="MSCS-01100450"/>
    <s v="CISCO : 350 Series PC Card w/Inte"/>
    <s v="VMS05380MS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7"/>
    <s v="MSCS-06050492"/>
    <s v="CISCO : HW: 24 port, 10/100 Catalyst Switch, Standard Image only"/>
    <s v="FOC0952Z1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1"/>
    <s v="MSCS-07040524"/>
    <s v="CISCO : 24-port 2950-based Long Reach Ethemet Switch"/>
    <s v="FHK0910Q0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2"/>
    <s v="MSCS-10070722"/>
    <s v="CISCO : HW: Two-port Voice Interface Card - FXS"/>
    <s v="312120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8"/>
    <s v="MSCS-13081367"/>
    <s v="CISCO : HW: 2700W AC Power Supply for Cisco 7604/6504-E"/>
    <s v="APS1431005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7"/>
    <s v="MSCS-14010363"/>
    <s v="CISCO : HW: 10G Line Extender for FEX"/>
    <s v="JUS1741B0K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7"/>
    <s v="MSCS-14102292"/>
    <s v="CISCO : HW : CISCO 7921G REST OF WORLD; CCM/CCME UL REQ'D; BATT/PS NOT INCL"/>
    <s v="IAC144203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56"/>
    <s v="MCOT-00040053"/>
    <s v="US-8002: LINK RJ45 &amp; RJ11 CRIMP TOOL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9"/>
    <s v="MSCS-02030264"/>
    <s v="CISCO : MALE, DCB V35 CAB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9"/>
    <s v="MSCS-0509104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0"/>
    <s v="MSCS-08070860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37172-1"/>
    <s v="LSCS-11121572"/>
    <s v="CISCO : SW : Unified Communications Manager Basic Single User-Under 1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6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2"/>
    <s v="MSCS-14010229-A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3"/>
    <s v="LSCS-16091465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4"/>
    <s v="LSCS-18040686-A"/>
    <s v="HW: Cabinet Jumper Power Cord, 250 VAC 10A, C14-C13 Connecto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6"/>
    <s v="MSCS-01100451"/>
    <s v="CISCO : 350 Series PC Card w/Inte"/>
    <s v="VMS05380P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8"/>
    <s v="MSCS-06050493"/>
    <s v="CISCO : 7206VXR with NPE-G1 includes 3GigE/FE/E Ports &amp; IP SW"/>
    <s v="729498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2"/>
    <s v="MSCS-07040525"/>
    <s v="CISCO : POTS Splitter, 1MHz, 48 Port"/>
    <s v="CAT0907Y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4"/>
    <s v="MSCS-10070724"/>
    <s v="CISCO : HW: Two-port Voice Interface Card - FXS"/>
    <s v="309801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09"/>
    <s v="MSCS-11040798"/>
    <s v="CISCO : H/W SF 302-08MP 8-port 10/100 Max PoE Managed Switch w/Gig Links : ของอยู่ที่ AIS สุขาภิบาล 1 (TELC110032)"/>
    <s v="PSJ15140AO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9"/>
    <s v="MSCS-13081368"/>
    <s v="CISCO : HW: 2700W AC Power Supply for Cisco 7604/6504-E"/>
    <s v="APS143100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2"/>
    <s v="MSCS-14010250"/>
    <s v="CISCO : HW:Cisco UCS VIC 1240 modular LOM for M3 blade servers"/>
    <s v="FCH17497X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8"/>
    <s v="MSCS-14010334"/>
    <s v="CISCO : HW: 10G Line Extender for FEX"/>
    <s v="JUS1741B0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8"/>
    <s v="MSCS-14102294"/>
    <s v="CISCO : HW : CISCO 7921G REST OF WORLD; CCM/CCME UL REQ'D; BATT/PS NOT INCL"/>
    <s v="IAC160600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0"/>
    <s v="MSCS-02030265"/>
    <s v="CISCO : CABLE V.35 METER FENALE - MA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1"/>
    <s v="MSCS-05121356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1"/>
    <s v="MSCS-08070861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7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3"/>
    <s v="MSCS-14010229-B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4"/>
    <s v="LSCS-16091466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5"/>
    <s v="LSCS-18040675-C"/>
    <s v="HW: Ball Bearing Rail Kit for C220 M4 and C240 M4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7"/>
    <s v="MSCS-01100452"/>
    <s v="CISCO : 350 Series PC Card w/Inte"/>
    <s v="VMS053810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9"/>
    <s v="MSCS-06050494"/>
    <s v="CISCO : HW: 4 Port Serial Port Adapter, Enhanced"/>
    <s v="341420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5"/>
    <s v="MSCS-10070725"/>
    <s v="CISCO : HW: Two-port Voice Interface Card - FXS"/>
    <s v="312855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0"/>
    <s v="MSCS-11040799"/>
    <s v="CISCO : H/W SF 302-08MP 8-port 10/100 Max PoE Managed Switch w/Gig Links : ของอยู่ที่ AIS สุขาภิบาล 1 (TELC110032)"/>
    <s v="PSJ15140AO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46"/>
    <s v="MSCS-12030293"/>
    <s v="CISCO : HW: 48 10/100 + 2 Dual Purpose Gigabit Ethernet Uplinks, LAN Base Image"/>
    <s v="FOC1030X3L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0"/>
    <s v="MSCS-13081369"/>
    <s v="CISCO : HW: Cisco SCE8000 Optical Bypass  Multimode For 2 Links"/>
    <s v="OPL15030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3"/>
    <s v="MSCS-14010251"/>
    <s v="CISCO : HW:Cisco UCS VIC 1240 modular LOM for M3 blade servers"/>
    <s v="FCH17507A9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9"/>
    <s v="MSCS-14102293"/>
    <s v="CISCO : HW : CISCO 7921G REST OF WORLD; CCM/CCME UL REQ'D; BATT/PS NOT INCL"/>
    <s v="IAC144804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1"/>
    <s v="MSCS-02030266"/>
    <s v="CISCO : Cisco 3600 Enterprise/PW Plus IPSEC 3D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2"/>
    <s v="MSCS-05121357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2"/>
    <s v="MSCS-08070862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38"/>
    <s v="MSCS-13061128"/>
    <s v="CISCO : HW: 2.4 GHz,2.2 dBi Dipole Antenna w/ 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8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8"/>
    <s v="MSCS-14010228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5"/>
    <s v="LSCS-16091467-H"/>
    <s v="CISCO : SW : 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6"/>
    <s v="LSCS-18040685-B"/>
    <s v="HW: Heat sink for UCS C220 M5 rack servers 150W CPUs &amp; belo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8"/>
    <s v="MSCS-01100453"/>
    <s v="CISCO : 350 Series PC Card w/Inte"/>
    <s v="VMS053810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0"/>
    <s v="MSCS-06050495"/>
    <s v="CISCO : HW: 2-Port Serial WAN Interface Card"/>
    <s v="336187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6"/>
    <s v="MSCS-10070726"/>
    <s v="CISCO : HW: Two-port Voice Interface Card - FXS"/>
    <s v="312118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1"/>
    <s v="MSCS-11040800"/>
    <s v="CISCO : H/W SF 302-08MP 8-port 10/100 Max PoE Managed Switch w/Gig Links : ของอยู่ที่ AIS สุขาภิบาล 1 (TELC110032)"/>
    <s v="PSJ15140AO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47"/>
    <s v="MSCS-12030294"/>
    <s v="CISCO : HW: Catalyst 2960 24 10/100 + 2T/SFP LAN Base Image /"/>
    <s v="FOC1152U3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0"/>
    <s v="MSCS-12070860-1"/>
    <s v="CISCO : HW: Touch Control for EX  Series with cradle and handset"/>
    <s v="A1AS28E001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1"/>
    <s v="MSCS-13081370"/>
    <s v="CISCO : HW: Cisco SCE8000 Optical Bypass  Multimode For 2 Links"/>
    <s v="OPL150300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4"/>
    <s v="MSCS-14010234"/>
    <s v="CISCO : HW: 8GB DDR3-1866-MHz RDIMM/PC3-14900/dual rank/x4/1.5v"/>
    <s v="FGL175153Z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70"/>
    <s v="MSCS-14102295"/>
    <s v="CISCO : HW : POWER SUPPLY FOR CISCO 7921G (BATTERY CHARGER) FOR NORTH AMERICA"/>
    <s v="PHI0810F66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2"/>
    <s v="MSCS-02030267"/>
    <s v="CISCO : Content Engine 507, AC Power, Cach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3"/>
    <s v="MSCS-05121358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3"/>
    <s v="MSCS-08070863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39"/>
    <s v="MSCS-13061129"/>
    <s v="CISCO : HW: 2.4 GHz,2.2 dBi Dipole Antenna w/ 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9"/>
    <m/>
    <s v="CISCO : HW:ASA 5505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9"/>
    <s v="MSCS-14010229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6"/>
    <s v="LSCS-16091463-I"/>
    <s v="CISCO : SW :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7"/>
    <s v="LSCS-18040686-B"/>
    <s v="HW: Heat sink for UCS C220 M5 rack servers 150W CPUs &amp; belo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9"/>
    <s v="MSCS-01100454"/>
    <s v="CISCO : 350 Series AP w/Capture"/>
    <s v="VDF0539S3Y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6"/>
    <s v="MSCS-03091089"/>
    <s v="CISCO : 24-10/100 inline power+2GBIC ports"/>
    <s v="CAT0735Z1L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1"/>
    <s v="MSCS-06050496"/>
    <s v="CISCO : HW: High Speed Fan Tray, Spare, for Catalyst 6506"/>
    <s v="DCH085110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7"/>
    <s v="MSCS-10070727"/>
    <s v="CISCO : HW: Two-port Voice Interface Card - FXS"/>
    <s v="312119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2"/>
    <s v="MSCS-11040801"/>
    <s v="CISCO : H/W SF 302-08MP 8-port 10/100 Max PoE Managed Switch w/Gig Links : ของอยู่ที่ AIS สุขาภิบาล 1 (TELC110032)"/>
    <s v="PSJ15140AO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1"/>
    <s v="MSCS-12070861-1"/>
    <s v="CISCO : HW: Touch Control for EX  Series with cradle and handset"/>
    <s v="A1AS27E007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2"/>
    <s v="MSCS-13081371"/>
    <s v="CISCO : HW: 1000BASE-SX SFP (DOM) /"/>
    <s v="FNS150205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5"/>
    <s v="MSCS-14010249"/>
    <s v="CISCO : HW: 8GB DDR3-1866-MHz RDIMM/PC3-14900/dual rank/x4/1.5v"/>
    <s v="FGL1751540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3"/>
    <s v="MSCS-02030268"/>
    <s v="CISCO : 8 PORT AUTOSENING 10/100 ,AMAGEC;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1"/>
    <s v="MSCS-05121366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4"/>
    <s v="MSCS-08070864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0"/>
    <s v="MSCS-13061130"/>
    <s v="CISCO : HW:2.4 GHz.,2 dBi Omni Ceiling  Antenna W/RP-TNC 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0"/>
    <m/>
    <s v="CISCO : HW:ASA 5505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20"/>
    <s v="MSCS-14010229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7"/>
    <s v="LSCS-16091464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8"/>
    <s v="LSCS-18040685-C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0"/>
    <s v="MSCS-01100455"/>
    <s v="CISCO : 350 Series AP w/Capture"/>
    <s v="VDF0539S3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7"/>
    <s v="MSCS-03091090"/>
    <s v="CISCO : Cisco ATA 186 2-port Adepter,600 Ohm &amp;SW-CCM-UL"/>
    <s v="INM070764G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2"/>
    <s v="MSCS-06050497"/>
    <s v="CISCO : HW: Cisco 7200 Redundant AC Power Supply Option (280W)"/>
    <s v="QC5100530K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9"/>
    <s v="MSCS-10070729"/>
    <s v="CISCO : HW: Two-port Voice Interface Card - FXS"/>
    <s v="31211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3"/>
    <s v="MSCS-11040807"/>
    <s v="CISCO : H/W SF 302-08MP 8-port 10/100 Max PoE Managed Switch w/Gig Links : ของอยู่ที่ AIS สุขาภิบาล 1 (TELC110032)"/>
    <s v="PSJ15140AO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50"/>
    <s v="MSCS-12030296"/>
    <s v="CISCO : HW: GE SFP, LC connector SX transceiver"/>
    <s v="AGM1105J6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2"/>
    <s v="MSCS-12070862-1"/>
    <s v="CISCO : HW: Touch Control for EX  Series with cradle and handset"/>
    <s v="A1AS28E001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3"/>
    <s v="MSCS-13081372"/>
    <s v="CISCO : HW: 1000BASE-SX SFP (DOM) /"/>
    <s v="FNS150205X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6"/>
    <s v="MSCS-14010236"/>
    <s v="CISCO : HW: 8GB DDR3-1866-MHz RDIMM/PC3-14900/dual rank/x4/1.5v"/>
    <s v="FGL175154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6"/>
    <s v="MSCS-02030271"/>
    <s v="CISCO : HW: 10/100 Modular Router w/4 Voice channels, IOS IP/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2"/>
    <s v="MSCS-05121367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5"/>
    <s v="MSCS-08070865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1"/>
    <m/>
    <s v="CISCO : HW:ASA 5500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21"/>
    <s v="MSCS-14010228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8"/>
    <s v="LSCS-16091465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9"/>
    <s v="LSCS-18040686-C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3"/>
    <s v="MSCS-01110514"/>
    <s v="CISCO : HW: Catalyst 3524 XL Enterprise Edition"/>
    <s v="FAB0552W0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3"/>
    <s v="MSCS-06071089"/>
    <s v="CISCO : HW: Catalyst 3560 24 10/100 + 2 SFP Standard Image"/>
    <s v="CAT1024R3N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7"/>
    <s v="MSCS-07040542"/>
    <s v="CISCO : 10/100 Base T Modular Router w/2 Wan Slots,32M Flash/64M Dram"/>
    <s v="FTX0943W1R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0"/>
    <s v="MSCS-10070730"/>
    <s v="CISCO : HW: Two-port Voice Interface Card - FXS"/>
    <s v="312042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4"/>
    <s v="MSCS-11040803"/>
    <s v="CISCO : H/W SF 302-08MP 8-port 10/100 Max PoE Managed Switch w/Gig Links : ของอยู่ที่ AIS สุขาภิบาล 1 (TELC110032)"/>
    <s v="PSJ15140AP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51"/>
    <s v="MSCS-12030295"/>
    <s v="CISCO : HW: GE SFP, LC connector SX transceiver"/>
    <s v="AGS084850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3"/>
    <s v="MSCS-12070859-1"/>
    <s v="CISCO : HW: Touch Control for EX  Series with cradle and handset"/>
    <s v="A1AS28E000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4"/>
    <s v="MSCS-13081373"/>
    <s v="CISCO : HW: 1000BASE-SX SFP (DOM) /"/>
    <s v="FNS150205X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7"/>
    <s v="MSCS-14010237"/>
    <s v="CISCO : HW: 8GB DDR3-1866-MHz RDIMM/PC3-14900/dual rank/x4/1.5v"/>
    <s v="FGL175154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7"/>
    <s v="MSCS-02030272"/>
    <s v="CISCO : HW: 10/100 Modular Router w/4 Voice channels, IOS IP/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4"/>
    <s v="MSCS-05121371"/>
    <s v="CISCO : NM-8A/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6"/>
    <s v="MSCS-08070866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7"/>
    <s v="MSCS-16071109"/>
    <s v="CISCO : HW: Cisco Catalyst 2960-CX 8 Port PoE, LAN Base"/>
    <s v="FOC2023W6C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2"/>
    <m/>
    <s v="CISCO : HW:ASA 5500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2"/>
    <s v="MSCS-14010156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9"/>
    <s v="LSCS-16091466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0"/>
    <s v="LSCS-18040685-D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4"/>
    <s v="MSCS-01110515"/>
    <s v="CISCO : HW: Catalyst 3524 XL Enterprise Edition"/>
    <s v="FAA0506HON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9"/>
    <s v="MSCS-03091092"/>
    <s v="CISCO : HW: 7914 IP Phone Expansion Module for 7960"/>
    <s v="INM073516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8"/>
    <s v="MSCS-07040543"/>
    <s v="CISCO : 10/100 Base T Modular Router w/2 Wan Slots,32M Flash/64M Dram"/>
    <s v="FTX0943W1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1"/>
    <s v="MSCS-10070731"/>
    <s v="CISCO : HW: Two-port Voice Interface Card - FXS"/>
    <s v="309582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5"/>
    <s v="MSCS-11040804"/>
    <s v="CISCO : H/W SF 302-08MP 8-port 10/100 Max PoE Managed Switch w/Gig Links : ของอยู่ที่ AIS สุขาภิบาล 1 (TELC110032)"/>
    <s v="PSJ15140AP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6"/>
    <s v="MSCS-11071036"/>
    <s v="CISCO : HW : IntPkg  C40-NPP, Rmt Cntrl, Mic, Cbls++"/>
    <s v="FTX1528C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5"/>
    <s v="MSCS-13081374"/>
    <s v="CISCO : HW: 1000BASE-SX SFP (DOM) /"/>
    <s v="FNS150205Y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8"/>
    <s v="MSCS-14010238"/>
    <s v="CISCO : HW: 8GB DDR3-1866-MHz RDIMM/PC3-14900/dual rank/x4/1.5v"/>
    <s v="FGL1751541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1"/>
    <s v="MSCS-02030276"/>
    <s v="CISCO : Ethernet Modular Router IOS IP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9089"/>
    <s v="MSCS-15060763"/>
    <s v="CISCO : HW : 7200 Network Processing Engine With 3 GE/Fe/E/ Port"/>
    <s v="32179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0"/>
    <s v="MSCS-06030209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6"/>
    <s v="MSCS-09020186"/>
    <s v="CISCO : HW: Fiber patchcord - LC to LC - 4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3"/>
    <m/>
    <s v="CISCO : HW: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3"/>
    <s v="MSCS-14010156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0"/>
    <s v="LSCS-16091467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1"/>
    <s v="LSCS-18040686-D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5"/>
    <s v="MSCS-01110516"/>
    <s v="CISCO : HW: Catalyst 3524 XL Enterprise Edition"/>
    <s v="FAA0417K06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9"/>
    <s v="MSCS-07040544"/>
    <s v="CISCO : 10/100 Base T Modular Router w/2 Wan Slots,32M Flash/64M Dram"/>
    <s v="FTX0943W1R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2"/>
    <s v="MSCS-10070732"/>
    <s v="CISCO : HW: Two-port Voice Interface Card - FXS"/>
    <s v="3120755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6"/>
    <s v="MSCS-11040805"/>
    <s v="CISCO : H/W SF 302-08MP 8-port 10/100 Max PoE Managed Switch w/Gig Links : ของอยู่ที่ AIS สุขาภิบาล 1 (TELC110032)"/>
    <s v="PSJ15140A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6"/>
    <s v="MSCS-13081375"/>
    <s v="CISCO : HW: 1000BASE-SX SFP (DOM) /"/>
    <s v="FNS150205Y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9"/>
    <s v="MSCS-14010239"/>
    <s v="CISCO : HW: 8GB DDR3-1866-MHz RDIMM/PC3-14900/dual rank/x4/1.5v"/>
    <s v="FGL175154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2"/>
    <s v="MSCS-02030277"/>
    <s v="CISCO : Ethernet Modular Router IOS IP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1"/>
    <s v="MSCS-06030210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7"/>
    <s v="MSCS-09020187"/>
    <s v="CISCO : HW: Fiber patchcord - LC to 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4"/>
    <m/>
    <s v="CISCO : HW: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4"/>
    <s v="MSCS-14010155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1"/>
    <s v="LSCS-16091463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2"/>
    <s v="LSCS-18040685-E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0"/>
    <s v="MSCS-07040545"/>
    <s v="CISCO : 10/100 Base T Modular Router w/2 Wan Slots,32M Flash/64M Dram"/>
    <s v="FCZ08462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3"/>
    <s v="MSCS-10070733"/>
    <s v="CISCO : HW: Two-port Voice Interface Card - FXS"/>
    <s v="312011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7"/>
    <s v="MSCS-11040806"/>
    <s v="CISCO : H/W SF 302-08MP 8-port 10/100 Max PoE Managed Switch w/Gig Links : ของอยู่ที่ AIS สุขาภิบาล 1 (TELC110032)"/>
    <s v="PSJ15140AO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7"/>
    <s v="MSCS-13081376"/>
    <s v="CISCO : HW: 1000BASE-SX SFP (DOM) /"/>
    <s v="FNS150205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0"/>
    <s v="MSCS-14010240"/>
    <s v="CISCO : HW: 8GB DDR3-1866-MHz RDIMM/PC3-14900/dual rank/x4/1.5v"/>
    <s v="FGL1751542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5"/>
    <s v="MSCS-02030280"/>
    <s v="CISCO : 10/100 E Cisco 3660 6-Slot Modular Router-AC with IP S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9"/>
    <s v="MSCS-0603021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8"/>
    <s v="MSCS-09020188"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1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5"/>
    <s v="MSCS-14010155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2"/>
    <s v="LSCS-16091464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3"/>
    <s v="LSCS-18040686-E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7"/>
    <s v="MSCS-01110518"/>
    <s v="CISCO : HW: Two-port Voice Interface Card - E&amp;M"/>
    <s v="250683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7"/>
    <s v="MSCS-06071095"/>
    <s v="CISCO : HW: 2801 Voice Bundle, PVDM2-8,SP Serv,64F/256D"/>
    <s v="FHK1041F2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1"/>
    <s v="MSCS-07040546"/>
    <s v="CISCO : 10/100 Base T Modular Router w/2 Wan Slots,32M Flash/64M Dram"/>
    <s v="FCZ084510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7"/>
    <s v="MSCS-08091167"/>
    <s v="CISCO : AC Power Supply for CISCO7603/CAT6503"/>
    <s v="ABC06170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4"/>
    <s v="MSCS-10070734"/>
    <s v="CISCO : HW: Two-port Voice Interface Card - FXS"/>
    <s v="312120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8"/>
    <s v="MSCS-11040802"/>
    <s v="CISCO : H/W SF 302-08MP 8-port 10/100 Max PoE Managed Switch w/Gig Links : ของอยู่ที่ AIS สุขาภิบาล 1 (TELC110032)"/>
    <s v="PSJ15140A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8"/>
    <s v="MSCS-13081377"/>
    <s v="CISCO : HW: 1000BASE-SX SFP (DOM) /"/>
    <s v="FNS150206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1"/>
    <s v="MSCS-14010241"/>
    <s v="CISCO : HW: 8GB DDR3-1866-MHz RDIMM/PC3-14900/dual rank/x4/1.5v"/>
    <s v="FGL17515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7"/>
    <s v="MSCS-02030282"/>
    <s v="CISCO : ENTERPRISE MANAGEMENT NOT FOR KESA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0"/>
    <s v="MSCS-0603022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0"/>
    <s v="MSCS-09101152"/>
    <s v="CISCO : Catalyst 4948 300-Watt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2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96"/>
    <s v="MSCS-14010205-A"/>
    <s v="SW: Layer 3 License for Nexus 5500 Platform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43"/>
    <s v="LSCS-16091465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4"/>
    <s v="LSCS-18040685-F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8"/>
    <s v="MSCS-01110519"/>
    <s v="CISCO : HW: Two-port Voice Interface Card - E&amp;M"/>
    <s v="250659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3"/>
    <s v="MSCS-03091096"/>
    <s v="CISCO : HW Only MCS 7852H-2266 with P4 2.266,1 G (Include 2-EVV1 Ram 40GB ,Callmanager-3.3,Power cord 110V)"/>
    <s v="MCS-7825H-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8"/>
    <s v="MSCS-06071096"/>
    <s v="CISCO : HW: 2801 Voice Bundle, PVDM2-8,SP Serv,64F/256D"/>
    <s v="FHK1016F2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2"/>
    <s v="MSCS-07040547"/>
    <s v="CISCO : 10/100 Base T Modular Router w/2 Wan Slots,32M Flash/64M Dram"/>
    <s v="FHK093831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8"/>
    <s v="MSCS-08091168"/>
    <s v="CISCO : Fan Module for CISCO7603/Catalyst6503 Chassis"/>
    <s v="FOX06100B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5"/>
    <s v="MSCS-10070735"/>
    <s v="CISCO : HW: Two-port Voice Interface Card - FXS"/>
    <s v="312034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2"/>
    <s v="MSCS-14010242"/>
    <s v="CISCO : HW: 8GB DDR3-1866-MHz RDIMM/PC3-14900/dual rank/x4/1.5v"/>
    <s v="FGL175154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8"/>
    <s v="MSCS-02030283"/>
    <s v="CISCO : CISCO 1700 IOS IP / RW PLUS IPSEC 5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1"/>
    <s v="MSCS-06030221"/>
    <s v="CISCO : 2.4 GHz, 6 dBi Patch Ant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1"/>
    <s v="MSCS-09101153"/>
    <s v="CISCO : HW: High-Speed Fan Module for Cisco 7604/6504-E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3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97"/>
    <s v="MSCS-14010206-A"/>
    <s v="SW: Layer 3 License for Nexus 5500 Platform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44"/>
    <s v="LSCS-16091466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5"/>
    <s v="LSCS-18040686-F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9"/>
    <s v="MSCS-01110559"/>
    <s v="CISCO : Single-Port30 Channel E1 Voice/FaxNetwork Module"/>
    <s v="JAB04490B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4"/>
    <s v="MSCS-03091097"/>
    <s v="CISCO : MCS 7825 Unity 512MB Raid 1,Win2X"/>
    <s v="M020LJH4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3"/>
    <s v="MSCS-07040549"/>
    <s v="CISCO : Single-Port Ethernet WAN Interface Card"/>
    <s v="VMS05030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9"/>
    <s v="MSCS-08091169"/>
    <s v="CISCO : Switch 24 port 100FX Multimode MTRJ"/>
    <s v="SAD04330D2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6"/>
    <s v="MSCS-10070736"/>
    <s v="CISCO : HW: Two-port Voice Interface Card - FXS"/>
    <s v="309765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3"/>
    <s v="MSCS-14010243"/>
    <s v="CISCO : HW: 8GB DDR3-1866-MHz RDIMM/PC3-14900/dual rank/x4/1.5v"/>
    <s v="FGL175154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9"/>
    <s v="MSCS-02030284"/>
    <s v="CISCO : CISCO 1700 IOS IP / RW PLUS IPSEC 5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8"/>
    <s v="MSCS-06030347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2"/>
    <s v="MSCS-09101154"/>
    <s v="CISCO : HW: Multirate XFP module for 10GBASE-LR and OC192 SR-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4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0"/>
    <s v="MSCS-14010208-B"/>
    <s v="CISCO : HW: Standard Airflow pack:N2K-C2248TP-E-1GE 2 AC PS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82"/>
    <s v="LSCS-17040562"/>
    <s v="OTHER : HW : Catalyst 6000 2500W AC Power supply"/>
    <s v="ART06210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5"/>
    <s v="LSCS-16091467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6"/>
    <s v="LSCS-18040685-G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0"/>
    <s v="MSCS-01110579"/>
    <s v="CISCO : CISCO2621  Dual 10/100 Ethernet Router with 2 WIC  Slots, 1NM Slot"/>
    <s v="JMX0532KOS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5"/>
    <s v="MSCS-03091098"/>
    <s v="CISCO : CallManager 3.3 MCS"/>
    <s v="SW-CCM-303-7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4"/>
    <s v="MSCS-07040550"/>
    <s v="CISCO : Single-Port Ethernet WAN Interface Card"/>
    <s v="VOC07210A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0"/>
    <s v="MSCS-08091170"/>
    <s v="CISCO : HW: 24 10/100 ports w/2 1000BASE-SX ports, Standard Image only"/>
    <s v="N:FHK0838Z11P,O:FOC1152ZB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7"/>
    <s v="MSCS-10070737"/>
    <s v="CISCO : HW: Two-port Voice Interface Card - FXS"/>
    <s v="31200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8"/>
    <s v="MSCS-12091066"/>
    <s v="CISCO : HW: 802.11a/g/n Ctrlr-based AP w/CleanAir; Int Ant; E Reg Domain สำหรับ Support Team (For สามารถเทเลคอม ENTE110250/Sale ศุภชัย กุศลสูรศักดิ์"/>
    <s v="FGL1634S3A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4"/>
    <s v="MSCS-14010244"/>
    <s v="CISCO : HW: 8GB DDR3-1866-MHz RDIMM/PC3-14900/dual rank/x4/1.5v"/>
    <s v="FGL1751541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0"/>
    <s v="MSCS-02030285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9"/>
    <s v="MSCS-06030348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6"/>
    <s v="MSCS-09111302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5"/>
    <m/>
    <s v="CISCO : HW : 2960 24 10/100 + 2 1000BT LAN BASE IMAGE"/>
    <s v="FOC1148W8V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1"/>
    <s v="MSCS-14010207-B"/>
    <s v="CISCO : HW: Standard Airflow pack:N2K-C2248TP-E-1GE 2 AC PS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6"/>
    <s v="LSCS-16091463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77"/>
    <s v="LSCS-18040686-G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1"/>
    <s v="MSCS-01120620"/>
    <s v="CISCO : HW: 1000BASE-SX Short Wavelength GBIC (Multimode only)"/>
    <s v="QFBR56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6"/>
    <s v="MSCS-03091099"/>
    <s v="CISCO : CallManager 3.3 MCS"/>
    <s v="SW-CCM-303-7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5"/>
    <s v="MSCS-07040552"/>
    <s v="CISCO : Single-Port Ethernet WAN Interface Card"/>
    <s v="FOC07130NS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1"/>
    <s v="MSCS-08101264"/>
    <s v="CISCO : Cat2960 24 10/100 + 2 1000BT LAN Ba"/>
    <s v="FOC1303Y1R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9"/>
    <s v="MSCS-10070739"/>
    <s v="CISCO : HW: Two-port Voice Interface Card - FXS"/>
    <s v="312123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3"/>
    <s v="MSCS-11071026"/>
    <s v="CISCO : HW: ATP Demo - EX90 MS Option"/>
    <s v="A1AZ18D001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9"/>
    <s v="MSCS-12091067"/>
    <s v="CISCO : HW: 802.11a/g/n Ctrlr-based AP w/CleanAir; Int Ant; E Reg Domain สำหรับ Support Team (For สามารถเทเลคอม ENTE110250/Sale ศุภชัย กุศลสูรศักดิ์"/>
    <s v="FGL1634S3A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5"/>
    <s v="MSCS-14010245"/>
    <s v="CISCO : HW: 8GB DDR3-1866-MHz RDIMM/PC3-14900/dual rank/x4/1.5v"/>
    <s v="FGL175154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1"/>
    <s v="MSCS-02030286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2"/>
    <s v="MSCS-06030352"/>
    <s v="CISCO : Fiber Optic Patch Cord 50/125 SC to ST Duplex MM,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7"/>
    <s v="MSCS-09111303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6"/>
    <m/>
    <s v="CISCO : HW : 2960 24 10/100 + 2 1000BT LAN BASE IMAGE"/>
    <s v="FOC1148W8T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2"/>
    <s v="MSCS-14010208-A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7"/>
    <s v="LSCS-16091463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8"/>
    <s v="LSCS-18040675-D"/>
    <s v="HW: Super Cap cable for  UCSC-RAID-M5 on C240 M5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2"/>
    <s v="MSCS-02010020"/>
    <s v="CISCO : HW: 1-Port Serial WAN Interface Card"/>
    <s v="240695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6"/>
    <s v="MSCS-07040553"/>
    <s v="CISCO : Single-Port Ethernet WAN Interface Card"/>
    <s v="FOC082220M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2"/>
    <s v="MSCS-08101265"/>
    <s v="CISCO : Cat2960 24 10/100 + 2 1000BT LAN Ba"/>
    <s v="FOC1119Z2Z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3"/>
    <s v="MSCS-10070743"/>
    <s v="CISCO : HW: Two-port Voice Interface Card - FXS"/>
    <s v="324985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3"/>
    <s v="MSCS-13081378"/>
    <s v="CISCO : HW: Cisco SCE8000 Fan Tray"/>
    <s v="DCH1453002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6"/>
    <s v="MSCS-14010246"/>
    <s v="CISCO : HW: 8GB DDR3-1866-MHz RDIMM/PC3-14900/dual rank/x4/1.5v"/>
    <s v="FGL175154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2"/>
    <s v="LSOT-07101501"/>
    <s v="CISCO : HW: ASA 5510 Security Plus License w/ A/S HA, more VLANs + conn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2"/>
    <s v="MSCS-0203028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6"/>
    <s v="MSCS-06030356"/>
    <s v="CISCO : HW: Cisco StackWise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8"/>
    <s v="MSCS-09111304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9"/>
    <s v="MSCS-12080893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7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3"/>
    <s v="MSCS-14010207-A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8"/>
    <s v="LSCS-16091464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79"/>
    <s v="LSCS-18040675-E"/>
    <s v="HW: Super Cap for UCSC-RAID-M5, UCSC-MRAID1GB-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3"/>
    <s v="MSCS-02010021"/>
    <s v="CISCO : Ethernet 2 wan card slot Network Module"/>
    <s v="215264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8"/>
    <s v="MSCS-03091101"/>
    <s v="CISCO : HW Only MCS 7852H-2266 with P4 2.266,1 G (Include 2-EVV1 Ram 40GB ,Callmanager-3.3,Power cord 110V)"/>
    <s v="MCS-7825H-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7"/>
    <s v="MSCS-07081100"/>
    <s v="CISCO : HW: 2-Port Serial WAN Interface Card"/>
    <s v="320629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3"/>
    <s v="MSCS-08101266"/>
    <s v="CISCO : Cat2960 24 10/100 + 2 1000BT LAN Ba"/>
    <s v="FOC1440X1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4"/>
    <s v="MSCS-10070745"/>
    <s v="CISCO : HW: Two-port Voice Interface Card - FXS"/>
    <s v="309576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5"/>
    <s v="MSCS-11071040"/>
    <s v="CISCO : HW: QuickSet C20 - Incl NPP, Mic, Rmt, Cbls"/>
    <s v="FTX1528G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4"/>
    <s v="MSCS-13081379"/>
    <s v="CISCO : HW: Cisco SCE8000 Service Control Module - Extended"/>
    <s v="CAT1447G0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7"/>
    <s v="MSCS-14010247"/>
    <s v="CISCO : HW: 8GB DDR3-1866-MHz RDIMM/PC3-14900/dual rank/x4/1.5v"/>
    <s v="FGL175153Z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3"/>
    <s v="MSCS-02030288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4"/>
    <s v="MSCS-06071090"/>
    <s v="CISCO : Fiber Optic Patch Cord 50/125 SC to ST Duplex MM.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9"/>
    <s v="MSCS-09111305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0"/>
    <s v="MSCS-12080894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8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4"/>
    <s v="MSCS-14010209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6"/>
    <s v="MSCS-14081187"/>
    <s v="CISCO : HW: IP Phone Power Transformer for the 7970 Phon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9"/>
    <s v="LSCS-16091465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4"/>
    <s v="MSCS-02010022"/>
    <s v="CISCO : V.35 Cable, DCE, Female, 10 Feet"/>
    <s v="220100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9"/>
    <s v="MSCS-03091467"/>
    <s v="CISCO : Cisco2621XM:Mid Performance Dual"/>
    <s v="JMX0751L0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8"/>
    <s v="MSCS-07081102"/>
    <s v="CISCO : HW: 2-Port Serial WAN Interface Card"/>
    <s v="331102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4"/>
    <s v="MSCS-08101267"/>
    <s v="CISCO : Cat3560 24 10/100/1000T PoE + 4 SFP"/>
    <s v="FOC1147Y4N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5"/>
    <s v="MSCS-10070748"/>
    <s v="CISCO : HW: Two-port Voice Interface Card - FXS"/>
    <s v="312174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5"/>
    <s v="MSCS-13081380"/>
    <s v="CISCO : HW: Cisco SCE8000 SPA Interface Processor"/>
    <s v="CAT1504G07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8"/>
    <s v="MSCS-14010248"/>
    <s v="CISCO : HW: 8GB DDR3-1866-MHz RDIMM/PC3-14900/dual rank/x4/1.5v"/>
    <s v="FGL1751540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4"/>
    <s v="MSCS-15040429"/>
    <s v="CISCO : HW : 2960S 24 GigE, 4 x SFP LAN Base"/>
    <s v="FOC1732Z4R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4"/>
    <s v="MSCS-02030289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5"/>
    <s v="MSCS-06071091"/>
    <s v="CISCO : Fiber Optic Patch Cord 50/125 SC to LC 3m. MM.&quot;Bellomms&quot;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0"/>
    <s v="MSCS-09111306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1"/>
    <s v="MSCS-12080895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9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5"/>
    <s v="MSCS-14010209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0"/>
    <s v="LSCS-16091466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5"/>
    <s v="MSCS-02010023"/>
    <s v="CISCO : V.35 Cable, DCE, Female, 10 Feet"/>
    <s v="22010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9"/>
    <s v="MSCS-07081105"/>
    <s v="CISCO : HW: 2-Port Serial WAN Interface Card"/>
    <s v="240294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5"/>
    <s v="MSCS-08101268"/>
    <s v="CISCO : Cat3560 24 10/100/1000T PoE + 4 SFP"/>
    <s v="FOC1345W2Y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6"/>
    <s v="MSCS-10070749"/>
    <s v="CISCO : HW: Catalyst 3750 24 10/100/1000T Standard Multilayar Image"/>
    <s v="CAT0933R2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2"/>
    <s v="MSCS-13030422"/>
    <s v="CISCO : HW:WAVE 4 port GE copper inline card"/>
    <s v="FCH1702J6B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6"/>
    <s v="MSCS-13081381"/>
    <s v="CISCO : HW: Cisco 8-Port Gigabit Ethernet Shared Port Adapter"/>
    <s v="JAE145106Y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9"/>
    <s v="MSCS-14010235"/>
    <s v="CISCO : HW: 8GB DDR3-1866-MHz RDIMM/PC3-14900/dual rank/x4/1.5v"/>
    <s v="FGL175154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5"/>
    <s v="MSCS-02030290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6"/>
    <s v="MSCS-06071092"/>
    <s v="CISCO : Fiber Optic Patch Cord 50/125 SC to LC 3m. MM.&quot;Bellomms&quot;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1"/>
    <s v="MSCS-09111307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2"/>
    <s v="MSCS-12080896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0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6"/>
    <s v="MSCS-14010209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0"/>
    <s v="MSCS-14081179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6"/>
    <s v="LSCS-16081363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1"/>
    <s v="LSCS-16091467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2"/>
    <s v="MSSN-03111579"/>
    <s v="ORACLE : Linux Blades 1x1.53GHz,2x512MB,1x30G"/>
    <s v="HS3412226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9"/>
    <s v="MSSN-06020178"/>
    <s v="ORACLE : Sun Microsystems 400MHz CPU Module"/>
    <s v="5015445120355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5"/>
    <s v="MSSN-09030215"/>
    <s v="ORACLE : Sun Micro 560W Redundant Power Supply"/>
    <s v="0341L563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6"/>
    <s v="MSSN-13121944"/>
    <s v="HITACHI : HW: USP-V 300GB 15K Disk"/>
    <s v="3LM63QY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81"/>
    <s v="MCOT-01080367"/>
    <s v="กระเป๋าเครื่องมืออลูมิเนียม 9PK-730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70"/>
    <s v="MSSN-02110694"/>
    <s v="OTHER : Hard disk 2.1 GB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8"/>
    <s v="MSSN-06030373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0"/>
    <s v="MSSN-06020179"/>
    <s v="ORACLE : Sun Micro 18.2GB Ultra SCSI Disk Drive"/>
    <s v="3BT1ZR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6"/>
    <s v="MSSN-09030216"/>
    <s v="ORACLE : Sun Micro 560W Redundant Power Supply"/>
    <s v="0215L718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1"/>
    <s v="MSSN-02110695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9"/>
    <s v="MSSN-06030374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1"/>
    <s v="MSSN-06020180"/>
    <s v="ORACLE : Sun Micro 18.2GB Ultra SCSI Disk Drive"/>
    <s v="3JKPBTD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7"/>
    <s v="MSSN-09030218"/>
    <s v="ORACLE : Sun Micro DLT8000 FlexiPack"/>
    <s v="028419F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2"/>
    <s v="MSSN-02110696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0"/>
    <s v="MSSN-06030375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2"/>
    <s v="MSSN-06020181"/>
    <s v="ORACLE : Sun Micro 18.2GB Ultra SCSI Disk Drive"/>
    <s v="0013E771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0"/>
    <s v="MSSN-11040744"/>
    <s v="ORACLE : HW: Hard Disk 73GB FC-AL"/>
    <s v="062034GQ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6"/>
    <s v="MSSN-02110700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0"/>
    <s v="MSSN-06060535"/>
    <s v="ORACLE : 1GB DDR (2*512MB)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3"/>
    <s v="MSSN-06020182"/>
    <s v="ORACLE : Sun Micro 18.2GB Ultra SCSI Disk Drive"/>
    <s v="0233804BS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1"/>
    <s v="MSSN-11040745"/>
    <s v="ORACLE : HW: PCI I/O Assembly (8 slot) for SF4800"/>
    <s v="501440405962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7"/>
    <s v="MSSN-02110701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1"/>
    <s v="MSSN-06060536"/>
    <s v="ORACLE : 1GB DDR (2*512MB)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4"/>
    <s v="MSSN-06020183"/>
    <s v="ORACLE : Sun Micro 18.2GB Ultra SCSI Disk Drive"/>
    <s v="0026T0NWF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2"/>
    <s v="MSSN-11040739"/>
    <s v="ORACLE : HW: System board for SF4800"/>
    <s v="213H22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8"/>
    <s v="MSSN-02110702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2"/>
    <s v="MSSN-06060537"/>
    <s v="OTHER : S10 3/05 Media only Kit,SP/x8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5"/>
    <s v="MSSN-06020184"/>
    <s v="ORACLE : Sun Micro 18.2GB Ultra SCSI Disk Drive"/>
    <s v="280594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3"/>
    <s v="MSSN-11040732"/>
    <s v="ORACLE : HW: DDS-4"/>
    <s v="0017C756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4"/>
    <s v="MCSV-13091529"/>
    <s v="IBM : HW: 8Gb FC 4 Port Host Interface Card"/>
    <s v="YM13MY37T5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9"/>
    <s v="MSSN-02110703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1"/>
    <s v="MSSN-06101908"/>
    <s v="ORACLE : 5M LC to LC FC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6"/>
    <s v="MSSN-06020185"/>
    <s v="ORACLE : Sun Micro 18.2GB Ultra SCSI Disk Drive"/>
    <s v="1452789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4"/>
    <s v="MSSN-11040733"/>
    <s v="ORACLE : HW: DDS-4"/>
    <s v="0041C20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5"/>
    <s v="MCSV-13091520"/>
    <s v="IBM : HW: IBM Storwize V3700 SFF Dual Control Enclosure"/>
    <s v="78166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0"/>
    <s v="MSSN-02110704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7"/>
    <s v="MSSN-06111945"/>
    <s v="OTHER : ESM Base Application 3.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3"/>
    <s v="MSSN-02010019"/>
    <s v="ORACLE : E220R/450MHz/CPU/512MB/18GB"/>
    <s v="105C035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7"/>
    <s v="MSSN-06020186"/>
    <s v="ORACLE : Sun Micro 18.2GB Ultra SCSI Disk Drive"/>
    <s v="99312270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5"/>
    <s v="MSSN-11040734"/>
    <s v="ORACLE : HW: DDS-4"/>
    <s v="0319C400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7"/>
    <s v="MCSV-13091506"/>
    <s v="IBM : HW: IBM BladeCenter Layer 2/3 Copper Gb Ethernet Switch Module"/>
    <s v="X64V4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1"/>
    <s v="MSSN-02110705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0"/>
    <s v="MSSN-06111948"/>
    <s v="ORACLE : V890 cable kit-int SCSI medi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8"/>
    <s v="MSSN-06020187"/>
    <s v="ORACLE : Sun Micro 18.2GB Ultra SCSI Disk Drive"/>
    <s v="0002A81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6"/>
    <s v="MSSN-11040731"/>
    <s v="ORACLE : HW: DDS-4"/>
    <s v="0015C739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9"/>
    <s v="MCSV-13091504"/>
    <s v="IBM:HW:IBM BladeCenter(tm)H Chassis with2x2980W PSU,Rackable,Split AC Power,SplitACPowerw/Fan-2,Memory8GB 1RX4PC3-1200R"/>
    <s v="06RECZ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2"/>
    <s v="MSSN-02110706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3"/>
    <s v="MSSN-06111951"/>
    <s v="OTHER : 3000 Software and Docs 2.0/2.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9"/>
    <s v="MSSN-06020188"/>
    <s v="ORACLE : Sun Micro 18.2GB Ultra SCSI Disk Drive"/>
    <s v="99435831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6"/>
    <s v="MSSN-09050377"/>
    <s v="ORACLE : HW: Sun PCI-X Dual GigE UTP"/>
    <s v="3710911020FI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7"/>
    <s v="MSSN-11040730"/>
    <s v="ORACLE : HW: DDS-3"/>
    <s v="9951L085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0"/>
    <s v="MCSV-13091513"/>
    <s v="IBM : HW: IBM UltraSlim Enhanced SATA Multi-Burner"/>
    <s v="X64WR9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3"/>
    <s v="MSSN-0212071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4"/>
    <s v="MSSN-06111952"/>
    <s v="OTHER : SE3000 2U Univ Rk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0"/>
    <s v="MSSN-06020189"/>
    <s v="ORACLE : Sun Micro 18.2GB Ultra SCSI Disk Drive"/>
    <s v="030920A32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7"/>
    <s v="MSSN-09060596"/>
    <s v="OTHER : SCSI 73GB 10krpm disk drive"/>
    <s v="V3WR4TZ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8"/>
    <s v="MSSN-11040729"/>
    <s v="ORACLE : HW: DDS-3"/>
    <s v="0118913-99169797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0"/>
    <s v="MSSN-13040639"/>
    <s v="ORACLE : HW: Sun Fire V125,1x1Ghz,1GB,1x73GB,1xPSU1 Split 1 GB Registered ECC DDR1 DIMM"/>
    <s v="0729FZ50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1"/>
    <s v="MCSV-13091511"/>
    <s v="IBM : HW: QLogic(R) 20-port 8 Gb SAN Switch Module for IBM BladeCenter"/>
    <s v="Y38F0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7"/>
    <s v="MSSN-02120725"/>
    <s v="ORACLE : Sun Ultra Spac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0"/>
    <s v="MSSN-06111958"/>
    <s v="ORACLE : HW: RoHS-6 XVR-100 Graphi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9"/>
    <s v="MSSN-09060599"/>
    <s v="OTHER : SCSI 73GB 10krpm disk drive"/>
    <s v="3KT5CMB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9"/>
    <s v="MSSN-11040727"/>
    <s v="ORACLE : HW: DDS-3"/>
    <s v="0029L31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1"/>
    <s v="MSSN-13040612"/>
    <s v="ORACLE : HW: Advanced Lights Out Management (ALOM) Plus Card"/>
    <s v="1005LCB-0637HG118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8"/>
    <s v="MSSN-02120726"/>
    <s v="ORACLE : Sun Ultra Spac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3"/>
    <s v="MSSN-06111961"/>
    <s v="ORACLE : HW: RoHS-6 XVR-100 Graphi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0"/>
    <s v="MSSN-09060600"/>
    <s v="OTHER : SCSI 73GB 10krpm disk drive"/>
    <s v="3KT5CM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0"/>
    <s v="MSSN-11040728"/>
    <s v="ORACLE : HW: DDS-3"/>
    <s v="0118913-98193968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2"/>
    <s v="MSSN-13040611"/>
    <s v="ORACLE : HW: Centerplane"/>
    <s v="50172240332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4"/>
    <s v="MCSV-13091507"/>
    <s v="IBM : HW: IBM 8 Gb SFP+ SW Optic Transceiver"/>
    <s v="X64WSV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4"/>
    <s v="MSSN-03010034"/>
    <s v="ORACLE : CPU Module 450MHZ 4MB/Ca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5"/>
    <s v="MSSN-06111964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2"/>
    <s v="MSSN-04040340"/>
    <s v="OTHER : 455630-1 DATA/FAX USR V.92 (UPGRADABLE) S/N374654556A005"/>
    <s v="238SI4HC12W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1"/>
    <s v="MSSN-09060601"/>
    <s v="OTHER : SCSI 73GB 10krpm disk drive"/>
    <s v="3KT5CKQ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1"/>
    <s v="MSSN-11040743"/>
    <s v="ORACLE : HW: Hard Disk 146GB SCSI"/>
    <s v="102741QMB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3"/>
    <s v="MSSN-13040619"/>
    <s v="ORACLE : HW: Sun Fire V445 - A77+,2X1.6GHZ,4GB,2X73GB,RoHS"/>
    <s v="0751BD07C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5"/>
    <s v="MCSV-13091510"/>
    <s v="IBM : HW: IBM 8 Gb SFP+ SW Optic Transceiver"/>
    <s v="X64WSW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0"/>
    <s v="MSSN-03010042"/>
    <s v="ORACLE : Memory DIMM option 2048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6"/>
    <s v="MSSN-06111965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521"/>
    <s v="MSSN-15101615"/>
    <s v="ORACLE : HW: Brocade SW200E 8Port w/ Fab"/>
    <s v="RD0601822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3"/>
    <s v="MSSN-04040341"/>
    <s v="ORACLE : X5242A OPT INT DISK 36.4GB/10K USCSI S/N 37202X524A000"/>
    <s v="0119D201C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4"/>
    <s v="MSSN-09060604"/>
    <s v="OTHER : SCSI 73GB 10krpm disk drive"/>
    <s v="3KTSCJR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2"/>
    <s v="MSSN-11040742"/>
    <s v="ORACLE : HW: Hard Disk 146GB SCSI"/>
    <s v="10264661S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4"/>
    <s v="MSSN-13040617"/>
    <s v="ORACLE : HW: 4Gigabit/Sec PCI Express Single FC Host Adapter"/>
    <s v="375-3355-10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6"/>
    <s v="MCSV-13091509"/>
    <s v="IBM : HW: IBM 8 Gb SFP+ SW Optic Transceiver"/>
    <s v="X64WSW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4"/>
    <s v="MSSN-15020230"/>
    <s v="HITACHI : HW : AMS2x00 chassis"/>
    <s v="A00497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1"/>
    <s v="MSSN-03010043"/>
    <s v="ORACLE : Memory DIMM option 2048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7"/>
    <s v="MSSN-06111966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4"/>
    <s v="MSSN-04040342"/>
    <s v="ORACLE : X6541A OPT INT PCI ULTRASCSI DIFFCRD S/N 37280X654A000"/>
    <s v="23331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5"/>
    <s v="MSSN-09060606"/>
    <s v="OTHER : SCSI 73GB 10krpm disk drive"/>
    <s v="3KT5CP2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3"/>
    <s v="MSSN-11040741"/>
    <s v="ORACLE : HW: Hard Disk 146GB SCSI"/>
    <s v="1026408CP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5"/>
    <s v="MSSN-13040618"/>
    <s v="ORACLE : HW: Motherboard w/ 2x US IIIi 1.5GHz, 0MB"/>
    <s v="0328MSL-08120C06W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7"/>
    <s v="MCSV-13091508"/>
    <s v="IBM : HW: IBM 8 Gb SFP+ SW Optic Transceiver"/>
    <s v="X64WSV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26"/>
    <s v="MSSN-14071025"/>
    <s v="HITACHI : HW: VSP 146GB 15K SAS / Epoka offers 1 year warranty from shipping"/>
    <s v="3TB1ZK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5"/>
    <s v="MSSN-15020233"/>
    <s v="HITACHI : HW : AMS2x00 ENC Cable, 5 mtr"/>
    <s v="75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2"/>
    <s v="MSSN-03010044"/>
    <s v="ORACLE : CPU Module 450MHZ 4MB/Ca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8"/>
    <s v="MSSN-06111967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6"/>
    <s v="MSSN-09091121"/>
    <s v="ORACLE : L25 LTO LVD Base"/>
    <s v="045KA007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4"/>
    <s v="MSSN-11040740"/>
    <s v="ORACLE : HW: Hard Disk 146GB SCSI"/>
    <s v="10261WJK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6"/>
    <s v="MSSN-13040613"/>
    <s v="ORACLE : HW: Memory 2GB (2 ? 1GB) *2Kit"/>
    <s v="3707973-130412-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0"/>
    <s v="MSSN-14071026"/>
    <s v="HITACHI : HW : VSP 146GB 15K SAS 2.5 Inch Disk Drive / Epoka offers 1 year warranty from s"/>
    <s v="3TB1ZL8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6"/>
    <s v="MSSN-15020232"/>
    <s v="HITACHI : HW : AMS2x00 Power Unit (RKAK)"/>
    <s v="164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3"/>
    <s v="MSSN-03010045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9"/>
    <s v="MSSN-06111968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5"/>
    <s v="MSSN-11040735"/>
    <s v="ORACLE : HW: CPU 750MHz"/>
    <s v="50156750384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7"/>
    <s v="MSSN-13040614"/>
    <s v="ORACLE : HW: Memory 2GB (2 ? 1GB) *2Kit"/>
    <s v="3707973-130412-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1"/>
    <s v="MSSN-14071027"/>
    <s v="HITACHI : HW : VSP 146GB 15K SAS 2.5 Inch Disk Drive / Epoka offers 1 year warranty from s"/>
    <s v="3TB1ZHT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7"/>
    <s v="MSSN-15020231"/>
    <s v="HITACHI : HW : AMS2x00 Power Unit (RKAK)"/>
    <s v="16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4"/>
    <s v="MSSN-03010046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0"/>
    <s v="MSSN-06111969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6"/>
    <s v="MSSN-11040736"/>
    <s v="ORACLE : HW: CPU 750MHz"/>
    <s v="50156750653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8"/>
    <s v="MSSN-13040615"/>
    <s v="ORACLE : HW: Memory 2GB (2 ? 1GB) *2Kit"/>
    <s v="3707973-130412-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0"/>
    <s v="MCSV-13091516"/>
    <s v="IBM : HW: IBM DPI C13 Enterprise PDU w/o Line Cord"/>
    <s v="23V45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2"/>
    <s v="MSSN-14071028"/>
    <s v="HITACHI : HW : VSP 146GB 15K SAS 2.5 Inch Disk Drive / Epoka offers 1 year warranty from s"/>
    <s v="3TB22K0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5"/>
    <s v="MSSN-03010047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1"/>
    <s v="MSSN-06111970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9"/>
    <s v="MSSN-09101128"/>
    <s v="ORACLE : Brocade 5300 WITH 4G SFP NO EB + X311L : North American/Aisa PWR CRD 2 เส้น"/>
    <s v="0930AHX27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7"/>
    <s v="MSSN-11040737"/>
    <s v="ORACLE : HW: System Board"/>
    <s v="5016230005772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9"/>
    <s v="MSSN-13040616"/>
    <s v="ORACLE : HW: Memory 2GB (2 ? 1GB) *2Kit"/>
    <s v="3707973-130412-0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1"/>
    <s v="MCSV-13091517"/>
    <s v="IBM : HW: IBM DPI C13 Enterprise PDU w/o Line Cord"/>
    <s v="23V45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3"/>
    <s v="MSSN-14071029"/>
    <s v="HITACHI : HW : VSP 146GB 15K SAS 2.5 Inch Disk Drive / Epoka offers 1 year warranty from s"/>
    <s v="3TB1ZK1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6"/>
    <s v="MSSN-03010048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2"/>
    <s v="MSSN-06111971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6"/>
    <s v="MSSN-02030139"/>
    <s v="OTHER :  OPT INT Tape 12 GB 4 MM"/>
    <s v="993925550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0"/>
    <s v="MSSN-09101129"/>
    <s v="ORACLE : Brocade 5300 POD WITH 4G SFP (มี 4GB SFP 16 ตัว ใส่ s/n เฉพาะ 3 ตัวท้าย)"/>
    <s v="VAF209310000TFC,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8"/>
    <s v="MSSN-11040738"/>
    <s v="ORACLE : HW: System Board"/>
    <s v="5016230098594-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4"/>
    <s v="MSSN-14071030"/>
    <s v="HITACHI : HW : VSP 146GB 15K SAS 2.5 Inch Disk Drive / Epoka offers 1 year warranty from s"/>
    <s v="3TB22K2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7"/>
    <s v="MSSN-03010049"/>
    <s v="ORACLE : Fiber Channel Optical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8"/>
    <s v="MSSN-06112017"/>
    <s v="ORACLE : SRS4 5/06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1"/>
    <s v="MSSN-06020200"/>
    <s v="IBM : IBM xSeries 226:3.0 HGz with EM64T, 2MB L2, 512MB ECC, open bay"/>
    <s v="99AF6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6"/>
    <s v="MCSV-13101796"/>
    <s v="IBM : HW: IBM 2/4PORT ETH EXPANS CARD BC"/>
    <s v="11S44W4481Y050BM36D04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7"/>
    <s v="MSSN-00010005"/>
    <s v="ORACLE : D/D 9.1GB 3.5&quot; SCSI FC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8"/>
    <s v="MSSN-03010050"/>
    <s v="ORACLE : Fiber Channel Optical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1"/>
    <s v="MSSN-06112029"/>
    <s v="ORACLE : HW: Opteron 1218 DC 206 GHz/1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3"/>
    <s v="MSSN-06020202"/>
    <s v="OTHER : dc5100 P4 3.0GHz 512MB 80GB 48X/32X Combo Five"/>
    <s v="CNC5402K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2"/>
    <s v="MSSN-09101131"/>
    <s v="CISCO : Brocade 4GB LW 4KM SFP SNGL"/>
    <s v="WCA109044079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4"/>
    <s v="MCSV-13091521"/>
    <s v="IBM : HW: 600GB  2.5In 10K rpm 6Gb SAS HDD"/>
    <s v="X64DW41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7"/>
    <s v="MCSV-13101797"/>
    <s v="IBM : HW: IBM 2/4PORT ETH EXPANS CARD BC"/>
    <s v="11S44W4481Y050BM36D05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8"/>
    <s v="MSSN-00010006"/>
    <s v="ORACLE : D/D 9.1GB 3.5&quot; SCSI FC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0"/>
    <s v="MSSN-03030079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3"/>
    <s v="MSSN-06112031"/>
    <s v="ORACLE : ATO NVIDIA FX56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4"/>
    <s v="MSSN-06020203"/>
    <s v="OTHER : HP S7540 2 Tone CRT 17&quot; Monitor"/>
    <s v="99KPM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3"/>
    <s v="MSSN-09101150"/>
    <s v="ORACLE : HW: 2540 730GB 5X146GB/15 IRAID ACRR"/>
    <s v="0742BE2D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5"/>
    <s v="MCSV-13091522"/>
    <s v="IBM : HW: 600GB  2.5In 10K rpm 6Gb SAS HDD"/>
    <s v="X64W41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9"/>
    <s v="MCSV-13101798"/>
    <s v="IBM : HW: IBM 2/4PORT ETH EXPANS CARD BC"/>
    <s v="11S44W4481Y050BM36D05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9"/>
    <s v="MSSN-00010007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5"/>
    <s v="MSSN-03040151"/>
    <s v="ORACLE : Enterprise 420R Servedr :C-Sun Syste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6"/>
    <s v="MSSN-06112034"/>
    <s v="ORACLE : X4100/X4200:2x1GB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0"/>
    <s v="MSSN-02030148"/>
    <s v="ORACLE : CPU Module"/>
    <s v="1615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4"/>
    <s v="MSSN-09121395"/>
    <s v="OTHER : EMULEX Lightpulse Single Channel 2GB/s Fiber Channel PCI-X HBA"/>
    <s v="BG723545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6"/>
    <s v="MCSV-13091523"/>
    <s v="IBM : HW: 600GB  2.5In 10K rpm 6Gb SAS HDD"/>
    <s v="X64W43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0"/>
    <s v="MCSV-13101799"/>
    <s v="IBM : HW: IBM 2/4PORT ETH EXPANS CARD BC"/>
    <s v="11S44W4481Y050BM36D07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0"/>
    <s v="MSSN-00010008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9"/>
    <s v="MSSN-03050175"/>
    <s v="OTHER : Memory 4096 MB Module kit of 4(1024*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7"/>
    <s v="MSSN-06112035"/>
    <s v="ORACLE : X4100/X4200:2x1GB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5"/>
    <s v="MSSN-09121397"/>
    <s v="OTHER : EMULEX Lightpulse Single Channel 2GB/s Fiber Channel PCI-X HBA"/>
    <s v="BG723544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7"/>
    <s v="MCSV-13091528"/>
    <s v="IBM : HW: 600GB  2.5In 10K rpm 6Gb SAS HDD"/>
    <s v="X64W46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1"/>
    <s v="MCSV-13101800"/>
    <s v="IBM : HW: IBM 2/4PORT ETH EXPANS CARD BC"/>
    <s v="11S44W4481Y050BM36D0G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1"/>
    <s v="MSSN-00010009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1"/>
    <s v="MSSN-03050177"/>
    <s v="OTHER : Acer Mouse (USB) &amp; Acer Keybo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8"/>
    <s v="MSSN-06112036"/>
    <s v="ORACLE : HW: X2100/X4100/X4200: Slide rail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040"/>
    <s v="LSSN-17091177"/>
    <s v="OTHER:HW:HDD ASSY AKH600 SAS 600GB 15K RPM"/>
    <s v="LXVV8YU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7"/>
    <s v="MEOT-06020162"/>
    <s v="Temperature &amp; Humidity Data Logger"/>
    <s v="6039152"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14426"/>
    <s v="MSSN-09121398"/>
    <s v="OTHER : EMULEX Lightpulse Single Channel 2GB/s Fiber Channel PCI-X HBA"/>
    <s v="VM64813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8"/>
    <s v="MCSV-13091525"/>
    <s v="IBM : HW: 600GB  2.5In 10K rpm 6Gb SAS HDD"/>
    <s v="X64W43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2"/>
    <s v="MCSV-13101801"/>
    <s v="IBM : HW: IBM 2/4PORT ETH EXPANS CARD BC"/>
    <s v="11S44W4481Y050BM36D0H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4"/>
    <s v="MSSN-00070113"/>
    <s v="OTHER : Netscape Suite Sport V.3.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0"/>
    <s v="MSSN-03070476"/>
    <s v="OTHER : USR V.92(Upgradeble) Data/Fax External Mode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0"/>
    <s v="MSSN-06112038"/>
    <s v="ORACLE : SW: Solaris 10/06 Medi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7"/>
    <s v="MSSN-09121399"/>
    <s v="OTHER : EMULEX Lightpulse Single Channel 2GB/s Fiber Channel PCI-X HBA"/>
    <s v="BG723544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9"/>
    <s v="MCSV-13091526"/>
    <s v="IBM : HW: 600GB  2.5In 10K rpm 6Gb SAS HDD"/>
    <s v="X64W43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3"/>
    <s v="MCSV-13101802"/>
    <s v="IBM : HW: IBM 2/4PORT ETH EXPANS CARD BC"/>
    <s v="11S44W4481Y050BM36D0H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6"/>
    <s v="MSSN-00090133"/>
    <s v="OTHER : Software CD-solaris 2.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4"/>
    <s v="MSSN-03070526"/>
    <s v="OTHER : Utra 2 เครื่องมือ 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2"/>
    <s v="MSSN-06112040"/>
    <s v="OTHER : Sever Dell 2650 Xeon CPU 2.0 GHz Ram 2 GB  HDD 73*3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8"/>
    <s v="MSSN-09121503"/>
    <s v="OTHER : Smart Power UPS model iCute 600,Power Rating 600VA/300W, Output Voltage 220Vac+/-10%"/>
    <s v="386090801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0"/>
    <s v="MCSV-13091527"/>
    <s v="IBM : HW: 600GB  2.5In 10K rpm 6Gb SAS HDD"/>
    <s v="X64W46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4"/>
    <s v="MCSV-13101803"/>
    <s v="IBM : HW: IBM 2/4PORT ETH EXPANS CARD BC"/>
    <s v="11S44W4481Y050BM36D0J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7"/>
    <s v="MSSN-00090134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6"/>
    <s v="MSSN-03091057"/>
    <s v="ORACLE : EVA SFV880 2 750MHZ 4GB 6-3 SYST-Demo VEND Part:A30-WRF2-04GQF Split Sold,Split FAN Tray Primary V88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3"/>
    <s v="MSSN-06112041"/>
    <s v="OTHER : Sever Dell 2650 Xeon CPU 2.0 GHz Ram 2 GB  HDD 73*3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9"/>
    <s v="MSSN-09121504"/>
    <s v="OTHER : Smart Power UPS model iCute 600,Power Rating 600VA/300W, Output Voltage 220Vac+/-10%"/>
    <s v="386090801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1"/>
    <s v="MCSV-13091524"/>
    <s v="IBM : HW: 600GB  2.5In 10K rpm 6Gb SAS HDD"/>
    <s v="X64W43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9"/>
    <s v="MSSN-00100148"/>
    <s v="ORACLE :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006"/>
    <s v="MSSN-15091319"/>
    <s v="OTHER : HW : Brocade Storage Compatible 10 Gigabit &amp; STM64 LR SFP+Transceiver"/>
    <s v="YDA1132610126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8"/>
    <s v="MSSN-03101482"/>
    <s v="ORACLE : RSM Array 2000 Cabin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5"/>
    <s v="M-06112043-1-1"/>
    <s v="ORACLE : Sun E220 Enterprise 450 MHz 1 CPU Ram 1GB  HDD 18*1 - Split HDD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3"/>
    <s v="MSSN-04050430"/>
    <s v="OTHER : Temp/RH Data Logger Dickson TP-120"/>
    <s v="30316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0"/>
    <s v="MSSN-09121505"/>
    <s v="OTHER : Smart Power UPS model iCute 600,Power Rating 600VA/300W, Output Voltage 220Vac+/-10%"/>
    <s v="38609080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2"/>
    <s v="MCSV-13091531"/>
    <s v="IBM : HW: 8Gb FC SW SFP Transceivers (Pair)"/>
    <s v="X64XD9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0"/>
    <s v="MSSN-00100149"/>
    <s v="ORACLE :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007"/>
    <s v="MSSN-15091320"/>
    <s v="OTHER : HW : Brocade Storage Compatible 10 Gigabit &amp; STM64 LR SFP+Transceiver"/>
    <s v="YDA1132610127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6"/>
    <s v="MSSN-06112053"/>
    <s v="ORACLE : HW: 2GB (2x1GB) unlof DDR2-667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1"/>
    <s v="MSSN-09121506"/>
    <s v="OTHER : Smart Power UPS model iCute 600,Power Rating 600VA/300W, Output Voltage 220Vac+/-10%"/>
    <s v="386090801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3"/>
    <s v="MCSV-13091530"/>
    <s v="IBM : HW: 8Gb FC SW SFP Transceivers (Pair)"/>
    <s v="X64XD9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7"/>
    <s v="MCSV-13101806"/>
    <s v="IBM : HW: IBM 95W 2.2G 20MB"/>
    <s v="SX64C1N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1"/>
    <s v="MSSN-00100150"/>
    <s v="ORACLE : FAN Tra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2"/>
    <s v="MSSN-03101526"/>
    <s v="OTHER : USB to Modem Conver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7"/>
    <s v="MSSN-06112056"/>
    <s v="ORACLE : SFV880;Rackmount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6"/>
    <s v="MSSN-04050956"/>
    <s v="ORACLE : Sun Microsystems PGX64 Graphics Card"/>
    <s v="37043621103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2"/>
    <s v="MSSN-09121507"/>
    <s v="OTHER : Smart Power UPS model iCute 600,Power Rating 600VA/300W, Output Voltage 220Vac+/-10%"/>
    <s v="3860908020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8"/>
    <s v="MCSV-13101807"/>
    <s v="IBM : HW: IBM 95W 2.2G 20MB"/>
    <s v="SX64C1N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7"/>
    <s v="MSSN-00100159"/>
    <s v="ORACLE : OPT Ultra DWIS/S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4"/>
    <s v="MSSN-03101541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1"/>
    <s v="MSSN-06112060"/>
    <s v="ORACLE : 250GB 7.2K RPM Sata HD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8"/>
    <s v="MSSN-04050958"/>
    <s v="ORACLE : Sun Microsystems 450MHz CPU Module"/>
    <s v="5015539085034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9"/>
    <s v="MCSV-13101808"/>
    <s v="IBM : HW: IBM 95W 2.2G 20MB"/>
    <s v="SX64C1N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8"/>
    <s v="MSSN-00100160"/>
    <s v="ORACLE : OPT Ultra DWIS/S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5"/>
    <s v="MSSN-03101542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2"/>
    <s v="MSSN-06112061"/>
    <s v="OTHER : Rohs U20 &amp; RPM M2 DVD-Du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9"/>
    <s v="MSSN-04050959"/>
    <s v="ORACLE : Sun Microsystems 450MHz CPU Module"/>
    <s v="5015539088365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0"/>
    <s v="MCSV-13101809"/>
    <s v="IBM : HW: IBM 95W 2.2G 20MB"/>
    <s v="SX64C1N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0"/>
    <s v="MSSN-00100162"/>
    <s v="ORACLE : OPT Memory 256 (8*3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0"/>
    <s v="MSSN-03101547"/>
    <s v="ORACLE : Ram 64 MB จากเครื่อง A22 440:Sun Microsystems Ultra 10 Bas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0"/>
    <s v="MSSN-07010035"/>
    <s v="ORACLE : HW: 2M LC to LC FX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0"/>
    <s v="MSSN-04050960"/>
    <s v="ORACLE : Sun Microsystems PGX Graphies Card"/>
    <s v="37037531295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1"/>
    <s v="MCSV-13101810"/>
    <s v="IBM : HW: IBM 95W 2.2G 20MB"/>
    <s v="SX64C1M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1"/>
    <s v="MSSN-00100163"/>
    <s v="ORACLE : TurboGX Card W/Cables Do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1"/>
    <s v="MSSN-03101548"/>
    <s v="ORACLE : Sun Microsytsems PCI I/O Sytsem Bo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1"/>
    <s v="MSSN-07010036"/>
    <s v="ORACLE : HW: 2M LC to LC FX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5"/>
    <s v="LSSN-13020030"/>
    <s v="HITACHI : HW:Exchange Chassis RKAJ 22-10-12 1,00 250,00 10,00 225,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1"/>
    <s v="MSSN-04050961"/>
    <s v="ORACLE : Sun Microsystems PGX Graphies Card"/>
    <s v="37037531295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2"/>
    <s v="MCSV-13101811"/>
    <s v="IBM : HW: IBM 95W 2.2G 20MB"/>
    <s v="SX64C1M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2"/>
    <s v="MSSN-00100164"/>
    <s v="OTHER : OPT INT disk 9.1GB/7200 FC-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2"/>
    <s v="MSSN-03101549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8"/>
    <s v="MSSN-07070963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2"/>
    <s v="MSSN-04050962"/>
    <s v="ORACLE : Sun Microsystems PGX64 Graphics Card"/>
    <s v="37043621103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3"/>
    <s v="MCSV-13101812"/>
    <s v="IBM : HW: IBM 95W 2.2G 20MB"/>
    <s v="SX64C1P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3"/>
    <s v="MSSN-00100165"/>
    <s v="OTHER : OPT INT I/O BD XXOO W/FC-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3"/>
    <s v="MSSN-03101550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9"/>
    <s v="MSSN-07070964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187"/>
    <s v="MSSN-15122208"/>
    <s v="HW: HDD ASSY AKH450 SAS 450GB 15K RPM"/>
    <s v="JMW96DN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8"/>
    <s v="MSSN-04050968"/>
    <s v="ORACLE : Sun Micro 18.2GB Ultra SCSI Disk Drive"/>
    <s v="39000024320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3"/>
    <s v="LSSN-13020019"/>
    <s v="HITACHI : HW:AMS Power Unit RKM/RKS 22-10-12 1,00 150,00 10,00 135,00"/>
    <s v="A0000498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4"/>
    <s v="MCSV-13101813"/>
    <s v="IBM : HW: IBM 95W 2.2G 20MB"/>
    <s v="SX64C1Q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4"/>
    <s v="MSSN-00110195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4"/>
    <s v="MSSN-03101551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0"/>
    <s v="MSSN-07070965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188"/>
    <s v="MSSN-15122209"/>
    <s v="HW: HDD ASSY AKH450 SAS 450GB 15K RPM"/>
    <s v="JVYT70A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9"/>
    <s v="MSSN-04050969"/>
    <s v="ORACLE : Sun Micro 18.2GB Ultra SCSI Disk Drive"/>
    <s v="3900002F44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4"/>
    <s v="LSSN-13020020"/>
    <s v="HITACHI : HW:AMS Backup Battery Unit RKM 22-10-12 1,00 200,00 10,00 180,00"/>
    <s v="B000116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5"/>
    <s v="MSSN-00110196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5"/>
    <s v="MSSN-03101552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1"/>
    <s v="MSSN-07070966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0"/>
    <s v="MSSN-04050970"/>
    <s v="ORACLE : Sun Micro 18.2GB Ultra SCSI Disk Drive"/>
    <s v="39000024175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5"/>
    <s v="LSSN-13020039"/>
    <s v="HITACHI : HW:AMS Fan Assy RKM/RKS/RKXS/RKH 22-10-12 1,00 150,00 10,00 135,00"/>
    <s v="C000034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6"/>
    <s v="MSSN-00110197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6"/>
    <s v="MSSN-03101553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2"/>
    <s v="MSSN-07070967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1"/>
    <s v="MSSN-04050971"/>
    <s v="ORACLE : Sun Micro 18.2GB Ultra SCSI Disk Drive"/>
    <s v="39000481CE8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1"/>
    <s v="MSSN-10040483"/>
    <s v="ORACLE : HW: 8 port External SAS HBA"/>
    <s v="9482626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6"/>
    <s v="LSSN-13020021"/>
    <s v="HITACHI : HW:AMS Fan Assy RKM/RKS/RKXS/RKH 22-10-12 1,00 150,00 10,00 135,00"/>
    <s v="C000230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7"/>
    <s v="MCSV-13101816"/>
    <s v="IBM : HW: IBM HS23 95W 2.2G 20MB 4x8GB 2.5in SAS"/>
    <s v="06TEDG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7"/>
    <s v="MSSN-00110198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7"/>
    <s v="MSSN-03101554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3"/>
    <s v="MSSN-07070968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2"/>
    <s v="MSSN-04050972"/>
    <s v="ORACLE : Sun Micro 18.2GB Ultra SCSI Disk Drive"/>
    <s v="3900002E904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2"/>
    <s v="MSSN-10040484"/>
    <s v="ORACLE : HW: 8 port External SAS HBA"/>
    <s v="9482625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8"/>
    <s v="LSSN-13020023"/>
    <s v="HITACHI : HW:AMS Host Connector (2GB) 22-10-12 1,00 75,00 10,00 67,50"/>
    <s v="G000108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9"/>
    <s v="MCSV-13101818"/>
    <s v="IBM : HW: IBM HS23 95W 2.2G 20MB 4x8GB 2.5in SAS"/>
    <s v="06TEDG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8"/>
    <s v="MSSN-00110199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8"/>
    <s v="MSSN-03101555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4"/>
    <s v="MSSN-07070969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1185"/>
    <s v="MSSN-12070830-1"/>
    <s v="HW:8G FC SFP+Short Wave Transceiver"/>
    <s v="PL535Q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6"/>
    <s v="MSSN-04051005"/>
    <s v="OTHER : Sony Tape Backup SDT-9000 S/N3410065,3410145,3410157"/>
    <s v="34100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3"/>
    <s v="MSSN-10040485"/>
    <s v="ORACLE : HW: 8 port External SAS HBA"/>
    <s v="9262440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9"/>
    <s v="LSSN-13020024"/>
    <s v="HITACHI : HW:AMS/WMS 2GB Cache Memory 22-10-12 1,00 100,00 10,00 90,00"/>
    <s v="Q400011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0"/>
    <s v="MCSV-13101819"/>
    <s v="IBM : HW: IBM HS23 95W 2.2G 20MB 4x8GB 2.5in SAS-Split Ram8GB"/>
    <s v="06TEDG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9"/>
    <s v="MSSN-00110200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9"/>
    <s v="MSSN-03101556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5"/>
    <s v="MSSN-07070970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59"/>
    <s v="162959|HW : Lenovo Server : ThinkSystem SR570|A-7Y03CTO1WW|Computer Union Co., Ltd.|01/31/19|"/>
    <s v="HW : Lenovo Server : ThinkSystem SR570"/>
    <s v="J300NR9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7"/>
    <s v="MSSN-04051006"/>
    <s v="OTHER : Sony Tape Backup SDT-9000 S/N3410065,3410145,3410157"/>
    <s v="34101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4"/>
    <s v="MSSN-10040486"/>
    <s v="ORACLE : HW: 8 port External SAS HBA"/>
    <s v="9482625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0"/>
    <s v="LSSN-13020041"/>
    <s v="HITACHI : HW:AMS/WMS 2GB Cache Memory 22-10-12 1,00 100,00 10,00 90,00"/>
    <s v="Q000007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1"/>
    <s v="MCSV-13101820"/>
    <s v="IBM : HW: IBM HS23 95W 2.2G 20MB 4x8GB 2.5in SAS"/>
    <s v="06TEDG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0"/>
    <s v="MSSN-00110201"/>
    <s v="OTHER : Software CD-Rom Solaris 2.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3"/>
    <s v="MSSN-03121667"/>
    <s v="ORACLE : Sun Micro2*900MHz 4x1GB CPU/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6"/>
    <s v="MSSN-07070971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0"/>
    <s v="162960|HW: SAN Storage : Lenovo ThinkSystem DE2000H Hybri|A-7Y70CTO1WW|Computer Union Co., Ltd.|01/31/19|"/>
    <s v="HW: SAN Storage : Lenovo ThinkSystem DE2000H Hybrid Flash Array LFF"/>
    <s v="J300MH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8"/>
    <s v="MSSN-04051007"/>
    <s v="OTHER : Sony Tape Backup SDT-9000 S/N3410065,3410145,3410157"/>
    <s v="34101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1"/>
    <s v="LSSN-13020026"/>
    <s v="HITACHI : HW:AMS Power Unit RKAJAT/RKAJATL/RKAJ 22-10-12 1,00 100,00 10,00 90,00"/>
    <s v="A000550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2"/>
    <s v="MCSV-13101821"/>
    <s v="IBM : HW: IBM HS23 95W 2.2G 20MB 4x8GB 2.5in SAS"/>
    <s v="06TEDG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1"/>
    <s v="MSSN-00110202"/>
    <s v="ORACLE : Quad Fastethenet PCI C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4"/>
    <s v="MSSN-03121668"/>
    <s v="ORACLE : Sun Micro2*900MHz 4x1GB CPU/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7"/>
    <s v="MSSN-07070972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28"/>
    <s v="LSSN-17121797"/>
    <s v="OTHER:HW:AMS2x00 600GB 10K SAS disk"/>
    <s v="PVGKRRT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2"/>
    <s v="LSSN-13020027"/>
    <s v="HITACHI : HW:AMS Enclosure Control Unit 22-10-12 1,00 125,00 10,00 112,50"/>
    <s v="B000376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3"/>
    <s v="MCSV-13101822"/>
    <s v="IBM : HW: IBM HS23 95W 2.2G 20MB 4x8GB 2.5in SAS"/>
    <s v="06TEDH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7"/>
    <s v="MSSN-00120218"/>
    <s v="ORACLE : OPT Memory 1GB (8x128)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0"/>
    <s v="MSSN-04030188"/>
    <s v="OTHER : OPT PRODESSOR US450MHZ/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8"/>
    <s v="MSSN-07070973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29"/>
    <s v="LSSN-17121798"/>
    <s v="OTHER:HW:AMS2x00 600GB 10K SAS disk"/>
    <s v="PVGH70L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3"/>
    <s v="LSSN-13020028"/>
    <s v="HITACHI : HW:AMS ENC Cable, 1 mtr (white) 22-10-12 1,00 50,00 10,00 45,00"/>
    <s v="B000213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4"/>
    <s v="MCSV-13101823"/>
    <s v="IBM : HW: IBM HS23 95W 2.2G 20MB 4x8GB 2.5in SAS"/>
    <s v="06TEDH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1"/>
    <s v="MSSN-00120703"/>
    <s v="OTHER : Exrernal Modem 33.6 Kbp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1"/>
    <s v="MSSN-04030189"/>
    <s v="OTHER : OPT PRODESSOR US450MHZ/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9"/>
    <s v="MSSN-07070974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30"/>
    <s v="LSSN-17121796"/>
    <s v="OTHER:HW:AMS2x00 600GB 10K SAS disk"/>
    <s v="PVGKMR2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4"/>
    <s v="LSSN-13020029"/>
    <s v="HITACHI : HW:AMS ENC Cable, 1 mtr (yellow) 22-10-12 1,00 50,00 10,00 45,00"/>
    <s v="C000022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5"/>
    <s v="MCSV-13101824"/>
    <s v="IBM : HW: IBM HS23 95W 2.2G 20MB 4x8GB 2.5in SAS"/>
    <s v="06TEDH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2"/>
    <s v="MSSN-00120704"/>
    <s v="OTHER : Exrernal Modem 33.6 Kbp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2"/>
    <s v="MSSN-04030193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0"/>
    <s v="MSSN-07070975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5"/>
    <s v="MSSN-01030092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3"/>
    <s v="MSSN-04030194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1"/>
    <s v="MSSN-07070976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6"/>
    <s v="LSSN-13020040"/>
    <s v="HITACHI : HW:AMS Host Connector (4GB) 22-10-12 1,00 125,00 10,00 112,50"/>
    <s v="H000003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7"/>
    <s v="MCSV-13101826"/>
    <s v="IBM : HW: IBM 300 GB 2.5IN SFF HS 10K SAS HDD"/>
    <s v="11S49Y7454Y1LM63Q0VJH5 X64HQ0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6"/>
    <s v="MSSN-01030093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4"/>
    <s v="MSSN-04030195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2"/>
    <s v="MSSN-07070977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1"/>
    <s v="MSSN-10040493"/>
    <s v="ORACLE : 480GB SOLID STATE FLASH ARRAY"/>
    <s v="0932AMG0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7"/>
    <s v="LSSN-13020042"/>
    <s v="HITACHI : HW:WMS100 Power Supply 22-10-12 1,00 300,00 10,00 270,00"/>
    <s v="A000079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8"/>
    <s v="MSSN-01030095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5"/>
    <s v="MSSN-04030196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3"/>
    <s v="MSSN-07070978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8"/>
    <s v="LSSN-13020043"/>
    <s v="HITACHI : HW:AMS1000 Backup Battery Unit 22-10-12 1,00 400,00 10,00 360,00"/>
    <s v="A000006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0"/>
    <s v="MCSV-13101829"/>
    <s v="IBM : HW: IBM 300 GB 2.5IN SFF HS 10K SAS HDD"/>
    <s v="11S49Y745Y1LM63Q0VVH5 X64HQ0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9"/>
    <s v="MSSN-01030096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2"/>
    <s v="MSSN-04030203"/>
    <s v="OTHER : ULTRA 5:360MHZ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3"/>
    <s v="MSSN-07121701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9"/>
    <s v="LSSN-13020044"/>
    <s v="HITACHI : HW:AMS FC Interface Board 22-10-12 1,00 200,00 10,00 180,00"/>
    <s v="DJ4G2H0000168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2"/>
    <s v="LCOT-13060889"/>
    <s v="OTHER : Jabra Headset GO6470 UK/HK/SG Multiuse"/>
    <s v="0QDC05QFAD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2"/>
    <s v="MCSV-13101831"/>
    <s v="IBM : HW: IBM 300 GB 2.5IN SFF HS 10K SAS HDD"/>
    <s v="11S49Y745Y1LM63Q0VMH5 X64HQ0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0"/>
    <s v="MSSN-01030097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3"/>
    <s v="MSSN-04030204"/>
    <s v="OTHER : FAN TRAY ASSEMBLY FOR E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4"/>
    <s v="MSSN-07121702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3"/>
    <s v="MSSN-02030182"/>
    <s v="ORACLE : Tape 20-40 GB 8MM Unipack"/>
    <s v="912C04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0"/>
    <s v="LSSN-13020045"/>
    <s v="HITACHI : HW:AMS Controller Upgrade 22-10-12 1,00 650,00 10,00 585,00"/>
    <s v="A0000181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3"/>
    <s v="LCOT-13060888"/>
    <s v="OTHER : Jabra Cord-Supervisor 1, 5M straight-QD to 2xQD"/>
    <s v="0FOAFZB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6"/>
    <s v="MCSV-13101835"/>
    <s v="IBM : HW: IBM 300 GB 2.5IN SFF HS 10K SAS HDD"/>
    <s v="11S49Y745Y1LM63Q0WAH5 X64HQY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1"/>
    <s v="MSSN-01030098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4"/>
    <s v="MSSN-04030205"/>
    <s v="OTHER : FAN TRAY ASSEMBLY FOR E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5"/>
    <s v="MSSN-07121703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4"/>
    <m/>
    <s v="HW:PWR Cord Qty4, AC, 16A,EPAC"/>
    <m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39351"/>
    <s v="LSSN-13020046"/>
    <s v="HITACHI : HW:AMS2x00 Control Unit"/>
    <s v="A000044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4"/>
    <s v="LCOT-13060887"/>
    <s v="OTHER : Jabra Cord-Supervisor 1, 5M straight-QD to 2xQD"/>
    <s v="0FOAFYY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4"/>
    <s v="MSSN-01030101"/>
    <s v="OTHER : PGX CARD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9"/>
    <s v="MSSN-04030211"/>
    <s v="ORACLE : 51-2709:SYSTEM BOARD FOR E2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6"/>
    <s v="MSSN-07121704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5"/>
    <s v="MCSV-13101804"/>
    <s v="IBM : HW: IBM 2/4PORT ETH EXPANS CARD B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5"/>
    <s v="LCOT-13060873"/>
    <s v="OTHER : Jabra Headset GN2020iP Flex Single Headset with Smart Cord, Mono IP wide band noise canceling headset headband wearing style"/>
    <s v="0TEA09MF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8"/>
    <s v="MCSV-13101837"/>
    <s v="IBM : HW: IBM 300 GB 2.5IN SFF HS 10K SAS HDD"/>
    <s v="11S49Y745Y1LM63Q0MTH5 X64HQY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5"/>
    <s v="MSSN-01030102"/>
    <s v="OTHER : OPT INT PS/300W F/Enteror (E35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1"/>
    <s v="MSSN-04030216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9"/>
    <s v="MSSN-07121707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6"/>
    <s v="MCSV-13101805"/>
    <s v="IBM : HW: IBM 2/4PORT ETH EXPANS CARD B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7"/>
    <s v="MSSN-10070760"/>
    <s v="ORACLE : Sun Micro 1.8GHz 8GB CPU Memory Board"/>
    <s v="2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3"/>
    <s v="LSSN-13020025"/>
    <s v="HITACHI : HW:AMS Interface Board 22-10-12 1,00 225,00 10,00 202,50"/>
    <s v="C000071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6"/>
    <s v="LCOT-13060874"/>
    <s v="OTHER : Jabra Headset GN2020iP Flex Single Headset with Smart Cord, Mono IP wide band noise canceling headset headband wearing style"/>
    <s v="0TEA0A2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9"/>
    <s v="MCSV-13101838"/>
    <s v="IBM : HW: IBM 300 GB 2.5IN SFF HS 10K SAS HDD"/>
    <s v="11S49Y7454Y1LM63Q1KSH5 X64HQZ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6"/>
    <s v="MSSN-01030103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5"/>
    <s v="MSSN-04040369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0"/>
    <s v="MSSN-07121708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5"/>
    <s v="MSCV-13101814"/>
    <s v="IBM : HW: IBM 95W 2.2G 20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8"/>
    <s v="MSSN-10070766"/>
    <s v="ORACLE : CPU/MEMORY MODULE ASSEMBLY WITH 4GB MEMORY (4x1GB DIMMS)"/>
    <s v="0640HD2MM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5"/>
    <s v="LSSN-13020037"/>
    <s v="HITACHI : HW:300GB 15K disk for HDS TagmaStore AMS 22-10-12 2,00 275,00 10,00 495,00"/>
    <s v="3LM47GR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7"/>
    <s v="LCOT-13060875"/>
    <s v="OTHER : Jabra Headset GN2020iP Flex Single Headset with Smart Cord, Mono IP wide band noise canceling headset headband wearing style"/>
    <s v="0TEA0A0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2"/>
    <s v="MCSV-13101841"/>
    <s v="IBM : HW: IBM 300 GB 2.5IN SFF HS 10K SAS HDD"/>
    <s v="11S49Y7454Y1LM63A08QH5 X64HQZ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7"/>
    <s v="MSSN-14050672"/>
    <s v="ORACLE : HW : CPU/Memory Module 1.593GHz. Assembly with 4GB Memory for V445"/>
    <s v="152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7"/>
    <s v="MSSN-01030104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6"/>
    <s v="MSSN-04040370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1"/>
    <s v="MSSN-07121709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6"/>
    <s v="MCSV-13101815"/>
    <s v="IBM : HW: IBM 95W 2.2G 20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9"/>
    <s v="MSSN-10070767"/>
    <s v="ORACLE : SUN 146GB HARD DISK DRIVE"/>
    <s v="0615C083H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6"/>
    <s v="LSSN-13020035"/>
    <s v="HITACHI : HW:300GB 10K disk for HDS TagmaStore AMS 22-10-12 2,00 125,00 10,00 225,00"/>
    <s v="55VAXGUHB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8"/>
    <s v="LCOT-13060876"/>
    <s v="OTHER : Jabra Headset GN2020iP Flex Single Headset with Smart Cord, Mono IP wide band noise canceling headset headband wearing style"/>
    <s v="0TEA09A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8"/>
    <s v="MSSN-14050671"/>
    <s v="ORACLE : HW : Motherboard Cage includes motherboard 501-7670 for M5000"/>
    <s v="BC0825109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8"/>
    <s v="MSSN-01030105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7"/>
    <s v="MSSN-04040371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2"/>
    <s v="MSSN-07121710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3"/>
    <s v="MCSV-13101862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1"/>
    <s v="MSSN-10070769"/>
    <s v="ORACLE : SUN 146GB HARD DISK DRIVE"/>
    <s v="0724C0C30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7"/>
    <s v="LSSN-13020036"/>
    <s v="HITACHI : HW:300GB 10K disk for HDS TagmaStore AMS 22-10-12 2,00 125,00 10,00 225,00"/>
    <s v="55VAXGPXN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9"/>
    <s v="LCOT-13060879"/>
    <s v="OTHER : Jabra Headset GN2020iP Flex Single Headset with Smart Cord, Mono IP wide band noise canceling headset headband wearing style"/>
    <s v="0TEA08D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7"/>
    <s v="MCSV-13101846"/>
    <s v="IBM : HW: 8GB (1x8GB 1Rx4 1.5V)PC3-12800 CL11 ECC DDR3 1600MHz VLP RDIMM"/>
    <s v="SX64CQ4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9"/>
    <s v="MSSN-14050673"/>
    <s v="ORACLE : HW : 420 Watt DC Input Power Supply for Sun 3510, 3511"/>
    <s v="1094DNG-0726GL0GV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9"/>
    <s v="MSSN-01030106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8"/>
    <s v="MSSN-04040372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3"/>
    <s v="MSSN-07121711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4"/>
    <s v="MCSV-13101863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2"/>
    <s v="MSSN-10070770"/>
    <s v="ORACLE : SUN 146GB HARD DISK DRIVE"/>
    <s v="0617C08C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8"/>
    <s v="LSSN-13020033"/>
    <s v="HITACHI : HW:146GB 10K disk for HDS TagmaStore AMS 22-10-12 2,00 110,00 10,00 198,00"/>
    <s v="3KS77QX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0"/>
    <s v="LCOT-13060878"/>
    <s v="OTHER : Jabra Headset GN2020iP Flex Single Headset with Smart Cord, Mono IP wide band noise canceling headset headband wearing style"/>
    <s v="0TEA07T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8"/>
    <s v="MCSV-13101847"/>
    <s v="IBM : HW: 8GB (1x8GB 1Rx4 1.5V)PC3-12800 CL11 ECC DDR3 1600MHz VLP RDIMM"/>
    <s v="SX64CQ4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0"/>
    <s v="MSSN-14050674"/>
    <s v="ORACLE : HW : 420 Watt DC Input Power Supply for Sun 3510, 3511"/>
    <s v="1094DNG-0726GL0FU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4"/>
    <s v="MSSN-01040177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9"/>
    <s v="MSSN-04040373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4"/>
    <s v="MSSN-07121712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5"/>
    <s v="MCSV-13101867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9"/>
    <s v="LSSN-13020034"/>
    <s v="HITACHI : HW:146GB 10K disk for HDS TagmaStore AMS 22-10-12 2,00 110,00 10,00 198,00"/>
    <s v="3KS77M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1"/>
    <s v="LCOT-13060877"/>
    <s v="OTHER : Jabra Headset GN2020iP Flex Single Headset with Smart Cord, Mono IP wide band noise canceling headset headband wearing style"/>
    <s v="0TEA0FS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9"/>
    <s v="MCSV-13101848"/>
    <s v="IBM : HW: 8GB (1x8GB 1Rx4 1.5V)PC3-12800 CL11 ECC DDR3 1600MHz VLP RDIMM"/>
    <s v="SX64CQ4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69"/>
    <s v="MSSN-14020441"/>
    <s v="ORACLE : HW : HDD 300GB - 15000 RPM, Disk Assembly with 1 bracket and 1 disk for StorageT"/>
    <s v="0935CRGJ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5"/>
    <s v="MSSN-01040178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0"/>
    <s v="MSSN-04040377"/>
    <s v="OTHER : Barcade Silkworm 2800 16 Port Swit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7"/>
    <s v="MSSN-08050583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6"/>
    <s v="MCSV-13101868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61"/>
    <s v="LSSN-13020032"/>
    <s v="HITACHI : HW:AMS 72GB 10K Disk 22-10-12 2,00 100,00 10,00 180,00"/>
    <s v="55V3WTH8N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2"/>
    <s v="LCOT-13060880"/>
    <s v="OTHER : Smart Cord RJ-9"/>
    <s v="0BIALXQ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0"/>
    <s v="MCSV-13101849"/>
    <s v="IBM : HW: 8GB (1x8GB 1Rx4 1.5V)PC3-12800 CL11 ECC DDR3 1600MHz VLP RDIMM"/>
    <s v="SX64CQ5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70"/>
    <s v="MSSN-14020443"/>
    <s v="ORACLE : HW : HDD 300GB - 15000 RPM, Disk Assembly with 1 bracket and 1 disk for StorageT"/>
    <s v="0935CRJ5W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7"/>
    <s v="MSSN-01040180"/>
    <s v="ORACLE : XOPT 128 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1"/>
    <s v="MSSN-04040380"/>
    <s v="ORACLE : Sun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8"/>
    <s v="MSSN-08050584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62"/>
    <s v="LSSN-13020063"/>
    <s v="IBM : HW:0 XHD-310-0000.X Brocade-300, 8P switch"/>
    <s v="ALJO624EOH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5"/>
    <s v="LCOT-13060881"/>
    <s v="OTHER : Smart Cord RJ-9"/>
    <s v="0BIALXI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1"/>
    <s v="MCSV-13101850"/>
    <s v="IBM : HW: 8GB (1x8GB 1Rx4 1.5V)PC3-12800 CL11 ECC DDR3 1600MHz VLP RDIMM"/>
    <s v="SX64CQ5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71"/>
    <s v="MSSN-14020442"/>
    <s v="ORACLE : HW : HDD 300GB - 15000 RPM, Disk Assembly with 1 bracket and 1 disk for StorageT"/>
    <s v="0935CRG21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6"/>
    <s v="MSSN-14050662"/>
    <s v="OTHER : HW : VMAX 4G 15K450GB DRV UPG"/>
    <s v="CE8051405996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9"/>
    <s v="MSSN-01060202"/>
    <s v="ORACLE : X3668A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2"/>
    <s v="MSSN-04040381"/>
    <s v="ORACLE : Sun Fiber Channel Adepter (Split sale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9"/>
    <s v="MSSN-08050585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6"/>
    <s v="LCOT-13060882"/>
    <s v="OTHER : Smart Cord RJ-9"/>
    <s v="0BIALXH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2"/>
    <s v="MCSV-13101851"/>
    <s v="IBM : HW: 8GB (1x8GB 1Rx4 1.5V)PC3-12800 CL11 ECC DDR3 1600MHz VLP RDIMM"/>
    <s v="SX64CQ5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7"/>
    <s v="MSSN-14050661"/>
    <s v="OTHER : HW : VMAX 4G 15K450GB DRV UPG"/>
    <s v="CE8051405996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0"/>
    <s v="MSSN-01060223"/>
    <s v="OTHER : KOUWELL 32-BIT PCI ULTRA SCSI C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3"/>
    <s v="MSSN-04040382"/>
    <s v="ORACLE : Sun Fiber Channel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0"/>
    <s v="MSSN-08050586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1"/>
    <s v="MSSN-06030376"/>
    <s v="OTHER : DiamondMax Plus 9 160GB ATA/133HDD 7200 rpm"/>
    <s v="Y43HZCN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7"/>
    <s v="LCOT-13060883"/>
    <s v="OTHER : Smart Cord RJ-9"/>
    <s v="0BIALXR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3"/>
    <s v="MCSV-13101852"/>
    <s v="IBM : HW: 8GB (1x8GB 1Rx4 1.5V)PC3-12800 CL11 ECC DDR3 1600MHz VLP RDIMM"/>
    <s v="SX64CQ6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8"/>
    <s v="MSSN-14050659"/>
    <s v="OTHER : HW : VMAX 4G 15K450GB DRV UPG"/>
    <s v="CE8051405996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3"/>
    <s v="MSSN-01070313"/>
    <s v="OTHER : E220R,450MHZ,512,18GB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4"/>
    <s v="MSSN-04040383"/>
    <s v="ORACLE : Sun Fiber Channel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7"/>
    <s v="MSSN-08081040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3"/>
    <s v="MSSN-06040441"/>
    <s v="OTHER : Server Acer Power S285 (PS.P3000.014LE) CPU IntelP4 517 Z(2.93G 1 M 533 MHZ FSB) LGA775,MEM512MB DDR 400 HDD 80G"/>
    <s v="PSP3000014LE603201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8"/>
    <s v="LCOT-13060884"/>
    <s v="OTHER : Smart Cord RJ-9"/>
    <s v="0BIALVV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4"/>
    <s v="MCSV-13101853"/>
    <s v="IBM : HW: 8GB (1x8GB 1Rx4 1.5V)PC3-12800 CL11 ECC DDR3 1600MHz VLP RDIMM"/>
    <s v="SX64CQ6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9"/>
    <s v="MSSN-14050663"/>
    <s v="OTHER : HW : VMAX 4G 15K450GB DRV UPG"/>
    <s v="CE8051405996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5"/>
    <s v="MSSN-01070315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18"/>
    <s v="MSSN-04040398"/>
    <s v="ORACLE : Sun Upgrad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8"/>
    <s v="MSSN-08081041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6"/>
    <s v="MSSN-06060522"/>
    <s v="ORACLE : SFV240,2x1.5 GHz,2GB,2x73GB-Split"/>
    <s v="FN605103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9"/>
    <s v="LCOT-13060885"/>
    <s v="OTHER : Smart Cord RJ-9"/>
    <s v="0BIALV9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5"/>
    <s v="MCSV-13101854"/>
    <s v="IBM : HW: 8GB (1x8GB 1Rx4 1.5V)PC3-12800 CL11 ECC DDR3 1600MHz VLP RDIMM"/>
    <s v="SX64CQ6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0"/>
    <s v="MSSN-14050660"/>
    <s v="OTHER : HW : VMAX 4G 15K450GB DRV UPG"/>
    <s v="CE8051405995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6"/>
    <s v="MSSN-01070316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19"/>
    <s v="MSSN-04040399"/>
    <s v="ORACLE : Sun Upgrad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9"/>
    <s v="MSSN-08081042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7"/>
    <s v="MSSN-06060523"/>
    <s v="ORACLE : HW: X-Option DVD-Rom (Slimline)"/>
    <s v="FX601400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70"/>
    <s v="LCOT-13060886"/>
    <s v="OTHER : Smart Cord RJ-9"/>
    <s v="0BIALWF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6"/>
    <s v="MCSV-13101855"/>
    <s v="IBM : HW: 8GB (1x8GB 1Rx4 1.5V)PC3-12800 CL11 ECC DDR3 1600MHz VLP RDIMM"/>
    <s v="SX64CQ6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1"/>
    <s v="MSSN-14050667"/>
    <s v="OTHER : HW : VMAX 4G 72K 2000GB DRV UPG"/>
    <s v="CE8051407484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8"/>
    <s v="MSSN-01070318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22"/>
    <s v="MSSN-04040402"/>
    <s v="ORACLE : Sun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0"/>
    <s v="MSSN-08081043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8"/>
    <s v="MSSN-06060533"/>
    <s v="ORACLE : Int Disk 146GB 10K U3 SCSI HDD"/>
    <s v="0601439MP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7"/>
    <s v="MCSV-13101856"/>
    <s v="IBM : HW: 8GB (1x8GB 1Rx4 1.5V)PC3-12800 CL11 ECC DDR3 1600MHz VLP RDIMM"/>
    <s v="SX64CQ7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2"/>
    <s v="MSSN-14050664"/>
    <s v="OTHER : HW : VMAX 4G 72K 2000GB DRV UPG"/>
    <s v="CE8011403819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9"/>
    <s v="MSSN-01080361"/>
    <s v="ORACLE : 1024MB MEMORY KIT ใช้กับ Sun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2"/>
    <s v="MSSN-04050429"/>
    <s v="OTHER : Voltage Event Recotder System Fluke VR101S/004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7"/>
    <s v="MSSN-09020130"/>
    <s v="ORACLE : HW: Slide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0"/>
    <s v="MSSN-02030199"/>
    <s v="ORACLE : HW: US/UNIVERSAL/CANADIAN"/>
    <s v="4702327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9"/>
    <s v="MSSN-06060534"/>
    <s v="ORACLE : Int Disk 146GB 10K U3 SCSI HDD"/>
    <s v="0601439P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8"/>
    <s v="MCSV-13101857"/>
    <s v="IBM : HW: 8GB (1x8GB 1Rx4 1.5V)PC3-12800 CL11 ECC DDR3 1600MHz VLP RDIMM"/>
    <s v="SX64CQ7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3"/>
    <s v="MSSN-14050668"/>
    <s v="OTHER : HW : VMAX 4G 72K 2000GB DRV UPG"/>
    <s v="CE8061407506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0"/>
    <s v="MSSN-01080362"/>
    <s v="ORACLE : 1024MB MEMORY KIT ใช้กับ Sun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4"/>
    <s v="MSSN-04050431"/>
    <s v="OTHER : Dicksonware W/Cable Dickson A01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1"/>
    <s v="MSSN-09020134"/>
    <s v="ORACLE : HW: 2x1GB PC2-5300 FB-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9"/>
    <s v="MCSV-13101858"/>
    <s v="IBM : HW: 8GB (1x8GB 1Rx4 1.5V)PC3-12800 CL11 ECC DDR3 1600MHz VLP RDIMM"/>
    <s v="SX64CQ7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4"/>
    <s v="MSSN-14050665"/>
    <s v="OTHER : HW : VMAX 4G 72K 2000GB DRV UPG"/>
    <s v="CE8051407484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2"/>
    <s v="MSSN-01080372"/>
    <s v="OTHER : 256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9"/>
    <s v="MSSN-04051015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7"/>
    <s v="MSSN-09020160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0"/>
    <s v="MCSV-13101859"/>
    <s v="IBM : HW: 8GB (1x8GB 1Rx4 1.5V)PC3-12800 CL11 ECC DDR3 1600MHz VLP RDIMM"/>
    <s v="SX64CQ9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5"/>
    <s v="MSSN-14050666"/>
    <s v="OTHER : HW : VMAX 4G 72K 2000GB DRV UPG"/>
    <s v="CE8051407509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3"/>
    <s v="MSSN-01080373"/>
    <s v="OTHER : 256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0"/>
    <s v="MSSN-04051017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8"/>
    <s v="MSSN-09020161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1"/>
    <s v="MCSV-13101860"/>
    <s v="IBM : HW: 8GB (1x8GB 1Rx4 1.5V)PC3-12800 CL11 ECC DDR3 1600MHz VLP RDIMM"/>
    <s v="SX64CQ9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6"/>
    <s v="MSSN-14050670"/>
    <s v="OTHER : HW : VMAX 3G FLASH 200GB DRV UPG"/>
    <s v="CE8021407465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1"/>
    <s v="MSSN-01080385"/>
    <s v="OTHER : 1024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1"/>
    <s v="MSSN-04051018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9"/>
    <s v="MSSN-09020162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3"/>
    <s v="MSSN-06060538"/>
    <s v="ORACLE : Sun? XVR-100 GraphicS"/>
    <s v="1805530057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2"/>
    <s v="MCSV-13101861"/>
    <s v="IBM : HW: 8GB (1x8GB 1Rx4 1.5V)PC3-12800 CL11 ECC DDR3 1600MHz VLP RDIMM"/>
    <s v="SX64CQ9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7"/>
    <s v="MSSN-14050669"/>
    <s v="OTHER : HW : VMAX 3G FLASH 200GB DRV UPG"/>
    <s v="CE8021407464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3"/>
    <s v="MSSN-01080399"/>
    <s v="OTHER : SEAGATE 12/24GB,SCORPION INTERNAL DAT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2"/>
    <s v="MSSN-04051019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0"/>
    <s v="MSSN-09020163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4"/>
    <s v="MSSN-06071081"/>
    <s v="OTHER : Sony Tap Backup SDT-11000 Series 20/40GB"/>
    <s v="241325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4"/>
    <s v="MSSN-01090419"/>
    <s v="OTHER : SEAGATE 12/24GB,SCORPION INTERNAL DAT DRIVE (DDS-3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3"/>
    <s v="MSSN-04051020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1"/>
    <s v="MSSN-09020164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5"/>
    <s v="MSSN-06071082"/>
    <s v="OTHER : Sony Tap Backup SDT-11000 Series 20/40GB"/>
    <s v="24132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5"/>
    <s v="MSSN-01090420"/>
    <s v="OTHER : SEAGATE 12/24GB,SCORPION INTERNAL DAT DRIVE (DDS-3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4"/>
    <s v="MSSN-04051021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2"/>
    <s v="MSSN-09020165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6"/>
    <s v="MSSN-06071083"/>
    <s v="OTHER : Sony Tap Backup SDT-11000 Series 20/40GB"/>
    <s v="24132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6"/>
    <s v="MSSN-01090422"/>
    <s v="OTHER : LNECK/1X750/1GB/1X36/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5"/>
    <s v="MSSN-04051022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3"/>
    <s v="MSSN-09020166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7"/>
    <s v="MSSN-06071084"/>
    <s v="OTHER : Sony Tap Backup SDT-11000 Series 20/40GB"/>
    <s v="24132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7"/>
    <s v="MSSN-01090423"/>
    <s v="OTHER : LNECK/1X750/1GB/1X36/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6"/>
    <s v="MSSN-04051023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4"/>
    <s v="MSSN-09020167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8"/>
    <s v="MSSN-06071085"/>
    <s v="OTHER : Sony Tap Backup SDT-9000 Series 12/24GB"/>
    <s v="34154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7"/>
    <s v="MCSV-13101864"/>
    <s v="IBM : HW:  IBM QLOGIC 20 PORT 8GB SAN SWITCH MODULE"/>
    <s v="Y252221C60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8"/>
    <s v="MSSN-01090424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7"/>
    <s v="MSSN-04051024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9"/>
    <s v="MSSN-06071086"/>
    <s v="OTHER : Sony Tap Backup SDT-9000 Series 12/24GB"/>
    <s v="34152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8"/>
    <s v="MCSV-13101865"/>
    <s v="IBM : HW:  IBM QLOGIC 20 PORT 8GB SAN SWITCH MODULE"/>
    <s v="Y252221C6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9"/>
    <s v="MSSN-01090425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8"/>
    <s v="MSSN-04051025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0"/>
    <s v="MSSN-06071087"/>
    <s v="OTHER : Sony Tap Backup SDT-9000 Series 12/24GB"/>
    <s v="34154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0"/>
    <s v="MSSN-01090426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0"/>
    <s v="MSSN-04061041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1"/>
    <s v="MSSN-06071088"/>
    <s v="OTHER : Sony Tap Backup SDT-9000 Series 12/24GB"/>
    <s v="341541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1"/>
    <s v="MSSN-01090427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1"/>
    <s v="MSSN-04061042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7"/>
    <s v="MSSN-09101125"/>
    <s v="ORACLE : LTO-3 Media 400GB#SU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2"/>
    <s v="MSSN-06081169"/>
    <s v="OTHER : PC Acer Power F1c, Intel P4 2.8GHz, 1M 533 MHZ FSB Prescott,MEM 256 MB DDR400"/>
    <s v="PSP0100011E605424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5"/>
    <s v="MSSN-01110561"/>
    <s v="OTHER : Memory 128MB (2*64) foe E250,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2"/>
    <s v="MSSN-04061043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8"/>
    <s v="MSSN-09101126"/>
    <s v="ORACLE : LTO-3 Media 400GB#SU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3"/>
    <s v="MSSN-01110569"/>
    <s v="OTHER : 256MB memory (2*128 mb DIMM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3"/>
    <s v="MSSN-04061044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1"/>
    <s v="MSSN-09101130"/>
    <s v="ORACLE : HW: Brocade SW3X50 Rack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8"/>
    <s v="MSSN-06081194"/>
    <s v="ORACLE : SUN Microsystems E250 Motherboard"/>
    <s v="1211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4"/>
    <s v="MSSN-01110570"/>
    <s v="OTHER : 256MB memory (2*128 mb DIMM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8"/>
    <s v="MSSN-04061049"/>
    <s v="ORACLE : SUN E3X00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3"/>
    <s v="MSSN-10020113"/>
    <s v="ORACLE : 8-Bit SCSI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9"/>
    <s v="MSSN-06081294"/>
    <s v="OTHER : Scanmaker 3880"/>
    <s v="W5882A023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12"/>
    <s v="MSSN-15050589"/>
    <s v="ORACLE : HW: SE 146GB 10K RPM 2.5 SAS disk"/>
    <s v="1308SGP-1002FJMTL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4"/>
    <s v="MSSN-02010010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9"/>
    <s v="MSSN-04061050"/>
    <s v="ORACLE : SUN E3X00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4"/>
    <s v="MSSN-10020115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0"/>
    <s v="MSSN-06081295"/>
    <s v="OTHER : Scanmaker 3880"/>
    <s v="W5882A020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13"/>
    <s v="MSSN-15050590"/>
    <s v="ORACLE : HW: SE 146GB 10K RPM 2.5 SAS disk"/>
    <s v="1308SGP-1004FM0SJ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5"/>
    <s v="MSSN-02010011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0"/>
    <s v="MSSN-04061051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5"/>
    <s v="MSSN-10020116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6"/>
    <s v="MSSN-02010012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1"/>
    <s v="MSSN-04061052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6"/>
    <s v="MSSN-10020117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5"/>
    <s v="MSSN-06101937"/>
    <s v="ORACLE : SE3510-365GB-5x73-2RAID-AC-RR"/>
    <s v="06360A78D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7"/>
    <s v="MSSN-02010013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2"/>
    <s v="MSSN-04061053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7"/>
    <s v="MSSN-10020118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6"/>
    <s v="MSSN-06111944"/>
    <s v="ORACLE : HW: SF V890 4@1.5GHz,16GB,4-146GB-Split 512 SDRAM DIMM"/>
    <s v="0636AM13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8"/>
    <s v="MSSN-02010014"/>
    <s v="OTHER : 1 GB 7 TE CONFIC MEMORY EXF (8x128 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3"/>
    <s v="MSSN-04061054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8"/>
    <s v="MSSN-10020119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9"/>
    <s v="MSSN-02010015"/>
    <s v="OTHER : OPT 256MB Dram, 50NS, U5/U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4"/>
    <s v="MSSN-04061055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9"/>
    <s v="MSSN-10020120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2"/>
    <s v="MSSN-04071208"/>
    <s v="ORACLE : SX1195A:Sun Microsystems 450 MHz CPU Module Inv 417256-1"/>
    <s v="50155394611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8"/>
    <s v="MSSN-06111946"/>
    <s v="OTHER : Sun GigaSwift Ethernet Fiber"/>
    <s v="P070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1"/>
    <s v="MSSN-02010017"/>
    <s v="OTHER : 64 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5"/>
    <s v="MSSN-04061056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0"/>
    <s v="MSSN-10020121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9"/>
    <s v="MSSN-06111947"/>
    <s v="ORACLE : HW: Sun GigaSwift Ethernet Fiber"/>
    <s v="P069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2"/>
    <s v="MSSN-02010018"/>
    <s v="OTHER : 64 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6"/>
    <s v="MSSN-04061059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5"/>
    <s v="MSSN-10040487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4"/>
    <s v="MSSN-02010026"/>
    <s v="ORACLE : OPT Processor US 400M/8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7"/>
    <s v="MSSN-04061060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6"/>
    <s v="MSSN-10040488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1"/>
    <s v="MSSN-06111949"/>
    <s v="ORACLE : HW: Sun Quad GigaSwift Ethemet"/>
    <s v="1354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5"/>
    <s v="MSSN-02010054"/>
    <s v="ORACLE : 400MHZ/2MB Ch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8"/>
    <s v="MSSN-04061061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7"/>
    <s v="MSSN-10040489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2"/>
    <s v="MSSN-06111950"/>
    <s v="ORACLE : HW: Sun Quad GigaSwift Ethemet"/>
    <s v="1352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6"/>
    <s v="MSSN-02010055"/>
    <s v="ORACLE : 400MHZ/2MB Ch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9"/>
    <s v="MSSN-04061062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8"/>
    <s v="MSSN-10040490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7"/>
    <s v="MSSN-04081250"/>
    <s v="ORACLE : 501-4799:Sun Micro 5 Slot Centerplane"/>
    <s v="235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7"/>
    <s v="MSSN-02010056"/>
    <s v="ORACLE : 400MhZ CPU 4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0"/>
    <s v="MSSN-04061063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9"/>
    <s v="MSSN-10040491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8"/>
    <s v="MSSN-04081251"/>
    <s v="ORACLE : X2622A:Sun Micro I/O Syste,s Board"/>
    <s v="1962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8"/>
    <s v="MSSN-02010059"/>
    <s v="ORACLE : Power Supply for Ultra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1"/>
    <s v="MSSN-04061064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0"/>
    <s v="MSSN-10040492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6"/>
    <s v="MSSN-06111954"/>
    <s v="ORACLE : HW: PCI Dual Ultra320 SCSI HBA"/>
    <s v="6250239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9"/>
    <s v="MSSN-02010060"/>
    <s v="ORACLE : Power Supply Secondary (E30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2"/>
    <s v="MSSN-04061065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2"/>
    <s v="MSSN-10040494"/>
    <s v="ORACLE : SE T5x20 SLIDE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0"/>
    <s v="MSSN-04081258"/>
    <s v="ORACLE : OPT INT PCI ULTRASCSI DIFFCRD  MFECS/N 37280X654A007"/>
    <s v="2541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7"/>
    <s v="MSSN-06111955"/>
    <s v="ORACLE : HW: PCI Dual Ultra320 SCSI HBA"/>
    <s v="6140121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0"/>
    <s v="MSSN-02010061"/>
    <s v="ORACLE : Power Supply Secondary (E30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3"/>
    <s v="MSSN-04061066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3"/>
    <s v="MSSN-10070756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1"/>
    <s v="MSSN-04081259"/>
    <s v="ORACLE : OPT Disk 36.4GB/10K Ultra 3LVD MFECS/N 38131N32-A00012"/>
    <s v="0416A7LLV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8"/>
    <s v="MSSN-06111956"/>
    <s v="ORACLE : HW: Emulex 2GB Sngl Port FC HBA"/>
    <s v="6250000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1"/>
    <s v="MSSN-02010063"/>
    <s v="ORACLE : Power Supply for Ultra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4"/>
    <s v="MSSN-04061067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4"/>
    <s v="MSSN-10070757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2"/>
    <s v="MSSN-04081260"/>
    <s v="ORACLE : OPT Disk 36.4GB/10K Ultra 3LVD MFECS/N 38131N32-A00012"/>
    <s v="0417A7N4R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9"/>
    <s v="MSSN-06111957"/>
    <s v="ORACLE : HW: Emulex 2GB Sngl Port FC HBA"/>
    <s v="06280000A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5"/>
    <s v="MSSN-04061068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5"/>
    <s v="MSSN-10070758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6"/>
    <s v="MSSN-04061069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6"/>
    <s v="MSSN-10070759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1"/>
    <s v="MSSN-06111959"/>
    <s v="ORACLE : Sun StorEdge ? DTA 72 tape drive-internal option for 5.25"/>
    <s v="0631V714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7"/>
    <s v="MSSN-04061070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3"/>
    <s v="MSSN-97070020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2"/>
    <s v="MSSN-06111960"/>
    <s v="ORACLE : Sun Fire V245 Server: 2 x 1.5 GHz UltraSPARC IIIi CPUs, 1MB L2 Cache, 2GB Memory, 2 x 73 GB,-Split Memory 512x2,550 Watt Power Supply"/>
    <s v="0641FL301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8"/>
    <s v="MSSN-04061071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4"/>
    <s v="MSSN-97070021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7"/>
    <s v="MSSN-02030140"/>
    <s v="OTHER :  OPT INT Tape 12 GB 4 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9"/>
    <s v="MSSN-04061072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5"/>
    <s v="MSSN-97070022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4"/>
    <s v="MSSN-06111962"/>
    <s v="ORACLE : HW: X-Option dual mode DVD"/>
    <s v="FX643204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8"/>
    <s v="MSSN-02030145"/>
    <s v="ORACLE : WS COMP CLC ++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0"/>
    <s v="MSSN-04061073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6"/>
    <s v="MSSN-97070023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9"/>
    <s v="MSSN-02030146"/>
    <s v="ORACLE : WS COMP CLC ++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1"/>
    <s v="MSSN-04061074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7"/>
    <s v="MSSN-97070024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1"/>
    <s v="MSSN-02030149"/>
    <s v="ORACLE : VXVM Dsktp/Wkgrp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2"/>
    <s v="MSSN-04061075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8"/>
    <s v="MSSN-97070025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2"/>
    <s v="MSSN-02030150"/>
    <s v="ORACLE : OPT INT PCI 10 BASET N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3"/>
    <s v="MSSN-04061076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9"/>
    <s v="MSSN-97070026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904"/>
    <s v="MSSN-16030426"/>
    <s v="HITACHI : HW : AMS2000 600GB 15K SAS Disk"/>
    <s v="6SL0Q5J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3"/>
    <s v="MSSN-02030151"/>
    <s v="ORACLE : 150M Fiber Opti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4"/>
    <s v="MSSN-04061077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0"/>
    <s v="MSSN-97070027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4"/>
    <s v="MSSN-02030152"/>
    <s v="ORACLE : 150M Fiber Opti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5"/>
    <s v="MSSN-04061078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1"/>
    <s v="MSSN-97070028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4"/>
    <s v="MSSN-04101517"/>
    <s v="ORACLE : SX 4444A:Sun Microsystems Sun Quad Ethernet"/>
    <s v="179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121"/>
    <s v="MSSN-11060881"/>
    <s v="HITACHI : HW: AMS2100 Rack Mount System,DISK 600GBX10,DISK 300 GBx2-SPLIT Controller assy,Split Disk 600GBx9,SplitHDD300GB 15K"/>
    <s v="830418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2"/>
    <s v="LCSV-09050506"/>
    <s v="2x2GB PC2-5300 FB-DIMM"/>
    <m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485"/>
    <s v="MSSN-02030154"/>
    <s v="OTHER : PGX Card W/Cab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6"/>
    <s v="MSSN-04061079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2"/>
    <s v="MSSN-97070029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5"/>
    <s v="MSSN-04101518"/>
    <s v="ORACLE : SX 4444A:Sun Microsystems Sun Quad Ethernet"/>
    <s v="172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6"/>
    <s v="MSSN-02030155"/>
    <s v="OTHER : 2.6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7"/>
    <s v="MSSN-04061080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3"/>
    <s v="MSSN-97070030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917"/>
    <s v="MSSN-16030475"/>
    <s v="HITACHI : HW : AMS2000 600GB 15K SAS Disk"/>
    <s v="718UD6SL0Q59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13"/>
    <s v="MSOT-07010098"/>
    <s v="OTHER : Tape Drive SDLT,BRLV,L20/40/80 Drive,STK,FRU"/>
    <s v="DLTFRUPQ000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6"/>
    <s v="MSSN-04101519"/>
    <s v="ORACLE : SX 4444A:Sun Microsystems Sun Quad Ethernet"/>
    <s v="176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7"/>
    <s v="MSSN-02030156"/>
    <s v="OTHER : 2.6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8"/>
    <s v="MSSN-04061081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4"/>
    <s v="MSSN-97070031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14"/>
    <s v="MSOT-07010100"/>
    <s v="ORACLE : HW: V440 Case and mother board with DVD-Split Sun CPU Fan"/>
    <s v="06488D19E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7"/>
    <s v="MSSN-04101520"/>
    <s v="ORACLE : SX 4444A:Sun Microsystems Sun Quad Ethernet"/>
    <s v="176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4"/>
    <s v="MSSN-06111974"/>
    <s v="OTHER : System Board for Ultra 1"/>
    <s v="5013084035958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728"/>
    <s v="MSSN-14092174"/>
    <s v="ORACLE : HW:8GB DDR2 DIMM,2GBIT DRAMS"/>
    <s v="CE6Q009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8"/>
    <s v="MSSN-02030157"/>
    <s v="OTHER : 3.4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9"/>
    <s v="MSSN-04071196"/>
    <s v="ORACLE : Sun Fire V880 Server 2 CPU@900MHz,4GB,6-73GB 1.0&quot; 10,000 RPM FC-AL,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5"/>
    <s v="MSSN-97070032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8"/>
    <s v="MSSN-04101523"/>
    <s v="ORACLE : SX 4444A:Sun Microsystems Sun Quad Ethernet"/>
    <s v="11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729"/>
    <s v="MSSN-14092175"/>
    <s v="ORACLE : HW:8GB DDR2 DIMM,2GBIT DRAMS"/>
    <s v="CE6Q009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2"/>
    <s v="MSSN-02030161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1"/>
    <s v="MSSN-04071198"/>
    <s v="ORACLE : Sun Fire V480 Server 2 CPU@900MHz 4GB Memory,2-36.4GB1.0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6"/>
    <s v="MSSN-97070033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1"/>
    <s v="MSSN-12101153"/>
    <s v="ORACLE : HW:2GB (2 ? 1GB DDR400/PC3200 ECC DIM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59"/>
    <s v="LSSN-18010220"/>
    <s v="HW : Spare, Power Supply, 1600W, Titanium, 2U2N"/>
    <s v="P1K6ACH20ZT342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9"/>
    <s v="MSSN-04101524"/>
    <s v="ORACLE : SX 4444A:Sun Microsystems Sun Quad Ethernet"/>
    <s v="153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3"/>
    <s v="MSSN-02030162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3"/>
    <s v="MSSN-04071209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7"/>
    <s v="MSSN-97070034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2"/>
    <s v="MSSN-12101152"/>
    <s v="ORACLE : HW:2GB (2 ? 1GB DDR400/PC3200 ECC DIM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0"/>
    <s v="LSSN-18010219"/>
    <s v="HW : Spare, Node, 2U, Gen5, E5-2643v4"/>
    <s v="ZM16AS0177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7"/>
    <s v="MSSN-06112016"/>
    <s v="ORACLE : HW: UNIX Country Kit"/>
    <s v="0638NY39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4"/>
    <s v="MSSN-02030163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4"/>
    <s v="MSSN-04071210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8"/>
    <s v="MSSN-97070035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7677"/>
    <m/>
    <s v="OTHER : HP 5m Multi-mode OM3LC/LC F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1"/>
    <s v="MSSN-14050675"/>
    <s v="IBM : HW : 4GB 667FB DIMM (OEM 46C74230) Support IBM Blade HS21 8853-G6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1"/>
    <s v="LSSN-18010218"/>
    <s v="HW : Spare, NIC, 10GBASE-T, Dual RJ45, SMC"/>
    <s v="170980194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5"/>
    <s v="MSSN-02030164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5"/>
    <s v="MSSN-04071211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9"/>
    <s v="MSSN-97070036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7678"/>
    <m/>
    <s v="OTHER : HP 5m Multi-mode OM3LC/LC F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2"/>
    <s v="MSSN-14050676"/>
    <s v="IBM : HW : 4GB 667FB DIMM (OEM 46C74230) Support IBM Blade HS21 8853-G6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2"/>
    <s v="LSSN-18010215"/>
    <s v="HW : Spare, Fan, 80x80x38mm, 13.5K, SM"/>
    <s v="17FAN430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0"/>
    <s v="MSSN-06112019"/>
    <s v="ORACLE : SF V490 2@1.35 GHz 8GB 2-146GB-Split Centerplane for V490"/>
    <s v="0637AM01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6"/>
    <s v="MSSN-02030165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6"/>
    <s v="MSSN-04071212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0"/>
    <s v="MSSN-97070037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3"/>
    <s v="LSSN-18010214"/>
    <s v="HW : Spare, DOM, 64GB, Gen5"/>
    <s v="BCA117102508914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7"/>
    <s v="MSSN-02030166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9"/>
    <s v="MSSN-04081257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1"/>
    <s v="MSSN-97070038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4"/>
    <s v="LSSN-18010216"/>
    <s v="HW : Spare, Mem, 32GB, DDR4-2400, 2Rx4, B-die, 1.2V, RDIMM"/>
    <s v="K0JL00072719C73B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2"/>
    <s v="MSSN-06112030"/>
    <s v="ORACLE : HW: Type 7 U.S./ Canada Universal(PC) Country Kit, RoHS-6"/>
    <s v="0631NX15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8"/>
    <s v="MSSN-02030167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3"/>
    <s v="MSSN-04081261"/>
    <s v="ORACLE : OPT Memory 2GB (4*512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2"/>
    <s v="MSSN-97070039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5"/>
    <s v="LSSN-18010217"/>
    <s v="HW : Spare, Mem, 32GB, DDR4-2400, 2Rx4, B-die, 1.2V, RDIMM"/>
    <s v="K0JL00072719C73B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3"/>
    <s v="MSSN-00030019"/>
    <s v="ORACLE : 17&quot; Entry Level Color monitor"/>
    <s v="S9939KW24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5"/>
    <s v="MSSN-14030490"/>
    <s v="HITACHI : HW: HDD ASSY AVE3K SATA 3TB"/>
    <s v="YHHZ275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06"/>
    <s v="MCOT-97060017"/>
    <s v="M-FLUKE10 DIGITAL MULTIMETER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499"/>
    <s v="MSSN-02030168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4"/>
    <s v="MSSN-04081262"/>
    <s v="ORACLE : OPT Memory 2GB (8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3"/>
    <s v="MSSN-97070040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6"/>
    <s v="LSSN-18010212"/>
    <s v="HW : Spare, SSD, SATA, 1920GB, w/3.5&quot; Carrier"/>
    <s v="S3F6NX0JA027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0679"/>
    <m/>
    <s v="HW:Battery Backup Unit for ST6140-Warranty 6 Mon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7"/>
    <s v="MSSN-00050083"/>
    <s v="ORACLE : MOUSE SUN 5 MECHANIICAL W/PAD"/>
    <s v="LZA904047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4"/>
    <s v="MSSN-06112032"/>
    <s v="ORACLE : RoHS Ultra 20 M2 ATO Base"/>
    <s v="0644FD1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6"/>
    <s v="MSSN-14030491"/>
    <s v="HITACHI : HW: HDD ASSY AVE3K SATA 3TB"/>
    <s v="YHJN5S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0"/>
    <s v="MSSN-02030169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5"/>
    <s v="MSSN-04081263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4"/>
    <s v="MSSN-97070041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7"/>
    <s v="LSSN-18010213"/>
    <s v="HW : Spare, SSD, SATA, 1920GB, w/3.5&quot; Carrier"/>
    <s v="S3F6NX0JA034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8"/>
    <s v="MSSN-00060091"/>
    <s v="OTHER : ETHERNET GBIC MODULE FOR E6000"/>
    <s v="105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7"/>
    <s v="MSSN-14030489"/>
    <s v="HITACHI : HW: HDD ASSY AVE3K SATA 3TB"/>
    <s v="YHJ7H28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09"/>
    <s v="MCOT-99040077"/>
    <s v="HP DLT Tape IV (20/35GB Native) C5141F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1"/>
    <s v="MSSN-02030170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6"/>
    <s v="MSSN-04081264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5"/>
    <s v="MSSN-97100355"/>
    <s v="ORACLE : X3660A - PGX CARD W/CAB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8"/>
    <s v="LSSN-18010211"/>
    <s v="HW:Spare,Chassis,CSE-827HD+,SMC,G5"/>
    <s v="18SM3801000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6"/>
    <s v="MSOT-08070812"/>
    <s v="OTHER : Harddisk Fiber 36 GB"/>
    <s v="0141P0NFM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9"/>
    <s v="MSSN-00060092"/>
    <s v="OTHER : ETHERNET GBIC MODULE FOR E6000"/>
    <s v="103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0"/>
    <s v="MCOT-99040078"/>
    <s v="HP DLT Cleaning Cartridge C5142A         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2"/>
    <s v="MSSN-02030171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7"/>
    <s v="MSSN-04081265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7"/>
    <s v="MSSN-97100357"/>
    <s v="ORACLE : X6236A - OPT INT TAPE 12G/4MM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7"/>
    <s v="MSOT-08070813"/>
    <s v="OTHER : Harddisk Fiber 36 GB"/>
    <s v="0141P0NDX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1"/>
    <s v="MSSN-00060095"/>
    <s v="ORACLE : OPT INT TAPE 12GB 4MM"/>
    <s v="0013L331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1"/>
    <s v="MSSN-05030456"/>
    <s v="ORACLE : COMPUTER SET Sun Ultra 10"/>
    <s v="HW921104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1"/>
    <s v="MCOT-99040079"/>
    <s v="Verbatim Cleaning Cartridge smm. s9616  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3"/>
    <s v="MSSN-02030172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8"/>
    <s v="MSSN-04081292"/>
    <s v="ORACLE : Sun Fire V120 650MHz 512M 36G North American/Asia N25AUTA1-9S-512AV1X311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8"/>
    <s v="MSSN-97100358"/>
    <s v="ORACLE : X6283A - OPT INT TAPE 12G/4 MM EX 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9"/>
    <s v="MSOT-08070815"/>
    <s v="OTHER : Harddisk Fiber 36 GB"/>
    <s v="0141P0NGA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2"/>
    <s v="MSSN-00070111"/>
    <s v="OTHER : SD-600-6-60-48 : TOKEN"/>
    <s v="357747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2"/>
    <s v="MSSN-05030457"/>
    <s v="ORACLE : COMPUTER SET Sun Ultra 10"/>
    <s v="HW919093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9"/>
    <s v="MSSN-06112037"/>
    <s v="ORACLE : X4200:2x254 4x1G 1x73 DVD  2PSU"/>
    <s v="0639AM12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4"/>
    <s v="MSSN-02030173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0"/>
    <s v="MSSN-04091336"/>
    <s v="ORACLE : NUB BusinessServer on Solari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0"/>
    <s v="MSSN-97100360"/>
    <s v="OTHER : 954A - OPT INT PS/300W F/ENTERP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0"/>
    <s v="MSOT-08070816"/>
    <s v="OTHER : Harddisk Fiber 36 GB"/>
    <s v="0141P0NE7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3"/>
    <s v="MSSN-00070112"/>
    <s v="OTHER : SD-600-6-60-48 : TOKEN"/>
    <s v="357747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3"/>
    <s v="MSSN-05030458"/>
    <s v="ORACLE : COMPUTER SET Sun Ultra 10"/>
    <s v="HW849194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4"/>
    <s v="MCOT-99040082"/>
    <s v="US Robotics Sportster 56K Ext. (Voice)  Inv.9901665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5"/>
    <s v="MSSN-02030174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1"/>
    <s v="MSSN-04091337"/>
    <s v="ORACLE : BS UNIX DB Agent for Orac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1"/>
    <s v="MSSN-97100361"/>
    <s v="ORACLE : 2610A - SUNFIRE FAMILY STD I/O B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1"/>
    <s v="MSOT-08070817"/>
    <s v="OTHER : Harddisk Fiber 36 GB"/>
    <s v="0141P0NFS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4"/>
    <s v="MSSN-05030459"/>
    <s v="ORACLE : COMPUTER SET Sun Ultra 10"/>
    <s v="HW849194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1"/>
    <s v="MSSN-06112039"/>
    <s v="ORACLE : SF T1000 6core 1.0GHz 8GB 1x80"/>
    <s v="0628NNEO/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5"/>
    <s v="MCOT-99050085"/>
    <s v="LSA-PLUS INSERTION &amp; CUTTING TOOLS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48957"/>
    <s v="MSSN-15050637"/>
    <s v="HITACHI :  HW: AMS2x00 ENCLOSURE ASSY RKAKS Tagma AMS 2x00"/>
    <s v="355282443-A000073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6"/>
    <s v="MSSN-02030175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2"/>
    <s v="MSSN-04091340"/>
    <s v="ORACLE : Sun StorEdge 3310 SCSI Array Rack,182-GB(เหลือ Harddisk 5 ลูก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2"/>
    <s v="MSSN-97100362"/>
    <s v="ORACLE : X7111A - 17&quot; ENTRY COLOR ,TGX, W/CA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2"/>
    <s v="MSOT-08070818"/>
    <s v="OTHER : Harddisk Fiber 36 GB"/>
    <s v="0203P123R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7"/>
    <s v="MSSN-05040482"/>
    <s v="ORACLE : SX SGXPCI1FCJF2 Sun Micro Host Bus Adapter"/>
    <s v="37531560023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6"/>
    <s v="MCOT-99050086"/>
    <s v="UTP CABLE TESTER (ชุดเทส การเช้าสาย)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48965"/>
    <s v="MSSN-15050629"/>
    <s v="HITACHI :  HW : AMS 2x00 I/F Assy DKF84 8GB X4 FC Ports"/>
    <s v="3553282085-A000084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7"/>
    <s v="MSSN-02030176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3"/>
    <s v="MSSN-04101421"/>
    <s v="ORACLE : 4GB OPT Flash Memory Part:X7052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3"/>
    <s v="MSSN-97100363"/>
    <s v="OTHER : SOLS-2.6 - SOL 2.6 US SV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3"/>
    <s v="MSOT-08070819"/>
    <s v="OTHER : Harddisk Fiber 36 GB"/>
    <s v="0203P127X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8"/>
    <s v="MSSN-05040483"/>
    <s v="ORACLE : SX SGXPCI1FCJF2 Sun Micro Host Bus Adapter"/>
    <s v="37531561025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78"/>
    <s v="MSSN-15050650"/>
    <s v="HITACHI :  HW : 24/24p,FF,8GB SW gbics"/>
    <s v="ALJ1906H0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8"/>
    <s v="MSSN-02030177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0"/>
    <s v="MSSN-04101544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4"/>
    <s v="MSSN-97100364"/>
    <s v="ORACLE : X973A - 2 METER FIBRE CHANNEL CB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4"/>
    <s v="MSOT-08070820"/>
    <s v="OTHER : Harddisk Fiber 36 GB"/>
    <s v="3HX06HC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9"/>
    <s v="MSSN-02030178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1"/>
    <s v="MSSN-04101545"/>
    <s v="ORACLE : Sun Micro Ultra SPARC III 750 Mhz CPU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5"/>
    <s v="MSSN-97100365"/>
    <s v="OTHER : SOLS-2.5.1AUG97 - SOLARIS 2.5.1 HWB/97 SV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0"/>
    <s v="MSSN-02030179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2"/>
    <s v="MSSN-04101546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6"/>
    <s v="MSSN-97100366"/>
    <s v="ORACLE : X7022A - 256 MBYTE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1"/>
    <s v="MSSN-02030180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3"/>
    <s v="MSSN-04101547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7"/>
    <s v="MSSN-97100367"/>
    <s v="ORACLE : X7022A - 256 MBYTE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8"/>
    <s v="MSSN-06112057"/>
    <s v="ORACLE : HW: Sun Ray 2 no media kit"/>
    <s v="0639YB9D2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5"/>
    <s v="MSOT-08070821"/>
    <s v="OTHER : Harddisk SCIS 36 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2"/>
    <s v="MSSN-02030181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4"/>
    <s v="MSSN-04101548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8"/>
    <s v="MSSN-97110370"/>
    <s v="ORACLE : X6600A OPT STOR EXP KIT FOR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3"/>
    <s v="MSSN-05040489"/>
    <s v="ORACLE : SUN MICRO 9GB DISK DRIVE"/>
    <s v="39000054297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9"/>
    <s v="MSSN-06112058"/>
    <s v="ORACLE : Payfix Smrtcrd W/O Artwk 25pk"/>
    <s v="FX642101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4"/>
    <s v="MCAS-99030049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036"/>
    <s v="MSOT-08070822"/>
    <s v="OTHER : Harddisk SCIS 36 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4"/>
    <s v="MSSN-02030183"/>
    <s v="OTHER : Solairs 2.6 US UserDo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5"/>
    <s v="MSSN-04101549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9"/>
    <s v="MSSN-98010001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2"/>
    <s v="MSSN-02050462"/>
    <s v="ORACLE : D/D 18.2GB 3.5&quot; SCSI WC 10,000"/>
    <s v="0003A798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4"/>
    <s v="MSSN-05040490"/>
    <s v="ORACLE : SUN MICRO 9GB DISK DRIVE"/>
    <s v="39000054297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0"/>
    <s v="MSSN-06112059"/>
    <s v="ORACLE : HW: UNIX Country Kit"/>
    <s v="0638NY396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5"/>
    <s v="MCAS-99030050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5"/>
    <s v="MSSN-02030184"/>
    <s v="OTHER : SOLD ENDUSER DOC. US/ENG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6"/>
    <s v="MSSN-04101550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0"/>
    <s v="MSSN-98010002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5"/>
    <s v="MSSN-05040491"/>
    <s v="ORACLE : SUN MICRO 9GB DISK DRIVE"/>
    <s v="39000054589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6"/>
    <s v="MCAS-99030051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6"/>
    <s v="MSSN-02030185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7"/>
    <s v="MSSN-04101551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1"/>
    <s v="MSSN-98010003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6"/>
    <s v="MSSN-05040492"/>
    <s v="ORACLE : SUN MICRO 18.2 GB ULTRA SCSI DISK DRIVE"/>
    <s v="3900038T0T52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7"/>
    <s v="MCAS-99030052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7"/>
    <s v="MSSN-02030186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0"/>
    <s v="MSSN-04121664"/>
    <s v="OTHER : 004-056  ULTRA 6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2"/>
    <s v="MSSN-98010004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5"/>
    <s v="MSSN-02070518"/>
    <s v="ORACLE : OPT INT PCI  ULTRASCSI SE CARD"/>
    <s v="3312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7"/>
    <s v="MSSN-05040493"/>
    <s v="ORACLE : SUN MICRO 18.2 GB ULTRA SCSI DISK DRIVE"/>
    <s v="3900038T0667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3"/>
    <s v="MSSN-07010022"/>
    <s v="OTHER : X2100:154 2x1GB 80GB SATA"/>
    <s v="0642FU2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8"/>
    <s v="MCAS-99030053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8"/>
    <s v="MSSN-02030187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9"/>
    <s v="MSSN-05040484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3"/>
    <s v="MSSN-98010021"/>
    <s v="ORACLE : ASSY,MTHRBD,TSTD,S20,FRU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6"/>
    <s v="MSSN-02070519"/>
    <s v="ORACLE : OPT INT PCI 10/100BASET INC"/>
    <s v="865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8"/>
    <s v="MSSN-05040494"/>
    <s v="ORACLE : SUN MICRO 18.2 GB ULTRA SCSI DISK DRIVE"/>
    <s v="3900038T1JN3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4"/>
    <s v="MSSN-07010023"/>
    <s v="ORACLE : X2100:DVD-ROM Drive"/>
    <s v="FX634303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9"/>
    <s v="MCAS-99030054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9"/>
    <s v="MSSN-02030188"/>
    <s v="OTHER : SOL 2.6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0"/>
    <s v="MSSN-05040485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4"/>
    <s v="MSSN-98010022"/>
    <s v="ORACLE : 32MB SIMM, 60N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7"/>
    <s v="MSSN-02070520"/>
    <s v="ORACLE : OPT INT PCI 10/100BASET INC"/>
    <s v="864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9"/>
    <s v="MSSN-05040495"/>
    <s v="ORACLE : SUN MICRO 18.2 GB ULTRA SCSI DISK DRIVE"/>
    <s v="3900038T24BQ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0"/>
    <s v="MCAS-99030055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0"/>
    <s v="MSSN-02030189"/>
    <s v="OTHER : SOL 2.6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1"/>
    <s v="MSSN-05040486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5"/>
    <s v="MSSN-98010023"/>
    <s v="ORACLE : SUNFASTETHERNET/FAST-WID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8"/>
    <s v="MSSN-02070521"/>
    <s v="ORACLE : OPT SBUS SFE FWSCSI ADAPTER"/>
    <s v="18414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0"/>
    <s v="MSSN-05040496"/>
    <s v="ORACLE : SUN MICRO 18.2 GB ULTRA SCSI DISK DRIVE"/>
    <s v="3900038T24FH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7"/>
    <s v="MSSN-07010031"/>
    <s v="ORACLE : HW: Sun Ray 2 no media kit"/>
    <s v="0639YB9D9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1"/>
    <s v="MCAS-99030056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1"/>
    <s v="MSSN-02030190"/>
    <s v="OTHER : SW, SLRS8 MED Kit, ENG, IN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2"/>
    <s v="MSSN-05040487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6"/>
    <s v="MSSN-98010024"/>
    <s v="ORACLE : E150 SCSI BACKPLANE ASS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9"/>
    <s v="MSSN-02070522"/>
    <s v="ORACLE : OPT Utra DWIS/S Host Adapter"/>
    <s v="1980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1"/>
    <s v="MSSN-05040497"/>
    <s v="ORACLE : SUN MICRO 18.2 GB ULTRA SCSI DISK DRIVE"/>
    <s v="3900038T24KL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8"/>
    <s v="MSSN-07010032"/>
    <s v="ORACLE : HW: Sun Ray 2 no media kit"/>
    <s v="0639YB9D9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2"/>
    <s v="MSSN-02030191"/>
    <s v="OTHER : 1 RUNKING 1.0 SOFTWAR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2"/>
    <s v="MSSN-05060664"/>
    <s v="ORACLE : Sun Micro ID PROM, E420-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7"/>
    <s v="MSSN-98010025"/>
    <s v="ORACLE : SYS CNTRLR NETRA J/J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0"/>
    <s v="MSSN-02080532"/>
    <s v="OTHER : HDD Seagate 40 GB, 7200 RPM, 8.9MS, ULTRA ATA/100 BARRACUDAIV"/>
    <s v="3HS6P7Z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2"/>
    <s v="MSSN-05040498"/>
    <s v="ORACLE : SUN MICRO 18.2 GB ULTRA SCSI DISK DRIVE"/>
    <s v="3900038T24K0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9"/>
    <s v="MSSN-07010034"/>
    <s v="ORACLE : HW: 17&quot; Flat CRT Monitor, RoHS"/>
    <s v="0604NB00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3"/>
    <s v="MCAS-99040083"/>
    <s v="502000-048: Creative CD-Rom 48X Intude W/Remote Inv.9901779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3"/>
    <s v="MSSN-02030192"/>
    <s v="OTHER : Veritas VM Depart Serv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6"/>
    <s v="MSSN-05060668"/>
    <s v="ORACLE : Sun Microsystems 40GB Hard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8"/>
    <s v="MSSN-98010026"/>
    <s v="ORACLE : LCD ASSEMBLY,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1"/>
    <s v="MSSN-02080533"/>
    <s v="OTHER : HDD Seagate 40 GB, 7200 RPM, 8.9MS, ULTRA ATA/100 BARRACUDAIV"/>
    <s v="3HS6XCX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3"/>
    <s v="MSSN-05040499"/>
    <s v="ORACLE : SUN MICRO 18.2 GB ULTRA SCSI DISK DRIVE"/>
    <s v="3900038T24Q8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4"/>
    <s v="MSSN-02030193"/>
    <s v="OTHER : VxVM Dsktp/Wkgrp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8"/>
    <s v="MSSN-05060671"/>
    <s v="ORACLE : Sun Microsystems 256MB Memory for SB1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9"/>
    <s v="MSSN-98010027"/>
    <s v="ORACLE : 184W 4-SLOT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8"/>
    <s v="MCSV-13091515"/>
    <s v="IBM : HW: 4.3m, 230V, Dual 32A IEC 309 P+N+G/16AIEC320-C2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2"/>
    <s v="MSSN-02080534"/>
    <s v="OTHER : HDD Seagate 40 GB, 7200 RPM, 8.9MS, ULTRA ATA/100 BARRACUDAIV"/>
    <s v="3HS6XEN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4"/>
    <s v="MSSN-05040500"/>
    <s v="ORACLE : SUN MICRO 18.2 GB ULTRA SCSI DISK DRIVE"/>
    <s v="3900038T24T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3"/>
    <s v="MSSN-12101154"/>
    <s v="ORACLE : HW:HDD 73 GB FCAL"/>
    <s v="3KT2B3E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5"/>
    <s v="MSSN-02030194"/>
    <s v="ORACLE : WS COMP CLC ++ 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9"/>
    <s v="MSSN-05060672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0"/>
    <s v="MSSN-98010028"/>
    <s v="ORACLE : PWR SEQUENCER, UNIVERS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9"/>
    <s v="MCSV-13091514"/>
    <s v="IBM : HW: 4.3m, 230V, Dual 32A IEC 309 P+N+G/16AIEC320-C2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3"/>
    <s v="MSSN-02080535"/>
    <s v="OTHER : HDD Seagate 40 GB, 7200 RPM, 8.9MS, ULTRA ATA/100 BARRACUDAIV"/>
    <s v="3HS6S8G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5"/>
    <s v="MSSN-05040501"/>
    <s v="ORACLE : SUN MICRO 18.2 GB ULTRA SCSI DISK DRIVE"/>
    <s v="3900038T24N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2"/>
    <s v="MSSN-07010037"/>
    <s v="ORACLE : HW: Type 7 U.S./ Canada Universal(PC) Country Kit, RoHS-6"/>
    <s v="0630NX10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4"/>
    <s v="MSSN-12101155"/>
    <s v="ORACLE : HW:HDD 73 GB FCAL"/>
    <s v="3KT25CK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6"/>
    <s v="MSSN-02030195"/>
    <s v="ORACLE : WS COMP CLC ++ 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0"/>
    <s v="MSSN-05060673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2"/>
    <s v="MSSN-98010031"/>
    <s v="ORACLE : DISK ARRAY  BATTE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2"/>
    <s v="MCSV-13091518"/>
    <s v="IBM : HW: 8Gb Fibre Channel Expansion Card (CIOv) for IBM BladeCen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6"/>
    <s v="MSSN-05040502"/>
    <s v="ORACLE : SUN MICRO 36.4GB ULTRA SCSI DISK DRIVE"/>
    <s v="3900065X896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3"/>
    <s v="MSSN-07010038"/>
    <s v="ORACLE : HW: Type 7 U.S./ Canada Universal(PC) Country Kit, RoHS-6"/>
    <s v="0631NX23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5"/>
    <s v="MSSN-12101159"/>
    <s v="ORACLE : HW:HDD 73 GB FCAL"/>
    <s v="URCOP4BOH7K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7"/>
    <s v="MSSN-02030196"/>
    <s v="ORACLE : SBVS DFF INTLCNT SCSI 2 A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1"/>
    <s v="MSSN-05060674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4"/>
    <s v="MSSN-98010033"/>
    <s v="ORACLE : B-SLOT CNTRPLSNE ASSEMB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3"/>
    <s v="MCSV-13091519"/>
    <s v="IBM : HW: 8Gb Fibre Channel Expansion Card (CIOv) for IBM BladeCen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2"/>
    <s v="MSSN-00120213"/>
    <s v="ORACLE : HW: US/UNIVERSAL/CANADIAN"/>
    <s v="9944126832/9Z87387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5"/>
    <s v="MSSN-02080547"/>
    <s v="ORACLE : OPT INT PCI UltraSCSI Diff CRD"/>
    <s v="2455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9"/>
    <s v="MSSN-05040505"/>
    <s v="ORACLE : SUN MICRO 36.4GB ULTRA SCSI DISK DRIVE"/>
    <s v="3900065X973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4"/>
    <s v="MSSN-07010092"/>
    <s v="ORACLE : Sun Microsystems XVR-100 Graphics Card"/>
    <s v="375312626301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6"/>
    <s v="MSSN-12101157"/>
    <s v="ORACLE : HW:HDD 73 GB FCAL"/>
    <s v="DGNOP77ON8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8"/>
    <s v="MSSN-02030197"/>
    <s v="ORACLE : SUN GIGABITETHERNET / S 2.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2"/>
    <s v="MSSN-05060675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5"/>
    <s v="MSSN-98010034"/>
    <s v="ORACLE : DRIVE TRAY, SF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4"/>
    <s v="MCSV-13091533"/>
    <s v="IBM : HW: United States 10A line C13 to NEMA 5-15P (2.8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3"/>
    <s v="MSSN-00120214"/>
    <s v="ORACLE : HW: US/UNIVERSAL/CANADIAN"/>
    <s v="9944126896/98864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6"/>
    <s v="MSSN-02080548"/>
    <s v="ORACLE : OPT INT PCI UltraSCSI Diff CRD"/>
    <s v="2484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0"/>
    <s v="MSSN-05040506"/>
    <s v="ORACLE : SUN MICRO 20GB DDS4 TAPE DRIVE"/>
    <s v="3900028C39226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5"/>
    <s v="MSSN-07010093"/>
    <s v="ORACLE : Sun Microsystems Quad GigaSwift Adapter"/>
    <s v="5016738P179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7"/>
    <s v="MSSN-12101158"/>
    <s v="ORACLE : HW:HDD 73 GB FCAL"/>
    <s v="AGNOP53O295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9"/>
    <s v="MSSN-02030198"/>
    <s v="ORACLE : OPT INT CPU/MEM 8D EXX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3"/>
    <s v="MSSN-0506067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6"/>
    <s v="MSSN-98010035"/>
    <s v="OTHER : ASSY, FAN TRAY, S/F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5"/>
    <s v="MCSV-13091532"/>
    <s v="IBM : HW: United States 10A line C13 to NEMA 5-15P (2.8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4"/>
    <s v="MSSN-00120215"/>
    <s v="ORACLE : HW: US/UNIVERSAL/CANADIAN"/>
    <s v="0010183835/9Z88168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1"/>
    <s v="MSSN-05040507"/>
    <s v="ORACLE : SUN MICRO 20GB DDS4 TAPE DRIVE"/>
    <s v="3900028C6904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6"/>
    <s v="MSSN-07010343"/>
    <s v="ORACLE : HW: UNIX Country Kit"/>
    <s v="0637NY01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8"/>
    <s v="MSSN-12101156"/>
    <s v="ORACLE : HW:HDD 73 GB FCAL"/>
    <s v="3KT257C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1"/>
    <s v="MSSN-02030200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4"/>
    <s v="MSSN-0506067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7"/>
    <s v="MSSN-98010036"/>
    <s v="OTHER : RFB501-29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6"/>
    <s v="MCSV-13091537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5"/>
    <s v="MSSN-00120216"/>
    <s v="ORACLE : HW: US/UNIVERSAL/CANADIAN"/>
    <s v="9944126834/031012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8"/>
    <s v="MSSN-07020127"/>
    <s v="ORACLE : HW: PCI-X 4GB Single Port HBA"/>
    <s v="0999BGO-06520000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9"/>
    <s v="MSSN-12101148"/>
    <s v="ORACLE : HW: 73GB 10000 RPM SAS, Disk Assembly"/>
    <s v="0830236J1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2"/>
    <s v="MSSN-02030201"/>
    <s v="ORACLE : MANUAL - EFECT IHAPPY DRIVE FOR E25 - SYSTEM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5"/>
    <s v="MSSN-05060678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8"/>
    <s v="MSSN-98010037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7"/>
    <s v="MCSV-13091536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6"/>
    <s v="MSSN-00120217"/>
    <s v="ORACLE : HW: US/UNIVERSAL/CANADIAN"/>
    <s v="9948132276/9Z8919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4"/>
    <s v="MSSN-05060666"/>
    <s v="ORACLE : Sun Microsystems SunBlade 150 Base"/>
    <s v="TT319504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9"/>
    <s v="MSSN-07020128"/>
    <s v="ORACLE : HW: UNIX Country Kit"/>
    <s v="0641NY16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42"/>
    <s v="MSSN-12101149"/>
    <s v="ORACLE : HW: 73GB 10000 RPM SAS, Disk Assembly"/>
    <s v="0830236J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3"/>
    <s v="MSSN-02030202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6"/>
    <s v="MSSN-05060679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9"/>
    <s v="MSSN-98010038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8"/>
    <s v="MCSV-13091535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5"/>
    <s v="MSSN-05060667"/>
    <s v="ORACLE : Sun Micro Motherboard"/>
    <s v="5015168051839-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0"/>
    <s v="MSSN-07070945"/>
    <s v="ORACLE : CPU 250MHz"/>
    <s v="5014857029951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4"/>
    <s v="MSSN-02030203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9"/>
    <s v="MSSN-05080754"/>
    <s v="ORACLE : Sun Micro 2 GB (8*256MB)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0"/>
    <s v="MSSN-98010039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9"/>
    <s v="MCSV-13091534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8"/>
    <s v="MSSN-00120219"/>
    <s v="ORACLE : OPT FC-AL Interface Board"/>
    <s v="316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1"/>
    <s v="MSSN-07070946"/>
    <s v="ORACLE : CPU 250MHz"/>
    <s v="5015457038948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5"/>
    <s v="MSSN-02030204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1"/>
    <s v="MSSN-05090856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1"/>
    <s v="MSSN-98010040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0"/>
    <s v="MSSN-00120221"/>
    <s v="ORACLE : OPT INT IO BD EXXOO W/FC"/>
    <s v="1604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7"/>
    <s v="MSSN-05060670"/>
    <s v="ORACLE : Sun 18.2GB FC-AL Disk Drive"/>
    <s v="3900034L05W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2"/>
    <s v="MSSN-07070947"/>
    <s v="ORACLE : CPU 250MHz"/>
    <s v="5014857039483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6"/>
    <s v="MSSN-02030205"/>
    <s v="ORACLE : OPT INT TAPE 12 G / 4 MM E 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2"/>
    <s v="MSSN-05090857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2"/>
    <s v="MSSN-98010041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3"/>
    <s v="MSSN-07070948"/>
    <s v="ORACLE : CPU 250MHz"/>
    <s v="5014857052645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9"/>
    <s v="MSSN-98120129"/>
    <s v="OTHER : CHASSIS  S/20"/>
    <s v="424E10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7"/>
    <s v="MSSN-02030206"/>
    <s v="ORACLE : OPT INT TAPE 12 G / 4 MM E 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3"/>
    <s v="MSSN-05090858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3"/>
    <s v="MSSN-98010042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3479"/>
    <s v="MSSN-09010008-4"/>
    <s v="HW : RAM1X512MB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4"/>
    <s v="MSSN-07070949"/>
    <s v="ORACLE : CPU 300MHz"/>
    <s v="5014196004493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0"/>
    <s v="MSSN-99010001"/>
    <s v="OTHER : 6BAY DEVICE WITH 6X9.1GB*** 1 Set ประกอบด้วยMultipack W/PWR/Supply 6 Slot"/>
    <s v="715G32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8"/>
    <s v="MSSN-02030207"/>
    <s v="ORACLE : OPT 8 BAY STOR EXP KIT F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4"/>
    <s v="MSSN-05090859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4"/>
    <s v="MSSN-98010043"/>
    <s v="OTHER : OPT SBAY STOR EX KIT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3480"/>
    <s v="MSSN-09010008-5"/>
    <s v="HW : RAM1X512MB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3"/>
    <s v="MSSN-01010043"/>
    <s v="OTHER : 3COM FAST ETHERLINK 10/100 PCI"/>
    <s v="HFJD95D6D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5"/>
    <s v="MSSN-07070950"/>
    <s v="ORACLE : CPU 300MHz"/>
    <s v="5014849203965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1"/>
    <s v="MSSN-99020006"/>
    <s v="ORACLE : CNTLR D/D FAST SCSI"/>
    <s v="12177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9"/>
    <s v="MSSN-02030208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5"/>
    <s v="MSSN-05090860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5"/>
    <s v="MSSN-98010044"/>
    <s v="ORACLE : CENTRONICS COMP PARA CB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4"/>
    <s v="MSSN-01030090"/>
    <s v="ORACLE : Frame Buffer of E450"/>
    <s v="370-2753-201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6"/>
    <s v="MSSN-07070951"/>
    <s v="ORACLE : CPU 300MHz"/>
    <s v="5014196023946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3"/>
    <s v="MSSN-99020008"/>
    <s v="ORACLE : D/D 2.1 GB 3.5: SCSI WC"/>
    <s v="96477321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0"/>
    <s v="MSSN-02030209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6"/>
    <s v="MSSN-05090861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6"/>
    <s v="MSSN-98010045"/>
    <s v="OTHER : SOLS-2.6 US SV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7"/>
    <s v="MSSN-07070952"/>
    <s v="ORACLE : CPU 300MHz"/>
    <s v="5014849193969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1"/>
    <s v="MSSN-02030210"/>
    <s v="ORACLE : FCAL GBIC Module 100 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7"/>
    <s v="MSSN-05090862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7"/>
    <s v="MSSN-98010046"/>
    <s v="OTHER : SOLD-2.6 US DT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65"/>
    <s v="MSSN-13111894"/>
    <s v="ORACLE : HW: CPU Fan/Heatain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8"/>
    <s v="MSSN-07070953"/>
    <s v="ORACLE : HW: Opt E250 srvr 400MHz/2MB CPU"/>
    <s v="1342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09"/>
    <s v="MSSN-11070983"/>
    <s v="HITACHI : HW: CONTROL UNIT F1KS DKF42 C2GK"/>
    <s v="90000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978"/>
    <s v="MSSN-13061044"/>
    <s v="HITACHI : HW: CONTROL ASSY F1JM W/USB RKM SH413-A"/>
    <s v="3553272218-A000066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2"/>
    <s v="MSSN-02030211"/>
    <s v="ORACLE : FCAL GBIC Module 100 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8"/>
    <s v="MSSN-05090863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0"/>
    <s v="MSSN-98010049"/>
    <s v="ORACLE : POWER SUPPLY, A104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67"/>
    <s v="MSSN-13111895"/>
    <s v="ORACLE : HW: CPU Fan/Heatain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9"/>
    <s v="MSSN-07070954"/>
    <s v="ORACLE : HW: Opt E250 srvr 400MHz/2MB CPU"/>
    <s v="696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0"/>
    <s v="MSSN-11070984"/>
    <s v="HITACHI : HW: CONTROL UNIT F1KM DKF44 C4GKx2"/>
    <s v="900000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979"/>
    <s v="MSSN-13061045"/>
    <s v="HITACHI : HW: HDD AGF72 W/USB 72GB 10K RPM"/>
    <s v="3KT63FK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3"/>
    <s v="MSSN-02030212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9"/>
    <s v="MSSN-05090900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1"/>
    <s v="MSSN-98010050"/>
    <s v="ORACLE : DISK CARD BLARD ASSEMB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0"/>
    <s v="MSSN-07070955"/>
    <s v="ORACLE : HW: Opt E250 srvr 400MHz/2MB CPU"/>
    <s v="1114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1"/>
    <s v="MSSN-11070985"/>
    <s v="HITACHI : HW: CONTROLLER ASSY F1KEH"/>
    <s v="A0000543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4"/>
    <s v="MSSN-02030213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0"/>
    <s v="MSSN-05090901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2"/>
    <s v="MSSN-98010051"/>
    <s v="OTHER : SWITCH FILTER ASSY,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1"/>
    <s v="MSSN-07070956"/>
    <s v="ORACLE : HW: Opt E250 srvr 400MHz/2MB CPU"/>
    <s v="929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2"/>
    <s v="MSSN-11070986"/>
    <s v="HITACHI : HW: POWER SUPPLY RKH/RKHE2"/>
    <s v="A000065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2"/>
    <s v="MSSN-14030505"/>
    <s v="HITACHI : HW: VSP 600GB 10K SAS"/>
    <s v="PVGXMN9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5"/>
    <s v="MSSN-02030214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1"/>
    <s v="MSSN-05090902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3"/>
    <s v="MSSN-98010052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7"/>
    <s v="MSSN-05060680"/>
    <s v="ORACLE : SFV240,2x1.28Gz,8x1GB,2x73GB2XPSU"/>
    <s v="FN451503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3"/>
    <s v="MSSN-11070987"/>
    <s v="HITACHI : HW: FAN ASSY RKH"/>
    <s v="A000065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7"/>
    <s v="MSSN-14030500"/>
    <s v="HITACHI : HW: VSP 2TB 3,5&quot;"/>
    <s v="355FHB9JXVB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6"/>
    <s v="MSSN-02030215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2"/>
    <s v="MSSN-05090903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4"/>
    <s v="MSSN-98010053"/>
    <s v="ORACLE : 64MB SIMM, 60N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8"/>
    <s v="MSSN-05060681"/>
    <s v="ORACLE : SUN (trn) XVR-100 Graphics"/>
    <s v="3118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4"/>
    <s v="MSSN-11070988"/>
    <s v="HITACHI : HW: I/F ASSY DKF84 8GB X4 FC PORTS"/>
    <s v="A00013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8"/>
    <s v="MSSN-14030499"/>
    <s v="HITACHI : HW: VSP 2TB 3,5&quot;"/>
    <s v="355FHB9JW25U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7"/>
    <s v="MSSN-02030216"/>
    <s v="ORACLE : OPT 256 DRAM, 50NS, U5/U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3"/>
    <s v="MSSN-05090904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5"/>
    <s v="MSSN-98060081"/>
    <s v="ORACLE : SUNASTETHERNET SBUS (INV.86300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9"/>
    <s v="MSSN-05060682"/>
    <s v="ORACLE : HW: X-Option DVD-Rom (Slimline)"/>
    <s v="FX452401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5"/>
    <s v="MSSN-11070989"/>
    <s v="HITACHI : HW: HOST CONNECTOR 4GBPS SFP DF800"/>
    <s v="A000585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9"/>
    <s v="MSSN-14030498"/>
    <s v="HITACHI : HW: VSP 2TB 3,5&quot;"/>
    <s v="355FHB9JXVHD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7"/>
    <s v="MCHD-02010077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48"/>
    <s v="MSSN-02030217"/>
    <s v="ORACLE : 17&quot; ENTRY LEVEL COLOR MONITOR X7013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4"/>
    <s v="MSSN-05090905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6"/>
    <s v="MSSN-98060082"/>
    <s v="OTHER : CBL,MON ADPTR HD15F/13W3 (INV.8630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0"/>
    <s v="MSSN-05060683"/>
    <s v="ORACLE : HW: US/UNIVERSAL/CANADIAN"/>
    <s v="4430005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6"/>
    <s v="MSSN-11070990"/>
    <s v="HITACHI : HW: CACHE MEMORY C2GK 2GB"/>
    <s v="B000267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11"/>
    <s v="MSSN-14030502"/>
    <s v="HITACHI : HW: VSP 2TB 3,5&quot;"/>
    <s v="355FHB9JW1PR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8"/>
    <s v="MCHD-02010078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49"/>
    <s v="MSSN-02030218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5"/>
    <s v="MSSN-05090906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7"/>
    <s v="MSSN-98060083"/>
    <s v="OTHER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1"/>
    <s v="MSSN-05080744"/>
    <s v="ORACLE : Sun Microsystems ESX00 Power Supply"/>
    <s v="3001307106094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8"/>
    <s v="MSSN-11070992"/>
    <s v="HITACHI : HW: HDD ASSY AKH450 SAS 450GB 15K RPM"/>
    <s v="717UE3SK1H8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9"/>
    <s v="MCHD-02010079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2"/>
    <s v="MSSN-02030221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6"/>
    <s v="MSSN-05090907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8"/>
    <s v="MSSN-98060084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2"/>
    <s v="MSSN-05080745"/>
    <s v="ORACLE : Sun Microsystems  Power/Cooling Module"/>
    <s v="3001444M27923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1"/>
    <s v="MSSN-11070995"/>
    <s v="HITACHI : HW: HDD ASSY AKH450 SAS 450GB 15K RPM"/>
    <s v="717UE3SK1L5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0"/>
    <s v="MCHD-02010085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3"/>
    <s v="MSSN-02030222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7"/>
    <s v="MSSN-05090908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9"/>
    <s v="MSSN-98060085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3"/>
    <s v="MSSN-05080748"/>
    <s v="ORACLE : Sun Microsystems I/O System Board"/>
    <s v="5014883044991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6"/>
    <s v="MSSN-11071000"/>
    <s v="HITACHI : HW : HDD ASSY AKH600 SAS 600GB 15K RPM"/>
    <s v="355UD6SL7VDH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5"/>
    <s v="MSSN-13111881"/>
    <s v="ORACLE : HW: HDD 73.4GB FCAL-10000 RPM FC-AL"/>
    <s v="3KT1RRW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1"/>
    <s v="MCHD-02010086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4"/>
    <s v="MSSN-02030223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8"/>
    <s v="MSSN-05090909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0"/>
    <s v="MSSN-98060086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4"/>
    <s v="MSSN-01030159"/>
    <s v="ORACLE : X5237A: Harddisk 18.2GB/10000RPM"/>
    <s v="00401HY9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4"/>
    <s v="MSSN-05080749"/>
    <s v="ORACLE : Sun Microsystems Enterprise Clockboard"/>
    <s v="5015363040149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8"/>
    <s v="MSSN-11071002"/>
    <s v="HITACHI : HW: HDD ASSY SATA AVE1K 1TB 7.2K RPM"/>
    <s v="355NCP6H69VA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6"/>
    <s v="MSSN-13111880"/>
    <s v="ORACLE : HW: HDD 73.4GB FCAL-10000 RPM FC-AL"/>
    <s v="3KT0YVY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2"/>
    <s v="MCHD-02010087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5"/>
    <s v="MSSN-02030224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9"/>
    <s v="MSSN-05090910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1"/>
    <s v="MSSN-98060087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5"/>
    <s v="MSSN-01030160"/>
    <s v="ORACLE : X5237A: Harddisk 18.2GB/10000RPM"/>
    <s v="00401FW7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5"/>
    <s v="MSSN-05080750"/>
    <s v="ORACLE : Sun Microsystems Enterprise Clockboard"/>
    <s v="5015365150693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1"/>
    <s v="MSSN-11071005"/>
    <s v="HITACHI : HW: HDD ASSY SATA AVE1K 1TB 7.2K RPM"/>
    <s v="355TL9WK33EB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7"/>
    <s v="MSSN-13111882"/>
    <s v="ORACLE : HW: HDD 73.4GB FCAL-10000 RPM FC-AL"/>
    <s v="3KT292A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3"/>
    <s v="MCHD-02010088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6"/>
    <s v="MSSN-02030225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0"/>
    <s v="MSSN-05090911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2"/>
    <s v="MSSN-98060088"/>
    <s v="OTHER : CBL,MON ADPTR HD15F/13W3 (INV.8630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261"/>
    <s v="MSSN-17101372"/>
    <s v="OTHER:HW:Memory 2GB DDR3 PC3-1333R"/>
    <s v="D37989-05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6"/>
    <s v="MSSN-01030161"/>
    <s v="ORACLE : X5237A: Harddisk 18.2GB/10000RPM"/>
    <s v="00401HK4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6"/>
    <s v="MSSN-05080751"/>
    <s v="ORACLE : Sun Micro UltraSPARC 400Mhz CPU"/>
    <s v="5015235074693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2"/>
    <s v="MSSN-11071006"/>
    <s v="HITACHI : HW : HDD AVE2K 2TB SATA"/>
    <s v="355TZYGG972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8"/>
    <s v="MSSN-13111879"/>
    <s v="ORACLE : HW: HDD 73.4GB FCAL-10000 RPM FC-AL"/>
    <s v="3KT1PLB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4"/>
    <s v="MCHD-02010089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7"/>
    <s v="MSSN-02030226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2"/>
    <s v="MSSN-05090913"/>
    <s v="OTHER : Fingerprint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3"/>
    <s v="MSSN-98060089"/>
    <s v="OTHER : PREMIER &amp; STRAT ISV PROMO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7"/>
    <s v="MSSN-01030162"/>
    <s v="ORACLE : X5237A: Harddisk 18.2GB/10000RPM"/>
    <s v="00401EP5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7"/>
    <s v="MSSN-05080752"/>
    <s v="ORACLE : Sun Micro UltraSPARC 400Mhz CPU"/>
    <s v="5015235074772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3"/>
    <s v="MSSN-11071007"/>
    <s v="HITACHI : HW : HDD AVE2K 2TB SATA"/>
    <s v="355QFYGJG59R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9"/>
    <s v="MSSN-13111877"/>
    <s v="ORACLE : HW: HDD 73GB SCSI 2.5&quot; for X4100, X4200"/>
    <s v="7S0A4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5"/>
    <s v="MCHD-02010090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8"/>
    <s v="MSSN-02030227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3"/>
    <s v="MSSN-05090914"/>
    <s v="OTHER : Fingerprint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4"/>
    <s v="MSSN-98060090"/>
    <s v="ORACLE : TAPE 12/24GB 4MM UNIPK 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8"/>
    <s v="MSSN-01030163"/>
    <s v="ORACLE : X5237A: Harddisk 18.2GB/10000RPM"/>
    <s v="00401H33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1"/>
    <s v="MSSN-02100652"/>
    <s v="OTHER : 40GB, ULTRA ATA100,7200RPM, 8.9ms SEEK TIME, 2MB Cache"/>
    <s v="3HS9QWM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8"/>
    <s v="MSSN-05080753"/>
    <s v="ORACLE : Sun Microsystems FC-AL Interface Board"/>
    <s v="5014820011127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5"/>
    <s v="MSSN-11071009"/>
    <s v="HITACHI : HW : HDD AVE2K 2TB SATA"/>
    <s v="355TZYGG9D6T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6"/>
    <s v="MCHD-02010091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9"/>
    <s v="MSSN-02030228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5"/>
    <s v="MSSN-05090918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5"/>
    <s v="MSSN-98060091"/>
    <s v="ORACLE : SUNASTETHERNET SBUS 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263"/>
    <s v="LSSN-17010003"/>
    <s v="OTHER : HW : HDD ASSY AKH450 SAS 450GB 15K RPM"/>
    <s v="JMWGN9J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9"/>
    <s v="MSSN-01030164"/>
    <s v="ORACLE : X5237A: Harddisk 18.2GB/10000RPM"/>
    <s v="00401HN0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2"/>
    <s v="MSSN-02100653"/>
    <s v="OTHER : 40GB, ULTRA ATA100,7200RPM, 8.9ms SEEK TIME, 2MB Cache"/>
    <s v="3HS9QG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6"/>
    <s v="MSSN-11071010"/>
    <s v="HITACHI : HW : HDD AVE2K 2TB SATA"/>
    <s v="355TZB9JAD4Y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7"/>
    <s v="MCHD-02010092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0"/>
    <s v="MSSN-02030229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6"/>
    <s v="MSSN-05090919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6"/>
    <s v="MSSN-98070097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266"/>
    <s v="LSSN-17010006"/>
    <s v="OTHER : HW : HDD ASSY AKH600 SAS 600GB 15K RPM"/>
    <s v="OXJOMSV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0"/>
    <s v="MSSN-01030165"/>
    <s v="ORACLE : X5237A: Harddisk 18.2GB/10000RPM"/>
    <s v="00401H62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3"/>
    <s v="MSSN-02100654"/>
    <s v="OTHER : 40GB, ULTRA ATA100,7200RPM, 8.9ms SEEK TIME, 2MB Cache"/>
    <s v="3HS9QV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7"/>
    <s v="MSSN-11071011"/>
    <s v="HITACHI : HW: SSD ASSY AKS200 200 GB DRIVE"/>
    <s v="355UHB3M000X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3"/>
    <s v="MSSN-12101218"/>
    <s v="ORACLE : HDD 72GB FCAL"/>
    <s v="0730B0N8R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8"/>
    <s v="MCHD-02010093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1"/>
    <s v="MSSN-02030230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7"/>
    <s v="MSSN-05090920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7"/>
    <s v="MSSN-98070098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1"/>
    <s v="MSSN-01030166"/>
    <s v="ORACLE : X5237A: Harddisk 18.2GB/10000RPM"/>
    <s v="00401HA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4"/>
    <s v="MSSN-02100655"/>
    <s v="OTHER : 40GB, ULTRA ATA100,7200RPM, 8.9ms SEEK TIME, 2MB Cache"/>
    <s v="3HS9MHL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8"/>
    <s v="MSSN-11071012"/>
    <s v="HITACHI : HW: ENCLOSURE ASSY RKAK"/>
    <s v="A000973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4"/>
    <s v="MSSN-12101220"/>
    <s v="ORACLE : HDD 72GB FCAL"/>
    <s v="0066152-0503Q0JJ1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9"/>
    <s v="MCHD-02010094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2"/>
    <s v="MSSN-02030231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8"/>
    <s v="MSSN-05090921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8"/>
    <s v="MSSN-98070099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5"/>
    <s v="MSSN-02100656"/>
    <s v="OTHER : 40GB, ULTRA ATA100,7200RPM, 8.9ms SEEK TIME, 2MB Cache"/>
    <s v="3HS9R72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3"/>
    <s v="MSSN-99080118"/>
    <s v="ORACLE : CPU MODULE 336 MHZ 4MB"/>
    <s v="1438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9"/>
    <s v="MSSN-11071013"/>
    <s v="HITACHI : HW: ENCLOSURE ASSY RKAK"/>
    <s v="A00124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5"/>
    <s v="MSSN-12101219"/>
    <s v="ORACLE : HDD 72GB FCAL"/>
    <s v="0730B0N90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60"/>
    <s v="MCHD-02010095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4"/>
    <s v="MSSN-02030233"/>
    <s v="ORACLE : Power Supply OPT - E420R/E220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9"/>
    <s v="MSSN-05090922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9"/>
    <s v="MSSN-98070100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6"/>
    <s v="MSSN-02100657"/>
    <s v="OTHER : 40GB, ULTRA ATA100,7200RPM, 8.9ms SEEK TIME, 2MB Cache"/>
    <s v="3HS9QV2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4"/>
    <s v="MSSN-07071174"/>
    <s v="ORACLE : SFV215, 1x1, 1GB, 1x73GB, 1xPSU"/>
    <s v="0642FL300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4"/>
    <s v="MSSN-99080119"/>
    <s v="ORACLE : CPU MODULE 336 MHZ 4MB"/>
    <s v="14425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6"/>
    <s v="MSSN-12101240"/>
    <s v="ORACLE : HDD 18GB FCAL"/>
    <s v="002PJ293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61"/>
    <s v="MCHD-02010096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5"/>
    <s v="MSSN-02030234"/>
    <s v="ORACLE : SBVS DFF INTLCNT SCSI 2 A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1"/>
    <s v="MSSN-05090924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0"/>
    <s v="MSSN-98070101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6"/>
    <s v="MSSN-16010009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1"/>
    <s v="LCSV-09050505"/>
    <s v="X4150 XATO Base Chassis"/>
    <s v="S0921QAR00E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4315"/>
    <s v="MSSN-07071175"/>
    <s v="ORACLE : HW: X-Option dual mode DVD"/>
    <s v="0649FX30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5"/>
    <s v="MSSN-99080120"/>
    <s v="ORACLE : CNTLR SCSI DEFF SBUS CARD"/>
    <s v="396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7"/>
    <s v="MSSN-12101241"/>
    <s v="ORACLE : HDD 18GB FCAL"/>
    <s v="0029J3178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6"/>
    <s v="MSSN-02030235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2"/>
    <s v="MSSN-05090925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1"/>
    <s v="MSSN-98070102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7"/>
    <s v="MSSN-16010010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0"/>
    <s v="MSSN-07101545"/>
    <s v="OTHER : HDD 18GB SCSI"/>
    <s v="3BT1ZR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6"/>
    <s v="MSSN-99090124"/>
    <s v="ORACLE : MEMORY SIMM 128MB x 8"/>
    <s v="72491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8"/>
    <s v="MSSN-12101245"/>
    <s v="ORACLE : HDD 18GB FCAL"/>
    <s v="994257136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1"/>
    <s v="MSSN-13011486"/>
    <s v="ORACLE : Motherboard w/2 US III 1.28GHz,0MB for V240 ใส่ในเครื่อง MSSN-05060680 S/N:FN45150396"/>
    <s v="1580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7"/>
    <s v="MSSN-02030236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3"/>
    <s v="MSSN-05090926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2"/>
    <s v="MSSN-98070103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8"/>
    <s v="MSSN-16010011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9"/>
    <s v="LCSV-09050513"/>
    <s v="X4150/X4250 Intel Xeon E5450"/>
    <s v="S2028QCA-0917QUCBBD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380"/>
    <s v="MSSN-01060213"/>
    <s v="ORACLE : Internal 18.20 gb,100000rpm Ultra SCSI Drive"/>
    <s v="225684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1"/>
    <s v="MSSN-07101546"/>
    <s v="OTHER : HDD 18GB SCSI"/>
    <s v="3BT1TPV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7"/>
    <s v="MSSN-99090127"/>
    <s v="ORACLE : Memory Option 256MB Ultra/Ent 2x1"/>
    <s v="SS274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9"/>
    <s v="MSSN-12101243"/>
    <s v="ORACLE : HDD 18GB FCAL"/>
    <s v="0029J283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2"/>
    <s v="MSSN-13011487"/>
    <s v="ORACLE : Motherboard w/2 US III 1.28GHz,0MB for V240 ใส่ในเครื่อง MSSN-05060680 S/N:FN45150396"/>
    <s v="1842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8"/>
    <s v="MSSN-02030237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4"/>
    <s v="MSSN-05090927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3"/>
    <s v="MSSN-98090109"/>
    <s v="OTHER : ULTSPARC II 250MHZ F/E2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92"/>
    <s v="LCSV-09050526"/>
    <s v="Redundant hot-swappable AC 650W power supply unit for Sun Fire X4140 and X4150 server.RoHS-5. X-option"/>
    <s v="S1841DET-0914A56395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381"/>
    <s v="MSSN-01060214"/>
    <s v="ORACLE : Internal 18.20 gb,100000rpm Ultra SCSI Drive"/>
    <s v="225679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2"/>
    <s v="MSSN-07101547"/>
    <s v="OTHER : HDD 18GB SCSI"/>
    <s v="3JKPBTD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8"/>
    <s v="MSSN-99090128"/>
    <s v="ORACLE : Memory Option 256MB Ultra/Ent 2x1"/>
    <s v="SS274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0"/>
    <s v="MSSN-12101244"/>
    <s v="ORACLE : HDD 18GB FCAL"/>
    <s v="0029J268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9"/>
    <s v="MSSN-02030238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1"/>
    <s v="MSSN-05121339"/>
    <s v="ORACLE : HW: SE3000 2U Univ Rk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4"/>
    <s v="MSSN-98090110"/>
    <s v="OTHER : OPT INT DISK 4.2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2"/>
    <s v="MSSN-01060215"/>
    <s v="ORACLE : Internal 18.20 gb,100000rpm Ultra SCSI Drive"/>
    <s v="255759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9"/>
    <s v="MSSN-99090129"/>
    <s v="ORACLE : Memory Option 256MB Ultra/Ent 2x1"/>
    <s v="SS274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1"/>
    <s v="MSSN-12101242"/>
    <s v="ORACLE : HDD 18GB FCAL"/>
    <s v="0029J053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0"/>
    <s v="MSSN-02030379"/>
    <s v="OTHER : 7.0   8524.90. 4090-6 Compact Disk Recoreled Computer Softwar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2"/>
    <s v="MSSN-05121340"/>
    <s v="ORACLE : CABLE,SCSI,VHDCI/VHDCI,2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5"/>
    <s v="MSSN-98100112"/>
    <s v="ORACLE : SE DEFF SCSI CONVER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3"/>
    <s v="MSSN-01060216"/>
    <s v="ORACLE : Internal 18.20 gb,100000rpm Ultra SCSI Drive"/>
    <s v="2256876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0"/>
    <s v="MSSN-99090130"/>
    <s v="ORACLE : Memory Option 256MB Ultra/Ent 2x1"/>
    <s v="SS274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2"/>
    <s v="MSSN-12101234"/>
    <s v="ORACLE : HDD 146GB SCSI no Blacket"/>
    <s v="0630C08YJ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1"/>
    <s v="MSSN-02030382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3"/>
    <s v="MSSN-05121341"/>
    <s v="ORACLE : 2M CABLE,SCSI 68 TO VHD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6"/>
    <s v="MSSN-98100113"/>
    <s v="ORACLE : 4.2 GB SPARCSTORAGE FW D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4"/>
    <s v="MSSN-01060217"/>
    <s v="ORACLE : Internal 18.20 gb,100000rpm Ultra SCSI Drive"/>
    <s v="225682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1"/>
    <s v="MSSN-99100132"/>
    <s v="ORACLE : Memory Option 256MB Ultra/Ent 2x1"/>
    <s v="SS273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3"/>
    <s v="MSSN-12101235"/>
    <s v="ORACLE : HDD 146GB SCSI no Blacket"/>
    <s v="0630C08YV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2"/>
    <s v="MSSN-02030386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5"/>
    <s v="MSSN-05121343"/>
    <s v="ORACLE : 2M CABLE,SCSI 68 TO VHD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7"/>
    <s v="MSSN-98100114"/>
    <s v="ORACLE : 4.2 GB SPARCSTORAGE FW D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5"/>
    <s v="MSSN-01060218"/>
    <s v="ORACLE : Internal 18.20 gb,100000rpm Ultra SCSI Drive"/>
    <s v="255751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2"/>
    <s v="MSSN-99100133"/>
    <s v="ORACLE : Memory Option 256MB Ultra/Ent 2x1"/>
    <s v="SS273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4"/>
    <s v="MSSN-12101239"/>
    <s v="ORACLE : HDD 146GB SCSI no Blacket"/>
    <s v="0630C08YV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3"/>
    <s v="MSSN-02040406"/>
    <s v="ORACLE : FC-AL INTERFACE BOARD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6"/>
    <s v="MSSN-05121344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8"/>
    <s v="MSSN-98100115"/>
    <s v="ORACLE : DIFF ARRAY CONTROL SA2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6"/>
    <s v="MSSN-01060219"/>
    <s v="ORACLE : Internal 18.20 gb,100000rpm Ultra SCSI Drive"/>
    <s v="235720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3"/>
    <s v="MSSN-99100134"/>
    <s v="ORACLE : Memory Option 256MB Ultra/Ent 2x1"/>
    <s v="SS2743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5"/>
    <s v="MSSN-12101237"/>
    <s v="ORACLE : HDD 146GB SCSI no Blacket"/>
    <s v="0630C08YF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4"/>
    <s v="MSSN-02040407"/>
    <s v="ORACLE : FC-AL INTERFACE BOARD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7"/>
    <s v="MSSN-05121345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9"/>
    <s v="MSSN-98110117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7"/>
    <s v="MSSN-01060220"/>
    <s v="ORACLE : Internal 18.20 gb,100000rpm Ultra SCSI Drive"/>
    <s v="225614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4"/>
    <s v="MSSN-99100135"/>
    <s v="ORACLE : Memory Option 256MB Ultra/Ent 2x1"/>
    <s v="SS275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6"/>
    <s v="MSSN-12101238"/>
    <s v="ORACLE : HDD 146GB SCSI no Blacket"/>
    <s v="0630C08YW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5"/>
    <s v="MSSN-02040408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8"/>
    <s v="MSSN-05121346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0"/>
    <s v="MSSN-98110118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8"/>
    <s v="MSSN-01060221"/>
    <s v="ORACLE : Internal 18.20 gb,100000rpm Ultra SCSI Drive"/>
    <s v="225692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5"/>
    <s v="MSSN-99100136"/>
    <s v="ORACLE : Memory Option 256MB Ultra/Ent 2x1"/>
    <s v="SS2753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7"/>
    <s v="MSSN-12101236"/>
    <s v="ORACLE : HDD 146GB SCSI no Blacket"/>
    <s v="0630C08YG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6"/>
    <s v="MSSN-02040409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1"/>
    <s v="MSSN-05121349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1"/>
    <s v="MSSN-98110119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9"/>
    <s v="MSSN-01060222"/>
    <s v="ORACLE : Internal 18.20 gb,100000rpm Ultra SCSI Drive"/>
    <s v="225675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6"/>
    <s v="MSSN-99100137"/>
    <s v="ORACLE : Memory Option 256MB Ultra/Ent 2x1"/>
    <s v="SS274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8"/>
    <s v="MSSN-12101228"/>
    <s v="ORACLE : HDD 146GB FCAL"/>
    <s v="DGC0P64088F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1"/>
    <s v="MSSN-13011496"/>
    <s v="ORACLE : 1 GB SDRAM DIMM ใส่ในเครื่อง MSSN-05060680 S/N:FN45150396"/>
    <s v="204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7"/>
    <s v="MSSN-02040410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2"/>
    <s v="MSSN-05121350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2"/>
    <s v="MSSN-98110120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7"/>
    <s v="MSSN-99100138"/>
    <s v="ORACLE : Memory Option 256MB Ultra/Ent 2x1"/>
    <s v="SS2746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9"/>
    <s v="MSSN-12101229"/>
    <s v="ORACLE : HDD 146GB FCAL"/>
    <s v="DGCP64088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2"/>
    <s v="MSSN-13011497"/>
    <s v="ORACLE : 1 GB SDRAM DIMM ใส่ในเครื่อง MSSN-05060680 S/N:FN45150396"/>
    <s v="2668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8"/>
    <s v="MSSN-02040411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3"/>
    <s v="MSSN-05121351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3"/>
    <s v="MSSN-98110121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3"/>
    <s v="MSSN-01070246"/>
    <s v="ORACLE : OPT INT TAPE 12G/4MM EX00"/>
    <s v="0104L28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8"/>
    <s v="MSSN-99100139"/>
    <s v="ORACLE : Memory Option 256MB Ultra/Ent 2x1"/>
    <s v="SS2751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0"/>
    <s v="MSSN-12101233"/>
    <s v="ORACLE : HDD 146GB FCAL"/>
    <s v="DGC0P6408AE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3"/>
    <s v="MSSN-13011498"/>
    <s v="ORACLE : 1 GB SDRAM DIMM ใส่ในเครื่อง MSSN-05060680 S/N:FN45150396"/>
    <s v="278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4"/>
    <s v="MSSN-02050431"/>
    <s v="ORACLE : I/O INTERFACE SBUS 83MHZ EN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4"/>
    <s v="MSSN-05121352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4"/>
    <s v="MSSN-98110122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4"/>
    <s v="MSSN-01070247"/>
    <s v="ORACLE : OPT INT DISK 18.2/10 USCS"/>
    <s v="012416V1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4"/>
    <s v="MSSN-02120722"/>
    <s v="ORACLE : HW: US/UNIVERSAL/CANADIAN"/>
    <s v="1150164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5"/>
    <s v="MSSN-07121713"/>
    <s v="ORACLE : Power Supply On Sun SE3510"/>
    <s v="Y233603019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9"/>
    <s v="MSSN-99120202"/>
    <s v="OTHER : 16-port 10 Base-T Ethernet Unmanaged"/>
    <s v="HAN79A0003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1"/>
    <s v="MSSN-12101231"/>
    <s v="ORACLE : HDD 146GB FCAL"/>
    <s v="DGC0P64087C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4"/>
    <s v="MSSN-13011499"/>
    <s v="ORACLE : 1 GB SDRAM DIMM ใส่ในเครื่อง MSSN-05060680 S/N:FN45150396"/>
    <s v="32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5"/>
    <s v="MSSN-02050432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5"/>
    <s v="MSSN-05121353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5"/>
    <s v="MSSN-98110123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120"/>
    <s v="MSSN-11060882"/>
    <s v="HITACHI : SW: AMS2100 Storage Software Sa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5"/>
    <s v="MSSN-01070248"/>
    <s v="ORACLE : OPT INT DISK 18.2/10 USCS"/>
    <s v="1241751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6"/>
    <s v="MSSN-07121714"/>
    <s v="ORACLE : Power Supply On Sun SE3510"/>
    <s v="Y2336030194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0"/>
    <s v="MSSN-99120203"/>
    <s v="OTHER : 16-port 10 Base-T Ethernet Unmanaged"/>
    <s v="HAN79A00032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2"/>
    <s v="MSSN-12101232"/>
    <s v="ORACLE : HDD 146GB FCAL"/>
    <s v="DGC0P6408AE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5"/>
    <s v="MSSN-13011500"/>
    <s v="ORACLE : 1 GB SDRAM DIMM ใส่ในเครื่อง MSSN-05060680 S/N:FN45150396"/>
    <s v="3362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6"/>
    <s v="MSSN-02050434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6"/>
    <s v="MSSN-05121354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6"/>
    <s v="MSSN-98110124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0"/>
    <s v="MSSN-12070828"/>
    <s v="ORACLE : HW: StorageTek 8 Gb Fibre Channel PCIe HBA dual port QLog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6"/>
    <s v="MSSN-01070249"/>
    <s v="ORACLE : OPT INT TAPE 12G/4MM EX00"/>
    <s v="0104L289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1"/>
    <s v="MSSN-05090912"/>
    <s v="ORACLE : Sun Micro 2x900MHz 4x1GB CPU/Memory Mod"/>
    <s v="AZS11240BD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7"/>
    <s v="MSSN-08010023"/>
    <s v="ORACLE : 500GB 7.5K RPM SATA HDD"/>
    <s v="0704KSVJ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3"/>
    <s v="MSSN-12101230"/>
    <s v="ORACLE : HDD 146GB FCAL"/>
    <s v="DGC0P64087C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6"/>
    <s v="MSSN-13011501"/>
    <s v="ORACLE : 1 GB SDRAM DIMM ใส่ในเครื่อง MSSN-05060680 S/N:FN45150396"/>
    <s v="336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2"/>
    <s v="MSSN-02050441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7"/>
    <s v="MSSN-05121355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7"/>
    <s v="MSSN-98110125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1"/>
    <s v="MSSN-12070829"/>
    <s v="ORACLE : HW: StorageTek 8 Gb Fibre Channel PCIe HBA dual port QLog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8"/>
    <s v="MSSN-01070251"/>
    <s v="ORACLE : HW: POWER SUPPLY OPTION FOR E250"/>
    <s v="400011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0"/>
    <s v="MSSN-03010029"/>
    <s v="OTHER : Smart UPS 1500VA -C3I"/>
    <s v="SYS02391118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8"/>
    <s v="MSSN-08010024"/>
    <s v="ORACLE : 500GB 7.5K RPM SATA HDD"/>
    <s v="0704K884P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4"/>
    <s v="MSSN-12101222"/>
    <s v="ORACLE : HDD 146GB 10K RPM 2.5&quot; SAS disk for X4150"/>
    <s v="3NM8M46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7"/>
    <s v="MSSN-13011502"/>
    <s v="ORACLE : 1 GB SDRAM DIMM ใส่ในเครื่อง MSSN-05060680 S/N:FN45150396"/>
    <s v="347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3"/>
    <s v="MSSN-02050442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3"/>
    <s v="MSSN-0602015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5"/>
    <s v="MSSN-99020011"/>
    <s v="CISCO : JAVA WKSHOP 2.0,CD DOC L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2"/>
    <s v="MSSN-12070830"/>
    <s v="ORACLE : HW: StorageTek 8 Gb Fibre Channel PCIe HBA dual port QLogic-Split 8G SFP+Short Wave Transceiver=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9"/>
    <s v="MSSN-01070252"/>
    <s v="ORACLE : OPT INT DISK 36.4/10K USC"/>
    <s v="0121D227Z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1"/>
    <s v="MSSN-03010030"/>
    <s v="OTHER : Smart UPS 2200VA -C3I"/>
    <s v="SYS02292200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4"/>
    <s v="MSSN-08030394"/>
    <s v="ORACLE : HDD 73.4GB - 10000 RPM FC-AL"/>
    <s v="5405629RWS7G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5"/>
    <s v="MSSN-12101223"/>
    <s v="ORACLE : HDD 146GB 10K RPM 2.5&quot; SAS disk for X4150"/>
    <s v="3NM8LTJ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8"/>
    <s v="MSSN-13011503"/>
    <s v="ORACLE : 1 GB SDRAM DIMM ใส่ในเครื่อง MSSN-05060680 S/N:FN45150396"/>
    <s v="2123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1"/>
    <s v="MSSN-13121908"/>
    <s v="OTHER : HW: RFB Brocade 8Gb SFP SW 22-10-12 1,00 110,00 110,00"/>
    <s v="UAA2102931926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4"/>
    <s v="MSSN-02050443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4"/>
    <s v="MSSN-0602015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6"/>
    <s v="MSSN-99020012"/>
    <s v="OTHER : JAVA STUDIO 1.0,CD DOC L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0"/>
    <s v="MSSN-01070253"/>
    <s v="ORACLE : OPT INT DISK 36.4/10K USC"/>
    <s v="0121D224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2"/>
    <s v="MSSN-03010031"/>
    <s v="OTHER : Smart Slot Interface Exp&amp;er-C3I"/>
    <s v="SBA02050185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5"/>
    <s v="MSSN-08030395"/>
    <s v="ORACLE : CPU/Memory Board w/ 2x US III Cu 900MHz, 4GB Memory  for V880 S/N : 208V0087"/>
    <s v="501633400180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6"/>
    <s v="MSSN-12101227"/>
    <s v="ORACLE : HDD 146GB 10K RPM 2.5&quot; SAS disk for X4150"/>
    <s v="P4XHMA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2"/>
    <s v="MSSN-13121909"/>
    <s v="OTHER : HW: RFB Brocade 8Gb SFP SW 22-10-12 1,00 110,00 110,00"/>
    <s v="UAA2102935490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5"/>
    <s v="MSSN-02050444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1"/>
    <s v="MSSN-06020190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7"/>
    <s v="MSSN-99020013"/>
    <s v="OTHER : ENGL REALPC SW, CD DOC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1"/>
    <s v="MSSN-01070254"/>
    <s v="ORACLE : OPT INT DISK 36.4/10K USC"/>
    <s v="0122D22EF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6"/>
    <s v="MSSN-08030396"/>
    <s v="ORACLE : CPU/Memory Board w/ 2x US III Cu 900MHz, 4GB Memory  for V880 S/N:209V0054"/>
    <s v="5016334033054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6"/>
    <s v="MSSN-99120213"/>
    <s v="OTHER : 8.4GB HARD DISK DRISE"/>
    <s v="GHT4E5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3"/>
    <s v="MSSN-13121912"/>
    <s v="OTHER : HW: RFB Brocade 8Gb SFP SW 22-10-12 1,00 110,00 110,00"/>
    <s v="UAA21029350582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6"/>
    <s v="MSSN-02050445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2"/>
    <s v="MSSN-06020191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8"/>
    <s v="MSSN-99020014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2"/>
    <s v="MSSN-01070255"/>
    <s v="ORACLE : OPT INT DISK 36.4/10K USC"/>
    <s v="0122D22HX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7"/>
    <s v="MSSN-99120214"/>
    <s v="OTHER : 8.4GB HARD DISK DRISE"/>
    <s v="BHT4L4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9"/>
    <s v="MSSN-12101224"/>
    <s v="ORACLE : HDD 146GB 10K RPM 2.5&quot; SAS disk for X4150"/>
    <s v="3NM8MA0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030"/>
    <s v="MSSN-13061038"/>
    <s v="ORACLE : HW: (501-7305)CPU/Memory Board w/2x US IV 1.35GHz, 8GB Memory for Sun Fire V490-ใส่ในเครื่อง MSSN-06112019"/>
    <s v="107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4"/>
    <s v="MSSN-13121910"/>
    <s v="OTHER : HW: RFB Brocade 8Gb SFP SW 22-10-12 1,00 110,00 110,00"/>
    <s v="UAF1111600003G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7"/>
    <s v="MSSN-02050446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3"/>
    <s v="MSSN-06020192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9"/>
    <s v="MSSN-99020015"/>
    <s v="OTHER : SOL 2.6 ADDTL LOCA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5"/>
    <s v="MSSN-13121911"/>
    <s v="OTHER : HW: RFB Brocade 8Gb SFP SW 22-10-12 1,00 110,00 110,00"/>
    <s v="UAF111170000AR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8"/>
    <s v="MSSN-02050447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4"/>
    <s v="MSSN-06020193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0"/>
    <s v="MSSN-99030057"/>
    <s v="ORACLE : SUN QUAD FASTETHE 2.0 N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5"/>
    <s v="162835|HW:10GBASE-SR SFP Module|A-SFP-10G-SR|Connect 2 Co.,Ltd.|43459|43459|"/>
    <s v="HW:10GBASE-SR SFP Module"/>
    <s v="SRC0249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9"/>
    <s v="MSSN-02050448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5"/>
    <s v="MSSN-06020194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1"/>
    <s v="MSSN-99030058"/>
    <s v="ORACLE : TAPE 20.40GB 8MM FLEXI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6"/>
    <s v="162836|HW:10GBASE-SR SFP Module|A-SFP-10G-SR|Connect 2 Co.,Ltd.|43459|43459|"/>
    <s v="HW:10GBASE-SR SFP Module"/>
    <s v="SRC0250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0"/>
    <s v="MSSN-02050449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6"/>
    <s v="MSSN-06020195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2"/>
    <s v="MSSN-99030059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7"/>
    <s v="162837|HW:10GBASE-SR SFP Module|A-SFP-10G-SR|Connect 2 Co.,Ltd.|43459|43459|"/>
    <s v="HW:10GBASE-SR SFP Module"/>
    <s v="SRC0251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1"/>
    <s v="MSSN-08050589"/>
    <s v="OTHER : Harddisk fiber 72GB"/>
    <s v="0205K136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1"/>
    <s v="MSSN-02050450"/>
    <s v="OTHER : BASE W/PWR SUPPLY, 1XPW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7"/>
    <s v="MSSN-0602019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3"/>
    <s v="MSSN-99030060"/>
    <s v="ORACLE : 45GB SUN STOREDGE A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8"/>
    <s v="162838|HW:10GBASE-SR SFP Module|A-SFP-10G-SR|Connect 2 Co.,Ltd.|43459|43459|"/>
    <s v="HW:10GBASE-SR SFP Module"/>
    <s v="SRC0252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2"/>
    <s v="MSSN-08050590"/>
    <s v="OTHER : Harddisk fiber 72GB"/>
    <s v="0340W1FJV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2"/>
    <s v="MSSN-02050451"/>
    <s v="ORACLE : CPU/MEMORY BOARD 83MHZ O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8"/>
    <s v="MSSN-0602019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4"/>
    <s v="MSSN-99030061"/>
    <s v="ORACLE : FCAL 100MB/S SBUSH ADAP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3"/>
    <s v="MSSN-08050591"/>
    <s v="OTHER : Harddisk fiber 72GB"/>
    <s v="0650RW56S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3"/>
    <s v="MSSN-02050452"/>
    <s v="ORACLE : CPU MODULE 250MHZ 1MB/CA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9"/>
    <s v="MSSN-06020198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5"/>
    <s v="MSSN-99030062"/>
    <s v="ORACLE : FCAL OE MODULE 100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1"/>
    <s v="MSSN-01080368"/>
    <s v="OTHER : MODEM33.6  MODEM MOTOROLA 33.6K"/>
    <s v="205252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5"/>
    <s v="MSSN-05121333"/>
    <s v="ORACLE : HW: X-Option DVD-Rom (Slimline)"/>
    <s v="FX45300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4"/>
    <s v="MSSN-08050592"/>
    <s v="OTHER : Harddisk fiber 72GB"/>
    <s v="0650RWZG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12"/>
    <s v="MSSN-12101206"/>
    <s v="HITACHI : HW:HDD AGF146 W/USB 146GB 10K RPM"/>
    <s v="55V5VSNKV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4"/>
    <s v="MSSN-02050453"/>
    <s v="ORACLE : CPU MODULE 250MHZ 1MB/CA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0"/>
    <s v="MSSN-06020199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6"/>
    <s v="MSSN-99030063"/>
    <s v="ORACLE : SBUS HIGH-SPD INTERFAC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3"/>
    <s v="MSSN-13011488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6"/>
    <s v="MSSN-05121334-1"/>
    <s v="ORACLE : SFV240,2X15GH S/N FN54650131  - Split Redundant AC Power Supply"/>
    <s v="FN546501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5"/>
    <s v="MSSN-08050593"/>
    <s v="OTHER : Harddisk fiber 72GB"/>
    <s v="0730B0N8R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5"/>
    <s v="MSSN-02050454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5"/>
    <s v="MSSN-06030284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7"/>
    <s v="MSSN-99030064"/>
    <s v="ORACLE : SUNATM-155/UTP5 SBUS ADA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4"/>
    <s v="MSSN-13011489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9"/>
    <s v="MSSN-03030078"/>
    <s v="CISCO : SFV880@900 MHz,4GB,6-73 GB,"/>
    <s v="S309V00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7"/>
    <s v="MSSN-05121335"/>
    <s v="ORACLE : HW: PCI Dual FC 2Gb HBA w/SFS"/>
    <s v="0402R00-054206307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6"/>
    <s v="MSSN-08050595"/>
    <s v="OTHER : Harddisk fiber 72GB"/>
    <s v="0340W1FJV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6"/>
    <s v="MSSN-02050456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6"/>
    <s v="MSSN-06030291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9"/>
    <s v="MSSN-99040071"/>
    <s v="OTHER : CD ROM 64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5"/>
    <s v="MSSN-13011490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4"/>
    <s v="MSSN-01080374"/>
    <s v="ORACLE : FC-AL 9.1 GB 10000 RPM 1&quot; Disk"/>
    <s v="99310062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8"/>
    <s v="MSSN-05121336"/>
    <s v="ORACLE : PCI DUAL ULTRA320 SCSI S/N 032312"/>
    <s v="323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7"/>
    <s v="MSSN-08050596"/>
    <s v="OTHER : Harddisk fiber 72GB"/>
    <s v="0310B0VGK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7"/>
    <s v="MSSN-02050457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7"/>
    <s v="MSSN-06030292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3"/>
    <s v="MSSN-99060097"/>
    <s v="OTHER : OPT INT CPU/MEM BD EXX OO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6"/>
    <s v="MSSN-13011491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5"/>
    <s v="MSSN-01080375"/>
    <s v="ORACLE : FC-AL 9.1 GB 10000 RPM 1&quot; Disk"/>
    <s v="99310078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1"/>
    <s v="MSSN-03040144"/>
    <s v="OTHER : LoadXpress DLT 8000 10Slots Table Top Serial:2B31633944"/>
    <s v="2B316339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9"/>
    <s v="MSSN-05121337"/>
    <s v="ORACLE : SUN[TM] XVR-100 GRAPHICS S/N 180538007913"/>
    <s v="1805380079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8"/>
    <s v="MSSN-08050597"/>
    <s v="OTHER : Harddisk fiber 72GB"/>
    <s v="052231LSA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8"/>
    <s v="MSSN-02050458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8"/>
    <s v="MSSN-06030293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4"/>
    <s v="MSSN-99060098"/>
    <s v="OTHER : ล้อวัดถนน  สำหรับ แผนก Suppor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7"/>
    <s v="MSSN-13011492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6"/>
    <s v="MSSN-01080380"/>
    <s v="ORACLE : 17inch Color Monitor"/>
    <s v="001465B215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9"/>
    <s v="MSSN-08050598"/>
    <s v="OTHER : Harddisk SCIS 72GB"/>
    <s v="3HZ12WE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0"/>
    <s v="MSSN-13030226"/>
    <s v="ORACLE : System Board for X4150"/>
    <s v="2029QTF-0817MR0R5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345"/>
    <s v="MSSN-13081307"/>
    <s v="ORACLE : HW: Sun StorEdge (TM) DTA 72 tape drive- internal option for 5 25 inch (380-1324)"/>
    <s v="HU10717FE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9"/>
    <s v="MSSN-02050459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9"/>
    <s v="MSSN-06030294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5"/>
    <s v="MSSN-99070105"/>
    <s v="ORACLE : X7002A: MEMORY EXPANSION (2*32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8"/>
    <s v="MSSN-13011493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7"/>
    <s v="MSSN-01080381"/>
    <s v="ORACLE : 17inch Color Monitor"/>
    <s v="0036LR43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6"/>
    <s v="MSSN-03050162"/>
    <s v="ORACLE : Opt Int Disk 36.4GB/10K USCSI,    S/N 0211X55984"/>
    <s v="0211X558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0"/>
    <s v="MSSN-08050599"/>
    <s v="OTHER : Harddisk SCIS 72GB"/>
    <s v="3HZ0QJ5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1"/>
    <s v="MSSN-13030227"/>
    <s v="ORACLE : HW: HDD 73.4GB FCAL-10000 RPM FC-AL"/>
    <s v="3HZ1RZR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346"/>
    <s v="MSSN-13081308"/>
    <s v="ORACLE : HW: PCI Dual Ultra320 SCSI HBA"/>
    <s v="0291P00-06250239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0"/>
    <s v="MSSN-02050460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0"/>
    <s v="MSSN-06030295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7"/>
    <s v="MSSN-99080111"/>
    <s v="ORACLE : Option X765A 2.1GB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9"/>
    <s v="MSSN-13011494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8"/>
    <s v="MSSN-01080382"/>
    <s v="ORACLE : OPT ULTRA HOST ADAPTER"/>
    <s v="1781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7"/>
    <s v="MSSN-03050163"/>
    <s v="ORACLE : OPT INT PCI Ultra SCSI Diff CRD, S/N 229987, 248633"/>
    <s v="2299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1"/>
    <s v="MSSN-08050600"/>
    <s v="OTHER : Harddisk SCIS 72GB"/>
    <s v="3HZ1HW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4"/>
    <s v="MSSN-13030230"/>
    <s v="ORACLE : HW: HDD 73.4GB FCAL-10000 RPM SCSI"/>
    <s v="3HZ13AH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1"/>
    <s v="MSSN-02050461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1"/>
    <s v="MSSN-06030296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8"/>
    <s v="MSSN-99080112"/>
    <s v="ORACLE : Option X765A 2.1GB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0"/>
    <s v="MSSN-13011495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9"/>
    <s v="MSSN-01080383"/>
    <s v="ORACLE : OPT ULTRA HOST ADAPTER"/>
    <s v="1868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8"/>
    <s v="MSSN-03050164"/>
    <s v="ORACLE : OPT INT PCI Ultra SCSI Diff CRD, S/N 229987, 248633"/>
    <s v="2486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4"/>
    <s v="MSSN-05121342"/>
    <s v="ORACLE : FCI DUAL ULTRA320 SCSI HBA S/N 030870"/>
    <s v="3808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2"/>
    <s v="MSSN-08050601"/>
    <s v="OTHER : Harddisk SCIS 72GB"/>
    <s v="3HZ146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2"/>
    <s v="MSSN-13121919"/>
    <s v="HITACHI : HW: UPS-VM Battery Box (12V)"/>
    <s v="155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3"/>
    <s v="MSSN-02050463"/>
    <s v="ORACLE : D/D 18.2GB 3.5&quot; SCSI WC 10,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2"/>
    <s v="MSSN-06030297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9"/>
    <s v="MSSN-99080113"/>
    <s v="OTHER : 1 GB 7 TE CONFIC MEMORY EXF (8x128 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7968"/>
    <s v="MSSN-17081140"/>
    <s v="OTHER : HW : HDD ASSY AKH600 SAS 600GB 15K RPM"/>
    <s v="0XGZK2Z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1"/>
    <s v="162961|HW: Fiber Channel|A-B4DA|Computer Union Co., Ltd.|01/31/19|"/>
    <s v="HW: Fiber Channe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0"/>
    <s v="MSSN-01080384"/>
    <s v="OTHER : SEAGATE 12/24GB,SCORPION INTERNAL DAT DRIVE"/>
    <s v="GS0RYH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3"/>
    <s v="MSSN-08050602"/>
    <s v="OTHER : Harddisk SCIS 72GB"/>
    <s v="3HZ146T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13"/>
    <s v="MSSN-13091495"/>
    <s v="ORACLE : HW: Storage Tek 2540 FC 512MB Controller Assembly"/>
    <s v="SX947035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3"/>
    <s v="MSSN-13121915"/>
    <s v="HITACHI : HW: USP FC SFP Transiver (S)"/>
    <s v="3233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4"/>
    <s v="MSSN-02050464"/>
    <s v="ORACLE : D/D 18.2GB 3.5&quot; SCSI WC 10,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3"/>
    <s v="MSSN-06030298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1"/>
    <s v="MSSN-99120204"/>
    <s v="OTHER : Server, 4D 4G,Memory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2"/>
    <s v="162962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4"/>
    <s v="MSSN-08050603"/>
    <s v="OTHER : Harddisk SCIS 72GB"/>
    <s v="3HZ10MX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4"/>
    <s v="MSSN-13121917"/>
    <s v="HITACHI : HW: USP-V Modem Card"/>
    <s v="1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4"/>
    <s v="MSSN-02080546"/>
    <s v="OTHER :  12/24 DAT Drv Opal All Spare part for UBC-MA2002007, TB-MA2001094,AIA-MA2002042,GEC-MA20020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4"/>
    <s v="MSSN-06030299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2"/>
    <s v="MSSN-99120205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3"/>
    <s v="162963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2"/>
    <s v="MSSN-01080386"/>
    <s v="OTHER : SEAGATE 12/24GB,SCORPION INTERNAL DAT DRIVE"/>
    <s v="GS0RYH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5"/>
    <s v="MSSN-08050604"/>
    <s v="OTHER : Harddisk SCIS 72GB"/>
    <s v="3HZ6L0M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5"/>
    <s v="MSSN-13121918"/>
    <s v="HITACHI : HW: 5529204-A"/>
    <s v="14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7"/>
    <s v="MSSN-02090549"/>
    <s v="OTHER :  12/24 DAT Drv Opal All Spare part for UBC-MA2002007, TB-MA2001094,AIA-MA2002042,GEC-MA20020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5"/>
    <s v="MSSN-06030300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4"/>
    <s v="MSSN-99120207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4"/>
    <s v="162964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4"/>
    <s v="MSSN-03060426"/>
    <s v="ORACLE : PGX 64 Gard W/Video Adapter, S/A 058863 ,S/N 058866"/>
    <s v="588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6"/>
    <s v="MSSN-08050605"/>
    <s v="OTHER : Harddisk SCIS 72GB"/>
    <s v="3HZ12EB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6"/>
    <s v="MSSN-13121916"/>
    <s v="HITACHI : HW: USP-V SVP Assy HJ-4220-60EEA"/>
    <s v="26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5"/>
    <s v="MSSN-02090560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6"/>
    <s v="MSSN-06030301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5"/>
    <s v="MSSN-99120208"/>
    <s v="ORACLE : 64 MB Ram (32k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049"/>
    <s v="MCSV-13091504-1"/>
    <s v="HW : IBM Blade Center H 2890W AC Power Modules w/Fan Pack"/>
    <s v="YK105136A11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5"/>
    <s v="162965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5"/>
    <s v="MSSN-03060427"/>
    <s v="ORACLE : PGX 64 Gard W/Video Adapter, S/A 058863 ,S/N 058866"/>
    <s v="588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0"/>
    <s v="MSSN-11040672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7"/>
    <s v="MSSN-13121920"/>
    <s v="HITACHI : HW: USP-VM SSVP/MN"/>
    <s v="2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6"/>
    <s v="MSSN-02090561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7"/>
    <s v="MSSN-06030302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050"/>
    <s v="MCSV-13091504-2"/>
    <s v="HW : IBM Blade Center H 2890W AC Power Modules w/Fan Pack"/>
    <s v="YK105136A11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6"/>
    <s v="162966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6"/>
    <s v="MSSN-03060428"/>
    <s v="ORACLE : 17&quot; Entry Color Monitor, S/N 0203LR0034, S/N 0205LR2115"/>
    <s v="0203LR00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1"/>
    <s v="MSSN-11040671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8"/>
    <s v="MSSN-13121921"/>
    <s v="HITACHI : HW: USP-V DKU PS"/>
    <s v="295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6"/>
    <s v="MEOT-06020161"/>
    <s v="เครื่องตรวจวัดความชื้น Voltage Event Recorder"/>
    <m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49075"/>
    <s v="MSSN-15060695"/>
    <s v="OTHER : HW : 146GB 10K 2.5 SAS DISK Drive With Bracke"/>
    <s v="1308SGP-0915EJYX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7"/>
    <s v="MSSN-02090562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8"/>
    <s v="MSSN-06030303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7"/>
    <s v="162967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7"/>
    <s v="MSSN-03060429"/>
    <s v="ORACLE : 17&quot; Entry Color Monitor, S/N 0203LR0034, S/N 0205LR2115"/>
    <s v="0205LR211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2"/>
    <s v="MSSN-11040670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761"/>
    <s v="MSSN-13050864"/>
    <s v="HITACHI : HW: Hitachi Compute Blade 2000"/>
    <s v="4601L10001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9"/>
    <s v="MSSN-13121922"/>
    <s v="HITACHI : HW: USP-V DKCPS"/>
    <s v="601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8"/>
    <s v="MEOT-06020163"/>
    <s v="Anti Static Service Kit"/>
    <m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49076"/>
    <s v="MSSN-15060694"/>
    <s v="OTHER : HW : 146GB 10K 2.5 SAS DISK Drive With Bracke"/>
    <s v="1308SGP-0821E4J3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8"/>
    <s v="MSSN-02090563"/>
    <s v="OTHER : H/D 18.2 GB.10,000rpm (P/N 540-4177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9"/>
    <s v="MSSN-06030304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8"/>
    <s v="162968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8"/>
    <s v="MSSN-03060430"/>
    <s v="ORACLE : Type 6 Country Kits for U.S. with USB inf\terface,  S/N 0043004392,  S/N 0136057969"/>
    <s v="430043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3"/>
    <s v="MSSN-11040669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56"/>
    <s v="MSSN-13040429"/>
    <s v="OTHER : HW: Gigabit Ethernet L3 fixed configuration chassis in a1U for factor with 20 RJ-45 10/100/1000 Base T Ports, 4 combo ports"/>
    <s v="N37878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0"/>
    <s v="MSSN-13121923"/>
    <s v="HITACHI : HW: USP-V FSW Print Circuit Board"/>
    <s v="1508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9"/>
    <s v="MSSN-02090564"/>
    <s v="OTHER : H/D 18.2 GB.10,000rpm (P/N 540-4177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0"/>
    <s v="MSSN-06030305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9"/>
    <s v="162969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9"/>
    <s v="MSSN-03060431"/>
    <s v="ORACLE : Type 6 Country Kits for U.S. with USB inf\terface,  S/N 0043004392,  S/N 0136057969"/>
    <s v="13605796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1"/>
    <s v="MSSN-09010008"/>
    <s v="ORACLE : Sunfile V440-split CPU Fan,Split RAM 4X512 MB DDR-Split CPU Fan ,Power Supply-SplitRam1GBX4แถว,SplitPowerSupply680Watt"/>
    <s v="0425AD1AA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4"/>
    <s v="MSSN-11040668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1"/>
    <s v="MSSN-13121924"/>
    <s v="HITACHI : HW: USP-V SSVP/MN SH455-A"/>
    <s v="43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0"/>
    <s v="MSSN-02090570"/>
    <s v="OTHER : Hewlett Packard NetServer model : LC200 PIII-866 =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1"/>
    <s v="MSSN-06030306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0"/>
    <s v="162970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2"/>
    <s v="MSSN-09010009"/>
    <s v="ORACLE : Sunfile V240"/>
    <s v="FN4215008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5"/>
    <s v="MSSN-11040667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57"/>
    <s v="MSSN-12111312"/>
    <s v="ORACLE : HW: SUN 371-0911 X7285A PCI-X DUAL Gigabit ethernet adapter (for standard chartered bank#ENTE120121)"/>
    <s v="3681B8257SCD37245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2"/>
    <s v="MSSN-13121925"/>
    <s v="HITACHI : HW: USP-V DKC Panel"/>
    <s v="67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1"/>
    <s v="MSSN-02100628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2"/>
    <s v="MSSN-06030307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1"/>
    <s v="162971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2"/>
    <s v="MSSN-03070478"/>
    <s v="CISCO : HW: 1000BASE-SX Short Wavelength GBIC (Multimode only)"/>
    <s v="53110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3"/>
    <s v="MSSN-09010010"/>
    <s v="ORACLE : Sunfile V240"/>
    <s v="FN421501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6"/>
    <s v="MSSN-11040666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58"/>
    <s v="MSSN-12111313"/>
    <s v="ORACLE : System Board Assembly/FRU for X4150 (for standard chartered bank #ENTE120121)"/>
    <s v="2029QTF-0817MR0R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59"/>
    <s v="MSSN-13040428"/>
    <s v="OTHER : HW : Trancend 8GB DDR3 Memory"/>
    <s v="A44269-024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3"/>
    <s v="MSSN-13121926"/>
    <s v="HITACHI : HW: USP-V Printed circuit board"/>
    <s v="190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2"/>
    <s v="MSSN-02100629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3"/>
    <s v="MSSN-06030321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2"/>
    <s v="162972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1"/>
    <s v="MSSN-05121374"/>
    <s v="ORACLE : 3320-365GH-5x73/10-1RAID-AC-RR"/>
    <s v="1094MIL-054409E08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5"/>
    <s v="MSSN-09010014"/>
    <s v="OTHER : ADSL WAN Interface Card"/>
    <s v="FOC12232KV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7"/>
    <s v="MSSN-11040665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4"/>
    <s v="MSSN-13121927"/>
    <s v="HITACHI : HW: USP-VM EPOSW (RK)"/>
    <s v="9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3"/>
    <s v="MSSN-02100630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4"/>
    <s v="MSSN-06030322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3"/>
    <s v="162973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2"/>
    <s v="MSSN-01110555"/>
    <s v="OTHER :  HP SURESTORE DAT241 24GB INT TAPE"/>
    <s v="SIE241496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5"/>
    <s v="MSSN-03091056"/>
    <s v="ORACLE : EVA SFV880 2 750MHZ 4GB 6-3 SYST-Demo VEND Part:A30-WRF2-04GQF -Split"/>
    <s v="S210V005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2"/>
    <s v="MSSN-06010057"/>
    <s v="ORACLE : Sun Micro 36.4GB Ultra SCSI Disk Drive"/>
    <s v="0348N05U9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6"/>
    <s v="MSSN-09020129"/>
    <s v="ORACLE : Sun Fire X4150,2.83GHz Intel CPU, 2x1GB PC2-5300 FB-DIMM, 2*146GB HDD,H/W Raid Controller"/>
    <s v="0833QAR0D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8"/>
    <s v="MSSN-11040664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5"/>
    <s v="MSSN-13121928"/>
    <s v="HITACHI : HW: USP-VM Fan Assy, Logic Box"/>
    <s v="2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4"/>
    <s v="MSSN-02100631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5"/>
    <s v="MSSN-06030323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4"/>
    <s v="162974|HW: Lenovo ThinkSystem Storage USB Cable, Micro-US|A-B4BP|Computer Union Co., Ltd.|01/31/19|"/>
    <s v="HW: Lenovo ThinkSystem Storage USB Cable, Micro-US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3"/>
    <s v="MSSN-01110558"/>
    <s v="OTHER :  HP SURESTORE DAT241 24GB INT TAPE"/>
    <s v="SIE24153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3"/>
    <s v="MSSN-06010058"/>
    <s v="ORACLE : Sun Micro 36.4GB Ultra SCSI Disk Drive"/>
    <s v="3JA9J27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6"/>
    <s v="MSSN-13121929"/>
    <s v="HITACHI : HW: USP-VM Fan Assy (LG_F2)"/>
    <s v="2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00"/>
    <s v="MSSN-13040639-1"/>
    <s v="ORACLE : CPU/Memory Module 1.593GHz Assembly with 2 GB ถอดจากMSSN-13040639:Sun Fire V125,1x1Ghz,1GB,1x73GB,1xPSU - Split Ram 2GB(1GB+1GB)"/>
    <s v="152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5"/>
    <s v="MSSN-02100632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6"/>
    <s v="MSSN-06030324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5"/>
    <s v="162975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5"/>
    <s v="MSSN-06010060"/>
    <s v="ORACLE : Sun Micro 36.4GB Ultra SCSI Disk Drive"/>
    <s v="3JA6AYJ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8"/>
    <s v="MSSN-09020131"/>
    <s v="ORACLE : HW: 146GB 10K RPM 2.5&quot; SAS Disk"/>
    <s v="0829EH7JB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7"/>
    <s v="MSSN-13121930"/>
    <s v="HITACHI : HW: USP-VM Fan Assy (LG_R1)"/>
    <s v="2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6"/>
    <s v="MSSN-02100633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7"/>
    <s v="MSSN-06030325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6"/>
    <s v="162976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6"/>
    <s v="MSSN-01110562"/>
    <s v="ORACLE : PGX32 CARD W/VIDEO adaptor"/>
    <s v="515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6"/>
    <s v="MSSN-06010061"/>
    <s v="ORACLE : Sun Micro 36.4GB Ultra SCSI Disk Drive"/>
    <s v="0108M299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9"/>
    <s v="MSSN-09020132"/>
    <s v="ORACLE : HW: 146GB 10K RPM 2.5&quot; SAS Disk"/>
    <s v="0829EHTLK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4"/>
    <s v="MSSN-13040675"/>
    <s v="ORACLE : HW: CPU/Memory Board w/2 ? USIV+ 1.5GHz for V890"/>
    <s v="2382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8"/>
    <s v="MSSN-13121938"/>
    <s v="HITACHI : HW: USP-V 1GB Shared Assy"/>
    <s v="235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7"/>
    <s v="MSSN-02100634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8"/>
    <s v="MSSN-06030326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7"/>
    <s v="162977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7"/>
    <s v="MSSN-01110563"/>
    <s v="OTHER : OPT INT DISK 9.1 GB 10K VSCSI"/>
    <s v="9926V698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7"/>
    <s v="MSSN-06010062"/>
    <s v="ORACLE : Sun Micro 36.4GB Ultra SCSI Disk Drive"/>
    <s v="21054A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0"/>
    <s v="MSSN-09020133"/>
    <s v="ORACLE : HW: AC PSU 650W"/>
    <s v="0838QUP0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5"/>
    <s v="MSSN-13040674"/>
    <s v="ORACLE : HW: Sunfire X2200 M2 Server:2 x Dual-Core 2.6GHz, 8GB Memory, 500GB"/>
    <s v="0632QAT009"/>
    <m/>
    <n v="1"/>
    <s v="เครื่องคอมพิวเตอร์ เครื่องมือ (Spare Part)"/>
    <x v="15"/>
  </r>
  <r>
    <s v="Active"/>
    <s v="SPS3000"/>
    <m/>
    <s v="N/A"/>
    <s v="N/A"/>
    <s v="N/A"/>
    <x v="0"/>
    <m/>
    <n v="144829"/>
    <s v="MSSN-13121939"/>
    <s v="HITACHI : HW: USP-V 4-port FC Assy"/>
    <s v="110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8"/>
    <s v="MSSN-02100635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9"/>
    <s v="MSSN-06030327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8"/>
    <s v="162978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8"/>
    <s v="MSSN-01110564"/>
    <s v="OTHER : OPT INT DISK 9.1 GB 10K VSCSI"/>
    <s v="99351601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8"/>
    <s v="MSSN-06010063"/>
    <s v="ORACLE : Sun Micro 36.4GB Ultra SCSI Disk Drive"/>
    <s v="21050D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9"/>
    <s v="MSSN-13040686"/>
    <s v="ORACLE : HW: Memory 512MB (x16) for V490/V890"/>
    <s v="5017385660BB5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1"/>
    <s v="MSSN-13121945"/>
    <s v="HITACHI : HW: USP-V 300GB 15K Disk"/>
    <s v="JMY9P60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9"/>
    <s v="MSSN-02100636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0"/>
    <s v="MSSN-06030328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9"/>
    <s v="162979|HW: Lenovo ThinkSystem DE2000 Controller|A-B4AX|Computer Union Co., Ltd.|01/31/19|"/>
    <s v="HW: Lenovo ThinkSystem DE2000 Controll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0"/>
    <s v="MSSN-01110566"/>
    <s v="OTHER : PGX Card W/Cables"/>
    <s v="516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9"/>
    <s v="MSSN-06010064"/>
    <s v="ORACLE : Sun Micro 36.4GB Ultra SCSI Disk Drive"/>
    <s v="0426A908Z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2"/>
    <s v="MSSN-09020135"/>
    <s v="ORACLE : HW: Type 7 U.S./ Canada Universal(PC) Country Kit, RoHS-6"/>
    <s v="064NX17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1"/>
    <s v="MSSN-13040684"/>
    <s v="ORACLE : HW: Memory 512MB (x16) for V490/V890"/>
    <s v="5017385660BB7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2"/>
    <s v="MSSN-13121931"/>
    <s v="HITACHI : HW: USP-VM Fan Assy (LG_R2)"/>
    <s v="2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9088"/>
    <s v="MSSN-15060662"/>
    <s v="HITACHI : HW : AMS2x00 EXCHANGE CHASSIS"/>
    <s v="355DF-F800-RKAKS840135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0"/>
    <s v="MSSN-02100637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1"/>
    <s v="MSSN-06030329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0"/>
    <s v="162980|HW: Lenovo ThinkSystem DE2000 Controller|A-B4AX|Computer Union Co., Ltd.|01/31/19|"/>
    <s v="HW: Lenovo ThinkSystem DE2000 Controll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1"/>
    <s v="MSSN-01110567"/>
    <s v="ORACLE : 17&quot; Entry level Color Monitor X7013A"/>
    <s v="9839KC07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0"/>
    <s v="MSSN-06010065"/>
    <s v="ORACLE : Sun Micro 36.4GB Ultra SCSI Disk Drive"/>
    <s v="UKA3P2100YT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3"/>
    <s v="MSSN-09020156"/>
    <s v="ORACLE : Sun Microsystems 20GB DDS4 Tape Drive"/>
    <s v="3900027C605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3"/>
    <s v="MSSN-13040682"/>
    <s v="ORACLE : HW: Memory 512MB (x16) for V490/V890"/>
    <s v="5017385660BB01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3"/>
    <s v="MSSN-13121932"/>
    <s v="HITACHI : HW: USP-V WP630-A P/K Assy (CSW)"/>
    <s v="81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1"/>
    <s v="MSSN-02100638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2"/>
    <s v="MSSN-06030330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1"/>
    <s v="162981|HW: Lenovo ThinkSystem Storage Rack Mount Kit 2U12|A-B38X|Computer Union Co., Ltd.|01/31/19|"/>
    <s v="HW: Lenovo ThinkSystem Storage Rack Mount Kit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2"/>
    <s v="MSSN-01110568"/>
    <s v="ORACLE : Video connect Adapter HD"/>
    <s v="C99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1"/>
    <s v="MSSN-06020154"/>
    <s v="ORACLE : Sun Micro 18.2GB Ultra SCSI Disk Drive"/>
    <s v="0017T058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4"/>
    <s v="MSSN-09020157"/>
    <s v="ORACLE : Sun Microsystems 20GB DDS4 Tape Drive"/>
    <s v="3900028C090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4"/>
    <s v="MSSN-13040681"/>
    <s v="ORACLE : HW: Memory 512MB (x16) for V490/V890"/>
    <s v="5017385660BB0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4"/>
    <s v="MSSN-13121933"/>
    <s v="HITACHI : HW: USP-V DKA"/>
    <s v="335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2"/>
    <s v="MSSN-02100639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3"/>
    <s v="MSSN-06030331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2"/>
    <s v="MSSN-06020155"/>
    <s v="ORACLE : Sun Micro 18.2GB Ultra SCSI Disk Drive"/>
    <s v="3301T2QWD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5"/>
    <s v="MSSN-09020158"/>
    <s v="ORACLE : Sun Microsystems 20GB DDS4 Tape Drive"/>
    <s v="3900028C262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6"/>
    <s v="MSSN-13040679"/>
    <s v="ORACLE : HW: Memory 512MB (x16) for V490/V890"/>
    <s v="5017385660BAF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5"/>
    <s v="MSSN-13121934"/>
    <s v="HITACHI : HW: USP-V WP641-A P/K Assy (cache)"/>
    <s v="204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3"/>
    <s v="MSSN-02100640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4"/>
    <s v="MSSN-06030332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6"/>
    <s v="MSSN-09020159"/>
    <s v="ORACLE : Sun Microsystems 20GB DDS4 Tape Drive"/>
    <s v="3900028C519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7"/>
    <s v="MSSN-13040678"/>
    <s v="ORACLE : HW: Memory 512MB (x16) for V490/V890"/>
    <s v="5017385660BB01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6"/>
    <s v="MSSN-13121935"/>
    <s v="HITACHI : HW: USP-V 2GB Cache Assy"/>
    <s v="573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4"/>
    <s v="MSSN-02100641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6"/>
    <s v="MSSN-06030334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5"/>
    <s v="MSSN-02010001"/>
    <s v="OTHER : FC-AL 18.2GB 10kRPM 1&quot; DIS"/>
    <s v="0117LOBXL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9"/>
    <s v="MSSN-13040676"/>
    <s v="ORACLE : HW: Memory 512MB (x16) for V490/V890"/>
    <s v="5017385660BB7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7"/>
    <s v="MSSN-13121936"/>
    <s v="HITACHI : HW: USP-V P/K ASSY (SM-1)"/>
    <s v="21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5"/>
    <s v="MSSN-02100642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7"/>
    <s v="MSSN-06030335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6"/>
    <s v="MSSN-02010002"/>
    <s v="OTHER : FC-AL 18.2GB 10kRPM 1&quot; DIS"/>
    <s v="0118LOC6Z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2"/>
    <s v="MSSN-06020171"/>
    <s v="ORACLE : Sun Microsystems 400MHz CPU Module"/>
    <s v="5015237010180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81"/>
    <s v="MSSN-13040683"/>
    <s v="ORACLE : HW: Memory 512MB (x16) for V490/V890"/>
    <s v="5017385660BB0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8"/>
    <s v="MSSN-13121937"/>
    <s v="HITACHI : HW: USP-V P/K ASSY (SM-2)"/>
    <s v="20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6"/>
    <s v="MSSN-02100643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8"/>
    <s v="MSSN-06030336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6"/>
    <s v="162986|HW: 2.8m, 10A/100-250V, C13 to C14 Jumper Cord|A-6311|Computer Union Co., Ltd.|01/31/19|"/>
    <s v="HW: 2.8m, 10A/100-250V, C13 to C14 Jumper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7"/>
    <s v="MSSN-02010003"/>
    <s v="OTHER : FC-AL 18.2GB 10kRPM 1&quot; DIS"/>
    <s v="0129LODDJ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3"/>
    <s v="MSSN-06020172"/>
    <s v="ORACLE : Sun Microsystems 400MHz CPU Module"/>
    <s v="5015237011358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9"/>
    <s v="MSSN-13121946"/>
    <s v="HITACHI : HW: USP-V 300GB 15K Disk"/>
    <s v="JMYD2NU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7"/>
    <s v="MSSN-02100644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9"/>
    <s v="MSSN-06030337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7"/>
    <s v="162987|HW: 2.8m, 10A/100-250V, C13 to C14 Jumper Cord|A-6311|Computer Union Co., Ltd.|01/31/19|"/>
    <s v="HW: 2.8m, 10A/100-250V, C13 to C14 Jumper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8"/>
    <s v="MSSN-02010004"/>
    <s v="OTHER : FC-AL 18.2GB 10kRPM 1&quot; DIS"/>
    <s v="0129LODDH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4"/>
    <s v="MSSN-06020173"/>
    <s v="ORACLE : Sun Microsystems 400MHz CPU Module"/>
    <s v="5015237014251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0"/>
    <s v="MSSN-13121947"/>
    <s v="HITACHI : HW: USP-V 300GB 15K Disk"/>
    <s v="JMYAWZD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8"/>
    <s v="MSSN-02100645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0"/>
    <s v="MSSN-06030338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8"/>
    <s v="162988|SV: Essential Service - 3Yr 24x7 4Hr Response|A-5WS7A21437|Computer Union Co., Ltd.|01/31/19|"/>
    <s v="SV: Essential Service - 3Yr 24x7 4Hr Respons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0"/>
    <s v="MSSN-02010006"/>
    <s v="ORACLE : PGX32 Card W/VIDEO ADAPTOR"/>
    <s v="3627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5"/>
    <s v="MSSN-06020174"/>
    <s v="ORACLE : Sun Microsystems 400MHz CPU Module"/>
    <s v="5015237022681-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1"/>
    <s v="MSSN-13121948"/>
    <s v="HITACHI : HW: USP-V 300GB 15K Disk"/>
    <s v="JMY9YEX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7"/>
    <s v="MCOT-01080363"/>
    <s v="ชุดอุปกรณ์ป้องกันไฟฟ้าสถิตถ์-3M #8501 Protable Field Service Kit     =     4 Set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59"/>
    <s v="MSSN-02100646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1"/>
    <s v="MSSN-06030339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9"/>
    <s v="162989|HW: 4.3m, 13A/125V, C13 to NEMA 5-15P (US) Line Co|A-4L67A08360|Computer Union Co., Ltd.|01/31/19|"/>
    <s v="HW: 4.3m, 13A/125V, C13 to NEMA 5-15P (US) Line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1"/>
    <s v="MSSN-02010007"/>
    <s v="OTHER : OPT INT I/O BD EXXO W/FO"/>
    <s v="31277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6"/>
    <s v="MSSN-06020175"/>
    <s v="ORACLE : Sun Microsystems 400MHz CPU Module"/>
    <s v="5015237023854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2"/>
    <s v="MSSN-13121949"/>
    <s v="HITACHI : HW: USP-V 300GB 15K Disk"/>
    <s v="JMYAMHZ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8"/>
    <s v="MCOT-01080364"/>
    <s v="ชุดอุปกรณ์ป้องกันไฟฟ้าสถิตถ์-3M #2272 Wrist Strap Adj 5 Ft. cord    =    4 Set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67"/>
    <s v="MSSN-02110691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2"/>
    <s v="MSSN-06030340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90"/>
    <s v="162990|HW: 4.3m, 13A/125V, C13 to NEMA 5-15P (US) Line Co|A-4L67A08360|Computer Union Co., Ltd.|01/31/19|"/>
    <s v="HW: 4.3m, 13A/125V, C13 to NEMA 5-15P (US) Line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2"/>
    <s v="MSSN-02010008"/>
    <s v="OTHER : OPT INT I/O BD EXXO W/FO"/>
    <s v="31236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0"/>
    <s v="MSSN-03111577"/>
    <s v="ORACLE : Linux Blades 1x1.53GHz,2x512MB,1x30G"/>
    <s v="HS341220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7"/>
    <s v="MSSN-06020176"/>
    <s v="ORACLE : Sun Microsystems 400MHz CPU Module"/>
    <s v="5015237023856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3"/>
    <s v="MSSN-13121942"/>
    <s v="HITACHI : HW: USP-V 300GB 15K Disk"/>
    <s v="3LM61C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9"/>
    <s v="MCOT-01080365"/>
    <s v="ชุดอุปกรณ์ป้องกันไฟฟ้าสถิตถ์-3M #8001 Control Surface Cleaner      =    1 Each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68"/>
    <s v="MSSN-02110692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3"/>
    <s v="MSSN-06030341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91"/>
    <s v="162991|HW: Lenovo ThinkSystem Storage Series 2U12 Chassis|A-B38M|Computer Union Co., Ltd.|01/31/19|"/>
    <s v="HW: Lenovo ThinkSystem Storage Series 2U12 Chassi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3"/>
    <s v="MSSN-02010009"/>
    <s v="ORACLE : OPT 2ND Peripheral PS/195W"/>
    <s v="431156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1"/>
    <s v="MSSN-03111578"/>
    <s v="ORACLE : Linux Blades 1x1.53GHz,2x512MB,1x30G"/>
    <s v="HS341220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8"/>
    <s v="MSSN-06020177"/>
    <s v="ORACLE : Sun Microsystems 400MHz CPU Module"/>
    <s v="5015445031022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5"/>
    <s v="MSSN-13121943"/>
    <s v="HITACHI : HW: USP-V 300GB 15K Disk"/>
    <s v="3LM62N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9"/>
    <s v="MSSN-02110693"/>
    <s v="OTHER : Hard disk 2.1 GB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4"/>
    <s v="MSSN-06030342"/>
    <s v="ORACLE : HDD 36 GB SCSI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4"/>
    <s v="MSCS-14102338"/>
    <s v="CISCO : HW : SG 300-10MP 10-port Gigabit Max-PoE Managed Switch"/>
    <s v="PSZ18391BE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6"/>
    <s v="MSCS-15030366"/>
    <s v="CISCO : HW:Cisco 890 Series Integrated Services Routers"/>
    <s v="FGL191124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7"/>
    <s v="MSCS-1504051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09"/>
    <s v="MSCS-15060753"/>
    <s v="CISCO : HW : SG 300-10 10 port Gigabit Managed Swith"/>
    <s v="PSZ19101N3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1"/>
    <s v="MSCS-1507083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5"/>
    <s v="MSCS-15122004"/>
    <s v="Cisco 890 Series Integrated Services Routers"/>
    <s v="FGL194921VQ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779"/>
    <s v="MSCS-16020366"/>
    <s v="CISCO : HW: Power Supply 125 Watt AC-อยู่ในS/N:FGL200821SH"/>
    <s v="LIT19510X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3"/>
    <s v="MSCS-1301143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1"/>
    <s v="MSCS-16060804"/>
    <s v="CISCO : HW : 10GBASE-LR SFP Module, Enterprise-Class"/>
    <s v="FNS20170W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6"/>
    <s v="MSSN-14112531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1"/>
    <s v="MSCS-16102418"/>
    <s v="CISCO : HW: Power Supply 125 Watt AC"/>
    <s v="LIT200819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7"/>
    <s v="MSCS-15030336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9"/>
    <s v="MSCS-15081047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2"/>
    <s v="MSCS-15091343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2"/>
    <m/>
    <s v="SW : AppX License with; DATA and WAAS for Cisco 1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3"/>
    <s v="MSCS-16020352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1"/>
    <s v="MSCS-1606077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1"/>
    <s v="MSCS-17050593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1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1"/>
    <s v="MSSN-18030517"/>
    <s v="HW : 8GB (1x8GB, 2Rx8, 1.5V) PC3-14900 CL13 ECC DDR3 1866MHz LP RDIMM IBM 00D504"/>
    <s v="59N1T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1"/>
    <s v="MSCS-17081157-1"/>
    <s v="CISCO:HW:IP Base License for Cisco ISR 4400 Seri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2"/>
    <s v="MSCS-18010019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3"/>
    <s v="MSCS-18020266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6"/>
    <s v="MSSN-18040799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7"/>
    <s v="MSSN-18081581"/>
    <s v="OTHER:HW:Disk 900GB สำหรับ Cisco UCS"/>
    <s v="S0N49TW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1"/>
    <s v="163571|HW: 10GBASE-SR SFP Module|A-SFP-10G-SR|Cisco International Limited|05/09/19|"/>
    <s v="Cisco:HW: 10GBASE-SR SFP Module"/>
    <s v="ACW224918Y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5"/>
    <s v="MSCS-14102337"/>
    <s v="CISCO : HW : SG 300-10MP 10-port Gigabit Max-PoE Managed Switch"/>
    <s v="PSZ18391B4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7"/>
    <s v="MSCS-15030368"/>
    <s v="CISCO : HW:Cisco 890 Series Integrated Services Routers"/>
    <s v="FGL191124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77"/>
    <s v="MSCS-15040433"/>
    <s v="CISCO : HW : CAT6500 48-PORT 10/100/1000 GE MOD: FABRIC ENABLED, RJ-45"/>
    <s v="SAL16052H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8"/>
    <s v="MSCS-1504051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0"/>
    <s v="MSCS-15060752"/>
    <s v="CISCO : HW : SG 300-10 10 port Gigabit Managed Swith"/>
    <s v="PSZ19101N3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2"/>
    <s v="MSCS-1507083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2"/>
    <s v="MSCS-15081046"/>
    <s v="CISCO : HW :Cisco 890 Series Integrated Services Routers"/>
    <s v="FGL1941E1D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6"/>
    <s v="MSCS-15122011"/>
    <s v="HW: 4 Port 802.3af capable pwr module for 890 Series Router-ใส่ในMSCS-15122010"/>
    <s v="FOC16195F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0"/>
    <s v="MSCS-16020369"/>
    <s v="CISCO : HW: Power Supply 125 Watt AC-อยู่ในS/N:FGL200821SJ"/>
    <s v="LIT19510X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4"/>
    <s v="MSCS-1301143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2"/>
    <s v="MSCS-16060805"/>
    <s v="CISCO : HW : 10GBASE-LR SFP Module, Enterprise-Class"/>
    <s v="FNS20170W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7"/>
    <s v="MSSN-14112530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2"/>
    <s v="MSCS-16102425"/>
    <s v="CISCO : HW: Power Supply 125 Watt AC"/>
    <s v="LIT200819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3"/>
    <s v="MSCS-15081047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3"/>
    <s v="MSCS-15091342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4"/>
    <s v="MSCS-16020353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2"/>
    <s v="MSCS-1606077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2"/>
    <s v="MSCS-17050594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2"/>
    <m/>
    <s v="CISCO : HW: 10GBASE-CU SFP+ Cable 1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2"/>
    <s v="MSSN-18030518"/>
    <s v="HW : 8GB (1x8GB, 2Rx8, 1.5V) PC3-14900 CL13 ECC DDR3 1866MHz LP RDIMM IBM 00D504"/>
    <s v="59N1T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2"/>
    <s v="MSCS-17081157-2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02"/>
    <s v="MSCS-18010029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4"/>
    <s v="MSCS-18020267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7"/>
    <s v="MSSN-18040782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1"/>
    <s v="MSSN-18071182"/>
    <s v="HW:CPU, 2.6GHz, 8-Core, Sandy Bridge, E5-2670 (Intel Only)"/>
    <s v="2L224250A09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2"/>
    <s v="163572|HW:Cisco 10GBASE-SR SFP+ Module for MMF|A-SFP-10G-SR-S|Cisco International Limited|05/09/19|"/>
    <s v="Cisco:HW:Cisco 10GBASE-SR SFP+ Module for MMF"/>
    <s v="ACW22520E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6"/>
    <s v="MSCS-14102336"/>
    <s v="CISCO : HW : SG 300-10MP 10-port Gigabit Max-PoE Managed Switch"/>
    <s v="PSZ18291B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8"/>
    <s v="MSCS-15030370"/>
    <s v="CISCO : HW:Cisco 890 Series Integrated Services Routers"/>
    <s v="FGL191124K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9"/>
    <s v="MSCS-1504051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1"/>
    <s v="MSCS-15060751"/>
    <s v="CISCO : HW : SG 300-10 10 port Gigabit Managed Swith"/>
    <s v="PSZ19101N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3"/>
    <s v="MSCS-1507083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3"/>
    <s v="MSCS-15081044"/>
    <s v="CISCO : HW :Cisco 890 Series Integrated Services Routers"/>
    <s v="FGL193023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7"/>
    <s v="MSCS-15122009"/>
    <s v="HW: 4 Port 802.3af capable pwr module for 890 Series Router-ใส่ในMSCS-15122008"/>
    <s v="FOC194474S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36"/>
    <s v="MSCS-16010172"/>
    <s v="HW : 802.11n CAP702 2x2:2SS; Int Ant; E Reg Domain+อุปกรณ์ภายในเครื่อง 4 Item=AIR-AP-BRACKET-7+AIR-AP-T-RAIL-R+SWAP700-RCOVRY-K9+AIR-OPT60-DHCP"/>
    <s v="KWC194500P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1"/>
    <s v="MSCS-16020372"/>
    <s v="CISCO : HW: Power Supply 125 Watt AC-อยู่ในS/N:FGL200821SK"/>
    <s v="LIT19510X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5"/>
    <s v="MSCS-1301143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3"/>
    <s v="MSCS-16060806"/>
    <s v="CISCO : HW : 10GBASE-LR SFP Module, Enterprise-Class"/>
    <s v="FNS20170W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8"/>
    <s v="MSSN-14112529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3"/>
    <s v="MSCS-16102420"/>
    <s v="CISCO : HW: Power Supply 125 Watt AC"/>
    <s v="LIT200819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4"/>
    <s v="MSCS-15081049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4"/>
    <s v="MSCS-15091341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5"/>
    <s v="MSCS-16020354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3"/>
    <s v="MSCS-1606074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3"/>
    <s v="MSCS-17081157"/>
    <s v="CISCO:HW:Cisco ISR 4431(4GE,3NIM,8GB FLASH,4G DRAM,IPB)"/>
    <s v="FGL2134809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3"/>
    <s v="MSCS-17050595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3"/>
    <m/>
    <s v="CISCO : HW: Cat4500 E-Series 3-Slot Chassis, fan, no ps"/>
    <s v="SPE194500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3"/>
    <s v="MSSN-18030522"/>
    <s v="HW : Borcade 8G FC SFP+ 57-1000117-01"/>
    <s v="UAF412290000A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5"/>
    <s v="MSCS-17081157-5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06"/>
    <s v="MSCS-18010033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5"/>
    <s v="MSCS-18020268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8"/>
    <s v="MSSN-18040783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2"/>
    <s v="MSSN-18071183"/>
    <s v="HW:CPU, 2.0GHz, 6-Core, Sandy Bridge, E5-2620"/>
    <s v="3332B2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3"/>
    <s v="163573|HW:Cisco 10GBASE-SR SFP+ Module for MMF|A-SFP-10G-SR-S|Cisco International Limited|05/09/19|"/>
    <s v="Cisco:HW:Cisco 10GBASE-SR SFP+ Module for MMF"/>
    <s v="ACW22520E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7"/>
    <s v="MSCS-14102335"/>
    <s v="CISCO : HW : SG 300-10MP 10-port Gigabit Max-PoE Managed Switch"/>
    <s v="PSZ18291B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9"/>
    <s v="MSCS-15030372"/>
    <s v="CISCO : HW:Cisco 890 Series Integrated Services Routers"/>
    <s v="FGL191124N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0"/>
    <s v="MSCS-1504052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2"/>
    <s v="MSCS-15060754"/>
    <s v="CISCO : HW : SG 300-10 10 port Gigabit Managed Swith"/>
    <s v="PSZ19101N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4"/>
    <s v="MSCS-1507084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4"/>
    <s v="MSCS-15081045"/>
    <s v="CISCO : HW :Cisco 890 Series Integrated Services Routers"/>
    <s v="FGL1930237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8"/>
    <s v="MSCS-15122007"/>
    <s v="HW: 4 Port 802.3af capable pwr module for 890 Series Router-ใส่ในMSCS-15122006"/>
    <s v="FOC172879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6"/>
    <s v="MSCS-13011435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4"/>
    <s v="MSCS-16060807"/>
    <s v="CISCO : HW : 10GBASE-LR SFP Module, Enterprise-Class"/>
    <s v="FNS20170WX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9"/>
    <s v="MSSN-14112542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4"/>
    <s v="MSCS-16102421"/>
    <s v="CISCO : HW: Power Supply 125 Watt AC"/>
    <s v="LIT200819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5"/>
    <s v="MSCS-15081048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5"/>
    <s v="MSCS-15091340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9"/>
    <s v="MSSN-15101689"/>
    <s v="HW:1402C1 NGFW EVALUTIONAPPLIANCES-(เป็นอุปกรณ์ยืมมาเพื่อTest)"/>
    <m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1746"/>
    <s v="MSCS-16020355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4"/>
    <s v="MSCS-1606075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4"/>
    <s v="MSCS-17081159"/>
    <s v="CISCO:HW:8G eUSB Flash Memory for Cisco ISR 4430"/>
    <s v="STP21230T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4"/>
    <s v="MSCS-17050596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4"/>
    <m/>
    <s v="CISCO : HW: Cat4500 E-Series 3-Slot Chassis, fan, no ps"/>
    <s v="SPE194500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4"/>
    <s v="MSSN-18030523"/>
    <s v="HW : Borcade 8G FC SFP+ 57-1000117-01"/>
    <s v="UAF412290000D6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6"/>
    <s v="MSCS-17081157-7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0"/>
    <s v="MSCS-18010017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6"/>
    <s v="MSCS-18020269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9"/>
    <s v="MSSN-18040784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3"/>
    <s v="MSSN-18071184"/>
    <s v="HW:Adapter, IO Module, 10 GigE, SFP, 2 Port, 82599EB"/>
    <s v="QSRU21000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0"/>
    <s v="MSSN-18081576"/>
    <s v="OTHER:HW:Memory 16GB DDR3L-1600/PC3L-12800 DIMM"/>
    <s v="465767A-1311H6G4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4"/>
    <s v="163574|HW:Cisco 10GBASE-SR SFP+ Module for MMF|A-SFP-10G-SR-S|Cisco International Limited|05/09/19|"/>
    <s v="Cisco:HW:Cisco 10GBASE-SR SFP+ Module for MMF"/>
    <s v="ACW22520F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0"/>
    <s v="162890|HW : BBU (battery backup unit) for single|A-4445347900|Teradata Corporation Inc.|01/21/19|"/>
    <s v="OTHER:HW:BBU (battery backup unit) for singleSnowmass controller"/>
    <s v="SU83740221S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51952-1"/>
    <s v="MSSN-16030397-N"/>
    <s v="HW : 300GB - 10000 RPM SAS Disk Assembly"/>
    <s v="1308PRB-1050N954Y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8"/>
    <s v="MSCS-14102334"/>
    <s v="CISCO : HW : SG 300-10MP 10-port Gigabit Max-PoE Managed Switch"/>
    <s v="PSZ18291B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0"/>
    <s v="MSCS-15030374"/>
    <s v="CISCO : HW:Cisco 890 Series Integrated Services Routers"/>
    <s v="FGL191124K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1"/>
    <s v="MSCS-1504052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5"/>
    <s v="MSCS-1507084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9"/>
    <s v="MSCS-15122005"/>
    <s v="HW: 4 Port 802.3af capable pwr module for 890 Series Router-ใส่ในMSCS-15122004"/>
    <s v="FOC194474S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7"/>
    <s v="MSCS-13011436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5"/>
    <s v="MSCS-16060808"/>
    <s v="CISCO : HW : 10GBASE-LR SFP Module, Enterprise-Class"/>
    <s v="FNS20170X5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50"/>
    <s v="MSSN-14112527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5"/>
    <s v="MSCS-16102422"/>
    <s v="CISCO : HW: Power Supply 125 Watt AC"/>
    <s v="LIT200819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6"/>
    <s v="MSCS-15081047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6"/>
    <s v="MSCS-15091339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70"/>
    <s v="MSSN-15101690"/>
    <s v="HW:1402C1 NGFW EVALUTIONAPPLIANCES(เป็นอุปกรณ์ยืมมาเพื่อ Test)"/>
    <m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1747"/>
    <s v="MSCS-16020356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5"/>
    <s v="MSCS-1606075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5"/>
    <s v="MSCS-17050597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5"/>
    <m/>
    <s v="CISCO : HW : 1000BASE-LX/LH SFP transceiver module, MMF/SMF, 1310nm, DOM"/>
    <s v="AVJ195039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5"/>
    <s v="MSSN-18030521"/>
    <s v="HW : Borcade 8G FC SFP+ 57-1000012-01"/>
    <s v="UAF1080900000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7"/>
    <s v="MSCS-17081157-6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1"/>
    <s v="MSCS-18010018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7"/>
    <s v="MSCS-18020260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0"/>
    <s v="MSSN-18040785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4"/>
    <s v="MSSN-18071185"/>
    <s v="HW:Adapter, PCIe, IB, FDR, 2 Port, ConnectX-3"/>
    <s v="MT1222X077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1"/>
    <s v="MSSN-18081577"/>
    <s v="OTHER:HW:Memory 16GB DDR3L-1600/PC3L-12800 DIMM"/>
    <s v="465767A-1311H6G49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5"/>
    <s v="163575|HW:Cisco 10GBASE-SR SFP+ Module for MMF|A-SFP-10G-SR-S|Cisco International Limited|05/09/19|"/>
    <s v="Cisco:HW:Cisco 10GBASE-SR SFP+ Module for MMF"/>
    <s v="ACW22520F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9"/>
    <s v="MSCS-14102333"/>
    <s v="CISCO : HW : SG 300-10MP 10-port Gigabit Max-PoE Managed Switch"/>
    <s v="PSZ18291B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1"/>
    <s v="MSCS-15030376"/>
    <s v="CISCO : HW:Cisco 890 Series Integrated Services Routers"/>
    <s v="FGL191124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2"/>
    <s v="MSCS-1504052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4"/>
    <s v="MSCS-15060760"/>
    <s v="CISCO : HW : C1921 Modular Router  2 GE  2 EHWIC slots  512DRAM  IP Base"/>
    <s v="FGL192321V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6"/>
    <s v="MSCS-1507084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50"/>
    <s v="MSCS-15122013"/>
    <s v="HW: 4 Port 802.3af capable pwr module for 890 Series Router-ใส่ในMSCS-15122012"/>
    <s v="FOC194474S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39"/>
    <s v="MSCS-16010175"/>
    <s v="HW : 802.11n CAP702 2x2:2SS; Int Ant; E Reg Domain+อุปกรณ์ภายในเครื่อง 4 Item=AIR-AP-BRACKET-7+AIR-AP-T-RAIL-R+SWAP700-RCOVRY-K9+AIR-OPT60-DHCP"/>
    <s v="KWC194402J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8"/>
    <s v="MSCS-13011437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6"/>
    <s v="MSCS-16060809"/>
    <s v="CISCO : HW : 10GBASE-LR SFP Module, Enterprise-Class"/>
    <s v="FNS20170X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6"/>
    <s v="MSCS-16102423"/>
    <s v="CISCO : HW: Power Supply 125 Watt AC"/>
    <s v="LIT200819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7"/>
    <s v="MSCS-15081048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7"/>
    <s v="MSCS-15091338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79"/>
    <s v="MSSN-15101666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8"/>
    <s v="MSCS-16020376-B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6"/>
    <s v="MSCS-1606075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6"/>
    <s v="MSCS-17050598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6"/>
    <m/>
    <s v="CISCO : HW : 1000BASE-LX/LH SFP transceiver module, MMF/SMF, 1310nm, DOM"/>
    <s v="AVJ195039T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6"/>
    <s v="MSSN-18030520"/>
    <s v="HW : Borcade 8G FC SFP+ 57-1000012-01"/>
    <s v="UAF1080500001T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2"/>
    <s v="MSCS-18010019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8"/>
    <s v="MSCS-18020262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1"/>
    <s v="MSSN-18040786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5"/>
    <s v="MSSN-18071186"/>
    <s v="HW:Adapter, PCIe, IB, FDR, 2 Port, ConnectX-3"/>
    <s v="MT1323U028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2"/>
    <s v="MSSN-18081586"/>
    <s v="OTHER:HW:IBM Flex System Enterprise Chassis 80mm Fan Module"/>
    <s v="00FJ655YK10GM5371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0"/>
    <s v="MSCS-14102332"/>
    <s v="CISCO : HW : SG 300-10MP 10-port Gigabit Max-PoE Managed Switch"/>
    <s v="PSZ18291B7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2"/>
    <s v="MSCS-15030378"/>
    <s v="CISCO : HW:Cisco 890 Series Integrated Services Routers"/>
    <s v="FGL191124K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2"/>
    <s v="MSCS-15040458"/>
    <s v="CISCO : HW: 2921 W/3 GE 4 EHWIC 3 DSP 1 SM 256MB CF 512MB DRAM IPB"/>
    <s v="FGL1916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3"/>
    <s v="MSCS-1504052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5"/>
    <s v="MSCS-15060761"/>
    <s v="CISCO : HW : C1921 Modular Router  2 GE  2 EHWIC slots  512DRAM  IP Base"/>
    <s v="FGL19232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7"/>
    <s v="MSCS-1507084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40"/>
    <s v="MSCS-16010176"/>
    <s v="HW : 802.11n CAP702 2x2:2SS; Int Ant; E Reg Domain+อุปกรณ์ภายในเครื่อง 4 Item=AIR-AP-BRACKET-7+AIR-AP-T-RAIL-R+SWAP700-RCOVRY-K9+AIR-OPT60-DHCP"/>
    <s v="KWC194402K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9"/>
    <s v="MSCS-1301143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7"/>
    <s v="MSCS-16060810"/>
    <s v="CISCO : HW : 10GBASE-LR SFP Module, Enterprise-Class"/>
    <s v="FNS20170X6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7"/>
    <s v="MSCS-16102424"/>
    <s v="CISCO : HW: Power Supply 125 Watt AC"/>
    <s v="LIT200819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8"/>
    <s v="MSCS-15081049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8"/>
    <s v="MSCS-15091337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0"/>
    <s v="MSSN-15101667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0"/>
    <s v="MSCS-16020376-C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7"/>
    <s v="MSCS-1606075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49"/>
    <s v="MSSN-17111420"/>
    <s v="OTHER : HW : Broadcom 5720 DP 1Gb Network Interface card, Low Profile"/>
    <s v="A0-0F-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7"/>
    <s v="MSCS-17050589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7"/>
    <m/>
    <s v="CISCO : HW : 1000BASE-LX/LH SFP transceiver module, MMF/SMF, 1310nm, DOM"/>
    <s v="AVJ195039U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32"/>
    <s v="MSCS-18010029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9"/>
    <s v="MSCS-1802026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2"/>
    <s v="MSSN-18040787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6"/>
    <s v="MSSN-18071187"/>
    <s v="HW:Drive, HDD, 600GB, 2.5&quot;, SED, 10K, Intel, HGST, Ultrastar C10K900, SAS, Single Pack"/>
    <s v="W7JG3B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3"/>
    <s v="MSSN-18081587"/>
    <s v="OTHER:HW:IBM Flex System Enterprise Chassis 80mm Fan Module"/>
    <s v="00FJ655YK10GM51G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5"/>
    <s v="163005|HW : HW : IBM 1.2TB 10K 6Gbps SAS 2.5in G3HS HDD|A-00AJ147|Memory Today Co.,Ltd.|02/01/19|"/>
    <s v="OTHER:HW:IBM 1.2TB 10K 6Gbps SAS 2.5in G3HS HDD"/>
    <s v="S3L1ES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1"/>
    <s v="MSCS-14102331"/>
    <s v="CISCO : HW : SG 300-10MP 10-port Gigabit Max-PoE Managed Switch"/>
    <s v="PSZ18291B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3"/>
    <s v="MSCS-15030380"/>
    <s v="CISCO : HW:Cisco 890 Series Integrated Services Routers"/>
    <s v="FGL191124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4"/>
    <s v="MSCS-1504052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6"/>
    <s v="MSCS-15060762"/>
    <s v="CISCO : HW : C1921 Modular Router  2 GE  2 EHWIC slots  512DRAM  IP Base"/>
    <s v="FGL192321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8"/>
    <s v="MSCS-1507084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41"/>
    <s v="MSCS-16010177"/>
    <s v="HW : 802.11n CAP702 2x2:2SS; Int Ant; E Reg Domain+อุปกรณ์ภายในเครื่อง 4 Item=AIR-AP-BRACKET-7+AIR-AP-T-RAIL-R+SWAP700-RCOVRY-K9+AIR-OPT60-DHCP"/>
    <s v="KWC194402J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0"/>
    <s v="MSCS-1301143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8"/>
    <s v="MSCS-16060811"/>
    <s v="CISCO : HW : 10GBASE-LR SFP Module, Enterprise-Class"/>
    <s v="FNS20170X6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8"/>
    <s v="MSCS-16102419"/>
    <s v="CISCO : HW: Power Supply 125 Watt AC"/>
    <s v="LIT200819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9"/>
    <s v="MSCS-15081047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9"/>
    <s v="MSCS-15091336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1"/>
    <s v="MSSN-15101668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1"/>
    <s v="MSCS-16020376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8"/>
    <s v="MSCS-1606075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50"/>
    <s v="MSSN-17111419"/>
    <s v="OTHER : HW : Broadcom 5720 DP 1Gb Network Interface card, Low Profile"/>
    <s v="A0-0F-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8"/>
    <s v="MSCS-17050590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8"/>
    <m/>
    <s v="CISCO : HW : 1000BASE-LX/LH SFP transceiver module, MMF/SMF, 1310nm, DOM"/>
    <s v="AVJ195039U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36"/>
    <s v="MSCS-18010033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0"/>
    <s v="MSCS-18020263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3"/>
    <s v="MSSN-18040788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7"/>
    <s v="MSSN-18071188"/>
    <s v="HW:Drive, HDD, 600GB, 2.5&quot;, SED, 10K, Intel, HGST, Ultrastar C10K900, SAS, Single Pack"/>
    <s v="KWJU3V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4"/>
    <s v="MSSN-18081585"/>
    <s v="OTHER:HW:IBM Flex System Enterprise Chassis 2500W Power Module"/>
    <s v="11S94Y8280YK10816150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6"/>
    <s v="163006|HW : HW : IBM 1.2TB 10K 6Gbps SAS 2.5in G3HS HDD|A-00AJ147|Memory Today Co.,Ltd.|02/01/19|"/>
    <s v="OTHER:HW:IBM 1.2TB 10K 6Gbps SAS 2.5in G3HS HDD"/>
    <s v="S3L0D5Q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2"/>
    <s v="MSCS-14102330"/>
    <s v="CISCO : HW : SG 300-10MP 10-port Gigabit Max-PoE Managed Switch"/>
    <s v="PSZ18391B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4"/>
    <s v="MSCS-15030382"/>
    <s v="CISCO : HW:Cisco 890 Series Integrated Services Routers"/>
    <s v="FGL191124K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4"/>
    <s v="MSCS-15040459"/>
    <s v="CISCO : HW:Cisco 2921/2951 AC Power Supply"/>
    <s v="QCS19070PW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5"/>
    <s v="MSCS-1504052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9"/>
    <s v="MSCS-1507084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27"/>
    <s v="MSSN-15121887"/>
    <s v="HW : Mainboard HS21 IBM Blade server HS21 MT: 8853"/>
    <s v="99HM5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1"/>
    <s v="MSCS-1301144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9"/>
    <s v="MSCS-16060812"/>
    <s v="CISCO : HW : 10GBASE-LR SFP Module, Enterprise-Class"/>
    <s v="FNS20170X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2"/>
    <s v="MSCS-16061001"/>
    <s v="CISCO : HW : 100GBASE SR4 QSFP Transceiver, HW : MPO, 100m over OM4 MMF"/>
    <s v="AVF2017G0A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1"/>
    <s v="MSCS-14122620-A"/>
    <s v="CISCO : HW : 15A AC Pwr Cord left-angle (United States) (bundle option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9"/>
    <s v="MSCS-16102408"/>
    <s v="CISCO : HW : Cisco UC Phone 7811"/>
    <s v="WZP203706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0"/>
    <s v="MSCS-15081048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30"/>
    <s v="MSCS-15091335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3"/>
    <s v="MSSN-15101663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2"/>
    <s v="MSCS-16020376-G"/>
    <s v="CISCO : 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9"/>
    <s v="MSCS-1606075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9"/>
    <s v="MSCS-17050591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9"/>
    <m/>
    <s v="CISCO : HW : 1000BASE-LX/LH SFP transceiver module, MMF/SMF, 1310nm, DOM"/>
    <s v="AVJ195039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0"/>
    <s v="MSCS-18010017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1"/>
    <s v="MSCS-18020264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4"/>
    <s v="MSSN-18040789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5"/>
    <s v="MSSN-18081584"/>
    <s v="OTHER:HW:IBM Flex System Enterprise Chassis 2500W Power Module"/>
    <s v="11S94Y8280YK108161B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5"/>
    <s v="MSSN-18071108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7"/>
    <s v="163007|HW : Disk Backplane|A-511-1246|Memory Today Co.,Ltd.|02/01/19|"/>
    <s v="OTHER:HW:Disk Backplane"/>
    <s v="0226LHF-1110A906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3"/>
    <s v="MSCS-14102329"/>
    <s v="CISCO : HW : SG 300-10MP 10-port Gigabit Max-PoE Managed Switch"/>
    <s v="PSZ18391B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5"/>
    <s v="MSCS-15030384"/>
    <s v="CISCO : HW:Cisco 890 Series Integrated Services Routers"/>
    <s v="FGL191124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0"/>
    <s v="MSCS-1507084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28"/>
    <s v="MSSN-15121884"/>
    <s v="HW : Mainboard HS21 IBM Blade server HS21 MT: 8853"/>
    <s v="99CA7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43"/>
    <s v="MSCS-16010179"/>
    <s v="HW : 802.11n CAP702 2x2:2SS; Int Ant; E Reg Domain+อุปกรณ์ภายในเครื่อง 4 Item=AIR-AP-BRACKET-7+AIR-AP-T-RAIL-R+SWAP700-RCOVRY-K9+AIR-OPT60-DHCP"/>
    <s v="KWC194402L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2"/>
    <s v="MSCS-1301144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0"/>
    <s v="MSCS-16060813"/>
    <s v="CISCO : HW : 10GBASE-LR SFP Module, Enterprise-Class"/>
    <s v="FNS20170X6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3"/>
    <s v="MSCS-16061002"/>
    <s v="CISCO : HW : 100GBASE SR4 QSFP Transceiver, HW : MPO, 100m over OM4 MMF"/>
    <s v="AVF2017G0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2"/>
    <s v="MSCS-14122619-A"/>
    <s v="CISCO : HW : 15A AC Pwr Cord left-angle (United States) (bundle option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30"/>
    <s v="MSCS-16102407"/>
    <s v="CISCO : HW : Cisco UC Phone 7811"/>
    <s v="WZP203706V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1"/>
    <s v="MSCS-15081049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31"/>
    <s v="MSCS-15091334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4"/>
    <s v="MSSN-15101662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3"/>
    <s v="MSCS-16020376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0"/>
    <s v="MSCS-1606075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0"/>
    <s v="MSCS-17050592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0"/>
    <m/>
    <s v="CISCO : HW : 1000BASE-LX/LH SFP transceiver module, MMF/SMF, 1310nm, DOM"/>
    <s v="AVJ19503U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1"/>
    <s v="MSCS-18010018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2"/>
    <s v="MSCS-18020265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5"/>
    <s v="MSSN-18040790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9"/>
    <s v="MSSN-18071190"/>
    <s v="HW:Riser - PCIe, 2U, R2000"/>
    <s v="QSRU304154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6"/>
    <s v="MSSN-18071108-1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8"/>
    <s v="162808|HW:Catalyst 3850 24 10/100/1000 Ethernet ports, |A-WS-C3850-48T-S|Cisco International Limited|43441|43441|"/>
    <s v="HW:Catalyst 3850 24 10/100/1000 Ethernet ports, with 350W AC PS 1 RU,IP Base feature set"/>
    <s v="FOC2218U07U"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8"/>
    <s v="163008|HW : Fan Cage Assembly|A-541-3535|Memory Today Co.,Ltd.|02/01/19|"/>
    <s v="OTHER:HW:Fan Cage Assembly"/>
    <s v="0226LHF-1231HH00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4"/>
    <s v="MSCS-14102328"/>
    <s v="CISCO : HW : SG 300-10MP 10-port Gigabit Max-PoE Managed Switch"/>
    <s v="PSZ18391B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6"/>
    <s v="MSCS-15030386"/>
    <s v="CISCO : HW:Cisco 890 Series Integrated Services Routers"/>
    <s v="FGL191124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1"/>
    <s v="MSCS-1507084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1"/>
    <s v="MSCS-15081044-C"/>
    <s v="CISCO : HW: Power Supply 60 Watt AC version 2 for some platforms"/>
    <s v="DTH1922D1X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3"/>
    <s v="MSCS-1301144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1"/>
    <s v="MSCS-16060814"/>
    <s v="CISCO : HW : 10GBASE-LR SFP Module, Enterprise-Class"/>
    <s v="FNS20170X6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4"/>
    <s v="MSCS-16061003"/>
    <s v="CISCO : HW : 100GBASE SR4 QSFP Transceiver, HW : MPO, 100m over OM4 MMF"/>
    <s v="AVF2018G0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3"/>
    <s v="MSCS-14122619-B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7"/>
    <s v="MSCS-16102412"/>
    <s v="CISCO : HW : Cisco881, FE WAN, 4 FXS, 2BRI ,1FXO"/>
    <s v="FGL2042227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5"/>
    <s v="MSCS-15081046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2"/>
    <s v="MSCS-15091333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6"/>
    <s v="MSSN-15101665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4"/>
    <s v="MSCS-16020376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1"/>
    <s v="MSCS-1606075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4"/>
    <s v="MSCS-17030412-C"/>
    <s v="CISCO : HW : Standard Pole/Wall Mount Kit for AP1530/1560 Seri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1"/>
    <s v="MSCS-17050593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1"/>
    <m/>
    <s v="CISCO : HW: Cat4500 E-Series 3-Slot Chassis, fan, no ps"/>
    <s v="SPE201200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2"/>
    <s v="MSCS-18010019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3"/>
    <s v="MSCS-18020266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6"/>
    <s v="MSSN-18040791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0"/>
    <s v="MSSN-18071191"/>
    <s v="HW:Mainboard - S2600GZ4, Romley"/>
    <s v="QSGR424031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7"/>
    <s v="MSSN-18071108-2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5"/>
    <s v="MSCS-14102327"/>
    <s v="CISCO : HW : SG 300-10MP 10-port Gigabit Max-PoE Managed Switch"/>
    <s v="PSZ18391B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7"/>
    <s v="MSCS-15030388"/>
    <s v="CISCO : HW:Cisco 890 Series Integrated Services Routers"/>
    <s v="FGL191124K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2"/>
    <s v="MSCS-1507084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2"/>
    <s v="MSCS-15081045-C"/>
    <s v="CISCO : HW: Power Supply 60 Watt AC version 2 for some platforms"/>
    <s v="DTH1922D1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4"/>
    <s v="MSCS-1301144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2"/>
    <s v="MSCS-16060815"/>
    <s v="CISCO : HW : 10GBASE-LR SFP Module, Enterprise-Class"/>
    <s v="FNS20170X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5"/>
    <s v="MSCS-16061004"/>
    <s v="CISCO : HW : 100GBASE SR4 QSFP Transceiver, HW : MPO, 100m over OM4 MMF"/>
    <s v="AVF2018G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4"/>
    <s v="MSCS-14122620-B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8"/>
    <s v="MSCS-16102411"/>
    <s v="CISCO : HW : Cisco881, FE WAN, 4 FXS, 2BRI ,1FXO"/>
    <s v="FGL204222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6"/>
    <s v="MSCS-15081045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3"/>
    <s v="MSCS-15091332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7"/>
    <s v="MSSN-15101657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5"/>
    <s v="MSCS-16020357-A"/>
    <s v="CISCO : HW : Catalyst 3K-X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2"/>
    <s v="MSCS-1606075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5"/>
    <s v="MSCS-17030412-B"/>
    <s v="CISCO : SW : Cisco 1530 Series Combined Unified &amp; Autonomous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2"/>
    <s v="MSCS-17050594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2"/>
    <m/>
    <s v="CISCO : HW: Cat4500 E-Series 3-Slot Chassis, fan, no ps"/>
    <s v="SPE201200A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62"/>
    <s v="MSCS-18010029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4"/>
    <s v="MSCS-1802026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7"/>
    <s v="MSSN-18040792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9"/>
    <s v="MSSN-18071109-1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6"/>
    <s v="MSCS-14102324"/>
    <s v="CISCO : HW : SG 300-10MP 10-port Gigabit Max-PoE Managed Switch"/>
    <s v="PSZ18391AY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8"/>
    <s v="MSCS-15030390"/>
    <s v="CISCO : HW:Cisco 890 Series Integrated Services Routers"/>
    <s v="FGL191124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3"/>
    <s v="MSCS-1507084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3"/>
    <s v="MSCS-15081046-C"/>
    <s v="CISCO : HW: Power Supply 60 Watt AC version 2 for some platforms"/>
    <s v="DTH1922D1M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3"/>
    <s v="MSSN-15121950"/>
    <s v="HW : Seagate Constellation.2 500GB 2.5&quot; Enterprise HDD"/>
    <s v="9XF3GQ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5"/>
    <s v="MSCS-1301144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3"/>
    <s v="MSCS-16060816"/>
    <s v="CISCO : HW : 10GBASE-LR SFP Module, Enterprise-Class"/>
    <s v="FNS20170X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6"/>
    <s v="MSCS-16061005"/>
    <s v="CISCO : HW : 100GBASE SR4 QSFP Transceiver, HW : MPO, 100m over OM4 MMF"/>
    <s v="AVF2018G0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7"/>
    <s v="MSCS-15081044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4"/>
    <s v="MSCS-15091331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8"/>
    <s v="MSSN-15101656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6"/>
    <s v="MSCS-16020358-A"/>
    <s v="CISCO : HW : Catalyst 3K-X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3"/>
    <s v="MSCS-1606075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6"/>
    <s v="MSCS-17030412-A"/>
    <s v="CISCO : HW : Cisco 1530 Series IOS WIRELESS LA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3"/>
    <s v="MSCS-17050595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3"/>
    <m/>
    <s v="CISCO : HW: Cat4500 E-Series 3-Slot Chassis, fan, no ps"/>
    <s v="SPE201200A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66"/>
    <s v="MSCS-18010033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5"/>
    <s v="MSCS-1802026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8"/>
    <s v="MSSN-18040793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2"/>
    <s v="MSSN-18071193"/>
    <s v="HW:Drive, HDD, 900GB, 2.5&quot;, 10K, DELL, R720, SAS"/>
    <s v="S0N2PZJ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0"/>
    <s v="MSSN-18071109-2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7"/>
    <s v="MSCS-14102323"/>
    <s v="CISCO : HW : SG 300-10MP 10-port Gigabit Max-PoE Managed Switch"/>
    <s v="PSZ18391A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9"/>
    <s v="MSCS-15030392"/>
    <s v="CISCO : HW:Cisco 890 Series Integrated Services Routers"/>
    <s v="FGL191124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4"/>
    <s v="MSCS-1507085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4"/>
    <s v="MSSN-15121953"/>
    <s v="HW : Seagate Constellation.2 500GB 2.5&quot; Enterprise HDD"/>
    <s v="9XF3HH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6"/>
    <s v="MSCS-13011445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4"/>
    <s v="MSCS-16060817"/>
    <s v="CISCO : HW : 10GBASE-LR SFP Module, Enterprise-Class"/>
    <s v="FNS20170X7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7"/>
    <s v="MSCS-16061006"/>
    <s v="CISCO : HW : 100GBASE SR4 QSFP Transceiver, HW : MPO, 100m over OM4 MMF"/>
    <s v="AVF2018G0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19"/>
    <s v="MSCS-15040458-G"/>
    <s v="CISCO : SW 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18"/>
    <s v="MSCS-15081044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5"/>
    <s v="MSCS-15091348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9"/>
    <s v="MSSN-15101653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7"/>
    <s v="MSCS-16020357-B"/>
    <s v="CISCO : HW : Catalyst 3K-X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4"/>
    <s v="MSCS-1606076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8"/>
    <s v="MSCS-17030212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4"/>
    <s v="MSCS-17050596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4"/>
    <m/>
    <s v="CISCO : HW: Cat4500 E-Series 3-Slot Chassis, fan, no ps"/>
    <s v="SPE201200A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0"/>
    <s v="MSCS-18010017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6"/>
    <s v="MSCS-1802026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9"/>
    <s v="MSSN-18040794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3"/>
    <s v="MSSN-18071194"/>
    <s v="HW:PWBA, Ethernet, 1Gb, 4-Port, Copper, PCIE, Daughter Card"/>
    <s v="EF5C00082ADG10565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1"/>
    <s v="MSSN-18071110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8"/>
    <s v="MSCS-14102322"/>
    <s v="CISCO : HW : SG 300-10MP 10-port Gigabit Max-PoE Managed Switch"/>
    <s v="PSZ18391B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0"/>
    <s v="MSCS-15030394"/>
    <s v="CISCO : HW:Cisco 890 Series Integrated Services Routers"/>
    <s v="FGL191124K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5"/>
    <s v="MSCS-1507085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5"/>
    <s v="MSSN-15121952"/>
    <s v="HW : Seagate Constellation.2 500GB 2.5&quot; Enterprise HDD"/>
    <s v="9XF3GR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4"/>
    <s v="MSCS-12080997"/>
    <s v="CISCO : HW: Intel Xeon E5606 2.13GHz /4c/80W/8MB cache/DDR3 1066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7"/>
    <s v="MSCS-13011446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5"/>
    <s v="MSCS-16060818"/>
    <s v="CISCO : HW : 10GBASE-LR SFP Module, Enterprise-Class"/>
    <s v="FNS20170X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8"/>
    <s v="MSCS-16061007"/>
    <s v="CISCO : HW : 100GBASE SR4 QSFP Transceiver, HW : MPO, 100m over OM4 MMF"/>
    <s v="AVF2018G0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27"/>
    <s v="MSCS-16081381"/>
    <s v="CISCO : HW : Cisco Unified Wireless IP Phone 7925G REFURBISHED"/>
    <s v="IAC2026A1Q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0"/>
    <s v="MSCS-15040458-K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9"/>
    <s v="MSCS-15081045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6"/>
    <s v="MSCS-15091329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0"/>
    <s v="MSSN-15101655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8"/>
    <s v="MSCS-16020358-B"/>
    <s v="CISCO : HW : Catalyst 3K-X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5"/>
    <s v="MSCS-1606076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9"/>
    <s v="MSCS-17030213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5"/>
    <s v="MSCS-17050597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5"/>
    <m/>
    <s v="CISCO : HW :10GBASE-LR SFP Module Enterprise-Class"/>
    <s v="FNS20240W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1"/>
    <s v="MSCS-18010018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7"/>
    <s v="MSCS-1802026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20"/>
    <s v="MSSN-18040795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2"/>
    <s v="MSSN-18071110-1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9"/>
    <s v="MSCS-14102321"/>
    <s v="CISCO : HW : SG 300-10MP 10-port Gigabit Max-PoE Managed Switch"/>
    <s v="PSZ18391B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1"/>
    <s v="MSCS-15030396"/>
    <s v="CISCO : HW:Cisco 890 Series Integrated Services Routers"/>
    <s v="FGL191124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6"/>
    <s v="MSCS-1507085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6"/>
    <s v="MSSN-15121951"/>
    <s v="HW : Seagate Constellation.2 500GB 2.5&quot; Enterprise HDD"/>
    <s v="9XF3GRZ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09"/>
    <s v="MSCS-16020204"/>
    <s v="CISCO : HW: IP Phone Power Transformer for the 7970 Phone"/>
    <s v="PHI194604L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5"/>
    <s v="MSCS-12081014"/>
    <s v="CISCO : HW: Intel Xeon E5606 2.13GHz /4c/80W/8MB cache/DDR3 1066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8"/>
    <s v="MSCS-13011447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6"/>
    <s v="MSCS-16060819"/>
    <s v="CISCO : HW : 10GBASE-LR SFP Module, Enterprise-Class"/>
    <s v="FNS20170X7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9"/>
    <s v="MSCS-16061008"/>
    <s v="CISCO : HW : 100GBASE SR4 QSFP Transceiver, HW : MPO, 100m over OM4 MMF"/>
    <s v="AVF2018G03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1"/>
    <s v="MSCS-15040458-L"/>
    <s v="CISCO : HW : Blank faceplate for DW slot on Cisco 2951 and 392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0"/>
    <s v="MSCS-15081046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7"/>
    <s v="MSCS-15091330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1"/>
    <s v="MSSN-15101654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378"/>
    <s v="MSCS-17030212"/>
    <s v="CISCO : HW : 802.11n CAP702   2x2:2SS; Int Ant; E Reg Domain"/>
    <s v="KWC210605M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3"/>
    <s v="MSCS-16020357-C"/>
    <s v="CISCO : HW: CAT 3560X IOS UNIVERSAL WITH WEB BASED DEV MG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6"/>
    <s v="MSCS-1606076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0"/>
    <s v="MSCS-17030214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6"/>
    <s v="MSCS-17050598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6"/>
    <m/>
    <s v="CISCO : HW :10GBASE-LR SFP Module Enterprise-Class"/>
    <s v="FNS20240YT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2"/>
    <s v="MSCS-18010019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8"/>
    <s v="MSCS-18020262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21"/>
    <s v="MSSN-18040796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5"/>
    <s v="MSSN-18071196"/>
    <s v="HW:Backplane, rear 2X2.1"/>
    <s v="CN00JDG37543536H0174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3"/>
    <s v="MSSN-18071110-2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7592"/>
    <s v="MSCS-12030207"/>
    <s v="CISCO : HW: SG300-10MP10portGig.MaxPoE ManagedSwitch"/>
    <s v="PSJ15520A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0"/>
    <s v="MSCS-14102320"/>
    <s v="CISCO : HW : SG 300-10MP 10-port Gigabit Max-PoE Managed Switch"/>
    <s v="PSZ18391B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2"/>
    <s v="MSCS-15030339"/>
    <s v="CISCO : HW: Power Supply 60 Watt AC version 2 for some platforms"/>
    <s v="PST1903F7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7"/>
    <s v="MSCS-1507085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0"/>
    <s v="MSCS-16020205"/>
    <s v="CISCO : HW: IP Phone Power Transformer for the 7970 Phone"/>
    <s v="PHI194604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6"/>
    <s v="MSCS-12080998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9"/>
    <s v="MSCS-1301144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7"/>
    <s v="MSCS-16060820"/>
    <s v="CISCO : HW : 10GBASE-LR SFP Module, Enterprise-Class"/>
    <s v="FNS20170X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0"/>
    <s v="MSCS-16061009"/>
    <s v="CISCO : HW : 100GBASE SR4 QSFP Transceiver, HW : MPO, 100m over OM4 MMF"/>
    <s v="AVF2018G03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3"/>
    <s v="MSCS-15040458-H"/>
    <s v="CISCO : SW:IP Base License  for Cisco 2901-295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24"/>
    <s v="MSCS-15081044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8"/>
    <s v="MSCS-15091347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2"/>
    <s v="MSSN-15101658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4"/>
    <s v="MSCS-16020358-C"/>
    <s v="CISCO : HW: CAT 3560X IOS UNIVERSAL WITH WEB BASED DEV MG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7"/>
    <s v="MSCS-1606076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1"/>
    <s v="MSCS-17030215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7"/>
    <s v="MSCS-17050589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7"/>
    <m/>
    <s v="CISCO : HW :10GBASE-LR SFP Module Enterprise-Class"/>
    <s v="FNS20240Z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92"/>
    <s v="MSCS-18010029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9"/>
    <s v="MSCS-18020265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2"/>
    <s v="MSSN-18040797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6"/>
    <s v="MSSN-18071197"/>
    <s v="HW:BACKPLANE 12X3.1"/>
    <s v="CN0PGXHP374029J00TTA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4"/>
    <s v="MSSN-1807111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1"/>
    <s v="MSCS-14102319"/>
    <s v="CISCO : HW : SG 300-10MP 10-port Gigabit Max-PoE Managed Switch"/>
    <s v="PSZ18391AZ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3"/>
    <s v="MSCS-15030341"/>
    <s v="CISCO : HW: Power Supply 60 Watt AC version 2 for some platforms"/>
    <s v="PST1903F7X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8"/>
    <s v="MSCS-1507085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62"/>
    <s v="MSSN-15122211"/>
    <s v="HW: 8GB PC3-10600R (1333) 2Rx4"/>
    <s v="C39338-0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1"/>
    <s v="MSCS-16020208"/>
    <s v="CISCO : HW: IP Phone Power Transformer for the 7970 Phone"/>
    <s v="PHI194604M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7"/>
    <s v="MSCS-12080999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0"/>
    <s v="MSCS-1301144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8"/>
    <s v="MSCS-16060821"/>
    <s v="CISCO : HW : 10GBASE-LR SFP Module, Enterprise-Class"/>
    <s v="FNS20170X7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1"/>
    <s v="MSCS-16061010"/>
    <s v="CISCO : HW : 100GBASE SR4 QSFP Transceiver, HW : MPO, 100m over OM4 MMF"/>
    <s v="AVF2018G03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5"/>
    <s v="MSCS-15040458-I"/>
    <s v="CISCO : HW:256MB Compact Flash for Cisco 1900 2900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5"/>
    <s v="MSCS-15081046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9"/>
    <s v="MSCS-15091346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3"/>
    <s v="MSSN-15101659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380"/>
    <s v="MSCS-17030214"/>
    <s v="CISCO : HW : 802.11n CAP702   2x2:2SS; Int Ant; E Reg Domain"/>
    <s v="KWC210808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5"/>
    <s v="MSCS-16020357-D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8"/>
    <s v="MSCS-1606076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2"/>
    <s v="MSCS-17030216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8"/>
    <s v="MSCS-17050590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8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496"/>
    <s v="MSCS-18010033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0"/>
    <s v="MSCS-18020269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3"/>
    <s v="MSSN-18040798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7"/>
    <s v="MSSN-18071198"/>
    <s v="HW:BACKPLANE 24X2.1"/>
    <s v="CN0VF0X1374025T00RN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5"/>
    <s v="MSSN-18071111-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2"/>
    <s v="MSCS-14102318"/>
    <s v="CISCO : HW : SG 300-10MP 10-port Gigabit Max-PoE Managed Switch"/>
    <s v="PSZ18391AZ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4"/>
    <s v="MSCS-15030343"/>
    <s v="CISCO : HW: Power Supply 60 Watt AC version 2 for some platforms"/>
    <s v="PST1903F85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9"/>
    <s v="MSCS-1507085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2"/>
    <s v="MSCS-16020207"/>
    <s v="CISCO : HW: IP Phone Power Transformer for the 7970 Phone"/>
    <s v="PHI194604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8"/>
    <s v="MSCS-12081015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1"/>
    <s v="MSCS-1301145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9"/>
    <s v="MSCS-16060822"/>
    <s v="CISCO : HW : 10GBASE-LR SFP Module, Enterprise-Class"/>
    <s v="FNS20170X7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2"/>
    <s v="MSCS-16061011"/>
    <s v="CISCO : HW : 100GBASE SR4 QSFP Transceiver, HW : MPO, 100m over OM4 MMF"/>
    <s v="AVF2018G03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6"/>
    <s v="MSCS-15040458-J"/>
    <s v="CISCO : HW:512MB DRAM for Cisco 2901-2921 ISR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6"/>
    <s v="MSCS-15081045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40"/>
    <s v="MSCS-15091345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4"/>
    <s v="MSSN-15101660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6"/>
    <s v="MSCS-16020358-D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9"/>
    <s v="MSCS-1606076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3"/>
    <s v="MSCS-17030217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9"/>
    <s v="MSCS-17050591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9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1"/>
    <m/>
    <s v="HW: Power Cord,110V"/>
    <m/>
    <m/>
    <n v="7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1"/>
    <s v="MSCS-18020267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4"/>
    <s v="MSSN-18040781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0"/>
    <s v="MSCS-18060948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6"/>
    <s v="MSSN-18071111-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3"/>
    <s v="MSCS-14102317"/>
    <s v="CISCO : HW : SG 300-10MP 10-port Gigabit Max-PoE Managed Switch"/>
    <s v="PSZ18391A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78"/>
    <s v="MSSN-15020229"/>
    <s v="HITACHI : HW : AMS2x00 2TB 7.2K SATA Disk"/>
    <s v="YBJEWXJ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5"/>
    <s v="MSCS-15030345"/>
    <s v="CISCO : HW: Power Supply 60 Watt AC version 2 for some platforms"/>
    <s v="PST1903F8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0"/>
    <s v="MSCS-1507085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3"/>
    <s v="MSCS-16020206"/>
    <s v="CISCO : HW: IP Phone Power Transformer for the 7970 Phone"/>
    <s v="PHI194604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9"/>
    <s v="MSCS-12081016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2"/>
    <s v="MSCS-1301145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0"/>
    <s v="MSCS-16060823"/>
    <s v="CISCO : HW : 10GBASE-LR SFP Module, Enterprise-Class"/>
    <s v="FNS20170X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3"/>
    <s v="MSCS-16061012"/>
    <s v="CISCO : HW : 100GBASE SR4 QSFP Transceiver, HW : MPO, 100m over OM4 MMF"/>
    <s v="AVF2018G0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7"/>
    <s v="MSCS-15040458-F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7"/>
    <s v="MSCS-15081044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1"/>
    <s v="MSCS-15091344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5"/>
    <s v="MSSN-15101641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2"/>
    <s v="MSCS-16020361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0"/>
    <s v="MSCS-1606076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4"/>
    <s v="MSCS-17030218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30"/>
    <s v="MSCS-17050592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0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4"/>
    <m/>
    <s v="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2"/>
    <s v="MSCS-18020266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9"/>
    <s v="MSSN-18071200"/>
    <s v="HW:HDD, 3TB, 3.5&quot;, 7.2K, SAS, Single pack, Dell"/>
    <s v="Z290TK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1"/>
    <s v="MSCS-18060949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7"/>
    <s v="MSSN-1807111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2"/>
    <s v="MSCS-18081389"/>
    <s v="CISCO:HW:Cisco890 Series Integrated Services Routers"/>
    <s v="FGL222995U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6"/>
    <m/>
    <s v="HW : CPU Heat Sink for UCS B200 M4/B420 M4 (Rear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4"/>
    <s v="MSCS-14102344"/>
    <s v="CISCO : HW : SG 300-10MP 10-port Gigabit Max-PoE Managed Switch"/>
    <s v="PSZ18391B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79"/>
    <s v="MSSN-15020228"/>
    <s v="HITACHI : HW : PSU til AMS2100/2300"/>
    <s v="A000058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6"/>
    <s v="MSCS-15030347"/>
    <s v="CISCO : HW: Power Supply 60 Watt AC version 2 for some platforms"/>
    <s v="PST1903F8R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6"/>
    <s v="MSCS-15040463"/>
    <s v="CISCO : HW : ATA with Router"/>
    <s v="CCQ1831089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1"/>
    <s v="MSCS-1507085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4"/>
    <s v="MSCS-16020287"/>
    <s v="CISCO : HW : Right PCIe Riser Board (Riser 1) (x8 + GPU) for C240 M4"/>
    <s v="FCH191172G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4"/>
    <s v="MSCS-12081018"/>
    <s v="CISCO : HW:Emulex LPe 12002,8Gb dual port Fibre Channel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3"/>
    <s v="MSCS-1301145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1"/>
    <s v="MSCS-16060824"/>
    <s v="CISCO : HW : 10GBASE-LR SFP Module, Enterprise-Class"/>
    <s v="FNS20170X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4"/>
    <s v="MSCS-16061013"/>
    <s v="CISCO : HW : 100GBASE SR4 QSFP Transceiver, HW : MPO, 100m over OM4 MMF"/>
    <s v="AVF2018G0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34"/>
    <s v="MSSN-15070907-1"/>
    <s v="OTHER : HW : 44E5083 Blade Center Blower"/>
    <s v="YK10CD78H0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8"/>
    <s v="MSCS-15040458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8"/>
    <s v="MSCS-15081045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2"/>
    <s v="MSCS-15091343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6"/>
    <s v="MSSN-15101640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3"/>
    <s v="MSCS-16020364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1"/>
    <s v="MSCS-1606076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3"/>
    <s v="MSCS-17030212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1"/>
    <s v="MSCS-17050593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1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8"/>
    <m/>
    <s v="HW: AC Power cord North America"/>
    <m/>
    <m/>
    <n v="3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3"/>
    <s v="MSCS-18020268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2"/>
    <s v="MSCS-18060948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8"/>
    <s v="MSSN-18071112-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3"/>
    <s v="MSCS-18081391"/>
    <s v="CISCO:HW:Cisco890 Series Integrated Services Routers"/>
    <s v="FGL222995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7"/>
    <m/>
    <s v="HW : CPU Heat Sink for UCS B200 M4/B420 M4 (Fron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5"/>
    <s v="MSCS-14102326"/>
    <s v="CISCO : HW : SG 300-10MP 10-port Gigabit Max-PoE Managed Switch"/>
    <s v="PSZ18391B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0"/>
    <s v="MSSN-15020227"/>
    <s v="HITACHI : HW : PSU til AMS2100/2300"/>
    <s v="A000082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7"/>
    <s v="MSCS-15030349"/>
    <s v="CISCO : HW: Power Supply 60 Watt AC version 2 for some platforms"/>
    <s v="PST1903F9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7"/>
    <s v="MSCS-15040464"/>
    <s v="CISCO : HW : ATA with Router"/>
    <s v="CCQ183205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42"/>
    <s v="MSCS-15050550"/>
    <s v="CISCO : HW: Nexus 5500 PS, 750W, Front to Back Airflow(Port-Side Outlet)"/>
    <s v="ART172211D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2"/>
    <s v="MSCS-1507085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5"/>
    <s v="MSCS-16020286"/>
    <s v="CISCO : HW : Cisco 12Gbps SAS 1GB FBWC Cache module (Raid 0/1/5/6)"/>
    <s v="LSV1948007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5"/>
    <s v="MSCS-12081019"/>
    <s v="CISCO : HW:Emulex LPe 12002,8Gb dual port Fibre Channel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4"/>
    <s v="MSCS-1301145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2"/>
    <s v="MSCS-16060825"/>
    <s v="CISCO : HW : 10GBASE-LR SFP Module, Enterprise-Class"/>
    <s v="FNS20170X8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5"/>
    <s v="MSCS-16061014"/>
    <s v="CISCO : HW : 100GBASE SR4 QSFP Transceiver, HW : MPO, 100m over OM4 MMF"/>
    <s v="AVF2018G0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36"/>
    <s v="MSSN-16020379-1"/>
    <s v="HW : CHASSIS BLOWERFANMODULE"/>
    <s v="YK10CD11K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9"/>
    <s v="MSCS-15040458-M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9"/>
    <s v="MSCS-15081046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3"/>
    <s v="MSCS-15091342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7"/>
    <s v="MSSN-15101646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4"/>
    <s v="MSCS-16020367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2"/>
    <s v="MSCS-1606076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4"/>
    <s v="MSCS-1703021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2"/>
    <s v="MSCS-17050594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2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53"/>
    <s v="MSCS-17091211"/>
    <s v="OTHER:HW: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51"/>
    <s v="MSCS-18010049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4"/>
    <s v="MSCS-18020264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8"/>
    <s v="MSCS-18040710-A"/>
    <s v="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1"/>
    <s v="MSSN-18071202"/>
    <s v="HW:HDD, 3TB, 3.5&quot;, 7.2K, SAS, Single pack, Dell"/>
    <s v="Z293JC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3"/>
    <s v="MSCS-18060949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9"/>
    <s v="MSSN-18071112-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4"/>
    <s v="MSCS-18081393"/>
    <s v="CISCO:HW:Cisco890 Series Integrated Services Routers"/>
    <s v="FGL222995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8"/>
    <m/>
    <s v="HW : FlexStorage blanking panels w/o controller, w/o drive bay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54"/>
    <s v="MSSN-18101843"/>
    <s v="OTHER:HW:Drive,HDD,900GB,2.5&quot;,10K,DELL,R720,SAS"/>
    <s v="WFK0KY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6"/>
    <s v="MSCS-14102325"/>
    <s v="CISCO : HW : SG 300-10MP 10-port Gigabit Max-PoE Managed Switch"/>
    <s v="PSZ18391B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1"/>
    <s v="MSCS-15020237"/>
    <s v="CISCO : HW : Catalyst 6500 8700W Enhanced AC Power Supply"/>
    <s v="DTM141103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8"/>
    <s v="MSCS-15030351"/>
    <s v="CISCO : HW: Power Supply 60 Watt AC version 2 for some platforms"/>
    <s v="PST1903F9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8"/>
    <s v="MSCS-15040465"/>
    <s v="CISCO : HW : ATA with Router"/>
    <s v="CCQ183204E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998"/>
    <s v="MSSN-15091315"/>
    <s v="IBM : HW : Nortel/IBM Layer 2/3 GB Copper Ethernet Switch"/>
    <s v="YJ1JXF79D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6"/>
    <s v="MSCS-16020285"/>
    <s v="CISCO : HW : Cisco 12G SAS Modular Raid Controller"/>
    <s v="LSV194400R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2"/>
    <s v="MSCS-12081022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5"/>
    <s v="MSCS-1301145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3"/>
    <s v="MSCS-16060826"/>
    <s v="CISCO : HW : 10GBASE-LR SFP Module, Enterprise-Class"/>
    <s v="FNS20170X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6"/>
    <s v="MSCS-16061016"/>
    <s v="CISCO : HW : 40GBASE-SR4 QSFP Trnscvr Module, MPO Conn, Enterprise-Class"/>
    <s v="AVP2008S0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0"/>
    <s v="MSCS-15040458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0"/>
    <s v="MSCS-15081044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4"/>
    <s v="MSCS-15091341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8"/>
    <s v="MSSN-15101647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3"/>
    <s v="MSCS-17030411"/>
    <s v="CISCO : HW : 802.11 AC CAP W/CLEANAIR; 3x4:3SS; INT ANT;E REG DOMAIN"/>
    <s v="FCW2108NN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5"/>
    <s v="MSCS-16020370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3"/>
    <s v="MSCS-1606076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1"/>
    <s v="MSCS-16081313-A"/>
    <s v="CISCO : SW : Nexus 9K ACI Base Software NX-OS Rel 11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5"/>
    <s v="MSCS-1703021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3"/>
    <s v="MSCS-17050595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3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2"/>
    <s v="MSCS-18010050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5"/>
    <s v="MSCS-18020260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9"/>
    <s v="MSCS-18040710-B"/>
    <s v="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4"/>
    <s v="MSCS-18060948-C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0"/>
    <s v="MSSN-18071113"/>
    <s v="HW:AC FEEDER BOX  6 BREAKER SINGLE POLE  6 OUTLET  230V EURO-WYE  LEFT DOWN/RIGHT U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5"/>
    <s v="MSCS-18081387"/>
    <s v="CISCO:HW:Cisco890 Series Integrated Services Routers"/>
    <s v="FGL222995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4"/>
    <m/>
    <s v="CISCO:HW:M4-v4 CPU asset tabID label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38"/>
    <s v="MSCS-14071096"/>
    <s v="CISCO : HW : Cisco 7613 Router"/>
    <s v="SAL1422JMA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7"/>
    <s v="MSCS-14102315"/>
    <s v="CISCO : HW : SG 300-10MP 10-port Gigabit Max-PoE Managed Switch"/>
    <s v="PSZ18391B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2"/>
    <s v="MSCS-15020238"/>
    <s v="CISCO : HW : Catalyst 6500 8700W Enhanced AC Power Supply"/>
    <s v="DTM141203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9"/>
    <s v="MSCS-15030353"/>
    <s v="CISCO : HW: Power Supply 60 Watt AC version 2 for some platforms"/>
    <s v="PST1903F5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4"/>
    <s v="MSCS-15081066"/>
    <s v="CISCO : HW: Router w/ WAN FE and 3.7G HSPA+ (non-US) w/ Dual Radio ETSI"/>
    <s v="FGL193023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7"/>
    <s v="MSCS-16020280"/>
    <s v="CISCO : HW : PCIe Network Interface 40G"/>
    <s v="50G1532GB0000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3"/>
    <s v="MSCS-12081021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6"/>
    <s v="MSCS-13011455"/>
    <s v="CISCO : HW: 5 GHz 6 dBi 802.11n directional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4"/>
    <s v="MSCS-16060827"/>
    <s v="CISCO : HW : 10GBASE-LR SFP Module, Enterprise-Class"/>
    <s v="FNS20170X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7"/>
    <s v="MSCS-16061015"/>
    <s v="CISCO : HW : 40GBASE-SR4 QSFP Trnscvr Module, MPO Conn, Enterprise-Class"/>
    <s v="AVP2005S0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1"/>
    <s v="MSCS-15040458-E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1"/>
    <s v="MSCS-15081045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5"/>
    <s v="MSCS-15091340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9"/>
    <s v="MSSN-15101644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4"/>
    <s v="MSCS-17030408"/>
    <s v="CISCO : HW : 802.11 AC CAP W/CLEANAIR; 3x4:3SS; INT ANT;E REG DOMAIN"/>
    <s v="FCW2108NN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6"/>
    <s v="MSCS-16020373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4"/>
    <s v="MSCS-1606077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2"/>
    <s v="MSCS-16081320-A"/>
    <s v="CISCO : SW : Nexus 9K ACI Base Software NX-OS Rel 11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6"/>
    <s v="MSCS-1703021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4"/>
    <s v="MSCS-17050596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4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3"/>
    <s v="MSCS-18010051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6"/>
    <s v="MSCS-18020261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30"/>
    <s v="MSCS-18040710-C"/>
    <s v="SW : Cisco Aironet 380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975"/>
    <s v="MSCS-18060949-C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1"/>
    <s v="MSSN-18071114"/>
    <s v="HW:AC FEEDER BOX  6 BREAKER SINGLE POLE  6 OUTLET  230V EURO-WYE  RIGHT UP/LEFT DOW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6"/>
    <s v="MSCS-18081388"/>
    <s v="CISCO:HW:4Port802.3af capable pwr module for890SeriesRouter InS/N:FGL222995UH"/>
    <s v="FOC222729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9"/>
    <s v="MSCS-18081601-G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39"/>
    <s v="MSCS-14071092"/>
    <s v="CISCO : HW: Catalyst 6500 48-port GigE Mod: fabric-enabled with DFC4"/>
    <s v="SAL1628GKQ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3"/>
    <s v="MSCS-15020239"/>
    <s v="CISCO : HW : Catalyst 6500 8700W Enhanced AC Power Supply"/>
    <s v="DTM141203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0"/>
    <s v="MSCS-15030355"/>
    <s v="CISCO : HW: Power Supply 60 Watt AC version 2 for some platforms"/>
    <s v="PST1903F7S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8"/>
    <s v="MSCS-16020279"/>
    <s v="CISCO : HW : 2.50 GHz E5-2680 v3/120W 12C/30MB Cache/DDR4 2133MHz"/>
    <s v="2L523118A05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4"/>
    <s v="MSCS-12081023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5"/>
    <s v="MSCS-16060828"/>
    <s v="CISCO : HW : 10GBASE-LR SFP Module, Enterprise-Class"/>
    <s v="FNS20170X8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8"/>
    <s v="MSCS-16061017"/>
    <s v="CISCO : HW : Nexus 7700 F3-Series 48 Port 1/10GbE (SFP/SFP+)"/>
    <s v="JAE202100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2"/>
    <s v="MSCS-15040458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2"/>
    <s v="MSCS-15081046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6"/>
    <s v="MSCS-15091339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0"/>
    <s v="MSSN-15101642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5"/>
    <s v="MSCS-17030407"/>
    <s v="CISCO : HW : 802.11 AC CAP W/CLEANAIR; 3x4:3SS; INT ANT;E REG DOMAIN"/>
    <s v="FCW2108NN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7"/>
    <s v="MSCS-16020361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5"/>
    <s v="MSCS-1606077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3"/>
    <s v="MSCS-16081313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7"/>
    <s v="MSCS-1703021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5"/>
    <s v="MSCS-17050597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5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5"/>
    <s v="MSCS-18010053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7"/>
    <s v="MSCS-18020262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4"/>
    <s v="MSSN-18071205"/>
    <s v="HW:Power Supply, 1100W PS – Dell"/>
    <s v="0076-A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6"/>
    <s v="MSCS-18060948-D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2"/>
    <s v="MSSN-18071115"/>
    <s v="HW:PDU Strip,3 Input,21Outl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7"/>
    <s v="MSCS-18081392"/>
    <s v="CISCO:HW:4Port802.3af capable pwr module for890Series Router InS/N:FGL222995UK"/>
    <s v="FOC22272A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0"/>
    <s v="MSCS-18081596-G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457"/>
    <s v="MSSN-18101853"/>
    <s v="OTHER:HW:Drive,HDD,600GB,2.5&quot;,10K,SAS,PI/FDE,NTAP,HGST,Cobra-E,HUC109060CSS"/>
    <s v="03HPBR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0"/>
    <s v="MSCS-14071090"/>
    <s v="CISCO : HW: Catalyst 4948 300-Watt AC Power Supply"/>
    <s v="QCS1216B45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4"/>
    <s v="MSCS-15020236"/>
    <s v="CISCO : HW : Catalyst 6500 8700W Enhanced AC Power Supply"/>
    <s v="DTM122901W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1"/>
    <s v="MSCS-15030357"/>
    <s v="CISCO : HW: Power Supply 60 Watt AC version 2 for some platforms"/>
    <s v="PST1903F8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58"/>
    <s v="MSSN-15121922"/>
    <s v="HW: 4GB (1x4GB, 1Rx4, 1.35V) PC3L-10600CL9 ECC DDR3 1333MHz VLP RDIMM"/>
    <s v="11XKV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5"/>
    <s v="MSCS-12081024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6"/>
    <s v="MSCS-16060829"/>
    <s v="CISCO : HW : 10GBASE-LR SFP Module, Enterprise-Class"/>
    <s v="FNS20170X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9"/>
    <s v="MSCS-16061020"/>
    <s v="CISCO : HW : Nexus 7700 F3-Series 48 Port 1/10GbE (SFP/SFP+)"/>
    <s v="JAE202101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37"/>
    <s v="MSSN-14122691-A"/>
    <s v="SW: 4Manager Software License -ใช้งานกับ MSSN-1412269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533"/>
    <s v="MSCS-15040458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6"/>
    <s v="MSCS-15081066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7"/>
    <s v="MSCS-15091338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1"/>
    <s v="MSSN-15101643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6"/>
    <s v="MSCS-17030409"/>
    <s v="CISCO : HW : 802.11 AC CAP W/CLEANAIR; 3x4:3SS; INT ANT;E REG DOMAIN"/>
    <s v="FCW2108NNM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8"/>
    <s v="MSCS-16020364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6"/>
    <s v="MSCS-1606077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4"/>
    <s v="MSCS-16081320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8"/>
    <s v="MSCS-1703021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6"/>
    <s v="MSCS-17050598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6"/>
    <m/>
    <s v="CISCO : HW :10GBASE-LR SFP Module Enterprise-Class"/>
    <s v="FNS20240Z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57"/>
    <s v="MSCS-17091218"/>
    <s v="OTHER:HW: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74"/>
    <s v="MSCS-18010072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8"/>
    <s v="MSCS-18020263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5"/>
    <s v="MSSN-18071206"/>
    <s v="HW:Riser, Right - 2X8 Slots"/>
    <s v="CNOJ57T01374022300LT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7"/>
    <s v="MSCS-18060949-D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8"/>
    <s v="MSCS-18081390"/>
    <s v="CISCO:HW:4Port802.3af capable pwr module for890SeriesRouter InS/N:FGL222995UJ"/>
    <s v="FOC22272B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1"/>
    <s v="MSCS-18081601-I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41"/>
    <s v="MSCS-14071089"/>
    <s v="CISCO : HW: Cisco 2811 AC Power supply"/>
    <s v="DTN1141H0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5"/>
    <s v="MSCS-15020241"/>
    <s v="CISCO : HW : Catalyst 6500 8700W Enhanced AC Power Supply"/>
    <s v="DTM162600R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2"/>
    <s v="MSCS-15030359"/>
    <s v="CISCO : HW: Power Supply 60 Watt AC version 2 for some platforms"/>
    <s v="PST1903F8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59"/>
    <s v="MSSN-15121921"/>
    <s v="HW: 4GB (1x4GB, 1Rx4, 1.35V) PC3L-10600CL9 ECC DDR3 1333MHz VLP RDIMM"/>
    <s v="11XK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0"/>
    <s v="MSCS-16020276"/>
    <s v="CISCO : HW : Cisco 8540 Wireless Controller with rack mouting kit"/>
    <s v="FCH1949V0M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7"/>
    <s v="MSCS-12081025"/>
    <s v="CISCO : HW TPM Module for UCS C200 M1 an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7"/>
    <s v="MSCS-16060830"/>
    <s v="CISCO : HW : 10GBASE-LR SFP Module, Enterprise-Class"/>
    <s v="FNS20170X8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700"/>
    <s v="MSCS-16061019"/>
    <s v="CISCO : HW : Nexus 7700 F3-Series 48 Port 1/10GbE (SFP/SFP+)"/>
    <s v="JAE202106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7"/>
    <s v="MSCS-15081065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8"/>
    <s v="MSCS-15091337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2"/>
    <s v="MSSN-15101645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7"/>
    <s v="MSCS-17030410"/>
    <s v="CISCO : HW : 802.11 AC CAP W/CLEANAIR; 3x4:3SS; INT ANT;E REG DOMAIN"/>
    <s v="FCW2108NN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9"/>
    <s v="MSCS-16020367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7"/>
    <s v="MSCS-1606077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3"/>
    <s v="MSCS-16081313-C"/>
    <s v="CISCO : SW : ACI SW license for a 48p 1/10G Nexus 9K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9"/>
    <s v="MSCS-17030218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7"/>
    <s v="MSCS-17050589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7"/>
    <m/>
    <s v="CISCO : HW :10GBASE-LR SFP Module Enterprise-Class"/>
    <s v="FNS20241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75"/>
    <m/>
    <s v="HW: AC Power Cord for Catalyst 3K-X (North America)"/>
    <m/>
    <m/>
    <n v="7"/>
    <s v="เครื่องคอมพิวเตอร์พร้อมอุปกรณ์"/>
    <x v="2"/>
  </r>
  <r>
    <s v="Active"/>
    <s v="SPT01000"/>
    <m/>
    <s v="N/A"/>
    <s v="N/A"/>
    <s v="N/A"/>
    <x v="0"/>
    <m/>
    <n v="159989"/>
    <s v="MSCS-18020269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6"/>
    <s v="MSSN-18071207"/>
    <s v="HW:Riser, Center, R720/R720XD"/>
    <s v="CN0MPGD91374027K009V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8"/>
    <s v="MSCS-18060948-E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3"/>
    <s v="MSSN-18071156"/>
    <s v="HW:Memory, DIMM, Mini DDR-2, RAID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9"/>
    <s v="MSCS-18081394"/>
    <s v="CISCO:HW:4Port802.3af capable pwr module for890Series Router InS/N:FGL222995UL"/>
    <s v="FOC22035MZ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2"/>
    <s v="MSCS-18081596-I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459"/>
    <s v="MSSN-18101849"/>
    <s v="OTHER:HW:Drive,HDD,600GB,2.5&quot;,FDE,Type-2 PI,10K,DotHill,HGST,Cobra-F,SAS,5"/>
    <s v="03GLXY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11"/>
    <s v="163011|HW : 40GBASE-SR4 QSFP+ 850nm 150m|A-QSFP-40G-SR4|Cisco International Limited|02/06/19|"/>
    <s v="CISCO: HW : 40GBASE-SR4 QSFP+ 850nm 150m"/>
    <s v="AVP2003S05ZN(FIW2244022L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2"/>
    <s v="MSCS-14071088"/>
    <s v="CISCO : HW:Cisco ASR1001 AC Power Supply"/>
    <s v="MP5143500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6"/>
    <s v="MSCS-15020242"/>
    <s v="CISCO : HW : Catalyst 6500 8700W Enhanced AC Power Supply"/>
    <s v="DTM162600S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3"/>
    <s v="MSCS-15030361"/>
    <s v="CISCO : HW: Power Supply 60 Watt AC version 2 for some platforms"/>
    <s v="PST1903F8P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2"/>
    <s v="MSCS-15070874"/>
    <s v="CISCO : HW : Catalyst 6513-E Fan Tray"/>
    <s v="DCH154000Q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0"/>
    <s v="MSSN-15121917"/>
    <s v="HW: 4GB (1x4GB, 1Rx4, 1.35V) PC3L-10600CL9 ECC DDR3 1333MHz VLP RDIMM"/>
    <s v="11XKV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1"/>
    <s v="MSCS-16020291"/>
    <s v="CISCO : HW : Trusted Platform Module 1.2 for UCS (SPI-based)"/>
    <s v="FCH195272D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8"/>
    <s v="MSCS-12081009"/>
    <s v="CISCO : HW: G3 shorter stronger Rail Kit for UCS 200  210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8"/>
    <s v="MSCS-16060831"/>
    <s v="CISCO : HW : 10GBASE-LR SFP Module, Enterprise-Class"/>
    <s v="FNS20170X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701"/>
    <s v="MSCS-16061018"/>
    <s v="CISCO : HW : Nexus 7700 F3-Series 48 Port 1/10GbE (SFP/SFP+)"/>
    <s v="JAE2021050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8"/>
    <s v="MSCS-15081067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9"/>
    <s v="MSCS-15091336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7"/>
    <s v="MSCS-15101677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0"/>
    <s v="MSCS-16020370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8"/>
    <s v="MSCS-1606077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4"/>
    <s v="MSCS-16081320-C"/>
    <s v="CISCO : SW : ACI SW license for a 48p 1/10G Nexus 9K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988"/>
    <s v="MSCS-1703021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8"/>
    <s v="MSCS-17050590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8"/>
    <m/>
    <s v="CISCO : HW :10GBASE-LR SFP Module Enterprise-Class"/>
    <s v="FNS20241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0"/>
    <s v="MSCS-18020265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7"/>
    <s v="MSSN-18071208"/>
    <s v="HW:Riser, Left - 2X8 Slots"/>
    <s v="CN0VKRHF137401CH00VD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9"/>
    <s v="MSCS-18060949-E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5"/>
    <s v="MSSN-18071158"/>
    <s v="HW:RAID ACTIVATION KEY FALSASMP2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5"/>
    <s v="MSCS-18081601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60"/>
    <s v="MSSN-18101850"/>
    <s v="OTHER:HW:Drive,HDD,600GB,2.5&quot;,FDE,Type-2 PI,10K,DotHill,HGST,Cobra-F,SAS,5"/>
    <s v="0BHD00RH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4"/>
    <s v="162664|HW:Catalyst 6000 Fan Tray for 6-Slot System |A-WS-C6K-6SLOT-FAN|A &amp; E INTERNATIONAL TRADING CORP.|43432|43432|"/>
    <s v="HW:Catalyst 6000 Fan Tray for 6-Slot System WS-C6506-FWM-K9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12"/>
    <s v="163012|HW : 40GBASE-SR4 QSFP+ 850nm 150m|A-QSFP-40G-SR4|Cisco International Limited|02/06/19|"/>
    <s v="CISCO: HW : 40GBASE-SR4 QSFP+ 850nm 150m"/>
    <s v="FIW2250011R(FIW2244028N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3"/>
    <s v="MSCS-14071086"/>
    <s v="CISCO : HW: Cisco 5500 Series Wireless Controller Redundant Power Supply"/>
    <s v="PAC15033WJ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7"/>
    <s v="MSCS-15020243"/>
    <s v="CISCO : HW : Catalyst 6500 8700W Enhanced AC Power Supply"/>
    <s v="DTM162600S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4"/>
    <s v="MSCS-15030363"/>
    <s v="CISCO : HW: Power Supply 60 Watt AC version 2 for some platforms"/>
    <s v="PST1903F8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3"/>
    <s v="MSCS-15070883"/>
    <s v="CISCO : HW : Catalyst 6500 16 port 10 Gigabit Ethernet w/ DFC4"/>
    <s v="SAL17163C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9"/>
    <s v="MSCS-15081065-B"/>
    <s v="CISCO : HW: Power Supply 30 Watt AC"/>
    <s v="DAB191730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1"/>
    <s v="MSSN-15121918"/>
    <s v="HW: 4GB (1x4GB, 1Rx4, 1.35V) PC3L-10600CL9 ECC DDR3 1333MHz VLP RDIMM"/>
    <s v="11XK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2"/>
    <s v="MSCS-16020288"/>
    <s v="CISCO : HW : 32GB SD Card for UCS servers"/>
    <s v="BM563D2ZZ00855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38539"/>
    <s v="MSCS-12081026"/>
    <s v="CISCO : HW: G3 shorter stronger Rail Kit for UCS 200  210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9"/>
    <s v="MSCS-16060832"/>
    <s v="CISCO : HW : 10GBASE-LR SFP Module, Enterprise-Class"/>
    <s v="FNS20170X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5"/>
    <s v="MSCS-15040530-A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45"/>
    <s v="MSCS-15081065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0"/>
    <s v="MSCS-15091335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8"/>
    <s v="MSCS-15101681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1"/>
    <s v="MSCS-16020373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9"/>
    <s v="MSCS-1606077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5"/>
    <s v="MSCS-16081320-D"/>
    <s v="CISCO : SW : ACI Software License PAK Expans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43"/>
    <s v="MSCS-17091241"/>
    <s v="OTHER : HW : SPECTRUM (SFP) 4.25GE base -Brocade Compatible (4GE ZX1550) 100km"/>
    <s v="WAA110092138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89"/>
    <s v="MSCS-1703021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9"/>
    <s v="MSCS-17050591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9"/>
    <m/>
    <s v="CISCO : HW :10GBASE-LR SFP Module Enterprise-Class"/>
    <s v="FNS202412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4"/>
    <s v="MSCS-17091207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1"/>
    <s v="MSCS-18020264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8"/>
    <s v="MSSN-18071209"/>
    <s v="HW:PWBA, HW Compression Board"/>
    <s v="7.01621113110107E+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0"/>
    <s v="MSCS-18060948-F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6"/>
    <s v="MSSN-18071159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6"/>
    <s v="MSCS-18081596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5"/>
    <s v="162665|HW:Catalyst 6000 Fan Tray for 6-Slot System |A-WS-C6K-6SLOT-FAN|A &amp; E INTERNATIONAL TRADING CORP.|43432|43432|"/>
    <s v="HW:Catalyst 6000 Fan Tray for 6-Slot System WS-C6506-FWM-K9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4"/>
    <s v="MSCS-14071080"/>
    <s v="CISCO : HW : Catalyst 3750X 12 Port GE SFP IP Services"/>
    <s v="FDO1706Z1G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8"/>
    <s v="MSCS-15020240"/>
    <s v="CISCO : HW : Catalyst 6500 8700W Enhanced AC Power Supply"/>
    <s v="DTM153304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5"/>
    <s v="MSCS-15030365"/>
    <s v="CISCO : HW: Power Supply 60 Watt AC version 2 for some platforms"/>
    <s v="PST1903F9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8"/>
    <s v="MSCS-15060731"/>
    <s v="CISCO :   HW: 10GBASE-SR SFP Module"/>
    <s v="ECL140700H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4"/>
    <s v="MSSN-15070882"/>
    <s v="ORACLE : HW : Netra 240: 2x1.5GHz, 4GB, 2x146GB 15K,-Split  1x146,Disk Assembly with 1 bracket"/>
    <s v="0847FMA0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0"/>
    <s v="MSCS-15081066-B"/>
    <s v="CISCO : HW: Power Supply 30 Watt AC"/>
    <s v="DAB191733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6"/>
    <s v="MSSN-15101704"/>
    <s v="HW : Netra 440 2x 1.6GHz, 2x 146GB 10K, 4xPower supply, DVD, no RAM"/>
    <s v="0632MM208F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2"/>
    <s v="MSCS-12081011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0"/>
    <s v="MSCS-16060833"/>
    <s v="CISCO : HW : 10GBASE-LR SFP Module, Enterprise-Class"/>
    <s v="FNS20170X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6"/>
    <s v="MSCS-15040529-A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46"/>
    <s v="MSCS-15081066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1"/>
    <s v="MSCS-15091334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9"/>
    <s v="MSCS-15101685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2"/>
    <s v="MSCS-16020361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0"/>
    <s v="MSCS-1606077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6"/>
    <s v="MSCS-16081313-D"/>
    <s v="CISCO : SW : ACI Software License PAK Expans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44"/>
    <s v="MSCS-17091240"/>
    <s v="OTHER : HW : SPECTRUM (SFP) 4.25GE base -Brocade Compatible (4GE EX1550) 50km"/>
    <s v="WAA1100921238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0"/>
    <s v="MSCS-1703021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0"/>
    <s v="MSCS-17050592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0"/>
    <m/>
    <s v="CISCO : HW :10GBASE-LR SFP Module Enterprise-Class"/>
    <s v="FNS202413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5"/>
    <s v="MSCS-17091206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2"/>
    <s v="MSCS-18020268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9"/>
    <s v="MSSN-18071210"/>
    <s v="HW:Storage,Chromium RAID Controller for Gelding RBOD enclosure,6Gb SAS with 4 host ports, FRU, PKG"/>
    <s v="GNRCLGH-131115630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1"/>
    <s v="MSCS-18060949-F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7"/>
    <s v="MSSN-18071159-1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7"/>
    <s v="MSCS-18081601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66"/>
    <s v="162666|HW:Cisco 512MB PC2-5300 DDR2-667MHz ECC Registered|A-15-11357-01|A &amp; E INTERNATIONAL TRADING CORP.|43432|43432|"/>
    <s v="HW:Cisco 512MB PC2-5300 DDR2-667MHz ECC Registered,CL5 240-Pin DIMM Very Low Profile (VLP)Memory Mo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5"/>
    <s v="MSCS-14071079"/>
    <s v="CISCO : HW: ASA 5550 Appliance with SW, HA, 8GE+1FE, 3DES/AES /"/>
    <s v="JMX1644X0L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6"/>
    <s v="MSCS-15030367"/>
    <s v="CISCO : HW: Power Supply 60 Watt AC version 2 for some platforms"/>
    <s v="PST1903F9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9"/>
    <s v="MSCS-15060732"/>
    <s v="CISCO :   HW: 10GBASE-SR SFP Module"/>
    <s v="ECL1337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5"/>
    <s v="MSSN-15070879"/>
    <s v="ORACLE : HW : Sun Blade 2500 Workstation, Dual 1.28GHz, 2GB, 73GB, XVR-600"/>
    <s v="FE43620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1"/>
    <s v="MSCS-15081067-B"/>
    <s v="CISCO : HW: Power Supply 30 Watt AC"/>
    <s v="DAB191733G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7"/>
    <s v="MSCS-15101702"/>
    <s v="HW: ASA 5585-X AC Power Supply"/>
    <s v="POG164900H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0864"/>
    <s v="MSSN-15121924"/>
    <s v="HW: 4GB (1x4GB, 1Rx4, 1.35V) PC3L-10600CL9 ECC DDR3 1333MHz VLP RDIMM"/>
    <s v="11XKV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3"/>
    <s v="MSCS-12081012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1"/>
    <s v="MSCS-16060834"/>
    <s v="CISCO : HW : 10GBASE-LR SFP Module, Enterprise-Class"/>
    <s v="FNS20170D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0"/>
    <s v="MSCS-15040530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7"/>
    <s v="MSCS-15081067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2"/>
    <s v="MSCS-15091333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3"/>
    <s v="MSCS-15101677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3"/>
    <s v="MSCS-16020364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1"/>
    <s v="MSCS-1606077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1"/>
    <s v="MSCS-16081313-E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5"/>
    <s v="MSCS-17091239"/>
    <s v="OTHER : HW : SPECTRUM (SFP) 4.25GE base -Brocade Compatible (4GE EX1550) 50km"/>
    <s v="WAA1100921238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1"/>
    <s v="MSCS-1703021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1"/>
    <s v="MSCS-17050593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1"/>
    <m/>
    <s v="CISCO : HW :10GBASE-LR SFP Module Enterprise-Class"/>
    <s v="FNS202410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6"/>
    <s v="MSCS-17091205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3"/>
    <s v="MSCS-18020260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0"/>
    <s v="MSSN-18071211"/>
    <s v="HW:Storage, EBOD, IOM, 31X0, 6Gb SAS, FRU,PKG. DH 4000 series"/>
    <s v="DHSIFTJ-1534VV8A3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2"/>
    <s v="MSCS-18060948-G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8"/>
    <s v="MSSN-18071159-2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8"/>
    <s v="MSCS-18081596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67"/>
    <s v="162667|HW:Cisco 512MB PC2-5300 DDR2-667MHz ECC Registered|A-15-11357-01|A &amp; E INTERNATIONAL TRADING CORP.|43432|43432|"/>
    <s v="HW:Cisco 512MB PC2-5300 DDR2-667MHz ECC Registered,CL5 240-Pin DIMM Very Low Profile (VLP)Memory Mo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7"/>
    <s v="MSCS-15030369"/>
    <s v="CISCO : HW: Power Supply 60 Watt AC version 2 for some platforms"/>
    <s v="PST1903F3P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0"/>
    <s v="MSCS-15060733"/>
    <s v="CISCO :   Spare Part: X2 to SFP+ Adaptor module - Refurbished"/>
    <s v="FOX1904XZ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6"/>
    <s v="MSSN-15070880"/>
    <s v="ORACLE : HW : 245-ELZ2C12GC2: SFV245, 2x1.5, 2GB, 2x73GB, 2xPSU"/>
    <s v="0808FML0F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2"/>
    <s v="MSCS-15081065-C"/>
    <s v="CISCO : HW: 3.7G (non-US) HSPA+ Release 7 MC8705 with SMS/GPS"/>
    <s v="3571150423847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8"/>
    <s v="NSCS-15101703"/>
    <s v="HW: ASA 5585-X AC Power Supply"/>
    <s v="POG1651009H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4"/>
    <s v="MSCS-12081028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2"/>
    <s v="MSCS-16060835"/>
    <s v="CISCO : HW : 10GBASE-LR SFP Module, Enterprise-Class"/>
    <s v="FNS20170J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9"/>
    <s v="MSSN-14082022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1"/>
    <s v="MSCS-15040529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8"/>
    <s v="MSCS-15081065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3"/>
    <s v="MSCS-15091332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4"/>
    <s v="MSCS-15101681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4"/>
    <s v="MSCS-16020367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2"/>
    <s v="MSCS-1606077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2"/>
    <s v="MSCS-16081320-E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6"/>
    <s v="MSCS-17091219"/>
    <s v="OTHER:HW:IBM 146GB SAS 10Krpm 2.5&quot;"/>
    <s v="3NM8JXF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2"/>
    <s v="MSCS-1703021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2"/>
    <s v="MSCS-17050594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2"/>
    <m/>
    <s v="CISCO : HW :10GBASE-LR SFP Module Enterprise-Class"/>
    <s v="FNS202412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7"/>
    <s v="MSCS-17091208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4"/>
    <s v="MSCS-18020261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1"/>
    <s v="MSSN-18071212"/>
    <s v="HW:Drive, HDD, 900Gb, 2.5&quot;, SED, 10K, Intel, STX, Savvio 10K.6, SAS, Single Pack"/>
    <s v="S0N0Z1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3"/>
    <s v="MSCS-18060949-G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9"/>
    <s v="MSSN-18071160"/>
    <s v="HW:12V 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1"/>
    <s v="MSCS-18081596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8"/>
    <s v="162668|HW:Catalyst 4500 1300W ACPowerSupply(Data and PoE)|A-PWR-C45-1300ACV         |A &amp; E INTERNATIONAL TRADING CORP.|43432|43432|"/>
    <s v="HW:Catalyst 4500 1300W ACPowerSupply(Data and PoE)Supply (Data and Po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7"/>
    <s v="MSCS-14071085"/>
    <s v="CISCO : HW: Cisco Catalyst 3850 4 x 1GE Network Module"/>
    <s v="FOC175118T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8"/>
    <s v="MSCS-15030371"/>
    <s v="CISCO : HW: Power Supply 60 Watt AC version 2 for some platforms"/>
    <s v="PST1903F7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54"/>
    <s v="MSSN-15050541"/>
    <s v="OTHER : HW : DELL 1TB SATA 7.2K 3GBPS 3.5&quot; DRIVE HE103SJ"/>
    <s v="S2B7J90B4207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1"/>
    <s v="MSCS-15060734"/>
    <s v="CISCO :   Spare Part: X2 to SFP+ Adaptor module - Refurbished"/>
    <s v="FOX1904XZ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7"/>
    <s v="MSSN-15070881"/>
    <s v="ORACLE : HW : CPU/Memory UniBoard w/ 4? US IV+ 1.95GHz, 32GB for E2900"/>
    <s v="0846NNC0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3"/>
    <s v="MSCS-15081066-C"/>
    <s v="CISCO : HW: 3.7G (non-US) HSPA+ Release 7 MC8705 with SMS/GPS"/>
    <s v="3571150423838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46"/>
    <s v="MSSN-15101692"/>
    <s v="HW: IBM 300GB 10K 6Gbps SAS 2.5&quot; SFF NHS HDD Support IBM Blade HS21"/>
    <s v="6SE21G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3"/>
    <s v="MSCS-15121898"/>
    <s v="HW: Nexus 5548 Layer 3 Daughter Card  Version 2"/>
    <s v="FOC19436WS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5"/>
    <s v="MSCS-12081029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3"/>
    <s v="MSCS-16060836"/>
    <s v="CISCO : HW : 10GBASE-LR SFP Module, Enterprise-Class"/>
    <s v="FNS20170J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0"/>
    <s v="MSSN-14082023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2"/>
    <s v="MSCS-15040529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9"/>
    <s v="MSCS-15081066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4"/>
    <s v="MSCS-15091331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5"/>
    <s v="MSCS-15101685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5"/>
    <s v="MSCS-16020370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3"/>
    <s v="MSCS-1606074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93"/>
    <s v="MSCS-16081320-F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3"/>
    <s v="MSCS-1703021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3"/>
    <s v="MSCS-17050595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3"/>
    <m/>
    <s v="CISCO : HW :10GBASE-LR SFP Module Enterprise-Class"/>
    <s v="FNS202412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5"/>
    <s v="MSCS-18020262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2"/>
    <s v="MSSN-18071213"/>
    <s v="HW:Drive, HDD, 900Gb, 2.5&quot;, SED, 10K, Intel, STX, Savvio 10K.6, SAS, Single Pack"/>
    <s v="S0N0VN6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4"/>
    <s v="MSCS-18060948-H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8"/>
    <s v="MSSN-18071169"/>
    <s v="HW:Memory, RDIMM, 4GB, 1333MHz, 2Rx8, L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2"/>
    <s v="MSCS-18081601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9"/>
    <s v="162669|HW:Catalyst 4500 1300W ACPowerSupply(Data and PoE)|A-PWR-C45-1300ACV         |A &amp; E INTERNATIONAL TRADING CORP.|43432|43432|"/>
    <s v="HW:Catalyst 4500 1300W ACPowerSupply(Data and PoE)Supply (Data and Po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8"/>
    <s v="MSCS-14071075"/>
    <s v="CISCO : HW : 2960S 48 GigE, 4 x SFP LAN Base"/>
    <s v="FOC1628X1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9"/>
    <s v="MSCS-15030373"/>
    <s v="CISCO : HW: Power Supply 60 Watt AC version 2 for some platforms"/>
    <s v="PST1903F7Z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2"/>
    <s v="MSCS-15060730"/>
    <s v="CISCO :   HW: Catalyst 6500 Supervisor Engine 2T Baseboard"/>
    <s v="SAL1817R5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8"/>
    <s v="MSSN-15070876"/>
    <s v="ORACLE : HW : 0MB, 8-Core, UltraSPARC T2, 1.2GHz CPU Assembly for T6320 (Blade6000)"/>
    <s v="1812YG009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4"/>
    <s v="MSCS-15081067-C"/>
    <s v="CISCO : HW: 3.7G (non-US) HSPA+ Release 7 MC8705 with SMS/GPS"/>
    <s v="3571150422893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4"/>
    <s v="MSCS-15121899"/>
    <s v="HW: Nexus 5548 Layer 3 Daughter Card  Version 2"/>
    <s v="FOC194346Z6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27"/>
    <s v="MSCS-16020277"/>
    <s v="CISCO : HW : 1200W V2 AC Power Supply for 8540 Controller"/>
    <s v="DCH1946T0T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4"/>
    <s v="MSCS-16060837"/>
    <s v="CISCO : HW : 10GBASE-LR SFP Module, Enterprise-Class"/>
    <s v="FNS20170J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1"/>
    <s v="MSSN-14082024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3"/>
    <s v="MSCS-15040530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0"/>
    <s v="MSCS-15081067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5"/>
    <s v="MSCS-15091348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6"/>
    <s v="MSCS-15101677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6"/>
    <s v="MSCS-16020373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4"/>
    <s v="MSCS-1606075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94"/>
    <s v="MSCS-16081313-F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8"/>
    <s v="MSCS-17091222"/>
    <s v="OTHER:HW:HDD 2.5&quot; 146GB-10k (42D0633)"/>
    <s v="3TB1FD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4"/>
    <s v="MSCS-1703021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4"/>
    <s v="MSCS-17050596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4"/>
    <m/>
    <s v="CISCO : HW :10GBASE-LR SFP Module Enterprise-Class"/>
    <s v="FNS202412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6"/>
    <s v="MSCS-18020263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3"/>
    <s v="MSSN-18071214"/>
    <s v="HW:Drive, HDD, 900Gb, 2.5&quot;, SED, 10K, Intel, STX, Savvio 10K.6, SAS, Single Pack"/>
    <s v="S0N0Z1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5"/>
    <s v="MSCS-18060949-H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0"/>
    <s v="MSSN-18071181"/>
    <s v="HW:FAN MODULE 40X56MM DUAL ROTOR W/ 10P CONNECT 1U FORM FA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5"/>
    <s v="MSCS-18081596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70"/>
    <s v="162670|HW:Dual 16-Core3.6GHz System Board AssemblyforT5-2|A-7076601|A &amp; E INTERNATIONAL TRADING CORP.|43432|43432|"/>
    <s v="HW:Dual 16-Core3.6GHz System Board AssemblyforT5-2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9"/>
    <s v="MSCS-14071073"/>
    <s v="CISCO : HW : 2960S 24 GigE, 4 x SFP LAN Base"/>
    <s v="FOC1714Z1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2"/>
    <s v="MSSN-15010035"/>
    <s v="ORACLE : HW:SF V490 2@1.35 GHz,8GB,2-146GB-SPLIT MEMORY 512 MB,Split-CPU MEMORY BOARD 1.8 MHz."/>
    <s v="0533AM00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0"/>
    <s v="MSCS-15030375"/>
    <s v="CISCO : HW: Power Supply 60 Watt AC version 2 for some platforms"/>
    <s v="PST1903F8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3"/>
    <s v="MSCS-15060727"/>
    <s v="CISCO :   HW : CATALYST 6506-E CHASSIS FAN TRAY"/>
    <s v="DCH100822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10"/>
    <s v="MSSN-15070878"/>
    <s v="ORACLE : HW : Board: 1.4GHz 8-Core System Board Assembly for T5120"/>
    <s v="0904010F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8"/>
    <s v="MSCS-16020278"/>
    <s v="CISCO : HW : 1200W V2 AC Power Supply for 8540 Controller"/>
    <s v="DCH1946T0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5"/>
    <s v="MSCS-16060838"/>
    <s v="CISCO : HW : 10GBASE-LR SFP Module, Enterprise-Class"/>
    <s v="FNS20170JL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2"/>
    <s v="MSSN-14082029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5"/>
    <s v="MSCS-15040530-D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1"/>
    <s v="MSCS-15081066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6"/>
    <s v="MSCS-15091329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7"/>
    <s v="MSCS-15101681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7"/>
    <s v="MSCS-16020361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5"/>
    <s v="MSCS-1606075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0"/>
    <m/>
    <s v="HW : BIG-IP Appliance: Advanced Firewall Manager 5050s (32G, Max SSL &amp; Comp)-สินค้ายืมเพื่อทดสอบระบบ"/>
    <s v="F5-CHOE-XHVG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8049"/>
    <s v="MSCS-17091221"/>
    <s v="OTHER:HW:HDD 2.5&quot; 146GB-10k (42D0633)"/>
    <s v="3TB1EZ1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3"/>
    <s v="MSCS-17030212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5"/>
    <s v="MSCS-17050597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5"/>
    <m/>
    <s v="CISCO : HW :10GBASE-LR SFP Module Enterprise-Class"/>
    <s v="FNS2024123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7"/>
    <s v="MSCS-18020267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4"/>
    <s v="MSSN-18071215"/>
    <s v="HW: Adapter, PCIe, SAS2, 6Gbs, 2 Port, 9207-8E"/>
    <s v="SV349030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6"/>
    <s v="MSCS-18060948-I"/>
    <s v="HW 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8"/>
    <s v="MSSN-18071189"/>
    <s v="HW:FAN MODULE 60X38MM W/HOT SWAP CONNECTOR 2U FOR R2000GZ/GL/B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6"/>
    <s v="MSCS-18081601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71"/>
    <s v="162671|HW:T5140 8-Core 1.2GHz Motherboard Assembly(T5140)|A-540-7940|A &amp; E INTERNATIONAL TRADING CORP.|43432|43432|"/>
    <s v="HW:T5140 8-Core 1.2GHz Motherboard Assembly(T5140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0"/>
    <s v="MSCS-14071093"/>
    <s v="CISCO : HW: C6k 48-port 10/100/1000 GE Mod: fabric enabled RJ-45 DFC4 S"/>
    <s v="SAL1702W8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3"/>
    <s v="MSSN-15010036"/>
    <s v="ORACLE : HW:PCI Dual FC 2Gb HBA w/SFS"/>
    <s v="S3947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1"/>
    <s v="MSCS-15030377"/>
    <s v="CISCO : HW: Power Supply 60 Watt AC version 2 for some platforms"/>
    <s v="PST1903F8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51"/>
    <s v="MSCS-15040527"/>
    <s v="CISCO : HW : Four port 10/100/1000 Ethernet switch interface card"/>
    <s v="FOC19153AX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4"/>
    <s v="MSCS-15060726"/>
    <s v="CISCO :   HW: Catalyst 6500 48-port GigE Mod: fabric-enabled with DFC4"/>
    <s v="SAL1624ED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11"/>
    <s v="MSSN-15070877"/>
    <s v="ORACLE : HW : Board: 1.4GHz 8-Core System Board Assembly for T5120"/>
    <s v="9.0401E+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9"/>
    <s v="MSCS-16020281"/>
    <s v="CISCO : HW : 16GB DDR4-2133-MHz RDIMM/PC4-17000/dual rank/x4/1.2v"/>
    <s v="K1180005441425D3F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6"/>
    <s v="MSCS-16060839"/>
    <s v="CISCO : HW : 10GBASE-LR SFP Module, Enterprise-Class"/>
    <s v="FNS20170J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3"/>
    <s v="MSSN-14082026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6"/>
    <s v="MSCS-15040529-D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2"/>
    <s v="MSCS-15081065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7"/>
    <s v="MSCS-15091339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8"/>
    <s v="MSCS-15101685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8"/>
    <s v="MSCS-16020364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6"/>
    <s v="MSCS-1606075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1"/>
    <m/>
    <s v="HW : Filed upgrade:  SFP+ 10GBASE-SR Transceiver (Short Range, Field Upgrade)-สินค้ายืมเพื่อทดสอบระบบ"/>
    <s v="AVP0J6S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4"/>
    <s v="MSCS-17030213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6"/>
    <s v="MSCS-17050598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6"/>
    <m/>
    <s v="CISCO : HW :10GBASE-LR SFP Module Enterprise-Class"/>
    <s v="FNS202412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8"/>
    <s v="MSCS-18020266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5"/>
    <s v="MSSN-18071216"/>
    <s v="HW:Adapter, PCIe3, SAS2, 6Gbs, 4 Port, 9206-16E"/>
    <s v="SV413269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7"/>
    <s v="MSCS-18060949-I"/>
    <s v="HW 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4"/>
    <s v="MSSN-18071195"/>
    <s v="HW:Backplane for 2.5&quot; Chassis (8X2.5), Bay ?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7"/>
    <s v="MSCS-18081596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51"/>
    <s v="MSCS-14071091"/>
    <s v="CISCO : HW : Spare Part: Catalyst 6500 16 port 10 Gigabit Ethernet w/ DFC4"/>
    <s v="SAL16041TL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4"/>
    <s v="MSSN-15010037"/>
    <s v="ORACLE : HW:PCI Dual FC 2Gb HBA w/SFS"/>
    <s v="S5075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2"/>
    <s v="MSCS-15030379"/>
    <s v="CISCO : HW: Power Supply 60 Watt AC version 2 for some platforms"/>
    <s v="PST1903F8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52"/>
    <s v="MSCS-15040526"/>
    <s v="CISCO : HW : Four port 10/100/1000 Ethernet switch interface card"/>
    <s v="FOC19153AS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5"/>
    <s v="MSCS-15060728"/>
    <s v="CISCO :   HW : Catalyst 6500 6000W AC Power Supply"/>
    <s v="AZS11400B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7"/>
    <s v="MSCS-15121897"/>
    <s v="HW : Nexus 5596 Layer 3 Expansion Module, Version 2"/>
    <s v="FOC19370FET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30"/>
    <s v="MSCS-16020282"/>
    <s v="CISCO : HW : 16GB DDR4-2133-MHz RDIMM/PC4-17000/dual rank/x4/1.2v"/>
    <s v="K1180005441425E0B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7"/>
    <s v="MSCS-16060840"/>
    <s v="CISCO : HW : 10GBASE-LR SFP Module, Enterprise-Class"/>
    <s v="FNS20170J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82"/>
    <s v="MSCS-16081271"/>
    <s v="CISCO : HW : Cisco Catalyst 3850 24 Port Data LAN Base"/>
    <s v="FCW2029D0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4"/>
    <s v="MSSN-14082027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8"/>
    <s v="MSCS-15040529-F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3"/>
    <s v="MSCS-15081067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8"/>
    <s v="MSCS-1509133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8"/>
    <s v="MSCS-15101677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99"/>
    <s v="MSCS-16020367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7"/>
    <s v="MSCS-1606075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2"/>
    <m/>
    <s v="HW : Filed upgrade:  SFP+ 10GBASE-SR Transceiver (Short Range, Field Upgrade)-สินค้ายืมเพื่อทดสอบระบบ"/>
    <s v="AVP0FR1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5"/>
    <s v="MSCS-17030214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7"/>
    <s v="MSCS-17050589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7"/>
    <m/>
    <s v="CISCO : HW :10GBASE-LR SFP Module Enterprise-Class"/>
    <s v="FNS2024101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9"/>
    <s v="MSCS-18020268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6"/>
    <s v="MSSN-18071217"/>
    <s v="HW:Adapter, PCIe, FC, FICON-L, LP12000"/>
    <s v="WC442968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8"/>
    <s v="MSCS-18060948-J"/>
    <s v="HW : Intel X520 Dual Port 10Gb SFP+ Adap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8"/>
    <s v="MSSN-18071199"/>
    <s v="HW:Adapter, SAS, 6GB, 2-Port, PCIE, Raid Controll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8"/>
    <s v="MSCS-18081601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52"/>
    <s v="163452|HW:LTE Advanced EM7430 LATAM and APAC|A-EM7430-LTEA-LA|Cisco International Limited|04/11/19|"/>
    <s v="CISCO:HW:LTE Advanced EM7430 LATAM and AP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43"/>
    <s v="MCSV-14020417"/>
    <s v="CISCO : HW : 2960S 48 GigE, 4 x SFP LAN Base"/>
    <s v="FOC1905W1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2"/>
    <s v="MSCS-14071087"/>
    <s v="CISCO : HW: ASA 5585-X AC Power Supply"/>
    <s v="POG1849A0C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3"/>
    <s v="MSCS-15030381"/>
    <s v="CISCO : HW: Power Supply 60 Watt AC version 2 for some platforms"/>
    <s v="PST1903F9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3"/>
    <s v="MSCS-15040530"/>
    <s v="CISCO : HW : C1921 Modular Router  2 GE  2 EHWIC slots  512DRAM  IP Base"/>
    <s v="FGL191625J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6"/>
    <s v="MSCS-15060729"/>
    <s v="CISCO :   HW : Catalyst 6500 6000W AC Power Supply"/>
    <s v="AZS11400A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13"/>
    <s v="MSCS-15091297"/>
    <s v="CISCO : Catalyst 4500 E-Series 48-Port 10/100/1000 (RJ45)"/>
    <s v="JAE182301C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6"/>
    <s v="MSCS-15101627"/>
    <s v="HW : C1921 Modular Router  2 GE  2 EHWIC slots  512DRAM  IP Base"/>
    <s v="FGL194122XR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0878"/>
    <s v="MSCS-15121896"/>
    <s v="HW : Nexus 5596 Layer 3 Expansion Module, Version 2"/>
    <s v="FOC19370FDN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31"/>
    <s v="MSCS-16020283"/>
    <s v="CISCO : HW : 16GB DDR4-2133-MHz RDIMM/PC4-17000/dual rank/x4/1.2v"/>
    <s v="K1180005441425E0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8"/>
    <s v="MSCS-16060841"/>
    <s v="CISCO : HW : 10GBASE-LR SFP Module, Enterprise-Class"/>
    <s v="FNS20170LC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83"/>
    <s v="MSCS-16081268"/>
    <s v="CISCO : HW : Cisco Catalyst 3850 24 Port Data LAN Base"/>
    <s v="FCW2029D0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5"/>
    <s v="MSSN-14082028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9"/>
    <s v="MSCS-15040530-F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4"/>
    <s v="MSCS-15081066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9"/>
    <s v="MSCS-1509133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9"/>
    <s v="MSCS-15101681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0"/>
    <s v="MSCS-16020370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8"/>
    <s v="MSCS-1606075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3"/>
    <m/>
    <s v="HW : Filed upgrade:  SFP+ 10GBASE-SR Transceiver (Short Range, Field Upgrade)-สินค้ายืมเพื่อทดสอบระบบ"/>
    <s v="ATN03Z3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6"/>
    <s v="MSCS-17030215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8"/>
    <s v="MSCS-17050590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8"/>
    <m/>
    <s v="CISCO : HW :10GBASE-LR SFP Module Enterprise-Class"/>
    <s v="FNS202413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0"/>
    <s v="MSCS-18020267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7"/>
    <s v="MSSN-18071218"/>
    <s v="HW:PWBA, Intel Raid Controller, SAS, 6Gb, 1GB Cache (No Battery)"/>
    <s v="QSDI346024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9"/>
    <s v="MSCS-18060949-J"/>
    <s v="HW : Intel X520 Dual Port 10Gb SFP+ Adap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2"/>
    <s v="MSSN-18071203"/>
    <s v="HW:SYSTEM FAN – DELT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9"/>
    <s v="MSCS-18081596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3"/>
    <s v="163453|HW:LTE Advanced EM7430 LATAM and APAC|A-EM7430-LTEA-LA|Cisco International Limited|04/11/19|"/>
    <s v="CISCO:HW:LTE Advanced EM7430 LATAM and AP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3"/>
    <s v="MSCS-14071074"/>
    <s v="CISCO : HW: Catalyst 2960S 48 GigE, 2 x 10G SFP+ LAN Base"/>
    <s v="FOC1801Z1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4"/>
    <s v="MSCS-15030383"/>
    <s v="CISCO : HW: Power Supply 60 Watt AC version 2 for some platforms"/>
    <s v="PST1903F9D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4"/>
    <s v="MSCS-15040529"/>
    <s v="CISCO : HW : C1921 Modular Router  2 GE  2 EHWIC slots  512DRAM  IP Base"/>
    <s v="FGL191625J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2"/>
    <s v="MSCS-16020284"/>
    <s v="CISCO : HW : 16GB DDR4-2133-MHz RDIMM/PC4-17000/dual rank/x4/1.2v"/>
    <s v="K1180005441425E4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9"/>
    <s v="MSCS-16060842"/>
    <s v="CISCO : HW : 10GBASE-LR SFP Module, Enterprise-Class"/>
    <s v="FNS20161H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6"/>
    <s v="MSSN-14082025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1"/>
    <s v="MSCS-15040530-E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5"/>
    <s v="MSCS-15081065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0"/>
    <s v="MSCS-1509133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0"/>
    <s v="MSCS-15101685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1"/>
    <s v="MSCS-16020373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9"/>
    <s v="MSCS-1606075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4"/>
    <m/>
    <s v="HW : Filed upgrade:  SFP+ 10GBASE-SR Transceiver (Short Range, Field Upgrade)-สินค้ายืมเพื่อทดสอบระบบ"/>
    <s v="ATE026K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7"/>
    <s v="MSCS-17030216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9"/>
    <s v="MSCS-17050591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9"/>
    <m/>
    <s v="CISCO : HW: Catalyst 4500 2800W AC Power Supply with Inline Power"/>
    <s v="SDG2013EA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1"/>
    <s v="MSCS-18020269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0"/>
    <s v="MSCS-18060948-K"/>
    <s v="SW : IMC SW (Recommended) latest release for C-Series Servers.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23"/>
    <s v="MSSN-18071204"/>
    <s v="HW:SYSTEM FAN - 1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0"/>
    <s v="MSCS-18081601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4"/>
    <s v="163454|SW:FW Switching Load for 7430 Generic|A-FW-7430-LTE-GN|Cisco International Limited|04/11/19|"/>
    <s v="CISCO:SW:FW Switching Load for 7430 Generic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84"/>
    <s v="163284|HW : Cisco 890 Series Integrated Services Routers|A-C891F-K9|Cisco International Limited|03/15/19|"/>
    <s v="CISCO:HW:Cisco 890 Series Integrated Services Routers"/>
    <s v="FGL231011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4"/>
    <s v="MSCS-14071072"/>
    <s v="CISCO : HW: Catalyst 2960S 24 GigE, 2 x 10G SFP+ LAN Base"/>
    <s v="FOC1839Z1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0"/>
    <s v="MSSN-14092101"/>
    <s v="HITACHI : HW : AMS2000 1TB 7.2K SATA Disk"/>
    <s v="PBKBE0G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5"/>
    <s v="MSCS-15030385"/>
    <s v="CISCO : HW: Power Supply 60 Watt AC version 2 for some platforms"/>
    <s v="PST1903F7S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3"/>
    <s v="MSCS-16020289"/>
    <s v="CISCO : HW : 240GB 2.5 inch Enterprise Value 6G SATA SSD"/>
    <s v="S2KWNWAGB021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0"/>
    <s v="MSCS-16060843"/>
    <s v="CISCO : HW : 10GBASE-LR SFP Module, Enterprise-Class"/>
    <s v="FNS20170D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2"/>
    <s v="MSCS-15040529-E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6"/>
    <s v="MSCS-15081067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1"/>
    <s v="MSCS-1509133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1"/>
    <s v="MSCS-15101677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2"/>
    <s v="MSCS-16020361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0"/>
    <s v="MSCS-1606075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5"/>
    <m/>
    <s v="HW : Filed upgrade:  SFP+ 10GBASE-SR Transceiver (Short Range, Field Upgrade)-สินค้ายืมเพื่อทดสอบระบบ"/>
    <s v="ATS0TDM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9178"/>
    <s v="MSCS-17121942"/>
    <s v="CISCO:HW:802.11ac Wave 2; 4x4:4SS; Int Ant; S Reg Dom"/>
    <s v="KWC214405C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8"/>
    <s v="MSCS-17030217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50"/>
    <s v="MSCS-17050592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0"/>
    <m/>
    <s v="CISCO : HW: Catalyst 4500 2800W AC Power Supply with Inline Power"/>
    <s v="SDG2013EA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2"/>
    <s v="MSCS-18020265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9"/>
    <s v="MSSN-18071220"/>
    <s v="HW:Adapter, PCIe2, 1 GigE, 1000BASE-T, 4 Port, I350-T4"/>
    <s v="621C44524ADG15139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1"/>
    <s v="MSCS-18060949-K"/>
    <s v="SW : IMC SW (Recommended) latest release for C-Series Servers.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49"/>
    <s v="MSSN-18071230"/>
    <s v="HW:Battery, Pack, Li-Ion, 3.6V, 1.6Wh, Dell PERC RAID Adapter Card H710, H710P, H730 and H730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1"/>
    <s v="MSCS-18081601-H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5"/>
    <s v="163455|SW:FW Switching Load for 7430 Generic|A-FW-7430-LTE-GN|Cisco International Limited|04/11/19|"/>
    <s v="CISCO:SW:FW Switching Load for 7430 Generic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85"/>
    <s v="163285|HW : Cisco 890 Series Integrated Services Routers|A-C891F-K9|Cisco International Limited|03/15/19|"/>
    <s v="CISCO:HW:Cisco 890 Series Integrated Services Routers"/>
    <s v="FGL231011Z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6"/>
    <s v="MSCS-14071077"/>
    <s v="CISCO : HW : 4000W DC Pwr Supply for CISCO7609/13 and Cat 6509/13"/>
    <s v="QCS155120E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1"/>
    <s v="MSSN-14092100"/>
    <s v="HITACHI : HW : AMS2000 1TB 7.2K SATA Disk"/>
    <s v="PBKN0Y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0"/>
    <s v="MSSN-15010038"/>
    <s v="ORACLE : HW:Sun Quad GigaSwift Ethemet"/>
    <s v="S0836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6"/>
    <s v="MSCS-15030387"/>
    <s v="CISCO : HW: Power Supply 60 Watt AC version 2 for some platforms"/>
    <s v="PST1903F7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89"/>
    <s v="MSSN-15122175"/>
    <s v="HW : HDD 300GB - 10000 RPM SAS Disk Assembly"/>
    <s v="110172DK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4"/>
    <s v="MSCS-16020290"/>
    <s v="CISCO : HW : 240GB 2.5 inch Enterprise Value 6G SATA SSD"/>
    <s v="S2KWNWAGB022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1"/>
    <s v="MSCS-16060844"/>
    <s v="CISCO : HW : 10GBASE-LR SFP Module, Enterprise-Class"/>
    <s v="FNS20170D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1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3"/>
    <s v="MSCS-15040530-G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7"/>
    <s v="MSCS-15081065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2"/>
    <s v="MSCS-1509133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2"/>
    <s v="MSCS-15101681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3"/>
    <s v="MSCS-16020364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1"/>
    <s v="MSCS-1606075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6"/>
    <m/>
    <s v="HW : Filed upgrade:  SFP+ 10GBASE-SR Transceiver (Short Range, Field Upgrade)-สินค้ายืมเพื่อทดสอบระบบ"/>
    <s v="ATN04NJ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9179"/>
    <s v="MSCS-17121941"/>
    <s v="CISCO:HW:802.11ac Wave 2; 4x4:4SS; Int Ant; S Reg Dom"/>
    <s v="KWC214405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9"/>
    <s v="MSCS-17030218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51"/>
    <s v="MSCS-17050593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1"/>
    <m/>
    <s v="CISCO : HW: Catalyst 4500 2800W AC Power Supply with Inline Power"/>
    <s v="SDG2013EA3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5"/>
    <s v="MSCS-17091245-1"/>
    <s v="CISCO : SW :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3"/>
    <s v="MSCS-18020264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0"/>
    <s v="MSSN-18071221"/>
    <s v="HW:PWBA, SAS Controller Card, H710P Integrated RAID Controller, 1GB"/>
    <s v="CN0TY89F975435443011FA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2"/>
    <s v="MSCS-18060948-L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2"/>
    <s v="MSSN-18071243"/>
    <s v="HW: Memory, RDIMM, DDR4, 16GB, 2133MHz, 1.2V, D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2"/>
    <s v="MSCS-18081596-H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95"/>
    <s v="163095|HW:PERC H710p Integrated|A-405-12117|Memory Today Co.,Ltd.|02/20/19|"/>
    <s v="OTHER:HW:PERC H710p IntegratedRAID Con troller, 1GB NV Cache, Mini-Ty p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6"/>
    <s v="163456|HW:Cisco 1100Series Router Rackmount Wallmount Kit|A-ACS-1100-RM-19|Cisco International Limited|04/11/19|"/>
    <s v="CISCO:HW:Cisco 1100Series Router Rackmount Wall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6"/>
    <s v="163286|HW : Cisco 890 Series Integrated Services Routers|A-C891F-K9|Cisco International Limited|03/15/19|"/>
    <s v="CISCO:HW:Cisco 890 Series Integrated Services Routers"/>
    <s v="FGL231011Z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7"/>
    <s v="MSCS-14071082"/>
    <s v="CISCO : HW: Catalyst 3750X 24 Port Data IP Base"/>
    <s v="FDO1425P1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2"/>
    <s v="MSSN-14092103"/>
    <s v="HITACHI : HW : AMS2000 1TB 7.2K SATA Disk"/>
    <s v="PBKN30M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1"/>
    <s v="MSSN-15010039"/>
    <s v="ORACLE : HW:Sun Quad GigaSwift Ethemet"/>
    <s v="S0739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7"/>
    <s v="MSCS-15030389"/>
    <s v="CISCO : HW: Power Supply 60 Watt AC version 2 for some platforms"/>
    <s v="PST1903F8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0"/>
    <s v="MSSN-15122172"/>
    <s v="HW : HDD 300GB - 10000 RPM SAS Disk Assembly"/>
    <s v="0937710S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5"/>
    <s v="MSCS-16020252"/>
    <s v="CISCO :  HW:Cisco 5520Wireless Controller w/rack mounting kit  TAB"/>
    <s v="FCH1947V3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2"/>
    <s v="MSCS-16060845"/>
    <s v="CISCO : HW : 10GBASE-LR SFP Module, Enterprise-Class"/>
    <s v="FNS20170D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2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4"/>
    <s v="MSCS-15040529-G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8"/>
    <s v="MSCS-15081066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3"/>
    <s v="MSCS-1509133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3"/>
    <s v="MSCS-15101685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4"/>
    <s v="MSCS-16020367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2"/>
    <s v="MSCS-1606075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7"/>
    <m/>
    <s v="HW : Filed upgrade:  SFP+ 10GBASE-SR Transceiver (Short Range, Field Upgrade)-สินค้ายืมเพื่อทดสอบระบบ"/>
    <s v="ATR17X7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78"/>
    <s v="MSCS-17030410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2"/>
    <s v="MSCS-17050594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2"/>
    <m/>
    <s v="CISCO : HW: Catalyst 4500 2800W AC Power Supply with Inline Power"/>
    <s v="SDG2013EA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6"/>
    <s v="MSCS-17091245-5"/>
    <s v="CISCO : SW : Network Plug-n-Play License for zero-touch device deployment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4"/>
    <s v="MSCS-18020263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1"/>
    <s v="MSSN-18071222"/>
    <s v="HW:Drive, HDD, 300GB, 2.5&quot;, FDE, 10K, Intel, STX, Savvio 10K.6 , SAS, 512, Single Pack"/>
    <s v="S0K62R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3"/>
    <s v="MSCS-18060949-L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3"/>
    <s v="MSSN-18071244"/>
    <s v="HW: Memory, RDIMM, DDR4, 16GB, 2133MHz, 1.2V, D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7"/>
    <s v="163457|HW:Cisco 1100Series Router Rackmount Wallmount Kit|A-ACS-1100-RM-19|Cisco International Limited|04/11/19|"/>
    <s v="CISCO:HW:Cisco 1100Series Router Rackmount Wall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7"/>
    <s v="163287|HW : Cisco 890 Series Integrated Services Routers|A-C891F-K9|Cisco International Limited|03/15/19|"/>
    <s v="CISCO:HW:Cisco 890 Series Integrated Services Routers"/>
    <s v="FGL231011Z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8"/>
    <s v="MSCS-14071081"/>
    <s v="CISCO : HW: Catalyst 3750X 24 Port Data IP Base"/>
    <s v="FDO1719Z1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3"/>
    <s v="MSSN-14092104"/>
    <s v="HITACHI : HW : AMS2000 1TB 7.2K SATA Disk"/>
    <s v="PBKM75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0"/>
    <s v="MSSN-14102302"/>
    <s v="ORACLE : HW: SE M5000 2.53GHz 2P 16GB 2HDD-Split PowerSupply"/>
    <s v="BEF10044A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3"/>
    <s v="MSCS-15010124"/>
    <s v="CISCO : HW : 802.11n CAP702   2x2:2SS; Int Ant; E Reg Domain"/>
    <s v="SKWC185003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8"/>
    <s v="MSCS-15030391"/>
    <s v="CISCO : HW: Power Supply 60 Watt AC version 2 for some platforms"/>
    <s v="PST1903F8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1"/>
    <s v="MSSN-15122173"/>
    <s v="HW : HDD 300GB - 10000 RPM SAS Disk Assembly"/>
    <s v="102670DT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6"/>
    <s v="MSCS-16020264"/>
    <s v="FCH1951V0RC"/>
    <s v="FCH1945V4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7"/>
    <s v="MSCS-16030398"/>
    <s v="CISCO : HW : Spectrum Terrabit SFP module with Digital Diagnostic Monitoring (DDM), 1000Base-LX 1310nm SM (LC), distance up to 10km, cisco"/>
    <s v="SG2G760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3"/>
    <s v="MSCS-16060846"/>
    <s v="CISCO : HW : 10GBASE-LR SFP Module, Enterprise-Class"/>
    <s v="FNS20170D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3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6"/>
    <s v="MSCS-15040466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59"/>
    <s v="MSCS-15081067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4"/>
    <s v="MSCS-15091330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4"/>
    <s v="MSCS-15101677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5"/>
    <s v="MSCS-16020370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3"/>
    <s v="MSCS-1606075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8"/>
    <m/>
    <s v="HW : Filed upgrade:  SFP+ 10GBASE-SR Transceiver (Short Range, Field Upgrade)-สินค้ายืมเพื่อทดสอบระบบ"/>
    <s v="AUD0HDT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8924"/>
    <s v="MSSN-08030393-1"/>
    <s v="HW:73.4GB-10000 RPM,Disk Assembly with 1 bracket and 1of following disks"/>
    <s v="0915FCP-0849B0S0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9"/>
    <s v="MSCS-17030409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3"/>
    <s v="MSCS-17050595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3"/>
    <m/>
    <s v="CISCO : HW: Catalyst 4500 2800W AC Power Supply with Inline Power"/>
    <s v="SDG1948EA3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7"/>
    <s v="MSCS-17091245-4"/>
    <s v="CISCO : HW : Type 2 Stacking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5"/>
    <s v="MSCS-18020262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2"/>
    <s v="MSSN-18071223"/>
    <s v="HW:Battery, Pack, Li-Ion, 3.6V, 1.6Wh, Dell PERC RAID Adapter Card H710, H710P, H730 and H730P"/>
    <s v="SV43621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4"/>
    <s v="MSCS-18060948-M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6"/>
    <s v="MSSN-18071257"/>
    <s v="HW:PWBA, Dell PERC H730, RAID Controller, SAS 12Gb/s, 1GB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8"/>
    <s v="163458|HW: AC Power Cord (North America), C13, NEMA 5-15P|A-CAB-AC|Cisco International Limited|04/11/19|"/>
    <s v="CISCO: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8"/>
    <s v="163288|HW : Cisco 890 Series Integrated Services Routers|A-C891F-K9|Cisco International Limited|03/15/19|"/>
    <s v="CISCO:HW:Cisco 890 Series Integrated Services Routers"/>
    <s v="FGL231011Z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9"/>
    <s v="MSCS-14071084"/>
    <s v="CISCO : HW : Cisco Catalyst 3850 24 Port Data IP Services"/>
    <s v="FOC1729V0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4"/>
    <s v="MSSN-14092102"/>
    <s v="HITACHI : HW : AMS2000 1TB 7.2K SATA Disk"/>
    <s v="PBKN3K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9"/>
    <s v="MSCS-15030393"/>
    <s v="CISCO : HW: Power Supply 60 Watt AC version 2 for some platforms"/>
    <s v="PST1903F8R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2"/>
    <s v="MSSN-15122174"/>
    <s v="HW : HDD 300GB - 10000 RPM SAS Disk Assembly"/>
    <s v="105272905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8"/>
    <s v="MSCS-16030399"/>
    <s v="CISCO : HW : Spectrum Terrabit SFP module with Digital Diagnostic Monitoring (DDM), 1000Base-LX 1310nm SM (LC), distance up to 10km, cisco"/>
    <s v="SG2G7602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4"/>
    <s v="MSCS-16060847"/>
    <s v="CISCO : HW : 10GBASE-LR SFP Module, Enterprise-Class"/>
    <s v="FNS20170D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4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7"/>
    <s v="MSCS-15040467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0"/>
    <s v="MSCS-15081066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5"/>
    <s v="MSCS-1509134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5"/>
    <s v="MSCS-15101681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6"/>
    <s v="MSCS-16020373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4"/>
    <s v="MSCS-1606076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9"/>
    <m/>
    <s v="HW : Filed upgrade:  SFP+ 10GBASE-SR Transceiver (Short Range, Field Upgrade)-สินค้ายืมเพื่อทดสอบระบบ"/>
    <s v="AAVP0FRE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0"/>
    <s v="MSCS-17030408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4"/>
    <s v="MSCS-17050596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4"/>
    <m/>
    <s v="CISCO : HW: Catalyst 4500 2800W AC Power Supply with Inline Power"/>
    <s v="SDG1948EA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1"/>
    <s v="MSCS-17091245-2"/>
    <s v="CISCO : HW : North America AC Type A P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6"/>
    <s v="MSCS-18020261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3"/>
    <s v="MSSN-18071224"/>
    <s v="HW:725 WATT POWER SUPPLY for enclosures with Soyuz/Titan controllers only"/>
    <s v="AAMT15497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5"/>
    <s v="MSCS-18060949-M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0"/>
    <s v="MSSN-18071261"/>
    <s v="HW:Fan Module,40X56mm,Dual Rotorw/10pConnect,1U FormFactor 1U R1000WTsystem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9"/>
    <s v="163459|HW: AC Power Cord (North America), C13, NEMA 5-15P|A-CAB-AC|Cisco International Limited|04/11/19|"/>
    <s v="CISCO: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9"/>
    <s v="163289|HW : Cisco 890 Series Integrated Services Routers|A-C891F-K9|Cisco International Limited|03/15/19|"/>
    <s v="CISCO:HW:Cisco 890 Series Integrated Services Routers"/>
    <s v="FGL231011Z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0"/>
    <s v="MSCS-14071083"/>
    <s v="CISCO : HW : Cisco Catalyst 3850 24 Port Data IP Services"/>
    <s v="FOC1732Z1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0"/>
    <s v="MSCS-15030395"/>
    <s v="CISCO : HW: Power Supply 60 Watt AC version 2 for some platforms"/>
    <s v="PST1903F96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68"/>
    <s v="MSCS-15050591"/>
    <s v="CISCO : HW:SG 300-10 10 port Gigabit Managed Swith"/>
    <s v="PSZ19141Q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3"/>
    <s v="MSSN-15122168"/>
    <s v="HW : Memory 4GB DIMM for M3000"/>
    <s v="PA0847T0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9"/>
    <s v="MSCS-16030400"/>
    <s v="CISCO : HW : Spectrum Terrabit SFP module with Digital Diagnostic Monitoring (DDM), 1000Base-LX 1310nm SM (LC), distance up to 10km, cisco"/>
    <s v="SG2G7602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5"/>
    <s v="MSCS-16060848"/>
    <s v="CISCO : HW : 10GBASE-LR SFP Module, Enterprise-Class"/>
    <s v="FNS20170D4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0"/>
    <s v="MSCS-16081273"/>
    <s v="CISCO : HW : 350W AC Config 1 Power Supply-ใส่ในS/N:FCW2029D0WA"/>
    <s v="ART2028F1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5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8"/>
    <s v="MSCS-15040468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1"/>
    <s v="MSCS-15081065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6"/>
    <s v="MSCS-1509134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6"/>
    <s v="MSCS-15101685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7"/>
    <s v="MSCS-16020361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5"/>
    <s v="MSCS-1606076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0"/>
    <m/>
    <s v="HW : Filed upgrade:  SFP+ 10GBASE-SR Transceiver (Short Range, Field Upgrade)-สินค้ายืมเพื่อทดสอบระบบ"/>
    <s v="ATS0TEG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1"/>
    <s v="MSCS-17030407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5"/>
    <s v="MSCS-17050597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5"/>
    <m/>
    <s v="CISCO : HW: Catalyst 4500 2800W AC Power Supply with Inline Power"/>
    <s v="SDG1948EA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2"/>
    <s v="MSCS-17091245-3"/>
    <s v="CISCO : HW : North America AC Type A P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7"/>
    <s v="MSCS-18020260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4"/>
    <s v="MSSN-18071225"/>
    <s v="HW:Drive, HDD, 300GB, 2.5&quot;, FDE, PI, 10K, NTAP, STX, Lightning, SAS"/>
    <s v="S0N04ZB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6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6"/>
    <s v="MSSN-18071267"/>
    <s v="HW:PWBA, Dell PERC H730P, RAID Controller, SAS 12Gb/s, 2GB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0"/>
    <s v="163460|SW:Security License for Cisco ISR 1100 8P Series|A-SL-1100-8P-SEC|Cisco International Limited|04/11/19|"/>
    <s v="CISCO:SW:Security License for Cisco ISR 1100 8P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0"/>
    <s v="163290|HW : Cisco 890 Series Integrated Services Routers|A-C891F-K9|Cisco International Limited|03/15/19|"/>
    <s v="CISCO:HW:Cisco 890 Series Integrated Services Routers"/>
    <s v="FGL231011Z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1"/>
    <s v="MSCS-14071095"/>
    <s v="CISCO : HW : CATALYST 6500 3000W AC POWER SUPPLY"/>
    <s v="AZS090800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0"/>
    <s v="MSSN-14092144"/>
    <s v="ORACLE : HW : Motherboard Cage (TMOBO/MBU_B) for M4000"/>
    <s v="BD12100G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3"/>
    <s v="MSSN-14102303"/>
    <s v="ORACLE : HW: SE_M5000/M4000 I/O Tray"/>
    <s v="BF0951K4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1"/>
    <s v="MSCS-15030397"/>
    <s v="CISCO : HW: Power Supply 60 Watt AC version 2 for some platforms"/>
    <s v="PST1903F9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69"/>
    <s v="MSCS-15050592"/>
    <s v="CISCO : HW:SG 300-10 10 port Gigabit Managed Swith"/>
    <s v="PSZ19141Q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4"/>
    <s v="MSSN-15122171"/>
    <s v="HW : Memory 4GB DIMM for M3000"/>
    <s v="PA0847S9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0"/>
    <s v="MSCS-16030401"/>
    <s v="CISCO : HW : Spectrum Terrabit SFP module with Digital Diagnostic Monitoring (DDM), 1000Base-LX 1310nm SM (LC), distance up to 10km, cisco"/>
    <s v="SG2G7602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6"/>
    <s v="MSCS-16060849"/>
    <s v="CISCO : HW : 10GBASE-LR SFP Module, Enterprise-Class"/>
    <s v="FNS20170D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1"/>
    <s v="MSCS-16081270"/>
    <s v="CISCO : HW : 350W AC Config 1 Power Supply-ใส่ในS/N:FCW2029D0W9"/>
    <s v="ART2028F1Z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6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9"/>
    <s v="MSCS-15040469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2"/>
    <s v="MSCS-15081067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7"/>
    <s v="MSCS-1509134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08"/>
    <s v="MSCS-16020364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6"/>
    <s v="MSCS-1606076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1"/>
    <m/>
    <s v="HW : Filed upgrade:  SFP+ 10GBASE-SR Transceiver (Short Range, Field Upgrade)-สินค้ายืมเพื่อทดสอบระบบ"/>
    <s v="ATR17LW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2"/>
    <s v="MSCS-17030411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6"/>
    <s v="MSCS-17050598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6"/>
    <m/>
    <s v="CISCO : HW: Catalyst 4500 2800W AC Power Supply with Inline Power"/>
    <s v="SDG1948EA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3"/>
    <s v="MSCS-17091243-A"/>
    <s v="CISCO:SW:IP Base License for Cisco ISR 435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8"/>
    <s v="MSCS-18020266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5"/>
    <s v="MSSN-18071226"/>
    <s v="HW:Drive, HDD, 900GB, 2.5&quot; 10K6, SAS PI/FDE, Seagate Lightning, FW MS02"/>
    <s v="S0N04V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7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0"/>
    <s v="163110|HW:MEM-2951-1GB= 1GB DRAM for Cisco 2951 ISR|A-MEM-2951-1GB|Memory Today Co.,Ltd.|02/25/19|"/>
    <s v="OTHER:HW:MEM-2951-1GB= 1GB DRAM for Cisco 2951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1"/>
    <s v="163461|SW:Security License for Cisco ISR 1100 8P Series|A-SL-1100-8P-SEC|Cisco International Limited|04/11/19|"/>
    <s v="CISCO:SW:Security License for Cisco ISR 1100 8P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1"/>
    <s v="163291|HW : Cisco 890 Series Integrated Services Routers|A-C891F-K9|Cisco International Limited|03/15/19|"/>
    <s v="CISCO:HW:Cisco 890 Series Integrated Services Routers"/>
    <s v="FGL231012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2"/>
    <s v="MSCS-14071094"/>
    <s v="CISCO : HW : CATALYST 6500 3000W AC POWER SUPPLY"/>
    <s v="AZS0908000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1"/>
    <s v="MSSN-14092143"/>
    <s v="ORACLE : HW : 2 * SPARC64 VII 2.53GHz CPU Module  for M4000, M5000"/>
    <s v="PP101702V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4"/>
    <s v="MSCS-15010146"/>
    <s v="CISCO : HW : 802.11n CAP702   2x2:2SS; Int Ant; E Reg Domain"/>
    <s v="KWC201500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2"/>
    <s v="MSCS-1503033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0"/>
    <s v="MSCS-15050595"/>
    <s v="CISCO : HW:SG 300-10 10 port Gigabit Managed Swith"/>
    <s v="PSZ19141Q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5"/>
    <s v="MSSN-15122169"/>
    <s v="HW : Memory 4GB DIMM for M3000"/>
    <s v="PA0847T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1"/>
    <s v="MSCS-16030402"/>
    <s v="CISCO : HW : Spectrum Terrabit SFP module with Digital Diagnostic Monitoring (DDM), 1000Base-LX 1310nm SM (LC), distance up to 10km, cisco"/>
    <s v="SG2G760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7"/>
    <s v="MSCS-16060850"/>
    <s v="CISCO : HW : 10GBASE-LR SFP Module, Enterprise-Class"/>
    <s v="FNS20170X9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2"/>
    <s v="MSCS-16081272"/>
    <s v="CISCO : HW: 50CM Type 1 Stacking Cable-ใส่ในS/N:FCW2029D0WA"/>
    <s v="MOC2024A1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7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0"/>
    <s v="MSCS-15040470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3"/>
    <s v="MSCS-15081067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68"/>
    <s v="MSCS-1509134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6"/>
    <s v="MSCS-15111721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09"/>
    <s v="MSCS-16020367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7"/>
    <s v="MSCS-1606076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2"/>
    <m/>
    <s v="HW : Filed upgrade:  SFP+ 10GBASE-SR Transceiver (Short Range, Field Upgrade)-สินค้ายืมเพื่อทดสอบระบบ"/>
    <s v="ATSOTDX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3"/>
    <s v="MSCS-1703041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7"/>
    <s v="MSCS-17050589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7"/>
    <m/>
    <s v="CISCO : HW: Catalyst 4500 2800W AC Power Supply with Inline Power"/>
    <s v="SDG1948EAB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4"/>
    <s v="MSCS-17091243-K"/>
    <s v="CISCO:SW:Cisco ISR 43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46"/>
    <s v="MSSN-18071227"/>
    <s v="HW:Drive, HDD, 900GB, 2.5&quot; 10K6, SAS PI/FDE, Seagate Lightning, FW MS02"/>
    <s v="S0N104W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8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1"/>
    <s v="163111|HW:MEM-2951-1GB= 1GB DRAM for Cisco 2951 ISR|A-MEM-2951-1GB|Memory Today Co.,Ltd.|02/25/19|"/>
    <s v="OTHER:HW:MEM-2951-1GB= 1GB DRAM for Cisco 2951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2"/>
    <s v="163462|SW:1100 Series AP1815i ME Single Software Image|A-SW1815I-ME-S-85|Cisco International Limited|04/11/19|"/>
    <s v="CISCO:SW:1100 Series AP1815i ME Single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2"/>
    <s v="163292|HW : Cisco 890 Series Integrated Services Routers|A-C891F-K9|Cisco International Limited|03/15/19|"/>
    <s v="CISCO:HW:Cisco 890 Series Integrated Services Routers"/>
    <s v="FGL231012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2"/>
    <s v="MSSN-14092145"/>
    <s v="ORACLE : HW : Motherboard Cage includes motherboard 501-7670 for M5000"/>
    <s v="BEL101715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3"/>
    <s v="MSCS-1503034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1"/>
    <s v="MSCS-15050594"/>
    <s v="CISCO : HW:SG 300-10 10 port Gigabit Managed Swith"/>
    <s v="PSZ19141Q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6"/>
    <s v="MSSN-15122170"/>
    <s v="HW : Memory 4GB DIMM for M3000"/>
    <s v="PA0847S9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2"/>
    <s v="MSCS-16020253"/>
    <s v="CISCO :  HW:770W AC Hot-Plug Power Supply for 5520 Controllr-อยู่ในS/N:FCH1947V3E5"/>
    <s v="LIT194111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2"/>
    <s v="MSCS-16030403"/>
    <s v="CISCO : HW : Spectrum Terrabit SFP module with Digital Diagnostic Monitoring (DDM), 1000Base-LX 1310nm SM (LC), distance up to 10km, cisco"/>
    <s v="SG2G7602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8"/>
    <s v="MSCS-16060851"/>
    <s v="CISCO : HW : 10GBASE-LR SFP Module, Enterprise-Class"/>
    <s v="FNS20170X9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3"/>
    <s v="MSCS-16081269"/>
    <s v="CISCO : HW: 50CM Type 1 Stacking Cable-ใส่ในS/N:FCW2029D0W9"/>
    <s v="MOC2024A1M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8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1"/>
    <s v="MSCS-15040471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4"/>
    <s v="MSCS-15081066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69"/>
    <s v="MSCS-1509134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7"/>
    <s v="MSCS-15111722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0"/>
    <s v="MSCS-16020370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8"/>
    <s v="MSCS-1606076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3"/>
    <m/>
    <s v="HW : BIG-IP Appliance: Application Security Manager 5050s (32G, Max SSL &amp; Comp)-สินค้ายืมเพื่อทดสอบระบบ"/>
    <s v="F5-GFPS-INAU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6584"/>
    <s v="MSCS-1703041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8"/>
    <s v="MSCS-17050590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8"/>
    <m/>
    <s v="CISCO : HW: Catalyst 4500 2800W AC Power Supply with Inline Power"/>
    <s v="SDG1948EA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5"/>
    <s v="MSCS-17091243-J"/>
    <s v="CISCO:HW:Cover for empty POE slot on Cisco ISR 44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9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2"/>
    <s v="163112|HW:MEM-3900-1GU2GB 1GB to 2GB DRAM|A-MEM-3900-1GU2GB|Memory Today Co.,Ltd.|02/25/19|"/>
    <s v="OTHER:HW:MEM-3900-1GU2GB 1GB to 2GB DRAMUpgrade (1GB+1GB) for Cisco 3925-3945E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3"/>
    <s v="163463|SW:1100 Series AP1815i ME Single Software Image|A-SW1815I-ME-S-85|Cisco International Limited|04/11/19|"/>
    <s v="CISCO:SW:1100 Series AP1815i ME Single Software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3"/>
    <s v="163293|HW : Cisco 890 Series Integrated Services Routers|A-C891F-K9|Cisco International Limited|03/15/19|"/>
    <s v="CISCO:HW:Cisco 890 Series Integrated Services Routers"/>
    <s v="FGL231012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3"/>
    <s v="MSSN-14092142"/>
    <s v="ORACLE : HW : 2 * SPARC64 VI 2.1GHz CPU Module for M4000, M5000"/>
    <s v="PP072803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6"/>
    <s v="MSSN-14102300"/>
    <s v="ORACLE : HW: Sun Ext I/O Exp Unit, 1 PCI-E"/>
    <s v="NNB10065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6"/>
    <s v="MSCS-15010141"/>
    <s v="CISCO : HW : 802.11n CAP702   2x2:2SS; Int Ant; E Reg Domain"/>
    <s v="KWC191000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4"/>
    <s v="MSCS-1503034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2"/>
    <s v="MSCS-15050593"/>
    <s v="CISCO : HW:SG 300-10 10 port Gigabit Managed Swith"/>
    <s v="PSZ19141Q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67"/>
    <s v="MSSN-15101675"/>
    <s v="HW:BIG-IP 2200S Local Traffic Manager(8GB Memory,MaxSSL,MaxCompression)"/>
    <s v="F5-TZGD-DG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3"/>
    <s v="MSCS-16020265"/>
    <s v="CISCO :  HW:770W AC Hot-Plug Power Supply for 5520 Controllr-อยู่ในS/N:FCH1951V0RC"/>
    <s v="LIT194406U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3"/>
    <s v="MSCS-16030404"/>
    <s v="CISCO : HW : Spectrum Terrabit SFP module with Digital Diagnostic Monitoring (DDM), 1000Base-LX 1310nm SM (LC), distance up to 10km, cisco"/>
    <s v="SG2G7602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9"/>
    <s v="MSCS-16060852"/>
    <s v="CISCO : HW : 10GBASE-LR SFP Module, Enterprise-Class"/>
    <s v="FNS20170YU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4"/>
    <s v="MSCS-16081276"/>
    <s v="CISCO : HW : Cisco 890 Series Integrated Services Routers"/>
    <s v="FGL203120M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9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2"/>
    <s v="MSCS-15040472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5"/>
    <s v="MSCS-15081065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0"/>
    <s v="MSCS-1509134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8"/>
    <s v="MSCS-15111720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1"/>
    <s v="MSCS-16020373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9"/>
    <s v="MSCS-1606076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4"/>
    <m/>
    <s v="HW : BIG-IP Appliance: Application Security Manager 5050s (32G, Max SSL &amp; Comp)-สินค้ายืมเพื่อทดสอบระบบ"/>
    <s v="F5-KOAP-OKUA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6585"/>
    <s v="MSCS-1703040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9"/>
    <s v="MSCS-17050591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9"/>
    <m/>
    <s v="CISCO : HW: Catalyst 4500 2800W AC Power Supply with Inline Power"/>
    <s v="SDG1948EAB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8"/>
    <s v="MSCS-17091243-C"/>
    <s v="CISCO:HW:4G Flash Memory for Cisco ISR 4300 (Soldered on motherboar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8"/>
    <s v="MSSN-18071229"/>
    <s v="HW:CPU, 2.7GHz, 12-Core, Ivy Bridge, E5-2697, v2"/>
    <s v="3327A6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0"/>
    <s v="MSCS-18060948-N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4"/>
    <s v="163464|SW:IP Base License for Cisco ISR 1100 8 Ports Seri|A-SL-1100-8P-IPB|Cisco International Limited|04/11/19|"/>
    <s v="CISCO:SW:IP Base License for Cisco ISR 1100 8 Ports Ser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947"/>
    <s v="MSSN-14102301"/>
    <s v="ORACLE : HW: Sun Ext I/O Exp Unit, 1 PCI-E"/>
    <s v="NNB10065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5"/>
    <s v="MSCS-1503034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3"/>
    <s v="MSCS-15050624"/>
    <s v="CISCO : HW:Catalyst 3750X 24 Port Data IP Base"/>
    <s v="FDO1439K2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7"/>
    <s v="MSCS-15070930"/>
    <s v="CISCO: HW : 8. 1000BASE-LX/LH SFP transceiver module  MMF/SMF  1310nm  DOM"/>
    <s v="FNS171101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68"/>
    <s v="MSSN-15101676"/>
    <s v="HW:BIG-IP-Switch Localtraffic Manager 4200V(16GB MEM,MaxSSL,Max COMP)"/>
    <s v="F5-HGJK-IF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4"/>
    <s v="MSCS-16020266"/>
    <s v="CISCO :  HW:770W AC Hot-Plug Power Supply for 5520 Controllr-อยู่ในS/N:FCH1951V0RC"/>
    <s v="LIT194407A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4"/>
    <s v="MSSN-16030419"/>
    <s v="OTHER : HW : LNV x3650 M5, Xeon 8C E5-2630v3 85W 2.4GHz/1866MHz/20MB, 1x16GB, O/Bay HS 2.5in SAS/SATA, SR M5210, 750W p/s, Rack"/>
    <s v="J300L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0"/>
    <s v="MSCS-16060853"/>
    <s v="CISCO : HW : 10GBASE-LR SFP Module, Enterprise-Class"/>
    <s v="FNS20170YU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5"/>
    <s v="MSCS-16081274"/>
    <s v="CISCO : HW : Cisco 890 Series Integrated Services Routers"/>
    <s v="FGL203120M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0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3"/>
    <s v="MSCS-15040473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6"/>
    <s v="MSCS-15081067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1"/>
    <s v="MSCS-15091341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1"/>
    <s v="MSCS-17020130"/>
    <s v="OTHER : HW : Power Supply Brocade 6520 Switch"/>
    <s v="CGG2V35L0F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9"/>
    <m/>
    <s v="SW : Cisco 7925G Software ETSI-ใส่ในIP Phone 7925 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13"/>
    <s v="MSCS-16020376-E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0"/>
    <s v="MSCS-1606076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6"/>
    <s v="MSCS-1703040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60"/>
    <s v="MSCS-17050592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0"/>
    <m/>
    <s v="CISCO : HW: Catalyst 4500 2800W AC Power Supply with Inline Power"/>
    <s v="SDG1948EA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9"/>
    <s v="MSCS-17091243-D"/>
    <s v="CISCO:HW:4G DRAM (2G+2G) for Cisco ISR 4330, 43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1"/>
    <s v="MSCS-18060949-N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5"/>
    <s v="163465|SW:IP Base License for Cisco ISR 1100 8 Ports Seri|A-SL-1100-8P-IPB|Cisco International Limited|04/11/19|"/>
    <s v="CISCO:SW:IP Base License for Cisco ISR 1100 8 Ports Ser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5777"/>
    <s v="MSSN-14050651"/>
    <s v="IBM : HW : POWER SUPPLY"/>
    <s v="7SWA7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5"/>
    <s v="MSSN-14092119"/>
    <s v="IBM : HW : HS23, Xeon 10C E5-2660v2 95W 2.2GHz/1866MHz/25MB, 1x8GB, O/Bay 2.5in SAS/SATA"/>
    <s v="7875CAA06CETL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8"/>
    <s v="MSCS-15010139"/>
    <s v="CISCO : HW : 802.11n CAP702   2x2:2SS; Int Ant; E Reg Domain"/>
    <s v="KWC193105D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6"/>
    <s v="MSCS-1503034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5"/>
    <s v="MSCS-16020269"/>
    <s v="CISCO :  HW:8GB DDR4-2133-MHz RDMM/PC4-17000/singlerank/x4/1.2v-อยู่ในS/N:FCH1951V0RC"/>
    <s v="ST4AA10540415E4DE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1"/>
    <s v="MSCS-16060854"/>
    <s v="CISCO : HW : 10GBASE-LR SFP Module, Enterprise-Class"/>
    <s v="FNS20170Y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6"/>
    <s v="MSCS-16081280"/>
    <s v="CISCO : HW : Cisco 890 Series Integrated Services Routers"/>
    <s v="FGL203120M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1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4"/>
    <s v="MSCS-15040474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7"/>
    <s v="MSCS-15081065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2"/>
    <s v="MSCS-15091340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0"/>
    <m/>
    <s v="SW : Cisco 7925G Software ETSI-ใส่ในIP Phone 7925 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71"/>
    <s v="MSCS-1606076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26"/>
    <s v="MSCS-16081381-A"/>
    <s v="CISCO : SW : Cisco 7925G Software ETS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7"/>
    <s v="MSCS-1703040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61"/>
    <s v="MSCS-17050593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1"/>
    <m/>
    <s v="CISCO : HW: Catalyst 4500 2800W AC Power Supply with Inline Power"/>
    <s v="SDG1951EA9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0"/>
    <s v="MSCS-17091243-B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38"/>
    <s v="MSSN-17121892"/>
    <s v="OTHER:HW:2X8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0"/>
    <s v="MSSN-18071231"/>
    <s v="HW:Memory, RDIMM, 8GB, 1600MHz"/>
    <s v="1614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2"/>
    <s v="MSCS-18060948-O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6"/>
    <s v="163466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6"/>
    <s v="MSSN-14092120"/>
    <s v="IBM : HW : HS23, Xeon 10C E5-2660v2 95W 2.2GHz/1866MHz/25MB, 1x8GB, O/Bay 2.5in SAS/SATA"/>
    <s v="7875CAA06CET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7"/>
    <s v="MSCS-1503034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9"/>
    <s v="MSCS-15070925"/>
    <s v="CISCO: HW: Catalyst 3K-X 350W AC Secondary Power Supply"/>
    <s v="DCB190491T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6"/>
    <s v="MSCS-16020257"/>
    <s v="CISCO :  HW:8GB DDR4-2133-MHz RDMM/PC4-17000/singlerank/x4/1.2v-อยู่ในS/N:FCH1947V3E5"/>
    <s v="ST4AA10540415E4E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2"/>
    <s v="MSCS-16060855"/>
    <s v="CISCO : HW : 10GBASE-LR SFP Module, Enterprise-Class"/>
    <s v="FNS20170Y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7"/>
    <s v="MSCS-16081282"/>
    <s v="CISCO : HW : Cisco 890 Series Integrated Services Routers"/>
    <s v="FGL203120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2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5"/>
    <s v="MSCS-15040475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8"/>
    <s v="MSCS-15081066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3"/>
    <s v="MSCS-1509133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7"/>
    <m/>
    <s v="HW: Cabinet Jumper Power cord, 250VAC 16A, C20-C19 Connecto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2"/>
    <s v="MSCS-1606076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8"/>
    <s v="MSCS-17030407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2"/>
    <s v="MSCS-17050594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2"/>
    <m/>
    <s v="CISCO : HW: Catalyst 4500 2800W AC Power Supply with Inline Power"/>
    <s v="SDG1949EA0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1"/>
    <s v="MSCS-17091243-E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39"/>
    <s v="MSSN-17121893"/>
    <s v="OTHER:HW:2X8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1"/>
    <s v="MSSN-18071232"/>
    <s v="HW:Memory, RDIMM, 8GB, 1600MHz"/>
    <s v="9839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3"/>
    <s v="MSCS-18060949-O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7"/>
    <s v="163467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7"/>
    <s v="MSSN-14092121"/>
    <s v="IBM : HW : Intel Xeon 10C Processor Model E5-2660v2 95W 2.2GHz/1866MHz/25MB"/>
    <s v="X67JT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8"/>
    <s v="MSCS-1503035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0"/>
    <s v="MSCS-15070924"/>
    <s v="CISCO: HW : Catalyst 3750X 48 Port Data IP Services"/>
    <s v="FDO1814P0G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1"/>
    <s v="MSSN-15101669"/>
    <s v="HW : Sun Fire V20z - A55,K2.5,2X2.4G,2GB/4,73GB 10K"/>
    <s v="XG044930615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47"/>
    <s v="MSCS-16020271"/>
    <s v="CISCO :  HW:8GB DDR4-2133-MHz RDMM/PC4-17000/singlerank/x4/1.2v-อยู่ในS/N:FCH1951V0RC"/>
    <s v="ST4AA10540415E5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3"/>
    <s v="MSCS-16060856"/>
    <s v="CISCO : HW : 10GBASE-LR SFP Module, Enterprise-Class"/>
    <s v="FNS20170YV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8"/>
    <s v="MSCS-16081278"/>
    <s v="CISCO : HW : Cisco 890 Series Integrated Services Routers"/>
    <s v="FGL203120M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3"/>
    <s v="MSSN-14082077"/>
    <s v="IBM : HW : HDD 300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6"/>
    <s v="MSCS-1504046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69"/>
    <s v="MSCS-15081065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4"/>
    <s v="MSCS-15091331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8"/>
    <m/>
    <s v="HW: Cabinet Jumper Power cord, 250VAC 16A, C20-C19 Connecto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3"/>
    <s v="MSCS-1606076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9"/>
    <s v="MSCS-1703040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3"/>
    <s v="MSCS-17050595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3"/>
    <m/>
    <s v="CISCO : HW: Catalyst 4500 2800W AC Power Supply with Inline Power"/>
    <s v="SDG1948EA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2"/>
    <s v="MSCS-17091243-G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0"/>
    <s v="MSSN-17121894"/>
    <s v="OTHER:HW:2x16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2"/>
    <s v="MSSN-18071233"/>
    <s v="HW:Memory, RDIMM, 16GB, 1600MHz"/>
    <s v="3064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4"/>
    <s v="MSCS-18060948-P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3"/>
    <s v="MSCS-18071343-B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0"/>
    <s v="163130|SW:Cisco 800LTE UNIVERSAL|A-S8LTEUK9-15703M|Cisco International Limited|02/28/19|"/>
    <s v="CISCO: SW:Cisco 800LT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68"/>
    <s v="163468|HW : Power Supply 66 Watt AC version 2 for C890 pl|A-PWR-66W-AC-V2|Cisco International Limited|04/11/19|"/>
    <s v="CISCO:HW : 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8"/>
    <s v="MSSN-14092122"/>
    <s v="IBM : HW : Intel Xeon 10C Processor Model E5-2660v2 95W 2.2GHz/1866MHz/25MB"/>
    <s v="X67JT4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9"/>
    <s v="MSCS-1503035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2"/>
    <s v="MSSN-15101652"/>
    <s v="HW : Sun Blade T6320+ Server Module with 64GB Memory (16 ? 4GB), and 1 CPU (1.6GHz,8-core UltraSPARC ))"/>
    <s v="0924BD03E1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48"/>
    <s v="MSCS-16020272"/>
    <s v="CISCO :  HW:8GB DDR4-2133-MHz RDMM/PC4-17000/singlerank/x4/1.2v-อยู่ในS/N:FCH1951V0RC"/>
    <s v="ST4AA10540415E5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4"/>
    <s v="MSCS-16060857"/>
    <s v="CISCO : HW : 10GBASE-LR SFP Module, Enterprise-Class"/>
    <s v="FNS20170Y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7"/>
    <s v="MSCS-1504046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0"/>
    <s v="MSCS-15081067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5"/>
    <s v="MSCS-1509134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4"/>
    <s v="MSCS-1606077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0"/>
    <s v="MSCS-1703040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4"/>
    <s v="MSCS-17050596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5"/>
    <m/>
    <s v="CISCO : HW: Catalyst 4500 2800W AC Power Supply with Inline Power"/>
    <s v="SDG1949EA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3"/>
    <s v="MSCS-17091243-F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1"/>
    <s v="MSSN-17121895"/>
    <s v="OTHER:HW:2x16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3"/>
    <s v="MSSN-18071234"/>
    <s v="HW:Memory, RDIMM, 16GB, 1600MHz"/>
    <s v="XX020D6F709705B306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5"/>
    <s v="MSCS-18060949-P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4"/>
    <s v="MSCS-18071345-B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1"/>
    <s v="163131|SW : FW Switching Load for MC7304 Global|A-FW-MC7304-LTE-GB|Cisco International Limited|02/28/19|"/>
    <s v="CISCO: SW : 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69"/>
    <s v="163469|HW : Power Supply 66 Watt AC version 2 for C890 pl|A-PWR-66W-AC-V2|Cisco International Limited|04/11/19|"/>
    <s v="CISCO:HW : 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9"/>
    <s v="MSSN-14092124"/>
    <s v="IBM : HW : 8GB (1x8GB, 2Rx8, 1.5V) PC3-14900 CL13 ECC DDR3 1866MHz VLP RDIMM"/>
    <s v="X67JM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22"/>
    <s v="MSCS-15010135"/>
    <s v="CISCO : HW : 802.11n CAP702   2x2:2SS; Int Ant; E Reg Domain"/>
    <s v="KWC190303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0"/>
    <s v="MSCS-1503035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7"/>
    <s v="MSCS-15040473"/>
    <s v="CISCO : HW: 802.11ac CAP w/CleanAir; 3x4:3SS; Ext Ant; E Domain"/>
    <s v="FGL1915X5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2"/>
    <s v="MSCS-15070926"/>
    <s v="CISCO: HW: Catalyst 3K-X 10G Network Module option PID"/>
    <s v="FD0174210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0"/>
    <s v="MSCS-15091298-C"/>
    <s v="CISCO : HW: 802.11n AP Low Profile Mounting Bracket (Default)"/>
    <s v="MSCS-15091298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3"/>
    <s v="MSSN-15101639"/>
    <s v="HW : Fan Blower Assembly for Netra440"/>
    <s v="6300033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4"/>
    <s v="MSCS-15122176"/>
    <s v="HW:SG300-10MPP 10-port Gigabit Max PoE + Managed Switch"/>
    <s v="PSZ19271C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9"/>
    <s v="MSCS-16020260"/>
    <s v="CISCO :  HW:8GB DDR4-2133-MHz RDMM/PC4-17000/singlerank/x4/1.2v-อยู่ในS/N:FCH1947V3E5"/>
    <s v="ST4AA10540415E4F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5"/>
    <s v="MSCS-16060858"/>
    <s v="CISCO : HW : 10GBASE-LR SFP Module, Enterprise-Class"/>
    <s v="FNS20170LE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8"/>
    <s v="MSCS-1504046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1"/>
    <s v="MSCS-15081066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6"/>
    <s v="MSCS-15091329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5"/>
    <s v="MSCS-1606077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1"/>
    <s v="MSCS-1703041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5"/>
    <s v="MSCS-17050597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6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4"/>
    <s v="MSCS-17091243-I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4"/>
    <s v="MSSN-18071235"/>
    <s v="HW:Memory, LRDIMM, DDR3, 32GB, 1600 MHz, QRX4"/>
    <s v="812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6"/>
    <s v="MSCS-18060948-Q"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5"/>
    <s v="MSCS-18071343-C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2"/>
    <s v="163132|HW : Sierra MC7304 Global LTE Band 1 3 7 8 20|A-MC7304-4G-LTE-GA|Cisco International Limited|02/28/19|"/>
    <s v="CISCO:HW: Sierra MC7304 Global LTE Band 1 3 7 8 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0"/>
    <s v="163470|SW:Cisco ISR 1100 Series IOS XE Universal|A-SISR1100UK9-169|Cisco International Limited|04/11/19|"/>
    <s v="CISCO:SW:Cisco ISR 11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096"/>
    <s v="163096|HW:300GB 15K RPM,6Gbps SAS 3.5&quot; Hot Plug |A-400-19265|Memory Today Co.,Ltd.|02/20/19|"/>
    <s v="OTHER:HW:300GB 15K RPM,6Gbps SAS 3.5&quot; Hot Plug Hard Drive"/>
    <s v="6SJ8K5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2"/>
    <s v="MSSN-14071121"/>
    <s v="IBM : HW : Intel Ethernet Quad Port Server Adapter I340-T4 for IBM System x"/>
    <s v="X661Z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0"/>
    <s v="MSSN-14092125"/>
    <s v="IBM : HW : 8GB (1x8GB, 2Rx8, 1.5V) PC3-14900 CL13 ECC DDR3 1866MHz VLP RDIMM"/>
    <s v="X67JM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1"/>
    <s v="MSCS-1503035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8"/>
    <s v="MSCS-15040472"/>
    <s v="CISCO : HW: 802.11ac CAP w/CleanAir; 3x4:3SS; Ext Ant; E Domain"/>
    <s v="FGL1915X5N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1"/>
    <s v="MSCS-15091299-C"/>
    <s v="CISCO : HW: 802.11n AP Low Profile Mounting Bracket (Default)"/>
    <s v="MSCS-15091299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4"/>
    <s v="MSSN-15101638"/>
    <s v="HW : Fan Blower Assembly for Netra440"/>
    <s v="6300033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5"/>
    <s v="MSCS-15122177"/>
    <s v="HW:SG300-10MPP 10-port Gigabit Max PoE + Managed Switch"/>
    <s v="PSZ19271C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0"/>
    <s v="MSCS-16020259"/>
    <s v="CISCO :  HW:8GB DDR4-2133-MHz RDMM/PC4-17000/singlerank/x4/1.2v-อยู่ในS/N:FCH1947V3E5"/>
    <s v="ST4AA10540415E4F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6"/>
    <s v="MSCS-16060859"/>
    <s v="CISCO : HW : 10GBASE-LR SFP Module, Enterprise-Class"/>
    <s v="FNS20170LK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9"/>
    <s v="MSCS-1504046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4"/>
    <s v="MSSN-15081012-A"/>
    <s v="IBM : HW:2.8m, 10A/120V, C13 to NEMA 5-15P (US)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7"/>
    <s v="MSCS-15091339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7"/>
    <s v="MSSN-17020122"/>
    <s v="OTHER : HW : IBM BladeCenter HS21 system board"/>
    <s v="11S46C5147YK105089V1R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6"/>
    <s v="MSCS-1606077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194"/>
    <s v="MSSN-18010004"/>
    <s v="OTHERl:HW:SPARC T5-2 server: base with 1 SPARC T5 16-core 3.6 GHz processor-Split Duai16-Core3.6GHz"/>
    <s v="AK002537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2"/>
    <s v="MSCS-1703041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7"/>
    <s v="MSCS-17050598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7"/>
    <m/>
    <s v="CISCO : HW : 10GBASE-LR XENPAK Module with DOM support REMANUFACTURED"/>
    <s v="FNS163700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5"/>
    <s v="MSCS-17091243-H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5"/>
    <s v="MSSN-18071236"/>
    <s v="HW:Memory, LRDIMM, DDR3, 32GB, 1600 MHz, QRX4"/>
    <s v="7905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7"/>
    <s v="MSCS-18060949-Q"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6"/>
    <s v="MSCS-18071345-C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3"/>
    <s v="163133|HW : Rackmount kit for 890|A-ACS-890-RM-19|Cisco International Limited|02/28/19|"/>
    <s v="CISCO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1"/>
    <s v="163471|SW:Cisco ISR 1100 Series IOS XE Universal|A-SISR1100UK9-169|Cisco International Limited|04/11/19|"/>
    <s v="CISCO:SW:Cisco ISR 11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097"/>
    <s v="163097|HW:300GB 15K RPM,6Gbps SAS 3.5&quot; Hot Plug |A-400-19265|Memory Today Co.,Ltd.|02/20/19|"/>
    <s v="OTHER:HW:300GB 15K RPM,6Gbps SAS 3.5&quot; Hot Plug Hard Drive"/>
    <s v="6SJ6YS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1"/>
    <s v="MSSN-14092132"/>
    <s v="IBM : HW : 8GB (1x8GB, 2Rx8, 1.5V) PC3-14900 CL13 ECC DDR3 1866MHz VLP RDIMM"/>
    <s v="X67JM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9"/>
    <s v="MSSN-14102371"/>
    <s v="IBM : HW: 4GB (1x4GB, 1Rx4, 1.35V) PC3L-10600CL9 ECC DDR3 1333MHz VLP RDIMM"/>
    <s v="1F0GRS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24"/>
    <s v="MSCS-15010133"/>
    <s v="CISCO : HW : 802.11n CAP702   2x2:2SS; Int Ant; E Reg Domain"/>
    <s v="KWC190302O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2"/>
    <s v="MSCS-1503035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9"/>
    <s v="MSCS-15040471"/>
    <s v="CISCO : HW: 802.11ac CAP w/CleanAir; 3x4:3SS; Ext Ant; E Domain"/>
    <s v="FGL1915X5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2"/>
    <s v="MSCS-15091300-C"/>
    <s v="CISCO : HW: 802.11n AP Low Profile Mounting Bracket (Default)"/>
    <s v="MSCS-15091300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6"/>
    <s v="MSCS-15122178"/>
    <s v="HW:SG300-10MPP 10-port Gigabit Max PoE + Managed Switch"/>
    <s v="PSZ19271C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1"/>
    <s v="MSCS-16020258"/>
    <s v="CISCO :  HW:8GB DDR4-2133-MHz RDMM/PC4-17000/singlerank/x4/1.2v-อยู่ในS/N:FCH1947V3E5"/>
    <s v="ST4AA10540415E4F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7"/>
    <s v="MSCS-16060860"/>
    <s v="CISCO : HW : 10GBASE-LR SFP Module, Enterprise-Class"/>
    <s v="FNS20170MR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0"/>
    <s v="MSCS-1504047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8"/>
    <s v="MSCS-15091338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5"/>
    <s v="MSSN-16030419-A"/>
    <s v="IBM : HW : 1.5m, 10A/100-250V, C13 to IEC 320-C14 Rack Power Cable x 2 Include 3 Years, Parts, Labour, On Site Service, 24HRs x 7 Days x 4 H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7"/>
    <s v="MSCS-1606077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3"/>
    <s v="MSCS-17030410-D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8"/>
    <m/>
    <s v="CISCO : HW : 10GBASE-LR XENPAK Module with DOM support REMANUFACTURED"/>
    <s v="FNS18471H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6"/>
    <s v="MSSN-18071237"/>
    <s v="HW:Power Supply, 595W, AC, 2U, FRU, PKG. DH 4000 series. EM-Iimproved"/>
    <s v="DHSISHI-1410MZ17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8"/>
    <m/>
    <s v="HW : Supercap cable 950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7"/>
    <s v="MSCS-18071342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4"/>
    <s v="163134|HW: AC Power Cord (North America), C13, NEMA 5-15P|A-CAB-AC|Cisco International Limited|02/28/19|"/>
    <s v="CISCO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2"/>
    <s v="163472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5"/>
    <s v="MSSN-14071105"/>
    <s v="IBM : HW : x3650 M4 Plus 8x 2.5in HS HDD Assembly Kit with Expander"/>
    <s v="X6639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2"/>
    <s v="MSSN-14092131"/>
    <s v="IBM : HW : 8GB (1x8GB, 2Rx8, 1.5V) PC3-14900 CL13 ECC DDR3 1866MHz VLP RDIMM"/>
    <s v="X67JMY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0"/>
    <s v="MSSN-14102370"/>
    <s v="IBM : HW: 4GB (1x4GB, 1Rx4, 1.35V) PC3L-10600CL9 ECC DDR3 1333MHz VLP RDIMM"/>
    <s v="1F0GRS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3"/>
    <s v="MSCS-1503036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0"/>
    <s v="MSCS-15040475"/>
    <s v="CISCO : HW: 802.11ac CAP w/CleanAir; 3x4:3SS; Ext Ant; E Domain"/>
    <s v="FGL1915X5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3"/>
    <s v="MSCS-15091301-C"/>
    <s v="CISCO : HW: 802.11n AP Low Profile Mounting Bracket (Default)"/>
    <s v="MSCS-15091301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7"/>
    <s v="MSCS-15122179"/>
    <s v="HW:SG300-10MPP 10-port Gigabit Max PoE + Managed Switch"/>
    <s v="PSZ19271C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2"/>
    <s v="MSCS-16020270"/>
    <s v="CISCO :  HW:8GB DDR4-2133-MHz RDMM/PC4-17000/singlerank/x4/1.2v-อยู่ในS/N:FCH1951V0RC"/>
    <s v="ST4AA10540415E4F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8"/>
    <s v="MSCS-16060861"/>
    <s v="CISCO : HW : 10GBASE-LR SFP Module, Enterprise-Class"/>
    <s v="FNS20170N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1"/>
    <s v="MSCS-1504047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4"/>
    <s v="MSCS-15081116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79"/>
    <s v="MSCS-15091337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9"/>
    <s v="MSSN-17020120"/>
    <s v="OTHER : HW : HDD 2.5&quot; 146GB-10k (42D0633)"/>
    <s v="3SD3CAD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6"/>
    <s v="MSSN-16030419-B"/>
    <s v="IBM : HW : 1.5m, 10A/100-250V, C13 to IEC 320-C14 Rack Power Cable x 2 Include 3 Years, Parts, Labour, On Site Service, 24HRs x 7 Days x 4 H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8"/>
    <s v="MSCS-1606077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4"/>
    <s v="MSCS-17030409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9"/>
    <m/>
    <s v="CISCO : HW : 10GBASE-LR XENPAK Module with DOM support REMANUFACTURED"/>
    <s v="IFT1250003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8"/>
    <s v="MSCS-17091203-A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7"/>
    <s v="MSSN-18071238"/>
    <s v="HW:Power Supply, 300W, Mellanox MSX60xx InfiniBand Switch"/>
    <s v="MT1606X238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9"/>
    <m/>
    <s v="HW : Supercap cable 950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8"/>
    <s v="MSCS-18071344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5"/>
    <s v="163135|SW: Cisco 890 Advanced IP Services License|A-SL-890-AIS|Cisco International Limited|02/28/19|"/>
    <s v="CISCO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73"/>
    <s v="163473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6"/>
    <s v="MSSN-14071104"/>
    <s v="IBM : HW : 8GB (1x8GB, 1Rx4, 1.35V) PC3L-12800 CL11 ECC DDR3 1600MHz LP"/>
    <s v="X661P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1"/>
    <s v="MSSN-14102369"/>
    <s v="IBM : HW: 4GB (1x4GB, 1Rx4, 1.35V) PC3L-10600CL9 ECC DDR3 1333MHz VLP RDIMM"/>
    <s v="1F0GR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0"/>
    <s v="MSCS-15010127"/>
    <s v="CISCO : HW : 802.11n CAP702   2x2:2SS; Int Ant; E Reg Domain"/>
    <s v="KWC190302O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4"/>
    <s v="MSCS-1503036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4"/>
    <s v="MSCS-15091307-C"/>
    <s v="CISCO : HW: 802.11n AP Low Profile Mounting Bracket (Default)"/>
    <s v="MSCS-15091307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8"/>
    <s v="MSCS-15122180"/>
    <s v="HW:SG300-10MPP 10-port Gigabit Max PoE + Managed Switch"/>
    <s v="PSZ19271CX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3"/>
    <s v="MSCS-16020267"/>
    <s v="CISCO :  HW:1.90 GHz E5-2609v3/85W 6C/15MB Cache/DDR4 1600MHz-อยู่ในS/N:FCH1951V0RC"/>
    <s v="2W425018A02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9"/>
    <s v="MSCS-16060862"/>
    <s v="CISCO : HW : 10GBASE-LR SFP Module, Enterprise-Class"/>
    <s v="FNS20170R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5"/>
    <s v="MSSN-16112471"/>
    <s v="OTHER : HW : Power Cord, C19 to C20, 4.5m"/>
    <s v="2A0111R53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2"/>
    <s v="MSCS-1504047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5"/>
    <s v="MSCS-15081119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0"/>
    <s v="MSCS-15091336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0"/>
    <s v="MSSN-17020121"/>
    <s v="OTHER : HW : HDD 2.5&quot; 146GB-10k (42D0633)"/>
    <s v="3SD37C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9"/>
    <s v="MSCS-1606077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5"/>
    <s v="MSCS-17091172"/>
    <s v="OTHER:HW:SmartOpticsSFP transceiver,4/2/1Gbps FC/FICON,1550nm,SM,DDM, 28dB, 1"/>
    <s v="VO1604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5"/>
    <s v="MSCS-17030408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0"/>
    <m/>
    <s v="CISCO : HW : 10GBASE-LR XENPAK Module with DOM support REMANUFACTURED"/>
    <s v="ONT141301D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9"/>
    <s v="MSCS-17091203-B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8"/>
    <s v="MSSN-18071239"/>
    <s v="HW:CPU, 2.7GHz, 12-Core, Xeon, Ivy Bridge, E5-2697v2, Dell"/>
    <s v="2W432038A15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0"/>
    <s v="MSCS-18060948-R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1"/>
    <s v="MSCS-18071343-D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6"/>
    <s v="163136|HW : Power Supply 66 Watt AC version 2 for C890 pl|A-PWR-66W-AC-V2|Cisco International Limited|02/28/19|"/>
    <s v="CISCO: HW : Power Supply 66 Watt AC version 2 for C890 pl 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7"/>
    <s v="MSSN-14071103"/>
    <s v="IBM : HW : x3650 M4, Xeon 6C E5-2620v2 80W 2.1GHz/1600MHz/15MB, 1x8GB,"/>
    <s v="06BVH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4"/>
    <s v="MSSN-14092123"/>
    <s v="IBM : HW : 8GB (1x8GB, 2Rx8, 1.5V) PC3-14900 CL13 ECC DDR3 1866MHz VLP RDIMM"/>
    <s v="X67JM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3"/>
    <s v="MSSN-14102373"/>
    <s v="IBM : HW: IBM 300 GB 2.5in SFF Slim-HS 10K 6Gbps SAS"/>
    <s v="99A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5"/>
    <s v="MSCS-1503036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2"/>
    <s v="MSCS-15040468"/>
    <s v="CISCO : HW: 802.11ac CAP w/CleanAir; 3x4:3SS; Ext Ant; E Domain"/>
    <s v="FGL1915X4X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5"/>
    <s v="MSCS-15091303-C"/>
    <s v="CISCO : HW: 802.11n AP Low Profile Mounting Bracket (Default)"/>
    <s v="MSCS-15091303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9"/>
    <s v="MSCS-15122181"/>
    <s v="HW:SG300-10MPP 10-port Gigabit Max PoE + Managed Switch"/>
    <s v="PSZ19361JQ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4"/>
    <s v="MSCS-16020255"/>
    <s v="CISCO :  HW:1.90 GHz E5-2609v3/85W 6C/15MB Cache/DDR4 1600MHz-อยู่ในS/N:FCH1947V3E5"/>
    <s v="2W425018A00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0"/>
    <s v="MSCS-16060863"/>
    <s v="CISCO : HW : 10GBASE-LR SFP Module, Enterprise-Class"/>
    <s v="FNS20170R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6"/>
    <s v="MSSN-16112474"/>
    <s v="OTHER : HW : Power Cord, C19 to C20, 4.5m"/>
    <s v="2A0111R56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3"/>
    <s v="MSCS-1504047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6"/>
    <s v="MSCS-15081118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1"/>
    <s v="MSCS-15091335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0"/>
    <s v="MSCS-1606077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6"/>
    <s v="MSCS-17091173"/>
    <s v="OTHER:HW:SmartOpticsSFP transceiver,4/2/1Gbps FC/FICON,1550nm,SM,DDM, 28dB, 1"/>
    <s v="VO1604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6"/>
    <s v="MSCS-17030407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1"/>
    <m/>
    <s v="CISCO : HW: 10GBASE-LR X2 Module"/>
    <s v="ONT190501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0"/>
    <s v="MSCS-17091203-C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9"/>
    <s v="MSSN-18071240"/>
    <s v="HW: Adapter, PCIe, IB, FDR, 2 Port, Connect-IB"/>
    <s v="MT1511X11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1"/>
    <s v="MSCS-18060949-R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2"/>
    <s v="MSCS-18071345-D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7"/>
    <s v="163137|HW : 4G LTE articulating dipole antenna 700MHz-260|A-4G-LTE-ANTM-D|Cisco International Limited|02/28/19|"/>
    <s v="CISCO: HW : 4G LTE articulating dipole antenna 700MHz-260 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8"/>
    <s v="MSSN-14071122"/>
    <s v="IBM : HW: IBM System x 550W High Efficiency Platinum AC Power Supply"/>
    <s v="X661Y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5"/>
    <s v="MSSN-14092129"/>
    <s v="IBM : HW : 8GB (1x8GB, 2Rx8, 1.5V) PC3-14900 CL13 ECC DDR3 1866MHz VLP RDIMM"/>
    <s v="X67JMY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6"/>
    <s v="MSSN-14102382"/>
    <s v="IBM : HW: IBM 300GB 10K 6Gbps SAS 2.5&quot; SFF NHS HDD Support IBM Blade HS21"/>
    <s v="6XP1J67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83"/>
    <s v="MSCS-14122601"/>
    <s v="CISCO : HW: Gigabit Ethernet LX Mini-GBIC SFP Transceiver"/>
    <s v="FBX184513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6"/>
    <s v="MSCS-1503036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3"/>
    <s v="MSCS-15040467"/>
    <s v="CISCO : HW: 802.11ac CAP w/CleanAir; 3x4:3SS; Ext Ant; E Domain"/>
    <s v="FGL1915X4X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6"/>
    <s v="MSCS-15091304-C"/>
    <s v="CISCO : HW: 802.11n AP Low Profile Mounting Bracket (Default)"/>
    <s v="MSCS-15091304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0"/>
    <s v="MSCS-15122182"/>
    <s v="HW:SG300-10MPP 10-port Gigabit Max PoE + Managed Switch"/>
    <s v="PSZ19361JQ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5"/>
    <s v="MSCS-16020268"/>
    <s v="CISCO :  HW:PCLe Network interface  20G-อยู่ในS/N:FCH1951V0RC"/>
    <s v="50G1539GB0017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1"/>
    <s v="MSCS-16060864"/>
    <s v="CISCO : HW : 10GBASE-LR SFP Module, Enterprise-Class"/>
    <s v="FNS20170R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7"/>
    <s v="MSSN-16112473"/>
    <s v="OTHER : HW : Power Cord, C19 to C20, 4.5m"/>
    <s v="2A0111R5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4"/>
    <s v="MSCS-1504047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7"/>
    <s v="MSCS-15081117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2"/>
    <s v="MSCS-15091334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5"/>
    <s v="MSSN-17020112"/>
    <s v="OTHER : HW : IBM 146GB SAS 10Krpm 2.5&quot;"/>
    <s v="BS59P8A04LK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1"/>
    <s v="MSCS-1606077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7"/>
    <s v="MSCS-17091170"/>
    <s v="OTHER:HW:SmartOpticsSFP transceiver,4/2/1GbpsFC/FICON,1550nm,SM,DDM,18dB,5"/>
    <s v="1015002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2"/>
    <s v="MSSN-17121844"/>
    <s v="OTHER:HW:HDD ASSY AKH600 SAS 600GB 15K RPM"/>
    <s v="2AWUM9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7"/>
    <s v="MSCS-17030411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2"/>
    <m/>
    <s v="CISCO : HW: 10GBASE-LR X2 Module"/>
    <s v="ONT190502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1"/>
    <s v="MSCS-17091203-D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0"/>
    <s v="MSSN-18071241"/>
    <s v="HW: CPU, 2.5GHz, 10-Core, Xeon, Ivy Bridge E5-2670, v2, Dell"/>
    <s v="35405214A11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2"/>
    <s v="MSCS-18060948-S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3"/>
    <s v="MSCS-18071343-E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8"/>
    <s v="163138|HW : 4G LTE articulating dipole antenna 700MHz-260|A-4G-LTE-ANTM-D|Cisco International Limited|02/28/19|"/>
    <s v="CISCO: HW : 4G LTE articulating dipole antenna 700MHz-260 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5"/>
    <s v="163105|HW:Dual 16-Core 3.6GHz System Board|A-7302920|Memory Today Co.,Ltd.|02/25/19|"/>
    <s v="OTHER:HW:Dual 16-Core 3.6GHz System BoardAssembly for T5-2"/>
    <s v="1502UK0H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9"/>
    <s v="MSSN-14071123"/>
    <s v="IBM : HW: IBM UltraSlim Enhanced SATA Multi-Burner"/>
    <s v="X661WN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6"/>
    <s v="MSSN-14092128"/>
    <s v="IBM : HW : 8GB (1x8GB, 2Rx8, 1.5V) PC3-14900 CL13 ECC DDR3 1866MHz VLP RDIMM"/>
    <s v="X67JMY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7"/>
    <s v="MSSN-14102381"/>
    <s v="IBM : HW: IBM 300GB 10K 6Gbps SAS 2.5&quot; SFF NHS HDD Support IBM Blade HS21"/>
    <s v="6XP1J6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89"/>
    <s v="MSCS-14122595"/>
    <s v="CISCO : HW: Gigabit Ethernet LX Mini-GBIC SFP Transceiver"/>
    <s v="FBX184508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7"/>
    <s v="MSCS-1503036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4"/>
    <s v="MSCS-15040466"/>
    <s v="CISCO : HW: 802.11ac CAP w/CleanAir; 3x4:3SS; Ext Ant; E Domain"/>
    <s v="FCZ1812P1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2"/>
    <s v="MSSN-15081023"/>
    <s v="IBM : HW:IBM 550W Redundant PSU (Optional)"/>
    <s v="X69NL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7"/>
    <s v="MSCS-15091305-C"/>
    <s v="CISCO : HW: 802.11n AP Low Profile Mounting Bracket (Default)"/>
    <s v="MSCS-15091305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1"/>
    <s v="MSCS-15122183"/>
    <s v="HW:SG300-10MPP 10-port Gigabit Max PoE + Managed Switch"/>
    <s v="PSZ19361J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6"/>
    <s v="MSCS-16020256"/>
    <s v="CISCO :  HW:PCLe Network interface  20G-อยู่ในS/N:FCH1947V3E5"/>
    <s v="50G1539GB0017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6"/>
    <s v="MSCS-16030433"/>
    <s v="CISCO : HW : Four port 10/100/1000 Ethernet switch interface card"/>
    <s v="FOC19511DF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2"/>
    <s v="MSCS-16060865"/>
    <s v="CISCO : HW : 10GBASE-LR SFP Module, Enterprise-Class"/>
    <s v="FNS20170R7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8"/>
    <s v="MSSN-16112472"/>
    <s v="OTHER : HW : Power Cord, C19 to C20, 4.5m"/>
    <s v="2A0111R53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5"/>
    <s v="MSCS-1504047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3"/>
    <s v="MSCS-15091333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6"/>
    <s v="MSSN-17020111"/>
    <s v="OTHER : HW : IBM 146GB SAS 10Krpm 2.5&quot;"/>
    <s v="BS59P8502CE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2"/>
    <s v="MSCS-1606077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8"/>
    <s v="MSCS-17091171"/>
    <s v="OTHER:HW:SmartOpticsSFP transceiver,4/2/1GbpsFC/FICON,1550nm,SM,DDM,18dB,5"/>
    <s v="V0133500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3"/>
    <s v="MSSN-17121845"/>
    <s v="OTHER:HW:HDD ASSY AKH600 SAS 600GB 15K RPM"/>
    <s v="2AWUV1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8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3"/>
    <m/>
    <s v="CISCO : HW: 10GBASE-LR X2 Module"/>
    <s v="ONT190502Q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2"/>
    <s v="MSCS-17091203-E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1"/>
    <s v="MSSN-18071242"/>
    <s v="HW: Fan Module, Mellanox MSX60xx InfiniBand Switch"/>
    <s v="007-99876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3"/>
    <s v="MSCS-18060949-S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4"/>
    <s v="MSCS-18071345-E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49"/>
    <s v="MSSN-18091731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9"/>
    <s v="163139|HW : Single Unit antenna Extension Base (10 foot c|A-4G-AE010-R|Cisco International Limited|02/28/19|"/>
    <s v="CISCO: HW : Single Unit antenna Extension Base (10 foot c 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6"/>
    <s v="163106|HW:Cisco 10GBASE-SR SFP+ Module for MMF|A-SFP-10G-SR-S|Memory Today Co.,Ltd.|02/25/19|"/>
    <s v="OTHER:HW:Cisco 10GBASE-SR SFP+ Module for MMF"/>
    <s v="FNS2114006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0"/>
    <s v="MSSN-14071124"/>
    <s v="IBM : HW : 2.8m, 10A/120V, C13 to NEMA 5-15P (US) Line Cord"/>
    <s v="X663GF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7"/>
    <s v="MSSN-14092127"/>
    <s v="IBM : HW : 8GB (1x8GB, 2Rx8, 1.5V) PC3-14900 CL13 ECC DDR3 1866MHz VLP RDIMM"/>
    <s v="X67JMY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0"/>
    <s v="MSCS-14102392"/>
    <s v="CISCO : HW : CAT6500 4-PORT 10 GIGABIT ETHERNET MODULE (REQ. XENPAKS)"/>
    <s v="SAD08290CJ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1"/>
    <s v="MSCS-14122593"/>
    <s v="CISCO : HW: Gigabit Ethernet LX Mini-GBIC SFP Transceiver"/>
    <s v="FBX184430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8"/>
    <s v="MSCS-1503037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3"/>
    <s v="MSSN-15081012"/>
    <s v="IBM : HW : x3300 M4, Xeon 6C E5-2430 95W 2.2GHz/1333MHz/15MB, 1x 4GB, O/Bay HS 2.5in SATA/SAS, SR M1115, DVD-ROM, 550W p/s, Tower"/>
    <s v="06FYMK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8"/>
    <s v="MSCS-15091306-C"/>
    <s v="CISCO : HW: 802.11n AP Low Profile Mounting Bracket (Default)"/>
    <s v="MSCS-15091306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2"/>
    <s v="MSCS-15122184"/>
    <s v="HW:SG300-10MPP 10-port Gigabit Max PoE + Managed Switch"/>
    <s v="PSZ19361J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7"/>
    <s v="MSCS-16020261"/>
    <s v="CISCO :  HW:32GB SD Card for UCS servers-อยู่ในS/N:FCH1947V3E5"/>
    <s v="BM5483DGRG01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7"/>
    <s v="MSCS-16030434"/>
    <s v="CISCO : HW : Four port 10/100/1000 Ethernet switch interface card"/>
    <s v="FOC195163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7"/>
    <s v="MSCS-16060880"/>
    <s v="CISCO : HW : 10GBASE-LR SFP Module, Enterprise-Class"/>
    <s v="AVD2018T00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9"/>
    <s v="MCOT-16112435"/>
    <s v="OTHER : HW : RACK ATS, 20A/208V, 16A/230V, C20 IN, (8) C13 (1) C19 OUT"/>
    <s v="5A1627T578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6"/>
    <s v="MSCS-15040466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4"/>
    <s v="MSCS-15091332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9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4"/>
    <m/>
    <s v="CISCO : HW: 10GBASE-LR X2 Module"/>
    <s v="ONT190502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3"/>
    <s v="MSCS-17091203-F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4"/>
    <s v="MSCS-18060948-T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5"/>
    <s v="MSCS-18071343-A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40"/>
    <s v="163140|HW : Packaging PIDs for 800 with no 3G and POE|A-PACK-800|Cisco International Limited|02/28/19|"/>
    <s v="CISCO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5"/>
    <s v="163485|HW:Power Supply, 870W, Redundant PowerEdge R710/|A-4449984608|Teradata Ireland Ltd.|04/19/19|"/>
    <s v="OTHER:HW:Power Supply, 870W, Redundant PowerEdge R710/T61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7"/>
    <s v="163107|HW:Cisco 10GBASE-SR SFP+ Module for MMF|A-SFP-10G-SR-S|Memory Today Co.,Ltd.|02/25/19|"/>
    <s v="OTHER:HW:Cisco 10GBASE-SR SFP+ Module for MMF"/>
    <s v="FNS211400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1"/>
    <s v="MSSN-14071125"/>
    <s v="IBM : HW : 2.8m, 10A/120V, C13 to NEMA 5-15P (US) Line Cord"/>
    <s v="X663G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8"/>
    <s v="MSSN-14092126"/>
    <s v="IBM : HW : 8GB (1x8GB, 2Rx8, 1.5V) PC3-14900 CL13 ECC DDR3 1866MHz VLP RDIMM"/>
    <s v="X67JM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1"/>
    <s v="MSCS-14102391"/>
    <s v="CISCO : HW : CAT6500 4-PORT 10 GIGABIT ETHERNET MODULE (REQ. XENPAKS)"/>
    <s v="SAD082305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2"/>
    <s v="MSCS-14122592"/>
    <s v="CISCO : HW: Gigabit Ethernet LX Mini-GBIC SFP Transceiver"/>
    <s v="FBX18443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9"/>
    <s v="MSCS-1503037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9"/>
    <s v="MSCS-15091302-C"/>
    <s v="CISCO : HW: 802.11n AP Low Profile Mounting Bracket (Default)"/>
    <s v="MSCS-15091302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8"/>
    <s v="MSCS-16020273"/>
    <s v="CISCO :  HW:32GB SD Card for UCS servers-อยู่ในS/N:FCH1951V0RC"/>
    <s v="BM5483DGR6012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8"/>
    <s v="MSCS-16030438"/>
    <s v="CISCO : HW : Four port 10/100/1000 Ethernet switch interface card"/>
    <s v="FOC20020Y8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8"/>
    <s v="MSCS-16060881"/>
    <s v="CISCO : HW : 10GBASE-LR SFP Module, Enterprise-Class"/>
    <s v="AVD2018T00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09"/>
    <s v="MSSN-16101852"/>
    <s v="OTHER : HW : Juniper SSG550M with 1 GB memory,0 PIM Cards, 1 AC power supply"/>
    <s v="JN10A5634AD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00"/>
    <s v="MCOT-16112434"/>
    <s v="OTHER : HW : RACK ATS, 20A/208V, 16A/230V, C20 IN, (8) C13 (1) C19 OUT"/>
    <s v="5A1627T576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7"/>
    <s v="MSCS-15040467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5"/>
    <s v="MSCS-15091331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5"/>
    <s v="MSSN-17121847"/>
    <s v="OTHER:HW:HDD ASSY AKH600 SAS 600GB 15K RPM"/>
    <s v="CZXMGV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0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5"/>
    <m/>
    <s v="CISCO : HW: 10GBASE-LR X2 Module"/>
    <s v="ONT190502X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4"/>
    <s v="MSCS-17091203-G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5"/>
    <s v="MSCS-18060949-T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6"/>
    <s v="MSCS-18071345-A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51"/>
    <s v="MSSN-18091733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8"/>
    <s v="163108|HW : CAT6500 48-PORT 10/100/1000 GE MOD: FABRIC EN|A-WS-X6748-GE-TX|Memory Today Co.,Ltd.|02/25/19|"/>
    <s v="OTHER:HW:CAT6500 48-PORT 10/100/1000 GE MOD:FABRIC EN ABLED, RJ-45"/>
    <s v="SAL1228X2K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2"/>
    <s v="MSSN-14071109"/>
    <s v="IBM : HW : IBM 600GB 2.5in SFF G2HS 10K 6Gbps SAS HDD"/>
    <s v="X6621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9"/>
    <s v="MSSN-14092134"/>
    <s v="IBM : HW : IBM 300GB 2.5in G2HS 15K 6Gbps SAS HDD"/>
    <s v="X67JKQ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2"/>
    <s v="MSSN-14102384"/>
    <s v="IBM : HW : x3650 M4 HD Plus 8 x 2.5in HS HDD Assembly Kit with Expander"/>
    <s v="1S46W4204X671DG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3"/>
    <s v="MSCS-14122591"/>
    <s v="CISCO : HW: Gigabit Ethernet LX Mini-GBIC SFP Transceiver"/>
    <s v="FBX184430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0"/>
    <s v="MSCS-1503037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5"/>
    <s v="MSSN-15081022"/>
    <s v="IBM : HW:Redundant System FAN"/>
    <s v="X69NY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0"/>
    <s v="MSCS-15091298-B"/>
    <s v="CISCO : HW: Ceiling Grid Clip for Aironet APs - Recessed Mount (Default)"/>
    <s v="MSCS-15091298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4"/>
    <s v="MSCS-15122186"/>
    <s v="HW:SG300-10MPP 10-port Gigabit Max PoE + Managed Switch"/>
    <s v="PSZ19361J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9"/>
    <s v="MSCS-16020274"/>
    <s v="CISCO :  HW:240GB 2.5 inch Entreprise Value 6G SATA SSD-อยู่ในS/N:FCH1951V0RC"/>
    <s v="S1Y3NYAFC028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9"/>
    <s v="MSCS-16030436"/>
    <s v="CISCO : HW : Four port 10/100/1000 Ethernet switch interface card"/>
    <s v="FOC20020Y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9"/>
    <s v="MSCS-16060882"/>
    <s v="CISCO : HW : 10GBASE-LR SFP Module, Enterprise-Class"/>
    <s v="AVD2018T00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10"/>
    <s v="MSSN-16101850"/>
    <s v="OTHER : HW : Juniper NS-ISG-1000 system"/>
    <s v="1330920060002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8"/>
    <s v="MSCS-1504046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6"/>
    <s v="MSCS-15091348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1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6"/>
    <m/>
    <s v="CISCO : HW: 10GBASE-LR X2 Module"/>
    <s v="ONT190503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5"/>
    <s v="MSCS-17091203-H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4"/>
    <s v="MSSN-18071245"/>
    <s v="HW: CPU, 2.60GHz, Haswell 14-Core, E5-2697v3, Intel Xeon"/>
    <s v="2L529175A0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6"/>
    <s v="MSCS-18060948-U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52"/>
    <s v="MSSN-18091732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9"/>
    <s v="163109|HW:Type A236 720 Watt AC Input Power Supply|A-300-2137|Memory Today Co.,Ltd.|02/25/19|"/>
    <s v="OTHER:HW:Type A236 720 Watt AC Input Power Supply"/>
    <s v="1841DET-1105B234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3"/>
    <s v="MSSN-14071110"/>
    <s v="IBM : HW : IBM 600GB 2.5in SFF G2HS 10K 6Gbps SAS HDD"/>
    <s v="X6621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6"/>
    <s v="MSCS-14122588"/>
    <s v="CISCO : HW: Gigabit Ethernet LX Mini-GBIC SFP Transceiver"/>
    <s v="FBX184429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1"/>
    <s v="MSCS-1503037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3"/>
    <s v="MSCS-15070918"/>
    <s v="HW: ASA 5550 Appliance with SW, HA, 8GE+1FE, 3DES/AES /"/>
    <s v="JMX1415L1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6"/>
    <s v="MSSN-15081021"/>
    <s v="IBM : HW:Redundant System FAN"/>
    <s v="X69NYJ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1"/>
    <s v="MSCS-15091299-B"/>
    <s v="CISCO : HW: Ceiling Grid Clip for Aironet APs - Recessed Mount (Default)"/>
    <s v="MSCS-15091299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0"/>
    <s v="MSCS-16020262"/>
    <s v="CISCO :  HW:240GB 2.5 inch Entreprise Value 6G SATA SSD-อยู่ในS/N:FCH1947V3E5"/>
    <s v="S1Y3NYAFCG01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0"/>
    <s v="MSCS-16030437"/>
    <s v="CISCO : HW : Four port 10/100/1000 Ethernet switch interface card"/>
    <s v="FOC20020YB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0"/>
    <s v="MSCS-16060883"/>
    <s v="CISCO : HW : 10GBASE-LR SFP Module, Enterprise-Class"/>
    <s v="AVD2018T0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11"/>
    <s v="MSSN-16101851"/>
    <s v="OTHER : HW: NetScreen-ISG 2000 Chassis  Advanced System  fan module  Dual AC Power,SplitPower Supply(ISG-2000)"/>
    <s v="79062010000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9"/>
    <s v="MSCS-1504046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7"/>
    <s v="MSCS-15091329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7"/>
    <s v="MSSN-16030462"/>
    <s v="OTHER : HW : FAN Model DF04056B12U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2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7"/>
    <m/>
    <s v="CISCO : HW: 10GBASE-LR X2 Module"/>
    <s v="ONT190503S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6"/>
    <s v="MSCS-17091203-I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5"/>
    <s v="MSSN-18071246"/>
    <s v="HW: Storage, Gallium LX RAID Controller for Atlas RBOD enclosure,12Gb/s SAS with 4 host ports,4GB cache FRU, PKG."/>
    <s v="GNRCFTJ-14501EAE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7"/>
    <s v="MSCS-18060949-U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2"/>
    <s v="MSCS-14020425"/>
    <s v="ORACLE : HW:1000BASE-LX/LH SFP transcive module,MMF/SME,1310nm,DOM"/>
    <s v="AGA1644U4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4"/>
    <s v="MSSN-14071111"/>
    <s v="IBM : HW : IBM 600GB 2.5in SFF G2HS 10K 6Gbps SAS HDD"/>
    <s v="X6621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1"/>
    <s v="MSSN-14092135"/>
    <s v="IBM : HW : IBM 300GB 2.5in G2HS 15K 6Gbps SAS HDD"/>
    <s v="X67JK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7"/>
    <s v="MSCS-14122587"/>
    <s v="CISCO : HW: Gigabit Ethernet LX Mini-GBIC SFP Transceiver"/>
    <s v="FBX184429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2"/>
    <s v="MSCS-1503037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4"/>
    <s v="MSCS-15070945"/>
    <s v="CISCO :HW : CISCO UNIFIED IP PHONE 8851"/>
    <s v="FCH19468K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7"/>
    <s v="MSSN-15081014"/>
    <s v="IBM : HW:16GB (1x16GB, 2Rx4, 1.5V) PC3-12800 CL11 ECC DDR3 1600MHz LP RDIMM"/>
    <s v="X69R6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2"/>
    <s v="MSCS-15091300-B"/>
    <s v="CISCO : HW: Ceiling Grid Clip for Aironet APs - Recessed Mount (Default)"/>
    <s v="MSCS-15091300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1"/>
    <s v="MSCS-16020275"/>
    <s v="CISCO :  HW:Trusted Platform Module 1.2 for UCS (SPI-based)-อยู่ในS/N:FCH1951V0RC"/>
    <s v="FCH195272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1"/>
    <s v="MSCS-16030435"/>
    <s v="CISCO : HW : Four port 10/100/1000 Ethernet switch interface card"/>
    <s v="FOC195164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1"/>
    <s v="MSCS-16060884"/>
    <s v="CISCO : HW : 10GBASE-LR SFP Module, Enterprise-Class"/>
    <s v="AVD2018T00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0"/>
    <s v="MSCS-1504047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8"/>
    <s v="MSCS-15091330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8"/>
    <s v="MSSN-16030463"/>
    <s v="OTHER : HW : FAN Model DF04056B12U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1"/>
    <s v="MSCS-16061042"/>
    <s v="CISCO : HW : 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3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8"/>
    <m/>
    <s v="CISCO : .HW: 10GBASE-LR X2 Module"/>
    <s v="ONT190503S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7"/>
    <s v="MSCS-17091203-J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6"/>
    <s v="MSSN-18071247"/>
    <s v="HW: Storage, Atlas EBOD enclosure, I/O Module, 12Gb/s SAS, FRU, PKG"/>
    <s v="DHSIFTJ-1450PJ6B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8"/>
    <s v="MSCS-18060948-V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6"/>
    <s v="MSCS-18081387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7"/>
    <s v="MSCS-1809167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3"/>
    <s v="MSCS-14020426"/>
    <s v="ORACLE : HW:1000BASE-LX/LH SFP transcive module,MMF/SME,1310nm,DOM"/>
    <s v="AGA1644U4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5"/>
    <s v="MSSN-14071119"/>
    <s v="IBM : HW : IBM 600GB 2.5in SFF G2HS 10K 6Gbps SAS HDD"/>
    <s v="X6621Y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9"/>
    <s v="MSCS-14122585"/>
    <s v="CISCO : HW: Gigabit Ethernet LX Mini-GBIC SFP Transceiver"/>
    <s v="FBX184419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3"/>
    <s v="MSCS-1503038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5"/>
    <s v="MSCS-15070944"/>
    <s v="CISCO :HW : CISCO UNIFIED IP PHONE 8851"/>
    <s v="FCH19468R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8"/>
    <s v="MSSN-15081013"/>
    <s v="IBM : HW:16GB (1x16GB, 2Rx4, 1.5V) PC3-12800 CL11 ECC DDR3 1600MHz LP RDIMM"/>
    <s v="X69R6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3"/>
    <s v="MSCS-15091301-B"/>
    <s v="CISCO : HW: Ceiling Grid Clip for Aironet APs - Recessed Mount (Default)"/>
    <s v="MSCS-15091301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7"/>
    <s v="MSCS-15122189"/>
    <s v="HW:SG300-10MPP 10-port Gigabit Max PoE + Managed Switch"/>
    <s v="PSZ19361J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2"/>
    <s v="MSCS-16020263"/>
    <s v="CISCO :  HW:Trusted Platform Module 1.2 for UCS (SPI-based)-อยู่ในS/N:FCH1947V3E5"/>
    <s v="FCH200172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2"/>
    <s v="MSSN-16030458"/>
    <s v="OTHER : HW : Switching Power Supply"/>
    <s v="CNSD13060022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3"/>
    <s v="MSCS-16050702"/>
    <s v="CISCO : HW : Catalyst 2960-XR 48 GigE, 4 x 1G SFP, IP Lite"/>
    <s v="FDO2005B0G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2"/>
    <s v="MSCS-16060885"/>
    <s v="CISCO : HW : 10GBASE-LR SFP Module, Enterprise-Class"/>
    <s v="AVD2018T0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1"/>
    <s v="MSCS-1504047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9"/>
    <s v="MSCS-15091347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8"/>
    <m/>
    <s v="OTHER : HW : Power Cord, C19 to C14, 2.0m"/>
    <s v="S1A1527Q004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4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2"/>
    <s v="MSSN-18020455"/>
    <s v="OTHER : HW : System x3550M5  E5-2640V4 10C 256GB 550W"/>
    <s v="J33NKT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9"/>
    <m/>
    <s v="CISCO : HW: 10GBASE-LR X2 Module"/>
    <s v="ONT19110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8"/>
    <s v="MSCS-17091204-A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7"/>
    <s v="MSSN-18071248"/>
    <s v="HW:Power Supply,1000W,AC,Cooling Module for Atlas Drive Enclosure,FRU,PKG-2U"/>
    <s v="DHSIFTJ-1445PK03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9"/>
    <s v="MSCS-18060949-V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7"/>
    <s v="MSCS-18081393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8"/>
    <s v="MSCS-18091680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4"/>
    <s v="MSCS-14020427"/>
    <s v="CISCO : HW: 10GBASE-LR SFP Module"/>
    <s v="FNS16450L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6"/>
    <s v="MSSN-14071113"/>
    <s v="IBM : HW : IBM 600GB 2.5in SFF G2HS 10K 6Gbps SAS HDD"/>
    <s v="X6621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3"/>
    <s v="MSSN-14092138"/>
    <s v="IBM : HW : 2/4 Port Ethernet Expansion Card (CFFh) For IBM BladeCenter"/>
    <s v="44W4481Y050BM45E0S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6"/>
    <s v="MSCS-14102390"/>
    <s v="CISCO : HW : WS SVC FWM 1 K9"/>
    <s v="SAD123802J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0"/>
    <s v="MSCS-14122584"/>
    <s v="CISCO : HW: Gigabit Ethernet LX Mini-GBIC SFP Transceiver"/>
    <s v="FBX184418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4"/>
    <s v="MSCS-1503038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9"/>
    <s v="MSSN-15081015"/>
    <s v="IBM : HW:16GB (1x16GB, 2Rx4, 1.5V) PC3-12800 CL11 ECC DDR3 1600MHz LP RDIMM"/>
    <s v="X69R6K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4"/>
    <s v="MSCS-15091307-B"/>
    <s v="CISCO : HW: Ceiling Grid Clip for Aironet APs - Recessed Mount (Default)"/>
    <s v="MSCS-15091307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8"/>
    <s v="MSCS-15122190"/>
    <s v="HW:SG300-10MPP 10-port Gigabit Max PoE + Managed Switch"/>
    <s v="PSZ19361JU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3"/>
    <s v="MSSN-16030457"/>
    <s v="OTHER : HW : Switching Power Supply"/>
    <s v="CNSD13010001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3"/>
    <s v="MSCS-16060886"/>
    <s v="CISCO : HW : 10GBASE-LR SFP Module, Enterprise-Class"/>
    <s v="AVD2018T0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2"/>
    <s v="MSCS-15040472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0"/>
    <s v="MSCS-15091346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9"/>
    <m/>
    <s v="OTHER : HW : Power Cord, C19 to C14, 2.0m"/>
    <s v="S1A1527Q004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3"/>
    <s v="MSSN-18020454"/>
    <s v="OTHER : HW : System x3550M5  E5-2640V4 10C 256GB 550W"/>
    <s v="J33NK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0"/>
    <m/>
    <s v="CISCO : HW: 10GBASE-LR X2 Module"/>
    <s v="ONT191101K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9"/>
    <s v="MSCS-17091204-B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8"/>
    <s v="MSSN-18071249"/>
    <s v="HW: Drive Drawer for Atlas enclosure, Left-side and Middle, FRU DHS Descr- FRU,Asm,Drive Drawer LH, TD"/>
    <s v="DHSIFTJ-1542PG63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0"/>
    <s v="MSCS-18060948-W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8"/>
    <s v="MSCS-18081391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9"/>
    <s v="MSCS-1809169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3"/>
    <s v="163113|HW : Type A239A 2000 Watt AC Input Power Supply|A-7081064|Memory Today Co.,Ltd.|02/25/19|"/>
    <s v="OTHER:HW:Type A239A 2000 Watt AC Input Power Supply"/>
    <s v="1516CD00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3"/>
    <s v="MSCS-13091560"/>
    <s v="CISCO : HW: 802.11n CAP w/CleanAir; 3x4:3SS; Mod; Int Ant; E Reg Domain"/>
    <s v="FCZ1728Q0W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5"/>
    <s v="MSCS-14020428"/>
    <s v="CISCO : HW: 10GBASE-LR SFP Module"/>
    <s v="FNS16450L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7"/>
    <s v="MSSN-14071114"/>
    <s v="IBM : HW : IBM 600GB 2.5in SFF G2HS 10K 6Gbps SAS HDD"/>
    <s v="X6621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4"/>
    <s v="MSSN-14092137"/>
    <s v="IBM : HW : 2/4 Port Ethernet Expansion Card (CFFh) For IBM BladeCenter"/>
    <s v="44W4481Y050BM45E0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7"/>
    <s v="MSCS-14102389"/>
    <s v="CISCO : HW : ASA5585-SSP-10"/>
    <s v="JAD166270E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4"/>
    <s v="MSCS-14122580"/>
    <s v="CISCO : HW: Gigabit Ethernet LX Mini-GBIC SFP Transceiver"/>
    <s v="FBX184429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5"/>
    <s v="MSCS-1503038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0"/>
    <s v="MSSN-15081016"/>
    <s v="IBM : HW:16GB (1x16GB, 2Rx4, 1.5V) PC3-12800 CL11 ECC DDR3 1600MHz LP RDIMM"/>
    <s v="X69R6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5"/>
    <s v="MSCS-15091303-B"/>
    <s v="CISCO : HW: Ceiling Grid Clip for Aironet APs - Recessed Mount (Default)"/>
    <s v="MSCS-15091303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0"/>
    <s v="MSCS-15122191"/>
    <s v="HW:Gigabit Ethernet LXMini-GBIC SFP Transceiver"/>
    <s v="FBX1852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4"/>
    <s v="MSSN-16030460"/>
    <s v="OTHER : HW : RAM 2G DDR3-1333 ECC"/>
    <s v="589442-0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4"/>
    <s v="MSCS-16060887"/>
    <s v="CISCO : HW : 10GBASE-LR SFP Module, Enterprise-Class"/>
    <s v="AVD2018T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3"/>
    <s v="MSCS-15040473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1"/>
    <s v="MSCS-15091345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20"/>
    <m/>
    <s v="OTHER : HW : Power Cord, C19 to C14, 2.0m"/>
    <s v="S1A1527Q004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4"/>
    <s v="MSSN-18020453"/>
    <s v="OTHER : HW : System x3550M5  E5-2640V4 10C 256GB 550W"/>
    <s v="J33NKT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1"/>
    <m/>
    <s v="CISCO : HW: 10GBASE-LR X2 Module"/>
    <s v="ONT191101K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0"/>
    <s v="MSCS-17091204-C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9"/>
    <s v="MSSN-18071250"/>
    <s v="HW: Drive Drawer for Atlas enclosure,Right-side, FRU"/>
    <s v="DHSIFTJ-1546PH62X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1"/>
    <s v="MSCS-18060949-W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9"/>
    <s v="MSCS-18081389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0"/>
    <s v="MSCS-18091690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5"/>
    <s v="163115|HW : 8 port SDI MediaFirst encoding live|A-G6|Strong Brothers 1961 Co.,Ltd.|02/27/19|"/>
    <s v="OTHER : HW : 8 port SDI MediaFirst encoding live"/>
    <s v="BQWS748903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46"/>
    <s v="MSCS-11050863"/>
    <s v="CISCO : H/W Gigabit Ethernet LH Mini-GBIC SFP Transceiver: ของอยู่ที่ AIS สุขาภิบาล 1 (TELC110032)"/>
    <s v="FSZ1504018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4"/>
    <s v="MSCS-13091561"/>
    <s v="CISCO : HW: 802.11n CAP w/CleanAir; 3x4:3SS; Mod; Int Ant; E Reg Domain"/>
    <s v="FCZ1737P0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6"/>
    <s v="MSCS-14020429"/>
    <s v="CISCO : HW: 10GBASE-LR SFP Module"/>
    <s v="FNS16450XK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8"/>
    <s v="MSSN-14071115"/>
    <s v="IBM : HW : IBM 600GB 2.5in SFF G2HS 10K 6Gbps SAS HDD"/>
    <s v="X6621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9"/>
    <s v="MSCS-14122575"/>
    <s v="CISCO : HW: Gigabit Ethernet LX Mini-GBIC SFP Transceiver"/>
    <s v="FBX184422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6"/>
    <s v="MSCS-1503038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1"/>
    <s v="MSSN-15081017"/>
    <s v="IBM : HW:IBM 300GB 2.5in G2HS 15K 6Gbps SAS HDD"/>
    <s v="X69N1V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6"/>
    <s v="MSCS-15091304-B"/>
    <s v="CISCO : HW: Ceiling Grid Clip for Aironet APs - Recessed Mount (Default)"/>
    <s v="MSCS-15091304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7"/>
    <s v="MSSN-15121850"/>
    <s v="HW : 8GB (1x8GB, 1Rx4, 1.5V) PC3-12800 CL11 ECC DDR3 1600MHz VLP RDIMM IBM Memor"/>
    <s v="39MB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1"/>
    <s v="MSCS-15122192"/>
    <s v="HW:Gigabit Ethernet LXMini-GBIC SFP Transceiver"/>
    <s v="FBX185200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5"/>
    <s v="MSSN-16030461"/>
    <s v="OTHER : HW : RAM 2G DDR3-1333 ECC"/>
    <s v="589442-03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6"/>
    <s v="MSSN-16050713"/>
    <s v="IBM : HW: IBM virtual media key"/>
    <s v="11S49Y5375YK109005B0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5"/>
    <s v="MSCS-16060888"/>
    <s v="CISCO : HW : 10GBASE-LR SFP Module, Enterprise-Class"/>
    <s v="AVD2018T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4"/>
    <s v="MSCS-15040474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2"/>
    <s v="MSCS-15091344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21"/>
    <m/>
    <s v="OTHER : HW : Power Cord, C19 to C14, 2.0m"/>
    <s v="S1A1527Q004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2"/>
    <m/>
    <s v="CISCO : HW: 10GBASE-LR X2 Module"/>
    <s v="ONT191102C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1"/>
    <s v="MSCS-17091204-D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0"/>
    <s v="MSSN-18071251"/>
    <s v="HW: CPU, 2.40GHz, 6-Core, Xeon, Haswell, E5-2620, v3"/>
    <s v="2W431070A15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2"/>
    <s v="MSCS-18060948-X"/>
    <s v="HW : Cisco 12G SAS Modular Raid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0"/>
    <s v="MSCS-18081393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1"/>
    <s v="MSCS-1809168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1"/>
    <s v="163501|HW : HPE LTO 7 Tape with Barium Ferrite (BaFe)|A-C7977A|Memory Today Co.,Ltd.|04/22/19|"/>
    <s v="Other: HW:HPE LTO 7 Tape with Barium Ferrite(BaFe)with Custom Barcode Labels for LTO 7 Tapes Type M,(M8) for use in LTO 8 Tape Driv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47"/>
    <s v="MSCS-11050864"/>
    <s v="CISCO : H/W Gigabit Ethernet LH Mini-GBIC SFP Transceiver  : ของอยู่ที่ AIS สุขาภิบาล 1 (TELC110032)"/>
    <s v="FSZ150401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5"/>
    <s v="MSCS-12121331"/>
    <s v="CISCO : HW: SG 300-10MP 10-port Gigabit Max-PoE Managed Switch, 8-Gigabit Ethernet RJ-45 Ports with POE,2-Gigabit Ethernet Combo (RJ45 + SFP)"/>
    <s v="PSZ18041N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5"/>
    <s v="MSCS-13091562"/>
    <s v="CISCO : HW: 802.11n CAP w/CleanAir; 3x4:3SS; Mod; Int Ant; E Reg Domain"/>
    <s v="FCZ1737P0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7"/>
    <s v="MSCS-14020430"/>
    <s v="CISCO : HW: 10GBASE-LR SFP Module"/>
    <s v="FNS16450XP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9"/>
    <s v="MSSN-14071116"/>
    <s v="IBM : HW : IBM 600GB 2.5in SFF G2HS 10K 6Gbps SAS HDD"/>
    <s v="X6621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1"/>
    <s v="MSCS-14122573"/>
    <s v="CISCO : HW: Gigabit Ethernet LX Mini-GBIC SFP Transceiver"/>
    <s v="FBX184430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7"/>
    <s v="MSCS-1503038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2"/>
    <s v="MSSN-15081018"/>
    <s v="IBM : HW:IBM 300GB 2.5in G2HS 15K 6Gbps SAS HDD"/>
    <s v="X69N1V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7"/>
    <s v="MSCS-15091305-B"/>
    <s v="CISCO : HW: Ceiling Grid Clip for Aironet APs - Recessed Mount (Default)"/>
    <s v="MSCS-15091305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8"/>
    <s v="MSSN-15121849"/>
    <s v="HW : 8GB (1x8GB, 1Rx4, 1.5V) PC3-12800 CL11 ECC DDR3 1600MHz VLP RDIMM IBM Memor"/>
    <s v="39MB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4"/>
    <s v="MSCS-15122195"/>
    <s v="HW:Gigabit Ethernet LXMini-GBIC SFP Transceiver"/>
    <s v="FBX185203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6"/>
    <s v="MSSN-16030459"/>
    <s v="OTHER : HW : RAM 2G DDR3-1333 ECC"/>
    <s v="589442-03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6"/>
    <s v="MSCS-16060889"/>
    <s v="CISCO : HW : 10GBASE-LR SFP Module, Enterprise-Class"/>
    <s v="AVD2018T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5"/>
    <s v="MSCS-15040475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3"/>
    <s v="MSCS-15091343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2"/>
    <s v="MSCS-16030424-A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8"/>
    <s v="MSCS-17091247"/>
    <s v="CISCO : HW : 1100W AC Config 1 Secondary Power Supply"/>
    <s v="DTN2132V1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3"/>
    <m/>
    <s v="CISCO : HW: 10GBASE-LR X2 Module"/>
    <s v="ONT191102D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2"/>
    <s v="MSCS-17091204-E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1"/>
    <s v="MSSN-18071252"/>
    <s v="HW: Memory, LRDIMM, DDR4, 32GB, 2133 MHz, QRX4, 1.2v"/>
    <s v="9268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3"/>
    <s v="MSCS-18060949-X"/>
    <s v="HW : Cisco 12G SAS Modular Raid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1"/>
    <s v="MSCS-18081387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2"/>
    <s v="MSCS-1809167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2"/>
    <s v="163502|HW : HPE LTO 7 Tape with Barium Ferrite (BaFe)|A-C7977A|Memory Today Co.,Ltd.|04/22/19|"/>
    <s v="Other: HW:HPE LTO 7 Tape with Barium Ferrite(BaFe)with Custom Barcode Labels for LTO 7 Tapes Type M,(M8) for use in LTO 8 Tape Driv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3"/>
    <s v="MSCS-11050870"/>
    <s v="CISCO : H/W Gigabit Ethernet LH Mini-GBIC SFP Transceiver  : ของอยู่ที่ AIS สุขาภิบาล 1 (TELC110032)"/>
    <s v="FSZ150402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6"/>
    <s v="MSCS-12121332"/>
    <s v="CISCO : HW: SG 300-10MP 10-port Gigabit Max-PoE Managed Switch, 8-Gigabit Ethernet RJ-45 Ports with POE,2-Gigabit Ethernet Combo (RJ45 + SFP)"/>
    <s v="PSZ163301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6"/>
    <s v="MSCS-13091564"/>
    <s v="CISCO : HW: 802.11n CAP w/CleanAir; 3x4:3SS; Mod; Int Ant; E Reg Domain"/>
    <s v="FCZ1737P0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0"/>
    <s v="MSSN-14071117"/>
    <s v="IBM : HW : IBM 600GB 2.5in SFF G2HS 10K 6Gbps SAS HDD"/>
    <s v="X6621Y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3"/>
    <s v="MSCS-14122571"/>
    <s v="CISCO : HW: Gigabit Ethernet LX Mini-GBIC SFP Transceiver"/>
    <s v="FBX18443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8"/>
    <s v="MSCS-1503039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3"/>
    <s v="MSSN-15081019"/>
    <s v="IBM : HW:IBM 300GB 2.5in G2HS 15K 6Gbps SAS HDD"/>
    <s v="X69N1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8"/>
    <s v="MSCS-15091306-B"/>
    <s v="CISCO : HW: Ceiling Grid Clip for Aironet APs - Recessed Mount (Default)"/>
    <s v="MSCS-15091306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9"/>
    <s v="MSSN-15121848"/>
    <s v="HW : 8GB (1x8GB, 1Rx4, 1.5V) PC3-12800 CL11 ECC DDR3 1600MHz VLP RDIMM IBM Memor"/>
    <s v="39MB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6"/>
    <s v="MSCS-15122197"/>
    <s v="HW:Gigabit Ethernet LXMini-GBIC SFP Transceiver"/>
    <s v="FBX18521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7"/>
    <s v="MSCS-16060890"/>
    <s v="CISCO : HW : 10GBASE-LR SFP Module, Enterprise-Class"/>
    <s v="AVD2018T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4"/>
    <s v="MSCS-15091342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3"/>
    <s v="MSCS-16030424-B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9"/>
    <s v="MSCS-17091246"/>
    <s v="CISCO : HW : 1100W AC Config 1 Power Supply"/>
    <s v="DTN2132V1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4"/>
    <s v="MSSN-17121855"/>
    <s v="OTHER:HW:SRX3K-RE-12-10"/>
    <s v="AAE820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7"/>
    <s v="MSCS-18020259"/>
    <s v="OTHER:HW:SmartOpticsSFPtransceiver,4/2/1 Gbps FC/FICON,1550nm,SM,DDM,18dB,50km"/>
    <s v="VO1804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4"/>
    <m/>
    <s v="CISCO : HW: 10GBASE-LR X2 Module"/>
    <s v="ONT191102D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3"/>
    <s v="MSCS-17091204-F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2"/>
    <s v="MSSN-18071253"/>
    <s v="HW: Memory, LRDIMM, DDR4, 32GB, 2133 MHz, QRX4, 1.2v"/>
    <s v="2961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4"/>
    <s v="MSCS-18060948-Y"/>
    <s v="HW : Cisco 12Gbps SAS 512MB FBWC Cache module (Raid 0/1/5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2"/>
    <s v="MSCS-18081391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3"/>
    <s v="MSCS-18091680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05"/>
    <s v="MSSN-18111892|HW:600GB 15K3.5&quot;Hard Drive ForAMS2500 AKH600|A-3276138-D|Memory Today Co.,Ltd|1-11-2018|1-11-2018|31-10-2021"/>
    <s v="HW:600GB 15K3.5&quot;Hard Drive ForAMS2500 AKH600"/>
    <s v="J9Y59W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4"/>
    <s v="MSCS-11050871"/>
    <s v="CISCO : H/W Gigabit Ethernet LH Mini-GBIC SFP Transceiver  : ของอยู่ที่ AIS สุขาภิบาล 1 (TELC110032)"/>
    <s v="FSZ150401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7"/>
    <s v="MSCS-12121333"/>
    <s v="CISCO : HW: SG 300-10MP 10-port Gigabit Max-PoE Managed Switch, 8-Gigabit Ethernet RJ-45 Ports with POE,2-Gigabit Ethernet Combo (RJ45 + SFP)"/>
    <s v="PSZ18041N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7"/>
    <s v="MSCS-13091565"/>
    <s v="CISCO : HW: 802.11n CAP w/CleanAir; 3x4:3SS; Mod; Int Ant; E Reg Domain"/>
    <s v="FCZ1737U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1"/>
    <s v="MSSN-14071118"/>
    <s v="IBM : HW : IBM 600GB 2.5in SFF G2HS 10K 6Gbps SAS HDD"/>
    <s v="X6621Y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5"/>
    <s v="MSCS-14122560"/>
    <s v="CISCO : HW: Gigabit Ethernet LX Mini-GBIC SFP Transceiver"/>
    <s v="FBX184429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9"/>
    <s v="MSCS-1503039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4"/>
    <s v="MSSN-15081020"/>
    <s v="IBM : HW:IBM 300GB 2.5in G2HS 15K 6Gbps SAS HDD"/>
    <s v="X69N1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9"/>
    <s v="MSCS-15091302-B"/>
    <s v="CISCO : HW: Ceiling Grid Clip for Aironet APs - Recessed Mount (Default)"/>
    <s v="MSCS-15091302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0"/>
    <s v="MSSN-15121847"/>
    <s v="HW : 8GB (1x8GB, 1Rx4, 1.5V) PC3-12800 CL11 ECC DDR3 1600MHz VLP RDIMM IBM Memor"/>
    <s v="39MBU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7"/>
    <s v="MSCS-15122198"/>
    <s v="HW:Gigabit Ethernet LXMini-GBIC SFP Transceiver"/>
    <s v="FBX185215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13"/>
    <s v="MSSN-16050705"/>
    <s v="OTHER : HW : RACK ATS, 20A/208V, 16A/230V, C20 IN, (8) C13 (1) C19 OUT"/>
    <s v="5A1613T931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8"/>
    <s v="MSCS-16060891"/>
    <s v="CISCO : HW : 10GBASE-LR SFP Module, Enterprise-Class"/>
    <s v="AVD2018T0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5"/>
    <s v="MSCS-15091341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4"/>
    <s v="MSCS-16030424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0"/>
    <s v="MSCS-17091245"/>
    <s v="CISCO : HW : Cisco Catalyst 3650 24 Port mGig, 4x10G Uplink, LAN Base"/>
    <s v="FDC2135VC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8"/>
    <s v="MSCS-18020258"/>
    <s v="OTHER:HW:SmartOpticsSFPtransceiver,4/2/1 Gbps FC/FICON,1550nm,SM,DDM,18dB,50km"/>
    <s v="VO1804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5"/>
    <m/>
    <s v="CISCO : HW: 10GBASE-LR X2 Module"/>
    <s v="ONT191102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4"/>
    <s v="MSCS-17091204-G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3"/>
    <s v="MSSN-18071254"/>
    <s v="HW: CPU, 2.6GHz, Haswell, 8-Core, E5-2640v3, Intel Xeon, Dell Only"/>
    <s v="2W529025A17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5"/>
    <s v="MSCS-18060949-Y"/>
    <s v="HW : Cisco 12Gbps SAS 512MB FBWC Cache module (Raid 0/1/5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3"/>
    <s v="MSCS-18081389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4"/>
    <s v="MSCS-1809169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5"/>
    <s v="MSCS-11050867"/>
    <s v="CISCO : H/W Gigabit Ethernet LH Mini-GBIC SFP Transceiver  : ของอยู่ที่ AIS สุขาภิบาล 1 (TELC110032)"/>
    <s v="FSZ150812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8"/>
    <s v="MSCS-12121334"/>
    <s v="CISCO : HW: SG 300-10MP 10-port Gigabit Max-PoE Managed Switch, 8-Gigabit Ethernet RJ-45 Ports with POE,2-Gigabit Ethernet Combo (RJ45 + SFP)"/>
    <s v="PSZ163301F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8"/>
    <s v="MSCS-13091563"/>
    <s v="CISCO : HW: 802.11n CAP w/CleanAir; 3x4:3SS; Mod; Int Ant; E Reg Domain"/>
    <s v="FCZ1737P0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2"/>
    <s v="MSSN-14071112"/>
    <s v="IBM : HW : IBM 600GB 2.5in SFF G2HS 10K 6Gbps SAS HDD"/>
    <s v="X6621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7"/>
    <s v="MSCS-14122558"/>
    <s v="CISCO : HW: Gigabit Ethernet LX Mini-GBIC SFP Transceiver"/>
    <s v="FBX184428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0"/>
    <s v="MSCS-1503039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1"/>
    <s v="MSSN-15121846"/>
    <s v="HW : 8GB (1x8GB, 1Rx4, 1.5V) PC3-12800 CL11 ECC DDR3 1600MHz VLP RDIMM IBM Memor"/>
    <s v="39MB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8"/>
    <s v="MSCS-15122199"/>
    <s v="HW:Gigabit Ethernet LXMini-GBIC SFP Transceiver"/>
    <s v="FBX185216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9"/>
    <s v="MSCS-16020249"/>
    <s v="CISCO : HW : Spectrum Terrabit SFP module with Digital Diagnostic Monitoring (DDM), 1000"/>
    <s v="SFB462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9"/>
    <s v="MSSN-16030464"/>
    <s v="OTHER : HW : Seagate 500 GB 7200RPM SAS"/>
    <s v="9WJ13SY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14"/>
    <s v="MSSN-16050704"/>
    <s v="OTHER : HW : RACK ATS, 20A/208V, 16A/230V, C20 IN, (8) C13 (1) C19 OUT"/>
    <s v="5A1613T93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9"/>
    <s v="MSCS-16060892"/>
    <s v="CISCO : HW : 10GBASE-LR SFP Module, Enterprise-Class"/>
    <s v="AVD2018T0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6"/>
    <s v="MSCS-15091340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28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5"/>
    <s v="MSCS-16030424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6"/>
    <m/>
    <s v="CISCO : HW: 10GBASE-LR X2 Module"/>
    <s v="ONT191102E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5"/>
    <s v="MSCS-17091204-H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695"/>
    <s v="MSSN -18050863"/>
    <s v="OTHER:HW:Hitachi VSP 300GB 15K SAS 2.5&quot;"/>
    <s v="6XN1WS6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4"/>
    <s v="MSSN-18071255"/>
    <s v="HW:HDD, 1.2TB, 2.5&quot;, SED, 10K RPM, SAS, Dell"/>
    <s v="S3L2B85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6"/>
    <s v="MSCS-18060948-Z"/>
    <s v="SW : Cisco ONE Data Center Compute Opt Out O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4"/>
    <s v="MSCS-18081391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5"/>
    <s v="MSCS-18091690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07"/>
    <s v="MSSN-18111894|HW:600GB 15K3.5&quot;Hard Drive ForAMS2500 AKH600|A-3276138-D|Memory Today Co.,Ltd|1-11-2018|1-11-2018|31-10-2021"/>
    <s v="HW:600GB 15K3.5&quot;Hard Drive ForAMS2500 AKH600"/>
    <s v="J9Y59DX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9"/>
    <s v="MSCS-12121340"/>
    <s v="CISCO : HW: SG 300-10MP 10-port Gigabit Max-PoE Managed Switch, 8-Gigabit Ethernet RJ-45 Ports with POE,2-Gigabit Ethernet Combo (RJ45 + SFP)"/>
    <s v="PSZ164301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9"/>
    <s v="MSCS-13091558"/>
    <s v="CISCO : HW: 802.11n CAP w/CleanAir; 3x4:3SS; Mod; Int Ant; E Reg Domain"/>
    <s v="FCZ1737U0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3"/>
    <s v="MSSN-14071106"/>
    <s v="IBM : HW : IBM 600GB 2.5in SFF G2HS 10K 6Gbps SAS HDD"/>
    <s v="X66210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8"/>
    <s v="MSCS-14122557"/>
    <s v="CISCO : HW: Gigabit Ethernet LX Mini-GBIC SFP Transceiver"/>
    <s v="FBX184428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1"/>
    <s v="MSCS-1503039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2"/>
    <s v="MSSN-15121845"/>
    <s v="HW : 8GB (1x8GB, 1Rx4, 1.5V) PC3-12800 CL11 ECC DDR3 1600MHz VLP RDIMM IBM Memor"/>
    <s v="39MBV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2"/>
    <s v="MSCS-15122202"/>
    <s v="HW:Gigabit Ethernet LXMini-GBIC SFP Transceiver"/>
    <s v="FBX185216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0"/>
    <s v="MSCS-16020250"/>
    <s v="CISCO : HW : Spectrum Terrabit SFP module with Digital Diagnostic Monitoring (DDM), 1000"/>
    <s v="SFB46207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60"/>
    <s v="MSSN-16030465"/>
    <s v="OTHER : HW : Seagate 500 GB 7200RPM SAS"/>
    <s v="9WJ13X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0"/>
    <s v="MSCS-16060893"/>
    <s v="CISCO : HW : 10GBASE-LR SFP Module, Enterprise-Class"/>
    <s v="AVD2018T0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29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6"/>
    <s v="MSCS-16030424-E"/>
    <s v="CISCO : SW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2"/>
    <s v="MSCS-16061029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8"/>
    <s v="MSSN-17121907"/>
    <s v="OTHER:HW:44W4481(FRU:44W4488)IBM 2/4 Port Ethernet Expansion Card (CFFh) for IBM"/>
    <s v="44W4481050BM2170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7"/>
    <m/>
    <s v="CISCO : HW: 10GBASE-LR X2 Module"/>
    <s v="ONT191102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6"/>
    <s v="MSCS-17091204-I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696"/>
    <s v="MSSN -18050862"/>
    <s v="OTHER:HW:Hitachi VSP 300GB 15K SAS 2.5&quot;"/>
    <s v="6XN1WS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5"/>
    <s v="MSSN-18071256"/>
    <s v="HW:HDD, 1.2TB, 2.5&quot;, SED, 10K RPM, SAS, Dell"/>
    <s v="S3L24D5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7"/>
    <s v="MSCS-18060949-Z"/>
    <s v="SW : Cisco ONE Data Center Compute Opt Out O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5"/>
    <s v="MSCS-18081393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6"/>
    <s v="MSCS-1809168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0"/>
    <s v="MSCS-12121336"/>
    <s v="CISCO : HW: SG 300-10MP 10-port Gigabit Max-PoE Managed Switch, 8-Gigabit Ethernet RJ-45 Ports with POE,2-Gigabit Ethernet Combo (RJ45 + SFP)"/>
    <s v="PSZ164300S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0"/>
    <s v="MSCS-13091557"/>
    <s v="CISCO : HW: 802.11n CAP w/CleanAir; 3x4:3SS; Mod; Int Ant; E Reg Domain"/>
    <s v="FCZ1737P0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4"/>
    <s v="MSSN-14071107"/>
    <s v="IBM : HW : IBM 600GB 2.5in SFF G2HS 10K 6Gbps SAS HDD"/>
    <s v="X6621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9"/>
    <s v="MSCS-14122556"/>
    <s v="CISCO : HW: Gigabit Ethernet LX Mini-GBIC SFP Transceiver"/>
    <s v="FBX184422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2"/>
    <s v="MSCS-1503033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2"/>
    <s v="MSCS-15091300"/>
    <s v="CISCO : HW : 802.11 AC CAP W/CLEANAIR; 3x4:3SS; INT ANT; E REG DOMAIN"/>
    <s v="FCW1932NM5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3"/>
    <s v="MSSN-15121844"/>
    <s v="HW : 8GB (1x8GB, 1Rx4, 1.5V) PC3-12800 CL11 ECC DDR3 1600MHz VLP RDIMM IBM Memor"/>
    <s v="39MBU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5"/>
    <s v="MSCS-15122203"/>
    <s v="HW:Gigabit Ethernet LXMini-GBIC SFP Transceiver"/>
    <s v="FBX185216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1"/>
    <s v="MSCS-16020251"/>
    <s v="CISCO : HW : Spectrum Terrabit SFP module with Digital Diagnostic Monitoring (DDM), 1000"/>
    <s v="SFB46207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1"/>
    <s v="MSCS-16060894"/>
    <s v="CISCO : HW : 10GBASE-LR SFP Module, Enterprise-Class"/>
    <s v="AVD2018T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0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7"/>
    <s v="MSCS-16030424-F"/>
    <s v="CISCO : SW : Security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3"/>
    <s v="MSCS-16061030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9"/>
    <s v="MSSN-17121904"/>
    <s v="OTHER:HW:IBM 450GB 6G 15K 3.5 SAS G2HS HDD"/>
    <s v="3SK1NAX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8"/>
    <m/>
    <s v="CISCO : HW: 10GBASE-LR X2 Module"/>
    <s v="ONT191102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7"/>
    <s v="MSCS-17091204-J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0"/>
    <s v="MSCS-18060950-A"/>
    <s v="HW : UCS 6248UP Chassis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6"/>
    <s v="MSCS-18081389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7"/>
    <s v="MSCS-1809167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1"/>
    <s v="MSCS-12121337"/>
    <s v="CISCO : HW: SG 300-10MP 10-port Gigabit Max-PoE Managed Switch, 8-Gigabit Ethernet RJ-45 Ports with POE,2-Gigabit Ethernet Combo (RJ45 + SFP)"/>
    <s v="PSZ164300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1"/>
    <s v="MSCS-13091556"/>
    <s v="CISCO : HW: 802.11n CAP w/CleanAir; 3x4:3SS; Mod; Int Ant; E Reg Domain"/>
    <s v="FCZ1737P0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5"/>
    <s v="MSSN-14071108"/>
    <s v="IBM : HW : IBM 600GB 2.5in SFF G2HS 10K 6Gbps SAS HDD"/>
    <s v="X6621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20"/>
    <s v="MSCS-14122605"/>
    <s v="CISCO : HW: Gigabit Ethernet LX Mini-GBIC SFP Transceiver"/>
    <s v="FBX184514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3"/>
    <s v="MSCS-1503034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3"/>
    <s v="MSCS-15091301"/>
    <s v="CISCO : HW : 802.11 AC CAP W/CLEANAIR; 3x4:3SS; INT ANT; E REG DOMAIN"/>
    <s v="FCW1932NN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8"/>
    <s v="MSSN-15122014-A"/>
    <s v="HW: IBM BladeCenter H 2980W AC Power Modules w/Fan Pack"/>
    <s v="SY60367C(YK125159204K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2"/>
    <s v="MSCS-16020248"/>
    <s v="CISCO : HW : Spectrum Terrabit SFP module with Digital Diagnostic Monitoring (DDM), 1000"/>
    <s v="SFB46207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2"/>
    <s v="MSCS-16060895"/>
    <s v="CISCO : HW : 10GBASE-LR SFP Module, Enterprise-Class"/>
    <s v="AVD2018T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6"/>
    <s v="MSSN-16112483"/>
    <s v="OTHER : HW : Cord Retention Bracket for Rack ATS"/>
    <s v="5A1633T501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1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8"/>
    <s v="MSCS-16030424-G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4"/>
    <s v="MSCS-16061031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39"/>
    <s v="MSSN-17060739"/>
    <s v="OTHER : HW : Sun 8GB DDR3 Memory DIMM"/>
    <s v="1314S8G2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0"/>
    <s v="MSSN-17121905"/>
    <s v="OTHER:HW:IBM MOTHERBOARD FOR IBM BLADECENTER HS22"/>
    <s v="7870AC1-06AN8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9"/>
    <m/>
    <s v="CISCO : HW: 10GBASE-LR X2 Module"/>
    <s v="ONT191102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7"/>
    <s v="MSSN-18071258"/>
    <s v="HW: Power Supply, 1100W, R730/R730XD"/>
    <s v="2FE2=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1"/>
    <s v="MSCS-18060951-A"/>
    <s v="HW : UCS 6248UP Chassis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7"/>
    <s v="MSCS-18081387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8"/>
    <s v="MSCS-18091680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2"/>
    <s v="MSCS-12121338"/>
    <s v="CISCO : HW: SG 300-10MP 10-port Gigabit Max-PoE Managed Switch, 8-Gigabit Ethernet RJ-45 Ports with POE,2-Gigabit Ethernet Combo (RJ45 + SFP)"/>
    <s v="PSZ18041N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22"/>
    <s v="MSCS-14122562"/>
    <s v="CISCO : HW: Gigabit Ethernet LX Mini-GBIC SFP Transceiver"/>
    <s v="FBX18442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4"/>
    <s v="MSCS-1503034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5"/>
    <s v="MSSN-15121842"/>
    <s v="HW : 8GB (1x8GB, 1Rx4, 1.5V) PC3-12800 CL11 ECC DDR3 1600MHz VLP RDIMM IBM Memor"/>
    <s v="39MBU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9"/>
    <s v="MSSN-15122015-A"/>
    <s v="HW: IBM BladeCenter H 2980W AC Power Modules w/Fan Pack"/>
    <s v="SY6037B0(YK1251592026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3"/>
    <s v="MSCS-16020246"/>
    <s v="CISCO : HW : Spectrum Terrabit SFP module with Digital Diagnostic Monitoring (DDM), 1000"/>
    <s v="SFB46209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3"/>
    <s v="MSCS-16060896"/>
    <s v="CISCO : HW : 10GBASE-LR SFP Module, Enterprise-Class"/>
    <s v="AVD2018T0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4"/>
    <s v="MSCS-16081277"/>
    <s v="CISCO : HW: Power Supply 60 Watt AC version 2 for some platforms"/>
    <s v="DAB2016G1Z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7"/>
    <s v="MSSN-16112482"/>
    <s v="OTHER : HW : Cord Retention Bracket for Rack ATS"/>
    <s v="5A1633T501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2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9"/>
    <s v="MSCS-16030424-H"/>
    <s v="CISCO : SW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5"/>
    <s v="MSCS-16061032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0"/>
    <s v="MSSN-17060742"/>
    <s v="OTHER : HW : Sun 8GB DDR3 Memory DIMM"/>
    <s v="1314S8G22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1"/>
    <s v="MSSN-17121906"/>
    <s v="OTHER:HW:IBM MOTHERBOARD FOR IBM BLADECENTER HS22"/>
    <s v="7870AC1-06BP2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0"/>
    <m/>
    <s v="CISCO : HW: 10GBASE-LR X2 Module"/>
    <s v="ONT191102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8"/>
    <s v="MSSN-18071259"/>
    <s v="HW: Riser 1U, R1000WTT/WT2, PCIe x 16 with FHHL slot"/>
    <s v="BQWL517012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2"/>
    <s v="MSCS-18060950-B"/>
    <s v="SW: UCS Manager v3.2(1) for HyperFlex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8"/>
    <s v="MSCS-18081389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9"/>
    <s v="MSCS-1809169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3"/>
    <s v="MSCS-12121339"/>
    <s v="CISCO : HW: SG 300-10MP 10-port Gigabit Max-PoE Managed Switch, 8-Gigabit Ethernet RJ-45 Ports with POE,2-Gigabit Ethernet Combo (RJ45 + SFP)"/>
    <s v="PSZ164301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5"/>
    <s v="MSCS-1503034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4"/>
    <s v="MSCS-15070810"/>
    <s v="CISCO : HW : 802.11n CAP702   2x2:2SS; Int Ant; E Reg Domain"/>
    <s v="KWC201500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5"/>
    <s v="MSCS-15091303"/>
    <s v="CISCO : HW : 802.11 AC CAP W/CLEANAIR; 3x4:3SS; INT ANT; E REG DOMAIN"/>
    <s v="FCW1932NL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4"/>
    <s v="MSSN-15101707"/>
    <s v="HW: Spark M-160R-AD - 1RU H.264 Receiver/Decoder - Dual"/>
    <s v="15030437550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6"/>
    <s v="MSSN-15121841"/>
    <s v="HW : 8GB (1x8GB, 1Rx4, 1.5V) PC3-12800 CL11 ECC DDR3 1600MHz VLP RDIMM IBM Memor"/>
    <s v="39MBU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0"/>
    <s v="MSSN-15122016-A"/>
    <s v="HW: IBM BladeCenter H 2980W AC Power Modules w/Fan Pack"/>
    <s v="SY6037DB(YK125159204J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4"/>
    <s v="MSCS-16020247"/>
    <s v="CISCO : HW : Spectrum Terrabit SFP module with Digital Diagnostic Monitoring (DDM), 1000"/>
    <s v="SFB46209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4"/>
    <s v="MSCS-16060897"/>
    <s v="CISCO : HW : 10GBASE-LR SFP Module, Enterprise-Class"/>
    <s v="AVD2018T0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5"/>
    <s v="MSCS-16081279"/>
    <s v="CISCO : HW: Power Supply 60 Watt AC version 2 for some platforms"/>
    <s v="DAB2016G2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8"/>
    <s v="MSSN-16112481"/>
    <s v="OTHER : HW : Juniper SRX100 (SRX100H)"/>
    <s v="AU3012AF10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3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6"/>
    <s v="MSCS-16061033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1"/>
    <s v="MSSN-17060741"/>
    <s v="OTHER : HW : Sun 8GB DDR3 Memory DIMM"/>
    <s v="1314S8G2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6"/>
    <s v="MSCS-17091243"/>
    <s v="CISCO:HW:Cisco ISR 4351 (3GE,3NIM,2SM,4G FLASH,4G DRAM,IPB)"/>
    <s v="FDO2135A2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2"/>
    <s v="MSSN-17121896"/>
    <s v="OTHER:HW:4GB PC2-5300 CL5 ECC DDR2 Chipkill FB-DIMM 667 MHz"/>
    <s v="93XSW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1"/>
    <m/>
    <s v="CISCO : HW: Cat4500 E-Series 6-Slot Chassis, fan, no ps"/>
    <s v="FXS2016Q0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9"/>
    <s v="MSSN-18071260"/>
    <s v="HW: Dell X1026 1GbE 26-port Ethernet Switch"/>
    <s v="78994895088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3"/>
    <s v="MSCS-18060951-B"/>
    <s v="SW: UCS Manager v3.2(1) for HyperFlex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92"/>
    <s v="MSCS-18081382"/>
    <s v="CISCO:HW:Secure FE Router(non-US)4G LTE/HSPA+w/SMS/GPS3"/>
    <s v="FGL222991H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9"/>
    <s v="MSCS-18081391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0"/>
    <s v="MSCS-18091690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86"/>
    <s v="MSSN-14092111"/>
    <s v="HITACHI : HW: VSP 146GB 15K SAS / Epoka offers 1 year warranty from shipping"/>
    <s v="6TB1YB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6"/>
    <s v="MSCS-1503034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5"/>
    <s v="MSCS-15070811"/>
    <s v="CISCO : HW : 802.11n CAP702   2x2:2SS; Int Ant; E Reg Domain"/>
    <s v="KWC193105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1"/>
    <s v="MSCS-15081127"/>
    <s v="CISCO : HW : SG300-10MPP 10-port Gigabit Max PoE+ Managed Switch"/>
    <s v="PSZ19271C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5"/>
    <s v="MSSN-15101706"/>
    <s v="HW:1xSPARE Halo Network Media Processor"/>
    <s v="4E-9583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7"/>
    <s v="MSSN-15121840"/>
    <s v="HW : 8GB (1x8GB, 1Rx4, 1.5V) PC3-12800 CL11 ECC DDR3 1600MHz VLP RDIMM IBM Memor"/>
    <s v="39MBU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1"/>
    <s v="MSSN-15122017-A"/>
    <s v="HW: IBM BladeCenter H 2980W AC Power Modules w/Fan Pack"/>
    <s v="SY6037BG(YK125159200A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5"/>
    <s v="MSCS-16020245"/>
    <s v="CISCO : HW : Spectrum Terrabit SFP module with Digital Diagnostic Monitoring (DDM), 1000"/>
    <s v="SFB46209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5"/>
    <s v="MSCS-16060898"/>
    <s v="CISCO : HW : 10GBASE-LR SFP Module, Enterprise-Class"/>
    <s v="AVD2018T0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6"/>
    <s v="MSCS-16081281"/>
    <s v="CISCO : HW: Power Supply 60 Watt AC version 2 for some platforms"/>
    <s v="DAB2016G2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9"/>
    <s v="MSSN-16112480"/>
    <s v="OTHER : HW : F5 Networks BIG IP F5-BIG-LTM-3400-2GB-RS Load Balancer"/>
    <s v="BIP26835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4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7"/>
    <s v="MSCS-16061034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2"/>
    <s v="MSSN-17060740"/>
    <s v="OTHER : HW : Sun 8GB DDR3 Memory DIMM"/>
    <s v="1314S8G2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7"/>
    <s v="MSCS-17091244"/>
    <s v="CISCO:HW:AC Power Supply for Cisco ISR 4450 and ISR4350"/>
    <s v="DCA2129X3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3"/>
    <s v="MSSN-17121897"/>
    <s v="OTHER:HW:4GB PC2-5300 CL5 ECC DDR2 Chipkill FB-DIMM 667 MHz"/>
    <s v="93XSW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2"/>
    <m/>
    <s v="CISCO : HW: Cat4500 E-Series 6-Slot Chassis, fan, no ps"/>
    <s v="FXS2016Q3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4"/>
    <s v="MSCS-18060950-C"/>
    <s v="HW : UCS 6200 Series Expansion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3"/>
    <s v="MSCS-18081377"/>
    <s v="CISCO:HW:Secure FE Router(non-US)4G LTE/HSPA+w/SMS/GPS3"/>
    <s v="FGL222991H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0"/>
    <s v="MSCS-18081393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1"/>
    <s v="MSCS-1809168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87"/>
    <s v="MSSN-14092113"/>
    <s v="HITACHI : HW: VSP 146GB 15K SAS / Epoka offers 1 year warranty from shipping"/>
    <s v="6TB1ZC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1"/>
    <s v="MSCS-15030316"/>
    <s v="CISCO : HW: Router w/ WAN FE and 3.7G HSPA+ (non-US) w/ Dual Radio ETSI"/>
    <s v="FGL19102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7"/>
    <s v="MSCS-1503034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2"/>
    <s v="MSCS-15081128"/>
    <s v="CISCO : HW : SG300-10MPP 10-port Gigabit Max PoE+ Managed Switch"/>
    <s v="PSZ19271C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6"/>
    <s v="MSSN-15101705"/>
    <s v="HW:4Caster G5 Chassis with dual AC power supplies and 4 slots"/>
    <s v="4E-9598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8"/>
    <s v="MSSN-15121839"/>
    <s v="HW : 8GB (1x8GB, 1Rx4, 1.5V) PC3-12800 CL11 ECC DDR3 1600MHz VLP RDIMM IBM Memor"/>
    <s v="39MB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2"/>
    <s v="MSSN-15122018-A"/>
    <s v="HW: IBM BladeCenter H 2980W AC Power Modules w/Fan Pack"/>
    <s v="SY6037B4(YK125159205M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6"/>
    <s v="MSCS-16020244"/>
    <s v="CISCO : HW : Spectrum Terrabit SFP module with Digital Diagnostic Monitoring (DDM), 1000"/>
    <s v="SFB46209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6"/>
    <s v="MSCS-16060899"/>
    <s v="CISCO : HW : 10GBASE-LR SFP Module, Enterprise-Class"/>
    <s v="AVD2018T02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7"/>
    <s v="MSCS-16081283"/>
    <s v="CISCO : HW: Power Supply 60 Watt AC version 2 for some platforms"/>
    <s v="DAB2016G3R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0"/>
    <s v="MSSN-16112479"/>
    <s v="OTHER : HW : BIG-IP Switch Local Traffic Manager 6400"/>
    <s v="BIP215897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5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0"/>
    <s v="MSSN-16030397-B"/>
    <s v="300GB - 10000 RPM SAS Disk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8"/>
    <s v="MSCS-16061035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4"/>
    <s v="MSSN-17121898"/>
    <s v="OTHER:HW:4GB PC2-5300 CL5 ECC DDR2 Chipkill FB-DIMM 667 MHz"/>
    <s v="93XSW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3"/>
    <m/>
    <s v="CISCO : HW: Catalyst 2960-X 48 GigE  2 x 10G SFP+  LAN Base"/>
    <s v="FCW2023A2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1"/>
    <s v="MSSN-18071262"/>
    <s v="HW: HDD, 600GB, 3.5&quot;, 15K, SAS 12Gbps, Hot-plug, DELL R710, w/ CARR,Sgl Pk"/>
    <s v="Y6M0A05HFHR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5"/>
    <s v="MSCS-18060951-C"/>
    <s v="HW : UCS 6200 Series Expansion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1"/>
    <s v="MSCS-18081387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2"/>
    <s v="MSCS-1809167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88"/>
    <s v="MSSN-14092112"/>
    <s v="HITACHI : HW: VSP 146GB 15K SAS / Epoka offers 1 year warranty from shipping"/>
    <s v="6TB1ZB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2"/>
    <s v="MSCS-15030315"/>
    <s v="CISCO : HW: Router w/ WAN FE and 3.7G HSPA+ (non-US) w/ Dual Radio ETSI"/>
    <s v="FGL191021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8"/>
    <s v="MSCS-1503035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7"/>
    <s v="MSCS-15070813"/>
    <s v="CISCO : HW : 802.11n CAP702   2x2:2SS; Int Ant; E Reg Domain"/>
    <s v="KWC193105E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4"/>
    <s v="MSCS-15081124"/>
    <s v="CISCO : HW : SG300-10MPP 10-port Gigabit Max PoE+ Managed Switch"/>
    <s v="PSZ19101H5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8"/>
    <s v="MSCS-15091306"/>
    <s v="CISCO : HW : 802.11 AC CAP W/CLEANAIR; 3x4:3SS; INT ANT; E REG DOMAIN"/>
    <s v="FCW1932NM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9"/>
    <s v="MSSN-15121838"/>
    <s v="HW : 8GB (1x8GB, 1Rx4, 1.5V) PC3-12800 CL11 ECC DDR3 1600MHz VLP RDIMM IBM Memor"/>
    <s v="39MB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3"/>
    <s v="MSSN-15122019-A"/>
    <s v="HW: IBM BladeCenter H 2980W AC Power Modules w/Fan Pack"/>
    <s v="SY60367X(YK125159201F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7"/>
    <s v="MSCS-16020243"/>
    <s v="CISCO : HW : Spectrum Terrabit SFP module with Digital Diagnostic Monitoring (DDM), 1000"/>
    <s v="SFB4620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7"/>
    <s v="MSCS-16060900"/>
    <s v="CISCO : HW : 10GBASE-LR SFP Module, Enterprise-Class"/>
    <s v="AVD2018T02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8"/>
    <s v="MSCS-16081275"/>
    <s v="CISCO : HW: Power Supply 60 Watt AC version 2 for some platforms"/>
    <s v="DAB2016G28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4"/>
    <s v="MSCS-14092188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1"/>
    <s v="MSSN-16112477"/>
    <s v="OTHER : HW : BIG-IP Switch Local Traffic Manager 6400"/>
    <s v="BIP07374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6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1"/>
    <s v="MSSN-16030397-C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9"/>
    <s v="MSCS-16061036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5"/>
    <s v="MSSN-17121903"/>
    <s v="OTHER:HW:4GB PC2-5300 CL5 ECC DDR2 Chipkill FB-DIMM 667 MHz"/>
    <s v="93XS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4"/>
    <m/>
    <s v="CISCO : HW: Catalyst 2960-X 48 GigE  2 x 10G SFP+  LAN Base"/>
    <s v="FCW2023A2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68"/>
    <s v="MSCS-18060948"/>
    <s v="HW : UCS C220 M4 SFF w/o CPU, mem, HD, PCIe, PSU, rail kit"/>
    <s v="FCH2220V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2"/>
    <s v="MSSN-18071263"/>
    <s v="HW: Mainboard, Grantley S2600WT2, Intel"/>
    <s v="H21573-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6"/>
    <s v="MSCS-18060950-D"/>
    <s v="HW : UCS 6248 Layer 2 Daught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0"/>
    <s v="MSCS-18081387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7"/>
    <s v="MSSN-18091633"/>
    <s v="OTHER:HW:Titan(EDW)controller.Controller includes12GB cache(DIMM),dual port 56G"/>
    <s v="SV806001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3"/>
    <s v="MSCS-18091680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89"/>
    <s v="MSSN-14092114"/>
    <s v="HITACHI : HW: VSP 146GB 15K SAS / Epoka offers 1 year warranty from shipping"/>
    <s v="6TB1ZL6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3"/>
    <s v="MSCS-15030316-1"/>
    <s v="CISCO : HW: Multi-Band Swivel Mount Dipole Antenna - Faceplate Mount-ใส่ใน S/N:FGL191021FX"/>
    <s v="PCN185102M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9"/>
    <s v="MSCS-1503035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8"/>
    <s v="MSCS-15070814"/>
    <s v="CISCO : HW : 802.11n CAP702   2x2:2SS; Int Ant; E Reg Domain"/>
    <s v="KWC193105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0"/>
    <s v="MSSN-15121837"/>
    <s v="HW : 8GB (1x8GB, 1Rx4, 1.5V) PC3-12800 CL11 ECC DDR3 1600MHz VLP RDIMM IBM Memor"/>
    <s v="39MB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4"/>
    <s v="MSSN-15122020-A"/>
    <s v="HW: IBM BladeCenter H 2980W AC Power Modules w/Fan Pack"/>
    <s v="SY6037C4(YK125159201H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8"/>
    <s v="MSCS-16020242"/>
    <s v="CISCO : HW : Spectrum Terrabit SFP module with Digital Diagnostic Monitoring (DDM), 1000"/>
    <s v="SFB46209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8"/>
    <s v="MSCS-16060901"/>
    <s v="CISCO : HW : 10GBASE-LR SFP Module, Enterprise-Class"/>
    <s v="AVD2018T02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5"/>
    <s v="MSCS-14092189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2"/>
    <s v="MSSN-16112478"/>
    <s v="OTHER : HW : BIG-IP Switch Local Traffic Manager 6400"/>
    <s v="BIP20306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7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2"/>
    <s v="MSSN-16030397-D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0"/>
    <s v="MSCS-16061037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5"/>
    <s v="MSSN-17060745"/>
    <s v="OTHER : HW : 600GB 10K 12Gbps SAS 2.5in G3HS 512e HDD"/>
    <s v="J32YG6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9"/>
    <s v="MSCS-16102411-D"/>
    <s v="CISCO : SW : Cisco SRST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6"/>
    <s v="MSSN-17121900"/>
    <s v="OTHER:HW:4GB PC2-5300 CL5 ECC DDR2 Chipkill FB-DIMM 667 MHz"/>
    <s v="93XS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5"/>
    <m/>
    <s v="CISCO : HW: Catalyst 4500 E-Series 48-Port 10/100/1000 Non-Blocking"/>
    <s v="CAT1952L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69"/>
    <s v="MSCS-18060949"/>
    <s v="HW : UCS C220 M4 SFF w/o CPU, mem, HD, PCIe, PSU, rail kit"/>
    <s v="FCH2220V0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3"/>
    <s v="MSSN-18071264"/>
    <s v="HW:Soyuz(EDW)controllerController includes12GB cache(DIMM),dual port56Gb/sIB HIC"/>
    <s v="SV638352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7"/>
    <s v="MSCS-18060951-D"/>
    <s v="HW : UCS 6248 Layer 2 Daught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1"/>
    <s v="MSCS-18081393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8"/>
    <s v="MSSN-18091644"/>
    <s v="OTHER:HW:Drive,HDD,900GB,2.5&quot;&quot;,FDE,PI,10K,NTAP,HGST,Cobra-F,SAS, 512N,HUC1"/>
    <s v="0DGUHZ8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4"/>
    <s v="MSCS-1809169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90"/>
    <s v="MSSN-14092110"/>
    <s v="HITACHI : HW: VSP 146GB 15K SAS / Epoka offers 1 year warranty from shipping"/>
    <s v="6XM2D4D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4"/>
    <s v="MSCS-15030315-2"/>
    <s v="CISCO : HW: Multi-Band Swivel Mount Dipole Antenna - Faceplate Mount-ใส่ใน S/N:FGL191021FY"/>
    <s v="PCN185102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0"/>
    <s v="MSCS-1503035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1"/>
    <s v="MSSN-15121836"/>
    <s v="HW : 8GB (1x8GB, 1Rx4, 1.5V) PC3-12800 CL11 ECC DDR3 1600MHz VLP RDIMM IBM Memor"/>
    <s v="39MB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9"/>
    <s v="MSCS-16020223"/>
    <s v="CISCO : HW : Spectrum Terrabit SFP module with Digital Diagnostic Monitoring (DDM), 1000"/>
    <s v="SG1B6506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9"/>
    <s v="MSCS-16060902"/>
    <s v="CISCO : HW : 10GBASE-LR SFP Module, Enterprise-Class"/>
    <s v="AVD2018T02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6"/>
    <s v="MSCS-14092190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8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3"/>
    <s v="MSSN-16030397-E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1"/>
    <s v="MSCS-16061038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6"/>
    <s v="MSSN-17060757"/>
    <s v="OTHER : HW : 600GB 10K 12Gbps SAS 2.5in G3HS 512e HDD"/>
    <s v="J32YL5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0"/>
    <s v="MSCS-16102412-D"/>
    <s v="CISCO : SW : Cisco SRST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7"/>
    <s v="MSSN-17121901"/>
    <s v="OTHER:HW:4GB PC2-5300 CL5 ECC DDR2 Chipkill FB-DIMM 667 MHz"/>
    <s v="93XS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6"/>
    <m/>
    <s v="CISCO : HW: Catalyst 4500 E-Series 48-Port 10/100/1000 Non-Blocking"/>
    <s v="CAT1952L0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4"/>
    <s v="MSSN-18071265"/>
    <s v="HW: Power Supply, 750W POWEREDGE R630"/>
    <s v="007-99879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8"/>
    <s v="MSCS-18060950-E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2"/>
    <s v="MSCS-18081389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9"/>
    <s v="MSSN-18091646"/>
    <s v="OTHER:HW:Drive,HDD,900GB,2.5&quot;&quot;,FDE,PI,10K,NTAP,HGST,Cobra-F,SAS, 512N,HUC1"/>
    <s v="05GRZ4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5"/>
    <s v="MSCS-18091690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91"/>
    <s v="MSSN-14092109"/>
    <s v="HITACHI : HW: VSP 146GB 15K SAS / Epoka offers 1 year warranty from shipping"/>
    <s v="6TB1ZL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5"/>
    <s v="MSCS-15030315-1"/>
    <s v="CISCO : HW: Multi-Band Swivel Mount Dipole Antenna - Faceplate Mount-ใส่ใน S/N:FGL191021FX"/>
    <s v="PCN185102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1"/>
    <s v="MSCS-1503035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0"/>
    <s v="MSCS-15070816"/>
    <s v="CISCO : HW : 802.11n CAP702   2x2:2SS; Int Ant; E Reg Domain"/>
    <s v="KWC193105E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0"/>
    <s v="MSCS-15101680"/>
    <s v="CISCO : HW : ASR 920 Fan for Fixed Chassis"/>
    <s v="CAT1940V1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2"/>
    <s v="MSSN-15121835"/>
    <s v="HW : 8GB (1x8GB, 1Rx4, 1.5V) PC3-12800 CL11 ECC DDR3 1600MHz VLP RDIMM IBM Memor"/>
    <s v="39MBU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6"/>
    <s v="MSSN-15122022-A"/>
    <s v="HW: IBM BladeCenter H 2980W AC Power Modules w/Fan Pack"/>
    <s v="SY6037BW(YK125159201C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0"/>
    <s v="MSCS-16020224"/>
    <s v="CISCO : HW : Spectrum Terrabit SFP module with Digital Diagnostic Monitoring (DDM), 1000"/>
    <s v="SG1B6506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0"/>
    <s v="MSCS-16060903"/>
    <s v="CISCO : HW : 10GBASE-LR SFP Module, Enterprise-Class"/>
    <s v="AVD2018T0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7"/>
    <s v="MSCS-14092191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9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4"/>
    <s v="MSSN-16030397-F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2"/>
    <s v="MSCS-1606102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7"/>
    <s v="MSSN-17060756"/>
    <s v="OTHER : HW : 600GB 10K 12Gbps SAS 2.5in G3HS 512e HDD"/>
    <s v="J32YL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1"/>
    <s v="MSCS-16102411-A"/>
    <s v="CISCO : SW : Cisco 880 Series IOS UNIVERSAL VO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8"/>
    <s v="MSSN-17121902"/>
    <s v="OTHER:HW:4GB PC2-5300 CL5 ECC DDR2 Chipkill FB-DIMM 667 MHz"/>
    <s v="93XS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7"/>
    <m/>
    <s v="CISCO : .HW: Catalyst 4500 E-Series 48-Port 10/100/1000 Non-Blocking"/>
    <s v="CAT2022L1T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5"/>
    <s v="MSSN-18071266"/>
    <s v="HW: PWBA, Mainboard Assy, PLN, R630 w/ BIOS 2.0.2."/>
    <s v="T25907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9"/>
    <s v="MSCS-18060951-E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8"/>
    <s v="MSCS-18081378"/>
    <s v="CISCO:HW:4G LTE articulating dipoleantenna700MHz-2600MHz bands-InS/N:FGL222991HA"/>
    <s v="LMY181902T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3"/>
    <s v="MSCS-18081391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60"/>
    <s v="MSSN-18091645"/>
    <s v="OTHER:HW:Drive,HDD,900GB,2.5&quot;&quot;,FDE,PI,10K,NTAP,HGST,Cobra-F,SAS, 512N,HUC1"/>
    <s v="0DGUUR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6"/>
    <s v="MSCS-1809168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4"/>
    <s v="163184|HW: BATTERY BACKUP MODULE (BBU) FOR SOYUZ |A-4449987404|Teradata Corporation Inc.|03/07/19|"/>
    <s v="OTHER:HW:BATTERY BACKUP MODULE (BBU) FOR 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92"/>
    <s v="MSSN-14092108"/>
    <s v="HITACHI : HW: VSP 146GB 15K SAS / Epoka offers 1 year warranty from shipping"/>
    <s v="6TB20SC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6"/>
    <s v="MSCS-15030316-2"/>
    <s v="CISCO : HW: Multi-Band Swivel Mount Dipole Antenna - Faceplate Mount-ใส่ใน S/N:FGL191021FX"/>
    <s v="PCN185102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2"/>
    <s v="MSCS-1503035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1"/>
    <s v="MSCS-15070817"/>
    <s v="CISCO : HW : 802.11n CAP702   2x2:2SS; Int Ant; E Reg Domain"/>
    <s v="KWC193105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1"/>
    <s v="MSCS-15101684"/>
    <s v="CISCO : HW : ASR 920 Fan for Fixed Chassis"/>
    <s v="CAT1940V1A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3"/>
    <s v="MSSN-15121834"/>
    <s v="HW : 8GB (1x8GB, 1Rx4, 1.5V) PC3-12800 CL11 ECC DDR3 1600MHz VLP RDIMM IBM Memor"/>
    <s v="39MBU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7"/>
    <s v="MSSN-15122023-A"/>
    <s v="HW: IBM BladeCenter H 2980W AC Power Modules w/Fan Pack"/>
    <s v="SY6037FR(YK125159205Y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1"/>
    <s v="MSCS-16020225"/>
    <s v="CISCO : HW : Spectrum Terrabit SFP module with Digital Diagnostic Monitoring (DDM), 1000"/>
    <s v="SG1B6506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1"/>
    <s v="MSCS-16030424"/>
    <s v="CISCO : HW : Cisco1921/K9 with 2GE, SEC License PAK, 512MB DRAM, 256MB Fl"/>
    <s v="FGL200420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1"/>
    <s v="MSCS-16060904"/>
    <s v="CISCO : HW : 10GBASE-LR SFP Module, Enterprise-Class"/>
    <s v="AVD2018T0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8"/>
    <s v="MSCS-14092192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0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5"/>
    <s v="MSSN-16030397-G"/>
    <s v="4-Slot Disk Backplan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3"/>
    <s v="MSCS-1606103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8"/>
    <s v="MSSN-17060755"/>
    <s v="OTHER : HW : 600GB 10K 12Gbps SAS 2.5in G3HS 512e HDD"/>
    <s v="J32YL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2"/>
    <s v="MSCS-16102412-A"/>
    <s v="CISCO : SW : Cisco 880 Series IOS UNIVERSAL VO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9"/>
    <s v="MSSN-17121899"/>
    <s v="OTHER:HW:4GB PC2-5300 CL5 ECC DDR2 Chipkill FB-DIMM 667 MHz"/>
    <s v="93XSW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8"/>
    <m/>
    <s v="CISCO : HW: Catalyst 4500 E-Series 48-Port 10/100/1000 Non-Blocking"/>
    <s v="CAT2022L1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0"/>
    <s v="MSCS-18060950-F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9"/>
    <s v="MSCS-18081384"/>
    <s v="CISCO:HW:4G LTE articulating dipoleantenna700MHz-2600MHz bands-InS/N:FGL222991H9"/>
    <s v="LMY181903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4"/>
    <s v="MSCS-18081389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1"/>
    <s v="MSSN-18091647"/>
    <s v="OTHER:HW:Drive,HDD,900GB,2.5&quot;&quot;,FDE,PI,10K,NTAP,HGST,Cobra-F,SAS, 512N,HUC1"/>
    <s v="05GS5N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7"/>
    <s v="MSCS-18091678"/>
    <s v="CISCO:HW:Power Supply 30 Watt AC-อยู่ใน S/N:FGL2234946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5"/>
    <s v="163185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33"/>
    <s v="MSSN-14122628"/>
    <s v="HITACHI : HW: HDD ASSY AKH300 FC 300GB 15K RPM"/>
    <s v="JMXKRL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7"/>
    <s v="MSCS-15030318"/>
    <s v="CISCO : HW: 3.7G (non-US) HSPA+ Release 7 MC8705 with SMS/GPS-ใส่ใน S/N:FGL191021FX"/>
    <s v="3571150421212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3"/>
    <s v="MSCS-1503036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0"/>
    <s v="MSCS-15081117"/>
    <s v="CISCO : HW : Industrial Wireless AP 3702 4 antenna ports on top"/>
    <s v="FGL1932U0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2"/>
    <s v="MSCS-15101688"/>
    <s v="CISCO : HW : ASR 920 Fan for Fixed Chassis"/>
    <s v="CAT1940V1G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4"/>
    <s v="MSSN-15121833"/>
    <s v="HW : 8GB (1x8GB, 1Rx4, 1.5V) PC3-12800 CL11 ECC DDR3 1600MHz VLP RDIMM IBM Memor"/>
    <s v="39MBU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2"/>
    <s v="MSCS-16020231"/>
    <s v="CISCO : HW : Spectrum Terrabit SFP module with Digital Diagnostic Monitoring (DDM), 1000"/>
    <s v="SG1B6506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2"/>
    <s v="MSCS-16060905"/>
    <s v="CISCO : HW : 10GBASE-LR SFP Module, Enterprise-Class"/>
    <s v="AVD2018T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4"/>
    <s v="MSCS-16081344"/>
    <s v="CISCO : HW: 10GBASE-SR SFP Module"/>
    <s v="AVD2022A4L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5"/>
    <s v="MSCS-14092188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79"/>
    <s v="MSCS-15050623-A"/>
    <s v="HW : Base PID for Cisco 8500 Series Wirele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1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6"/>
    <s v="MSSN-16030397-H"/>
    <s v="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4"/>
    <s v="MSCS-1606103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9"/>
    <s v="MSSN-17060754"/>
    <s v="OTHER : HW : 600GB 10K 12Gbps SAS 2.5in G3HS 512e HDD"/>
    <s v="J32YL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3"/>
    <s v="MSCS-16102411-F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9"/>
    <m/>
    <s v="CISCO : HW: Catalyst 4500 E-Series 48-Port 10/100/1000 Non-Blocking"/>
    <s v="CAT2022L1Y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7"/>
    <s v="MSSN-18071268"/>
    <s v="HW: HDD, 1.2TB, 12Gbps, 2.5&quot;, SED, 10K RPM, SAS, Dell"/>
    <s v="W4011X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1"/>
    <s v="MSCS-18060951-F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0"/>
    <s v="MSCS-18081383"/>
    <s v="CISCO:HW:4G LTE articulating dipoleantenna700MHz-2600MHz bands-InS/N:FGL222991H9"/>
    <s v="LMY181903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5"/>
    <s v="MSCS-18081387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2"/>
    <s v="MSSN-18091641"/>
    <s v="OTHER:HW:Drive,HDD,600GB,2.5&quot;,FDE,Type-2 PI,10K,DotHill,HGST,Cobra-F,SAS,5"/>
    <s v="0BHBTRJ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8"/>
    <s v="MSCS-18091683"/>
    <s v="CISCO:HW:Power Supply 30 Watt AC-อยู่ใน S/N:FGL22349466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6"/>
    <s v="163186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39"/>
    <s v="MSCS-14122622"/>
    <s v="CISCO : HW: Catalyst 2960-X FlexStack Plus Stacking Module-ใส่ใน MSCS-14122620"/>
    <s v="F0C18473VY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8"/>
    <s v="MSCS-15030317"/>
    <s v="CISCO : HW: 3.7G (non-US) HSPA+ Release 7 MC8705 with SMS/GPS-ใส่ใน S/N:FGL191021FY"/>
    <s v="3571150421269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4"/>
    <s v="MSCS-1503036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1"/>
    <s v="MSCS-15081119"/>
    <s v="CISCO : HW : Industrial Wireless AP 3702 4 antenna ports on top"/>
    <s v="FGL1932U0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5"/>
    <s v="MSSN-15121832"/>
    <s v="HW : 8GB (1x8GB, 1Rx4, 1.5V) PC3-12800 CL11 ECC DDR3 1600MHz VLP RDIMM IBM Memor"/>
    <s v="39MBV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3"/>
    <s v="MSCS-16020227"/>
    <s v="CISCO : HW : Spectrum Terrabit SFP module with Digital Diagnostic Monitoring (DDM), 1000"/>
    <s v="SG1B6506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3"/>
    <s v="MSCS-16060906"/>
    <s v="CISCO : HW : 10GBASE-LR SFP Module, Enterprise-Class"/>
    <s v="AVD2018T02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5"/>
    <s v="MSCS-16081343"/>
    <s v="CISCO : HW: 10GBASE-SR SFP Module"/>
    <s v="AVD2022A4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8"/>
    <s v="MSCS-14092189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0"/>
    <s v="MSCS-15050623-B"/>
    <s v="HW : Ethernet Cab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2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7"/>
    <s v="MSSN-16030397-I"/>
    <s v="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5"/>
    <s v="MSCS-16061032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0"/>
    <s v="MSSN-17060753"/>
    <s v="OTHER : HW : 600GB 10K 12Gbps SAS 2.5in G3HS 512e HDD"/>
    <s v="J32YL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4"/>
    <s v="MSCS-16102412-F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0"/>
    <m/>
    <s v="CISCO : HW: Catalyst 4500 E-Series 48-Port 10/100/1000 Non-Blocking"/>
    <s v="CAT2022L1X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8"/>
    <s v="MSSN-18071269"/>
    <s v="HW: RDIMM, DDR4, 32GB, 2400MHz; Dell Certified Replacement Memory Module"/>
    <s v="2960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0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1"/>
    <s v="MSCS-18081379"/>
    <s v="CISCO:HW:4G LTE articulating dipoleantenna700MHz-2600MHz bands-InS/N:FGL222991HA"/>
    <s v="LMY181902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6"/>
    <s v="MSCS-18081393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9"/>
    <s v="MSCS-18091698"/>
    <s v="CISCO:HW:Power Supply 30 Watt AC-อยู่ใน S/N:FGL223494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7"/>
    <s v="163187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0"/>
    <s v="MSCS-14122621"/>
    <s v="CISCO : HW: Catalyst 2960-X FlexStack Plus Stacking Module-ใส่ใน MSCS-14122619"/>
    <s v="F0C18483K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9"/>
    <s v="MSCS-15030319"/>
    <s v="CISCO : HW: Power Supply 30 Watt AC-ใส่ใน S/N:FGL191021FY"/>
    <s v="DAB18513H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5"/>
    <s v="MSCS-1503036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4"/>
    <s v="MSCS-15070820"/>
    <s v="CISCO : HW : 802.11n CAP702   2x2:2SS; Int Ant; E Reg Domain"/>
    <s v="KWC193105I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2"/>
    <s v="MSCS-15081116"/>
    <s v="CISCO : HW : Industrial Wireless AP 3702 4 antenna ports on top"/>
    <s v="FGL1932U0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6"/>
    <s v="MSSN-15121831"/>
    <s v="HW : 8GB (1x8GB, 1Rx4, 1.5V) PC3-12800 CL11 ECC DDR3 1600MHz VLP RDIMM IBM Memor"/>
    <s v="39MB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4"/>
    <s v="MSCS-16020228"/>
    <s v="CISCO : HW : Spectrum Terrabit SFP module with Digital Diagnostic Monitoring (DDM), 1000"/>
    <s v="SG1B6506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4"/>
    <s v="MSCS-16060907"/>
    <s v="CISCO : HW : 10GBASE-LR SFP Module, Enterprise-Class"/>
    <s v="AVD2018T02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6"/>
    <s v="MSCS-16081345"/>
    <s v="CISCO : HW: 10GBASE-SR SFP Module"/>
    <s v="AVD2022A4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9"/>
    <s v="MSCS-14092190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2"/>
    <s v="MSCS-15050623-C"/>
    <s v="HW: AIR Line Cord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3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8"/>
    <s v="MSSN-16030397-J"/>
    <s v="Fan Backplan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6"/>
    <s v="MSCS-16061033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1"/>
    <s v="MSSN-17060752"/>
    <s v="OTHER : HW : 600GB 10K 12Gbps SAS 2.5in G3HS 512e HDD"/>
    <s v="J32YL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5"/>
    <s v="MSCS-16102411-E"/>
    <s v="CISCO : HW : DRAM Upgrade 256 MB to 512 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1"/>
    <m/>
    <s v="CISCO : HW: Catalyst 4500 E-Series 48-Port 10/100/1000 Non-Blocking"/>
    <s v="CAT2019L7G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1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2"/>
    <s v="MSCS-18081385"/>
    <s v="CISCO:HW:Sierra MC7304 Global LTE Band 1 3 7 8 20-In S/N:FGL222991H9"/>
    <s v="3527610640565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7"/>
    <s v="MSCS-18081391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4"/>
    <s v="MSSN-18091643"/>
    <s v="OTHER:HW:Drive,HDD,600GB,2.5&quot;,FDE,Type-2 PI,10K,DotHill,HGST,Cobra-F,SAS,5"/>
    <s v="0BHD1Z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0"/>
    <s v="MSCS-18091693"/>
    <s v="CISCO:HW:Power Supply 30 Watt AC-อยู่ใน S/N:FGL22349469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50"/>
    <s v="MSCS-15030320"/>
    <s v="CISCO : HW: Power Supply 30 Watt AC-ใส่ใน S/N:FGL191021FX"/>
    <s v="DAB18513H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6"/>
    <s v="MSCS-1503036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4"/>
    <s v="MSCS-15050596"/>
    <s v="CISCO :  HW: Cisco Catalyst 3850 24 Port Data IP Base"/>
    <s v="FCW1847C0DW 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5"/>
    <s v="MSCS-15070821"/>
    <s v="CISCO : HW : 802.11n CAP702   2x2:2SS; Int Ant; E Reg Domain"/>
    <s v="KWC192802I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3"/>
    <s v="MSCS-15081118"/>
    <s v="CISCO : HW : Industrial Wireless AP 3702 4 antenna ports on top"/>
    <s v="FGL1932U0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7"/>
    <s v="MSSN-15121830"/>
    <s v="HW : 8GB (1x8GB, 1Rx4, 1.5V) PC3-12800 CL11 ECC DDR3 1600MHz VLP RDIMM IBM Memor"/>
    <s v="39MBV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6"/>
    <s v="MSSN-16010004"/>
    <s v="HW : HDD HP 146.8 GB 15K FC 3.5&quot;"/>
    <s v="3KN11E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5"/>
    <s v="MSCS-16020229"/>
    <s v="CISCO : HW : Spectrum Terrabit SFP module with Digital Diagnostic Monitoring (DDM), 1000"/>
    <s v="SG1B6506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5"/>
    <s v="MSCS-16060908"/>
    <s v="CISCO : HW : 10GBASE-LR SFP Module, Enterprise-Class"/>
    <s v="AVD2018T02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7"/>
    <s v="MSCS-16081346"/>
    <s v="CISCO : HW: 10GBASE-SR SFP Module"/>
    <s v="AVD2022A4P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0"/>
    <s v="MSCS-14092191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3"/>
    <s v="MSCS-15050623-D"/>
    <s v="SW : 8500 Bas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48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49"/>
    <s v="MSSN-16030397-K"/>
    <s v="565 Watt AC Input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7"/>
    <s v="MSCS-16061034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2"/>
    <s v="MSSN-17060751"/>
    <s v="OTHER : HW : 600GB 10K 12Gbps SAS 2.5in G3HS 512e HDD"/>
    <s v="J32YL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6"/>
    <s v="MSCS-16102412-E"/>
    <s v="CISCO : HW : DRAM Upgrade 256 MB to 512 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2"/>
    <m/>
    <s v="CISCO : HW: Catalyst 4500 E-Series 48-Port 10/100/1000 Non-Blocking"/>
    <s v="CAT2022L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0"/>
    <s v="MSSN-18071271"/>
    <s v="HW: LRDIMM, DDR4, 64GB, 2400MHz; Dell Certified Replacement Memory Module"/>
    <s v="4444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2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3"/>
    <s v="MSCS-18081380"/>
    <s v="CISCO:HW:Sierra MC7304 Global LTE Band 1 3 7 8 20-In S/N:FGL222991HA"/>
    <s v="3527610640563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8"/>
    <s v="MSCS-18081387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1"/>
    <s v="MSCS-18091688"/>
    <s v="CISCO:HW:Power Supply 30 Watt AC-อยู่ใน S/N:FGL22349468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7"/>
    <s v="MSCS-1503036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5"/>
    <s v="MSCS-15050596-A"/>
    <s v="CISCO :  HW: North America AC Type A Power Cabl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8"/>
    <s v="MSSN-15121829"/>
    <s v="HW : 8GB (1x8GB, 1Rx4, 1.5V) PC3-12800 CL11 ECC DDR3 1600MHz VLP RDIMM IBM Memor"/>
    <s v="39MB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7"/>
    <s v="MSSN-16010005"/>
    <s v="HW : HDD HP 146.8 GB 15K FC 3.5&quot;"/>
    <s v="3LN20R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6"/>
    <s v="MSCS-16020230"/>
    <s v="CISCO : HW : Spectrum Terrabit SFP module with Digital Diagnostic Monitoring (DDM), 1000"/>
    <s v="SG1B6506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6"/>
    <s v="MSCS-16060909"/>
    <s v="CISCO : HW : 10GBASE-LR SFP Module, Enterprise-Class"/>
    <s v="AVD2018T0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8"/>
    <s v="MSCS-16081347"/>
    <s v="CISCO : HW: 10GBASE-CU SFP+ Cable 3 Meter"/>
    <s v="MOC2019AC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1"/>
    <s v="MSCS-14092192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630"/>
    <s v="MSSN-16112509"/>
    <s v="OTHER : HW : F5 VIPRION B4200 (PB200) BLADE"/>
    <s v="BLD90208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4"/>
    <s v="MSCS-15050623-E"/>
    <s v="SW : Cisco 8510 Wireless Controller SW Rel. 7.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49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50"/>
    <s v="MSSN-16030397-L"/>
    <s v="565 Watt AC Input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8"/>
    <s v="MSCS-16061035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3"/>
    <s v="MSSN-17060750"/>
    <s v="OTHER : HW : 600GB 10K 12Gbps SAS 2.5in G3HS 512e HDD"/>
    <s v="J32YL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8"/>
    <s v="MSSN-17091257"/>
    <s v="OTHER:HW:USB-2 ASI/SDI input and output Adapter with StreamXpert"/>
    <s v="42452003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7"/>
    <s v="MSCS-16102411-C"/>
    <s v="CISCO : HW 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3"/>
    <m/>
    <s v="CISCO : HW: Catalyst 4500 E-Series 48-Port 10/100/1000 Non-Blocking"/>
    <s v="CAT2022L1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3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9"/>
    <s v="MSCS-18081393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7"/>
    <s v="MSCS-1809167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308"/>
    <s v="MSCS-1503037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6"/>
    <s v="MSCS-15050598"/>
    <s v="CISCO :  HW: 50CM Type 1 Stacking Cable"/>
    <s v="MOC1845A9U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9"/>
    <s v="MSSN-15121828"/>
    <s v="HW : 8GB (1x8GB, 1Rx4, 1.5V) PC3-12800 CL11 ECC DDR3 1600MHz VLP RDIMM IBM Memor"/>
    <s v="39MB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9"/>
    <s v="MSSN-16010003"/>
    <s v="HW : HDD SUN 146 GB 15K FC 3.5&quot;"/>
    <s v="0717G03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7"/>
    <s v="MSCS-16020226"/>
    <s v="CISCO : HW : Spectrum Terrabit SFP module with Digital Diagnostic Monitoring (DDM), 1000"/>
    <s v="SG1B6506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7"/>
    <s v="MSCS-16060910"/>
    <s v="CISCO : HW : 10GBASE-LR SFP Module, Enterprise-Class"/>
    <s v="AVD2018T0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9"/>
    <s v="MSCS-16081350"/>
    <s v="CISCO : HW: 10GBASE-CU SFP+ Cable 3 Meter"/>
    <s v="MOC2019ACS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1"/>
    <s v="MSSN-16112508"/>
    <s v="OTHER : HW : F5 VIPRION LTM Chassis, LTM 4400 4 Slot"/>
    <s v="SUB0361M11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5"/>
    <s v="MSCS-15050623-F"/>
    <s v="SW : DTLS License for Cisco 8500 series controll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50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51"/>
    <s v="MSSN-16030397-M"/>
    <s v="2.86GHz CPU, SPARC VII+ Quad Co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9"/>
    <s v="MSCS-16061036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4"/>
    <s v="MSSN-17060749"/>
    <s v="OTHER : HW : 600GB 10K 12Gbps SAS 2.5in G3HS 512e HDD"/>
    <s v="J32YL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8"/>
    <s v="MSCS-16102412-C"/>
    <s v="CISCO : HW 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4"/>
    <m/>
    <s v="CISCO : HW: Catalyst 4500 E-Series 48-Port 10/100/1000 Non-Blocking"/>
    <s v="CAT2022L1G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2"/>
    <s v="MSSN-18071273"/>
    <s v="HW: CPU, 2.1GHz, Broadwell 8-Core, E5-2620v4, Intel Xeon"/>
    <s v="M6DC319700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4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50"/>
    <s v="MSCS-18081391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8"/>
    <s v="MSCS-18091684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309"/>
    <s v="MSCS-1503037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3"/>
    <s v="MSCS-1504048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7"/>
    <s v="MSCS-15050596-B"/>
    <s v="CISCO :  HW: 350W AC Config 1 Power Supply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0"/>
    <s v="MSSN-15121852"/>
    <s v="HW : 8GB (1x8GB, 1Rx4, 1.5V) PC3-12800 CL11 ECC DDR3 1600MHz VLP RDIMM IBM Memor"/>
    <s v="39MBU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8"/>
    <s v="MSCS-16020222"/>
    <s v="CISCO : HW : Spectrum Terrabit SFP module with Digital Diagnostic Monitoring (DDM), 1000"/>
    <s v="SG1B6506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8"/>
    <s v="MSCS-16060911"/>
    <s v="CISCO : HW : 10GBASE-LR SFP Module, Enterprise-Class"/>
    <s v="AVD2018T0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0"/>
    <s v="MSCS-16081349"/>
    <s v="CISCO : HW: 10GBASE-CU SFP+ Cable 3 Meter"/>
    <s v="MOC2019AC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2"/>
    <s v="MSSN-16112507"/>
    <s v="HITACHI : HW : AMS2x00 PSU RKAKS tagma AMS 2x00"/>
    <s v="1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1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0"/>
    <s v="MSCS-1606103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5"/>
    <s v="MSSN-17060748"/>
    <s v="OTHER : HW : 600GB 10K 12Gbps SAS 2.5in G3HS 512e HDD"/>
    <s v="J32YL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9"/>
    <s v="MSCS-16102411-B"/>
    <s v="CISCO : HW : Power Supply 6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5"/>
    <m/>
    <s v="CISCO : HW: Catalyst 4500 E-Series 48-Port 10/100/1000 Non-Blocking"/>
    <s v="CAT2022L1G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3"/>
    <s v="MSSN-18071274"/>
    <s v="HW: CPU, 2.3GHz, Broadwell 18-Core, E5-2697v4, Intel Xeon"/>
    <s v="M5352WB50167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5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6"/>
    <s v="MSCS-18081386"/>
    <s v="CISCO:HW:Power Supply 30 Watt AC-In S/N:FGL222991H9"/>
    <s v="DAB2227J2G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51"/>
    <s v="MSCS-18081389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9"/>
    <s v="MSCS-1809169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345"/>
    <s v="MSCS-14122624"/>
    <s v="CISCO : HW: Cisco FlexStack 50cm stacking cable-ใส่ใน MSCS-14122620"/>
    <s v="LSC1841G4F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0"/>
    <s v="MSCS-1503037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4"/>
    <s v="MSCS-1504048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8"/>
    <s v="MSCS-15050597"/>
    <s v="CISCO :  HW: Cisco Catalyst 3850 4 x 1GE Network Module"/>
    <s v="FOC18463VR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0"/>
    <s v="MSSN-15091354"/>
    <s v="OTHER : HW : Card Lan HP Quad-Port"/>
    <s v="MYI03300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9"/>
    <s v="MSCS-15101678"/>
    <s v="CISCO : HW : ASR 920 DC Power Supply"/>
    <s v="ART1938F8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1"/>
    <s v="MSSN-15121851"/>
    <s v="HW : 8GB (1x8GB, 1Rx4, 1.5V) PC3-12800 CL11 ECC DDR3 1600MHz VLP RDIMM IBM Memor"/>
    <s v="39MB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9"/>
    <s v="MSCS-16020232"/>
    <s v="CISCO : HW : Spectrum Terrabit SFP module with Digital Diagnostic Monitoring (DDM), 1000"/>
    <s v="SG1B6509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9"/>
    <s v="MSCS-16060912"/>
    <s v="CISCO : HW : 10GBASE-LR SFP Module, Enterprise-Class"/>
    <s v="AVD2018T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1"/>
    <s v="MSCS-16081348"/>
    <s v="CISCO : HW: 10GBASE-CU SFP+ Cable 3 Meter"/>
    <s v="MOC2019ACR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2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1"/>
    <s v="MSCS-1606103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6"/>
    <s v="MSSN-17060747"/>
    <s v="OTHER : HW : 600GB 10K 12Gbps SAS 2.5in G3HS 512e HDD"/>
    <s v="J32YL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0"/>
    <s v="MSCS-16102412-B"/>
    <s v="CISCO : HW : Power Supply 6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6"/>
    <m/>
    <s v="CISCO : HW: Catalyst 4500 E-Series 48-Port 10/100/1000 Non-Blocking"/>
    <s v="CAT2022L1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4"/>
    <s v="MSSN-18071275"/>
    <s v="HW: HDD, 600GB, 3.5&quot;, 15K, SAS 12Gbps, Hot-plug, DELL R710, w/ CARR,Sgl Pk"/>
    <s v="WAF0DV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6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7"/>
    <s v="MSCS-18081381"/>
    <s v="CISCO:HW:Power Supply 30 Watt AC-In S/N:FGL222991HA"/>
    <s v="DAB2227J5C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0"/>
    <s v="MSCS-18091694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7"/>
    <s v="MSSN-14071131"/>
    <s v="ORACLE : HW : HDD 300GB - 15000 RPM DISK"/>
    <s v="0935CRJ8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6"/>
    <s v="MSCS-14122623"/>
    <s v="CISCO : HW: Cisco FlexStack 50cm stacking cable-ใส่ใน MSCS-14122619"/>
    <s v="LSC1841G43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1"/>
    <s v="MSCS-1503037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5"/>
    <s v="MSCS-1504048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9"/>
    <s v="MSCS-15050596-C"/>
    <s v="CISCO :  HW : Catalyst 3750X Stack Power Cable 30 C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1"/>
    <s v="MSSN-15091355"/>
    <s v="OTHER : HW : Card Lan HP Quad-Port"/>
    <s v="MYI03300R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0"/>
    <s v="MSCS-15101679"/>
    <s v="CISCO : HW : ASR 920 DC Power Supply"/>
    <s v="ART1938F8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2"/>
    <s v="MSSN-15121876"/>
    <s v="HW : 8GB (1x8GB, 1Rx4, 1.5V) PC3-12800 CL11 ECC DDR3 1600MHz VLP RDIMM Transcend"/>
    <s v="C35397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0"/>
    <s v="MSCS-16020233"/>
    <s v="CISCO : HW : Spectrum Terrabit SFP module with Digital Diagnostic Monitoring (DDM), 1000"/>
    <s v="SG1B6509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0"/>
    <s v="MSCS-16060913"/>
    <s v="CISCO : HW : 10GBASE-LR SFP Module, Enterprise-Class"/>
    <s v="AVD2018T0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2"/>
    <s v="MSCS-16081352"/>
    <s v="CISCO : HW : 40GBASE Active Optical Cable, 5m"/>
    <s v="DTS2025A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3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2"/>
    <s v="MSCS-16061029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7"/>
    <s v="MSSN-17060746"/>
    <s v="OTHER : HW : 600GB 10K 12Gbps SAS 2.5in G3HS 512e HDD"/>
    <s v="J32YL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1"/>
    <s v="MSCS-16102411-H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7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5"/>
    <s v="MSSN-18071276"/>
    <s v="HW:PWBA, Network Daughter Card, Dell X520/I350 Quad Port (2x 10Gb SFP+ Transceiver ports / 2x 1Gb Ethernet ports)"/>
    <s v="317580406ADG61346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7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1"/>
    <s v="MSCS-1809168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8"/>
    <s v="MSSN-14071132"/>
    <s v="ORACLE : HW : HDD 300GB - 15000 RPM DISK"/>
    <s v="0935CRJB6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2"/>
    <s v="MSCS-1503037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6"/>
    <s v="MSCS-1504048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20"/>
    <s v="MSCS-15050596-D"/>
    <s v="CISCO :  HW: CAT3850 UNIVERSAL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3"/>
    <s v="MSSN-15091353"/>
    <s v="OTHER : HW : HDD Dell 300 GB 15K SAS 3.5&quot;"/>
    <s v="3SJ1JN4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1"/>
    <s v="MSCS-15101682"/>
    <s v="CISCO : HW : ASR 920 DC Power Supply"/>
    <s v="ART1938F8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3"/>
    <s v="MSSN-15121853"/>
    <s v="HW : 8GB (1x8GB, 1Rx4, 1.5V) PC3-12800 CL11 ECC DDR3 1600MHz VLP RDIMM Transcend"/>
    <s v="62433400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1"/>
    <s v="MSCS-16020234"/>
    <s v="CISCO : HW : Spectrum Terrabit SFP module with Digital Diagnostic Monitoring (DDM), 1000"/>
    <s v="SG1B6509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1"/>
    <s v="MSCS-16060914"/>
    <s v="CISCO : HW : 10GBASE-LR SFP Module, Enterprise-Class"/>
    <s v="AVD2018T0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3"/>
    <s v="MSCS-16081351"/>
    <s v="CISCO : HW : 40GBASE Active Optical Cable, 5m"/>
    <s v="DTS2025A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5"/>
    <m/>
    <s v="ORACLE : HW:SF V480 : 2 Post Rackmount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1"/>
    <s v="MSCS-16112488"/>
    <s v="CISCO : HW : CISCO UNIFIED IP PHONE 8851"/>
    <s v="FCH2042GN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4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3"/>
    <s v="MSCS-16061030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8"/>
    <s v="MSSN-17060758"/>
    <s v="OTHER : HW : 600GB 10K 12Gbps SAS 2.5in G3HS 512e HDD"/>
    <s v="J32YL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2"/>
    <s v="MSCS-16102412-H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8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6"/>
    <s v="MSSN-18071277"/>
    <s v="HW:PWBA, BKPLN,XPNDR,10X,R630"/>
    <s v="RM57CP15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8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2"/>
    <s v="MSCS-1809167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9"/>
    <s v="MSSN-14071133"/>
    <s v="ORACLE : HW : HDD 300GB - 15000 RPM DISK"/>
    <s v="0935CRJKB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3"/>
    <s v="MSCS-1503038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7"/>
    <s v="MSCS-1504048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74"/>
    <s v="MSCS-15091310"/>
    <s v="CISCO : HW: Spectrum Terrabit SFP+ module, 10Gbps/8G FC Fiber Optic 1310nm SM (LC), distance up to 10km with DDM -- Cisco compatible"/>
    <s v="SF7166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2"/>
    <s v="MSCS-15101683"/>
    <s v="CISCO : HW : ASR 920 DC Power Supply"/>
    <s v="ART1938F8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4"/>
    <s v="MSSN-15121877"/>
    <s v="HW : 8GB (1x8GB, 1Rx4, 1.5V) PC3-12800 CL11 ECC DDR3 1600MHz VLP RDIMM Transcend"/>
    <s v="C3539707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2"/>
    <s v="MSCS-16020235"/>
    <s v="CISCO : HW : Spectrum Terrabit SFP module with Digital Diagnostic Monitoring (DDM), 1000"/>
    <s v="SG1B650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2"/>
    <s v="MSCS-16060915"/>
    <s v="CISCO : HW : 10GBASE-LR SFP Module, Enterprise-Class"/>
    <s v="AVD2018T0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5"/>
    <s v="MSCS-16081353"/>
    <s v="CISCO : HW: 1000BASE-T SFP"/>
    <s v="MTC20190ED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7"/>
    <m/>
    <s v="ORACLE : HW:No America/Asia 220 PWR CRD K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2"/>
    <s v="MSCS-16112487"/>
    <s v="CISCO : HW : CISCO UNIFIED IP PHONE 8851"/>
    <s v="FCH2042F9J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5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4"/>
    <s v="MSCS-16061031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9"/>
    <s v="MSSN-17060744"/>
    <s v="OTHER : HW : 600GB 10K 12Gbps SAS 2.5in G3HS 512e HDD"/>
    <s v="J32YL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3"/>
    <s v="MSCS-16102411-G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9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7"/>
    <s v="MSCS-18030624"/>
    <s v="OTHER:HW:Cisco 1GB MEM-C6K-CPTFL1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7"/>
    <s v="MSSN-18071278"/>
    <s v="HW:Memory, RDIMM, DDR4, 16GB, 2400MHz"/>
    <s v="11857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9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2"/>
    <s v="MSCS-18091676"/>
    <s v="HW : 4G LTE articulating dipole antenna 700MHz-2600MHz bands-อยู่ใน S/N:FGL22349465"/>
    <s v="LMY182005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3"/>
    <s v="MSCS-18091684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20"/>
    <s v="MSSN-14071130"/>
    <s v="ORACLE : HW : HDD 300GB - 15000 RPM DISK"/>
    <s v="0935CRJ4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4"/>
    <s v="MSCS-1503038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8"/>
    <s v="MSCS-1504048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75"/>
    <s v="MSCS-15091312"/>
    <s v="CISCO : HW: Spectrum Terrabit SFP+ module, 10Gbps/8G FC Fiber Optic 1310nm SM (LC), distance up to 10km with DDM -- Cisco compatible"/>
    <s v="SF716600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3"/>
    <s v="MSCS-15101686"/>
    <s v="CISCO : HW : ASR 920 DC Power Supply"/>
    <s v="ART1938F8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5"/>
    <s v="MSSN-15121855"/>
    <s v="HW : 8GB (1x8GB, 1Rx4, 1.5V) PC3-12800 CL11 ECC DDR3 1600MHz VLP RDIMM Transcend"/>
    <s v="62433401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3"/>
    <s v="MSCS-16020241"/>
    <s v="CISCO : HW : Spectrum Terrabit SFP module with Digital Diagnostic Monitoring (DDM), 1000"/>
    <s v="SG1B6509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5"/>
    <s v="MSSN-16030440"/>
    <s v="ORACLE : HW : (541-0545 w/ 8x 2GB) 16GB Memory Module for M5000"/>
    <s v="BF09206W0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3"/>
    <s v="MSCS-16060916"/>
    <s v="CISCO : HW : 10GBASE-LR SFP Module, Enterprise-Class"/>
    <s v="AVD2018T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8"/>
    <m/>
    <s v="ORACLE : HW:No America/Asia 220 PWR CRD K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6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5"/>
    <s v="MSCS-16061032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4"/>
    <s v="MSCS-16102412-G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0"/>
    <m/>
    <s v="CISCO : HW: C6K 8 port 10 Gigabit Ethernet module with DFC3C (req. X2)"/>
    <s v="SAL202600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8"/>
    <s v="MSCS-18030625"/>
    <s v="OTHER:HW:Cisco 1GB MEM-C6K-CPTFL1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8"/>
    <s v="MSSN-18071279"/>
    <s v="HW:Memory, RDIMM, DDR4, 16GB, 2400MHz"/>
    <s v="11861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0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3"/>
    <s v="MSCS-18091677"/>
    <s v="HW : 4G LTE articulating dipole antenna 700MHz-2600MHz bands-อยู่ใน S/N:FGL22349465"/>
    <s v="LMY182005W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4"/>
    <s v="MSCS-1809169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21"/>
    <s v="MSSN-14071129"/>
    <s v="ORACLE : HW : HDD 300GB - 15000 RPM DISK"/>
    <s v="0935CRJ3P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5"/>
    <s v="MSCS-1503038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9"/>
    <s v="MSCS-1504048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5"/>
    <s v="MSSN-15070936"/>
    <s v="HITACHI : HW : AMS2x00 2TB 7.2K SATA Disk"/>
    <s v="355TZB9HD64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6"/>
    <s v="MSCS-15091311"/>
    <s v="CISCO : HW: Spectrum Terrabit SFP+ module, 10Gbps/8G FC Fiber Optic 1310nm SM (LC), distance up to 10km with DDM -- Cisco compatible"/>
    <s v="SF71660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4"/>
    <s v="MSCS-15101687"/>
    <s v="CISCO : HW : ASR 920 DC Power Supply"/>
    <s v="ART1938F8H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6"/>
    <s v="MSSN-15121856"/>
    <s v="HW : 8GB (1x8GB, 1Rx4, 1.5V) PC3-12800 CL11 ECC DDR3 1600MHz VLP RDIMM Transcend"/>
    <s v="6243340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4"/>
    <s v="MSCS-16020237"/>
    <s v="CISCO : HW : Spectrum Terrabit SFP module with Digital Diagnostic Monitoring (DDM), 1000"/>
    <s v="SG1B6509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6"/>
    <s v="MSCS-16030452"/>
    <s v="CISCO : HW: 1000BASE-T SFP"/>
    <s v="AGM200743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4"/>
    <s v="MSCS-16060917"/>
    <s v="CISCO : HW : 10GBASE-LR SFP Module, Enterprise-Class"/>
    <s v="AVD2018T0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2"/>
    <s v="MSCS-1501014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7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6"/>
    <s v="MSCS-16061033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6"/>
    <s v="MSCS-17091203"/>
    <s v="OTHER:HW:Small Form Factoc Pluggable 10/100/1000 Copper Transceiver Module"/>
    <s v="G1952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1"/>
    <m/>
    <s v="CISCO : HW: C6K 8 port 10 Gigabit Ethernet module with DFC3C (req. X2)"/>
    <s v="SAL202600P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9"/>
    <s v="MSCS-18030626"/>
    <s v="OTHER:HW: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1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4"/>
    <s v="MSCS-18091681"/>
    <s v="HW : 4G LTE articulating dipole antenna 700MHz-2600MHz bands-อยู่ใน S/N:FGL22349466"/>
    <s v="LMY182005T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5"/>
    <s v="MSCS-18091694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532"/>
    <s v="162532|HW:3.84TB 2.5 Inch Flash Drive|A-AHHB|Metro Connect Company Limited|02/11/18|02/11/18|"/>
    <s v="HW:3.84TB 2.5 Inch Flash Drive"/>
    <s v="S3M3NX0K701864"/>
    <s v="01/11/1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6"/>
    <s v="MSCS-1503038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0"/>
    <s v="MSCS-1504049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7"/>
    <s v="MSSN-15070937"/>
    <s v="HITACHI : HW : AMS2x00 2TB 7.2K SATA Disk"/>
    <s v="355TZB9HDHJ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7"/>
    <s v="MSCS-15091309"/>
    <s v="CISCO : HW : 250W AC Config 2 Power Supply"/>
    <s v="DCB1931D2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5"/>
    <s v="MSCS-15101677"/>
    <s v="CISCO : HW : Cisco ASR920 Series - 24GE Fiber and 4-10GE : Modular PSU"/>
    <s v="CAT1935V0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7"/>
    <s v="MSSN-15121857"/>
    <s v="HW : 8GB (1x8GB, 1Rx4, 1.5V) PC3-12800 CL11 ECC DDR3 1600MHz VLP RDIMM Transcend"/>
    <s v="B9813701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5"/>
    <s v="MSCS-16020238"/>
    <s v="CISCO : HW : Spectrum Terrabit SFP module with Digital Diagnostic Monitoring (DDM), 1000"/>
    <s v="SG1B650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7"/>
    <s v="MSCS-16030453"/>
    <s v="CISCO : HW: 1000BASE-T SFP"/>
    <s v="AGM20074B2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5"/>
    <s v="MSCS-16060918"/>
    <s v="CISCO : HW : 10GBASE-LR SFP Module, Enterprise-Class"/>
    <s v="AVD2018T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7"/>
    <s v="MSSN-14102244"/>
    <s v="ORACLE : HW : 3V Lithium Coil Batteries (New) for T20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3"/>
    <s v="MSCS-1501014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178"/>
    <s v="MSSN-16122959"/>
    <s v="HW : BIG-IP Single AC Power Supply for 5200v/5000s (400 W, Field Upgrade)-ใส่ใน MSSN-16122958"/>
    <s v="K458S800DEA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8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7"/>
    <s v="MSCS-16061034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7"/>
    <s v="MSCS-17091204"/>
    <s v="OTHER:HW:Small Form Factoc Pluggable 10/100/1000 Copper Transceiver Module"/>
    <s v="G1961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2"/>
    <m/>
    <s v="CISCO : HW: C6K 8 port 10 Gigabit Ethernet module with DFC3C (req. X2)"/>
    <s v="SAL202600Q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20"/>
    <s v="MSCS-18030627"/>
    <s v="OTHER:HW: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6"/>
    <s v="MSCS-18060960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5"/>
    <s v="MSCS-18091682"/>
    <s v="HW : 4G LTE articulating dipole antenna 700MHz-2600MHz bands-อยู่ใน S/N:FGL22349466"/>
    <s v="LMY182005T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6"/>
    <s v="MSCS-1809168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4"/>
    <s v="163204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7"/>
    <s v="MSCS-1503038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1"/>
    <s v="MSCS-1504049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16"/>
    <s v="MSCS-15070832"/>
    <s v="CISCO : HW : 802.11n CAP702   2x2:2SS; Int Ant; E Reg Domain"/>
    <s v="KWC190901A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8"/>
    <s v="MSCS-15091308"/>
    <s v="CISCO : HW : Catalyst 2960-XR 48 GigE  2 x 10G SFP+  IP Lite"/>
    <s v="FDO1934B0X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6"/>
    <s v="MSCS-15101681"/>
    <s v="CISCO : HW : Cisco ASR920 Series - 24GE Fiber and 4-10GE : Modular PSU"/>
    <s v="CAT1909V0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8"/>
    <s v="MSSN-15121858"/>
    <s v="HW : 8GB (1x8GB, 1Rx4, 1.5V) PC3-12800 CL11 ECC DDR3 1600MHz VLP RDIMM Transcend"/>
    <s v="B981370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6"/>
    <s v="MSCS-16020239"/>
    <s v="CISCO : HW : Spectrum Terrabit SFP module with Digital Diagnostic Monitoring (DDM), 1000"/>
    <s v="SG1B6509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8"/>
    <s v="MSCS-16030456"/>
    <s v="CISCO : HW: 1000BASE-T SFP"/>
    <s v="AGM20074B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6"/>
    <s v="MSCS-16060919"/>
    <s v="CISCO : HW : 10GBASE-LR SFP Module, Enterprise-Class"/>
    <s v="AVD2018T0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4"/>
    <s v="MSCS-1501014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6"/>
    <s v="MSCS-16112492"/>
    <s v="CISCO : HW : 802.11 AC CAP W/CLEANAIR; 3x4:3SS; INT ANT; E REG DOMAIN"/>
    <s v="FCW2043NUA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179"/>
    <s v="MSSN-16122958"/>
    <s v="HW : BIG-IP 5250v Local Traffic Manager (32 GB Memory, SSD, Max SSL, Max Compres,+SV : Level 1-3 Premium Service for BIG-IP (7x24)"/>
    <s v="F5-UFNN-CBB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9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001"/>
    <m/>
    <s v="HW: SF V480 : 2 Post Rack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68"/>
    <s v="MSCS-16061035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5"/>
    <s v="MSCS-17111511"/>
    <s v="OTHER:HW:Catalyst 6000 Fan Tray for 9-Slot System"/>
    <s v="AMS082505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3"/>
    <m/>
    <s v="CISCO : HW: C6K 8 port 10 Gigabit Ethernet module with DFC3C (req. X2)"/>
    <s v="SAL202600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7"/>
    <s v="MSCS-18060961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6"/>
    <s v="MSCS-18091697"/>
    <s v="HW : 4G LTE articulating dipole antenna 700MHz-2600MHz bands-อยู่ใน S/N:FGL22349468"/>
    <s v="LMY182004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7"/>
    <s v="MSCS-1809167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5"/>
    <s v="163205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8"/>
    <s v="MSCS-1503039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2"/>
    <s v="MSCS-1504049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9"/>
    <s v="MSCS-15070922"/>
    <s v="CISCO : HW : SG 300-10 10 port Gigabit Managed Swith"/>
    <s v="PSZ19231VG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7"/>
    <s v="MSCS-15101685"/>
    <s v="CISCO : HW : Cisco ASR920 Series - 24GE Fiber and 4-10GE : Modular PSU"/>
    <s v="CAT1939V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9"/>
    <s v="MSSN-15121859"/>
    <s v="HW : 8GB (1x8GB, 1Rx4, 1.5V) PC3-12800 CL11 ECC DDR3 1600MHz VLP RDIMM Transcend"/>
    <s v="B9813701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7"/>
    <s v="MSCS-16020240"/>
    <s v="CISCO : HW : Spectrum Terrabit SFP module with Digital Diagnostic Monitoring (DDM), 1000"/>
    <s v="SG1B65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9"/>
    <s v="MSCS-16030455"/>
    <s v="CISCO : HW: 1000BASE-T SFP"/>
    <s v="AGM20074B2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7"/>
    <s v="MSCS-16060920"/>
    <s v="CISCO : HW : 10GBASE-LR SFP Module, Enterprise-Class"/>
    <s v="AVD2018T0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55"/>
    <s v="MSCS-1501014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7"/>
    <s v="MSCS-16112493"/>
    <s v="CISCO : HW : 802.11 AC CAP W/CLEANAIR; 3x4:3SS; INT ANT; E REG DOMAIN"/>
    <s v="FCW2043NU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0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02"/>
    <m/>
    <s v="HW: SF V480 : 2 Post Rack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69"/>
    <s v="MSCS-16061036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4"/>
    <s v="MSSN-17060811"/>
    <s v="OTHER : HW : IBM BladeCentre HS21 System Board"/>
    <s v="KQTCCR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6"/>
    <s v="MSCS-17111501"/>
    <s v="OTHER:HW:2700W AC Power Supply for Cisco 7604/6504-E"/>
    <s v="APQ103000S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4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02"/>
    <s v="MSSN-18071283"/>
    <s v="HW:Controller - SNOWMASS with 2 SAS ports, 2 SAS port HIC"/>
    <s v="SV036007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8"/>
    <s v="MSCS-18060962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7"/>
    <s v="MSCS-18091687"/>
    <s v="HW : 4G LTE articulating dipole antenna 700MHz-2600MHz bands-อยู่ใน S/N:FGL22349468"/>
    <s v="LMY182005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8"/>
    <s v="MSCS-18091684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6"/>
    <s v="163206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9"/>
    <s v="MSCS-1503039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3"/>
    <s v="MSCS-1504049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30"/>
    <s v="MSCS-15070923"/>
    <s v="CISCO : HW : SG 300-10 10 port Gigabit Managed Swith"/>
    <s v="PSZ19231V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0"/>
    <s v="MSSN-15121860"/>
    <s v="HW : 8GB (1x8GB, 1Rx4, 1.5V) PC3-12800 CL11 ECC DDR3 1600MHz VLP RDIMM Transcend"/>
    <s v="B9813701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8"/>
    <s v="MSCS-16020236"/>
    <s v="CISCO : HW : Spectrum Terrabit SFP module with Digital Diagnostic Monitoring (DDM), 1000"/>
    <s v="SG1B6509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0"/>
    <s v="MSCS-16030454"/>
    <s v="CISCO : HW: 1000BASE-T SFP"/>
    <s v="AGM20074B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8"/>
    <s v="MSCS-16060921"/>
    <s v="CISCO : HW : 10GBASE-LR SFP Module, Enterprise-Class"/>
    <s v="AVD2018T0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1"/>
    <s v="MSCS-1501012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1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0"/>
    <s v="MSCS-16061037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5"/>
    <s v="MSSN-17060810"/>
    <s v="OTHER : HW : IBM BladeCentre HS21 System Board"/>
    <s v="KQDCW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7"/>
    <s v="MSCS-17111496"/>
    <s v="OTHER:HW:Cat4500 Chassis (10-Slot),fan, no p/s"/>
    <s v="FOX091308T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5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9"/>
    <s v="MSCS-18060963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8"/>
    <s v="MSCS-18091691"/>
    <s v="HW : 4G LTE articulating dipole antenna 700MHz-2600MHz bands-อยู่ใน S/N:FGL22349469"/>
    <s v="LMY182005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9"/>
    <s v="MSCS-1809169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7"/>
    <s v="163207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0"/>
    <s v="MSCS-1503039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4"/>
    <s v="MSCS-1504049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31"/>
    <s v="MSCS-15070921"/>
    <s v="CISCO : HW : SG 300-10 10 port Gigabit Managed Swith"/>
    <s v="PSZ19231V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1"/>
    <s v="MSSN-15121861"/>
    <s v="HW : 8GB (1x8GB, 1Rx4, 1.5V) PC3-12800 CL11 ECC DDR3 1600MHz VLP RDIMM Transcend"/>
    <s v="B9813701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1"/>
    <s v="MSCS-16030442"/>
    <s v="CISCO : HW: 10GBASE-SR SFP Module"/>
    <s v="FNS20070D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9"/>
    <s v="MSCS-16060922"/>
    <s v="CISCO : HW : 10GBASE-LR SFP Module, Enterprise-Class"/>
    <s v="AVD2018T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4"/>
    <s v="MSCS-1501012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2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1"/>
    <s v="MSCS-16061038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7"/>
    <s v="MSSN-17060813"/>
    <s v="OTHER : HW : IBM BladeCentre HS22 System Board"/>
    <s v="06Z37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8"/>
    <s v="MSCS-17111483"/>
    <s v="OTHER:HW:Cisco 3925 Security Bundle w/SEC license PAK"/>
    <s v="FTX1538AJ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49"/>
    <s v="MSCS-18020266"/>
    <s v="CISCO : HW : 802.11ac CAP w/CleanAir; 3x4:3SS; Int Ant; S Reg Domain"/>
    <s v="FGL2204A0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6"/>
    <m/>
    <s v="CISCO : HW: 10GBASE-CU SFP+ Cable 1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3"/>
    <s v="MSCS-18060964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9"/>
    <s v="MSCS-18091692"/>
    <s v="HW : 4G LTE articulating dipole antenna 700MHz-2600MHz bands-อยู่ใน S/N:FGL22349469"/>
    <s v="LMY182005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0"/>
    <s v="MSCS-18091694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8"/>
    <s v="163208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437"/>
    <s v="MSSN-14071155"/>
    <s v="HITACHI : HW: VSP Hard disk 146GB 15K SAS RPM"/>
    <s v="6TB3BJ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1"/>
    <s v="MSCS-1503039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5"/>
    <s v="MSCS-1504049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2"/>
    <s v="MSCS-15091328"/>
    <s v="CISCO : HW : Industrial Wireless AP 3702 4 antenna ports on top"/>
    <s v="FGL1932U0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2"/>
    <s v="MSSN-15121862"/>
    <s v="HW : 8GB (1x8GB, 1Rx4, 1.5V) PC3-12800 CL11 ECC DDR3 1600MHz VLP RDIMM Transcend"/>
    <s v="B9813701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3"/>
    <s v="MSCS-16010019"/>
    <s v="HW : 802.11n CAP702 2x2:2SS; Int Ant; E Reg Domain+อุปกรณ์ภายในเครื่อง 4 Item=AIR-AP-BRACKET-7+AIR-AP-T-RAIL-R+SWAP700-RCOVRY-K9+AIR-OPT60-DHCP"/>
    <s v="KWC194202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2"/>
    <s v="MSCS-16030443"/>
    <s v="CISCO : HW: 10GBASE-SR SFP Module"/>
    <s v="FNS20070D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0"/>
    <s v="MSCS-16060923"/>
    <s v="CISCO : HW : 10GBASE-LR SFP Module, Enterprise-Class"/>
    <s v="AVD2018T0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5"/>
    <s v="MSCS-16081291"/>
    <s v="CISCO : HW : Nexus 9300 650W AC PS, Port-side Exhaust"/>
    <s v="DCB2011Y1X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7"/>
    <s v="MSCS-15010130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0"/>
    <s v="MSCS-16112496"/>
    <s v="CISCO : HW : 802.11 AC CAP W/CLEANAIR; 3x4:3SS; INT ANT; E REG DOMAIN"/>
    <s v="FCW2043NU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1"/>
    <s v="MSSN-15060696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3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2"/>
    <s v="MSCS-16061029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69"/>
    <s v="MSCS-17111482"/>
    <s v="OTHER:HW:Cisco 3845,AC PWR,2GE,1SFP,4NME,4HWIC,IP Base"/>
    <s v="FTX1326AJ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0"/>
    <s v="MSCS-18020265"/>
    <s v="CISCO : HW : 802.11ac CAP w/CleanAir; 3x4:3SS; Int Ant; S Reg Domain"/>
    <s v="FGL2204A0Z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7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4"/>
    <s v="MSCS-18060965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0"/>
    <s v="MSCS-18091696"/>
    <s v="HW : 4G LTE articulating dipole antenna 700MHz-2600MHz bands-อยู่ใน S/N:FGL2234946A"/>
    <s v="LMY182004T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1"/>
    <s v="MSCS-1809168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9"/>
    <s v="163209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438"/>
    <s v="MSCS-14071156"/>
    <s v="CISCO : HW: Catalyst 3560X 24 Port Data IP Base"/>
    <s v="FDO1718H1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2"/>
    <s v="MSCS-1503033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6"/>
    <s v="MSCS-1504049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3"/>
    <s v="MSSN-15121863"/>
    <s v="HW : 8GB (1x8GB, 1Rx4, 1.5V) PC3-12800 CL11 ECC DDR3 1600MHz VLP RDIMM Transcend"/>
    <s v="B9813701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5"/>
    <s v="MSCS-16030444"/>
    <s v="CISCO : HW: 10GBASE-SR SFP Module"/>
    <s v="FNS20070E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1"/>
    <s v="MSSN-16060748"/>
    <s v="IBM : HW : ServeRAID H1110 SAS/SATA Controller"/>
    <s v="J30Z8M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1"/>
    <s v="MSCS-16060924"/>
    <s v="CISCO : HW : 10GBASE-LR SFP Module, Enterprise-Class"/>
    <s v="AVD2018T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6"/>
    <s v="MSCS-16081292"/>
    <s v="CISCO : HW : Nexus 9300 650W AC PS, Port-side Exhaust"/>
    <s v="DCB2011Y3N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0"/>
    <s v="MSCS-1501013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1"/>
    <s v="MSCS-16112497"/>
    <s v="CISCO : HW : 802.11 AC CAP W/CLEANAIR; 3x4:3SS; INT ANT; E REG DOMAIN"/>
    <s v="FCW2043NU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2"/>
    <s v="MSSN-15060697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4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3"/>
    <s v="MSCS-16061030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0"/>
    <s v="MSCS-17111484"/>
    <s v="OTHER:HW:Catalyst3850 24 10/100/1000Ethernet ports,with350W AC PS 1RU,IP Base f"/>
    <s v="FOC1731X0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1"/>
    <s v="MSCS-18020269"/>
    <s v="CISCO : HW : 802.11ac CAP w/CleanAir; 3x4:3SS; Int Ant; S Reg Domain"/>
    <s v="FGL2204A1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8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5"/>
    <s v="MSCS-18060966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1"/>
    <s v="MSCS-18091686"/>
    <s v="HW : 4G LTE articulating dipole antenna 700MHz-2600MHz bands-อยู่ใน S/N:FGL2234946A"/>
    <s v="LMY182004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2"/>
    <s v="MSCS-1809167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0"/>
    <s v="163210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3"/>
    <s v="MSCS-1503034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7"/>
    <s v="MSCS-1504049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4"/>
    <s v="MSSN-15121864"/>
    <s v="HW : 8GB (1x8GB, 1Rx4, 1.5V) PC3-12800 CL11 ECC DDR3 1600MHz VLP RDIMM Transcend"/>
    <s v="B9813701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5"/>
    <s v="MSCS-16010021"/>
    <s v="HW : 802.11n CAP702 2x2:2SS; Int Ant; E Reg Domain+อุปกรณ์ภายในเครื่อง 4 Item=AIR-AP-BRACKET-7+AIR-AP-T-RAIL-R+SWAP700-RCOVRY-K9+AIR-OPT60-DHCP"/>
    <s v="KWC194202L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6"/>
    <s v="MSCS-16030447"/>
    <s v="CISCO : HW: 1000BASE-SX SFP transceiver module, MMF, 850nm, DOM"/>
    <s v="FNS200314S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2"/>
    <s v="MSSN-16060743"/>
    <s v="IBM : HW : System x3100 3.5in Simple Swap HDD Hardware RAID upgrade kit"/>
    <s v="J30Z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2"/>
    <s v="MSCS-16060925"/>
    <s v="CISCO : HW : 10GBASE-LR SFP Module, Enterprise-Class"/>
    <s v="AVD2018T0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7"/>
    <s v="MSCS-16081290"/>
    <s v="CISCO : HW : Nexus 9300 650W AC PS, Port-side Exhaust"/>
    <s v="DCB2011Y1W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1"/>
    <s v="MSCS-1501013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2"/>
    <s v="MSCS-16112498"/>
    <s v="CISCO : HW : 802.11 AC CAP W/CLEANAIR; 3x4:3SS; INT ANT; E REG DOMAIN"/>
    <s v="FCW2043NU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3"/>
    <s v="MSSN-15060698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5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4"/>
    <s v="MSCS-16061031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3"/>
    <s v="MSSN-17060819"/>
    <s v="OTHER : HW : 2GB DDR3 SDRAM MEMORY MODULE"/>
    <s v="04L39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1"/>
    <s v="MSCS-17111486"/>
    <s v="OTHER:HW:Catalyst 4500Gigabit Ethernet Module,6-Ports(GBIC)-ใส่ใน MSCS-17111496"/>
    <s v="JAE0829Q6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2"/>
    <s v="MSCS-18020263"/>
    <s v="CISCO : HW : 802.11ac CAP w/CleanAir; 3x4:3SS; Int Ant; S Reg Domain"/>
    <s v="FGL2204A0Z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9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6"/>
    <s v="MSCS-18060964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2"/>
    <s v="MSCS-18091675"/>
    <s v="CISCO:HW:Secure FE Router (non-US) 4G LTE / HSPA+ w/ SMS/GPS"/>
    <s v="FGL223494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3"/>
    <s v="MSCS-18091684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1"/>
    <s v="163211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78"/>
    <s v="163178|HW: Drive, HDD, 300GB, 3.5&quot;, 15K, Intel, STX, |A-4449986051|Teradata Corporation Inc.|03/07/19|"/>
    <s v="CISCO:HW:Drive,HDD,300GB,3.5&quot;,15K,Intel,STX,Cheetah 15K.7, SAS, 512, Single Pack"/>
    <s v="6SJ6SC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4"/>
    <s v="MSCS-1503034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8"/>
    <s v="MSCS-1504049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23"/>
    <s v="MSCS-15070839"/>
    <s v="CISCO : HW : 802.11n CAP702   2x2:2SS; Int Ant; E Reg Domain"/>
    <s v="KWC193105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5"/>
    <s v="MSCS-15091349"/>
    <s v="CISCO : HW: 802.11ac CAP w/CleanAir; 3x4:3SS; Ext Ant; E Domain"/>
    <s v="FGL1936X3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5"/>
    <s v="MSSN-15121865"/>
    <s v="HW : 8GB (1x8GB, 1Rx4, 1.5V) PC3-12800 CL11 ECC DDR3 1600MHz VLP RDIMM Transcend"/>
    <s v="B9813701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6"/>
    <s v="MSCS-16010022"/>
    <s v="HW : 802.11n CAP702 2x2:2SS; Int Ant; E Reg Domain+อุปกรณ์ภายในเครื่อง 4 Item=AIR-AP-BRACKET-7+AIR-AP-T-RAIL-R+SWAP700-RCOVRY-K9+AIR-OPT60-DHCP"/>
    <s v="KWC194202P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7"/>
    <s v="MSCS-16030448"/>
    <s v="CISCO : HW: 1000BASE-SX SFP transceiver module, MMF, 850nm, DOM"/>
    <s v="FNS200314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3"/>
    <s v="MSSN-16060738"/>
    <s v="IBM : HW : x3100 M5, Xeon 4C E3-1220v3 80W 3.1GHz/1600MHz/8MB, 1x4GB, O/Bay SS 3.5in SATA, SR C100, DVD-ROM, 350W p/s, Tower"/>
    <s v="J30Z6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3"/>
    <s v="MSCS-16060926"/>
    <s v="CISCO : HW : 10GBASE-LR SFP Module, Enterprise-Class"/>
    <s v="AVD2018T0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8"/>
    <s v="MSCS-16081289"/>
    <s v="CISCO : HW : Nexus 9300 650W AC PS, Port-side Exhaust"/>
    <s v="DCB2011Y1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2"/>
    <s v="MSCS-1501013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4"/>
    <s v="MSSN-15060699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6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5"/>
    <s v="MSCS-16061032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5"/>
    <s v="MSSN-17060821"/>
    <s v="OTHER : HW : 2GB DDR3 SDRAM MEMORY MODULE"/>
    <s v="05D0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2"/>
    <s v="MSCS-17111489"/>
    <s v="OTHER:HW:Catalyst 4500 Supervisor V (2 GE),Console(RJ-45)"/>
    <s v="JAE1039C1N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3"/>
    <s v="MSCS-18020262"/>
    <s v="CISCO : HW : 802.11ac CAP w/CleanAir; 3x4:3SS; Int Ant; S Reg Domain"/>
    <s v="FGL2204A0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0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7"/>
    <s v="MSCS-18060965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3"/>
    <s v="MSCS-18091680"/>
    <s v="CISCO:HW:Secure FE Router (non-US) 4G LTE / HSPA+ w/ SMS/GPS"/>
    <s v="FGL223494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4"/>
    <s v="MSCS-1809169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2"/>
    <s v="163212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5"/>
    <s v="MSCS-1503034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9"/>
    <s v="MSCS-1504049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6"/>
    <s v="MSCS-15091350"/>
    <s v="CISCO : HW: 802.11ac CAP w/CleanAir; 3x4:3SS; Ext Ant; E Domain"/>
    <s v="FGL1936X3E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6"/>
    <s v="MSSN-15121866"/>
    <s v="HW : 8GB (1x8GB, 1Rx4, 1.5V) PC3-12800 CL11 ECC DDR3 1600MHz VLP RDIMM Transcend"/>
    <s v="B9813701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8"/>
    <s v="MSCS-16030451"/>
    <s v="CISCO : HW: 1000BASE-SX SFP transceiver module, MMF, 850nm, DOM"/>
    <s v="FNS200314U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4"/>
    <s v="MSCS-16060927"/>
    <s v="CISCO : HW : 10GBASE-LR SFP Module, Enterprise-Class"/>
    <s v="AVD2018T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9"/>
    <s v="MSCS-16081288"/>
    <s v="CISCO : HW : Nexus 9300 650W AC PS, Port-side Exhaust"/>
    <s v="DCB2003X1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3"/>
    <s v="MSCS-1501013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5"/>
    <s v="MSSN-15060700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7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6"/>
    <s v="MSCS-16061033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6"/>
    <s v="MSSN-17060822"/>
    <s v="OTHER : HW : 2GB DDR3 SDRAM MEMORY MODULE"/>
    <s v="0830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3"/>
    <s v="MSCS-17111503"/>
    <s v="OTHER:HW:CATALYST 6500 24-PORT GIGE MOD: FABRIC-ENABLED (REQ. SFPS)"/>
    <s v="SAL13453C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4"/>
    <s v="MSCS-18020261"/>
    <s v="CISCO : HW : 802.11ac CAP w/CleanAir; 3x4:3SS; Int Ant; S Reg Domain"/>
    <s v="FGL2204A0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8"/>
    <s v="MSCS-18060966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4"/>
    <s v="MSCS-18091695"/>
    <s v="CISCO:HW:Secure FE Router (non-US) 4G LTE / HSPA+ w/ SMS/GPS"/>
    <s v="FGL2234946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5"/>
    <s v="MSCS-18091694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3"/>
    <s v="163213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0"/>
    <s v="163180|HW : Drive, HDD, 600GB, 2.5&quot;, FDE, PI, 10K, NTAP, |A-4440612146|Teradata Corporation Inc.|03/07/19|"/>
    <s v="OTHER:HW:Drive,HDD,600GB,2.5&quot;,FDE,PI,10K,NTAP, HGST, Cobra-F, SAS, 512N, HUC101860CSS201, Enterprise, FW MS06"/>
    <s v="03HS50A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6"/>
    <s v="MSCS-1503034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0"/>
    <s v="MSCS-1504050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7"/>
    <s v="MSCS-15091351"/>
    <s v="CISCO : HW: 802.11ac CAP w/CleanAir; 3x4:3SS; Ext Ant; E Domain"/>
    <s v="FGL1936X3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7"/>
    <s v="MSSN-15121867"/>
    <s v="HW : 8GB (1x8GB, 1Rx4, 1.5V) PC3-12800 CL11 ECC DDR3 1600MHz VLP RDIMM Transcend"/>
    <s v="B9813701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8"/>
    <s v="MSCS-16010024"/>
    <s v="HW : 802.11n CAP702 2x2:2SS; Int Ant; E Reg Domain+อุปกรณ์ภายในเครื่อง 4 Item=AIR-AP-BRACKET-7+AIR-AP-T-RAIL-R+SWAP700-RCOVRY-K9+AIR-OPT60-DHCP"/>
    <s v="KWC194203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5"/>
    <s v="MSSN-16060745"/>
    <s v="IBM : HW : 1TB 7.2K 6Gbps NL SATA 3.5in G2SS HDD"/>
    <s v="J30YMT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5"/>
    <s v="MSCS-16060928"/>
    <s v="CISCO : HW : 10GBASE-LR SFP Module, Enterprise-Class"/>
    <s v="AVD2018T0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0"/>
    <s v="MSCS-16081287"/>
    <s v="CISCO : HW : Nexus 9300 650W AC PS, Port-side Exhaust"/>
    <s v="DCB2003X10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4"/>
    <s v="MSCS-1501013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6"/>
    <s v="MSSN-15060701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7"/>
    <s v="MSCS-16061034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7"/>
    <s v="MSSN-17060818"/>
    <s v="OTHER : HW : 2GB DDR3 SDRAM MEMORY MODULE"/>
    <s v="04L3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4"/>
    <s v="MSCS-17111488"/>
    <s v="OTHER:HW:CATALYST 4000 SUPERVISOR IV (2 GE), CONSOLE (RJ-45)-ใส่ใน MSCS-17111496"/>
    <s v="JAE13020F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5"/>
    <s v="MSCS-18020268"/>
    <s v="CISCO : HW : 802.11ac CAP w/CleanAir; 3x4:3SS; Int Ant; S Reg Domain"/>
    <s v="FGL2204A0Z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4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9"/>
    <s v="MSCS-18060964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5"/>
    <s v="MSCS-18091690"/>
    <s v="CISCO:HW:Secure FE Router (non-US) 4G LTE / HSPA+ w/ SMS/GPS"/>
    <s v="FGL223494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6"/>
    <s v="MSCS-1809168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4"/>
    <s v="163224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1"/>
    <s v="163181|HW: Drive, HDD, 300GB, 2.5&quot;, FDE, PI, 10K, NTAP, H|A-4440611631|Teradata Corporation Inc.|03/07/19|"/>
    <s v="OTHER:HW:Drive,HDD,300GB,2.5&quot;,FDE,PI,10K,NTAP,HGST, Cobra-E, SAS, HUC109030CSS601, FW MS07"/>
    <s v="KQJS6B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126"/>
    <s v="MSCS-12121342"/>
    <s v="CISCO : HW: 802.11n CAP w/CleanAir; 3x4:3SS; Mod; Int Ant; E Reg Domain"/>
    <s v="FGL1647Z5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1"/>
    <s v="MSCS-15030274"/>
    <s v="CISCO : HW: 4 Port 802.3af capable pwr module for 890 Series Router"/>
    <s v="FOC19044T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7"/>
    <s v="MSCS-1503034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1"/>
    <s v="MSCS-1504050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8"/>
    <s v="MSSN-15121868"/>
    <s v="HW : 8GB (1x8GB, 1Rx4, 1.5V) PC3-12800 CL11 ECC DDR3 1600MHz VLP RDIMM Transcend"/>
    <s v="B9813701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0"/>
    <s v="MSCS-16030449"/>
    <s v="CISCO : HW: 1000BASE-SX SFP transceiver module, MMF, 850nm, DOM"/>
    <s v="FNS200314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6"/>
    <s v="MSSN-16060744"/>
    <s v="IBM : HW : 1TB 7.2K 6Gbps NL SATA 3.5in G2SS HDD"/>
    <s v="J30YM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6"/>
    <s v="MSCS-16060929"/>
    <s v="CISCO : HW : 10GBASE-LR SFP Module, Enterprise-Class"/>
    <s v="AVD2018T01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1"/>
    <s v="MSCS-16081286"/>
    <s v="CISCO : HW : Nexus 9300 650W AC PS, Port-side Exhaust"/>
    <s v="DCB2003X10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5"/>
    <s v="MSCS-15010138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7"/>
    <s v="MSCS-15060713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2"/>
    <s v="MSCS-16040548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8"/>
    <s v="MSCS-16061035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5"/>
    <s v="MSCS-17111487"/>
    <s v="OTHER:HW:CATALYST 4000GE MODULE,SERVER SWITCHING18-PORTS(GBIC)-ใส่MSCS-17111496"/>
    <s v="JAE075208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6"/>
    <s v="MSCS-18020267"/>
    <s v="CISCO : HW : 802.11ac CAP w/CleanAir; 3x4:3SS; Int Ant; S Reg Domain"/>
    <s v="FGL2204A0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5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6"/>
    <s v="MSCS-17101376-C"/>
    <s v="OTHER:HW:Cisco Aironet 3800 Series CAPWAP Software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1"/>
    <s v="MSCS-18071343"/>
    <s v="CISCO:HW:Power Supply 66 Watt AC version 2 for C890 platforms-อยู่ในS/N:FGL2228964P"/>
    <s v="LIT21472Y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0"/>
    <s v="MSCS-18060965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6"/>
    <s v="MSCS-18091685"/>
    <s v="CISCO:HW:Secure FE Router (non-US) 4G LTE / HSPA+ w/ SMS/GPS"/>
    <s v="FGL223494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7"/>
    <s v="MSCS-1809167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5"/>
    <s v="163225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27"/>
    <s v="MSCS-12121343"/>
    <s v="CISCO : HW: 802.11n CAP w/CleanAir; 3x4:3SS; Mod; Int Ant; E Reg Domain"/>
    <s v="FGL1647Z5F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2"/>
    <s v="MSCS-15030275"/>
    <s v="CISCO : HW: 4 Port 802.3af capable pwr module for 890 Series Router"/>
    <s v="FOC19044T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8"/>
    <s v="MSCS-1503035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2"/>
    <s v="MSCS-1504050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6"/>
    <s v="MSSN-15091531"/>
    <s v="CISCO : HW : Blue Coat Proxy SG810-20-PR,CPU : 2x2.8GHz. CPU, RAM : 6G,HDD : 4x300GB 15K Ultra 320,Card Lan:1*2Port"/>
    <s v="4090830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9"/>
    <s v="MSSN-15121869"/>
    <s v="HW : 8GB (1x8GB, 1Rx4, 1.5V) PC3-12800 CL11 ECC DDR3 1600MHz VLP RDIMM Transcend"/>
    <s v="B9813701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90"/>
    <s v="MSCS-16010026"/>
    <s v="HW : 802.11n CAP702 2x2:2SS; Int Ant; E Reg Domain+อุปกรณ์ภายในเครื่อง 4 Item=AIR-AP-BRACKET-7+AIR-AP-T-RAIL-R+SWAP700-RCOVRY-K9+AIR-OPT60-DHCP"/>
    <s v="KWC194202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7"/>
    <s v="MSSN-16060747"/>
    <s v="IBM : HW : 1TB 7.2K 6Gbps NL SATA 3.5in G2SS HDD"/>
    <s v="J30YZL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7"/>
    <s v="MSCS-16060930"/>
    <s v="CISCO : HW : 10GBASE-LR SFP Module, Enterprise-Class"/>
    <s v="AVD2018T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2"/>
    <s v="MSCS-16081285"/>
    <s v="CISCO : HW : Nexus 9300 650W AC PS, Port-side Exhaust"/>
    <s v="DCB2003X0Z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6"/>
    <s v="MSCS-15010139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8"/>
    <s v="MSCS-15060720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3"/>
    <s v="MSCS-16040548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9"/>
    <s v="MSCS-16061036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6"/>
    <s v="MSCS-17111485"/>
    <s v="OTHER:HW:CATALYST 4500 CHASSIS (3-SLOT), FAN, NO P/S"/>
    <s v="F0X11460K5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8"/>
    <s v="MSSN-16112504"/>
    <s v="OTHER : 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7"/>
    <s v="MSCS-18020264"/>
    <s v="CISCO : HW : 802.11ac CAP w/CleanAir; 3x4:3SS; Int Ant; S Reg Domain"/>
    <s v="FGL2204A1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7"/>
    <s v="MSCS-17101375-C"/>
    <s v="OTHER:HW:Cisco Aironet 3800 Series CAPWAP Software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2"/>
    <s v="MSCS-18071345"/>
    <s v="CISCO:HW:Power Supply 66Watt AC version 2 for C890 platforms-อยู่ในS/N:FGL2228964Q"/>
    <s v="LIT21472YT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1"/>
    <s v="MSCS-18060966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8"/>
    <s v="MSCS-18091684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6"/>
    <s v="163226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3"/>
    <s v="163183|HW: Controller - Snowmass w/ 4GB cache, dual port |A-4445481900|Teradata Corporation Inc.|03/07/19|"/>
    <s v="OTHER:HW:Controller-Snowmass w/4GBcache,dual port SAS HIC (total of 4 SAS ports), and 8GB pCache (SD card). NO BBU (battery back-up unit)"/>
    <s v="SV326053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128"/>
    <s v="MSCS-12121344"/>
    <s v="CISCO : HW: 802.11n CAP w/CleanAir; 3x4:3SS; Mod; Int Ant; E Reg Domain"/>
    <s v="FGL1647Z5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3"/>
    <s v="MSCS-15030276"/>
    <s v="CISCO : HW: 4 Port 802.3af capable pwr module for 890 Series Router"/>
    <s v="FOC19044U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9"/>
    <s v="MSCS-1503035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3"/>
    <s v="MSCS-1504050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7"/>
    <s v="MSCS-15091420"/>
    <s v="CISCO :HW : Cisco WS-X6K-SUP2 Supervisor Engine - 2 x Fiber Channel - 1 x PCMCIA - Supervisor Engine (Fef.)"/>
    <s v="SAL117MMS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0"/>
    <s v="MSSN-15121870"/>
    <s v="HW : 8GB (1x8GB, 1Rx4, 1.5V) PC3-12800 CL11 ECC DDR3 1600MHz VLP RDIMM Transcend"/>
    <s v="B9813701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5"/>
    <s v="MSSN-16030468"/>
    <s v="HITACHI : HW: AMS2x00 PSU RKAKS tagma AMS 2x00"/>
    <s v="76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8"/>
    <s v="MSSN-16060746"/>
    <s v="IBM : HW : 1TB 7.2K 6Gbps NL SATA 3.5in G2SS HDD"/>
    <s v="J30YMV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8"/>
    <s v="MSCS-16060931"/>
    <s v="CISCO : HW : 10GBASE-LR SFP Module, Enterprise-Class"/>
    <s v="AVD2018T0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7"/>
    <s v="MSCS-15010140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9"/>
    <s v="MSCS-15060715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4"/>
    <s v="MSCS-16040548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0"/>
    <s v="MSCS-16061037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7"/>
    <s v="MSCS-17111502"/>
    <s v="OTHER:HW:Catalyst 6500 Supervisor Engine 2T Baseboard"/>
    <s v="SAL1629GX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9"/>
    <s v="MSSN-16112505"/>
    <s v="OTHER : 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8"/>
    <s v="MSCS-18020260"/>
    <s v="CISCO : HW : 802.11ac CAP w/CleanAir; 3x4:3SS; Int Ant; S Reg Domain"/>
    <s v="FGL2204A0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0"/>
    <s v="MSCS-17101375-A"/>
    <s v="OTHER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2"/>
    <s v="MSCS-18060964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8"/>
    <s v="MSSN-18081578"/>
    <s v="OTHER:HW:Memory 16GB DDR3L-1600/PC3L-12800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9"/>
    <s v="MSCS-1809169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7"/>
    <s v="163227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29"/>
    <s v="MSCS-12121345"/>
    <s v="CISCO : HW: 802.11n CAP w/CleanAir; 3x4:3SS; Mod; Int Ant; E Reg Domain"/>
    <s v="FGL1647Z5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4"/>
    <s v="MSCS-15030277"/>
    <s v="CISCO : HW: 4 Port 802.3af capable pwr module for 890 Series Router"/>
    <s v="FOC1804583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0"/>
    <s v="MSCS-1503035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4"/>
    <s v="MSCS-1504050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8"/>
    <s v="MSCS-15091421"/>
    <s v="CISCO : HW : Cisco WS-X6K-SUP2 Supervisor Engine - 2 x Fiber Channel - 1 x PCMCIA - Supervisor Engine (Fef.)"/>
    <s v="SAL0829S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2"/>
    <s v="MSSN-15111713"/>
    <s v="HW : Intel I350-T4 4xGbE BaseT Adapter"/>
    <s v="Y050KH25A0L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1"/>
    <s v="MSSN-15121871"/>
    <s v="HW : 8GB (1x8GB, 1Rx4, 1.5V) PC3-12800 CL11 ECC DDR3 1600MHz VLP RDIMM Transcend"/>
    <s v="62637701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6"/>
    <s v="MSSN-16030467"/>
    <s v="HITACHI : HW : AMS2x00 600GB 10K SAS disk"/>
    <s v="PZG7A2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9"/>
    <s v="MSSN-16060739"/>
    <s v="IBM : HW : 8GB (1x8GB, 2Rx8, 1.35V) PC3L-12800 CL11 ECC DDR3 1600MHz LP UDIMM"/>
    <s v="J30X5W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9"/>
    <s v="MSCS-16060932"/>
    <s v="CISCO : HW : 10GBASE-LR SFP Module, Enterprise-Class"/>
    <s v="AVD2018T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8"/>
    <s v="MSCS-15010141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0"/>
    <s v="MSCS-15060716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5"/>
    <s v="MSCS-16040548-D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1"/>
    <s v="MSCS-16061038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9"/>
    <s v="MSCS-17111506"/>
    <s v="OTHER:HW:Cat6500/Cisco7600 Sup 720 Fabric MSFC3 PFC3BXL"/>
    <s v="SAL11402NZ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3"/>
    <s v="MSCS-16112489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1"/>
    <s v="MSCS-17101376-A"/>
    <s v="OTHER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3"/>
    <s v="MSCS-18060965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9"/>
    <s v="MSSN-18081579"/>
    <s v="OTHER:HW:Memory 16GB DDR3L-1600/PC3L-12800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40"/>
    <s v="MSCS-18091694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8"/>
    <s v="163228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0"/>
    <s v="MSCS-12121351"/>
    <s v="CISCO : HW: 802.11n CAP w/CleanAir; 3x4:3SS; Mod; Int Ant; E Reg Domain"/>
    <s v="FGL1647Z5V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5"/>
    <s v="MSCS-15030278"/>
    <s v="CISCO : HW: 4 Port 802.3af capable pwr module for 890 Series Router"/>
    <s v="FOC19044T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1"/>
    <s v="MSCS-1503035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5"/>
    <s v="MSCS-1504050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43"/>
    <s v="MSSN-15111714"/>
    <s v="HW : Intel I350-T4 4xGbE BaseT Adapter"/>
    <s v="Y050KH25A0K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2"/>
    <s v="MSSN-15121872"/>
    <s v="HW : 8GB (1x8GB, 1Rx4, 1.5V) PC3-12800 CL11 ECC DDR3 1600MHz VLP RDIMM Transcend"/>
    <s v="B9813703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10"/>
    <s v="MSSN-16030471"/>
    <s v="HITACHI : HW : AMS2000 600GB 15K SAS Disk"/>
    <s v="718UD6SL0Q4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0"/>
    <s v="MSSN-16060742"/>
    <s v="IBM : HW : 8GB (1x8GB, 2Rx8, 1.35V) PC3L-12800 CL11 ECC DDR3 1600MHz LP UDIMM"/>
    <s v="J30Z4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0"/>
    <s v="MSCS-16060933"/>
    <s v="CISCO : HW : 10GBASE-LR SFP Module, Enterprise-Class"/>
    <s v="AVD2018T0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1"/>
    <s v="MCSV-14050656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9"/>
    <s v="MSCS-15010142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1"/>
    <s v="MSCS-15060717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6"/>
    <s v="MSCS-16040548-E"/>
    <s v="CISCO : 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0"/>
    <s v="MSCS-17111507"/>
    <s v="OTHER:HW:Cat6500/Cisco7600 Sup 720 Fabric MSFC3 PFC3BXL"/>
    <s v="SAL1051BM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4"/>
    <s v="MSCS-16112490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2"/>
    <s v="MSCS-17101375-B"/>
    <s v="OTHER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4"/>
    <s v="MSCS-18060966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41"/>
    <s v="MSCS-1809168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9"/>
    <s v="163229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1"/>
    <s v="MSCS-12121347"/>
    <s v="CISCO : HW: 802.11n CAP w/CleanAir; 3x4:3SS; Mod; Int Ant; E Reg Domain"/>
    <s v="FGL1647Z5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6"/>
    <s v="MSCS-15030279"/>
    <s v="CISCO : HW: 4 Port 802.3af capable pwr module for 890 Series Router"/>
    <s v="FOC18256J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2"/>
    <s v="MSCS-1503035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6"/>
    <s v="MSCS-1504050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44"/>
    <s v="MSSN-15111712"/>
    <s v="HW : Intel I350-T4 4xGbE BaseT Adapter"/>
    <s v="Y050KH25A0L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3"/>
    <s v="MSSN-15121873"/>
    <s v="HW : 8GB (1x8GB, 1Rx4, 1.5V) PC3-12800 CL11 ECC DDR3 1600MHz VLP RDIMM Transcend"/>
    <s v="B9813703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1"/>
    <s v="MSSN-16060741"/>
    <s v="IBM : HW : 8GB (1x8GB, 2Rx8, 1.35V) PC3L-12800 CL11 ECC DDR3 1600MHz LP UDIMM"/>
    <s v="J30X05X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1"/>
    <s v="MSCS-16060934"/>
    <s v="CISCO : HW : 10GBASE-LR SFP Module, Enterprise-Class"/>
    <s v="AVD2018T01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2"/>
    <s v="MCSV-14050657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0"/>
    <s v="MSCS-1501014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2"/>
    <s v="MSCS-15060718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7"/>
    <s v="MSCS-16040548-F"/>
    <s v="CISCO : SW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1"/>
    <s v="MSCS-17111497"/>
    <s v="OTHER:HW:Catalyst 4500 E-Series Supervisor LE, 520Gbps-ใส่ใน MSCS-17111496"/>
    <s v="CAT1602L4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5"/>
    <s v="MSCS-16112491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3"/>
    <s v="MSCS-17101376-B"/>
    <s v="OTHER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5"/>
    <s v="MSCS-18060964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0"/>
    <s v="163230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2"/>
    <s v="MSCS-12121348"/>
    <s v="CISCO : HW: 802.11n CAP w/CleanAir; 3x4:3SS; Mod; Int Ant; E Reg Domain"/>
    <s v="FGL1647Z5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7"/>
    <s v="MSCS-15030280"/>
    <s v="CISCO : HW: 4 Port 802.3af capable pwr module for 890 Series Router"/>
    <s v="FOC19044TZ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3"/>
    <s v="MSCS-1503036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7"/>
    <s v="MSCS-1504050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61"/>
    <s v="MSCS-15091398"/>
    <s v="CISCO : HW : 802.11ac Wave 2; 4x4:4SS; Int Ant; E Reg Dom"/>
    <s v="KWC192906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5"/>
    <s v="MSSN-15111711"/>
    <s v="HW : Intel I350-T4 4xGbE BaseT Adapter"/>
    <s v="Y050KH25A0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4"/>
    <s v="MSSN-15121874"/>
    <s v="HW : 8GB (1x8GB, 1Rx4, 1.5V) PC3-12800 CL11 ECC DDR3 1600MHz VLP RDIMM Transcend"/>
    <s v="B9813703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95"/>
    <s v="MSCS-16010031"/>
    <s v="HW : 802.11n CAP702 2x2:2SS; Int Ant; E Reg Domain+อุปกรณ์ภายในเครื่อง 4 Item=AIR-AP-BRACKET-7+AIR-AP-T-RAIL-R+SWAP700-RCOVRY-K9+AIR-OPT60-DHCP"/>
    <s v="KWC194403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0"/>
    <s v="MSSN-16030429"/>
    <s v="ORACLE : HW : 2 x SPARC64 VII 2.53GHz CPU Module  for M4000, M5000"/>
    <s v="PP100403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2"/>
    <s v="MSSN-16060740"/>
    <s v="IBM : HW : 8GB (1x8GB, 2Rx8, 1.35V) PC3L-12800 CL11 ECC DDR3 1600MHz LP UDIMM"/>
    <s v="J30X5Z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2"/>
    <s v="MSCS-16060935"/>
    <s v="CISCO : HW : 10GBASE-LR SFP Module, Enterprise-Class"/>
    <s v="AVD2018T0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3"/>
    <s v="MCSV-14050655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2"/>
    <s v="MSCS-15010146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3"/>
    <s v="MSCS-15060714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8"/>
    <s v="MSCS-16040548-G"/>
    <s v="CISCO : SW : AppX license with DATA and WASS for cisco 1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2"/>
    <s v="MSCS-17111498"/>
    <s v="OTHER:HW:Catalyst 4500 E-Series Supervisor LE, 520Gbps-ใส่ใน MSCS-17111485"/>
    <s v="CAT1602L4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6"/>
    <s v="MSCS-16112492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6"/>
    <s v="MSCS-18060965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1"/>
    <s v="163231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78"/>
    <s v="MSCS-15030281"/>
    <s v="CISCO : HW: 4 Port 802.3af capable pwr module for 890 Series Router"/>
    <s v="FOC19044TJ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4"/>
    <s v="MSCS-1503036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8"/>
    <s v="MSCS-1504050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62"/>
    <s v="MSCS-15091399"/>
    <s v="CISCO : HW : 802.11ac Wave 2; 4x4:4SS; Int Ant; E Reg Dom"/>
    <s v="KWC192906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5"/>
    <s v="MSSN-15121875"/>
    <s v="HW : 8GB (1x8GB, 1Rx4, 1.5V) PC3-12800 CL11 ECC DDR3 1600MHz VLP RDIMM Transcend"/>
    <s v="B9813703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1"/>
    <s v="MSCS-16030491"/>
    <s v="CISCO : HW : Nexus 2K/3K/9K Single Fan, port side intake airflow"/>
    <s v="DCH1952J3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3"/>
    <s v="MSCS-16060936"/>
    <s v="CISCO : HW : 10GBASE-LR SFP Module, Enterprise-Class"/>
    <s v="AVD2018T01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3"/>
    <s v="MSCS-15010145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4"/>
    <s v="MSCS-15060719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9"/>
    <s v="MSCS-16040548-H"/>
    <s v="CISCO : SW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3"/>
    <s v="MSCS-17111493"/>
    <s v="OTHER:HW:Catalyst 4500 1300W AC Power Supply(Data and PoE)-ใส่MSCS-17111485"/>
    <s v="DTM124102M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7"/>
    <s v="MSCS-16112493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7"/>
    <s v="MSCS-18060966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2"/>
    <s v="163232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5528"/>
    <s v="LCSV-14030516"/>
    <s v="OTHER : HW:Card 4 Port Gigabit Copper (2Bridges),LEM Card"/>
    <s v="13031724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9"/>
    <s v="MSCS-15030282"/>
    <s v="CISCO : HW: 4 Port 802.3af capable pwr module for 890 Series Router"/>
    <s v="FOC19044T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5"/>
    <s v="MSCS-1503036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9"/>
    <s v="MSCS-1504050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66"/>
    <s v="MSSN-15121854"/>
    <s v="HW : 8GB (1x8GB, 1Rx4, 1.5V) PC3-12800 CL11 ECC DDR3 1600MHz VLP RDIMM Transcend"/>
    <s v="62433401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2"/>
    <s v="MSCS-16030492"/>
    <s v="CISCO : HW : Nexus 2K/3K/9K Single Fan, port side intake airflow"/>
    <s v="DCH1952J2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4"/>
    <s v="MSCS-16060937"/>
    <s v="CISCO : HW : 10GBASE-LR SFP Module, Enterprise-Class"/>
    <s v="AVD2018T01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05"/>
    <s v="MSCS-1501014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5"/>
    <s v="MSCS-15060711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50"/>
    <s v="MSCS-16040548-I"/>
    <s v="CISCO : 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658"/>
    <s v="MSCS-16112494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9"/>
    <s v="MSCS-18071342"/>
    <s v="CISCO:HW:Cisco 890 Series Integrated Services Routers"/>
    <s v="FGL222896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8"/>
    <s v="MSCS-18060964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3"/>
    <s v="163233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735"/>
    <s v="MSCS-14092203"/>
    <s v="CISCO : HW : SG 300-10MP 10-port Gigabit Max-PoE Managed Switch"/>
    <s v="PSZ18331ME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0"/>
    <s v="MSCS-15030283"/>
    <s v="CISCO : HW: 4 Port 802.3af capable pwr module for 890 Series Router"/>
    <s v="FOC19044U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6"/>
    <s v="MSCS-1503036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0"/>
    <s v="MSCS-1504051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68"/>
    <s v="MSCS-15121949"/>
    <s v="HW:ASR5500 Univrrsal Data Processing Card (UDPC)"/>
    <s v="SAD192001A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5"/>
    <s v="MSCS-16020337"/>
    <s v="CISCO : HW : PWR-C49-300AC/2 for Cisco 7613"/>
    <s v="QCS1603B15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3"/>
    <s v="MSCS-16030493"/>
    <s v="CISCO : HW : Nexus 2K/3K/9K Single Fan, port side intake airflow"/>
    <s v="DCH1952J3F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5"/>
    <s v="MSCS-16060938"/>
    <s v="CISCO : HW : 10GBASE-LR SFP Module, Enterprise-Class"/>
    <s v="AVD2018T0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4"/>
    <s v="MSSN-14102302-1"/>
    <s v="ORACLE : HW: SE_M5000 Filter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0"/>
    <s v="MSCS-1501012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6"/>
    <s v="MSCS-15060712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19"/>
    <s v="MSSN-15121888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51"/>
    <s v="MSCS-16040548-J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364"/>
    <m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5"/>
    <s v="MSCS-17111491"/>
    <s v="OTHER:HW:Cat4500 Enhanced 48pt 10/100/1000 Base-T (RJ-45)-ใส่ใน MSCS-17111485"/>
    <s v="JAE14430H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9"/>
    <s v="MSCS-16112495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0"/>
    <s v="MSCS-18071344"/>
    <s v="CISCO:HW:Cisco 890 Series Integrated Services Routers"/>
    <s v="FGL222896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9"/>
    <s v="MSCS-18060965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4"/>
    <s v="163234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6"/>
    <s v="MSCS-14092204"/>
    <s v="CISCO : HW : SG 300-10MP 10-port Gigabit Max-PoE Managed Switch"/>
    <s v="PSZ18331ME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1"/>
    <s v="MSCS-15030284"/>
    <s v="CISCO : HW: 4 Port 802.3af capable pwr module for 890 Series Router"/>
    <s v="FOC19044T8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7"/>
    <s v="MSCS-1503036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1"/>
    <s v="MSCS-1504051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36"/>
    <s v="MSCS-15070852"/>
    <s v="CISCO : HW : 802.11n CAP702   2x2:2SS; Int Ant; E Reg Domain"/>
    <s v="KWC201500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8"/>
    <s v="MSCS-15091330"/>
    <s v="CISCO : HW : 802.11n CAP702   2x2:2SS; Int Ant; E Reg Domain"/>
    <s v="KWC193104P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9"/>
    <s v="MSSN-15122159"/>
    <s v="HW : Server Dell PowerEdge R710,CPU : 2* Intel Xeon E5640 @ 2.66 GHz,HDD : 2* 300GB,RAM:64GB"/>
    <s v="8TNR72S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616"/>
    <s v="MSCS-16020336"/>
    <s v="CISCO : HW : PWR-C49-300AC/2 for Cisco 7613"/>
    <s v="PAC12430M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4"/>
    <s v="MSCS-16030498"/>
    <s v="CISCO : HW : Nexus 2K/3K/9K Single Fan, port side intake airflow"/>
    <s v="DCH1952J3K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6"/>
    <s v="MSCS-16060752"/>
    <s v="CISCO : HW : 802.11n CAP702   2x2:2SS; Int Ant; E Reg Domain"/>
    <s v="KWC200801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6"/>
    <s v="MSCS-16060939"/>
    <s v="CISCO : HW : 10GBASE-LR SFP Module, Enterprise-Class"/>
    <s v="AVD2018T01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5"/>
    <s v="MSSN-14102302-2"/>
    <s v="ORACLE : HW: SE_M5000 Filter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3"/>
    <s v="MSCS-1501012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7"/>
    <s v="MSCS-15060721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0"/>
    <s v="MSSN-15121889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5"/>
    <m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86"/>
    <s v="MSCS-17111490"/>
    <s v="OTHER:HW:Cat4500 Enhanced 48pt 10/100/1000 Base-T (RJ-45)-ใส่ใน MSCS-17111496"/>
    <s v="JAE4430HO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0"/>
    <s v="MSCS-16112496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0"/>
    <s v="MSCS-18060966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5"/>
    <s v="163235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7"/>
    <s v="MSCS-14092205"/>
    <s v="CISCO : HW : SG 300-10MP 10-port Gigabit Max-PoE Managed Switch"/>
    <s v="PSZ18331M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2"/>
    <s v="MSCS-15030270"/>
    <s v="CISCO : HW: 4 Port 802.3af capable pwr module for 890 Series Router"/>
    <s v="FOC19044U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8"/>
    <s v="MSCS-1503037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2"/>
    <s v="MSCS-1504051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49"/>
    <s v="MSSN-15070860"/>
    <s v="HW: RACK ATS, 20A/208V, 16A/230V, C20 IN, (8) C13 (1) C19 OUT"/>
    <s v="5A1447T12438 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9"/>
    <s v="MSCS-15091331"/>
    <s v="CISCO : HW : 802.11n CAP702   2x2:2SS; Int Ant; E Reg Domain"/>
    <s v="KWC193104R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78"/>
    <s v="MSSN-15122163"/>
    <s v="HW : HDD 73GB 10000 RPM SAS 2.5, Disk Assembly with 1 bracket for X4xxx, T2000,"/>
    <s v="0742222S8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7"/>
    <s v="MSCS-16020330"/>
    <s v="CISCO : HW : FAN-MOD-4HS for Catalyst 6504E"/>
    <s v="DCH162100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5"/>
    <s v="MSCS-16030495"/>
    <s v="CISCO : HW : Nexus 2K/3K/9K Single Fan, port side intake airflow"/>
    <s v="DCH1952J1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7"/>
    <s v="MSCS-16060940"/>
    <s v="CISCO : HW : 10GBASE-LR SFP Module, Enterprise-Class"/>
    <s v="AVD2018T01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7"/>
    <s v="MSCS-16081380"/>
    <s v="CISCO :HW : Dual optical GigaTAP module, 70/30 Singlemode, 1310/1550nm, requires TAP-200 chassis, 1/10G"/>
    <s v="134C-1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8"/>
    <s v="MSSN-14102302-3"/>
    <s v="ORACLE : HW: Optical Link Card Kit, 1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6"/>
    <s v="MSCS-15010130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8"/>
    <s v="MSCS-15060722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1"/>
    <s v="MSSN-15121890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6"/>
    <m/>
    <s v="CISCO : HW 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87"/>
    <s v="MSCS-17111505"/>
    <s v="OTHER:HW:CATALYST 6500 / CISCO 7600 SUPERVISOR 720 FABRIC MSFC3 PFC3B"/>
    <s v="SAL1049A3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1"/>
    <s v="MSCS-16112497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1"/>
    <s v="MSCS-18060964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6"/>
    <s v="163236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8"/>
    <s v="MSCS-14092206"/>
    <s v="CISCO : HW : SG 300-10MP 10-port Gigabit Max-PoE Managed Switch"/>
    <s v="PSZ18331M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3"/>
    <s v="MSCS-15030272"/>
    <s v="CISCO : HW: 4 Port 802.3af capable pwr module for 890 Series Router"/>
    <s v="FOC19044T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9"/>
    <s v="MSCS-1503037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3"/>
    <s v="MSCS-1504051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51"/>
    <s v="MSCS-15111717"/>
    <s v="HW : Cisco Unified SIP Phone 3905  Charcoal  Standard Handset"/>
    <s v="FCH18458S2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79"/>
    <s v="MSSN-15122167"/>
    <s v="HW : HDD 146.8GB - 10000 RPM SCSI"/>
    <s v="0635C0D2Y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8"/>
    <s v="MSCS-16020331"/>
    <s v="CISCO : HW : FAN-MOD-4HS for Catalyst 6504E"/>
    <s v="DCH162100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6"/>
    <s v="MSCS-16030496"/>
    <s v="CISCO : HW : Nexus 2K/3K/9K Single Fan, port side intake airflow"/>
    <s v="DCH1952J3F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8"/>
    <s v="MSCS-16060941"/>
    <s v="CISCO : HW : 10GBASE-LR SFP Module, Enterprise-Class"/>
    <s v="AVD2018T0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8"/>
    <s v="MSCS-16081379"/>
    <s v="CISCO : HW : Dual optical GigaTAP module, 50/50 Multimode, 850nm, 50/125 micron fiber, requires TAP-200chassis,1/10G"/>
    <s v="176E-D1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9"/>
    <s v="MSSN-14102302-4"/>
    <s v="ORACLE : HW: Optical Link Card Kit, 1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9"/>
    <s v="MSCS-15010133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9"/>
    <s v="MSCS-15060725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2"/>
    <s v="MSSN-15121891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7"/>
    <m/>
    <s v="CISCO : SW 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8"/>
    <s v="MSCS-17111504"/>
    <s v="OTHER:HW:CATALYST 6500 / CISCO 7600 SUPERVISOR 720 FABRIC MSFC3 PFC3B"/>
    <s v="SAL1405AAA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2"/>
    <s v="MSCS-16112498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2"/>
    <s v="MSCS-18060965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7"/>
    <s v="163237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9"/>
    <s v="MSCS-14092207"/>
    <s v="CISCO : HW : SG 300-10MP 10-port Gigabit Max-PoE Managed Switch"/>
    <s v="PSZ18331M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4"/>
    <s v="MSCS-15030273"/>
    <s v="CISCO : HW: 4 Port 802.3af capable pwr module for 890 Series Router"/>
    <s v="FOC18118FH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0"/>
    <s v="MSCS-1503037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4"/>
    <s v="MSCS-1504051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39"/>
    <s v="MSCS-15070855"/>
    <s v="CISCO : HW : 802.11n CAP702   2x2:2SS; Int Ant; E Reg Domain"/>
    <s v="KWC193103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2"/>
    <s v="MSCS-15111718"/>
    <s v="HW : Cisco Unified SIP Phone 3905  Charcoal  Standard Handset"/>
    <s v="FCH1846A6T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0"/>
    <s v="MSSN-15122165"/>
    <s v="HW : HDD 73.4GB - 10000 RPM SPUD, Disk Assembly with 1 bracket"/>
    <s v="0722B0MA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9"/>
    <s v="MSCS-16020324"/>
    <s v="CISCO : HW : FAN-MOD-9SHS for Cisco7609-S"/>
    <s v="FOX1528GH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7"/>
    <s v="MSCS-16030497"/>
    <s v="CISCO : HW : Nexus 2K/3K/9K Single Fan, port side intake airflow"/>
    <s v="DCH1952J3K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9"/>
    <s v="MSCS-16060755"/>
    <s v="CISCO : HW : 802.11n CAP702   2x2:2SS; Int Ant; E Reg Domain"/>
    <s v="KWC200900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9"/>
    <s v="MSCS-16060942"/>
    <s v="CISCO : HW : 10GBASE-LR SFP Module, Enterprise-Class"/>
    <s v="AVD2018T0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9"/>
    <s v="MSCS-16081378"/>
    <s v="CISCO : HW: 1/2 U Chassis, supports 1,2,3 or 4 Dual Optical Tap Modules, stand alone chassis,1/10G"/>
    <s v="R116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0"/>
    <s v="MSSN-14102302-5"/>
    <s v="SW: S10 Media only Kit, SPARC/x8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0"/>
    <s v="MSCS-1501013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0"/>
    <s v="MSCS-15060724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3"/>
    <s v="MSSN-15121892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8"/>
    <m/>
    <s v="CISCO : 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9"/>
    <s v="MSCS-17111499"/>
    <s v="OTHER:HW:C6k 48-port 10/100/1000 GE Mod: fabric enabled RJ-45 DFC4 S"/>
    <s v="SAL1619C6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3"/>
    <s v="MSCS-1611248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3"/>
    <s v="MSCS-18060966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8"/>
    <s v="163238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0"/>
    <s v="MSCS-14092208"/>
    <s v="ORACLE : HW : Gigabit Ethernet LH Mini-GBIC SFP Transceiver"/>
    <s v="FSZ183605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5"/>
    <s v="MSCS-15030271"/>
    <s v="CISCO : HW: 4 Port 802.3af capable pwr module for 890 Series Router"/>
    <s v="FOC18272F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1"/>
    <s v="MSCS-1503037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5"/>
    <s v="MSCS-1504051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53"/>
    <s v="MSCS-15111719"/>
    <s v="HW : Cisco Unified SIP Phone 3905  Charcoal  Standard Handset"/>
    <s v="FCH19208R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1"/>
    <s v="MSSN-15122164"/>
    <s v="HW : HDD 146GB 10000 RPM SAS 2.5, Disk Assembly with 1 bracket for X4xxx, T2000,"/>
    <s v="100482QNA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0"/>
    <s v="MSCS-16020325"/>
    <s v="CISCO : HW : FAN-MOD-9SHS for Cisco7609-S"/>
    <s v="FOX1528GH3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8"/>
    <s v="MSCS-16030494"/>
    <s v="CISCO : HW : Nexus 2K/3K/9K Single Fan, port side intake airflow"/>
    <s v="DCH1952J3K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0"/>
    <s v="MSCS-16060943"/>
    <s v="CISCO : HW : 10GBASE-LR SFP Module, Enterprise-Class"/>
    <s v="AVD2018T0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0"/>
    <s v="MSCS-16081293"/>
    <s v="CISCO : HW : Nexus 2K/3K/9K Single Fan, port side exhaust airflow"/>
    <s v="DCH2014S1E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1"/>
    <s v="MSSN-14102302-6"/>
    <s v="SW: S10 Media only Kit, SPARC/x8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1"/>
    <s v="MSCS-15010135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1"/>
    <s v="MSCS-15060723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4"/>
    <s v="MSSN-15121893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9"/>
    <m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90"/>
    <s v="MSCS-17111500"/>
    <s v="OTHER:HW:C6k 48-port 10/100/1000 GE Mod: fabric enabled RJ-45 DFC4 S"/>
    <s v="SAL1619C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4"/>
    <s v="MSCS-1611249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4"/>
    <s v="MSCS-18060964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9"/>
    <s v="163239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1"/>
    <s v="MSCS-14092209"/>
    <s v="ORACLE : HW : Gigabit Ethernet LH Mini-GBIC SFP Transceiver"/>
    <s v="FSZ183606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6"/>
    <s v="MSCS-15030285"/>
    <s v="CIISCO : HW: Power Supply 125 Watt AC"/>
    <s v="LIT18501SP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2"/>
    <s v="MSCS-1503037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6"/>
    <s v="MSCS-1504051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103"/>
    <s v="MSCS-15091335"/>
    <s v="CISCO : HW : 802.11n CAP702   2x2:2SS; Int Ant; E Reg Domain"/>
    <s v="KWC193104Y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2"/>
    <s v="MSCS-15010113-1"/>
    <s v="CISCO : HW : 802.11n CAP702   2x2:2SS; Int Ant; E Reg Domain"/>
    <s v="KWC192400H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4"/>
    <s v="MSCS-15111716"/>
    <s v="HW : Cisco Unified Wireless IP Phone 7925G REFURBISHED"/>
    <s v="IAC1913A1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2"/>
    <s v="MSSN-15122160"/>
    <s v="HW : HDD 146.8GB - 15000 RPM SAS IBM for IBM server"/>
    <s v="3LN3DT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04"/>
    <s v="MSCS-16010040"/>
    <s v="HW : 802.11n CAP702 2x2:2SS; Int Ant; E Reg Domain+อุปกรณ์ภายในเครื่อง 4 Item=AIR-AP-BRACKET-7+AIR-AP-T-RAIL-R+SWAP700-RCOVRY-K9+AIR-OPT60-DHCP"/>
    <s v="KWC194402Z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1"/>
    <s v="MSCS-16020329"/>
    <s v="CISCO : HW: CISCO CATALYST 6000 1300W AC POWER SUPPLY"/>
    <s v="SONO50307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1"/>
    <s v="MSCS-16060757"/>
    <s v="CISCO : HW : 802.11n CAP702   2x2:2SS; Int Ant; E Reg Domain"/>
    <s v="KWC200900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1"/>
    <s v="MSCS-16060944"/>
    <s v="CISCO : HW : 10GBASE-LR SFP Module, Enterprise-Class"/>
    <s v="AVD2018T0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1"/>
    <s v="MSCS-16081294"/>
    <s v="CISCO : HW : Nexus 2K/3K/9K Single Fan, port side exhaust airflow"/>
    <s v="DCH2014S1E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2"/>
    <s v="MSSN-14102302-7"/>
    <s v="SW: SC 3.2 svr ent. Sun Ent M50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2"/>
    <s v="MSCS-15010136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5"/>
    <s v="MSSN-15121894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0"/>
    <m/>
    <s v="CISCO : 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1"/>
    <s v="MSCS-17111494"/>
    <s v="OTHER:HW:Catalyst 4500 2800W AC Power Supply (Data and PoE))-ใส่ใน MSCS-17111496"/>
    <s v="SNI1024A05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5"/>
    <s v="MSCS-1611249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5"/>
    <s v="MSCS-17070949-B"/>
    <s v="CISCO:HW:Yellow Cable for Ethernet,Straight-throuth,RJ-45,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5"/>
    <s v="MSCS-18060965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0"/>
    <s v="163240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2"/>
    <s v="MSCS-14092210"/>
    <s v="ORACLE : HW : Gigabit Ethernet LH Mini-GBIC SFP Transceiver"/>
    <s v="FSZ183606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7"/>
    <s v="MSCS-15030286"/>
    <s v="CIISCO : HW: Power Supply 125 Watt AC"/>
    <s v="LIT18501SL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3"/>
    <s v="MSCS-1503038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7"/>
    <s v="MSCS-1504051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104"/>
    <s v="MSCS-15091336"/>
    <s v="CISCO : HW : 802.11n CAP702   2x2:2SS; Int Ant; E Reg Domain"/>
    <s v="KWC193104Y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3"/>
    <s v="MSCS-15010114-1"/>
    <s v="CISCO : HW : 802.11n CAP702   2x2:2SS; Int Ant; E Reg Domain"/>
    <s v="KWC192400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5"/>
    <s v="MSCS-15111715"/>
    <s v="HW : Cisco Unified Wireless IP Phone 7925G REFURBISHED"/>
    <s v="IAC1927A1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3"/>
    <s v="MSSN-15122166"/>
    <s v="HW: Hard Disk 73GB FC-AL"/>
    <s v="0710B0LNR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2"/>
    <s v="MSCS-16020328"/>
    <s v="CISCO : HW: CISCO CATALYST 6000 1300W AC POWER SUPPLY"/>
    <s v="ACP033014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2"/>
    <s v="MSCS-16060945"/>
    <s v="CISCO : HW : 10GBASE-LR SFP Module, Enterprise-Class"/>
    <s v="AVD2018T0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2"/>
    <s v="MSCS-16081295"/>
    <s v="CISCO : HW : Nexus 2K/3K/9K Single Fan, port side exhaust airflow"/>
    <s v="DCH2014S1E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3"/>
    <s v="MSSN-14102302-8"/>
    <s v="SW: SC 3.2 svr ent. Sun Ent M50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3"/>
    <s v="MSCS-1501013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6"/>
    <s v="MSSN-15121895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1"/>
    <m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2"/>
    <s v="MSCS-17111495"/>
    <s v="OTHER:HW:Catalyst 4500 2800W AC Power Supply (Data and PoE)-ใส่ใน MSCS-17111485"/>
    <s v="SNI1019A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6"/>
    <s v="MSCS-1611249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6"/>
    <s v="MSCS-17070950-B"/>
    <s v="CISCO:HW:Yellow Cable for Ethernet,Straight-throuth,RJ-45,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6"/>
    <s v="MSCS-18060966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1"/>
    <s v="163241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3"/>
    <s v="MSCS-14092211"/>
    <s v="ORACLE : HW : Gigabit Ethernet LH Mini-GBIC SFP Transceiver"/>
    <s v="FSZ183610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8"/>
    <s v="MSCS-15030287"/>
    <s v="CIISCO : HW: Power Supply 125 Watt AC"/>
    <s v="LIT18501SL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4"/>
    <s v="MSCS-1503038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8"/>
    <s v="MSCS-1504051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3"/>
    <s v="MSCS-1507080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4"/>
    <s v="MSCS-15010115-1"/>
    <s v="CISCO : HW : 802.11n CAP702   2x2:2SS; Int Ant; E Reg Domain"/>
    <s v="KWC193103T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4"/>
    <s v="MSSN-15122161"/>
    <s v="HW : HDD 146.8GB - 15000 RPM SAS IBM for IBM server"/>
    <s v="J4KHJZ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3"/>
    <s v="MSCS-16020335"/>
    <s v="CISCO : HW : CATALYST 6500 3000W AC POWER SUPPLY"/>
    <s v="AZS11020T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3"/>
    <s v="MSCS-16060946"/>
    <s v="CISCO : HW : 100GBASE SR4 QSFP Transceiver, HW : MPO, 100m over OM4 MMF"/>
    <s v="AVF2017G0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3"/>
    <s v="MSCS-16081299"/>
    <s v="CISCO : HW : Nexus 2K/3K/9K Single Fan, port side exhaust airflow"/>
    <s v="DCH2014S1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4"/>
    <s v="MSCS-15010138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1"/>
    <s v="MSCS-15121988"/>
    <s v="HW : 1M STACKWISE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2"/>
    <m/>
    <s v="CISCO : SW : AppX license with DATA and WASS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3"/>
    <s v="MSCS-17111508"/>
    <s v="OTHER:HW:4000W DC Pwr Supply for CISCO7609/13 and Cat 6509/13"/>
    <s v="QCS08022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7"/>
    <s v="MSCS-1611249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7"/>
    <s v="MSCS-17070949-C"/>
    <s v="CISCO:SW:Cisco 890 Advanced IP Servic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97"/>
    <s v="MSCS-18060964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88"/>
    <s v="MSCS-18081382-L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798"/>
    <s v="162798|HW:HCP500-Node Pair w/o drives,Compute Rack 210H|A-GQ-CR210HM-NDN-Y|Memory Today Co.,Ltd.|43437|43437|"/>
    <s v="HW:HCP500-Node Pair w/o drives,Compute Rack 210H(Model:GQ-CR210HM-NDN-Y)with 2xIntel XeonE5-2620 2.0GHz 4x 4GB:16GB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2"/>
    <s v="163242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4"/>
    <s v="MSCS-14092212"/>
    <s v="ORACLE : HW : Gigabit Ethernet LH Mini-GBIC SFP Transceiver"/>
    <s v="FSZ18361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9"/>
    <s v="MSCS-15030288"/>
    <s v="CIISCO : HW: Power Supply 125 Watt AC"/>
    <s v="LIT18501SP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5"/>
    <s v="MSCS-1503038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9"/>
    <s v="MSCS-1504051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4"/>
    <s v="MSCS-1507081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06"/>
    <s v="MSCS-15091338"/>
    <s v="CISCO : HW : 802.11n CAP702   2x2:2SS; Int Ant; E Reg Domain"/>
    <s v="KWC193104M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5"/>
    <s v="MSCS-15010116-1"/>
    <s v="CISCO : HW : 802.11n CAP702   2x2:2SS; Int Ant; E Reg Domain"/>
    <s v="KWC193103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5"/>
    <s v="MSSN-15122162"/>
    <s v="HW : HDD 146.8GB - 15000 RPM SAS IBM for IBM server"/>
    <s v="J4LBU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4"/>
    <s v="MSCS-16020334"/>
    <s v="CISCO : HW : CATALYST 6500 3000W AC POWER SUPPLY"/>
    <s v="AZS10140DM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4"/>
    <s v="MSCS-16060947"/>
    <s v="CISCO : HW : 100GBASE SR4 QSFP Transceiver, HW : MPO, 100m over OM4 MMF"/>
    <s v="AVF2017G0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4"/>
    <s v="MSCS-16081297"/>
    <s v="CISCO : HW : Nexus 2K/3K/9K Single Fan, port side exhaust airflow"/>
    <s v="DCH2014S1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5"/>
    <s v="MSCS-15010139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2"/>
    <s v="MSCS-15121989"/>
    <s v="HW : 1M STACKWISE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94"/>
    <s v="MSCS-17111509"/>
    <s v="OTHER:HW:4000W DC Pwr Supply for CISCO7609/13 and Cat 6509/13"/>
    <s v="QCS080220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8"/>
    <s v="MSCS-1611249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8"/>
    <s v="MSCS-17070950-C"/>
    <s v="CISCO:SW:Cisco 890 Advanced IP Servic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98"/>
    <s v="MSCS-18060965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89"/>
    <s v="MSCS-18081377-L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799"/>
    <s v="162799|HW:Storage,EBOD,IOM,31X0,6Gb SAS,FRU|A-4449987225|Teradata Ireland Ltd|43441|43441|"/>
    <s v="HW:Storage,EBOD,IOM,31X0,6Gb SAS,FRU,PKG.DH4000series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3"/>
    <s v="163243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0"/>
    <s v="MSCS-15030289"/>
    <s v="CIISCO : HW: Power Supply 125 Watt AC"/>
    <s v="LIT18501S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6"/>
    <s v="MSCS-1503038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0"/>
    <s v="MSCS-1504052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5"/>
    <s v="MSCS-1507081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6"/>
    <s v="MSCS-15010117-1"/>
    <s v="CISCO : HW : 802.11n CAP702   2x2:2SS; Int Ant; E Reg Domain"/>
    <s v="KWC193103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08"/>
    <s v="MSCS-16010044"/>
    <s v="HW : 802.11n CAP702 2x2:2SS; Int Ant; E Reg Domain+อุปกรณ์ภายในเครื่อง 4 Item=AIR-AP-BRACKET-7+AIR-AP-T-RAIL-R+SWAP700-RCOVRY-K9+AIR-OPT60-DHCP"/>
    <s v="KWC194402I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5"/>
    <s v="MSCS-16020333"/>
    <s v="CISCO : HW : CATALYST 6509-E CHASSIS FAN TRAY"/>
    <s v="DCH101106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5"/>
    <s v="MSCS-16060948"/>
    <s v="CISCO : HW : 100GBASE SR4 QSFP Transceiver, HW : MPO, 100m over OM4 MMF"/>
    <s v="AVF2017G0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6"/>
    <s v="MSCS-16071136"/>
    <s v="CISCO : HW : 3750G 24 10/100/1000T+4 SFP STANDARD  MULTILAYER"/>
    <s v="FDO1234Y4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5"/>
    <s v="MSCS-16081300"/>
    <s v="CISCO : HW : Nexus 2K/3K/9K Single Fan, port side exhaust airflow"/>
    <s v="DCH201451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6"/>
    <s v="MSCS-15010140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7"/>
    <s v="MSSN-15121947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9"/>
    <s v="MSCS-1611249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9"/>
    <s v="MSCS-17070949-D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9"/>
    <s v="MSCS-18060966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0"/>
    <s v="MSCS-18081382-J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44"/>
    <s v="163244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1"/>
    <s v="MSCS-15030290"/>
    <s v="CIISCO : HW: Power Supply 125 Watt AC"/>
    <s v="LIT18501SL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7"/>
    <s v="MSCS-1503038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1"/>
    <s v="MSCS-1504052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6"/>
    <s v="MSCS-1507081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8"/>
    <s v="MSCS-15010120-1"/>
    <s v="CISCO : HW : 802.11n CAP702   2x2:2SS; Int Ant; E Reg Domain"/>
    <s v="KWC193103T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6"/>
    <s v="MSCS-15111732"/>
    <s v="HW : 24 port, 10/100 Catalyst Switch, Standard Image only"/>
    <s v="JMX1338L15J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87"/>
    <s v="MSSN-15121993"/>
    <s v="HW : AMS2000 1TB 7.2K SATA Disk"/>
    <s v="PBHHHY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6"/>
    <s v="MSCS-16020332"/>
    <s v="CISCO : HW : CATALYST 6509-E CHASSIS FAN TRAY"/>
    <s v="DCH101100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6"/>
    <s v="MSCS-16060949"/>
    <s v="CISCO : HW : 100GBASE SR4 QSFP Transceiver, HW : MPO, 100m over OM4 MMF"/>
    <s v="AVF2017G0E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7"/>
    <s v="MSCS-16071135"/>
    <s v="CISCO : HW : 3750G 24 10/100/1000T+4 SFP STANDARD  MULTILAYER"/>
    <s v="CAT1131NG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6"/>
    <s v="MSCS-16081298"/>
    <s v="CISCO : HW : Nexus 2K/3K/9K Single Fan, port side exhaust airflow"/>
    <s v="DCH2014S1F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7"/>
    <s v="MSCS-15010141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8"/>
    <s v="MSSN-15121948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0"/>
    <s v="MSCS-1611249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0"/>
    <s v="MSCS-17070950-D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9"/>
    <s v="MSCS-17101390-2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0"/>
    <s v="MSCS-18060964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1"/>
    <s v="MSCS-18081377-J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1"/>
    <s v="162801|HW: ESM - SAS, SBB-2 Badger|A-4444491102|Teradata Ireland Ltd|43441|43441|"/>
    <s v="HW: ESM - SAS, SBB-2 Badger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5"/>
    <s v="163245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2"/>
    <s v="MSCS-15030291"/>
    <s v="CIISCO : HW: Power Supply 125 Watt AC"/>
    <s v="LIT18501SL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8"/>
    <s v="MSCS-1503039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2"/>
    <s v="MSCS-1504052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7"/>
    <s v="MSCS-1507081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9"/>
    <s v="MSCS-15010121-1"/>
    <s v="CISCO : HW : 802.11n CAP702   2x2:2SS; Int Ant; E Reg Domain"/>
    <s v="KWC193103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7"/>
    <s v="MSCS-15111733"/>
    <s v="HW : CISCO SYSTEMS ENHANCED WS-C6509, 15RU, NO FAN"/>
    <s v="SM092N0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9"/>
    <s v="MSSN-15121992"/>
    <s v="HW : AMS2000 1TB 7.2K SATA Disk"/>
    <s v="PBHK77T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7"/>
    <s v="MSCS-16020327"/>
    <s v="CISCO : HW : CATALYST 6506-E CHASSIS FAN TRAY"/>
    <s v="DCH153700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7"/>
    <s v="MSCS-16060763"/>
    <s v="CISCO : HW : 802.11n CAP702   2x2:2SS; Int Ant; E Reg Domain"/>
    <s v="KWC200900Y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7"/>
    <s v="MSCS-16060950"/>
    <s v="CISCO : HW : 100GBASE SR4 QSFP Transceiver, HW : MPO, 100m over OM4 MMF"/>
    <s v="AVF2017G0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7"/>
    <s v="MSCS-16081296"/>
    <s v="CISCO : HW : Nexus 2K/3K/9K Single Fan, port side exhaust airflow"/>
    <s v="DCH2014S1E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8"/>
    <s v="MSCS-15010142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9"/>
    <s v="MSSN-15121946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1"/>
    <s v="MSCS-1611249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1"/>
    <s v="MSCS-17070949-E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0"/>
    <s v="MSCS-17101392-2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1"/>
    <s v="MSCS-18060965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4"/>
    <s v="MSCS-18081382-A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6"/>
    <s v="163246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3"/>
    <s v="MSCS-15030292"/>
    <s v="CIISCO : HW: Power Supply 125 Watt AC"/>
    <s v="LIT18501S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9"/>
    <s v="MSCS-1503039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3"/>
    <s v="MSCS-1504052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8"/>
    <s v="MSCS-1507081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0"/>
    <s v="MSCS-15091342"/>
    <s v="CISCO : HW : 802.11n CAP702   2x2:2SS; Int Ant; E Reg Domain"/>
    <s v="KWC193103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0"/>
    <s v="MSCS-15010122-1"/>
    <s v="CISCO : HW : 802.11n CAP702   2x2:2SS; Int Ant; E Reg Domain"/>
    <s v="KWC193103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8"/>
    <s v="MSCS-15111734"/>
    <s v="HW : ENH C6506 CHASSIS, 6 SLOT, 12RU, NO POW SUPPLY, NO FAN TRAY"/>
    <s v="SAL11391LT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0"/>
    <s v="MSSN-15121995"/>
    <s v="HW : AMS2000 2TB 7.2K SAS Disk"/>
    <s v="9WM5FC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8"/>
    <s v="MSCS-16020326"/>
    <s v="CISCO : HW : CATALYST 6506-E CHASSIS FAN TRAY"/>
    <s v="DCH153700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8"/>
    <s v="MSCS-16060764"/>
    <s v="CISCO : HW : 802.11n CAP702   2x2:2SS; Int Ant; E Reg Domain"/>
    <s v="KWC200801B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8"/>
    <s v="MSCS-16060951"/>
    <s v="CISCO : HW : 100GBASE SR4 QSFP Transceiver, HW : MPO, 100m over OM4 MMF"/>
    <s v="AVF2017G0E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57"/>
    <s v="MSSN-16091439"/>
    <s v="HITACHI : HW : AMS2x00 600GB 10K SAS disk"/>
    <s v="PPK17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9"/>
    <s v="MSCS-15010143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0"/>
    <s v="MSSN-15121945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2"/>
    <s v="MSCS-1611249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2"/>
    <s v="MSCS-17070950-E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1"/>
    <s v="MSCS-17101390-3"/>
    <s v="CISCO:HW: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2"/>
    <s v="MSCS-18060966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5"/>
    <s v="MSCS-18081377-A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7"/>
    <s v="163247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4"/>
    <s v="MSCS-15030293"/>
    <s v="CIISCO : HW: Power Supply 125 Watt AC"/>
    <s v="LIT18501SW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0"/>
    <s v="MSCS-1503039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4"/>
    <s v="MSCS-1504052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9"/>
    <s v="MSCS-1507081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1"/>
    <s v="MSCS-15091343"/>
    <s v="CISCO : HW : 802.11n CAP702   2x2:2SS; Int Ant; E Reg Domain"/>
    <s v="KWC193103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2"/>
    <s v="MSCS-15010125-1"/>
    <s v="CISCO : HW : 802.11n CAP702   2x2:2SS; Int Ant; E Reg Domain"/>
    <s v="KWC193103W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9"/>
    <s v="MSCS-15111731"/>
    <s v="HW : CATALYST 4500 CHASSIS (6-SLOT), FAN, NO P/S"/>
    <s v="FOX114107X1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91"/>
    <s v="MSSN-15121994"/>
    <s v="HW : AMS2000 2TB 7.2K SAS Disk"/>
    <s v="9WM5FY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9"/>
    <s v="MSCS-160202310"/>
    <s v="CISCO : HW : Cisco UC Phone 7811"/>
    <s v="WZP195118F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9"/>
    <s v="MSCS-16060952"/>
    <s v="CISCO : HW : 100GBASE SR4 QSFP Transceiver, HW : MPO, 100m over OM4 MMF"/>
    <s v="AVF2018G0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58"/>
    <s v="MSSN-16091438"/>
    <s v="HITACHI : HW : AMS2x00 600GB 10K SAS disk"/>
    <s v="PPJ0L5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30"/>
    <s v="MSCS-1501014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1"/>
    <s v="MSSN-15121944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3"/>
    <s v="MSCS-1605056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3"/>
    <s v="MSCS-16112489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3"/>
    <s v="MSCS-17070949-A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2"/>
    <s v="MSCS-17101392-3"/>
    <s v="CISCO:HW: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3"/>
    <s v="MSCS-18060964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6"/>
    <s v="MSCS-18081382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4"/>
    <s v="162804|HW:Drive,HDD,600GB,2.5&quot;,10K,SAS,PI/FDE,NTAP|A-4440612025|Teradata Ireland Ltd|43441|43441|"/>
    <s v="HW:Drive,HDD,600GB,2.5&quot;,10K,SAS,PI/FDE,NTAP,HGST,Cobra-E,HUC109060CSS601,FW MS05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8"/>
    <s v="163248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5"/>
    <s v="MSCS-15030294"/>
    <s v="CIISCO : HW: Power Supply 125 Watt AC"/>
    <s v="LIT18501S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1"/>
    <s v="MSCS-1503039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5"/>
    <s v="MSCS-1504052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50"/>
    <s v="MSCS-1507081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3"/>
    <s v="MSCS-15010126-1"/>
    <s v="CISCO : HW : 802.11n CAP702   2x2:2SS; Int Ant; E Reg Domain"/>
    <s v="KWC191000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0"/>
    <s v="MSCS-15111730"/>
    <s v="HW : CATALYST 4500 CHASSIS (6-SLOT), FAN, NO P/S"/>
    <s v="FOX114107XY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92"/>
    <s v="MSSN-15122156"/>
    <s v="HW : EMC Brocade DS-100B SAN Switch active 8 Gig FC license"/>
    <s v="BRCALM0633D021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630"/>
    <s v="MSCS-160202311"/>
    <s v="CISCO : HW : Cisco UC Phone 7811"/>
    <s v="WZP195118H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0"/>
    <s v="MSCS-16060953"/>
    <s v="CISCO : HW : 100GBASE SR4 QSFP Transceiver, HW : MPO, 100m over OM4 MMF"/>
    <s v="AVF2018G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0"/>
    <s v="MSCS-16081301"/>
    <s v="CISCO : HW : Nexus 9300 with 48p 1/10G-T and 6p 40G QSFP+"/>
    <s v="FDO2024096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3"/>
    <s v="MSCS-16091415"/>
    <s v="CISCO : HW : C1921 Modular Router,2 GE,2 EhWIC slots,512DRAM,IP Base"/>
    <s v="FGL195022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4"/>
    <s v="MSCS-1501012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2"/>
    <s v="MSSN-15121943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4"/>
    <s v="MSCS-1605056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4"/>
    <s v="MSCS-16112490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4"/>
    <s v="MSCS-17070950-A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5"/>
    <s v="MSCS-17101390-5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4"/>
    <s v="MSCS-18060965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4"/>
    <s v="MSCS-18091661"/>
    <s v="OTHER:HW:ASA 5550 Appliance with SW, HA, 8GE+1FE, 3DES/AES /"/>
    <s v="JMX1239L00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7"/>
    <s v="MSCS-18081377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5"/>
    <s v="162805|HW:Drive,HDD,600GB,2.5&quot;,10K,SAS,PI/FDE,NTAP|A-4440612025|Teradata Ireland Ltd|43441|43441|"/>
    <s v="HW:Drive,HDD,600GB,2.5&quot;,10K,SAS,PI/FDE,NTAP,HGST,Cobra-E,HUC109060CSS601,FW MS05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9"/>
    <s v="163249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7"/>
    <s v="MSCS-15020156"/>
    <s v="CISCO : HW : CATALYST 6500 3000W AC POWER SUPPLY"/>
    <s v="AZS10200C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6"/>
    <s v="MSCS-15030295"/>
    <s v="CIISCO : HW: Power Supply 125 Watt AC"/>
    <s v="LIT18501S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2"/>
    <s v="MSCS-1503033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1"/>
    <s v="MSCS-1507081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3"/>
    <s v="MSCS-15091345"/>
    <s v="CISCO : HW : 802.11n CAP702   2x2:2SS; Int Ant; E Reg Domain"/>
    <s v="KWC193106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4"/>
    <s v="MSCS-15010128-1"/>
    <s v="CISCO : HW : 802.11n CAP702   2x2:2SS; Int Ant; E Reg Domain"/>
    <s v="KWC193105B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5"/>
    <s v="MSSN-15122061"/>
    <s v="HW : Multi-Switch Interconnect Module for IBM BladeCenter"/>
    <s v="SY604K6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1"/>
    <s v="MSCS-160202314"/>
    <s v="CISCO : HW : Cisco UC Phone 7811"/>
    <s v="WZP19100H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1"/>
    <s v="MSCS-16060954"/>
    <s v="CISCO : HW : 100GBASE SR4 QSFP Transceiver, HW : MPO, 100m over OM4 MMF"/>
    <s v="AVF2018G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1"/>
    <s v="MSCS-16081305"/>
    <s v="CISCO : HW : Nexus 2K/3K/9K Single Fan, port side intake airflow"/>
    <s v="NID2019I60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7"/>
    <s v="MSCS-1501012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7"/>
    <s v="MSCS-15060761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3"/>
    <s v="MSSN-15121942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5"/>
    <s v="MSCS-1605056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5"/>
    <s v="MSCS-16112491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5"/>
    <s v="MSCS-17070949-F"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6"/>
    <s v="MSCS-17101392-5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5"/>
    <s v="MSCS-18060966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5"/>
    <s v="MSCS-18091662"/>
    <s v="OTHER:HW:ASA 180W AC Power Supply"/>
    <s v="DTN14478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4"/>
    <s v="MSCS-18081382-B"/>
    <s v="CISCO:HW:SingleUnit antennaExtensionBase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0"/>
    <s v="163250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8"/>
    <s v="MSCS-15020157"/>
    <s v="CISCO : HW : CATALYST 6500 3000W AC POWER SUPPLY"/>
    <s v="ASZ10190T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7"/>
    <s v="MSCS-15030296"/>
    <s v="CIISCO : HW: Power Supply 125 Watt AC"/>
    <s v="LIT18501S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3"/>
    <s v="MSCS-1503034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84"/>
    <s v="MSCS-15040484"/>
    <s v="CISCO : HW : 802.11 AC CAP W/CLEANAIR; 3x4:3SS; INT ANT; E REG DOMAIN"/>
    <s v="SFCW1914NB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2"/>
    <s v="MSCS-1507081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4"/>
    <s v="MSCS-15091346"/>
    <s v="CISCO : HW : 802.11n CAP702   2x2:2SS; Int Ant; E Reg Domain"/>
    <s v="KWC193103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5"/>
    <s v="MSCS-15010129-1"/>
    <s v="CISCO : HW : 802.11n CAP702   2x2:2SS; Int Ant; E Reg Domain"/>
    <s v="KWC193105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6"/>
    <s v="MSSN-15122058"/>
    <s v="HW : Multi-Switch Interconnect Module for IBM BladeCenter"/>
    <s v="SY604K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2"/>
    <s v="MSCS-160202313"/>
    <s v="CISCO : HW : Cisco UC Phone 7811"/>
    <s v="WZP195118O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2"/>
    <s v="MSCS-16060955"/>
    <s v="CISCO : HW : 100GBASE SR4 QSFP Transceiver, HW : MPO, 100m over OM4 MMF"/>
    <s v="AVF2018G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2"/>
    <s v="MSCS-16081304"/>
    <s v="CISCO : HW : Nexus 2K/3K/9K Single Fan, port side intake airflow"/>
    <s v="NID2017I6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9"/>
    <s v="MSCS-1501014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8"/>
    <s v="MSCS-15060760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0"/>
    <s v="MSCS-17030179"/>
    <s v="CISCO : HW : Cisco 890 Series Integrated Services Routers"/>
    <s v="FGL211120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4"/>
    <s v="MSSN-15121941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6"/>
    <s v="MSCS-1605056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1"/>
    <s v="MSCS-16091468-D"/>
    <s v="CISCO : HW: Catalyst 3750X Stack Power Cable 30 C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6"/>
    <s v="MSCS-16112492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6"/>
    <s v="MSCS-17070950-F"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7"/>
    <s v="MSCS-17101392-1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6"/>
    <s v="MSCS-18060964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5"/>
    <s v="MSCS-18081377-B"/>
    <s v="CISCO:HW:SingleUnit antennaExtensionBase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2"/>
    <s v="MSCS-18091679"/>
    <s v="HW : Sierra MC7304 Global LTE Band 1 3 7 8 20-อยู่ใน S/N:FGL22349465"/>
    <s v="3527610642069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7"/>
    <s v="162807|HW:HDD,1.2TB, 2.5&quot;,FDE,PI,10K,NTAP,HGST,Cobra-F|A-4440612027|Teradata Ireland Ltd|43441|43441|"/>
    <s v="HW:HDD,1.2TB, 2.5&quot;,FDE,PI,10K,NTAP,HGST,Cobra-F,SAS,512N,HUC101812CSS201,Enterprise,Single Pack,FW MS02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1"/>
    <s v="163251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8"/>
    <s v="MSCS-15030297"/>
    <s v="CIISCO : HW: Power Supply 125 Watt AC"/>
    <s v="LIT18501S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4"/>
    <s v="MSCS-1503034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1"/>
    <s v="MSCS-15050623"/>
    <s v="HW : Cisco 8500 Series Wireless Controller with 0 AP included"/>
    <s v="E2MW9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3"/>
    <s v="MSCS-1507081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6"/>
    <s v="MSCS-15010131-1"/>
    <s v="CISCO : HW : 802.11n CAP702   2x2:2SS; Int Ant; E Reg Domain"/>
    <s v="KWC193105B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7"/>
    <s v="MSSN-15122059"/>
    <s v="HW : Multi-Switch Interconnect Module for IBM BladeCenter"/>
    <s v="SY604K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3"/>
    <s v="MSCS-160202312"/>
    <s v="CISCO : HW : Cisco UC Phone 7811"/>
    <s v="WZP195118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3"/>
    <s v="MSCS-16060956"/>
    <s v="CISCO : HW : 100GBASE SR4 QSFP Transceiver, HW : MPO, 100m over OM4 MMF"/>
    <s v="AVF2018G00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3"/>
    <s v="MSCS-16081302"/>
    <s v="CISCO : HW : Nexus 2K/3K/9K Single Fan, port side intake airflow"/>
    <s v="NID2017I5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5"/>
    <s v="MSCS-15010130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9"/>
    <s v="MSCS-15060760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1"/>
    <s v="MSCS-17030180"/>
    <s v="CISCO : HW : Cisco 890 Series Integrated Services Routers"/>
    <s v="FGL211120Q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8"/>
    <s v="MSSN-15121930"/>
    <s v="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7"/>
    <s v="MSCS-1605056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4"/>
    <s v="MSCS-16091468-A"/>
    <s v="CISCO : HW : CAT3850 Universal k9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7"/>
    <s v="MSCS-16112493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7"/>
    <s v="MSCS-17070949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18"/>
    <s v="MSCS-17101390-1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7"/>
    <s v="MSCS-18060965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8"/>
    <s v="MSCS-18081382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3"/>
    <s v="MSCS-18091684"/>
    <s v="HW : Sierra MC7304 Global LTE Band 1 3 7 8 20-อยู่ใน S/N:FGL22349466"/>
    <s v="3527610642066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9"/>
    <s v="162809|SW : UNIVERSAL|A-S3850UK9-166|Cisco International Limited|43441|43441|"/>
    <s v="SW : UNIVERSAL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2"/>
    <s v="163252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176"/>
    <s v="MSCS-12060737"/>
    <s v="CISCO : HW: Two 10/100 routed port HWIC"/>
    <s v="FOC13442J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9"/>
    <s v="MSCS-15030298"/>
    <s v="CIISCO : HW: Power Supply 125 Watt AC"/>
    <s v="LIT18501SH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5"/>
    <s v="MSCS-1503034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4"/>
    <s v="MSCS-1507082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7"/>
    <s v="MSCS-15010132-1"/>
    <s v="CISCO : HW : 802.11n CAP702   2x2:2SS; Int Ant; E Reg Domain"/>
    <s v="KWC193105B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8"/>
    <s v="MSSN-15122060"/>
    <s v="HW : Multi-Switch Interconnect Module for IBM BladeCenter"/>
    <s v="SY604K6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4"/>
    <s v="MSCS-16020307"/>
    <s v="CISCO : HW: Catalyst 2960S FlexStack Stack Module optional for LAN Base"/>
    <s v="FOC16346RV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52"/>
    <s v="MSSN-16030397"/>
    <s v="ORACLE:HW:M3000with1SPARC64VII+4-core2.86GHz,4x4GBDDR2,2x300GB HDD SATAwithDVD-SplitSystemboard,HDD2x300,RAM4X4GB,Fan=2,Diskbacklane,Disk Assembly"/>
    <s v="PX6121014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4"/>
    <s v="MSCS-16060957"/>
    <s v="CISCO : HW : 100GBASE SR4 QSFP Transceiver, HW : MPO, 100m over OM4 MMF"/>
    <s v="AVF2018G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4"/>
    <s v="MSCS-16081303"/>
    <s v="CISCO : HW : Nexus 2K/3K/9K Single Fan, port side intake airflow"/>
    <s v="NID2017I6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8"/>
    <s v="MSCS-15010133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0"/>
    <s v="MSCS-15060761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2"/>
    <s v="MSCS-17030181"/>
    <s v="CISCO : HW : Cisco 890 Series Integrated Services Routers"/>
    <s v="FGL211120S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5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28"/>
    <s v="MSCS-1605056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6"/>
    <s v="MSCS-16091468-E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8"/>
    <s v="MSCS-16112494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8"/>
    <s v="MSCS-17070950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19"/>
    <s v="MSCS-17101392-4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8"/>
    <s v="MSCS-18060966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8"/>
    <s v="MSSN-18091665"/>
    <s v="OTHER:HW:IBM FlexSystemX240withE5-2697v2 130W2.7G 30MB8GB,EN2024 4-Ports1GgE"/>
    <s v="06YZK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9"/>
    <s v="MSCS-18081377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4"/>
    <s v="MSCS-18091699"/>
    <s v="HW : Sierra MC7304 Global LTE Band 1 3 7 8 20-อยู่ใน S/N:FGL22349468"/>
    <s v="3527610642065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0"/>
    <s v="162810|HW : 350W AC Config 1 SecondaryPower Supply|A-PWR-C1-350WAC/2|Cisco International Limited|43441|43441|"/>
    <s v="HW : 350W AC Config 1 SecondaryPower Supply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3"/>
    <s v="163253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177"/>
    <s v="MSCS-12060734"/>
    <s v="CISCO : HW: CATALYST 4500 1000W AC POWER SUPPLY (DATA ONLY)"/>
    <s v="DTH1101P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0"/>
    <s v="MSCS-15030299"/>
    <s v="CIISCO : HW: Power Supply 125 Watt AC"/>
    <s v="LIT18501SL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6"/>
    <s v="MSCS-1503034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5"/>
    <s v="MSCS-1507082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5"/>
    <s v="MSSN-15111735"/>
    <s v="Nexus 9500 linecard 48p1/1G-T&amp;4p QSFP"/>
    <s v="SAL1926HNJ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0999"/>
    <s v="MSSN-15122038"/>
    <s v="HW : 16GB (1x16GB, 2Rx4, 1.35V) PC3L-12800 CL11 ECC DDR3 1600MHz LP RDIMM"/>
    <s v="SY6030G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18"/>
    <s v="MSCS-16010054"/>
    <s v="HW : 802.11n CAP702 2x2:2SS; Int Ant; E Reg Domain+อุปกรณ์ภายในเครื่อง 4 Item=AIR-AP-BRACKET-7+AIR-AP-T-RAIL-R+SWAP700-RCOVRY-K9+AIR-OPT60-DHCP"/>
    <s v="KWC19420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5"/>
    <s v="MSCS-16020308"/>
    <s v="CISCO : HW : Catalyst 6000 Supervisor Engine 1A, 2 GE, plus MSFC &amp; PFC"/>
    <s v="SAL0534AN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5"/>
    <s v="MSCS-16060958"/>
    <s v="CISCO : HW : 100GBASE SR4 QSFP Transceiver, HW : MPO, 100m over OM4 MMF"/>
    <s v="AVF2018G0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5"/>
    <s v="MSCS-16081306"/>
    <s v="CISCO : HW : Nexus 9300 650W AC PS, Port-side Intake"/>
    <s v="DEB2010X2N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9"/>
    <s v="MSCS-1501013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1"/>
    <s v="MSCS-15060762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3"/>
    <s v="MSCS-17030185"/>
    <s v="CISCO : HW : Cisco 890 Series Integrated Services Routers"/>
    <s v="FGL211120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6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29"/>
    <s v="MSCS-1605057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8"/>
    <s v="MSCS-1609146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9"/>
    <s v="MSCS-16112495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20"/>
    <s v="MSCS-17101390-4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9"/>
    <s v="MSCS-18060964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9"/>
    <s v="MSSN-18091663"/>
    <s v="OTHER:HW:IBM 16GB (2x8GB) Memory DIMMs"/>
    <s v="5F1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0"/>
    <s v="MSCS-18081382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5"/>
    <s v="MSCS-18091694"/>
    <s v="HW : Sierra MC7304 Global LTE Band 1 3 7 8 20-อยู่ใน S/N:FGL22349469"/>
    <s v="352761064207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1"/>
    <s v="162811|HW: North America AC Type A Power|A-CAB-TA-NA|Cisco International Limited|43441|43441|"/>
    <s v="HW: North America AC Type A Power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4"/>
    <s v="163254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78"/>
    <s v="MSCS-12060735"/>
    <s v="CISCO : HW: CATALYST 4506 FAN TRAY (SPARE)"/>
    <s v="FOX092907K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7"/>
    <s v="MSCS-1503034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88"/>
    <s v="MSCS-15040488"/>
    <s v="CISCO : HW : 802.11 AC CAP W/CLEANAIR; 3x4:3SS; INT ANT; E REG DOMAIN"/>
    <s v="SFCW1914NB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6"/>
    <s v="MSCS-1507082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6"/>
    <s v="MSSN-15111736"/>
    <s v="Nexus 9500 linecard 48p1/1G-T&amp;4p QSFP"/>
    <s v="SAL1926HNF4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0"/>
    <s v="MSSN-15122037"/>
    <s v="HW : 16GB (1x16GB, 2Rx4, 1.35V) PC3L-12800 CL11 ECC DDR3 1600MHz LP RDIMM"/>
    <s v="SY6030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6"/>
    <s v="MSCS-16020309"/>
    <s v="CISCO : HW : Catalyst 6000 Supervisor Engine 1A, 2 GE, plus MSFC &amp; PFC"/>
    <s v="SAL051607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6"/>
    <s v="MSCS-16060959"/>
    <s v="CISCO : HW : 100GBASE SR4 QSFP Transceiver, HW : MPO, 100m over OM4 MMF"/>
    <s v="AVF2018G0C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6"/>
    <s v="MSCS-16081307"/>
    <s v="CISCO : HW : Nexus 9300 650W AC PS, Port-side Intake"/>
    <s v="DCB2010X2O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0"/>
    <s v="MSCS-15010135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2"/>
    <s v="MSCS-15060762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4"/>
    <s v="MSCS-17030183"/>
    <s v="CISCO : HW : Cisco 890 Series Integrated Services Routers"/>
    <s v="FGL211120V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9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0"/>
    <s v="MSCS-1605057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9"/>
    <s v="MSCS-16091468-C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0"/>
    <s v="MSCS-16112496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0"/>
    <s v="MSCS-18060965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0"/>
    <s v="MSSN-18091664"/>
    <s v="OTHER:HW:IBM 16GB (2x8GB) Memory DIMMs"/>
    <s v="4BD0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1"/>
    <s v="MSCS-18081377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6"/>
    <s v="MSCS-18091689"/>
    <s v="HW : Sierra MC7304 Global LTE Band 1 3 7 8 20-อยู่ใน S/N:FGL2234946A"/>
    <s v="3527610642065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2"/>
    <s v="162812|HW: North America AC Type A Power|A-CAB-TA-NA|Cisco International Limited|43441|43441|"/>
    <s v="HW: North America AC Type A Power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5"/>
    <s v="163255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79"/>
    <s v="MSCS-12060736"/>
    <s v="CISCO : HW: FOUR PORT 10/100 ETHERNET SWITCH INTERFACE CARD"/>
    <s v="FOC14360NZ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9"/>
    <s v="MSCS-14092193"/>
    <s v="CISCO : HW: Catalyst 3K-X 1G Network Module option PID"/>
    <s v="FDO18350N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8"/>
    <s v="MSCS-1503035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7"/>
    <s v="MSCS-1507082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7"/>
    <s v="MSSN-15111737"/>
    <s v="Nexus 9500 linecard 48p1/1G-T&amp;4p QSFP"/>
    <s v="SAL1926HNJ8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1"/>
    <s v="MSSN-15122039"/>
    <s v="HW : 16GB (1x16GB, 2Rx4, 1.35V) PC3L-12800 CL11 ECC DDR3 1600MHz LP RDIMM"/>
    <s v="SY603Z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7"/>
    <s v="MSSN-16020306"/>
    <s v="OTHER : HW : SmartOptics SFP transceiver, 4/2/1 Gbps FC /FICON, 1550nm, SM, DDM, 28dB, 100km"/>
    <s v="VO130500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87"/>
    <s v="MSCS-16060773"/>
    <s v="CISCO : HW : 802.11n CAP702   2x2:2SS; Int Ant; E Reg Domain"/>
    <s v="KWC200900N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7"/>
    <s v="MSCS-16060960"/>
    <s v="CISCO : HW : 100GBASE SR4 QSFP Transceiver, HW : MPO, 100m over OM4 MMF"/>
    <s v="AVF2018G0C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1"/>
    <s v="MSCS-15010136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3"/>
    <s v="MSCS-15060760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5"/>
    <s v="MSCS-17030184"/>
    <s v="CISCO : HW : Cisco 890 Series Integrated Services Routers"/>
    <s v="FGL211120X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80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1"/>
    <s v="MSCS-1605057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1"/>
    <s v="MSCS-16112497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28"/>
    <s v="MSCS-18060950"/>
    <s v="HW : UCS 6248UP 1RU Fabric Int/No PSU/32 UP/ 12p LIC"/>
    <s v="SSI214100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11"/>
    <s v="MSCS-18060966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1"/>
    <s v="MSSN-18091666"/>
    <s v="OTHER:HW:IBM 32GB PC3L-14900 DDR3 LRDIMM"/>
    <s v="69SC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2"/>
    <s v="MSCS-18081382-C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3"/>
    <s v="162813|HW : No Stack Cable Selected|A-C3850-STACK-NONE|Cisco International Limited|43441|43441|"/>
    <s v="HW : No Stack Cable Selected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6"/>
    <s v="163256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0"/>
    <s v="MSCS-12060738"/>
    <s v="CISCO : HW: 4-PORT SERIAL HWIC"/>
    <s v="FOC13483WY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0"/>
    <s v="MSCS-14092194"/>
    <s v="CISCO : HW: Catalyst 3K-X 1G Network Module option PID"/>
    <s v="FDO18350P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9"/>
    <s v="MSCS-1503035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8"/>
    <s v="MSCS-1507082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8"/>
    <s v="MSSN-15111738"/>
    <s v="Nexus 9500 linecard 48p1/1G-T&amp;4p QSFP"/>
    <s v="SAL192HNF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2"/>
    <s v="MSSN-15122029"/>
    <s v="HW : 16GB (1x16GB, 2Rx4, 1.35V) PC3L-12800 CL11 ECC DDR3 1600MHz LP RDIMM"/>
    <s v="SY6058F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8"/>
    <s v="MSSN-16020305"/>
    <s v="OTHER : HW : SmartOptics SFP transceiver, 4/2/1 Gbps FC /FICON, 1550nm, SM, DDM, 18dB, 50km"/>
    <s v="VO133500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8"/>
    <s v="MSCS-16060961"/>
    <s v="CISCO : HW : 100GBASE SR4 QSFP Transceiver, HW : MPO, 100m over OM4 MMF"/>
    <s v="AVF2018G0C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2"/>
    <s v="MSCS-1501013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4"/>
    <s v="MSCS-15060761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6"/>
    <s v="MSCS-17030182"/>
    <s v="CISCO : HW : Cisco 890 Series Integrated Services Routers"/>
    <s v="FGL211120S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2"/>
    <s v="MSCS-1605057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2"/>
    <s v="MSCS-16112498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29"/>
    <s v="MSCS-18060951"/>
    <s v="HW : UCS 6248UP 1RU Fabric Int/No PSU/32 UP/ 12p LIC"/>
    <s v="SSI214100M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12"/>
    <s v="MSCS-18060964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2"/>
    <s v="MSSN-18091667"/>
    <s v="OTHER:HW:IBM 32GB PC3L-14900 DDR3 LRDIMM"/>
    <s v="69SC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3"/>
    <s v="MSCS-18081377-C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4"/>
    <s v="162814|HW : No Stack Power Cable Selected|A-C3850-SPWR-NONE|Cisco International Limited|43441|43441|"/>
    <s v="HW : No Stack Power Cable Selected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7"/>
    <s v="163257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1"/>
    <s v="MSCS-12060739"/>
    <s v="CISCO : HW: 1 PORT ADSL HWIC"/>
    <s v="FOC143625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1"/>
    <s v="MSCS-14092195"/>
    <s v="CISCO : HW: Catalyst 3K-X 1G Network Module option PID"/>
    <s v="FDO18350PL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0"/>
    <s v="MSCS-1503035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9"/>
    <s v="MSCS-1507082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3"/>
    <s v="MSSN-15122030"/>
    <s v="HW : 16GB (1x16GB, 2Rx4, 1.35V) PC3L-12800 CL11 ECC DDR3 1600MHz LP RDIMM"/>
    <s v="SY603Z9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9"/>
    <s v="MSCS-16060962"/>
    <s v="CISCO : HW : 100GBASE SR4 QSFP Transceiver, HW : MPO, 100m over OM4 MMF"/>
    <s v="AVF2018G0C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3"/>
    <s v="MSCS-15010138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5"/>
    <s v="MSCS-15060762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7"/>
    <s v="MSCS-17030179-2"/>
    <s v="CISCO : HW : 4 Port 802.3af capable pwr module for 890 Series Router-อยู่ใน S/N:FGL211120LJ"/>
    <s v="FOC21092SV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3"/>
    <s v="MSCS-1605057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3"/>
    <s v="MSCS-16112489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3"/>
    <s v="MSCS-18060965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3"/>
    <s v="MSSN-18091668"/>
    <s v="OTHER:HW:IBM 32GB PC3L-14900 DDR3 LRDIMM"/>
    <s v="69SC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4"/>
    <s v="MSCS-18081377-K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5"/>
    <s v="162815|HW : 350W AC Config 1 Power Supply|A-PWR-C1-350WAC|Cisco International Limited|43441|43441|"/>
    <s v="HW : 350W AC Config 1 Power Supply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8"/>
    <s v="163258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2"/>
    <s v="MSCS-14092196"/>
    <s v="CISCO : HW: Catalyst 3K-X 1G Network Module option PID"/>
    <s v="FDO18350PY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68"/>
    <s v="MSCS-14112468"/>
    <s v="CISCO HW : 2700W AC power supply for CISCO7606"/>
    <s v="APS122300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1"/>
    <s v="MSCS-1503035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0"/>
    <s v="MSCS-1507082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4"/>
    <s v="MSSN-15122031"/>
    <s v="HW : 16GB (1x16GB, 2Rx4, 1.35V) PC3L-12800 CL11 ECC DDR3 1600MHz LP RDIMM"/>
    <s v="SY6058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3"/>
    <s v="MSCS-16010059"/>
    <s v="HW : 802.11n CAP702 2x2:2SS; Int Ant; E Reg Domain+อุปกรณ์ภายในเครื่อง 4 Item=AIR-AP-BRACKET-7+AIR-AP-T-RAIL-R+SWAP700-RCOVRY-K9+AIR-OPT60-DHCP"/>
    <s v="KWC194403K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0"/>
    <s v="MSCS-16060963"/>
    <s v="CISCO : HW : 100GBASE SR4 QSFP Transceiver, HW : MPO, 100m over OM4 MMF"/>
    <s v="AVF2018G0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3"/>
    <s v="MSCS-16091448"/>
    <s v="HITACHI : HW : HDD ASSY SAS AWE2K 2TB"/>
    <s v="9WM7J1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4"/>
    <s v="MSCS-15010139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6"/>
    <s v="MSCS-15060760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8"/>
    <s v="MSCS-17030180-2"/>
    <s v="CISCO : HW : 4 Port 802.3af capable pwr module for 890 Series Router-อยู่ใน S/N:FGL211120QW"/>
    <s v="FOC21092S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6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4"/>
    <s v="MSCS-1605057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4"/>
    <s v="MSCS-16112490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4"/>
    <s v="MSCS-18060966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4"/>
    <s v="MSSN-18091669"/>
    <s v="OTHER:HW:IBM 32GB PC3L-14900 DDR3 LRDIMM"/>
    <s v="69SC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5"/>
    <s v="MSCS-18081382-K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6"/>
    <s v="162816|HW : Cisco Catalyst 3850 Network|A-C3850-NM-BLANK|Cisco International Limited|43441|43441|"/>
    <s v="HW : Cisco Catalyst 3850 Network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9"/>
    <s v="163259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3"/>
    <s v="MSCS-12060741"/>
    <s v="CISCO : HW: IP COMMUNICATIONS HIGH DENSITY DIGITAL VOICE NM WITH 1 T1/E1"/>
    <s v="FOC090127A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69"/>
    <s v="MSCS-14112469"/>
    <s v="CISCO HW : 2700W AC power supply for CISCO7606"/>
    <s v="APS122301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2"/>
    <s v="MSCS-1503035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1"/>
    <s v="MSCS-1507082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5"/>
    <s v="MSSN-15122032"/>
    <s v="HW : 16GB (1x16GB, 2Rx4, 1.35V) PC3L-12800 CL11 ECC DDR3 1600MHz LP RDIMM"/>
    <s v="SY603Z8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4"/>
    <s v="MSCS-16010060"/>
    <s v="HW : 802.11n CAP702 2x2:2SS; Int Ant; E Reg Domain+อุปกรณ์ภายในเครื่อง 4 Item=AIR-AP-BRACKET-7+AIR-AP-T-RAIL-R+SWAP700-RCOVRY-K9+AIR-OPT60-DHCP"/>
    <s v="KWC194403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1"/>
    <s v="MSCS-16060964"/>
    <s v="CISCO : HW : 100GBASE SR4 QSFP Transceiver, HW : MPO, 100m over OM4 MMF"/>
    <s v="AVF2018G0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4"/>
    <s v="MSCS-16091449"/>
    <s v="HITACHI : HW : HDD ASSY SAS AWE2K 2TB"/>
    <s v="9WM7K1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5"/>
    <s v="MSCS-15010140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7"/>
    <s v="MSCS-15060761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9"/>
    <s v="MSCS-17030181-2"/>
    <s v="CISCO : HW : 4 Port 802.3af capable pwr module for 890 Series Router-อยู่ใน S/N:FGL211120SN"/>
    <s v="FOC21092T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7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5"/>
    <s v="MSCS-1605057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5"/>
    <s v="MSCS-16112491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5"/>
    <s v="MSCS-18060964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5"/>
    <s v="MSSN-18091663-1"/>
    <s v="OTHER:HW:IBM 16GB (2x8GB) Memory DIMMs"/>
    <s v="5F1B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6"/>
    <s v="MSCS-18081382-I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7"/>
    <s v="162817|HW : DNA SUBSCRIPTION OPTOUT|A-C3850-DNA-OPTOUT|Cisco International Limited|43441|43441|"/>
    <s v="HW : DNA SUBSCRIPTION OPTOUT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0"/>
    <s v="163260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4"/>
    <s v="MSCS-12060743"/>
    <s v="CISCO : HW: 32-CHANNEL PACKET VOICE/FAX DSP MODULE"/>
    <s v="FOC10065S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0"/>
    <s v="MSCS-14112470"/>
    <s v="CISCO HW : Cisco 7606 PEM Cover"/>
    <s v="FOX073400H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3"/>
    <s v="MSCS-1503036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2"/>
    <s v="MSCS-1507082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6"/>
    <s v="MSSN-15122033"/>
    <s v="HW : 16GB (1x16GB, 2Rx4, 1.35V) PC3L-12800 CL11 ECC DDR3 1600MHz LP RDIMM"/>
    <s v="SY603Z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2"/>
    <s v="MSCS-16020218"/>
    <s v="HW : Meraki MR32 Cloud Managed AP"/>
    <s v="Q2JD-X6FB-EG6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2"/>
    <s v="MSCS-16060965"/>
    <s v="CISCO : HW : 100GBASE SR4 QSFP Transceiver, HW : MPO, 100m over OM4 MMF"/>
    <s v="AVF2018G0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2"/>
    <s v="MSCS-16081308"/>
    <s v="CISCO : HW : Nexus 9336 ACI Spine swith with 36p 40G QSFP"/>
    <s v="SAL2027SS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6"/>
    <s v="MSCS-15010141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8"/>
    <s v="MSCS-15060762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0"/>
    <s v="MSCS-17030185-2"/>
    <s v="CISCO : HW: 4 Port 802.3af capable pwr module for 890 Series Router-อยู่ใน S/N:FGL211120SL"/>
    <s v="FOC21092SV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8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6"/>
    <s v="MSCS-1605057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5"/>
    <s v="MSSN-17101315"/>
    <s v="OTHER : HW : 450GB HDD Seagate 15K 3.5&quot; 6Gbps SAS"/>
    <s v="3SK147J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6"/>
    <s v="MSCS-16112492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6"/>
    <s v="MSCS-18060965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6"/>
    <s v="MSSN-18091664-1"/>
    <s v="OTHER:HW:IBM 16GB (2x8GB) Memory DIMMs"/>
    <s v="4BD0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7"/>
    <s v="MSCS-18081377-I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1"/>
    <s v="163261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1"/>
    <s v="MSCS-14112471"/>
    <s v="CISCO HW : Cisco 7606 PEM Cover"/>
    <s v="FOX093004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50"/>
    <s v="MSCS-15020159"/>
    <s v="CISCO : HW : Cat6500 Sup2, ATA Type1 Flash Mem Card, 64MB"/>
    <s v="410F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4"/>
    <s v="MSCS-1503036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3"/>
    <s v="MSCS-1507082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7"/>
    <s v="MSSN-15122034"/>
    <s v="HW : 16GB (1x16GB, 2Rx4, 1.35V) PC3L-12800 CL11 ECC DDR3 1600MHz LP RDIMM"/>
    <s v="SY603Z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3"/>
    <s v="MSCS-16020219"/>
    <s v="HW : Meraki MX64 Cloud Managed Security Appliance"/>
    <s v="Q2KN-LJCR-9L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3"/>
    <s v="MSCS-16060966"/>
    <s v="CISCO : HW : 100GBASE SR4 QSFP Transceiver, HW : MPO, 100m over OM4 MMF"/>
    <s v="AVF2018G0E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7"/>
    <s v="MSCS-15010142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9"/>
    <s v="MSCS-15060760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1"/>
    <s v="MSCS-17030183-2"/>
    <s v="CISCO : HW : 4 Port 802.3af capable pwr module for 890 Series Router-อยู่ใน S/N:FGL211120VL"/>
    <s v="FOC210716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9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7"/>
    <s v="MSCS-1605057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6"/>
    <s v="MSSN-17101318"/>
    <s v="OTHER : HW : 450GB HDD Seagate 15K 3.5&quot; 6Gbps SAS"/>
    <s v="6SK1J9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7"/>
    <s v="MSCS-16112493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7"/>
    <s v="MSCS-18060966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7"/>
    <s v="MSSN-18091713"/>
    <s v="OTHER:HW:3285262-B SSD SFF 4HGDM 400GB SAS"/>
    <s v="7EA02AW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2"/>
    <s v="163262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254"/>
    <s v="MCSV-13071176"/>
    <s v="OTHER : HW: 1/2 U Chassis, supports 1,2,3 or 4 Dual Optical Tap Modules, stand alone chassis, 1/10G"/>
    <s v="A39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51"/>
    <s v="MSCS-15020158"/>
    <s v="CISCO : HW : Cat6500 Sup2, ATA Type1 Flash Mem Card, 64MB"/>
    <s v="714F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5"/>
    <s v="MSCS-1503036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4"/>
    <s v="MSCS-1507083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8"/>
    <s v="MSSN-15122035"/>
    <s v="HW : 16GB (1x16GB, 2Rx4, 1.35V) PC3L-12800 CL11 ECC DDR3 1600MHz LP RDIMM"/>
    <s v="SY603Z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4"/>
    <s v="MSCS-16020220"/>
    <s v="HW : Meraki MS220-8P PoE 8 Cloud Managed 8 Port GigE 124W PoE Switch"/>
    <s v="Q2HP-V6W8-HV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4"/>
    <s v="MSCS-16060967"/>
    <s v="CISCO : HW : 100GBASE SR4 QSFP Transceiver, HW : MPO, 100m over OM4 MMF"/>
    <s v="AVF2018G0E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5"/>
    <s v="MSCS-16071151"/>
    <s v="CISCO : HW : Cat4500 E-Series 3-Slot Chassis, fan, no ps"/>
    <s v="SPE152201Y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4"/>
    <s v="MSCS-16081311"/>
    <s v="CISCO : HW : Nexus 9300 1200W AC PS, Port-side Intake"/>
    <s v="DCH2002S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8"/>
    <s v="MSCS-15010143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0"/>
    <s v="MSCS-15060761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2"/>
    <s v="MSCS-17030184-2"/>
    <s v="CISCO : HW : 4 Port 802.3af capable pwr module for 890 Series Router-อยู่ใน S/N:FGL211120XT"/>
    <s v="FOC21092T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0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8"/>
    <s v="MSCS-1605057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0"/>
    <s v="MSSN-17081095"/>
    <s v="OTHER:HW:0MB, 8-Core, UltraSPARC T2, 1.2GHz CPU Assembly for T6320 (Blade6000)"/>
    <s v="0111APO-819YG019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7"/>
    <s v="MSSN-17101317"/>
    <s v="OTHER : HW : 450GB HDD Seagate 15K 3.5&quot; 6Gbps SAS"/>
    <s v="6SK05J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8"/>
    <s v="MSCS-16112494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8"/>
    <s v="MSCS-18060964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1"/>
    <s v="162821|HW:19&quot;Data Curve Center Rack 42U 60x60x205|D5-60642|Communication &amp; System Solution Public Company Limited|43451|43451|"/>
    <s v="HW:19&quot;Data Curve Center Rack 42U 60x60x205(D5-60642)&quot;DATA RACK&quot;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3"/>
    <s v="163263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6"/>
    <s v="MSCS-1503036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5"/>
    <s v="MSCS-1507083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9"/>
    <s v="MSSN-15122036"/>
    <s v="HW : 16GB (1x16GB, 2Rx4, 1.35V) PC3L-12800 CL11 ECC DDR3 1600MHz LP RDIMM"/>
    <s v="SY603Z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5"/>
    <s v="MSCS-16060968"/>
    <s v="CISCO : HW : 100GBASE SR4 QSFP Transceiver, HW : MPO, 100m over OM4 MMF"/>
    <s v="AVF2018G0E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6"/>
    <s v="MSCS-16071144"/>
    <s v="CISCO : HW : Catalyst 4500 E-Series Supervisor 8-E"/>
    <s v="CAT1907L2Y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5"/>
    <s v="MSCS-16081312"/>
    <s v="CISCO : HW : Nexus 9300 1200W AC PS, Port-side Intake"/>
    <s v="DCH201S1Y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9"/>
    <s v="MSCS-1501014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1"/>
    <s v="MSCS-15060762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3"/>
    <s v="MSCS-17030182-2"/>
    <s v="CISCO : HW : 4 Port 802.3af capable pwr module for 890 Series Router-อยู่ใน S/N:FGL211120X5"/>
    <s v="FOC21092SR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1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9"/>
    <s v="MSCS-1605058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1"/>
    <s v="MSSN-17081129"/>
    <s v="OTHER:HW:Oracle T4-2 8-Core 2.85GHz System Board Assembly"/>
    <s v="465769T-1309TF0J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8"/>
    <s v="MSSN-17101316"/>
    <s v="OTHER : HW : 450GB HDD Seagate 15K 3.5&quot; 6Gbps SAS"/>
    <s v="3SK24H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9"/>
    <s v="MSCS-16112495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9"/>
    <s v="MSCS-18060965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2"/>
    <s v="162822|HW:AC Power Distribution 12 Universal Outlet |D7-00012|Communication &amp; System Solution Public Company Limited|43451|43451|"/>
    <s v="HW:AC Power Distribution 12 Universal Outlet w\Cable 3M.&amp;Surge Protection (D7-00012) &quot;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4"/>
    <s v="163264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7"/>
    <s v="MSCS-1503036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6"/>
    <s v="MSCS-1507083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0"/>
    <s v="MSSN-15122047"/>
    <s v="HW : 16GB (1x16GB, 2Rx4, 1.35V) PC3L-12800 CL11 ECC DDR3 1600MHz LP RDIMM"/>
    <s v="SY603Z8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9"/>
    <s v="MSCS-16010065"/>
    <s v="HW : 802.11n CAP702 2x2:2SS; Int Ant; E Reg Domain+อุปกรณ์ภายในเครื่อง 4 Item=AIR-AP-BRACKET-7+AIR-AP-T-RAIL-R+SWAP700-RCOVRY-K9+AIR-OPT60-DHCP"/>
    <s v="KWC194402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6"/>
    <s v="MSCS-16060969"/>
    <s v="CISCO : HW : 100GBASE SR4 QSFP Transceiver, HW : MPO, 100m over OM4 MMF"/>
    <s v="AVF2018G0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7"/>
    <s v="MSCS-16071146"/>
    <s v="CISCO : HW : Cisco Catalyst 4500E Series, 48-port 10/100/1000 (RJ-45)"/>
    <s v="CAT1823L2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6"/>
    <s v="MSCS-16081310"/>
    <s v="CISCO : HW : Nexus 9300 Fan3, Port-side Intake"/>
    <s v="DCH2002W6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0"/>
    <s v="MSCS-15010145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2"/>
    <s v="MSCS-15060760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2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0"/>
    <s v="MSCS-1605058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0"/>
    <s v="MSCS-16112496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0"/>
    <s v="MSCS-18060966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3"/>
    <s v="162823|HW:Heavy Duty Fan 2x4&quot; สายไฟ 1.8 M. (D7-05002) |D7-05002|Communication &amp; System Solution Public Company Limited|43451|43451|"/>
    <s v="HW:Heavy Duty Fan 2x4&quot; สายไฟ 1.8 M. (D7-05002) 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5"/>
    <s v="163265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9"/>
    <s v="MSCS-12060748"/>
    <s v="CISCO : HW: CATALYST 3550 48-10/100 AND 2 GBIC PORTS: STD MULTILAYER SW IMAGE"/>
    <s v="CAT0651Z0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2"/>
    <s v="MSCS-14092198"/>
    <s v="CISCO : HW : Catalyst 3K-X 715W AC Power Supply"/>
    <s v="DCB1830A1C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8"/>
    <s v="MSCS-1503037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7"/>
    <s v="MSCS-1507083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1"/>
    <s v="MSSN-15122046"/>
    <s v="HW : 16GB (1x16GB, 2Rx4, 1.35V) PC3L-12800 CL11 ECC DDR3 1600MHz LP RDIMM"/>
    <s v="SY604S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0"/>
    <s v="MSCS-16010066"/>
    <s v="HW : 802.11n CAP702 2x2:2SS; Int Ant; E Reg Domain+อุปกรณ์ภายในเครื่อง 4 Item=AIR-AP-BRACKET-7+AIR-AP-T-RAIL-R+SWAP700-RCOVRY-K9+AIR-OPT60-DHCP"/>
    <s v="KWC194403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7"/>
    <s v="MSCS-16060970"/>
    <s v="CISCO : HW : 100GBASE SR4 QSFP Transceiver, HW : MPO, 100m over OM4 MMF"/>
    <s v="AVF2018G0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8"/>
    <s v="MSCS-16071155"/>
    <s v="CISCO : HW : 1000BASE-LX/LH SFP transceiver module MMF/SMF 1310nm DOM"/>
    <s v="AVJ18353WC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7"/>
    <s v="MSCS-16081309"/>
    <s v="CISCO : HW : Nexus 9300 Fan3, Port-side Intake"/>
    <s v="DCH2002W3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1"/>
    <s v="MSCS-15010146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3"/>
    <s v="MSCS-15060762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3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1"/>
    <s v="MSCS-1605058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3"/>
    <s v="MSSN-17081128"/>
    <s v="OTHER:HW:Type A239A 2000 Watt AC Input Power Supply"/>
    <s v="1357FYG-1044CD00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1"/>
    <s v="MSCS-16112497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1"/>
    <s v="MSCS-18060964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4"/>
    <s v="162824|HW:Heavy Duty Fan 2x4&quot; สายไฟ 1.8 M. (D7-05002) |D7-05002|Communication &amp; System Solution Public Company Limited|43451|43451|"/>
    <s v="HW:Heavy Duty Fan 2x4&quot; สายไฟ 1.8 M. (D7-05002) 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6"/>
    <s v="163266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90"/>
    <s v="MSCS-12060749"/>
    <s v="CISCO : HW: CATALYST 3750 12 SFP STANDARD MULTILAYER IMAGE"/>
    <s v="CAT0803N4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39"/>
    <s v="MSCS-14060850"/>
    <s v="CISCO : HW : CISCO VIC2-4FXS GENUINE Foreign Station Voice Fax Interface Card FXS QT"/>
    <s v="FOC13263TS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3"/>
    <s v="MSCS-14092199"/>
    <s v="CISCO : HW : Catalyst 3K-X 715W AC Power Supply"/>
    <s v="DCB1830A1D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9"/>
    <s v="MSCS-1503037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8"/>
    <s v="MSCS-1507083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2"/>
    <s v="MSSN-15122045"/>
    <s v="HW : 16GB (1x16GB, 2Rx4, 1.35V) PC3L-12800 CL11 ECC DDR3 1600MHz LP RDIMM"/>
    <s v="SY6058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8"/>
    <s v="MSCS-16060971"/>
    <s v="CISCO : HW : 100GBASE SR4 QSFP Transceiver, HW : MPO, 100m over OM4 MMF"/>
    <s v="AVF2017G0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9"/>
    <s v="MSCS-16071143"/>
    <s v="CISCO : HW : Cat4500 E-Series 6-Slot Chassis, fan, no ps"/>
    <s v="FOX1152HF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3"/>
    <s v="MSCS-1501014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4"/>
    <s v="MSCS-15060761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4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2"/>
    <s v="MSCS-1605058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2"/>
    <s v="MSCS-16112498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2"/>
    <s v="MSCS-18060965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7"/>
    <s v="163267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91"/>
    <s v="MSCS-12060750"/>
    <s v="CISCO : HW: CATALYST 3560 48 10/100 + 4 SFP STANDARD IMAGE"/>
    <s v="CAT1108NKW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4"/>
    <s v="MSCS-14092200"/>
    <s v="CISCO : HW : Catalyst 3K-X 715W AC Power Supply"/>
    <s v="DCB1830A1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0"/>
    <s v="MSCS-1503037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9"/>
    <s v="MSCS-1507083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3"/>
    <s v="MSSN-15122044"/>
    <s v="HW : 16GB (1x16GB, 2Rx4, 1.35V) PC3L-12800 CL11 ECC DDR3 1600MHz LP RDIMM"/>
    <s v="SY603Z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9"/>
    <s v="MSCS-16060972"/>
    <s v="CISCO : HW : 100GBASE SR4 QSFP Transceiver, HW : MPO, 100m over OM4 MMF"/>
    <s v="AVF2017G0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0"/>
    <s v="MSCS-16071149"/>
    <s v="CISCO : HW : C6K 8 port 10 Gigabit Ethernet module with DFC3C (req. X2)"/>
    <s v="SAL15077FQ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08"/>
    <s v="MSCS-1501012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5"/>
    <s v="MSCS-15060760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5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3"/>
    <s v="MSCS-1605056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5"/>
    <s v="MSSN-17081117"/>
    <s v="OTHER:HW:146GB 15K FC-AL Hard Drive w/ Spud Bracket"/>
    <s v="0440722-062081N1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3"/>
    <s v="MSCS-18060966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8"/>
    <s v="163268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5"/>
    <s v="MSCS-14092201"/>
    <s v="CISCO : HW : Catalyst 3K-X 715W AC Power Supply"/>
    <s v="LIT183204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1"/>
    <s v="MSCS-1503037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2"/>
    <s v="MSCS-15040502"/>
    <s v="CISCO : HW : 802.11 AC CAP W/CLEANAIR; 3x4:3SS; INT ANT; E REG DOMAIN"/>
    <s v="SFCW1914ND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0"/>
    <s v="MSCS-1507083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4"/>
    <s v="MSSN-15122043"/>
    <s v="HW : 16GB (1x16GB, 2Rx4, 1.35V) PC3L-12800 CL11 ECC DDR3 1600MHz LP RDIMM"/>
    <s v="SY603Z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0"/>
    <s v="MSCS-16060973"/>
    <s v="CISCO : HW : 100GBASE SR4 QSFP Transceiver, HW : MPO, 100m over OM4 MMF"/>
    <s v="AVF2017G0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1"/>
    <s v="MSCS-16071154"/>
    <s v="CISCO : HW : 10GBASE-LR SFP Module"/>
    <s v="FNS144116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0"/>
    <s v="MSCS-16081327"/>
    <s v="CISCO : SW : APIC Appliance - Medium Configuration (Upto 1000 Edge Ports)"/>
    <s v="FCH2029VOSC"/>
    <m/>
    <n v="1"/>
    <s v="ทรัพย์สินไม่มีตัวตน (Software)"/>
    <x v="6"/>
  </r>
  <r>
    <s v="Active"/>
    <s v="SPT01000"/>
    <m/>
    <s v="N/A"/>
    <s v="N/A"/>
    <s v="N/A"/>
    <x v="0"/>
    <m/>
    <n v="147811"/>
    <s v="MSCS-1501012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6"/>
    <s v="MSCS-15060761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6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4"/>
    <s v="MSCS-1605056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6"/>
    <s v="MSSN-17081118"/>
    <s v="OTHER:HW:146GB 15K FC-AL Hard Drive w/ Spud Bracket"/>
    <s v="0440772-062081N3Q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4"/>
    <s v="MSCS-18060964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9"/>
    <s v="163269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1"/>
    <s v="163401|HW :100GBASE QSFP Active Optical Cable, 25m|A-QSFP-100G-AOC25M|Cisco International Limited|03/20/19|"/>
    <s v="CISCO:HW:100GBASE QSFP Active Optical Cable, 25m"/>
    <s v="FIW225001J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6"/>
    <s v="MSCS-14092202"/>
    <s v="CISCO : HW : Catalyst 3K-X 715W AC Power Supply"/>
    <s v="LIT183205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6"/>
    <s v="MSCS -15010113"/>
    <s v="CISCO : HW : 802.11n CAP702   2x2:2SS; Int Ant; E Reg Domain"/>
    <s v="SKWC185001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2"/>
    <s v="MSCS-1503037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3"/>
    <s v="MSCS-15040503"/>
    <s v="CISCO : HW : 802.11 AC CAP W/CLEANAIR; 3x4:3SS; INT ANT; E REG DOMAIN"/>
    <s v="SFCW1914ND3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1"/>
    <s v="MSCS-1507083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5"/>
    <s v="MSSN-15122042"/>
    <s v="HW : 16GB (1x16GB, 2Rx4, 1.35V) PC3L-12800 CL11 ECC DDR3 1600MHz LP RDIMM"/>
    <s v="SY603Z9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3"/>
    <s v="MSCS-16020200"/>
    <s v="CISCO : HW : Cisco 3925 w/SPE100(3GE,4EHWIC,4DSP,2SM,256MBCF,1GBDRAM,IPB)"/>
    <s v="FGL194610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1"/>
    <s v="MSCS-16060974"/>
    <s v="CISCO : HW : 100GBASE SR4 QSFP Transceiver, HW : MPO, 100m over OM4 MMF"/>
    <s v="AVF2017G09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2"/>
    <s v="MSCS-16071145"/>
    <s v="CISCO : HW : 10GBASE-LR SFP Module"/>
    <s v="FNS14317BX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1"/>
    <s v="MSCS-16081332"/>
    <s v="CISCO : HW : UCS Servers 16GB Flash USB Drive"/>
    <s v="UHQ202200J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2"/>
    <s v="MSCS-14112469-1"/>
    <s v="CISCO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4"/>
    <s v="MSCS-15010130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7"/>
    <s v="MSCS-15060762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7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5"/>
    <s v="MSCS-1605056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3"/>
    <s v="MSSN-17070951"/>
    <s v="OTHER : HW : IA single port 10/100 device server with International Power supply and adaters"/>
    <s v="0080A3BD08C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7"/>
    <s v="MSSN-17081107"/>
    <s v="OTHER:HW:Sun Fire V440 CPU Fan Tray Assembly"/>
    <s v="0019195-04130242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2"/>
    <s v="MSCS-18060952"/>
    <s v="HW : 10GBASE-SR SFP Module Enterprise-Class"/>
    <s v="AVD2202DL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5"/>
    <s v="MSCS-18060965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0"/>
    <s v="163270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2"/>
    <s v="163402|HW :100GBASE QSFP Active Optical Cable, 25m|A-QSFP-100G-AOC25M|Cisco International Limited|03/20/19|"/>
    <s v="CISCO:HW:100GBASE QSFP Active Optical Cable, 25m"/>
    <s v="FIW225001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2"/>
    <s v="MSCS-14092183"/>
    <s v="CISCO : HW : Catalyst 3K-X 440W DC Power Supply Spare"/>
    <s v="ART1823F07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3"/>
    <s v="MSCS-14112454"/>
    <s v="CISCO : HW : 24 Ethernet 10/100/1000 PoE+ ports"/>
    <s v="FOD1840H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7"/>
    <s v="MSCS -15010114"/>
    <s v="CISCO : HW : 802.11n CAP702   2x2:2SS; Int Ant; E Reg Domain"/>
    <s v="SKWC185001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3"/>
    <s v="MSCS-1503038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4"/>
    <s v="MSCS-15040504"/>
    <s v="CISCO : HW : 802.11 AC CAP W/CLEANAIR; 3x4:3SS; INT ANT; E REG DOMAIN"/>
    <s v="SFCW1914ND7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2"/>
    <s v="MSCS-1507083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6"/>
    <s v="MSSN-15122041"/>
    <s v="HW : 16GB (1x16GB, 2Rx4, 1.35V) PC3L-12800 CL11 ECC DDR3 1600MHz LP RDIMM"/>
    <s v="SY6030G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5"/>
    <s v="MSCS-16010071"/>
    <s v="HW : 802.11n CAP702 2x2:2SS; Int Ant; E Reg Domain+อุปกรณ์ภายในเครื่อง 4 Item=AIR-AP-BRACKET-7+AIR-AP-T-RAIL-R+SWAP700-RCOVRY-K9+AIR-OPT60-DHCP"/>
    <s v="KWC194403K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2"/>
    <s v="MSCS-16060975"/>
    <s v="CISCO : HW : 100GBASE SR4 QSFP Transceiver, HW : MPO, 100m over OM4 MMF"/>
    <s v="AVF2017G09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3"/>
    <s v="MSCS-16071150"/>
    <s v="CISCO : HW : 10GBase-LR X2 transceiver Module for SMF ,1310-NM"/>
    <s v="ECL122503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2"/>
    <s v="MSCS-16081333"/>
    <s v="CISCO : HW : Trusted Platform Module"/>
    <s v="FCH2026JD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3"/>
    <s v="MSCS-14112468-1"/>
    <s v="CISCO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7"/>
    <s v="MSCS-15010133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8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6"/>
    <s v="MSCS-1605056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4"/>
    <s v="MSSN-17070953"/>
    <s v="OTHER : HW : IA single port 10/100 device server with International Power supply and adaters"/>
    <s v="0080A3BD096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8"/>
    <s v="MSSN-17081106"/>
    <s v="OTHER:HW:Sun Fire V440 CPU Fan Tray Assembly"/>
    <s v="0019195-04030142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3"/>
    <s v="MSCS-18060953"/>
    <s v="HW : 10GBASE-SR SFP Module Enterprise-Class"/>
    <s v="AVD2202DL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6"/>
    <s v="MSCS-18060966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1"/>
    <s v="163271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5"/>
    <s v="163405|HW :100GBASE QSFP Active Optical Cable, 30m_x0009__x0009_|A-QSFP-100G-AOC30M|Cisco International Limited|03/20/19|"/>
    <s v="CISCO:HW:100GBASE QSFP Active Optical Cable, 30m_x0009__x0009_"/>
    <s v="INL2214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3"/>
    <s v="MSCS-14092184"/>
    <s v="CISCO : HW : Catalyst 3K-X 440W DC Power Supply Spare"/>
    <s v="ART1826F0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4"/>
    <s v="MSCS-14112457"/>
    <s v="CISCO : HW : 24 Ethernet 10/100/1000 PoE+ ports"/>
    <s v="FOD1840P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8"/>
    <s v="MSCS -15010115"/>
    <s v="CISCO : HW : 802.11n CAP702   2x2:2SS; Int Ant; E Reg Domain"/>
    <s v="SKWC185001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4"/>
    <s v="MSCS-1503038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3"/>
    <s v="MSCS-1507083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9"/>
    <s v="MSCS-15101605"/>
    <s v="CISCO : HW : 2960 24 10/100 + 2 1000BT LAN BASE IMAGE"/>
    <s v="FOC1708W0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7"/>
    <s v="MSSN-15122040"/>
    <s v="HW : 16GB (1x16GB, 2Rx4, 1.35V) PC3L-12800 CL11 ECC DDR3 1600MHz LP RDIMM"/>
    <s v="SY603Z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5"/>
    <s v="MSCS-16020201"/>
    <s v="CISCO : HW: Cisco 3925/3945 AC Power Supply"/>
    <s v="PST1823C00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3"/>
    <s v="MSCS-16060976"/>
    <s v="CISCO : HW : 100GBASE SR4 QSFP Transceiver, HW : MPO, 100m over OM4 MMF"/>
    <s v="AVF2017G0A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4"/>
    <s v="MSCS-16071152"/>
    <s v="CISCO : HW : CATALYST 4500 1400W AC POWER SUPPLY"/>
    <s v="DTH102776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3"/>
    <s v="MSCS-16081331"/>
    <s v="CISCO : HW : 770W power supply for USC C-Series"/>
    <s v="LIT202202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8"/>
    <s v="MSCS-1501013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9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7"/>
    <s v="MSCS-1605056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5"/>
    <s v="MSSN-17070952"/>
    <s v="OTHER : HW : IA single port 10/100 device server with International Power supply and adaters"/>
    <s v="0080A3BD09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4"/>
    <s v="MSCS-18060954"/>
    <s v="HW : 10GBASE-SR SFP Module Enterprise-Class"/>
    <s v="AVD2202DLF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7"/>
    <s v="MSCS-18060964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7"/>
    <s v="MSCS-18091742"/>
    <s v="OTHER:HW:Cisco ASR 1006 Router AC Power Supply"/>
    <s v="QCS1644N0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2"/>
    <s v="163272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6"/>
    <s v="163406|HW :100GBASE QSFP Active Optical Cable, 5m|A-QSFP-100G-AOC5M|Cisco International Limited|03/20/19|"/>
    <s v="CISCO:HW:100GBASE QSFP Active Optical Cable, 5m"/>
    <s v="FIW225200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4"/>
    <s v="MSCS-14092187"/>
    <s v="CISCO : HW : Catalyst 3K-X 440W DC Power Supply Spare"/>
    <s v="ART1829F1Q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5"/>
    <s v="MSCS-14112456"/>
    <s v="CISCO : HW : 24 Ethernet 10/100/1000 PoE+ ports"/>
    <s v="FDO1811H0V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9"/>
    <s v="MSCS -15010116"/>
    <s v="CISCO : HW : 802.11n CAP702   2x2:2SS; Int Ant; E Reg Domain"/>
    <s v="SKWC185001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5"/>
    <s v="MSCS-1503038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6"/>
    <s v="MSCS-15040506"/>
    <s v="CISCO : HW : 802.11 AC CAP W/CLEANAIR; 3x4:3SS; INT ANT; E REG DOMAIN"/>
    <s v="SFCW1914NBH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4"/>
    <s v="MSCS-1507084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0"/>
    <s v="MSCS-15101604"/>
    <s v="CISCO : HW : 2960 24 10/100 + 2 1000BT LAN BASE IMAGE"/>
    <s v="FOC1452X5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8"/>
    <s v="MSSN-15122028"/>
    <s v="HW : 16GB (1x16GB, 2Rx4, 1.35V) PC3L-12800 CL11 ECC DDR3 1600MHz LP RDIMM"/>
    <s v="SY6030H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7"/>
    <s v="MSCS-16010073"/>
    <s v="HW : 802.11n CAP702 2x2:2SS; Int Ant; E Reg Domain+อุปกรณ์ภายในเครื่อง 4 Item=AIR-AP-BRACKET-7+AIR-AP-T-RAIL-R+SWAP700-RCOVRY-K9+AIR-OPT60-DHCP"/>
    <s v="KWC193602T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6"/>
    <s v="MSCS-16020202"/>
    <s v="CISCO : HW: Cisco 3925/3945 AC Power Supply (Secondary PS)"/>
    <s v="PST1822C0G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4"/>
    <s v="MSCS-16060977"/>
    <s v="CISCO : HW : 100GBASE SR4 QSFP Transceiver, HW : MPO, 100m over OM4 MMF"/>
    <s v="AVF2017G0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5"/>
    <s v="MSCS-16071153"/>
    <s v="CISCO : HW : CATALYST 4500 1400W AC POWER SUPPLY"/>
    <s v="DTH114371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4"/>
    <s v="MSCS-16081341"/>
    <s v="CISCO : HW : 770W power supply for USC C-Series"/>
    <s v="LIT202208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9"/>
    <s v="MSCS-15010135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60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8"/>
    <s v="MSCS-1605056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5"/>
    <s v="MSCS-18060955"/>
    <s v="HW : 10GBASE-SR SFP Module Enterprise-Class"/>
    <s v="AVD2202DLG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8"/>
    <s v="MSCS-18060965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8"/>
    <s v="MSCS-18091741"/>
    <s v="OTHER:HW:Cisco ASR 1000 Series Fixed Ethernet Line Card"/>
    <s v="JAE1925701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3"/>
    <s v="163273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7"/>
    <s v="163407|HW :100GBASE QSFP Active Optical Cable, 3m|A-QSFP-100G-AOC3M|Cisco International Limited|03/20/19|"/>
    <s v="CISCO:HW:100GBASE QSFP Active Optical Cable, 3m"/>
    <s v="INL22140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5"/>
    <s v="MSCS-14092186"/>
    <s v="CISCO : HW : Catalyst 3K-X 440W DC Power Supply Spare"/>
    <s v="ART1829F0J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6"/>
    <s v="MSCS-14112455"/>
    <s v="CISCO : HW : 24 Ethernet 10/100/1000 PoE+ ports"/>
    <s v="FOD1810R0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0"/>
    <s v="MSCS -15010117"/>
    <s v="CISCO : HW : 802.11n CAP702   2x2:2SS; Int Ant; E Reg Domain"/>
    <s v="SKWC185001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6"/>
    <s v="MSCS-1503038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7"/>
    <s v="MSCS-15040507"/>
    <s v="CISCO : HW : 802.11 AC CAP W/CLEANAIR; 3x4:3SS; INT ANT; E REG DOMAIN"/>
    <s v="SFCW1914NB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5"/>
    <s v="MSCS-1507084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1"/>
    <s v="MSCS-15101606"/>
    <s v="CISCO : HW: 1000BASE-T SFP"/>
    <s v="AGM1403242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9"/>
    <s v="MSSN-15122024"/>
    <s v="HW : IBM 1.2TB 10K 6Gbps SAS 2.5in G3HS HDD"/>
    <s v="SY6031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5"/>
    <s v="MSCS-16060978"/>
    <s v="CISCO : HW : 100GBASE SR4 QSFP Transceiver, HW : MPO, 100m over OM4 MMF"/>
    <s v="AVF2018G0H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6"/>
    <s v="MSCS-16071148"/>
    <s v="CISCO : HW : CATALYST 4500 1400W AC POWER SUPPLY"/>
    <s v="DTH102678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5"/>
    <s v="MSCS-16081330"/>
    <s v="CISCO : HW : Avila  Cisco 12G SAS Modular Raid Controller  (Raid 0/1)"/>
    <s v="LSK201304Y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7"/>
    <s v="MSCS-14112456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0"/>
    <s v="MSCS-15010136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49"/>
    <s v="MSCS-1605057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6"/>
    <s v="MSCS-18060956"/>
    <s v="HW : 10GBASE-SR SFP Module Enterprise-Class"/>
    <s v="AVD2202DL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9"/>
    <s v="MSCS-18060966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9"/>
    <s v="MSSN-18091747"/>
    <s v="OTHER:HW:IBM BladeCentre HS22 System Board"/>
    <s v="7870AC1-06FW7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4"/>
    <s v="163274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8"/>
    <s v="163408|HW :100GBASE QSFP Active Optical Cable, 10m|A-QSFP-100G-AOC10M|Cisco International Limited|03/20/19|"/>
    <s v="CISCO:HW:100GBASE QSFP Active Optical Cable,10m"/>
    <s v="FIW2302002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6"/>
    <s v="MSCS-14092185"/>
    <s v="CISCO : HW : Catalyst 3K-X 440W DC Power Supply Spare"/>
    <s v="ART1826F07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7"/>
    <s v="MSCS-14112458"/>
    <s v="CISCO : HW: Catalyst 3K-X 1G Network Module option PID"/>
    <s v="FDO18422C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1"/>
    <s v="MSCS -15010118"/>
    <s v="CISCO : HW : 802.11n CAP702   2x2:2SS; Int Ant; E Reg Domain"/>
    <s v="KWC190200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7"/>
    <s v="MSCS-1503038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8"/>
    <s v="MSCS-15040508"/>
    <s v="CISCO : HW : 802.11 AC CAP W/CLEANAIR; 3x4:3SS; INT ANT; E REG DOMAIN"/>
    <s v="SFCW1914NB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6"/>
    <s v="MSCS-1507084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2"/>
    <s v="MSCS-15101607"/>
    <s v="CISCO : HW: 1000BASE-T SFP"/>
    <s v="AGM171121D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0"/>
    <s v="MSSN-15122027"/>
    <s v="HW : IBM 1.2TB 10K 6Gbps SAS 2.5in G3HS HDD"/>
    <s v="SY6031Q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9"/>
    <s v="MSCS-16010075"/>
    <s v="HW : 802.11n CAP702 2x2:2SS; Int Ant; E Reg Domain+อุปกรณ์ภายในเครื่อง 4 Item=AIR-AP-BRACKET-7+AIR-AP-T-RAIL-R+SWAP700-RCOVRY-K9+AIR-OPT60-DHCP"/>
    <s v="KWC193602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6"/>
    <s v="MSCS-16060979"/>
    <s v="CISCO : HW : 100GBASE SR4 QSFP Transceiver, HW : MPO, 100m over OM4 MMF"/>
    <s v="AVF2018G0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0"/>
    <s v="MSCS-14060851"/>
    <s v="CISCO : HW : Cisco Systems 50cm Stacking Cable 72-2632-0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8"/>
    <s v="MSCS-14112453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1"/>
    <s v="MSCS-1501013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50"/>
    <s v="MSCS-1605057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4"/>
    <s v="MSCS-16071138"/>
    <s v="CISCO : HW : 10GBASE-CU SFP+ Cable 1 Meter SFP-H10GB-CU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8"/>
    <s v="MSSN-17070947"/>
    <s v="OTHER : HW : 6TB 7.2K 12Gbps NL SAS 3.5in G2HS 512e HDD"/>
    <s v="J316C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7"/>
    <s v="MSCS-18060957"/>
    <s v="HW : 10GBASE-SR SFP Module Enterprise-Class"/>
    <s v="AVD2202DL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0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3"/>
    <s v="MSCS-18091661-A"/>
    <s v="OTHER:HW:Cisco SSM-4GE embedded within ASA 5550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5"/>
    <s v="163275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9"/>
    <s v="163409|HW :100GBASE QSFP Active Optical Cable, 10m|A-QSFP-100G-AOC10M|Cisco International Limited|03/20/19|"/>
    <s v="CISCO:HW:100GBASE QSFP Active Optical Cable,10m"/>
    <s v="FIW230200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8"/>
    <s v="MSCS-14112459"/>
    <s v="CISCO : HW: Catalyst 3K-X 1G Network Module option PID"/>
    <s v="FDO18422C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2"/>
    <s v="MSCS -15010119"/>
    <s v="CISCO : HW : 802.11n CAP702   2x2:2SS; Int Ant; E Reg Domain"/>
    <s v="SKWC185002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8"/>
    <s v="MSCS-1503039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9"/>
    <s v="MSCS-15040509"/>
    <s v="CISCO : HW : 802.11 AC CAP W/CLEANAIR; 3x4:3SS; INT ANT; E REG DOMAIN"/>
    <s v="SFCW1914NBH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7"/>
    <s v="MSCS-1507084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3"/>
    <s v="MSCS-15101608"/>
    <s v="CISCO : HW: 1000BASE-T SFP"/>
    <s v="AGM171122T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1"/>
    <s v="MSSN-15122025"/>
    <s v="HW : IBM 1.2TB 10K 6Gbps SAS 2.5in G3HS HDD"/>
    <s v="SY6031Q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7"/>
    <s v="MSCS-16060980"/>
    <s v="CISCO : HW : 100GBASE SR4 QSFP Transceiver, HW : MPO, 100m over OM4 MMF"/>
    <s v="AVF2018G0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1"/>
    <s v="MSCS-14060852"/>
    <s v="CISCO : HW : Cisco Systems 50cm Stacking Cable 72-2632-0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9"/>
    <s v="MSCS-14112454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2"/>
    <s v="MSCS-15010138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4"/>
    <s v="MSSN-16122905"/>
    <s v="HW : EX3300, 48-Port 10/100/1000BaseT (48-Ports PoE+) with 4 SFP+ 1/10G Uplink P"/>
    <s v="GB02164604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1"/>
    <s v="MSCS-1605057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5"/>
    <s v="MSCS-16071137"/>
    <s v="CISCO : HW : 10GBASE-CU SFP+ Cable 1 Meter SFP-H10GB-CU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9"/>
    <s v="MSSN-17070948"/>
    <s v="OTHER : HW : 6TB 7.2K 12Gbps NL SAS 3.5in G2HS 512e HDD"/>
    <s v="J315T0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8"/>
    <s v="MSCS-18060958"/>
    <s v="HW : 10GBASE-SR SFP Module Enterprise-Class"/>
    <s v="AVD2202DL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1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1"/>
    <s v="MSSN-18091748"/>
    <s v="OTHER:HW:IBM BladeCentre HS22 System Board"/>
    <s v="7870S56-99N36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6"/>
    <s v="MSCS-18091661-B"/>
    <s v="OTHER:HW:ASA 180W AC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6"/>
    <s v="163276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0"/>
    <s v="163410|HW :100GBASE QSFP Active Optical Cable, 10m|A-QSFP-100G-AOC10M|Cisco International Limited|03/20/19|"/>
    <s v="CISCO:HW:100GBASE QSFP Active Optical Cable,10m"/>
    <s v="FIW2302008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1"/>
    <s v="MSSN-14060873"/>
    <s v="HITACHI : HW: VSP 146GB 15K SAS / Epoka offers 1 year warranty from shipping"/>
    <s v="3554H3TB1RB6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8"/>
    <s v="MSSN-14092213"/>
    <s v="IBM : HW : IBM-X3650, Intel(R) Xeon(R) CPU X5460  @ 3.16GHz (total 8 core), HDD 300GB 15000rpm x4 disks, HDD 140GB 15000rpm x2 disks, Memory 16GB"/>
    <s v="99GY5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9"/>
    <s v="MSCS-14112462"/>
    <s v="CISCO : HW: Catalyst 3K-X 1G Network Module option PID"/>
    <s v="FDO18422D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3"/>
    <s v="MSCS -15010120"/>
    <s v="CISCO : HW : 802.11n CAP702   2x2:2SS; Int Ant; E Reg Domain"/>
    <s v="SKWC185003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9"/>
    <s v="MSCS-1503039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8"/>
    <s v="MSCS-1507084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4"/>
    <s v="MSCS-15101602"/>
    <s v="CISCO : HW : 2960 24 10/100 + 2 1000BT LAN BASE IMAGE"/>
    <s v="FOC1017X4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2"/>
    <s v="MSSN-15122026"/>
    <s v="HW : IBM 1.2TB 10K 6Gbps SAS 2.5in G3HS HDD"/>
    <s v="SY6031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41"/>
    <s v="MSCS-16010077"/>
    <s v="HW : 802.11n CAP702 2x2:2SS; Int Ant; E Reg Domain+อุปกรณ์ภายในเครื่อง 4 Item=AIR-AP-BRACKET-7+AIR-AP-T-RAIL-R+SWAP700-RCOVRY-K9+AIR-OPT60-DHCP"/>
    <s v="KWC193602Z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8"/>
    <s v="MSCS-16060981"/>
    <s v="CISCO : HW : 100GBASE SR4 QSFP Transceiver, HW : MPO, 100m over OM4 MMF"/>
    <s v="AVF2018G0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9"/>
    <s v="MSCS-16071220"/>
    <s v="CISCO : HW  : QSFP40G Bidi Short-reah Transceiver"/>
    <s v="AVM2014U2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8"/>
    <s v="MSCS-16081342"/>
    <s v="CISCO : HW : Cisco VIC 1225 Dual Port 10Gb SFP+ CNA"/>
    <s v="FCH202479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0"/>
    <s v="MSCS-14112457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3"/>
    <s v="MSCS-15010139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5"/>
    <s v="MSSN-16122906"/>
    <s v="HW : EX3300, 24-Port 10/100/1000BaseT (24-Ports PoE+) with 4 SFP+ 1/10G Uplink P"/>
    <s v="GE02164401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2"/>
    <s v="MSCS-1605057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0"/>
    <s v="MSSN-17070917"/>
    <s v="OTHER : HW : Lenovo 16GB DDR4 2133MHz memory module"/>
    <s v="PC03L0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6"/>
    <s v="MSCS-18050847"/>
    <s v="CISCO:HW:100GBASE QSFP Active Optical Cable, 30m "/>
    <s v="FIW220601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9"/>
    <s v="MSCS-18060959"/>
    <s v="HW : 10GBASE-SR SFP Module Enterprise-Class"/>
    <s v="AVD2202DL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2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2"/>
    <s v="MSSN-18091744"/>
    <s v="OTHER:HW:IBM BladeCentre HS21 System Board"/>
    <s v="8853L6U-99M56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7"/>
    <s v="MSCS-18091662-A"/>
    <s v="OTHER:HW:ASA 5500 Strong Encryption License (3DES/AE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8"/>
    <s v="MSSN-18101808"/>
    <s v="OTHER:HW:44E5083 Blade Center Bl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7"/>
    <s v="163277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1"/>
    <s v="163411|HW :100GBASE QSFP Active Optical Cable, 15m|A-QSFP-100G-AOC15M|Cisco International Limited|03/20/19|"/>
    <s v="CISCO:HW:100GBASE QSFP Active Optical Cable, 15m"/>
    <s v="INL22140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2"/>
    <s v="MSSN-14060874"/>
    <s v="HITACHI : HW: VSP 146GB 15K SAS / Epoka offers 1 year warranty from shipping"/>
    <s v="3552F6TB0RJ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9"/>
    <s v="MSCS-14092228"/>
    <s v="CISCO : HW:Catalyst 4500 Supervisor V (2 GE),Console(RJ-45)"/>
    <s v="JAB080905G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0"/>
    <s v="MSCS-14112461"/>
    <s v="CISCO : HW: Catalyst 3K-X 1G Network Module option PID"/>
    <s v="FDO18422CV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4"/>
    <s v="MSCS -15010121"/>
    <s v="CISCO : HW : 802.11n CAP702   2x2:2SS; Int Ant; E Reg Domain"/>
    <s v="SKWC185003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0"/>
    <s v="MSCS-1503039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11"/>
    <s v="MSCS-15040511"/>
    <s v="CISCO : HW : 802.11 AC CAP W/CLEANAIR; 3x4:3SS; INT ANT; E REG DOMAIN"/>
    <s v="SFCW1914NCJ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9"/>
    <s v="MSCS-1507084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5"/>
    <s v="MSCS-15101603"/>
    <s v="CISCO : HW : 2960 24 10/100 + 2 1000BT LAN BASE IMAGE"/>
    <s v="FOC1119Z8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4"/>
    <s v="MSSN-15122145"/>
    <s v="HW : IBM 300GB 2.5in G2HS 15K 6Gbps SAS HDD"/>
    <s v="SY602S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9"/>
    <s v="MSCS-16060982"/>
    <s v="CISCO : HW : 100GBASE SR4 QSFP Transceiver, HW : MPO, 100m over OM4 MMF"/>
    <s v="AVF2018G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0"/>
    <s v="MSCS-16071234"/>
    <s v="CISCO : HW  : QSFP40G Bidi Short-reah Transceiver"/>
    <s v="AVM2014U2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1"/>
    <s v="MSCS-14112455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4"/>
    <s v="MSCS-15010140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53"/>
    <s v="MSCS-1605057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1"/>
    <s v="MSSN-17070946"/>
    <s v="OTHER : HW : Lenovo 16GB DDR4 2133MHz memory module"/>
    <s v="PC03L0S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6"/>
    <s v="MSSN-17081088"/>
    <s v="OTHER:HW:Sun Fire V440 680 Watt AC Input Power Supply"/>
    <s v="0017527-0507T400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7"/>
    <s v="MSCS-18050846"/>
    <s v="CISCO:HW:100GBASE QSFP Active Optical Cable, 30m "/>
    <s v="FIW214402M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3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3"/>
    <s v="MSSN-18091743"/>
    <s v="OTHER:HW:IBM BladeCentre HS21 System Board"/>
    <s v="8853L6U-99G64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9"/>
    <s v="MSSN-18101807"/>
    <s v="OTHER:HW:44E5083 Blade Center Bl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7"/>
    <s v="162597|HW:IBM Quad-Port-Gigabit-Ethernet-Server-Adapter|A-90Y9355|Memory Today Co.,Ltd|12/11/18|12/11/18|"/>
    <s v="HW:IBM Quad-Port-Gigabit-Ethernet-Server-Adapter-RJ45 90Y9355    "/>
    <s v="00JY850Y050BS7370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8"/>
    <s v="163278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2"/>
    <s v="163412|HW :100GBASE QSFP Active Optical Cable, 15m|A-QSFP-100G-AOC15M|Cisco International Limited|03/20/19|"/>
    <s v="CISCO:HW:100GBASE QSFP Active Optical Cable, 15m"/>
    <s v="INL221400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3"/>
    <s v="MSSN-14060875"/>
    <s v="HITACHI : HW: VSP 146GB 15K SAS / Epoka offers 1 year warranty from shipping"/>
    <s v="3554J6XM32J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1"/>
    <s v="MSCS-14112460"/>
    <s v="CISCO : HW: Catalyst 3K-X 1G Network Module option PID"/>
    <s v="FDO18422CM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5"/>
    <s v="MSCS -15010122"/>
    <s v="CISCO : HW : 802.11n CAP702   2x2:2SS; Int Ant; E Reg Domain"/>
    <s v="SKWC185002X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1"/>
    <s v="MSCS-1503039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12"/>
    <s v="MSCS-15040512"/>
    <s v="CISCO : HW : 802.11 AC CAP W/CLEANAIR; 3x4:3SS; INT ANT; E REG DOMAIN"/>
    <s v="SFCW1914NC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0"/>
    <s v="MSCS-1507084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5"/>
    <s v="MSSN-15122146"/>
    <s v="HW : IBM 300GB 2.5in G2HS 15K 6Gbps SAS HDD"/>
    <s v="SY602SB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2"/>
    <s v="MSCS-16020203"/>
    <s v="CISCO : HW : Cisco Services Performance Engine 100 for Cisco 3925 ISR"/>
    <s v="FOC19433Z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17"/>
    <s v="MSSN-16040537"/>
    <s v="HITACHI : HW : AMS2000 600GB 15K SAS Disk"/>
    <s v="6SL38S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0"/>
    <s v="MSCS-16060983"/>
    <s v="CISCO : HW : 100GBASE SR4 QSFP Transceiver, HW : MPO, 100m over OM4 MMF"/>
    <s v="AVF2018G0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1"/>
    <s v="MSCS-16071222"/>
    <s v="CISCO : HW  : QSFP40G Bidi Short-reah Transceiver"/>
    <s v="AVM2014U2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0"/>
    <s v="MSCS-16081340"/>
    <s v="CISCO : HW : 120GB 2.5 inch Enterprise Value 6G SATA SSD"/>
    <s v="PHWA60320176120C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2"/>
    <s v="MSCS-14112453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5"/>
    <s v="MSCS-15010141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7"/>
    <s v="MSSN-16122907"/>
    <s v="OTHER : HW : EX2200, 24-port 10/100/1000BaseT (POE) + 4Gbe Uplink ports"/>
    <s v="CV02164500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8"/>
    <s v="MSCS-17030179-1"/>
    <s v="CISCO : HW : Power Supply 125 Watt AC-อยู่ใน S/N:FGL211120LJ"/>
    <s v="LIT200818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4"/>
    <s v="MSCS-1605057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2"/>
    <s v="MSSN-17070919"/>
    <s v="OTHER : HW : Lenovo 16GB DDR4 2133MHz memory module"/>
    <s v="PC03M7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7"/>
    <s v="MSSN-17081079"/>
    <s v="OTHER:HW:Memory 2 GB DDR2 for M4000 M5000"/>
    <s v="1048H2FA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8"/>
    <s v="MSCS-18050849"/>
    <s v="CISCO:HW:100GBASE PSM4 QSFP Transceiver, MPO, 500m over SMF "/>
    <s v="CVR220300C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4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4"/>
    <s v="MSSN-18091745"/>
    <s v="OTHER:HW:IBM BladeCentre HS21 System Board"/>
    <s v="8853L6U-99M56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8"/>
    <s v="162598|HW:IBM Quad-Port-Gigabit-Ethernet-Server-Adapter|A-90Y9355|Memory Today Co.,Ltd|12/11/18|12/11/18|"/>
    <s v="HW:IBM Quad-Port-Gigabit-Ethernet-Server-Adapter-RJ45 90Y9355    "/>
    <s v="90Y9354Y050203BK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42"/>
    <s v="162842|HW: BBU (battery backup unit) for single Snowmass |A-4445347900|Teradata Ireland Ltd|43446|43446|"/>
    <s v="HW: BBU (battery backup unit) for single Snowmass controller"/>
    <m/>
    <n v="43810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9"/>
    <s v="163279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29"/>
    <s v="163129|HW : Secure GE and SFP Router (non-US) 4G LTE / HS|A-C899G-LTE-GA-K9|Cisco International Limited|02/28/19|"/>
    <s v="CISCO: HW : Secure GE and SFP Router (non-US) 4G LTE / HS PA+ w/ SMS/GPS"/>
    <s v="FGL230713B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3"/>
    <s v="163413|HW :100GBASE QSFP Active Optical Cable, 20m|A-QSFP-100G-AOC20M|Cisco International Limited|03/20/19|"/>
    <s v="CISCO:HW :100GBASE QSFP Active Optical Cable, 20m"/>
    <s v="INL22140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4"/>
    <s v="MSSN-14060872"/>
    <s v="HITACHI : HW: VSP 146GB 15K SAS / Epoka offers 1 year warranty from shipping"/>
    <s v="3554H6TB2QWK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2"/>
    <s v="MSCS-14112466"/>
    <s v="CISCO : HW : Catalyst 3K-X 715W AC Power Supply"/>
    <s v="LIT183900H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6"/>
    <s v="MSCS -15010123"/>
    <s v="CISCO : HW : 802.11n CAP702   2x2:2SS; Int Ant; E Reg Domain"/>
    <s v="SKWC185003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2"/>
    <s v="MSCS-1503033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3"/>
    <s v="MSCS-15040513"/>
    <s v="CISCO : HW : 802.11 AC CAP W/CLEANAIR; 3x4:3SS; INT ANT; E REG DOMAIN"/>
    <s v="SFCW1914NCH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1"/>
    <s v="MSCS-1507084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6"/>
    <s v="MSSN-15122147"/>
    <s v="HW : IBM 300GB 2.5in G2HS 15K 6Gbps SAS HDD"/>
    <s v="SY602SB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18"/>
    <s v="MSSN-16040535"/>
    <s v="HITACHI : HW : AMS2000 600GB 15K SAS Disk"/>
    <s v="718UD3SL0VB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1"/>
    <s v="MSCS-16060984"/>
    <s v="CISCO : HW : 100GBASE SR4 QSFP Transceiver, HW : MPO, 100m over OM4 MMF"/>
    <s v="AVF2018G0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2"/>
    <s v="MSCS-16071223"/>
    <s v="CISCO : HW  : QSFP40G Bidi Short-reah Transceiver"/>
    <s v="AVM2014U2F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5"/>
    <s v="MSSN-16091473"/>
    <s v="OTHER : HW : 16GB memory RAM Lenovo x3650 M5 Transcend"/>
    <s v="C97579-00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3"/>
    <s v="MSCS-14112454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6"/>
    <s v="MSCS-15010142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8"/>
    <s v="MSSN-16122909"/>
    <s v="OTHER : HW : EX2200, 24-port 10/100/1000BaseT (POE) + 4Gbe Uplink ports"/>
    <s v="CV02164504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9"/>
    <s v="MSCS-17030180-1"/>
    <s v="CISCO : HW : Power Supply 125 Watt AC-อยู่ใน S/N:FGL211120QW"/>
    <s v="LIT20081C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5"/>
    <s v="MSCS-1605057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3"/>
    <s v="MSSN-17070920"/>
    <s v="OTHER : HW : Lenovo 16GB DDR4 2133MHz memory module"/>
    <s v="PC03L0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8"/>
    <s v="MSSN-17081080"/>
    <s v="OTHER:HW:Memory 2 GB DDR2 for M4000 M5000"/>
    <s v="1052H2FMS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9"/>
    <s v="MSCS-18050848"/>
    <s v="CISCO:HW:100GBASE PSM4 QSFP Transceiver, MPO, 500m over SMF "/>
    <s v="CVR2203009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5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5"/>
    <s v="MSSN-18091749"/>
    <s v="OTHER:HW:HDD 2.5&quot; 146GB-10k (42D0633)"/>
    <s v="6SD3EC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9"/>
    <s v="162599|HW : Power adapter Cisco ISR 4321|A-PWR-4320-AC|Memory Today Co.,Ltd|12/11/18|12/11/18|"/>
    <s v="HW : Power adapter Cisco ISR 4321"/>
    <s v="PST212580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0"/>
    <s v="163280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4"/>
    <s v="163414|HW :100GBASE QSFP Active Optical Cable, 20m|A-QSFP-100G-AOC20M|Cisco International Limited|03/20/19|"/>
    <s v="CISCO:HW :100GBASE QSFP Active Optical Cable, 20m"/>
    <s v="INL22140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5"/>
    <s v="MSSN-14060871"/>
    <s v="HITACHI : HW: VSP 146GB 15K SAS / Epoka offers 1 year warranty from shipping"/>
    <s v="3554H6TB2QA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3"/>
    <s v="MSCS-14112465"/>
    <s v="CISCO : HW : Catalyst 3K-X 715W AC Power Supply"/>
    <s v="LIT183900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1"/>
    <s v="MSCS-14122552"/>
    <s v="CISCO : HW : Catalyst 2960-X 24 GigE, 2X1G SFP,LAN Lite (NOB)"/>
    <s v="FCW1808A6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7"/>
    <s v="MSCS -15010125"/>
    <s v="CISCO : HW : 802.11n CAP702   2x2:2SS; Int Ant; E Reg Domain"/>
    <s v="SKWC185101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3"/>
    <s v="MSCS-1503034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4"/>
    <s v="MSCS-15040514"/>
    <s v="CISCO : HW : 802.11 AC CAP W/CLEANAIR; 3x4:3SS; INT ANT; E REG DOMAIN"/>
    <s v="SFCW1914NC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2"/>
    <s v="MSCS-1507084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8"/>
    <s v="MSCS-15101611"/>
    <s v="CISCO : HW : Sierra MC7304 Global LTE Band 1 3 7 8 20"/>
    <s v="3527610604529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7"/>
    <s v="MSSN-15122148"/>
    <s v="HW : IBM 300GB 2.5in G2HS 15K 6Gbps SAS HDD"/>
    <s v="SY6032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45"/>
    <s v="MSCS-16010081"/>
    <s v="HW : 802.11n CAP702 2x2:2SS; Int Ant; E Reg Domain+อุปกรณ์ภายในเครื่อง 4 Item=AIR-AP-BRACKET-7+AIR-AP-T-RAIL-R+SWAP700-RCOVRY-K9+AIR-OPT60-DHCP"/>
    <s v="KWC193602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2"/>
    <s v="MSCS-16060985"/>
    <s v="CISCO : HW : 100GBASE SR4 QSFP Transceiver, HW : MPO, 100m over OM4 MMF"/>
    <s v="AVF2018G0H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3"/>
    <s v="MSCS-16071224"/>
    <s v="CISCO : HW  : QSFP40G Bidi Short-reah Transceiver"/>
    <s v="AVM2014U2F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6"/>
    <s v="MSSN-16091474"/>
    <s v="OTHER : HW : 16GB memory RAM Lenovo x3650 M5 Transcend"/>
    <s v="D05588-05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6"/>
    <s v="MSSN-14060876"/>
    <s v="IBM : HW: 4GB (1x4GB, 1Rx4, 1.35V) PC3L-10600CL9 ECC DDR3 1333MHz V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4"/>
    <s v="MSCS-14112455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7"/>
    <s v="MSCS-15010143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9"/>
    <s v="MSSN-16122908"/>
    <s v="OTHER : HW : EX2200, 24-port 10/100/1000BaseT (POE) + 4Gbe Uplink ports"/>
    <s v="CV0216450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0"/>
    <s v="MSCS-17030181-1"/>
    <s v="CISCO : HW : Power Supply 125 Watt AC-อยู่ในS/N:FGL211120SN"/>
    <s v="LIT20040Z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6"/>
    <s v="MSCS-1605057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4"/>
    <s v="MSSN-17070921"/>
    <s v="OTHER : HW : Lenovo 16GB DDR4 2133MHz memory module"/>
    <s v="PC03M7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46"/>
    <s v="MSSN-17020152"/>
    <s v="OTHER : HW : 44E5083 Blade Center Blower Chassis Cooling De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6"/>
    <s v="MSCS-18060964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6"/>
    <s v="MSSN-18091750"/>
    <s v="OTHER:HW:HDD 2.5&quot; 146GB-10k (42D0633)"/>
    <s v="6SD3P0Q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00"/>
    <s v="162600|HW : Power adapter Cisco ISR 4321|A-PWR-4320-AC|Memory Today Co.,Ltd|12/11/18|12/11/18|"/>
    <s v="HW : Power adapter Cisco ISR 4321"/>
    <s v="PST212580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1"/>
    <s v="163281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594"/>
    <s v="MSSN-14030497"/>
    <s v="HITACHI : HW: AMS2x00 ENC Cable, 1 mtr Tagma AMS 2x00"/>
    <s v="A000223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4"/>
    <s v="MSCS-14112463"/>
    <s v="CISCO : HW : Catalyst 3K-X 715W AC Power Supply"/>
    <s v="LIT18390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2"/>
    <s v="MSCS-14122555"/>
    <s v="CISCO : HW : Catalyst 2960-X 24 GigE, 2X1G SFP,LAN Lite (NOB)"/>
    <s v="FCW1808A6P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8"/>
    <s v="MSCS -15010126"/>
    <s v="CISCO : HW : 802.11n CAP702   2x2:2SS; Int Ant; E Reg Domain"/>
    <s v="SKWC185001I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4"/>
    <s v="MSCS-1503034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5"/>
    <s v="MSCS-15040515"/>
    <s v="CISCO : HW : 802.11 AC CAP W/CLEANAIR; 3x4:3SS; INT ANT; E REG DOMAIN"/>
    <s v="SFCW1914NC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3"/>
    <s v="MSCS-1507084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8"/>
    <s v="MSSN-15122149"/>
    <s v="HW : IBM 300GB 2.5in G2HS 15K 6Gbps SAS HDD"/>
    <s v="SY602S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3"/>
    <s v="MSCS-16060986"/>
    <s v="CISCO : HW : 100GBASE SR4 QSFP Transceiver, HW : MPO, 100m over OM4 MMF"/>
    <s v="AVF2018G0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4"/>
    <s v="MSCS-16071225"/>
    <s v="CISCO : HW  : QSFP40G Bidi Short-reah Transceiver"/>
    <s v="AVM2014U2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3"/>
    <s v="MSCS-16081335"/>
    <s v="CISCO : HW : 16GB DDR4-2133-MHz RDIMM/PC4-17000/dual rank/x4/1.2"/>
    <s v="80ADO1161741824C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7"/>
    <s v="MSSN-16091475"/>
    <s v="OTHER : HW : 16GB memory RAM Lenovo x3650 M5 Transcend"/>
    <s v="D05588-05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1"/>
    <s v="MSCS-13111896-1"/>
    <s v="SW : Acceptance of Terms Standalone VMW License for UCS Server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047"/>
    <s v="MSSN-14060877"/>
    <s v="IBM : HW: 4GB (1x4GB, 1Rx4, 1.35V) PC3L-10600CL9 ECC DDR3 1333MHz V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5"/>
    <s v="MSCS-14112456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8"/>
    <s v="MSCS-1501014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1"/>
    <s v="MSCS-17030185-1"/>
    <s v="CISCO : HW : Power Supply 125 Watt AC-อยู่ใน S/N:FGL211120SL"/>
    <s v="LIT20081C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7"/>
    <s v="MSCS-1605057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5"/>
    <s v="MSSN-17070922"/>
    <s v="OTHER : HW : Lenovo 16GB DDR4 2133MHz memory module"/>
    <s v="PC03M7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0"/>
    <s v="MSSN-17081078"/>
    <s v="OTHER:HW:300GB - 10000 RPM - SAS Disk"/>
    <s v="1308PRB-1233NSN0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47"/>
    <s v="MSSN-17020151"/>
    <s v="OTHER : HW : 44E5083 Blade Center Blower Chassis Cooling De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7"/>
    <s v="MSCS-18060965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5"/>
    <s v="MSSN-18081413"/>
    <s v="OTHER:HW:HDD,4TB,3.5&quot;,FDE,Non-PI format,7.2K,DotHill,HGST,Mars-KP,SAS,512n,HUS724040ALS641,Nearline,FW B280"/>
    <s v="K4HGSY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01"/>
    <s v="162601|HW:ServeRAID M5200 Series 4GB Flash/RAID 5 Upgrade|A-47C8668|Memory Today Co.,Ltd|08/11/18|08/11/18|"/>
    <s v="HW:ServeRAID M5200 Series 4GB Flash/RAID 5 Upgrade"/>
    <s v="J115Z4M"/>
    <s v="07/11/19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2"/>
    <s v="163282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596"/>
    <s v="MSSN-14030495"/>
    <s v="HITACHI : HW: AMS2x00 ENCLOSURE ASSY RKAKS Tagma AMS 2x00"/>
    <s v="A00043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5"/>
    <s v="MSCS-14112464"/>
    <s v="CISCO : HW : Catalyst 3K-X 715W AC Power Supply"/>
    <s v="LIT183901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3"/>
    <s v="MSCS-14122554"/>
    <s v="CISCO : HW : Catalyst 2960-X 24 GigE, 2X1G SFP,LAN Lite (NOB)"/>
    <s v="FCW1808A6N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9"/>
    <s v="MSCS -15010128"/>
    <s v="CISCO : HW : 802.11n CAP702   2x2:2SS; Int Ant; E Reg Domain"/>
    <s v="SKWC185003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5"/>
    <s v="MSCS-1503034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6"/>
    <s v="MSCS-15040516"/>
    <s v="CISCO : HW : 802.11 AC CAP W/CLEANAIR; 3x4:3SS; INT ANT; E REG DOMAIN"/>
    <s v="SFCW1914NB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4"/>
    <s v="MSCS-1507085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20"/>
    <s v="MSCS-15101610"/>
    <s v="CISCO : HW : Secure GE and SFP Router (non-US) 4G LTE / HSPA+ w/ SMS/GPS"/>
    <s v="FCZ194091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9"/>
    <s v="MSSN-15122150"/>
    <s v="HW : IBM 300GB 2.5in G2HS 15K 6Gbps SAS HDD"/>
    <s v="SY602SB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4"/>
    <s v="MSCS-16060987"/>
    <s v="CISCO : HW : 100GBASE SR4 QSFP Transceiver, HW : MPO, 100m over OM4 MMF"/>
    <s v="AVF2018G0H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6"/>
    <m/>
    <s v="CISCO : SW: Cisco CAT6000-VS-S2T IOS IP BASE FULL ENCRYP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5"/>
    <s v="MSCS-16071226"/>
    <s v="CISCO : HW  : QSFP40G Bidi Short-reah Transceiver"/>
    <s v="AVM2014U2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2"/>
    <s v="MSCS-13091556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4"/>
    <s v="MSCS-16081334"/>
    <s v="CISCO : HW : 16GB DDR4-2133-MHz RDIMM/PC4-17000/dual rank/x4/1.2v"/>
    <s v="80ADO11611741824CO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8"/>
    <s v="MSSN-16091480"/>
    <s v="OTHER : HW : 16GB memory RAM Lenovo x3650 M5 Transcend"/>
    <s v="D08060-05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2"/>
    <s v="MSCS-13111896"/>
    <s v="SW: VMware vSphere 5 Standard (1 CPU)  5yr  Support Require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106"/>
    <s v="MSCS-14112457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9"/>
    <s v="MSCS-15010145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2"/>
    <s v="MSCS-17030183-1"/>
    <s v="CISCCO : HW : Power Supply 125 Watt AC-อยู่ใน S/N:FGL211120VL"/>
    <s v="LIT20081C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8"/>
    <s v="MSCS-1605057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6"/>
    <s v="MSSN-17070923"/>
    <s v="OTHER : HW : Lenovo 16GB DDR4 2133MHz memory module"/>
    <s v="PC03M7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1"/>
    <s v="MSSN-17081123"/>
    <s v="OTHER:HW:Sun 8GB DDR3 Memory DIMM"/>
    <s v="1340H800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3"/>
    <s v="MSSN-18071107"/>
    <s v="HW:Memory,DIMM Kit-4GB DDR333(4 x 1GBDIMMs)"/>
    <s v="5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8"/>
    <s v="MSCS-18060966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6"/>
    <s v="MSSN-18081414"/>
    <s v="OTHER:HW:HDD,4TB,3.5&quot;,FDE,Non-PI format,7.2K,DotHill,HGST,Mars-KP,SAS,512n,HUS724040ALS641,Nearline,FW B280"/>
    <s v="K4HU78R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1"/>
    <s v="MSSN-18091777"/>
    <s v="HW:MPO-LC(2x12Fiber)Cassette Box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3"/>
    <s v="163283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52862-1"/>
    <s v="MSSN-16071162-1"/>
    <s v="ORACLE : HW : 2GB DDR2-533 / DDR2-667 2-Rank DIMM"/>
    <s v="1938ZAL-0831S202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6"/>
    <s v="MSCS-14112467"/>
    <s v="CISCO : HW : Catalyst 3K-X 715W AC Power Supply"/>
    <s v="LIT183901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4"/>
    <s v="MSCS-14122553"/>
    <s v="CISCO : HW : Catalyst 2960-X 24 GigE, 2X1G SFP,LAN Lite (NOB)"/>
    <s v="FCW1808A6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0"/>
    <s v="MSCS -15010129"/>
    <s v="CISCO : HW : 802.11n CAP702   2x2:2SS; Int Ant; E Reg Domain"/>
    <s v="SKWC1850019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6"/>
    <s v="MSCS-1503034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7"/>
    <s v="MSCS-15040517"/>
    <s v="CISCO : HW : 802.11 AC CAP W/CLEANAIR; 3x4:3SS; INT ANT; E REG DOMAIN"/>
    <s v="SFCW1914NB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5"/>
    <s v="MSCS-1507085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21"/>
    <s v="MSCS-15101612"/>
    <s v="CISCO : HW : Power Supply 60 Watt AC version 2 for some platforms"/>
    <s v="DTH1920D4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0"/>
    <s v="MSSN-15122151"/>
    <s v="HW : IBM 300GB 2.5in G2HS 15K 6Gbps SAS HDD"/>
    <s v="SY602S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5"/>
    <s v="MSCS-16060988"/>
    <s v="CISCO : HW : 100GBASE SR4 QSFP Transceiver, HW : MPO, 100m over OM4 MMF"/>
    <s v="AVF2018G0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8"/>
    <m/>
    <s v="CISCO : HW: Internal 1G Compact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6"/>
    <s v="MSCS-16071227"/>
    <s v="CISCO : HW  : QSFP40G Bidi Short-reah Transceiver"/>
    <s v="AVM2014U2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3"/>
    <s v="MSCS-13091557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5"/>
    <s v="MCSC-16081336"/>
    <s v="CISCO : HW : HW : 16GB DDR4-2133-MHz RDIMM/PC4-17000/dual rank/x4/1.2v"/>
    <s v="80ADO1161741824C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9"/>
    <s v="MSSN-16091477"/>
    <s v="OTHER : HW : 16GB memory RAM Lenovo x3650 M5 Transcend"/>
    <s v="D05588-05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8"/>
    <s v="MSCS-14112453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0"/>
    <s v="MSCS-15010146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3"/>
    <s v="MSCS-17030184-1"/>
    <s v="CISCO : HW : Power Supply 125 Watt AC-อยู่ใน S/N:FGL211120XT"/>
    <s v="LIT20081CL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9"/>
    <s v="MSCS-1605058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7"/>
    <s v="MSSN-17070924"/>
    <s v="OTHER : HW : Lenovo 16GB DDR4 2133MHz memory module"/>
    <s v="PC03M7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2"/>
    <s v="MSSN-17081124"/>
    <s v="OTHER:HW:Sun 8GB DDR3 Memory DIMM"/>
    <s v="1340H800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7"/>
    <s v="MSCS-18040710"/>
    <s v="HW : 802.11ac W2 AP w/CA; 4x4:3; Mod; Int Ant; mGig S Domain"/>
    <s v="FGL2044A7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4"/>
    <s v="MSSN-18071107-1"/>
    <s v="HW:Memory,DIMM Kit-4GB DDR333(4 x 1GBDIMMs)"/>
    <s v="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9"/>
    <s v="MSCS-18060964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7"/>
    <s v="MSSN-18081417"/>
    <s v="OTHER:HW:HDD,4TB,3.5&quot;,FDE,Non-PI format,7.2K,DotHill,HGST,Mars-KP,SAS,512n,HUS724040ALS641,Nearline,FW B280"/>
    <s v="N8GJJK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4"/>
    <s v="163294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s v="152862-2"/>
    <s v="MSSN-16071162-2"/>
    <s v="ORACLE : HW : 2GB DDR2-533 / DDR2-667 2-Rank DIMM"/>
    <s v="1938ZAL-0831S202X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1"/>
    <s v="MSCS -15010131"/>
    <s v="CISCO : HW : 802.11n CAP702   2x2:2SS; Int Ant; E Reg Domain"/>
    <s v="SKWC185003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7"/>
    <s v="MSCS-1503034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8"/>
    <s v="MSCS-15040518"/>
    <s v="CISCO : HW : 802.11 AC CAP W/CLEANAIR; 3x4:3SS; INT ANT; E REG DOMAIN"/>
    <s v="SFCW1914NBM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6"/>
    <s v="MSCS-1507085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2"/>
    <s v="MSSN-15122152"/>
    <s v="HW : IBM 300GB 2.5in G2HS 15K 6Gbps SAS HDD"/>
    <s v="SY602SB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6"/>
    <s v="MSCS-16060989"/>
    <s v="CISCO : HW : 100GBASE SR4 QSFP Transceiver, HW : MPO, 100m over OM4 MMF"/>
    <s v="AVF2018G0H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0"/>
    <m/>
    <s v="CISCO : HW: Catalyst 6500 Supervisor Engine 2T Basebo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7"/>
    <s v="MSCS-16071228"/>
    <s v="CISCO : HW  : QSFP40G Bidi Short-reah Transceiver"/>
    <s v="AVM2014U2N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4"/>
    <s v="MSCS-13091558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6"/>
    <s v="MSCS-16081337"/>
    <s v="CISCO : HW : 16GB DDR4-2133-MHz RDIMM/PC4-17000/dual rank/x4/1.2v"/>
    <s v="80ADO1161741824C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0"/>
    <s v="MSSN-16091478"/>
    <s v="OTHER : HW : 16GB memory RAM Lenovo x3650 M5 Transcend"/>
    <s v="D08060-01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9"/>
    <s v="MSCS-14112454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4"/>
    <s v="MSCS-17030182-1"/>
    <s v="CISCO : HW : Power Supply 125 Watt AC-อยู่ใน S/N:FGL211120X5"/>
    <s v="LIT20081C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0"/>
    <s v="MSCS-1605058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3"/>
    <s v="MSSN-16071185"/>
    <s v="ORACLE : HW: 1GB Registered DDR DIMM for V2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8"/>
    <s v="MSSN-17070925"/>
    <s v="OTHER : HW : Lenovo 16GB DDR4 2133MHz memory module"/>
    <s v="PC03L0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3"/>
    <s v="MSSN-17081125"/>
    <s v="OTHER:HW:Sun 8GB DDR3 Memory DIMM"/>
    <s v="1340H800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6"/>
    <s v="MSCS-17111522"/>
    <s v="OTHER:HW:Cat6500 48pt 10/100/1000 GE"/>
    <s v="SAD082306J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0"/>
    <s v="MSCS-18060965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8"/>
    <s v="MSSN-18081416"/>
    <s v="OTHER:HW:HDD,4TB,3.5&quot;,FDE,Non-PI format,7.2K,DotHill,HGST,Mars-KP,SAS,512n,HUS724040ALS641,Nearline,FW B280"/>
    <s v="K3G3S3S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5"/>
    <s v="163295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512"/>
    <s v="MSCS-12080996"/>
    <s v="CISCO : UCS C210 M2 Srvr w/1PSU  w/o CPU  mem  HDD  DVD or PCIe card"/>
    <s v="QCI1616A6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7"/>
    <s v="MSCS-13050850"/>
    <s v="CISCO : HW: Cisco 1-Port  10GE LAN-PHY Shared Port Adapter"/>
    <s v="SAL17110V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6"/>
    <s v="MSCS-14122551"/>
    <s v="CISCO : HW:Cisco WS-X6K-SUP2 Supervisor Engine - 2 x Fiber Channel-1xPCMCIA-Supervisor Engine (Ref.)"/>
    <s v="CNSTWLMC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2"/>
    <s v="MSCS -15010132"/>
    <s v="CISCO : HW : 802.11n CAP702   2x2:2SS; Int Ant; E Reg Domain"/>
    <s v="SKWC185003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8"/>
    <s v="MSCS-1503035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87"/>
    <s v="MSCS-1507085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3"/>
    <s v="MSSN-15122057"/>
    <s v="HW : 8GB (1x8GB, 1Rx4, 1.35V) PC3L-12800 CL11 ECC DDR3 1600MHz LP"/>
    <s v="SY6030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7"/>
    <s v="MSCS-16060990"/>
    <s v="CISCO : HW : 100GBASE SR4 QSFP Transceiver, HW : MPO, 100m over OM4 MMF"/>
    <s v="AVF2018G0H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1"/>
    <m/>
    <s v="CISCO : HW: Catalyst 6500 2GB memory for Sup2T and Sup2TX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8"/>
    <s v="MSCS-16071229"/>
    <s v="CISCO : HW  : QSFP40G Bidi Short-reah Transceiver"/>
    <s v="AVM2014U2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5"/>
    <s v="MSCS-13091559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7"/>
    <s v="MSCS-16081329"/>
    <s v="CISCO : HW : 2.5&quot; 600GB, 10K RPM, SAS 6Gb"/>
    <s v="6660A02LFN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1"/>
    <s v="MSSN-16091479"/>
    <s v="OTHER : HW : 16GB memory RAM Lenovo x3650 M5 Transcend"/>
    <s v="D08060-0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0"/>
    <s v="MSCS-14112455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5"/>
    <s v="MSCS-15020156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1"/>
    <s v="MSCS-1605058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4"/>
    <s v="MSSN-16071184"/>
    <s v="ORACLE : HW: 1GB Registered DDR DIMM for V2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9"/>
    <s v="MSSN-17070926"/>
    <s v="OTHER : HW : Lenovo 16GB DDR4 2133MHz memory module"/>
    <s v="PC03M7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4"/>
    <s v="MSSN-17081126"/>
    <s v="OTHER:HW:Sun 8GB DDR3 Memory DIMM"/>
    <s v="1340H800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7"/>
    <s v="MSCS-17111519"/>
    <s v="OTHER:HW:Catalyst 4500 E-Series 48-Port 10/100/1000 (RJ45)"/>
    <s v="JAE14300S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1"/>
    <s v="MSCS-18060966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9"/>
    <s v="MSSN-18081415"/>
    <s v="OTHER:HW:HDD,4TB,3.5&quot;,FDE,Non-PI format,7.2K,DotHill,HGST,Mars-KP,SAS,512n,HUS724040ALS641,Nearline,FW B280"/>
    <s v="K4GRJD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6"/>
    <s v="163296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513"/>
    <s v="MSCS-12081013"/>
    <s v="CISCO : UCS C210 M2 Srvr w/1PSU  w/o CPU  mem  HDD  DVD or PCIe card"/>
    <s v="QCI1616A9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3"/>
    <s v="MSCS -15010113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9"/>
    <s v="MSCS-1503035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88"/>
    <s v="MSCS-1507085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4"/>
    <s v="MSSN-15122056"/>
    <s v="HW : 8GB (1x8GB, 1Rx4, 1.35V) PC3L-12800 CL11 ECC DDR3 1600MHz LP"/>
    <s v="SY603Z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8"/>
    <s v="MSCS-16060991"/>
    <s v="CISCO : HW : 100GBASE SR4 QSFP Transceiver, HW : MPO, 100m over OM4 MMF"/>
    <s v="AVF2018G0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4"/>
    <m/>
    <s v="CISCO : HW: 24 port 1G SFP based Basebo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9"/>
    <s v="MSCS-16071230"/>
    <s v="CISCO : HW  : QSFP40G Bidi Short-reah Transceiver"/>
    <s v="AVM2014U2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6"/>
    <s v="MSCS-13091560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8"/>
    <s v="MSCS-16081328"/>
    <s v="CISCO : HW : 2.5&quot; 600GB, 10K RPM, SAS 6Gb"/>
    <s v="6660A01GFN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2"/>
    <s v="MSSN-16091476"/>
    <s v="OTHER : HW : 16GB memory RAM Lenovo x3650 M5 Transcend"/>
    <s v="D05588-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1"/>
    <s v="MSCS-14112456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6"/>
    <s v="MSCS-15020157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2"/>
    <s v="MSCS-1605058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0"/>
    <s v="MSSN-17070927"/>
    <s v="OTHER : HW : Lenovo 16GB DDR4 2133MHz memory module"/>
    <s v="PC03L0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5"/>
    <s v="MSSN-17081110"/>
    <s v="OTHER:HW:Memory 512MB SDRAM DIMM"/>
    <s v="5015030284053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8"/>
    <s v="MSCS-17111521"/>
    <s v="OTHER:HW:2700W AC power supply for CISCO7606"/>
    <s v="APQ115000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29"/>
    <s v="MSSN-16112535-1"/>
    <s v="SW : MFM - Dev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42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2"/>
    <s v="MSCS-18091779"/>
    <s v="OTHER:HW:HP ProCurve Gigabit-LX-LC Mini-GBIC"/>
    <s v="MY022VN1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7"/>
    <s v="163297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1699"/>
    <s v="MSCS-13050853"/>
    <s v="CISCO : HW: Cat 6k 80G Sys Daughter Board Sup2T PFC4"/>
    <s v="SAL16020S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4"/>
    <s v="MSCS -15010114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0"/>
    <s v="MSCS-1503035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1"/>
    <s v="MSCS-15040521"/>
    <s v="CISCO : HW : 802.11 AC CAP W/CLEANAIR; 3x4:3SS; INT ANT; E REG DOMAIN"/>
    <s v="SFCW1914NCB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9"/>
    <s v="MSCS-1507085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5"/>
    <s v="MSSN-15122055"/>
    <s v="HW : 8GB (1x8GB, 1Rx4, 1.35V) PC3L-12800 CL11 ECC DDR3 1600MHz LP"/>
    <s v="SY603Z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7"/>
    <m/>
    <s v="CISCO : HW: Catalyst 6500 8 Port 10G SFP Baseboard"/>
    <s v="SAL1633KUW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0"/>
    <s v="MSCS-16071231"/>
    <s v="CISCO : HW  : QSFP40G Bidi Short-reah Transceiver"/>
    <s v="AVM2014U2N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7"/>
    <s v="MSCS-13091561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9"/>
    <s v="MSCS-16081338"/>
    <s v="CISCO : HW : 1.90 GHz E5-2609 v3/85W 6C/15MB Cache/DDR4 1600MHz"/>
    <s v="2L427234A0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3"/>
    <s v="MSSN-16091481"/>
    <s v="OTHER : HW : 16GB memory RAM Lenovo x3650 M5 Transcend"/>
    <s v="D08060-05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2"/>
    <s v="MSCS-14112457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63"/>
    <s v="MSCS-1605056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1"/>
    <s v="MSSN-17060843"/>
    <s v="OTHER : HW : 32GB TruDDR4 Memory (2Rx4, 1.2V) PC4-19200 CL17 2400MHz LP RDIMM"/>
    <s v="J32Z4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1"/>
    <s v="MSSN-17070928"/>
    <s v="OTHER : HW : Lenovo 16GB DDR4 2133MHz memory module"/>
    <s v="PC03M7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6"/>
    <s v="MSSN-17081111"/>
    <s v="OTHER:HW:Memory 512MB SDRAM DIMM"/>
    <s v="5015030285472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9"/>
    <s v="MSCS-17111520"/>
    <s v="OTHER:HW:2700W AC power supply for CISCO7606"/>
    <s v="APQ115000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0"/>
    <s v="MSCS-17121941-C"/>
    <s v="CISCO:SW: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18"/>
    <s v="MSSN-18071109"/>
    <s v="HW:Memory,DIMM,DDR3-1333,24GB,(3x8GB DIMMS)"/>
    <s v="1613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3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3"/>
    <s v="MSCS-18091780"/>
    <s v="OTHER:HW:HP ProCurve Gigabit-LX-LC Mini-GBIC"/>
    <s v="MY126VN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8"/>
    <s v="163298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5"/>
    <s v="MSCS-09090973"/>
    <s v="CISCO : HW: Catalyst 6500 Enhanced 9-slot chassis, 15RU,PS,no Fan Tray"/>
    <s v="SMG1034NVT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2"/>
    <s v="MSCS-14081198"/>
    <s v="ORACLE : HW : Gigabit Ethernet LH Mini-GBIC SFP Transceiver"/>
    <s v="FSZ181903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5"/>
    <s v="MSCS -15010115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1"/>
    <s v="MSCS-1503035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2"/>
    <s v="MSCS-15040522"/>
    <s v="CISCO : HW : 802.11 AC CAP W/CLEANAIR; 3x4:3SS; INT ANT; E REG DOMAIN"/>
    <s v="SFCW1914NC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0"/>
    <s v="MSCS-1507085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6"/>
    <s v="MSSN-15122054"/>
    <s v="HW : 8GB (1x8GB, 1Rx4, 1.35V) PC3L-12800 CL11 ECC DDR3 1600MHz LP"/>
    <s v="SY6030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0"/>
    <m/>
    <s v="CISCO : HW: Cisco ASR1002-X 4GB DRA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1"/>
    <s v="MSCS-16071232"/>
    <s v="CISCO : HW  : QSFP40G Bidi Short-reah Transceiver"/>
    <s v="AVM2014U2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8"/>
    <s v="MSCS-13091562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30"/>
    <s v="MSCS-16081339"/>
    <s v="CISCO : HW : 1.90 GHz E5-2609 v3/85W 6C/15MB Cache/DDR4 1600MHz"/>
    <s v="2L427234A02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4"/>
    <s v="MSSN-16091483"/>
    <s v="OTHER : HW : 16GB memory RAM Lenovo x3650 M5 Transcend"/>
    <s v="D17552-04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5"/>
    <s v="MSCS-14112497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4"/>
    <s v="MSCS-1605056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2"/>
    <s v="MSSN-17060844"/>
    <s v="OTHER : HW : 32GB TruDDR4 Memory (2Rx4, 1.2V) PC4-19200 CL17 2400MHz LP RDIMM"/>
    <s v="J330H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2"/>
    <s v="MSSN-17070929"/>
    <s v="OTHER : HW : Lenovo 16GB DDR4 2133MHz memory module"/>
    <s v="PC03M7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7"/>
    <s v="MSSN-17081093"/>
    <s v="OTHER:HW:Type A249 1100/1200W AC Power Supply"/>
    <s v="465824T-1133B704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1"/>
    <s v="MSCS-17121942-C"/>
    <s v="CISCO:SW: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44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9"/>
    <s v="163299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6"/>
    <s v="MSCS-09090974"/>
    <s v="CISCO : HW: Catalyst 6500 24 port GigE"/>
    <s v="SAL1440VE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4"/>
    <s v="MSCS-14081199"/>
    <s v="ORACLE : HW : Gigabit Ethernet LH Mini-GBIC SFP Transceiver"/>
    <s v="FSZ181904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6"/>
    <s v="MSCS -15010116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2"/>
    <s v="MSCS-1503035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3"/>
    <s v="MSCS-15040523"/>
    <s v="CISCO : HW : 802.11 AC CAP W/CLEANAIR; 3x4:3SS; INT ANT; E REG DOMAIN"/>
    <s v="SFCW1914NC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1"/>
    <s v="MSCS-1507085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7"/>
    <s v="MSSN-15122048"/>
    <s v="HW : 8GB (1x8GB, 1Rx4, 1.35V) PC3L-12800 CL11 ECC DDR3 1600MHz LP"/>
    <s v="SY603Z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0"/>
    <s v="MSCS-16040543"/>
    <s v="CISCO : HW : SPECTRUM (SFP) 1.25GE base --Cisco Compatible (1GE LX/LH-SMD 1310nm) 10km INDUSTRAIL TYPE"/>
    <s v="SG3H6800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1"/>
    <m/>
    <s v="CISCO : SW: Cisco ASR 1002-X IOS XE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2"/>
    <s v="MSCS-16071233"/>
    <s v="CISCO : HW  : QSFP40G Bidi Short-reah Transceiver"/>
    <s v="AVM2014U2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9"/>
    <s v="MSCS-13091563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405"/>
    <s v="MSSN-16091482"/>
    <s v="OTHER : HW : 16GB memory RAM Lenovo x3650 M5 Transcend"/>
    <s v="D17552-03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6"/>
    <s v="MSCS-14112516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0"/>
    <s v="MSSN-16112538"/>
    <s v="HW : G6 1022 - 1U Standard Server"/>
    <s v="4E-9613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5"/>
    <s v="MSCS-1605056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3"/>
    <s v="MSSN-17060845"/>
    <s v="OTHER : HW : 32GB TruDDR4 Memory (2Rx4, 1.2V) PC4-19200 CL17 2400MHz LP RDIMM"/>
    <s v="J330H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3"/>
    <s v="MSSN-17070930"/>
    <s v="OTHER : HW : Lenovo 16GB DDR4 2133MHz memory module"/>
    <s v="PC03M7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8"/>
    <s v="MSSN-17081094"/>
    <s v="OTHER:HW:Type A249 1100/1200W AC Power Supply"/>
    <s v="465824T-1215B708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2"/>
    <s v="MSCS-17121941-A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2"/>
    <s v="MSCS-18060960"/>
    <s v="HW : UCS 6248UP Power Supply/100-240VAC"/>
    <s v="ART2138FC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5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5"/>
    <s v="MSSN-18091670"/>
    <s v="HW:F5 Networks BIG-IP 1600 with Test Report"/>
    <s v="F5-YJBM-BMR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0"/>
    <s v="163300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7"/>
    <s v="MSCS-09090975"/>
    <s v="CISCO : HW: Cat6500 48-port 10/100/1000 GE Mod: fabric enabled, RJ-45"/>
    <s v="SAL09337F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2"/>
    <s v="MSCS-13050854"/>
    <s v="CISCO : HW: Catalyst 6500 24-port GigE Mod: fabric-enabled with  DFC4  S"/>
    <s v="SAL1702WP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5"/>
    <s v="MSCS-14081200"/>
    <s v="ORACLE : HW : Gigabit Ethernet LH Mini-GBIC SFP Transceiver"/>
    <s v="FSZ181904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7"/>
    <s v="MSCS -15010117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3"/>
    <s v="MSCS-1503036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4"/>
    <s v="MSCS-15040524"/>
    <s v="CISCO : HW : 802.11 AC CAP W/CLEANAIR; 3x4:3SS; INT ANT; E REG DOMAIN"/>
    <s v="SFCW1914NCB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2"/>
    <s v="MSCS-1507085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8"/>
    <s v="MSSN-15122049"/>
    <s v="HW : 8GB (1x8GB, 1Rx4, 1.35V) PC3L-12800 CL11 ECC DDR3 1600MHz LP"/>
    <s v="SY603Z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1"/>
    <s v="MSCS-16040542"/>
    <s v="CISCO : HW : SPECTRUM (SFP) 1.25GE base --Cisco Compatible (1GE LX/LH-SMD 1310nm) 10km INDUSTRAIL TYPE"/>
    <s v="SG3H680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2"/>
    <m/>
    <s v="CISCO : SW: Cisco ASR 1000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3"/>
    <s v="MSCS-16071221"/>
    <s v="CISCO : HW  : QSFP40G Bidi Short-reah Transceiver"/>
    <s v="AVM2014U2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0"/>
    <s v="MSCS-13091564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406"/>
    <s v="MSSN-16091484"/>
    <s v="OTHER : HW : 16GB memory RAM Lenovo x3650 M5 Transcend"/>
    <s v="D17552-04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7"/>
    <s v="MSCS-14112499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1"/>
    <s v="MSSN-16112539"/>
    <s v="HW : G6 1022 - 1U Standard Server"/>
    <s v="4E-9613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6"/>
    <s v="MSCS-1605056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4"/>
    <s v="MSSN-17060846"/>
    <s v="OTHER : HW : 32GB TruDDR4 Memory (2Rx4, 1.2V) PC4-19200 CL17 2400MHz LP RDIMM"/>
    <s v="J330H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4"/>
    <s v="MSSN-17070931"/>
    <s v="OTHER : HW : Lenovo 16GB DDR4 2133MHz memory module"/>
    <s v="PC03M71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9"/>
    <s v="MSSN-17081083"/>
    <s v="OTHER:HW:Type A202 AC Input Power Supply"/>
    <s v="0017527-0811014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3"/>
    <s v="MSCS-17121942-A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0"/>
    <s v="MSCS-18050857"/>
    <s v="CISCO:SW:NX-OS Advantage License for Nexus 9300 (10G+) Platforms "/>
    <s v="0GIE9HLJ951"/>
    <m/>
    <n v="1"/>
    <s v="ทรัพย์สินไม่มีตัวตน (Software)"/>
    <x v="6"/>
  </r>
  <r>
    <s v="Active"/>
    <s v="SPT01000"/>
    <m/>
    <s v="N/A"/>
    <s v="N/A"/>
    <s v="N/A"/>
    <x v="0"/>
    <m/>
    <n v="161063"/>
    <s v="MSCS-18060961"/>
    <s v="HW : UCS 6248UP Power Supply/100-240VAC"/>
    <s v="ART2138FCE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6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1"/>
    <s v="163301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8"/>
    <s v="MSCS-09090976"/>
    <s v="CISCO : HW: Catalyst 6509-e"/>
    <s v="DCH123906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3"/>
    <s v="MSCS-13050855"/>
    <s v="CISCO : HW: Catalyst 6500 Dist Fwd Card DFC4"/>
    <s v="SAL1702WMT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6"/>
    <s v="MSCS-14081201"/>
    <s v="ORACLE : HW : Gigabit Ethernet LH Mini-GBIC SFP Transceiver"/>
    <s v="FSZ181904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8"/>
    <s v="MSCS -15010118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4"/>
    <s v="MSCS-1503036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5"/>
    <s v="MSCS-15040525"/>
    <s v="CISCO : HW : 802.11 AC CAP W/CLEANAIR; 3x4:3SS; INT ANT; E REG DOMAIN"/>
    <s v="SFCW1914NCB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3"/>
    <s v="MSCS-1507080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9"/>
    <s v="MSSN-15122053"/>
    <s v="HW : 8GB (1x8GB, 1Rx4, 1.35V) PC3L-12800 CL11 ECC DDR3 1600MHz LP"/>
    <s v="SY603Z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2"/>
    <s v="MSCS-16040541"/>
    <s v="CISCO :HW: Spectrum Terrabit SFP+ module, 10Gbps/8G FC Fiber Optic 1310nm SM (LC), distance up to 10km with DDM -- Cisco compatible"/>
    <s v="SF716601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3"/>
    <m/>
    <s v="CISCO : HW: Blank Cover for ASR1002-X HD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4"/>
    <s v="MSSN-16071173"/>
    <s v="ORACLE : HW : SB6000 base A version"/>
    <s v="10010002M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1"/>
    <s v="MSCS-13091565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148"/>
    <s v="MSCS-14112500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2"/>
    <s v="MSSN-16112535"/>
    <s v="HW : G6 &amp; G7 series 2000 chassis – AC"/>
    <s v="4E-9613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7"/>
    <s v="MSCS-1605056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5"/>
    <s v="MSSN-17060852"/>
    <s v="OTHER : HW : 32GB TruDDR4 Memory (2Rx4, 1.2V) PC4-19200 CL17 2400MHz LP RDIMM"/>
    <s v="J330K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5"/>
    <s v="MSSN-17070932"/>
    <s v="OTHER : HW : Lenovo 16GB DDR4 2133MHz memory module"/>
    <s v="PC03L0R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4"/>
    <s v="MSCS-17121941-B"/>
    <s v="CISCO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4"/>
    <s v="MSCS-18060962"/>
    <s v="HW : UCS 6248UP Power Supply/100-240VAC"/>
    <s v="ART2139FB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7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2"/>
    <s v="163302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9"/>
    <s v="MSCS-09090977"/>
    <s v="CISCO : HW: CAT6500 6000W AC Power Supply"/>
    <s v="DCH1038Y0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7"/>
    <s v="MSCS-14081202"/>
    <s v="ORACLE : HW : Gigabit Ethernet LH Mini-GBIC SFP Transceiver"/>
    <s v="FSZ181904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9"/>
    <s v="MSCS -15010119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5"/>
    <s v="MSCS-1503036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3"/>
    <s v="MSCS-1504048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4"/>
    <s v="MSCS-1507081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0"/>
    <s v="MSSN-15122052"/>
    <s v="HW : 8GB (1x8GB, 1Rx4, 1.35V) PC3L-12800 CL11 ECC DDR3 1600MHz LP"/>
    <s v="SY6030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3"/>
    <s v="MSCS-16040540"/>
    <s v="CISCO :HW: Spectrum Terrabit SFP+ module, 10Gbps/8G FC Fiber Optic 1310nm SM (LC), distance up to 10km with DDM -- Cisco compatible"/>
    <s v="SF716601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5"/>
    <m/>
    <s v="CISCO : SW: SPA for C10000; No Physical Part; For Tracking On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5"/>
    <s v="MSSN-16071172"/>
    <s v="ORACLE : HW : T6320+ Server Module with 32GB Memory (16 ? 2GB), and 1 CPU (1.4GHz,8-core)"/>
    <s v="0931ALF4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2"/>
    <s v="MSCS-13091556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9"/>
    <s v="MSCS-14112501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3"/>
    <s v="MSSB-16112536"/>
    <s v="HW : G6 2052 - 1/2U processing node"/>
    <s v="4E-9612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1"/>
    <s v="MSSN-15122206"/>
    <s v="HW:OM3 12-fiber,PanMPO Female To PanMPO Female LSZH 20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8"/>
    <s v="MSCS-1605056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6"/>
    <s v="MSSN-17060848"/>
    <s v="OTHER : HW : 32GB TruDDR4 Memory (2Rx4, 1.2V) PC4-19200 CL17 2400MHz LP RDIMM"/>
    <s v="J330H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6"/>
    <s v="MSSN-17070933"/>
    <s v="OTHER : HW : Lenovo 16GB DDR4 2133MHz memory module"/>
    <s v="PC03M7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1"/>
    <s v="MSSN-17081081"/>
    <s v="OTHER:HW:HDD 73GB 10000 RPM SAS with bracket (2.5&quot;)"/>
    <s v="0440772-055210AV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5"/>
    <s v="MSCS-17121942-B"/>
    <s v="CISCO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2"/>
    <s v="MSCS-18050850"/>
    <s v="CISCO:HW:Nexus 9300 with 48p 10G BASE-T and 6p 100G QSFP28 "/>
    <s v="FDO22171J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5"/>
    <s v="MSCS-18060963"/>
    <s v="HW : UCS 6248UP Power Supply/100-240VAC"/>
    <s v="ART2139FB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0"/>
    <s v="MSSN-18081350"/>
    <s v="OTHER:HW:IBM 146GB 15K 6Gbps SAS 2.5&quot;"/>
    <s v="6TB0F9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8"/>
    <s v="MSCS-18060964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3"/>
    <s v="163303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20"/>
    <s v="MSCS-09090978"/>
    <s v="CISCO : HW: Catalyst 6500/Cisco 7600 Supervisor 720 Fabric MSFC3 PFC3B"/>
    <s v="SAD083208F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0"/>
    <s v="MSCS-12081000"/>
    <s v="CISCO : HW: LSI 1064E (4-port SAS3.0G RAID 0,1,1E) Mezz Card"/>
    <s v="QTFSTV217006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5"/>
    <s v="MSCS-13050858"/>
    <s v="CISCO : HW: C6K 8 port 10 Gigabit Ethernet module with DFC4 (Trustsec) S"/>
    <s v="SAL1633KT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38"/>
    <s v="MSSN-14122691"/>
    <s v="OTHER : HW:Cold spare part - Nodes 4Caster G5"/>
    <s v="4E-9587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0"/>
    <s v="MSCS -15010120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6"/>
    <s v="MSCS-1503036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4"/>
    <s v="MSCS-1504048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5"/>
    <s v="MSCS-1507081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1"/>
    <s v="MSSN-15122051"/>
    <s v="HW : 8GB (1x8GB, 1Rx4, 1.35V) PC3L-12800 CL11 ECC DDR3 1600MHz LP"/>
    <s v="SY6030C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7"/>
    <s v="MSCS-16020198"/>
    <s v="CISCO : HW: Catalyst 2960-X 48 GigE  4 x 1G SFP  LAN Base"/>
    <s v="FCW1848B3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8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6"/>
    <s v="MSSN-16071171"/>
    <s v="ORACLE : HW : T5440 base, no CPU, no mem, no disk"/>
    <s v="BDL10471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3"/>
    <s v="MSCS-13091557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0"/>
    <s v="MSCS-14112502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4"/>
    <s v="MSSN-16112537"/>
    <s v="HW : G6 2052 - 1/2U processing node"/>
    <s v="4E-9612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2"/>
    <s v="MSSN-15122207"/>
    <s v="HW:OM3 12-fiber,PanMPO Female To PanMPO Female LSZH 20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9"/>
    <s v="MSCS-1605057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7"/>
    <s v="MSSN-17060849"/>
    <s v="OTHER : HW : 32GB TruDDR4 Memory (2Rx4, 1.2V) PC4-19200 CL17 2400MHz LP RDIMM"/>
    <s v="J330KD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7"/>
    <s v="MSSN-17070934"/>
    <s v="OTHER : HW : Lenovo 16GB DDR4 2133MHz memory module"/>
    <s v="PC03L0S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2"/>
    <s v="MSSN-17081082"/>
    <s v="OTHER:HW:HDD 73GB 10000 RPM SAS with bracket (2.5&quot;)"/>
    <s v="0440772-055210B0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22"/>
    <s v="MSSN-17060853"/>
    <s v="OTHER : HW : ชุดอ่านบัตร HID Omnikey 5325 CL USB Prox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1"/>
    <s v="MSSN-18081351"/>
    <s v="OTHER:HW:IBM 146GB 15K 6Gbps SAS 2.5&quot;"/>
    <s v="6TB0E4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9"/>
    <s v="MSCS-18060965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4"/>
    <s v="163304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1"/>
    <s v="MSCS-09090979"/>
    <s v="CISCO : HW: Catalyst 6500/Cisco 7600 Supervisor 720 Fabric MSFC3 PFC3B"/>
    <s v="SAD084308J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1"/>
    <s v="MSCS-12081017"/>
    <s v="CISCO : HW: LSI 1064E (4-port SAS3.0G RAID 0,1,1E) Mezz Card"/>
    <s v="QTFSTV217009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6"/>
    <s v="MSCS-13050859"/>
    <s v="CISCO : HW: Catalyst 6500 Dist Fwd Card DFC4"/>
    <s v="SAL1637MHV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1"/>
    <s v="MSCS -15010121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7"/>
    <s v="MSCS-1503036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5"/>
    <s v="MSCS-1504048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6"/>
    <s v="MSCS-1507081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2"/>
    <s v="MSSN-15122050"/>
    <s v="HW : 8GB (1x8GB, 1Rx4, 1.35V) PC3L-12800 CL11 ECC DDR3 1600MHz LP"/>
    <s v="SY6067L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8"/>
    <s v="MSCS-16020199"/>
    <s v="CISCO : HW: Catalyst 2960-X 48 GigE  4 x 1G SFP  LAN Base"/>
    <s v="FCW1848B3D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9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7"/>
    <s v="MSSN-16071170"/>
    <s v="ORACLE:HW:T5140 Server,2x8 Core1.2GHz CPU,32GB memory,2*146GB10K-SplitType A236 720Watt AC Input PowerSupply2ลูก"/>
    <s v="BEL0818HQ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4"/>
    <s v="MSCS-13091558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1"/>
    <s v="MSCS-14112503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8"/>
    <s v="MSCS-15070929"/>
    <s v="CISCO: HW: Catalyst 3K-X 350W AC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0"/>
    <s v="MSCS-1605057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8"/>
    <s v="MSSN-17060850"/>
    <s v="OTHER : HW : 32GB TruDDR4 Memory (2Rx4, 1.2V) PC4-19200 CL17 2400MHz LP RDIMM"/>
    <s v="J330KD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8"/>
    <s v="MSSN-17070935"/>
    <s v="OTHER : HW : Lenovo 16GB DDR4 2133MHz memory module"/>
    <s v="PC03L0S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4"/>
    <s v="MSCS-18050852"/>
    <s v="CISCO:HW:Nexus NEBs AC 650W PSU -  Port Side Exhaust"/>
    <s v="ART2206F1H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2"/>
    <s v="MSSN-18081352"/>
    <s v="OTHER:HW:IBM 675W High Efficiency Redundant AC Power Supply 80mm Fan Module"/>
    <s v="11S39Y7224YK10810860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0"/>
    <s v="MSCS-18060966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5"/>
    <s v="163305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74"/>
    <s v="162874|HW : Card PN: ASR55-UDPC-K9|A-ASR55-UDPC-K9|Memory Today Co.,Ltd.|01/10/19|"/>
    <s v="HW : Card PN: ASR55-UDPC-K9"/>
    <s v="SAD171601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2"/>
    <s v="MSCS-12081001"/>
    <s v="CISCO : HW:Emulex LPe 12002,8Gb dual port Fibre Channel HBA"/>
    <s v="FC150726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2"/>
    <s v="MSCS -15010122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8"/>
    <s v="MSCS-1503037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6"/>
    <s v="MSCS-1504048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7"/>
    <s v="MSCS-1507081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0"/>
    <s v="MSSN-15081057"/>
    <s v="OTHER : HW : 600GB 15000 RPM SAS 6G 3.5&quot;"/>
    <s v="3SL1YA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0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8"/>
    <s v="MSSN-16071169"/>
    <s v="ORACLE : HW : T5120 Server, 8 Core 1.2GHz CPU, 32GB memory, 2*146GB 10K"/>
    <s v="BEL0852T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5"/>
    <s v="MSCS-13091559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2"/>
    <s v="MSCS-14112504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1"/>
    <s v="MSCS-15070924-1"/>
    <s v="CISCO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1"/>
    <s v="MSCS-1605057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9"/>
    <s v="MSSN-17060851"/>
    <s v="OTHER : HW : 32GB TruDDR4 Memory (2Rx4, 1.2V) PC4-19200 CL17 2400MHz LP RDIMM"/>
    <s v="J330K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9"/>
    <s v="MSSN-17070936"/>
    <s v="OTHER : HW : Lenovo 16GB DDR4 2133MHz memory module"/>
    <s v="PC03L0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5"/>
    <s v="MSSN-17101388"/>
    <s v="OTHER:HW:F5 Networks BIG-IP 1600 with Test Report"/>
    <s v="F5-NDBL-GSI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770"/>
    <s v="MSSN-18020381"/>
    <s v="HW : UC 2 Port Analog Telephone Adapter"/>
    <s v="CCQ213400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5"/>
    <s v="MSCS-18050851"/>
    <s v="CISCO:HW:Nexus NEBs AC 650W PSU -  Port Side Exhaust"/>
    <s v="ART2206F1G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3"/>
    <s v="MSSN-18081353"/>
    <s v="OTHER:HW:IBM 675W High Efficiency Redundant AC Power Supply 80mm Fan Module"/>
    <s v="11S39Y7224YK108108H1H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1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9"/>
    <s v="MSCS-18081620"/>
    <s v="CISCO:HW:Cisco UCS VIC 1340 modular LOM for blade servers"/>
    <s v="FCH22317LW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6"/>
    <s v="163306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0"/>
    <s v="163450|HW:ISR 1100 8P Dual GE WAN w/ LTE Adv SMS/GPS|A-C1111-8PLTELAWZ|Cisco International Limited|04/11/19|"/>
    <s v="CISCO:HW:ISR 1100 8P Dual GE WAN w/ LTE Adv SMS/GPS 802.11ac -Z WiFi"/>
    <s v="FGL231212J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3"/>
    <s v="MSCS-12081002"/>
    <s v="CISCO : HW:Emulex LPe 12002,8Gb dual port Fibre Channel HBA"/>
    <s v="FC211116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8"/>
    <s v="MSCS-13050852"/>
    <s v="CISCO : HW: Cat 6500 Supervisor 2T  with 2 ports 10GbE and MSFC5 PFC4"/>
    <s v="SAL16020SS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3"/>
    <s v="MSCS -15010123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9"/>
    <s v="MSCS-1503037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7"/>
    <s v="MSCS-1504048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8"/>
    <s v="MSCS-1507081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34"/>
    <s v="MSCS-15101609"/>
    <s v="CISCO : HW: Catalyst 6500/Cisco 7600 Supervisor 720 Fabric MSFC3 PFC3BXL"/>
    <s v="SAL1135Z0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7"/>
    <s v="MSSN-15122062"/>
    <s v="HW: IBM BladeCenter Layer 2/3 Copper Gb Ethernet Switch Module"/>
    <s v="SY60385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1"/>
    <s v="MSCS-16040548"/>
    <s v="CISCO : HW : C1921 Modular Router, 2 GE, 2 EHWIC slots, 512DRAM, IP Base"/>
    <s v="FGL194155X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7"/>
    <m/>
    <s v="CISCO : HW: Power Cord,110V, Right Ang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9"/>
    <s v="MSSN-16071167"/>
    <s v="ORACLE : HW : X2200 base with 1x 2210 CPU, 2GB memory, 1x PSU, no HDD"/>
    <s v="0831QBT0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6"/>
    <s v="MSCS-13091560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3"/>
    <s v="MSCS-14112505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3"/>
    <s v="MSCS-15070927"/>
    <s v="CISCO: HW: Cisco StackWise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2"/>
    <s v="MSCS-1605057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00"/>
    <s v="MSSN-17060847"/>
    <s v="OTHER : HW : 32GB TruDDR4 Memory (2Rx4, 1.2V) PC4-19200 CL17 2400MHz LP RDIMM"/>
    <s v="J330H7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60"/>
    <s v="MSSN-17070937"/>
    <s v="OTHER : HW : Lenovo 16GB DDR4 2133MHz memory module"/>
    <s v="PC03L0S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6"/>
    <s v="MSCS-18050855"/>
    <s v="CISCO:HW:Nexus 2K/3K/9K Single Fan, port side exhaust airflow"/>
    <s v="NID2218H0F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4"/>
    <s v="MSSN-18081354"/>
    <s v="OTHER:HW:IBM 460W Redundant AC Power Supply"/>
    <s v="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2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0"/>
    <s v="MSCS-18081619"/>
    <s v="CISCO:HW:Cisco UCS VIC 1380 mezzanine adapter for blade servers"/>
    <s v="FCH2222J4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7"/>
    <s v="163307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1"/>
    <s v="163451|HW:ISR 1100 8P Dual GE WAN w/ LTE Adv SMS/GPS|A-C1111-8PLTELAWZ|Cisco International Limited|04/11/19|"/>
    <s v="CISCO:HW:ISR 1100 8P Dual GE WAN w/ LTE Adv SMS/GPS 802.11ac -Z WiFi"/>
    <s v="FGL231212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4"/>
    <s v="MSCS-09091052"/>
    <s v="CISCO : HW: CAT6500 6000W AC Power Supply"/>
    <s v="DCH1033Y0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9"/>
    <s v="MSCS-13050841"/>
    <s v="CISCO : HW: Cisco ASR1002-X Chassis, 6 built-in GE, Dual P/S, 4GB DRAM"/>
    <s v="SFOX1714GY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4"/>
    <s v="MSCS -15010125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0"/>
    <s v="MSCS-1503037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8"/>
    <s v="MSCS-1504048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9"/>
    <s v="MSCS-1507081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8"/>
    <s v="MSSN-15081103"/>
    <s v="OTHER : HW : CPU/Memory Board w/ 2? US III 1050MHz"/>
    <s v="9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8"/>
    <s v="MSSN-15122063"/>
    <s v="HW: IBM BladeCenter Layer 2/3 Copper Gb Ethernet Switch Module"/>
    <s v="SY6038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8"/>
    <m/>
    <s v="CISCO : HW: Power Cord,110V, Right Ang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0"/>
    <s v="MSSN-16071166"/>
    <s v="ORACLE : HW : Storage Tek 2540 array with 2x 512MB Raid CTRL, 12x 146GB 15K HDD"/>
    <s v="SX828077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7"/>
    <s v="MSCS-13091561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4"/>
    <s v="MSCS-14112506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4"/>
    <s v="MSCS-15070928"/>
    <s v="CISCO: HW: Catalyst 3750X Stack Power Cable 30 C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3"/>
    <s v="MSCS-1605057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1"/>
    <s v="MSSN-17070938"/>
    <s v="OTHER : HW : Lenovo 16GB DDR4 2133MHz memory module"/>
    <s v="PC03L0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7"/>
    <s v="MSCS-18050854"/>
    <s v="CISCO:HW:Nexus 2K/3K/9K Single Fan, port side exhaust airflow"/>
    <s v="NID2218H0F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0"/>
    <s v="MSCS-18060964"/>
    <s v="HW : Cisco HX220c M4 All-Flash Hyperflex System"/>
    <s v="FCH2219V0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5"/>
    <s v="MSSN-18081355"/>
    <s v="OTHER:HW:IBM 460W Redundant AC Power Supply"/>
    <s v="13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3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1"/>
    <s v="MSCS-18081618"/>
    <s v="CISCO:HW:300GB 12G SAS 10K RPM SFF HDD"/>
    <s v="W0K2NVZ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8"/>
    <s v="163308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5"/>
    <s v="MSCS-09091075"/>
    <s v="CISCO : AS5300 with One AC Power Supply"/>
    <s v="SCA041401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3"/>
    <s v="MSSN-14082030"/>
    <s v="ORACLE : HW : T3-1 Includes 16 cores, 1.65GHz, 16 GB, 2*300GB SAS"/>
    <s v="1142BDR7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5"/>
    <s v="MSCS -15010126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1"/>
    <s v="MSCS-1503037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9"/>
    <s v="MSCS-15040489-B"/>
    <s v="CISCO : HW: Ceiling Grid Clip for Aironet APs - Recessed Mount (Default)"/>
    <s v="N/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0"/>
    <s v="MSCS-1507081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9"/>
    <s v="MSSN-15081102"/>
    <s v="OTHER : HW : Centerplane for V480"/>
    <s v="43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36"/>
    <s v="MSCS-15101626"/>
    <s v="CISCO : HW : C1921 Modular Router  2 GE  2 EHWIC slots  512DRAM  IP Base"/>
    <s v="FGL194124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9"/>
    <s v="MSSN-15122064"/>
    <s v="HW: IBM BladeCenter Layer 2/3 Copper Gb Ethernet Switch Module"/>
    <s v="SY6038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1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1"/>
    <s v="MSSN-16071165"/>
    <s v="ORACLE : HW :SPARC T4-2 server: base with 2 SPARC T4 8-core 2.85 GHz"/>
    <s v="AK001259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8"/>
    <s v="MSCS-13091562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7"/>
    <s v="MSCS-14112509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5"/>
    <s v="MSCS-15070924-2"/>
    <s v="CISCO: SW : CAT 375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4"/>
    <s v="MSCS-1605057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2"/>
    <s v="MSSN-17070939"/>
    <s v="OTHER : HW : Lenovo 16GB DDR4 2133MHz memory module"/>
    <s v="PC03L0R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7"/>
    <s v="MSSN-17081075"/>
    <s v="OTHER:HW:Sun Fire V490-UltraSPARC IV 1.35 GHz - 8 GB - 292 GB + PCI (No adapter)"/>
    <s v="0616AM09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8"/>
    <s v="MSCS-17101376"/>
    <s v="OTHER:HW:802.11ac W2 AP w/CA; 4x4:3; Mod; Int Ant; mGig S Domain"/>
    <s v="FGL2139AA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8"/>
    <s v="MSCS-18050853"/>
    <s v="CISCO:HW:Nexus 2K/3K/9K Single Fan, port side exhaust airflow"/>
    <s v="NID2218H0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1"/>
    <s v="MSCS-18060965"/>
    <s v="HW : Cisco HX220c M4 All-Flash Hyperflex System"/>
    <s v="FCH2220V0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6"/>
    <s v="MSSN-18081356"/>
    <s v="OTHER:HW:4GB (1X4GB  2Rx4  1.5V) PC3-10600 CL9-ECC DDR3 1333MHz LP RDIMM"/>
    <s v="2A82T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4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2"/>
    <s v="MSCS-18081617"/>
    <s v="CISCO:HW:Cisco FlexStorage 12G SAS RAID controller with Drive bays"/>
    <s v="LSK215104K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9"/>
    <s v="163309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6"/>
    <s v="MSCS-09091077"/>
    <s v="CISCO : 1pt ISDN WAN Interface Card REFURBI"/>
    <s v="FOC125223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6"/>
    <s v="MSCS-12081003"/>
    <s v="CISCO : HW: Intel Quad port GbE Controller  (E1G44ETG1P20)"/>
    <s v="FLY160900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4"/>
    <s v="MSSN-14082019"/>
    <s v="ORACLE : HW : (594-4684) Sun Blade T6320 (T6300)  with 64GB Memory (16 x 4GB) and 1 CPU (1.4GHz, 8-core UltraSPARC T2)"/>
    <s v="0941BD097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3"/>
    <s v="MSCS-14112448"/>
    <s v="CISCO : HW : Catalyst 3K-X 440W DC Power Supply Spare"/>
    <s v="ART1837F0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6"/>
    <s v="MSCS -15010128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2"/>
    <s v="MSCS-1503037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0"/>
    <s v="MSCS-1504049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1"/>
    <s v="MSCS-1507081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0"/>
    <s v="MSSN-15081101"/>
    <s v="OTHER : HW : T4-1:8 Core 2.85 GHz Includes 1 SPARC T4 8-Core 2.85 GHz processor"/>
    <s v="0010F02AAB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1"/>
    <s v="MSSN-15122021"/>
    <s v="HW: IBM BladeCenter H 2980W AC Power Modules w/Fan Pack"/>
    <s v="SY603678(YK125159205S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2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2"/>
    <s v="MSSN-16071162"/>
    <s v="ORACLE : HW : M4000, four 2.1GHz processors, 32GB memory, 2x 146GB Disk-Split TypeA202ACInputPowerSupply-Split 2GB DDR2-533/DDR2-667 2-RankDIMM"/>
    <s v="BDF1137E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9"/>
    <s v="MSCS-13091563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9"/>
    <s v="MSCS-14112511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5"/>
    <s v="MSCS-1605057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3"/>
    <s v="MSSN-17070940"/>
    <s v="OTHER : HW : Lenovo 16GB DDR4 2133MHz memory module"/>
    <s v="PC03LR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8"/>
    <s v="MSSN-17081076"/>
    <s v="OTHER:HW:Sun Fire V490-UltraSPARC IV 1.35 GHz - 8 GB - 292 GB + PCI (No adapter)"/>
    <s v="0552AM01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9"/>
    <s v="MSCS-17101375"/>
    <s v="OTHER:HW:802.11ac W2 AP w/CA; 4x4:3; Mod; Int Ant; mGig S Domain"/>
    <s v="FGL2120A6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6"/>
    <s v="MSSN-18010242"/>
    <s v="OTHER:HW:Advanced modular receiver"/>
    <s v="FL032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9"/>
    <s v="MSCS-18050856"/>
    <s v="CISCO:HW:Nexus 2K/3K/9K Single Fan, port side exhaust airflow"/>
    <s v="NID2218H0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2"/>
    <s v="MSCS-18060966"/>
    <s v="HW : Cisco HX220c M4 All-Flash Hyperflex System"/>
    <s v="FCH2220V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7"/>
    <s v="MSSN-18081357"/>
    <s v="OTHER:HW:4GB (1X4GB  2Rx4  1.5V) PC3-10600 CL9-ECC DDR3 1333MHz LP RDIMM"/>
    <s v="2A82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5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3"/>
    <s v="MSCS-18081606"/>
    <s v="CISCO:HW:UCS B200 M4 w/o CPU,mem,drive bays,HDD,mezz(UPG)"/>
    <s v="FCH22157W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0"/>
    <s v="163310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7"/>
    <s v="MSCS-09101084"/>
    <s v="CISCO : Cat4500 6pt 10/100/1000 PoE or SFP"/>
    <s v="JAE11485GL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7"/>
    <s v="MSCS-12081020"/>
    <s v="CISCO : HW: Intel Quad port GbE Controller  (E1G44ETG1P20)"/>
    <s v="FLY160900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6"/>
    <s v="MSSN-14082017"/>
    <s v="ORACLE : HW : Netra T1 , 500MHz, 1GB, 18GB HDD, CDROM"/>
    <s v="CF220002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4"/>
    <s v="MSCS-14112449"/>
    <s v="CISCO : HW : Catalyst 3K-X 440W DC Power Supply Spare"/>
    <s v="ART1840F1Q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7"/>
    <s v="MSCS -15010129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3"/>
    <s v="MSCS-1503038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1"/>
    <s v="MSCS-1504049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2"/>
    <s v="MSCS-1507081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1"/>
    <s v="MSSN-15081096"/>
    <s v="OTHER : HW : T5140 (SETPCJE1Z) 8-Core 1.2GHz Motherboard Assembly"/>
    <s v="09258T04P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2"/>
    <s v="MSSN-15122020"/>
    <s v="HW: IBM BladeCenter H 2980W AC Power Modules w/Fan Pack"/>
    <s v="SY6037C4(YK125159205U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3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3"/>
    <s v="MSSN-16071208"/>
    <s v="ORACLE : HW : CPU Memory Board 1.8 MHz."/>
    <s v="300-1685L56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0"/>
    <s v="MSCS-13091564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0"/>
    <s v="MSCS-14112512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3"/>
    <s v="MSCS-15091398-A"/>
    <s v="CISCO : SW : 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6"/>
    <s v="MSCS-1605057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4"/>
    <s v="MSSN-17070941"/>
    <s v="OTHER : HW : Lenovo 16GB DDR4 2133MHz memory module"/>
    <s v="PC03L0S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9"/>
    <s v="MSSN-17081120"/>
    <s v="OTHER:HW:4GB DDR2-667 PC2-5300 1.5V DIMM Ram Memory"/>
    <s v="0942S400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7"/>
    <s v="MSSN-18010241"/>
    <s v="OTHER:HW:Advanced modular receiver"/>
    <s v="FL03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8"/>
    <s v="MSSN-18081358"/>
    <s v="OTHER:HW:4GB (1X4GB  2Rx4  1.5V) PC3-10600 CL9-ECC DDR3 1333MHz LP RDIMM"/>
    <s v="2A82T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6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1"/>
    <s v="163311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8"/>
    <s v="MSCS-09101085"/>
    <s v="CISCO : Catalyst 4503 Fan Tray REFURBISHED"/>
    <s v="FOX1238GD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8"/>
    <s v="MSCS-12081004"/>
    <s v="CISCO : HW: 300GB 6Gb SAS 15K RPM SFF HDD/hot plug/drive sled mounted"/>
    <s v="6XN0Z6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7"/>
    <s v="MSSN-14082020"/>
    <s v="ORACLE : HW : 146GB HDD for above  for T6320 (Blade6000)"/>
    <s v="0823966Y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5"/>
    <s v="MSCS-14112452"/>
    <s v="CISCO : HW : Catalyst 3K-X 440W DC Power Supply Spare"/>
    <s v="ART1840F1Q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8"/>
    <s v="MSCS -15010131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4"/>
    <s v="MSCS-1503038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2"/>
    <s v="MSCS-1504049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3"/>
    <s v="MSCS-1507081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2"/>
    <s v="MSSN-15081097"/>
    <s v="OTHER : HW : HDD 146.8GB SCSI - 10000 RPM,Disk Assembly with 1 bracket for E2900"/>
    <s v="0424Y1YZX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3"/>
    <s v="MSSN-15122023"/>
    <s v="HW: IBM BladeCenter H 2980W AC Power Modules w/Fan Pack"/>
    <s v="SY6037FR(YK125159203R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4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4"/>
    <s v="MSSN-16071198"/>
    <s v="ORACLE : HW : HDD HP 146.8 GB 15K FC 3.5&quot;"/>
    <s v="SGS084376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1"/>
    <s v="MSCS-13091565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1"/>
    <s v="MSCS-14112513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4"/>
    <s v="MSCS-15091399-A"/>
    <s v="CISCO : SW : 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7"/>
    <s v="MSCS-1605057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5"/>
    <s v="MSSN-17070942"/>
    <s v="OTHER : HW : Lenovo 16GB DDR4 2133MHz memory module"/>
    <s v="PC03M71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776"/>
    <s v="MSSN-18020443"/>
    <s v="OTHER:HW:16-Core 3.6GHz System Board Assembly"/>
    <s v="465769T+1351UL08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9"/>
    <s v="MSSN-18081359"/>
    <s v="OTHER:HW:4GB (1X4GB  2Rx4  1.5V) PC3-10600 CL9-ECC DDR3 1333MHz LP RDIMM"/>
    <s v="2A82T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7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5"/>
    <s v="MSCS-18081607"/>
    <s v="CISCO:HW:2.20 GHz E5-2650 v4/105W 12C/30MB Cache/DDR4 2400MHz"/>
    <s v="M8LG642301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2"/>
    <s v="163312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9"/>
    <s v="MSCS-09101086"/>
    <s v="CISCO : Catalyst 4506 Fan Tray REFURBISHED"/>
    <s v="FOX080101S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9"/>
    <s v="MSCS-12081005"/>
    <s v="CISCO : HW: 300GB 6Gb SAS 15K RPM SFF HDD/hot plug/drive sled mounted"/>
    <s v="6XN0YE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4"/>
    <s v="MSCS-13050851"/>
    <s v="CISCO : HW: 10GBASE-SR XFP Module"/>
    <s v="ONT163401Y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8"/>
    <s v="MSSN-14082021"/>
    <s v="ORACLE : HW : 146GB HDD for above  for T6320 (Blade6000)"/>
    <s v="0823966A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6"/>
    <s v="MSCS-14112451"/>
    <s v="CISCO : HW : Catalyst 3K-X 440W DC Power Supply Spare"/>
    <s v="ART1840F1Q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9"/>
    <s v="MSCS -15010132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5"/>
    <s v="MSCS-1503038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3"/>
    <s v="MSCS-1504049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4"/>
    <s v="MSCS-1507082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3"/>
    <s v="MSSN-15081100"/>
    <s v="OTHER : HW : HDD 146.8GB SCSI - 10000 RPM,Disk Assembly with 1 bracket for E2900"/>
    <s v="0413Y1ZM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5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5"/>
    <s v="MSSN-16071168"/>
    <s v="ORACLE : HW : SPARC T3-1 server: base with 1 SPARC T3 16-core 1.65 GHz processor"/>
    <s v="1137BDR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2"/>
    <s v="MSCS-13091556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2"/>
    <s v="MSCS-14112514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9"/>
    <s v="MSCS-15020236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57"/>
    <s v="MSSN-15070915"/>
    <s v="OTHER : HW : 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5"/>
    <s v="MSCS-1509139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8"/>
    <s v="MSCS-1605057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6"/>
    <s v="MSSN-17070943"/>
    <s v="OTHER : HW : Lenovo 16GB DDR4 2133MHz memory module"/>
    <s v="PC03M7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1"/>
    <s v="MSSN-17081122"/>
    <s v="OTHER:HW:4GB DDR2-667 PC2-5300 1.5V DIMM Ram Memory"/>
    <s v="0942S400N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3"/>
    <s v="MSSN-18071116"/>
    <s v="HW:Switch,24 Port,1Gb,Dell 5524,Programmed with Teradata factory settings"/>
    <s v="8CD80Z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0"/>
    <s v="MSSN-18081360"/>
    <s v="OTHER:HW:IBM 8GB (1x8GB, 2Rx4, 1.5V) PC3-10600 CL9 ECC DDR3 1333MHz LP RDIMM"/>
    <s v="3683V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8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6"/>
    <s v="MSCS-18081608"/>
    <s v="CISCO:HW:2.20 GHz E5-2650 v4/105W 12C/30MB Cache/DDR4 2400MHz"/>
    <s v="M8PL1382016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3"/>
    <s v="163313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0"/>
    <s v="MSCS-09101087"/>
    <s v="CISCO : Catalyst 4507 Fan Tray REFURBISHED"/>
    <s v="FOX11040LE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0"/>
    <s v="MSCS-12081006"/>
    <s v="CISCO : HW: 300GB 6Gb SAS 15K RPM SFF HDD/hot plug/drive sled mounted"/>
    <s v="6XN0XJ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7"/>
    <s v="MSCS-14112450"/>
    <s v="CISCO : HW : Catalyst 3K-X 440W DC Power Supply Spare"/>
    <s v="ART1840F1Q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0"/>
    <s v="MSCS -15010113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6"/>
    <s v="MSCS-1503038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4"/>
    <s v="MSCS-1504049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5"/>
    <s v="MSCS-1507082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4"/>
    <s v="MSSN-15081099"/>
    <s v="OTHER : HW : HDD 146.8GB SCSI - 10000 RPM,Disk Assembly with 1 bracket for E2900"/>
    <s v="0409Y1V7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6"/>
    <s v="MSSN-15122016"/>
    <s v="HW: IBM BladeCenter H 2980W AC Power Modules w/Fan Pack"/>
    <s v="SY6037DB(YK125159208L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6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6"/>
    <s v="MSSN-16071163"/>
    <s v="ORACLE : HW : Netra T2000 Includes 8 Core 1.2GHz 16GB, 2 X 146GB, with DVD"/>
    <s v="1001TFP0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3"/>
    <s v="MSCS-13091557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3"/>
    <s v="MSCS-14112515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0"/>
    <s v="MSCS-15020237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58"/>
    <s v="MSSN-15070916"/>
    <s v="OTHER : HW : 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6"/>
    <s v="MSCS-1509139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9"/>
    <s v="MSCS-16020276-C"/>
    <s v="CISCO : HW : Cisco 854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9"/>
    <s v="MSCS-1605058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7"/>
    <s v="MSSN-17070944"/>
    <s v="OTHER : HW : Lenovo 16GB DDR4 2133MHz memory module"/>
    <s v="PC03M71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2"/>
    <s v="MSSN-17081119"/>
    <s v="OTHER:HW:4GB DDR2-667 PC2-5300 1.5V DIMM Ram Memory"/>
    <s v="0942S400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4"/>
    <s v="MSSN-18071117"/>
    <s v="HW:Memory,DIMM,DDR3-1333,8GB(1x8GB)"/>
    <s v="2928204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1"/>
    <s v="MSSN-18081361"/>
    <s v="OTHER:HW:IBM 8GB (1x8GB, 2Rx4, 1.5V) PC3-10600 CL9 ECC DDR3 1333MHz LP RDIMM"/>
    <s v="3683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9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7"/>
    <s v="MSCS-18081616"/>
    <s v="CISCO:HW:32GB DDR4-2400-MHz RDIMM/PC4-19200/dual rank/x4/1.2v"/>
    <s v="K0A2000829234136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4"/>
    <s v="163314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1"/>
    <s v="MSCS-09101088"/>
    <s v="CISCO : Cat4948,IPB SW,48pt 10/100/1000+4"/>
    <s v="FOX1217FZ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1"/>
    <s v="MSCS-12081007"/>
    <s v="CISCO : HW: 300GB 6Gb SAS 15K RPM SFF HDD/hot plug/drive sled mounted"/>
    <s v="6XN0Z9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6"/>
    <s v="MSCS-13050856"/>
    <s v="CISCO : HW: 10GBASE-LRM X2 Module"/>
    <s v="OPB170517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4"/>
    <s v="MSCS-13111897"/>
    <s v="CISCO : HW: CISCO ORIGINAL 10GBASE-ZR XENPAK MODULE"/>
    <s v="ONJ1107001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8"/>
    <s v="MSSN-14102240"/>
    <s v="ORACLE : HW : 300GB - 10000RPM SAS SFF Disk Assembly with 1 bracket"/>
    <s v="0943GVAVR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8"/>
    <s v="MSSN-14112494"/>
    <s v="OTHER : HW : Seagate Barracuda ES.2 250GB 32MB Cache SATA 3.0Gb/s 3.5&quot;"/>
    <s v="9SF0E4F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1"/>
    <s v="MSCS -15010114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7"/>
    <s v="MSCS-1503038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5"/>
    <s v="MSCS-1504049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6"/>
    <s v="MSCS-1507082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5"/>
    <s v="MSSN-15081098"/>
    <s v="OTHER : HW : HDD 146.8GB SCSI - 10000 RPM,Disk Assembly with 1 bracket for E2900"/>
    <s v="0413Y1ZMJ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7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7"/>
    <s v="MSSN-16071164"/>
    <s v="ORACLE : HW: SPARC T4-1 Server, base with 1 SPARC T4 8-Core 2.85 GHz processor"/>
    <s v="1205BDY9F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4"/>
    <s v="MSCS-13091558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4"/>
    <s v="MSCS-14112498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1"/>
    <s v="MSCS-15020238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7"/>
    <s v="MSCS-1509139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3"/>
    <s v="MSCS-16020276-D"/>
    <s v="CISCO : SW : Cisco 8540 Wireless Controller SW Rel. 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80"/>
    <s v="MSCS-1605058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0"/>
    <s v="MSCS-16081271-A"/>
    <s v="CISCO : SW : CAT3850 Universal k9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8"/>
    <s v="MSSN-17070945"/>
    <s v="OTHER : HW : Lenovo 16GB DDR4 2133MHz memory module"/>
    <s v="PC03L0R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3"/>
    <s v="MSSN-17081116"/>
    <s v="OTHER:HW:CPU Memory Board 1.8 MHz."/>
    <s v="54119360023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5"/>
    <s v="MSSN-18071118"/>
    <s v="HW:Memory,DIMM,DDR3-1333,8GB(1x8GB)"/>
    <s v="281371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0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8"/>
    <s v="MSCS-18081610"/>
    <s v="CISCO:HW:32GB DDR4-2400-MHz RDIMM/PC4-19200/dual rank/x4/1.2v"/>
    <s v="K0A2000829234126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5"/>
    <s v="163315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2"/>
    <s v="MSCS-09101089"/>
    <s v="CISCO : 10GBASE-LR X2 Module REFURBISHED"/>
    <s v="ECL132103E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7"/>
    <s v="MSCS-13050857"/>
    <s v="CISCO : HW: 10GBASE-LRM X2 Module"/>
    <s v="OPB170603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9"/>
    <s v="MSSN-14102243"/>
    <s v="ORACLE : HW : 300GB - 10000RPM SAS SFF Disk Assembly with 1 bracket"/>
    <s v="0948G6M4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9"/>
    <s v="MSSN-14112496"/>
    <s v="OTHER : HW : Seagate Barracuda ES.2 250GB 32MB Cache SATA 3.0Gb/s 3.5&quot;"/>
    <s v="9SF0NH5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2"/>
    <s v="MSCS -15010115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8"/>
    <s v="MSCS-1503039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6"/>
    <s v="MSCS-1504049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7"/>
    <s v="MSCS-1507082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6"/>
    <s v="MSSN-15081094"/>
    <s v="OTHER : HW : System Board for V240"/>
    <s v="3753141525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4"/>
    <s v="MSCS-15111817"/>
    <s v="HW : ASR 920  AC Power Supply -อยู่ในS/N:CAT1944V15X"/>
    <s v="ART1942F6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8"/>
    <s v="MSSN-15122018"/>
    <s v="HW: IBM BladeCenter H 2980W AC Power Modules w/Fan Pack"/>
    <s v="SY6037B4(YK1251592003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8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8"/>
    <s v="MSSN-16071161"/>
    <s v="ORACLE : HW : M3000 BASE SERVER w/ 2.52GHz Quad Core CPU, 16GB Ram, 2x 146GB Disk, 2x PSU, DVD, Rackmount kit-Split 146GB 10K RPM SAS 2.5&quot; Hard Disk"/>
    <s v="PX60947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5"/>
    <s v="MSCS-13091559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5"/>
    <s v="MSCS-1411250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2"/>
    <s v="MSCS-15020243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8"/>
    <s v="MSCS-1509139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4"/>
    <s v="MSCS-16020276-E"/>
    <s v="CISCO : SW : Cisco 8540 Wireless Controll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81"/>
    <s v="MSCS-1605058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1"/>
    <s v="MSCS-16081268-A"/>
    <s v="CISCO : SW : CAT3850 Universal k9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9"/>
    <s v="MSSN-17070918"/>
    <s v="OTHER : HW : Lenovo 16GB DDR4 2133MHz memory module"/>
    <s v="PC03L0R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4"/>
    <s v="MSSN-17081115"/>
    <s v="OTHER:HW:CPU Memory Board 1.8 MHz."/>
    <s v="54119410000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6"/>
    <s v="MSSN-18071119"/>
    <s v="HW:Drive,HDD,600GB,2.5&quot; FDE Type-2 PI,10K,DotHill,HGST,Cobra-E,SAS,512N,HUC109060CSS601,Enterprise,FW B5B0."/>
    <s v="KNV9E8Z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3"/>
    <s v="MSSN-18081363"/>
    <s v="OTHER:HW:IBM 8GB (1x8GB, 2Rx4, 1.5V) PC3-10600 CL9 ECC DDR3 1333MHz LP RDIMM"/>
    <s v="3683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1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9"/>
    <s v="MSCS-18081611"/>
    <s v="CISCO:HW:32GB DDR4-2400-MHz RDIMM/PC4-19200/dual rank/x4/1.2v"/>
    <s v="K0A2000829234128E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6"/>
    <s v="163316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0"/>
    <s v="MSSN-14102242"/>
    <s v="ORACLE : HW : 300GB - 10000RPM SAS SFF Disk Assembly with 1 bracket"/>
    <s v="0949G955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0"/>
    <s v="MSSN-14112495"/>
    <s v="OTHER : HW : Seagate Barracuda ES.2 250GB 32MB Cache SATA 3.0Gb/s 3.5&quot;"/>
    <s v="9SF0HC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3"/>
    <s v="MSCS -15010116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9"/>
    <s v="MSCS-1503039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7"/>
    <s v="MSCS-1504049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8"/>
    <s v="MSCS-1507082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7"/>
    <s v="MSSN-15081095"/>
    <s v="OTHER : HW : System Board for V240"/>
    <s v="37531482175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5"/>
    <s v="MSCS-15111814"/>
    <s v="HW : ASR 920  AC Power Supply -อยู่ในS/N:CAT1944V15R"/>
    <s v="ART1941F2W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71"/>
    <s v="MSCS-16010107"/>
    <s v="HW : 802.11n CAP702 2x2:2SS; Int Ant; E Reg Domain+อุปกรณ์ภายในเครื่อง 4 Item=AIR-AP-BRACKET-7+AIR-AP-T-RAIL-R+SWAP700-RCOVRY-K9+AIR-OPT60-DHCP"/>
    <s v="KWC194403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3"/>
    <s v="MSSN-16020323"/>
    <s v="IBM : HW : Ultraslim 9.5mm SATA Multi Burner"/>
    <s v="61KH8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09"/>
    <s v="MSSN-16061027"/>
    <s v="HW: IBM 400GB 1.8in SATA MLC Enterprise SSD"/>
    <s v="F0402R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9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9"/>
    <s v="MSSN-16071179"/>
    <s v="ORACLE : HW : CPU/Memory Board w/2 x USIV+ 1.8GHz, 8GB (16 x 512MB DIMMs) Memory"/>
    <s v="300-1685L898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6"/>
    <s v="MSCS-13091560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2"/>
    <s v="MSCS-16091469"/>
    <s v="CISCO : HW : 350W AC Config 1 SecondaryPower Supply"/>
    <s v="DCB2035H1Y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6"/>
    <s v="MSCS-1411250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3"/>
    <s v="MSCS-15020240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5"/>
    <s v="MSCS-16020276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2"/>
    <s v="MSCS-1605058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4"/>
    <s v="MSCS-1608126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5"/>
    <s v="MSSN-17081086"/>
    <s v="OTHER:HW:680 Watt AC Input Power Supply"/>
    <s v="0017527-0940T87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2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0"/>
    <s v="MSCS-18081609"/>
    <s v="CISCO:HW:32GB DDR4-2400-MHz RDIMM/PC4-19200/dual rank/x4/1.2v"/>
    <s v="K0A20008292340FB6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7"/>
    <s v="163317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4"/>
    <s v="MSCS-09101091"/>
    <s v="CISCO : 1000BASE-SX SFP (DOM) REFURBISHED"/>
    <s v="FNS11510Z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1"/>
    <s v="MSSN-14102241"/>
    <s v="ORACLE : HW : 300GB - 10000RPM SAS SFF Disk Assembly with 1 bracket"/>
    <s v="0943GY27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1"/>
    <s v="MSSN-14112490"/>
    <s v="ORACLE : HW : Blue Coat Proxy SG810 CPU:Intel Xeon2.80 GHz, 1M Cache RAM 6*108 PC3200,HDD 2*Fujisu 300 GB 15K"/>
    <s v="5108081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4"/>
    <s v="MSCS -15010117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0"/>
    <s v="MSCS-1503039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8"/>
    <s v="MSCS-1504049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39"/>
    <s v="MSCS-15060677"/>
    <s v="CISCO : HW : Catalyst 4900 300-WATT DC Power Supply"/>
    <s v="PAC14200U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9"/>
    <s v="MSCS-1507082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8"/>
    <s v="MSSN-15081092"/>
    <s v="OTHER : HW : Power Supply for V240"/>
    <s v="4241434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6"/>
    <s v="MSCS-15111811"/>
    <s v="HW : ASR 920  AC Power Supply -อยู่ในS/N:CAT1944V13F"/>
    <s v="ART1942F6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0"/>
    <s v="MSSN-15122022"/>
    <s v="HW: IBM BladeCenter H 2980W AC Power Modules w/Fan Pack"/>
    <s v="SY6037BW(YK1251592027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4"/>
    <s v="MSSN-16020322"/>
    <s v="IBM : HW : LNV System x 550W High Efficiency"/>
    <s v="61KV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0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0"/>
    <s v="MSSN-16071178"/>
    <s v="ORACLE : HW : E2900 base refurb"/>
    <s v="0438MM24D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7"/>
    <s v="MSCS-13091561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3"/>
    <s v="MSCS-16091470"/>
    <s v="CISCO : HW: 50CM Type 1 Stacking Cable"/>
    <s v="MOC2031A4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9"/>
    <s v="MSCS-1411250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4"/>
    <s v="MSCS-15020241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6"/>
    <s v="MSCS-16020276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3"/>
    <s v="MSCS-16050564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5"/>
    <s v="MSCS-16081271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8"/>
    <s v="MSSN-18071121"/>
    <s v="HW:HDD,3TB,3.5&quot;,FDE,NON PI FORMATTED(PI CAPABLE),7.2K,HILL,HGST,Mars-KP,SAS,512,Single Pack,FW B1C4."/>
    <s v="P9G2X2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3"/>
    <s v="MSCS-18060964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1"/>
    <s v="MSCS-18081615"/>
    <s v="CISCO:HW:32GB DDR4-2400-MHz RDIMM/PC4-19200/dual rank/x4/1.2v"/>
    <s v="K0A20008292341363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8"/>
    <s v="163318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5"/>
    <s v="MSCS-09101092"/>
    <s v="CISCO : WS-X6324-100FX-MM REFURBISHED"/>
    <s v="SAD0518016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2"/>
    <s v="MSCS-14102278"/>
    <s v="ORACLE : HW : Spectrum Terrabit SFP module with Digital Diagnostic Monitoring (DDM),1000Base-SX 850nm MM (LC), distance up to 550m for 50/125um"/>
    <s v="SE9C8605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2"/>
    <s v="MSSN-14112491"/>
    <s v="ORACLE : HW : CPU/Memory Board w/2x USIV+ 1.5GHz, 16GB Memory for Sun Fire V490/Sun Fire V890"/>
    <s v="50174810052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5"/>
    <s v="MSCS -15010118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1"/>
    <s v="MSCS-1503039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9"/>
    <s v="MSCS-1504049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0"/>
    <s v="MSCS-1507082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9"/>
    <s v="MSSN-15081093"/>
    <s v="OTHER : HW : Power Supply for V240"/>
    <s v="4241434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7"/>
    <s v="MSCS-15111808"/>
    <s v="HW : ASR 920  AC Power Supply -อยู่ในS/N:CAT1944V12G"/>
    <s v="ART1942F6J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1"/>
    <s v="MSSN-15122073"/>
    <s v="HW: IBM UltraSlim Enhanced SATA Multi-Burner"/>
    <s v="SY6032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5"/>
    <s v="MSSN-16020321"/>
    <s v="IBM : HW : IBM NetXtreme I Quad Port GbE Adapter"/>
    <s v="61KSR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2"/>
    <s v="MSCS-16061039"/>
    <s v="CISCO :HW: Catalyst 6500/Cisco 7600 Supervisor 720 Fabric"/>
    <s v="SAD091207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1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1"/>
    <s v="MSSN-16071177"/>
    <s v="ORACLE : HW : Netra 440 base refurb -Split Fan Blower Assembly=1"/>
    <s v="0703BD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8"/>
    <s v="MSCS-13091562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1"/>
    <s v="MSCS-1411251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5"/>
    <s v="MSCS-15020242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47"/>
    <s v="MSSN-15070861"/>
    <s v="HW: Power Cord, C19 to C14, 2.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4"/>
    <s v="MSSN-15101535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7"/>
    <s v="MSCS-16020252-A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4"/>
    <s v="MSCS-16050565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6"/>
    <s v="MSCS-16081271-C"/>
    <s v="CISCO : HW: Config 1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7"/>
    <s v="MSSN-17081109"/>
    <s v="OTHER:HW:HDD 73GB 10000 RPM SAS 2.5,Disk Assembly with1bracket forX4xxx,T2000,"/>
    <s v="0195FCP-0549S013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53"/>
    <s v="MSSN -18050844"/>
    <s v="OTHER : HW : IBM 1.2TB 10K 6Gbps SAS 2.5in G3HS HDD"/>
    <s v="1P00AJ46LL923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9"/>
    <s v="MSSN-18071122"/>
    <s v="HW:HDD,3TB,3.5&quot;,FDE,NON PI FORMATTED(PI CAPABLE),7.2K,HILL,HGST,Mars-KP,SAS,512,Single Pack,FW B1C4."/>
    <s v="P8KJ7W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4"/>
    <s v="MSCS-18060965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2"/>
    <s v="MSCS-18081614"/>
    <s v="CISCO:HW:32GB DDR4-2400-MHz RDIMM/PC4-19200/dual rank/x4/1.2v"/>
    <s v="K0A2000829234136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9"/>
    <s v="163319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02900"/>
    <s v="LCSV-09091076"/>
    <s v="SE M3000 Server Includes 2.52GHz,Quad Core Sun CPU,Ram 8GB,HDD 2*146GB,DVD-ROM"/>
    <s v="SPX60911013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12536"/>
    <s v="MSCS-09101093"/>
    <s v="CISCO : WS-X6348-RJ45V REFURBISHED"/>
    <s v="SAD05090C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6"/>
    <s v="MSCS-12081008"/>
    <s v="CISCO : HW TPM Module for UCS C200 M1 and"/>
    <s v="QC6122002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1"/>
    <s v="MSCS-13050849"/>
    <s v="CISCO : HW:1000BASE-T SFP (NEBS 3 ESD)"/>
    <s v="MTC1716046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3"/>
    <s v="MSCS-14102281"/>
    <s v="ORACLE : HW : Spectrum Terrabit SFP module with Digital Diagnostic Monitoring (DDM),1000Base-SX 850nm MM (LC), distance up to 550m for 50/125um"/>
    <s v="SE9C8605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3"/>
    <s v="MSSN-14112492"/>
    <s v="ORACLE : HW : CPU/Memory Board w/2x USIV+ 1.5GHz, 16GB Memory for Sun Fire V490/Sun Fire V890"/>
    <s v="501748100528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6"/>
    <s v="MSCS -15010119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2"/>
    <s v="MSCS-15030336"/>
    <s v="CISCO : HW:2 Port 802.3af compatible PoE module for 880 Series"/>
    <s v="FOC190384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0"/>
    <s v="MSCS-1504050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1"/>
    <s v="MSCS-1507082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0"/>
    <s v="MSSN-15081084"/>
    <s v="OTHER : HW : HDD 73.4GB SCSI - 10000 RPM, Disk Assembly with 1 bracket for V440"/>
    <s v="0809B0R7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2"/>
    <s v="MSSN-15122070"/>
    <s v="HW: IBM UltraSlim Enhanced SATA Multi-Burner"/>
    <s v="SY6032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6"/>
    <s v="MSSN-16020318"/>
    <s v="IBM : HW : x3550M5 6C 85W 2.4GHz 15MB 1x16G SAT"/>
    <s v="6HTKG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3"/>
    <s v="MSCS-16061040"/>
    <s v="CISCO :HW: Catalyst 6500/Cisco 7600 Supervisor 720 Fabric"/>
    <s v="SAD120206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2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2"/>
    <s v="MSSN-16071176"/>
    <s v="ORACLE : HW : T3-2 base refurb-SplitSAS,FAN Back-plane,FAN Cage Assembly"/>
    <s v="464507L41227N0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9"/>
    <s v="MSCS-13091563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5"/>
    <s v="MSCS-16091468"/>
    <s v="CISCO : HW : Cisco Catalyst 3850 12 Port 10G Fiber Switch IP Base"/>
    <s v="FOC2036U0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2"/>
    <s v="MSCS-1411251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6"/>
    <s v="MSCS-15020239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48"/>
    <s v="MSSN-15070862"/>
    <s v="HW: Power Cord, C19 to C14, 2.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5"/>
    <s v="MSSN-15101536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8"/>
    <s v="MSCS-16020264-B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5"/>
    <s v="MSCS-16050566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7"/>
    <s v="MSCS-16081268-C"/>
    <s v="CISCO : HW: Config 1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8"/>
    <s v="MSSN-17081108"/>
    <s v="OTHER:HW:HDD 73GB 10000 RPM SAS 2.5,Disk Assembly with1bracket forX4xxx,T2000,"/>
    <s v="0195FCP-0545S00W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7"/>
    <s v="MSCS-18010249"/>
    <s v="HW: Catalyst 2960-X 48 GigE  4 x 1G SFP  LAN Base"/>
    <s v="FOC2146T7P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54"/>
    <s v="MSSN -18050843"/>
    <s v="OTHER : HW : IBM 1.2TB 10K 6Gbps SAS 2.5in G3HS HDD"/>
    <s v="1P00AJ46LL923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0"/>
    <s v="MSSN-18071123"/>
    <s v="HW:HDD,3TB,3.5&quot;,FDE,NON PI FORMATTED(PI CAPABLE),7.2K,HILL,HGST,Mars-KP,SAS,512,Single Pack,FW B1C4."/>
    <s v="P9G40H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5"/>
    <s v="MSCS-18060966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3"/>
    <s v="MSCS-18081613"/>
    <s v="CISCO:HW:32GB DDR4-2400-MHz RDIMM/PC4-19200/dual rank/x4/1.2v"/>
    <s v="K0A2000829234135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0"/>
    <s v="163320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7"/>
    <s v="MSCS-09101094"/>
    <s v="CISCO : Cat6500 16pt GigE Mod,fabric-enable"/>
    <s v="SAL08186C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2"/>
    <s v="MSCS-13050846"/>
    <s v="CISCO : HW:1000BASE-T SFP (NEBS 3 ESD)"/>
    <s v="MTC171601T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4"/>
    <s v="MSCS-14102280"/>
    <s v="ORACLE : HW : Spectrum Terrabit SFP module with Digital Diagnostic Monitoring (DDM),1000Base-SX 850nm MM (LC), distance up to 550m for 50/125um"/>
    <s v="SE9C8605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7"/>
    <s v="MSCS -15010120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3"/>
    <s v="MSCS-15030334"/>
    <s v="CISCO : HW:2 Port 802.3af compatible PoE module for 880 Series"/>
    <s v="FOC190385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1"/>
    <s v="MSCS-1504050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2"/>
    <s v="MSCS-1507082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2"/>
    <s v="MSSN-15081086"/>
    <s v="OTHER : HW : HDD 73.4GB SCSI - 10000 RPM, Disk Assembly with 1 bracket for V440"/>
    <s v="0618RW9L3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3"/>
    <s v="MSSN-15122071"/>
    <s v="HW: IBM UltraSlim Enhanced SATA Multi-Burner"/>
    <s v="SY60328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7"/>
    <s v="MSSN-16020320"/>
    <s v="IBM : HW : 300GB 10K 12Gbps SAS 2.5in G3HS HDD"/>
    <s v="61JV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4"/>
    <s v="MSCS-16061043"/>
    <s v="CISCO : HW : 4000W DC Pwr Supply for CISCO7609/13 and Cat 6509/13"/>
    <s v="QCS153220E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3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3"/>
    <s v="MSSN-16071175"/>
    <s v="ORACLE : HW : Netra 210 AC 2X1.3GHz CPU 2GB Memory 2X73 HDD"/>
    <s v="0823FMI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0"/>
    <s v="MSCS-13091564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3"/>
    <s v="MSCS-1411251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0"/>
    <s v="MSSN-15070863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6"/>
    <s v="MSSN-15101537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9"/>
    <s v="MSCS-16020264-A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6"/>
    <s v="MSCS-16050567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8"/>
    <s v="MSCS-16081271-D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7"/>
    <s v="MSSN-17070971"/>
    <s v="OTHER : HW : RACK ATS, 20A/208V, 16A/230V, C20 IN, (8) C13 (1) C19 OUT"/>
    <s v="5A1646T637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9"/>
    <s v="MSSN-17081090"/>
    <s v="OTHER:HW:146.8GB-15000 RPM,Disk Assembly with 1 bracket for Netra440,Netra240"/>
    <s v="0440AMK-0824S5NZ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1"/>
    <s v="MSSN-18071124"/>
    <s v="HW:HDD,3TB,3.5&quot;,FDE,NON PI FORMATTED(PI CAPABLE),7.2K,HILL,HGST,Mars-KP,SAS,512,Single Pack,FW B1C4."/>
    <s v="P9G97E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6"/>
    <s v="MSCS-18060964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4"/>
    <s v="MSCS-18081612"/>
    <s v="CISCO:HW:32GB DDR4-2400-MHz RDIMM/PC4-19200/dual rank/x4/1.2v"/>
    <s v="K0A2000829234130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1"/>
    <s v="163321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8"/>
    <s v="MSCS-09101095"/>
    <s v="CISCO : PA-MC-8TE1+REFURBISHED"/>
    <s v="JAE0947QN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3"/>
    <s v="MSCS-13050847"/>
    <s v="CISCO : HW:1000BASE-T SFP (NEBS 3 ESD)"/>
    <s v="MTC17160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5"/>
    <s v="MSCS-14102279"/>
    <s v="ORACLE : HW : Spectrum Terrabit SFP module with Digital Diagnostic Monitoring (DDM),1000Base-SX 850nm MM (LC), distance up to 550m for 50/125um"/>
    <s v="SE9C8605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5"/>
    <s v="MSCS-14112497"/>
    <s v="CISCO : HW : 802.11 AC CAP W/CLEANAIR; 3x4:3SS; INT ANT; E REG DOMAIN"/>
    <s v="FGL1845XA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8"/>
    <s v="MSCS -15010121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4"/>
    <s v="MSCS-15030335"/>
    <s v="CISCO : HW: Power Supply 60 Watt AC"/>
    <s v="PST1841E12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2"/>
    <s v="MSCS-1504050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3"/>
    <s v="MSCS-1507082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4"/>
    <s v="MSSN-15081088"/>
    <s v="OTHER : HW: HDD 146GB FCAL"/>
    <s v="3KS1J6S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9"/>
    <s v="MSCS-15101623"/>
    <s v="CISCO : HW : C819 M2M LTE for Global bands 1/3/7/8/20 and 802.11n WiFi"/>
    <s v="LIN19300S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4"/>
    <s v="MSSN-15122072"/>
    <s v="HW: IBM UltraSlim Enhanced SATA Multi-Burner"/>
    <s v="SY6032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8"/>
    <s v="MSSN-16020319"/>
    <s v="IBM : HW : 300GB 10K 12Gbps SAS 2.5in G3HS HDD"/>
    <s v="61JV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6"/>
    <s v="MSCS-16061045"/>
    <s v="CISCO : HW : WS-X6724-SFP"/>
    <s v="SAL1249CA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4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4"/>
    <s v="MSSN-16071174"/>
    <s v="ORACLE : HW : 3120 jbod with 4x 146GB 15K HDD"/>
    <s v="XTA3120R01A0Z58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1"/>
    <s v="MSCS-13091565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7"/>
    <s v="MSCS-16091471"/>
    <s v="CISCO : HW : 350W AC Config 1 Power Supply"/>
    <s v="DCB2035H1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4"/>
    <s v="MSCS-1411251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1"/>
    <s v="MSSN-15070864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7"/>
    <s v="MSSN-15101538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51"/>
    <s v="MSCS-17030207"/>
    <s v="OTHER : HW : Cisco ISR 4321 (2GE,2NIM,4G FLASH,4G DRAM,IPB)"/>
    <s v="FLM1941W1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0"/>
    <s v="MSCS-16020252-B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7"/>
    <s v="MSCS-16050568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9"/>
    <s v="MSCS-16081268-D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8"/>
    <s v="MSSN-17070974"/>
    <s v="OTHER : HW : RACK ATS, 20A/208V, 16A/230V, C20 IN, (8) C13 (1) C19 OUT"/>
    <s v="5A1646T670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0"/>
    <s v="MSSN-17081089"/>
    <s v="OTHER:HW:146.8GB-15000 RPM,Disk Assembly with 1 bracket for Netra440,Netra240"/>
    <s v="0440AMK-0820S5EX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4"/>
    <s v="MSCS-17030179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2"/>
    <s v="MSSN-18071125"/>
    <s v="HW:Drive, HDD, 600GB, 2.5&quot;, FDE, Type-2 PI, 10K, DotHill, HGST, Cobra-E, SAS, 512N, HUC109060CSS601, Enterprise, FW B5B0."/>
    <s v="W7HAY4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7"/>
    <s v="MSCS-18060965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5"/>
    <s v="MSCS-18081603"/>
    <s v="CISCO:HW:4G LTE articulating dipole antenna 700MHz-2600MHz bands"/>
    <s v="LMY182508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2"/>
    <s v="163322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9"/>
    <s v="MSCS-09101096"/>
    <s v="CISCO : RSP8 REFURBISHED"/>
    <s v="45028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4"/>
    <s v="MSCS-13050848"/>
    <s v="CISCO : HW:1000BASE-T SFP (NEBS 3 ESD)"/>
    <s v="MTC1716042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6"/>
    <s v="MSCS-14102282"/>
    <s v="ORACLE : HW : Spectrum Terrabit SFP module with Digital Diagnostic Monitoring (DDM),1000Base-SX 850nm MM (LC), distance up to 550m for 50/125um"/>
    <s v="SE9C8606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6"/>
    <s v="MSCS-14112516"/>
    <s v="CISCO : HW : 802.11 AC CAP W/CLEANAIR; 3x4:3SS; INT ANT; E REG DOMAIN"/>
    <s v="FGL1845XA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9"/>
    <s v="MSCS -15010122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5"/>
    <s v="MSCS-15030337"/>
    <s v="CISCO : HW: Power Supply 60 Watt AC"/>
    <s v="PST1841E0Q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3"/>
    <s v="MSCS-1504050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4"/>
    <s v="MSCS-1507083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5"/>
    <s v="MSSN-15081089"/>
    <s v="OTHER : HW: HDD 146GB FCAL"/>
    <s v="3KS24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0"/>
    <s v="MSCS-15101622"/>
    <s v="CISCO : HW : Sierra MC7304 Global LTE Band 1 3 7 8 20"/>
    <s v="3527610602674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6"/>
    <s v="MSSN-15122139"/>
    <s v="HW: 8GB (1x8GB, 2Rx4, 1.5V) PC3-12800 CL11 ECC DDR3 1600MHz LP RDIMM"/>
    <s v="S1X002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7"/>
    <s v="MSCS-16061046"/>
    <s v="CISCO : HW : WS-X6724-SFP"/>
    <s v="SAL1532LQX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5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2"/>
    <s v="MSCS-13091556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5"/>
    <s v="MSCS-1411251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2"/>
    <s v="MSSN-15070865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8"/>
    <s v="MSSN-15101539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52"/>
    <s v="MSCS-17030206"/>
    <s v="OTHER : HW : Cisco ISR 4321 (2GE,2NIM,4G FLASH,4G DRAM,IPB)"/>
    <s v="FLM1941W1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3"/>
    <s v="MSCS-16020264-C"/>
    <s v="CISCO : HW : Cisco 552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8"/>
    <s v="MSCS-16050569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99"/>
    <s v="MSCS-16081282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79"/>
    <s v="MSSN-17070973"/>
    <s v="OTHER : HW : RACK ATS, 20A/208V, 16A/230V, C20 IN, (8) C13 (1) C19 OUT"/>
    <s v="5A1646T670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1"/>
    <s v="MSSN-17081091"/>
    <s v="OTHER:HW:Fan Blower Assembly for Netra440"/>
    <s v="0001488-07380160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5"/>
    <s v="MSCS-17030180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40"/>
    <s v="MSCS-18010249-A"/>
    <s v="HW: Catalyst 2960-X FlexStack Plus Stacking Module"/>
    <s v="FOC21456CK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3"/>
    <s v="MSSN-18071126"/>
    <s v="HW:Drive, HDD, 600GB, 2.5&quot;, FDE, Type-2 PI, 10K, DotHill, HGST, Cobra-E, SAS, 512N, HUC109060CSS601, Enterprise, FW B5B0."/>
    <s v="W7HAV0T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8"/>
    <s v="MSCS-18060966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6"/>
    <s v="MSCS-18081602"/>
    <s v="CISCO:HW:4G LTE articulating dipole antenna 700MHz-2600MHz bands"/>
    <s v="LMY182508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3"/>
    <s v="163323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0"/>
    <s v="MSCS-09101097"/>
    <s v="CISCO : CVPN3005-E/FE-BUN REFURBISHED"/>
    <s v="CAM081888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0"/>
    <s v="MSCS-12081010"/>
    <s v="CISCO : HW: 650W power supply  w/added 5A Standby for UCS C200 or C210"/>
    <s v="QCI16136MN1,QCI16136M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5"/>
    <s v="MSCS-13050844"/>
    <s v="CISCO : HW: 1000BASE-SX SFP transceiver module, MMF, 850nm, DOM"/>
    <s v="FNS17060Q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7"/>
    <s v="MSCS-14102277"/>
    <s v="ORACLE : HW : Spectrum Terrabit SFP module with Digital Diagnostic Monitoring (DDM),1000Base-SX 850nm MM (LC), distance up to 550m for 50/125um"/>
    <s v="SE9C8605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7"/>
    <s v="MSCS-14112499"/>
    <s v="CISCO : HW : 802.11 AC CAP W/CLEANAIR; 3x4:3SS; INT ANT; E REG DOMAIN"/>
    <s v="FGL1845XA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0"/>
    <s v="MSCS -15010123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4"/>
    <s v="MSCS-1504050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5"/>
    <s v="MSCS-1507083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6"/>
    <s v="MSSN-15081090"/>
    <s v="OTHER : HW: HDD 146GB FCAL"/>
    <s v="3KS1HNV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7"/>
    <s v="MSSN-15122140"/>
    <s v="HW: 8GB (1x8GB, 2Rx4, 1.5V) PC3-12800 CL11 ECC DDR3 1600MHz LP RDIMM"/>
    <s v="S1X002N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6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8"/>
    <s v="MSSN-16071213"/>
    <s v="ORACLE : HW :  BROCADE 5100 POWER SUPPLY"/>
    <s v="ALM2M49FT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3"/>
    <s v="MSCS-13091557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6"/>
    <s v="MSCS-1411249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3"/>
    <s v="MSSN-15070866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9"/>
    <s v="MSSN-15101540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4"/>
    <s v="MSCS-16020252-C"/>
    <s v="CISCO : HW : Cisco 552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9"/>
    <s v="MSCS-16050570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00"/>
    <s v="MSCS-16081280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80"/>
    <s v="MSSN-17070972"/>
    <s v="OTHER : HW : RACK ATS, 20A/208V, 16A/230V, C20 IN, (8) C13 (1) C19 OUT"/>
    <s v="5A1646T637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2"/>
    <s v="MSSN-17081092"/>
    <s v="OTHER:HW:Fan Blower Assembly for Netra440"/>
    <s v="0001488-07380160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6"/>
    <s v="MSCS-17030181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7"/>
    <s v="MSCS-18081597"/>
    <s v="CISCO:HW:4G LTE articulating dipole antenna 700MHz-2600MHz bands"/>
    <s v="LMY182508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4"/>
    <s v="163324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1"/>
    <s v="MSCS-09101098"/>
    <s v="CISCO : WS-C3550-12T-REFURBISHED"/>
    <s v="CAT0815N1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1"/>
    <s v="MSCS-12081027"/>
    <s v="CISCO : HW: 650W power supply  w/added 5A Standby for UCS C200 or C210"/>
    <s v="QCI161316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6"/>
    <s v="MSCS-13050845"/>
    <s v="CISCO : HW: 1000BASE-SX SFP transceiver module, MMF, 850nm, DOM"/>
    <s v="FNS171005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0"/>
    <s v="MSSN-14082031"/>
    <s v="IBM : HW : Intel Xeon 8C Processor Model E5-2650v2 95W 2.6GHz/1866MHz/20MB"/>
    <s v="X65T1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8"/>
    <s v="MSCS-14102276"/>
    <s v="ORACLE : HW : Spectrum Terrabit SFP module with Digital Diagnostic Monitoring (DDM),1000Base-SX 850nm MM (LC), distance up to 550m for 50/125um"/>
    <s v="SE9C8605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8"/>
    <s v="MSCS-14112500"/>
    <s v="CISCO : HW : 802.11 AC CAP W/CLEANAIR; 3x4:3SS; INT ANT; E REG DOMAIN"/>
    <s v="FGL1845XA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1"/>
    <s v="MSCS -15010125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5"/>
    <s v="MSCS-1504050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6"/>
    <s v="MSCS-1507083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8"/>
    <s v="MSSN-15081080"/>
    <s v="OTHER : HW: Hard Disk 146GB SCSI"/>
    <s v="V5WW4G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8"/>
    <s v="MSSN-15122141"/>
    <s v="HW: 8GB (1x8GB, 2Rx4, 1.5V) PC3-12800 CL11 ECC DDR3 1600MHz LP RDIMM"/>
    <s v="S1X002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9"/>
    <s v="MSSN-16071212"/>
    <s v="ORACLE : HW :  BROCADE 5100 POWER SUPPLY"/>
    <s v="ALM2M49FT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4"/>
    <s v="MSCS-13091558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0"/>
    <s v="MSCS-16091497"/>
    <s v="CISCO : HW : 10GBBASE-LR SFP Moule"/>
    <s v="ONT163903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7"/>
    <s v="MSCS-1411249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4"/>
    <s v="MSSN-15070867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0"/>
    <s v="MSSN-15101541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5"/>
    <s v="MSCS-16020264-D"/>
    <s v="CISCO : SW:Cisco 5520 Wirelesss Controli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0"/>
    <s v="MSCS-16050571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7"/>
    <s v="MSCS-17050589"/>
    <s v="HW : Cisco 800M Router 8 port GE LAN, 2 port GE WAN, 2 WIM Slots"/>
    <s v="FGL21125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1"/>
    <s v="MSCS-16081278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43"/>
    <s v="MSSN-17081113"/>
    <s v="OTHER : HW : HDD 146GB FCAL"/>
    <s v="0440772-0532422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7"/>
    <s v="MSCS-17030185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8"/>
    <s v="MSCS-18081598"/>
    <s v="CISCO:HW:4G LTE articulating dipole antenna 700MHz-2600MHz bands"/>
    <s v="LMY182508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5"/>
    <s v="163325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2"/>
    <s v="MSCS-09101099"/>
    <s v="CISCO : WS-X4124-FX-MT REFURBISHED"/>
    <s v="JAE070306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18"/>
    <s v="162918|HW: 1G Network Module for Catalyst 3000-X Series R|A-C3KX-NM-1G-RF|Cisco International Limited|01/28/19|"/>
    <s v="OTHER:HW:1G Network Module for Catalyst3000-X Series REFURBISHED"/>
    <s v="FDO162817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9"/>
    <s v="MSCS-14102275"/>
    <s v="ORACLE : HW : Spectrum Terrabit SFP module with Digital Diagnostic Monitoring (DDM),1000Base-SX 850nm MM (LC), distance up to 550m for 50/125um"/>
    <s v="SE9C8605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9"/>
    <s v="MSCS-14112501"/>
    <s v="CISCO : HW : 802.11 AC CAP W/CLEANAIR; 3x4:3SS; INT ANT; E REG DOMAIN"/>
    <s v="FGL1845XA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2"/>
    <s v="MSCS -15010126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6"/>
    <s v="MSCS-1504050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7"/>
    <s v="MSCS-1507083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9"/>
    <s v="MSSN-15081083"/>
    <s v="OTHER : HW: Hard Disk 146GB SCSI"/>
    <s v="0609C072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9"/>
    <s v="MSSN-15122137"/>
    <s v="HW: 8GB (1x8GB, 2Rx4, 1.5V) PC3-12800 CL11 ECC DDR3 1600MHz LP RDIMM"/>
    <s v="S1X002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0"/>
    <s v="MSSN-16071205"/>
    <s v="ORACLE : HW : 300GB - 10000 RPM - SAS Disk"/>
    <s v="1308PRB-1115N3G1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5"/>
    <s v="MSCS-13091559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1"/>
    <s v="MSCS-16091498"/>
    <s v="CISCO : HW : 10GBBASE-LR SFP Moule"/>
    <s v="ONT164006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8"/>
    <s v="MSCS-1411251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5"/>
    <s v="MSSN-15070868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1"/>
    <s v="MSSN-15101542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6"/>
    <s v="MSCS-16020252-D"/>
    <s v="CISCO : SW:Cisco 5520 Wirelesss Controli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1"/>
    <s v="MSCS-16050572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8"/>
    <s v="MSCS-17050590"/>
    <s v="HW : Cisco 800M Router 8 port GE LAN, 2 port GE WAN, 2 WIM Slots"/>
    <s v="FGL2116255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2"/>
    <s v="MSCS-16081274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44"/>
    <s v="MSSN-17081112"/>
    <s v="OTHER : HW : HDD 146GB FCAL"/>
    <s v="0020772-0412C6VV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8"/>
    <s v="MSCS-17030183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71"/>
    <m/>
    <s v="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6"/>
    <s v="163326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4"/>
    <s v="MSCS-09101101"/>
    <s v="CISCO : WS-X4418-GB REFURBISHED"/>
    <s v="JAE0951RX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19"/>
    <s v="162919|HW: 1G Network Module for Catalyst 3000-X Series R|A-C3KX-NM-1G-RF|Cisco International Limited|01/28/19|"/>
    <s v="OTHER:HW:1G Network Module for Catalyst3000-X Series REFURBISHED"/>
    <s v="FDO15442C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0"/>
    <s v="MSCS-14102246"/>
    <s v="ORACLE : HW : Spectrum Terrabit SFP module with Digital Diagnostic Monitoring (DDM), 1000Base-LX 1310nm SM (LC), distance up to 10km"/>
    <s v="SE9C8509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0"/>
    <s v="MSCS-14112502"/>
    <s v="CISCO : HW : 802.11 AC CAP W/CLEANAIR; 3x4:3SS; INT ANT; E REG DOMAIN"/>
    <s v="FGL1845XA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3"/>
    <s v="MSCS -15010128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7"/>
    <s v="MSCS-1504050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8"/>
    <s v="MSCS-1507083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0"/>
    <s v="MSSN-15081082"/>
    <s v="OTHER : HW: Hard Disk 146GB SCSI"/>
    <s v="0609C071G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0"/>
    <s v="MSSN-15122136"/>
    <s v="HW: 8GB (1x8GB, 2Rx4, 1.5V) PC3-12800 CL11 ECC DDR3 1600MHz LP RDIMM"/>
    <s v="S1X002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7"/>
    <s v="MSSN-16020389"/>
    <s v="IBM : HW : IBM 146GB SAS 10Krpm 2.5&quot;"/>
    <s v="3SD2AL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6"/>
    <s v="MSCS-13091560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2"/>
    <s v="MSCS-16091499"/>
    <s v="CISCO : HW : 10GBBASE-LR SFP Moule"/>
    <s v="ONT164007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9"/>
    <s v="MSCS-1411249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6"/>
    <s v="MSSN-15070869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7"/>
    <s v="MSCS-16020264-E"/>
    <s v="CISCO : SW:Cisco 5520 Wirelesss Controlier SW Rel.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2"/>
    <s v="MSCS-16050573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9"/>
    <s v="MSCS-17050591"/>
    <s v="HW : Cisco 800M Router 8 port GE LAN, 2 port GE WAN, 2 WIM Slots"/>
    <s v="FGL211625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3"/>
    <s v="MSCS-16081276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09"/>
    <s v="MSCS-17030184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68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72"/>
    <m/>
    <s v="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7"/>
    <s v="163327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5"/>
    <s v="MSCS-09101102"/>
    <s v="CISCO : WS-X4306-GB REFURBISHED"/>
    <s v="JAE053002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9"/>
    <s v="MSCS-13050843"/>
    <s v="CISCO : HW: Cisco ASR1002 AC Power Supply"/>
    <s v="ART1706U0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1"/>
    <s v="MSCS-14102263"/>
    <s v="ORACLE : HW : Spectrum Terrabit SFP module with Digital Diagnostic Monitoring (DDM), 1000Base-LX 1310nm SM (LC), distance up to 10km"/>
    <s v="SE9C8509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1"/>
    <s v="MSCS-14112503"/>
    <s v="CISCO : HW : 802.11 AC CAP W/CLEANAIR; 3x4:3SS; INT ANT; E REG DOMAIN"/>
    <s v="FGL1845XA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4"/>
    <s v="MSCS -15010129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8"/>
    <s v="MSCS-1504050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9"/>
    <s v="MSCS-1507083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1"/>
    <s v="MSSN-15081081"/>
    <s v="OTHER : HW: Hard Disk 146GB SCSI"/>
    <s v="V5WVUMJ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1"/>
    <s v="MSSN-15122135"/>
    <s v="HW: 8GB (1x8GB, 2Rx4, 1.5V) PC3-12800 CL11 ECC DDR3 1600MHz LP RDIMM"/>
    <s v="S1X002N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9"/>
    <s v="MSSN-16020391"/>
    <s v="IBM : HW : IBM 146GB SAS 10Krpm 2.5&quot;"/>
    <s v="6SD0YF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2"/>
    <s v="MSSN-16071207"/>
    <s v="ORACLE : HW : 300GB - 10000 RPM - SAS Disk"/>
    <s v="1308PRB-1226NUS8G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7"/>
    <s v="MSCS-13091561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3"/>
    <s v="MSCS-16091500"/>
    <s v="CISCO : HW : 10GBBASE-LR SFP Moule"/>
    <s v="ONT1640070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0"/>
    <s v="MSCS-1411250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7"/>
    <s v="MSSN-15070870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8"/>
    <s v="MSCS-16020252-E"/>
    <s v="CISCO : SW:Cisco 5520 Wirelesss Controlier SW Rel.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3"/>
    <s v="MSCS-16050574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0"/>
    <s v="MSCS-17050592"/>
    <s v="HW : Cisco 800M Router 8 port GE LAN, 2 port GE WAN, 2 WIM Slots"/>
    <s v="FGL211625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4"/>
    <s v="MSCS-16081280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0"/>
    <s v="MSCS-17030182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60"/>
    <s v="MSCS-18010017"/>
    <s v="HW: Cisco 2911 Security Bundle w/SEC license PAK"/>
    <s v="FGL15071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69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8"/>
    <s v="163328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6"/>
    <s v="MSCS-09101103"/>
    <s v="CISCO : NM-1CE1U REFURBISHED"/>
    <s v="310140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29"/>
    <s v="162929|HW: Drive, HDD, 300GB, 2.5&quot;, FDE, PI, 10K, NTAP, H|A-4440611631|Teradata Corporation Inc.|01/29/19|"/>
    <s v="OTHER:HW:Drive,HDD,300GB,2.5&quot;,FDE, PI,10K,NTAP,HGST, Cobra-E, SAS, HUC109030CSS601, FW MS07"/>
    <s v="W5GDYB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0"/>
    <s v="MSCS-13050842"/>
    <s v="CISCO : HW: Cisco ASR1002 AC Power Supply"/>
    <s v="ART1706U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2"/>
    <s v="MSCS-14102262"/>
    <s v="ORACLE : HW : Spectrum Terrabit SFP module with Digital Diagnostic Monitoring (DDM), 1000Base-LX 1310nm SM (LC), distance up to 10km"/>
    <s v="SE9C8509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2"/>
    <s v="MSCS-14112504"/>
    <s v="CISCO : HW : 802.11 AC CAP W/CLEANAIR; 3x4:3SS; INT ANT; E REG DOMAIN"/>
    <s v="FGL1845XA4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5"/>
    <s v="MSCS -15010131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9"/>
    <s v="MSCS-1504050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0"/>
    <s v="MSCS-1507083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6"/>
    <s v="MSCS-15101621"/>
    <s v="CISCO : HW : C819 20W AC power supply with WiFi"/>
    <s v="FGL194120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2"/>
    <s v="MSSN-15122134"/>
    <s v="HW: 8GB (1x8GB, 2Rx4, 1.5V) PC3-12800 CL11 ECC DDR3 1600MHz LP RDIMM"/>
    <s v="S1X002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3"/>
    <s v="MSSN-16071195"/>
    <s v="ORACLE : HW : 73.4GB SCSI - 10000 RPM"/>
    <s v="0440772-051430S9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8"/>
    <s v="MSCS-13091562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0"/>
    <s v="MSSN-16081368"/>
    <s v="IBM : HW: IBM 16GB  2Rx4 1.2V 2133MHz LP RDIMM"/>
    <s v="J30Z3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4"/>
    <s v="MSCS-16091501"/>
    <s v="CISCO : HW : QSFP to SFP10G adapter"/>
    <s v="DTY193800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1"/>
    <s v="MSCS-1411250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4"/>
    <s v="MSCS-16050575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1"/>
    <s v="MSCS-17050593"/>
    <s v="HW : Cisco 800M Router 8 port GE LAN, 2 port GE WAN, 2 WIM Slots"/>
    <s v="FGL211625M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5"/>
    <s v="MSCS-16081282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1"/>
    <s v="MSCS-17030179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61"/>
    <s v="MSCS-18010018"/>
    <s v="HW: Cisco 2911 Security Bundle w/SEC license PAK"/>
    <s v="FGL150813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0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49"/>
    <s v="MSSN-18071132"/>
    <s v="HW:Drive, HDD, 900GB, 2.5&quot;, FDE, PI, 10K, NTAP, HGST, Cobra-F, SAS, 512N, HUC101890CSS201, Enterprise, FW MS02"/>
    <s v="0DG56YK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68"/>
    <m/>
    <s v="HW : Quicknet Cassette Rear Cable Manag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6"/>
    <s v="162896|HW:M12 X Code 8 pin male pur cable with shielded |A-12RJ45L022-150|Shenzhen Indus-connector Limited|09/08/2018|09/08/2018|"/>
    <s v="HW:M12 X Code 8 pin male pur cable with shielded to female RJ45 connector-ยืมทดสอบระบบไม่ต้องคืน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9"/>
    <s v="163329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7"/>
    <s v="MSCS-09101104"/>
    <s v="CISCO : NM-HDV-1E1-30 REFURBISHED"/>
    <s v="JAD06520A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3"/>
    <s v="MSCS-14102261"/>
    <s v="ORACLE : HW : Spectrum Terrabit SFP module with Digital Diagnostic Monitoring (DDM), 1000Base-LX 1310nm SM (LC), distance up to 10km"/>
    <s v="SE9C8509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3"/>
    <s v="MSCS-14112505"/>
    <s v="CISCO : HW : 802.11 AC CAP W/CLEANAIR; 3x4:3SS; INT ANT; E REG DOMAIN"/>
    <s v="FGL1845XA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6"/>
    <s v="MSCS -15010132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3"/>
    <s v="MSCS-15040419"/>
    <s v="CISCO : HW: Collaboration Cisco UC Phone 7821"/>
    <s v="SWZP184808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0"/>
    <s v="MSCS-1504051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1"/>
    <s v="MSCS-1507083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7"/>
    <s v="MSCS-15101624"/>
    <s v="CISCO : HW: 4G LTE articulating dipole antenna 700MHz-2600MHz bands"/>
    <s v="LMY1531013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3"/>
    <s v="MSSN-15122142"/>
    <s v="HW: 8GB (1x8GB, 2Rx4, 1.5V) PC3-12800 CL11 ECC DDR3 1600MHz LP RDIMM"/>
    <s v="S1X002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4"/>
    <s v="MSSN-16071194"/>
    <s v="ORACLE : HW : 73.4GB SCSI - 10000 RPM"/>
    <s v="0020772-0507BA2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9"/>
    <s v="MSCS-13091563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1"/>
    <s v="MSSN-16081369"/>
    <s v="IBM : HW: IBM 16GB  2Rx4 1.2V 2133MHz LP RDIMM"/>
    <s v="J30Z3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5"/>
    <s v="MSCS-16091502"/>
    <s v="CISCO : HW : QSFP to SFP10G adapter"/>
    <s v="DTY193800A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2"/>
    <s v="MSCS-1411250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5"/>
    <s v="MSCS-16050576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2"/>
    <s v="MSCS-17050594"/>
    <s v="HW : Cisco 800M Router 8 port GE LAN, 2 port GE WAN, 2 WIM Slots"/>
    <s v="FGL211625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6"/>
    <s v="MSCS-16081278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2"/>
    <s v="MSCS-17030180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62"/>
    <s v="MSCS-18010019"/>
    <s v="HW: Cisco 2911 Security Bundle w/SEC license PAK"/>
    <s v="FGL1507106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1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69"/>
    <m/>
    <s v="HW : Quicknet Cassette Rear Cable Manag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3"/>
    <s v="MSCS-18081601"/>
    <s v="CISCO:HW:Secure FE Router (non-US) 4G LTE / HSPA+ w/ SMS/GPS"/>
    <s v="FGL223490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7"/>
    <s v="162897|HW:M12 X Code 8 pin male pur cable with shielded |A-12RJ45L022-150|Shenzhen Indus-connector Limited|09/08/2018|09/08/2018|"/>
    <s v="HW:M12 X Code 8 pin male pur cable with shielded to female RJ45 connector-ยืมทดสอบระบบไม่ต้องคืน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0"/>
    <s v="163330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8"/>
    <s v="MSCS-09101105"/>
    <s v="CISCO : NM-6DM-REFURBISHED"/>
    <s v="177109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4"/>
    <s v="MSCS-14102260"/>
    <s v="ORACLE : HW : Spectrum Terrabit SFP module with Digital Diagnostic Monitoring (DDM), 1000Base-LX 1310nm SM (LC), distance up to 10km"/>
    <s v="SE9C8509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4"/>
    <s v="MSCS-14112506"/>
    <s v="CISCO : HW : 802.11 AC CAP W/CLEANAIR; 3x4:3SS; INT ANT; E REG DOMAIN"/>
    <s v="FGL1845XA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7"/>
    <s v="MSCS -15010113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4"/>
    <s v="MSCS-15040422"/>
    <s v="CISCO : HW: Collaboration Cisco UC Phone 7821"/>
    <s v="SWZP19090HJ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1"/>
    <s v="MSCS-1504051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2"/>
    <s v="MSCS-1507083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8"/>
    <s v="MSCS-15101625"/>
    <s v="CISCO : HW: 4G LTE articulating dipole antenna 700MHz-2600MHz bands"/>
    <s v="LMY153201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4"/>
    <s v="MSSN-15122143"/>
    <s v="HW: 8GB (1x8GB, 2Rx4, 1.5V) PC3-12800 CL11 ECC DDR3 1600MHz LP RDIMM"/>
    <s v="S1X002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5"/>
    <s v="MSSN-16071191"/>
    <s v="ORACLE : HW : 36GB 10K SCSI Hard Drive"/>
    <s v="0066152-0419N0ACU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90"/>
    <s v="MSCS-13091564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2"/>
    <s v="MSSN-16081370"/>
    <s v="IBM : HW: IBM 16GB  2Rx4 1.2V 2133MHz LP RDIMM"/>
    <s v="J3116C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8"/>
    <s v="MSCS-16091505"/>
    <s v="CISCO : HW : 1000BASE-LX/LH SFP transceiver module,MMF/SMF,1310nm,DOM"/>
    <s v="AVJ19373Y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3"/>
    <s v="MSCS-1411250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6"/>
    <s v="MSCS-16050577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3"/>
    <s v="MSCS-17050595"/>
    <s v="HW : Cisco 800M Router 8 port GE LAN, 2 port GE WAN, 2 WIM Slots"/>
    <s v="FGL211720Y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7"/>
    <s v="MSCS-16081276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3"/>
    <s v="MSCS-17030181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72"/>
    <s v="MSCS-18010029"/>
    <s v="HW: Cisco 2911 Security Bundle w/SEC license PAK"/>
    <s v="FGL1508137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2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70"/>
    <m/>
    <s v="HW:QuickNetSFQCassette12-fiber:OM3 Fiber(50/125?m);Optimized Loss:Duplex LC to MTP:Method 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4"/>
    <s v="MSCS-18081596"/>
    <s v="CISCO:HW:Secure FE Router (non-US) 4G LTE / HSPA+ w/ SMS/GPS"/>
    <s v="FGL223490B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1"/>
    <s v="163331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9"/>
    <s v="MSCS-09101106"/>
    <s v="CISCO : PWR-3660-AC REFURBISHED"/>
    <s v="ABC041502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5"/>
    <s v="MSCS-14102259"/>
    <s v="ORACLE : HW : Spectrum Terrabit SFP module with Digital Diagnostic Monitoring (DDM), 1000Base-LX 1310nm SM (LC), distance up to 10km"/>
    <s v="SE9C8509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7"/>
    <s v="MSCS-14112509"/>
    <s v="CISCO : HW : 802.11 AC CAP W/CLEANAIR; 3x4:3SS; INT ANT; E REG DOMAIN"/>
    <s v="FGL1845XA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8"/>
    <s v="MSCS -15010114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5"/>
    <s v="MSCS-15040421"/>
    <s v="CISCO : HW: Collaboration Cisco UC Phone 7821"/>
    <s v="SWZP184808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2"/>
    <s v="MSCS-1504051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3"/>
    <s v="MSCS-1507083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6"/>
    <s v="MSSN-16071190"/>
    <s v="ORACLE : HW : 36GB 10K SCSI Hard Drive"/>
    <s v="0066152-0403N07GH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91"/>
    <s v="MSCS-13091565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3"/>
    <s v="MSSN-16081371"/>
    <s v="IBM : HW: IBM 16GB  2Rx4 1.2V 2133MHz LP RDIMM"/>
    <s v="J3116C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9"/>
    <s v="MSCS-16091506"/>
    <s v="CISCO : HW : 1000BASE-LX/LH SFP transceiver module,MMF/SMF,1310nm,DOM"/>
    <s v="AVJ200333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4"/>
    <s v="MSCS-1411250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6"/>
    <s v="MSCS-15101610-A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7"/>
    <s v="MSCS-16050578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4"/>
    <s v="MSCS-17050596"/>
    <s v="HW : Cisco 800M Router 8 port GE LAN, 2 port GE WAN, 2 WIM Slots"/>
    <s v="FGL211625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8"/>
    <s v="MSCS-16081274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4"/>
    <s v="MSCS-17030185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76"/>
    <s v="MSCS-18010033"/>
    <s v="HW: Cisco 2911 Security Bundle w/SEC license PAK"/>
    <s v="FGL1507106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3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73"/>
    <m/>
    <s v="HW : QuickNet SFQ Cassette 12-fiber; OM3 Fiber (50/125?m); Optimized Loss; Duplex LC to MTP; Method 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2"/>
    <s v="163332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0"/>
    <s v="MSCS-09101107"/>
    <s v="CISCO : HW: 2-Port RJ-48 Multiflex Trunk - G.703, Refurbished"/>
    <s v="362937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6"/>
    <s v="MSCS-14102258"/>
    <s v="ORACLE : HW : Spectrum Terrabit SFP module with Digital Diagnostic Monitoring (DDM), 1000Base-LX 1310nm SM (LC), distance up to 10km"/>
    <s v="SE9C850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69"/>
    <s v="MSSN-15010001"/>
    <s v="OTHER : HW : Seagate Barracuda ES.2 250GB 32MB Cache SATA 3.0Gb/s 3.5&quot;"/>
    <s v="9QJ5N4Q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9"/>
    <s v="MSCS -15010115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6"/>
    <s v="MSCS-15040420"/>
    <s v="CISCO : HW: Collaboration Cisco UC Phone 7821"/>
    <s v="SWZP184808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3"/>
    <s v="MSCS-1504051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4"/>
    <s v="MSCS-1507084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9"/>
    <s v="MSSN-15122128"/>
    <s v="HW: IBM 300GB 2.5in SFF 10K 6Gbps HS SAS HDD"/>
    <s v="SY603CM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68"/>
    <s v="MSSN-16020380-2"/>
    <s v="IBM : HW : 4GB 2Rx4 PC2-5300F-555-11"/>
    <s v="93XSR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7"/>
    <s v="MSSN-16071197"/>
    <s v="ORACLE : HW : HDD 73GB 10000 RPM SAS 2.5, Disk Assembly with 1 bracket for X4xxx, T2000, V245, V215"/>
    <s v="0195FCP-0739S0EA2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4"/>
    <s v="MSSN-16081372"/>
    <s v="IBM : HW: IBM 16GB  2Rx4 1.2V 2133MHz LP RDIMM"/>
    <s v="J31165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0"/>
    <s v="MSCS-16091507"/>
    <s v="CISCO : HW : 1000BASE-LX/LH SFP transceiver module,MMF/SMF,1310nm,DOM"/>
    <s v="AVJ200339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5"/>
    <s v="MSCS-14112497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17"/>
    <s v="MSCS-15101610-B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8"/>
    <s v="MSCS-16050579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5"/>
    <s v="MSCS-17050597"/>
    <s v="HW : Cisco 800M Router 8 port GE LAN, 2 port GE WAN, 2 WIM Slots"/>
    <s v="FGL211255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9"/>
    <s v="MSCS-16081274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1"/>
    <s v="MSCS-17081133"/>
    <s v="OTHER:HW:UC 2 Port Analog Telephone Adapter"/>
    <s v="CCQ211800W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5"/>
    <s v="MSCS-17030183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4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3"/>
    <s v="MSSN-18071136"/>
    <s v="HW:Drive, HDD, 1.2TB, 2.5&quot;, FDE, 10K, Intel, HGST, Ultrastar C10K1200, SAS, 512, Single Pack, FW B469."/>
    <s v="KZHWV47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4"/>
    <m/>
    <s v="HW : QuickNet Patch Panel, Flat, 24 P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3"/>
    <s v="163333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8"/>
    <s v="163478|HW : Base PID for Cisco 8500 Series Wireless Contr|A-AIR-CT8510-K9|PING IT A/S|04/18/19|"/>
    <s v="OTHER: HW: Base PID for Cisco 8500 Series Wireless Controller"/>
    <s v="J102T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1"/>
    <s v="MSCS-09101108"/>
    <s v="CISCO : 2pt Channelized E1/T1/ISDN-PRI Network Module"/>
    <s v="FOC0834209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7"/>
    <s v="MSCS-14102257"/>
    <s v="ORACLE : HW : Spectrum Terrabit SFP module with Digital Diagnostic Monitoring (DDM), 1000Base-LX 1310nm SM (LC), distance up to 10km"/>
    <s v="SE9C8509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0"/>
    <s v="MSCS-14112512"/>
    <s v="CISCO : HW : 802.11 AC CAP W/CLEANAIR; 3x4:3SS; INT ANT; E REG DOMAIN"/>
    <s v="FGL1845XA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70"/>
    <s v="MSSN-15010002"/>
    <s v="OTHER : HW : Seagate Barracuda ES.2 250GB 32MB Cache SATA 3.0Gb/s 3.5&quot;"/>
    <s v="9QJ5J6P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0"/>
    <s v="MSCS -15010116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7"/>
    <s v="MSCS-15040409"/>
    <s v="CISCO : HW: SG 300-10MP 10-port Gigabit Max-PoE Managed Switch"/>
    <s v="PSZ18331MD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4"/>
    <s v="MSCS-1504051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5"/>
    <s v="MSCS-1507084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0"/>
    <s v="MSSN-15122127"/>
    <s v="HW: IBM 300GB 2.5in SFF 10K 6Gbps HS SAS HDD"/>
    <s v="SY603C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3"/>
    <s v="MSCS-16020355"/>
    <s v="CISCO : HW: 802.11n CAP w/CleanAir; 3x4:3SS; Mod; Ext Ant E Reg Domain"/>
    <s v="FGL2007X4X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1"/>
    <s v="MSSN-16020382-1"/>
    <s v="IBM : HW : 4GB 2Rx4 PC2-5300F-555-11"/>
    <s v="93XSR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8"/>
    <s v="MSSN-16071196"/>
    <s v="ORACLE : HW : HDD 73GB 10000 RPM SAS 2.5, Disk Assembly with 1 bracket for X4xxx, T2000, V245, V215"/>
    <s v="0195FCP-0739S0EA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5"/>
    <s v="MSSN-16081373"/>
    <s v="IBM : HW: IBM 16GB  2Rx4 1.2V 2133MHz LP RDIMM"/>
    <s v="J3116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1"/>
    <s v="MSCS-16091508"/>
    <s v="CISCO : HW : 1000BASE-LX/LH SFP transceiver module,MMF/SMF,1310nm,DOM"/>
    <s v="AVJ20033N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6"/>
    <s v="MSCS-14112516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19"/>
    <s v="MSCS-15101610-C"/>
    <s v="CISCO : HW : 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9"/>
    <s v="MSCS-16050580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6"/>
    <s v="MSCS-17050598"/>
    <s v="HW : Cisco 800M Router 8 port GE LAN, 2 port GE WAN, 2 WIM Slots"/>
    <s v="FGL211625P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0"/>
    <s v="MSCS-16081276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2"/>
    <s v="MSSN-17081132"/>
    <s v="OTHER:HW:HDD Seagate ST3300657SS 300GB SAS 15K RPM 3.5&quot;"/>
    <s v="6SJ0CW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6"/>
    <s v="MSCS-17030184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5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4"/>
    <s v="MSSN-18071137"/>
    <s v="HW:Drive, HDD, 1.2TB, 2.5&quot;, FDE, 10K, Intel, HGST, Ultrastar C10K1200, SAS, 512, Single Pack, FW B469."/>
    <s v="KZJYKA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5"/>
    <m/>
    <s v="HW : QuickNet Patch Panel, Flat, 24 P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4"/>
    <s v="163334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2"/>
    <s v="MSCS-09101109"/>
    <s v="CISCO : Cisco 7200 DC (24V-60V) Power Supply Option"/>
    <s v="QCS070100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98"/>
    <s v="MSCS-13121952"/>
    <s v="CISCO : HW : 2960S 24 GigE, 4 x SFP LAN Base"/>
    <s v="FOC1539W4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8"/>
    <s v="MSCS-14102256"/>
    <s v="ORACLE : HW : Spectrum Terrabit SFP module with Digital Diagnostic Monitoring (DDM), 1000Base-LX 1310nm SM (LC), distance up to 10km"/>
    <s v="SE9C8509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1"/>
    <s v="MSCS-14112513"/>
    <s v="CISCO : HW : 802.11 AC CAP W/CLEANAIR; 3x4:3SS; INT ANT; E REG DOMAIN"/>
    <s v="FGL1845XA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1"/>
    <s v="MSCS -15010117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8"/>
    <s v="MSCS-15040410"/>
    <s v="CISCO : HW: SG 300-10MP 10-port Gigabit Max-PoE Managed Switch"/>
    <s v="PSZ18331M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5"/>
    <s v="MSCS-1504051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6"/>
    <s v="MSCS-1507084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2"/>
    <s v="MSSN-15122125"/>
    <s v="HW: IBM 300GB 2.5in SFF 10K 6Gbps HS SAS HDD"/>
    <s v="S0K58A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4"/>
    <s v="MSCS-16020354"/>
    <s v="CISCO : HW: 802.11n CAP w/CleanAir; 3x4:3SS; Mod; Ext Ant E Reg Domain"/>
    <s v="FGL2007X4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2"/>
    <s v="MSSN-16020382-2"/>
    <s v="IBM : HW : 4GB 2Rx4 PC2-5300F-555-11"/>
    <s v="93XS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3"/>
    <s v="MSSN-16071203"/>
    <s v="ORACLE : HW : 146.8GB - 15000 RPM, Disk Assembly with 1 bracket for Netra440, Netra240"/>
    <s v="0440AMK-0823S5CQ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6"/>
    <s v="MSSN-16081374"/>
    <s v="IBM : HW: IBM 16GB  2Rx4 1.2V 2133MHz LP RDIMM"/>
    <s v="J3116C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2"/>
    <s v="MSCS-16091509"/>
    <s v="CISCO : HW : 1000BASE-LX/LH SFP transceiver module,MMF/SMF,1310nm,DOM"/>
    <s v="AVJ20033NY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7"/>
    <s v="MSCS-14112499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2"/>
    <s v="MSCS-15101610-D"/>
    <s v="CISCO : HW : 4G LTE articulating dipole antenna 700MHz-260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0"/>
    <s v="MSCS-16050581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1"/>
    <s v="MSCS-16081278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3"/>
    <s v="MSSN-17081131"/>
    <s v="OTHER:HW:HDD Seagate ST3300657SS 300GB SAS 15K RPM 3.5&quot;"/>
    <s v="6SJ0S6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7"/>
    <s v="MSCS-17030182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6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5"/>
    <s v="MSSN-18071138"/>
    <s v="HW:Drive, SSD, 1.6TB, 2.5&quot;, SAS, PI/FDE, NTAP, TOSH , Phoenix PM3, Single Pack, FW MS01"/>
    <s v="26M0A0G9TXG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6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5"/>
    <s v="163335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0"/>
    <s v="163480|HW : Drive, HDD, 1.2TB, 2.5&quot;, FDE, PI, 10K, NTAP, |A-4440612148|Teradata Ireland Ltd.|04/19/19|"/>
    <s v="OTHER:HW:Drive,HDD,1.2TB,2.5&quot;,FDE,PI,10K,NTAP, HGST, Cobra-F, SAS, 512N, HUC101812CSS201, Enterprise, FW MS06"/>
    <s v="0EHH5WJ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99"/>
    <s v="MSCS-13121900"/>
    <s v="CISCO : HW:1000BASE-T SEP"/>
    <s v="AGM142920C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9"/>
    <s v="MSCS-14102255"/>
    <s v="ORACLE : HW : Spectrum Terrabit SFP module with Digital Diagnostic Monitoring (DDM), 1000Base-LX 1310nm SM (LC), distance up to 10km"/>
    <s v="SE9C8509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2"/>
    <s v="MSCS-14112514"/>
    <s v="CISCO : HW : 802.11 AC CAP W/CLEANAIR; 3x4:3SS; INT ANT; E REG DOMAIN"/>
    <s v="FGL1845XA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2"/>
    <s v="MSCS -15010118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9"/>
    <s v="MSCS-15040411"/>
    <s v="CISCO : HW: SG 300-10MP 10-port Gigabit Max-PoE Managed Switch"/>
    <s v="PSZ18331M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6"/>
    <s v="MSCS-1504051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7"/>
    <s v="MSCS-1507084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9"/>
    <s v="MSCS-15081036"/>
    <s v="CISCO : HW : CISCO IP PHONE 8851"/>
    <s v="FCH19459B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5"/>
    <s v="MSCS-16020353"/>
    <s v="CISCO : HW: 802.11n CAP w/CleanAir; 3x4:3SS; Mod; Ext Ant E Reg Domain"/>
    <s v="FGL2007X4X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7"/>
    <s v="MSSN-16020385-1"/>
    <s v="IBM : HW : 4GB 2Rx4 PC2-5300F-555-11"/>
    <s v="93XS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4"/>
    <s v="MSSN-16071202"/>
    <s v="ORACLE : HW : 146.8GB - 15000 RPM, Disk Assembly with 1 bracket for Netra440, Netra240"/>
    <s v="0440772-063682B33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7"/>
    <s v="MSSN-16081375"/>
    <s v="IBM : HW: IBM 16GB  2Rx4 1.2V 2133MHz LP RDIMM"/>
    <s v="J3116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3"/>
    <s v="MSCS-16091510"/>
    <s v="CISCO : HW : 1000BASE-LX/LH SFP transceiver module,MMF/SMF,1310nm,DOM"/>
    <s v="AVJ20033N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8"/>
    <s v="MSCS-14112500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3"/>
    <s v="MSCS-15101610-E"/>
    <s v="CISCO : HW : 4G LTE articulating dipole antenna 700MHz-260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1"/>
    <s v="MSCS-16050582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2"/>
    <s v="MSCS-16081282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297"/>
    <s v="MSSN-171013424"/>
    <s v="OTHER:HW:Intel X520 Dual Port 10GbE SFP+ Adapter for IBM System X"/>
    <s v="Y050KK73D0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5"/>
    <s v="MSCS-17030179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7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6"/>
    <s v="MSSN-18071139"/>
    <s v="HW:Drive, SSD, 1.6TB, 2.5&quot;, SAS, PI/FDE, NTAP, TOSH , Phoenix PM3, Single Pack, FW MS01"/>
    <s v="26M0A0HNTXG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7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9"/>
    <s v="MSCS-18081600"/>
    <s v="CISCO:HW:Sierra MC7304 Global LTE Band 1 3 7 8 20-อยู่ใน S/N:FGL223490B4"/>
    <s v="3527610641467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6"/>
    <s v="163336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1"/>
    <s v="163481|HW : Drive, HDD, 1.2TB, 2.5&quot;, FDE, PI, 10K, NTAP, |A-4440612148|Teradata Ireland Ltd.|04/19/19|"/>
    <s v="OTHER:HW:Drive,HDD,1.2TB,2.5&quot;,FDE,PI,10K,NTAP, HGST, Cobra-F, SAS, 512N, HUC101812CSS201, Enterprise, FW MS06"/>
    <s v="06KW1U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4"/>
    <s v="MSCS-09101111"/>
    <s v="CISCO : PA-4E1G/75 REFURBISHED"/>
    <s v="340482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800"/>
    <s v="MSCS-13121901"/>
    <s v="CISCO : HW:1000BASE-T SEP"/>
    <s v="AGM142920E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0"/>
    <s v="MSCS-14102254"/>
    <s v="ORACLE : HW : Spectrum Terrabit SFP module with Digital Diagnostic Monitoring (DDM), 1000Base-LX 1310nm SM (LC), distance up to 10km"/>
    <s v="SE9C8509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3"/>
    <s v="MSCS-14112515"/>
    <s v="CISCO : HW : 802.11 AC CAP W/CLEANAIR; 3x4:3SS; INT ANT; E REG DOMAIN"/>
    <s v="FGL1845XA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3"/>
    <s v="MSCS -15010119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0"/>
    <s v="MSCS-15040412"/>
    <s v="CISCO : HW: SG 300-10MP 10-port Gigabit Max-PoE Managed Switch"/>
    <s v="PSZ18331MD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7"/>
    <s v="MSCS-1504051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8"/>
    <s v="MSCS-1507084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0"/>
    <s v="MSCS-15081037"/>
    <s v="CISCO : HW : CISCO IP PHONE 8851"/>
    <s v="FCH19459A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6"/>
    <s v="MSSN-15122121"/>
    <s v="HW: IBM 300GB 2.5in SFF 10K 6Gbps HS SAS HDD"/>
    <s v="SY603CG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8"/>
    <s v="MSSN-16020385-2"/>
    <s v="IBM : HW : 4GB 2Rx4 PC2-5300F-555-11"/>
    <s v="93XS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5"/>
    <s v="MSSN-16071201"/>
    <s v="ORACLE : HW : 146.8GB - 15000 RPM, Disk Assembly with 1 bracket for Netra440, Netra240"/>
    <s v="0195FCP-0624G01CB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9"/>
    <s v="MSCS-16081320"/>
    <s v="CISCO : HW : Nexus 9300 with 48p 10G SFP+ and 6p 40G QSFP+"/>
    <s v="FDO20241C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4"/>
    <s v="MSCS-16091511"/>
    <s v="CISCO : HW : 1000BASE-LX/LH SFP transceiver module,MMF/SMF,1310nm,DOM"/>
    <s v="AVJ20033NY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9"/>
    <s v="MSCS-14112501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4"/>
    <s v="MSCS-15101610-F"/>
    <s v="CISCO : SW : FW Switching Load for MC7304 Australia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4"/>
    <s v="MSCS-16020200-A"/>
    <s v="CISCO : SW : AppX License with; DATA and WAAS for Cisco ISR 3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02"/>
    <s v="MSCS-16050583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3"/>
    <s v="MSCS-16081280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298"/>
    <s v="MSSN-171013425"/>
    <s v="OTHER:HW:Intel X520 Dual Port 10GbE SFP+ Adapter for IBM System X"/>
    <s v="Y050KK73P0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6"/>
    <s v="MSCS-17030180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8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8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0"/>
    <s v="MSCS-18081605"/>
    <s v="CISCO:HW:Sierra MC7304 Global LTE Band 1 3 7 8 20-อยู่ใน S/N:FGL22349077"/>
    <s v="3527610639886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7"/>
    <s v="163337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2"/>
    <s v="163482|HW: Drive, HDD, 300GB, 2.5&quot;, FDE, PI, 10K, NTAP, H|A-4440611631|Teradata Ireland Ltd.|04/19/19|"/>
    <s v="OTHER:HW:Drive,HDD,300GB,2.5&quot;,FDE,PI,10K,NTAP,HGST, Cobra-E, SAS, HUC109030CSS601, FW MS07"/>
    <s v="W5GD5W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5"/>
    <s v="MSCS-09101112"/>
    <s v="CISCO : PWR-7507/4X2-DC REFURBISHED"/>
    <s v="4782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1"/>
    <s v="162941|HW: Drive, HDD, 600GB, 2.5&quot;, FDE, Type-2 PI, 10K, |A-4440611704|Teradata Corporation Inc.|01/29/19|"/>
    <s v="OTHER:HW:Drive,HDD,600GB,2.5&quot;,FDE,Type-2 PI,10K,DotHill, HGST, Cobra-F, SAS, 512N, HUC101860CSS201, Enterprise, FW B703"/>
    <s v="OBHD2T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801"/>
    <s v="MSCS-13121902"/>
    <s v="CISCO : HW:1000BASE-T SEP"/>
    <s v="AGM142920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3"/>
    <s v="MSSN-14082049"/>
    <s v="ORACLE : HW : T5140 Includes 2 x 8-Core 1.2GHz UltraSPARC T2+ Processors, 64GB Memory (16 x 4GB,) 2 x 146GB 10000RPM SAS Disks,-Split Ram 4GBx2 แถว"/>
    <s v="BEL0829X0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1"/>
    <s v="MSCS-14102253"/>
    <s v="ORACLE : HW : Spectrum Terrabit SFP module with Digital Diagnostic Monitoring (DDM), 1000Base-LX 1310nm SM (LC), distance up to 10km"/>
    <s v="SE9C85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4"/>
    <s v="MSCS-14112498"/>
    <s v="CISCO : HW : 802.11 AC CAP W/CLEANAIR; 3x4:3SS; INT ANT; E REG DOMAIN"/>
    <s v="FGL1845XA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4"/>
    <s v="MSCS -15010120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1"/>
    <s v="MSCS-15040418"/>
    <s v="CISCO : HW: SG 300-10MP 10-port Gigabit Max-PoE Managed Switch"/>
    <s v="PSZ18331M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8"/>
    <s v="MSCS-1504051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9"/>
    <s v="MSCS-1507084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1"/>
    <s v="MSCS-15081040"/>
    <s v="CISCO : HW : CISCO IP PHONE 8851"/>
    <s v="FCH19459Q9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7"/>
    <s v="MSSN-15122120"/>
    <s v="HW: IBM 300GB 2.5in SFF 10K 6Gbps HS SAS HDD"/>
    <s v="0TH4DH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7"/>
    <s v="MSCS-16020356"/>
    <s v="CISCO : HW: 802.11n CAP w/CleanAir; 3x4:3SS; Mod; Ext Ant E Reg Domain"/>
    <s v="FGL2007X4Y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85"/>
    <s v="MSSN-160500698"/>
    <s v="ORACLE : HW:146.8GB-15000 RPM,Disk Assembly with 1 bracket for Netra440,Netra240"/>
    <s v="3LN28AA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6"/>
    <s v="MSSN-16071204"/>
    <s v="ORACLE : HW : 146.8GB - 15000 RPM, Disk Assembly with 1 bracket for Netra440, Netra240"/>
    <s v="0440AMK-0824S5P2H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0"/>
    <s v="MSCS-16081313"/>
    <s v="CISCO : HW : Nexus 9300 with 48p 10G SFP+ and 6p 40G QSFP+"/>
    <s v="FDO20261C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5"/>
    <s v="MSCS-16091512"/>
    <s v="CISCO : HW : 1000BASE-LX/LH SFP transceiver module,MMF/SMF,1310nm,DOM"/>
    <s v="FNS19361D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0"/>
    <s v="MSCS-14112502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5"/>
    <s v="MSCS-15101610-G"/>
    <s v="CISCO : SW : Cisco 800LT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7"/>
    <s v="MSCS-16020200-B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4"/>
    <s v="MSCS-16081274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99"/>
    <s v="MSSN-171013426"/>
    <s v="OTHER:HW:Intel X520 Dual Port 10GbE SFP+ Adapter for IBM System X"/>
    <s v="Y050KK73P0Z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7"/>
    <s v="MSCS-17030181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9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79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9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6"/>
    <s v="162946|HW : RDIMM, DDR4, 32GB, 2400MHz; Dell Certified Re|A-4449988129|Teradata Corporation Inc.|01/29/19|"/>
    <s v="OTHER:HW:RDIMM,DDR4,32GB,2400MHz;DellCertifiedReplacement Memory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8"/>
    <s v="163338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3"/>
    <s v="163483|HW: Drive, HDD, 300GB, 2.5&quot;, FDE, PI, 10K, NTAP, H|A-4440611631|Teradata Ireland Ltd.|04/19/19|"/>
    <s v="OTHER:HW:Drive,HDD,300GB,2.5&quot;,FDE,PI,10K,NTAP,HGST, Cobra-E, SAS, HUC109030CSS601, FW MS07"/>
    <s v="W5GDE4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54"/>
    <s v="162654|HW:HDD,1.8TB,12Gbps,2.5&quot;,SED,10K RPM,SAS,Dell|A-4449988131|Teradata Ireland Ltd.|43426|43426|"/>
    <s v="HW:HDD,1.8TB,12Gbps,2.5&quot;,SED,10K RPM,SAS,Dell"/>
    <s v="S3Z0JB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6"/>
    <s v="MSCS-09101113"/>
    <s v="CISCO : PA-MC-8E1/120 REFURBISHED"/>
    <s v="286867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2"/>
    <s v="162942|HW : Drive, HDD, 600GB, 2.5&quot;, FDE, PI, 10K, NTAP, |A-4440612146|Teradata Corporation Inc.|01/29/19|"/>
    <s v="OTHER:HW:Drive,HDD,600GB,2.5&quot;,FDE,PI,10K,NTAP,HGST, Cobra-F, SAS, 512N, HUC101860CSS201, Enterprise, FW MS06"/>
    <s v="03HS63Y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4"/>
    <s v="MSSN-14082048"/>
    <s v="ORACLE : HW : T5120 Includes 8Core 1.2GHz UltraSPARC T2 Processor,32GB Memory, 2 x 146GB disks, with DVD+/-RW Gigabit Ethernet"/>
    <s v="BEL0906WF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2"/>
    <s v="MSCS-14102252"/>
    <s v="ORACLE : HW : Spectrum Terrabit SFP module with Digital Diagnostic Monitoring (DDM), 1000Base-LX 1310nm SM (LC), distance up to 10km"/>
    <s v="SE9C8509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5"/>
    <s v="MSCS -15010121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2"/>
    <s v="MSCS-15040414"/>
    <s v="CISCO : HW: SG 300-10MP 10-port Gigabit Max-PoE Managed Switch"/>
    <s v="PSZ18331M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9"/>
    <s v="MSCS-1504051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0"/>
    <s v="MSCS-1507084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2"/>
    <s v="MSCS-15081039"/>
    <s v="CISCO : HW : CISCO IP PHONE 8851"/>
    <s v="FCH19459W6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8"/>
    <s v="MSSN-15122119"/>
    <s v="HW: IBM 300GB 2.5in SFF 10K 6Gbps HS SAS HDD"/>
    <s v="SY603C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3"/>
    <s v="MSCS-16010129"/>
    <s v="HW : 802.11n CAP702 2x2:2SS; Int Ant; E Reg Domain+อุปกรณ์ภายในเครื่อง 4 Item=AIR-AP-BRACKET-7+AIR-AP-T-RAIL-R+SWAP700-RCOVRY-K9+AIR-OPT60-DHCP"/>
    <s v="KWC194403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86"/>
    <s v="MSSN-160500697"/>
    <s v="ORACLE : HW:146.8GB-15000 RPM,Disk Assembly with 1 bracket for Netra440,Netra240"/>
    <s v="3LN38R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7"/>
    <s v="MSSN-16071189"/>
    <s v="ORACLE : HW : 36.4GB - 10000 RPM FC-AL"/>
    <s v="0020772-0040D0NB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6"/>
    <s v="MSCS-16091513"/>
    <s v="CISCO : HW : 1000BASE-LX/LH SFP transceiver module,MMF/SMF,131nm,DOM"/>
    <s v="FNS19370BZ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1"/>
    <s v="MSCS-14112503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6"/>
    <s v="MSCS-15101610-H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8"/>
    <s v="MSCS-16020200-C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5"/>
    <s v="MSCS-16081276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0"/>
    <s v="MSSN-171013427"/>
    <s v="OTHER:HW:Intel X520 Dual Port 10GbE SFP+ Adapter for IBM System X"/>
    <s v="Y050KK73P0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8"/>
    <s v="MSCS-17030185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0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0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59"/>
    <s v="MSSN-18071142"/>
    <s v="HW:Mainboard w/ Service Kit, Foxconn R720/XD"/>
    <s v="CN0JP31P1374035K0029A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0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7"/>
    <s v="162947|HW: Power Supply - 585 WATT – AC|A-4444460200|Teradata Corporation Inc.|01/29/19|"/>
    <s v="OTHER:HW:Power Supply - 585 WATT –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9"/>
    <s v="163339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4"/>
    <s v="163484|HW: Drive, HDD, 300GB, 2.5&quot;, FDE, PI, 10K, NTAP, H|A-4440611631|Teradata Ireland Ltd.|04/19/19|"/>
    <s v="OTHER:HW:Drive,HDD,300GB,2.5&quot;,FDE,PI,10K,NTAP,HGST, Cobra-E, SAS, HUC109030CSS601, FW MS07"/>
    <s v="W5GBSJ7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7"/>
    <s v="MSCS-09101114"/>
    <s v="CISCO : 8-Port Ethernet 10Base Port Adapter REFURBISHED"/>
    <s v="151997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46555-1"/>
    <s v="MSSN-14082047-1"/>
    <s v="HW: Type A236 720 Watt AC Input Power Supply"/>
    <s v="1841DET-0850B249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3"/>
    <s v="162943|HW : Drive, HDD, 600GB, 2.5&quot;, FDE, PI, 10K, NTAP, |A-4440612146|Teradata Corporation Inc.|01/29/19|"/>
    <s v="OTHER:HW:Drive,HDD,600GB,2.5&quot;,FDE,PI,10K,NTAP,HGST, Cobra-F, SAS, 512N, HUC101860CSS201, Enterprise, FW MS06"/>
    <s v="03HS5NZ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5"/>
    <s v="MSSN-14082047"/>
    <s v="ORACLE : HW : T5120 Includes 8core 1.4Ghz, 7 x 600Gb,64GB Server -Split Type A236 720 Watt AC Input Power Supply"/>
    <s v="BDL1034C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3"/>
    <s v="MSCS-14102251"/>
    <s v="ORACLE : HW : Spectrum Terrabit SFP module with Digital Diagnostic Monitoring (DDM), 1000Base-LX 1310nm SM (LC), distance up to 10km"/>
    <s v="SE9C850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6"/>
    <s v="MSCS -15010122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3"/>
    <s v="MSCS-15040415"/>
    <s v="CISCO : HW: SG 300-10MP 10-port Gigabit Max-PoE Managed Switch"/>
    <s v="PSZ18331M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0"/>
    <s v="MSCS-1504052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1"/>
    <s v="MSCS-1507084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3"/>
    <s v="MSCS-15081038"/>
    <s v="CISCO : HW : CISCO IP PHONE 8851"/>
    <s v="FCH19478F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8"/>
    <s v="MSCS-15111818"/>
    <s v="HW : ASR 920 Fan for Fixed Chassis-อยู่ในS/N:CAT1944V15X"/>
    <s v="CAT1942V01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9"/>
    <s v="MSSN-15122118"/>
    <s v="HW: IBM 300GB 2.5in SFF 10K 6Gbps HS SAS HDD"/>
    <s v="SY603C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9"/>
    <s v="MSSN-16071187"/>
    <s v="ORACLE : HW : 36.4GB 10K RPM FCAL HARD DRIVE"/>
    <s v="0020772-0202P10Z8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7"/>
    <s v="MSCS-16091514"/>
    <s v="CISCO : HW : 1000BASE-LX/LH SFP transceiver module,MMF/SMF,131nm,DOM"/>
    <s v="FNS19370DC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2"/>
    <s v="MSCS-14112504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6"/>
    <s v="MSCS-15030315-E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9"/>
    <s v="MSCS-16020200-D"/>
    <s v="CISCO : SW : WAASX Feature License RTU (Paper) for 3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6"/>
    <s v="MSCS-16081278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1"/>
    <s v="MSSN-171013428"/>
    <s v="OTHER:HW:Intel X520 Dual Port 10GbE SFP+ Adapter for IBM System X"/>
    <s v="Y050KK73P0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9"/>
    <s v="MSCS-17030183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1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1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0"/>
    <s v="MSSN-18071143"/>
    <s v="HW:Drive, HDD, 4TB, 3.5&quot;, FDE, Hot Plug, 7.2K, DELL R720XD/R730XD, SAS, FW GSF9, ST4000NM0063"/>
    <s v="Z1ZAHT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1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3"/>
    <s v="MSCS-18081599"/>
    <s v="CISCO:HW:Power Supply 30 Watt AC-อยู่ใน S/N:FGL223490B4"/>
    <s v="DAB2229J4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0"/>
    <s v="163340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8"/>
    <s v="MSCS-09101127"/>
    <s v="CISCO : HW: 802.11a/g Non-modular IOS AP; RP-TNC; ETSI Cnfg /"/>
    <s v="FCW1339U0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4"/>
    <s v="162944|HW : Drive, HDD, 1.2TB, 2.5&quot;, FDE, PI, 10K, NTAP, |A-4440612148|Teradata Corporation Inc.|01/29/19|"/>
    <s v="OTHER:HW:Drive,HDD,1.2TB,2.5&quot;,FDE,PI,10K,NTAP, HGST, Cobra-F, SAS, 512N, HUC101812CSS201, Enterprise, FW MS06"/>
    <s v="0EHB3GY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6"/>
    <s v="MSSN-14082038"/>
    <s v="ORACLE : HW : X4150 with 3.3Ghz CPUs (memory, disks not included)"/>
    <s v="08390AR0C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4"/>
    <s v="MSCS-14102250"/>
    <s v="ORACLE : HW : Spectrum Terrabit SFP module with Digital Diagnostic Monitoring (DDM), 1000Base-LX 1310nm SM (LC), distance up to 10km"/>
    <s v="SE9C8509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7"/>
    <s v="MSCS -15010123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4"/>
    <s v="MSCS-15040416"/>
    <s v="CISCO : HW: SG 300-10MP 10-port Gigabit Max-PoE Managed Switch"/>
    <s v="PSZ18331M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1"/>
    <s v="MSCS-1504052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2"/>
    <s v="MSCS-1507084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4"/>
    <s v="MSCS-15081043"/>
    <s v="CISCO : HW : C1921 Modular Router  2 GE  2 EHWIC slots  512DRAM  IP Base"/>
    <s v="FGL19302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9"/>
    <s v="MSCS-15111815"/>
    <s v="HW : ASR 920 Fan for Fixed Chassis-อยู่ในS/N:CAT1944V15R"/>
    <s v="CAT1942V0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1"/>
    <s v="MSSN-15122116"/>
    <s v="HW: IBM 300GB 2.5in SFF 10K 6Gbps HS SAS HDD"/>
    <s v="SY603CN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0"/>
    <s v="MSSN-16071186"/>
    <s v="ORACLE : HW : 36.4GB 10K RPM FCAL HARD DRIVE"/>
    <s v="0020772-0130P0DR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8"/>
    <s v="MSCS-16091515"/>
    <s v="CISCO : HW : 1000BASE-LX/LH SFP transceiver module,MMF/SMF,131nm,DOM"/>
    <s v="FNS19370ER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3"/>
    <s v="MSCS-14112505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7"/>
    <s v="MSCS-15030315-D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5"/>
    <s v="MSCS-15101626-B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0"/>
    <s v="MSCS-16020200-E"/>
    <s v="CISCO : HW: Cisco 3925/3945 Fan Assembly (Bezel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7"/>
    <s v="MSCS-16081280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2"/>
    <s v="MSSN-171013429"/>
    <s v="OTHER:HW:Intel X520 Dual Port 10GbE SFP+ Adapter for IBM System X"/>
    <s v="Y050KK73P0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0"/>
    <s v="MSCS-17030184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2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2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1"/>
    <s v="MSSN-18071144"/>
    <s v="HW:Drive, HDD, 4TB, 3.5&quot;, FDE, Hot Plug, 7.2K, DELL R720XD/R730XD, SAS, FW GSF9, ST4000NM0063"/>
    <s v="Z1Z3HRB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4"/>
    <s v="MSCS-18081604"/>
    <s v="CISCO:HW:Power Supply 30 Watt AC-อยู่ใน S/N:FGL22349077"/>
    <s v="DAB2229J4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1"/>
    <s v="163341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6"/>
    <s v="163486|HW: Power Supply - 585 WATT – AC|A-4444460200|Teradata Ireland Ltd.|04/19/19|"/>
    <s v="OTHER:HW: Power Supply - 585 WATT – AC"/>
    <s v="1116029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5"/>
    <s v="162945|HW : Drive, HDD, 1.2TB, 2.5&quot;, FDE, PI, 10K, NTAP, |A-4440612148|Teradata Corporation Inc.|01/29/19|"/>
    <s v="OTHER:HW:Drive,HDD,1.2TB,2.5&quot;,FDE,PI,10K,NTAP,HGST, Cobra-F, SAS, 512N, HUC101812CSS201, Enterprise, FW MS06"/>
    <s v="0EHARZ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7"/>
    <s v="MSSN-14082033"/>
    <s v="ORACLE : HW : T4-2 Includes 8Core, 2.85GHz, 64GB memory-Split Type A239C 1030/2060 Watt AC Input Power Supply"/>
    <s v="1248BDY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5"/>
    <s v="MSCS-14102249"/>
    <s v="ORACLE : HW : Spectrum Terrabit SFP module with Digital Diagnostic Monitoring (DDM), 1000Base-LX 1310nm SM (LC), distance up to 10km"/>
    <s v="SE9C8509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8"/>
    <s v="MSCS -15010125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5"/>
    <s v="MSCS-15040417"/>
    <s v="CISCO : HW: SG 300-10MP 10-port Gigabit Max-PoE Managed Switch"/>
    <s v="PSZ18331M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2"/>
    <s v="MSCS-1504052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3"/>
    <s v="MSCS-1507084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5"/>
    <s v="MSCS-15081042"/>
    <s v="CISCO : HW : C1921 Modular Router  2 GE  2 EHWIC slots  512DRAM  IP Base"/>
    <s v="FGL193022S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0"/>
    <s v="MSCS-15111812"/>
    <s v="HW : ASR 920 Fan for Fixed Chassis-อยู่ในS/N:CAT1944V13F"/>
    <s v="CAT1943V03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4"/>
    <s v="MSSN-15122113"/>
    <s v="HW: IBM 300GB 2.5in SFF 10K 6Gbps HS SAS HDD"/>
    <s v="SY603C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1"/>
    <s v="MSSN-16071192"/>
    <s v="ORACLE : HW : HDD 73.4GB SCSI - 10000 RPM, Disk Assembly with 1 bracket for V440"/>
    <s v="0440772-0628353B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9"/>
    <s v="MSCS-16091516"/>
    <s v="CISCO : HW : 1000BASE-LX/LH SFP transceiver module,MMF/SMF,131nm,DOM"/>
    <s v="FNS19370PW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4"/>
    <s v="MSCS-14112506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8"/>
    <s v="MSCS-15030315-C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7"/>
    <s v="MSCS-15101626-C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1"/>
    <s v="MSCS-16020200-F"/>
    <s v="CISCO : SW : WAAS and VWAAS Right to Use for 2500 connection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8"/>
    <s v="MSCS-16081282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3"/>
    <s v="MSSN-171013430"/>
    <s v="OTHER:HW:Intel X520 Dual Port 10GbE SFP+ Adapter for IBM System X"/>
    <s v="Y050KK73P0F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1"/>
    <s v="MSCS-17030182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3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3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2"/>
    <s v="MSSN-18071145"/>
    <s v="HW:Power Supply - 585 WATT – AC"/>
    <s v="1215022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2"/>
    <s v="163342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7"/>
    <s v="163487|HW: Power Supply - 585 WATT – AC|A-4444460200|Teradata Ireland Ltd.|04/19/19|"/>
    <s v="OTHER:HW: Power Supply - 585 WATT – AC"/>
    <s v="1019061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8"/>
    <s v="MSSN-14082032"/>
    <s v="ORACLE : HW : Netra T2000 Includes 8 Core 1.2GHz 16GB, 2 X 146GB, with DVD"/>
    <s v="1029FMP0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6"/>
    <s v="MSCS-14102248"/>
    <s v="ORACLE : HW : Spectrum Terrabit SFP module with Digital Diagnostic Monitoring (DDM), 1000Base-LX 1310nm SM (LC), distance up to 10km"/>
    <s v="SE9C850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9"/>
    <s v="MSCS -15010126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6"/>
    <s v="MSCS-15040413"/>
    <s v="CISCO : HW: SG 300-10MP 10-port Gigabit Max-PoE Managed Switch"/>
    <s v="PSZ18331M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3"/>
    <s v="MSCS-1504052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4"/>
    <s v="MSCS-1507085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1"/>
    <s v="MSCS-15111809"/>
    <s v="HW : ASR 920 Fan for Fixed Chassis-อยู่ในS/N:CAT1944V12G"/>
    <s v="CAT1943V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5"/>
    <s v="MSSN-15122112"/>
    <s v="HW: IBM 300GB 2.5in SFF 10K 6Gbps HS SAS HDD"/>
    <s v="SY603CM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7"/>
    <s v="MSCS-16010133"/>
    <s v="HW : 802.11n CAP702 2x2:2SS; Int Ant; E Reg Domain+อุปกรณ์ภายในเครื่อง 4 Item=AIR-AP-BRACKET-7+AIR-AP-T-RAIL-R+SWAP700-RCOVRY-K9+AIR-OPT60-DHCP"/>
    <s v="KWC19440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2"/>
    <s v="MSSN-16071193"/>
    <s v="ORACLE : HW : HDD 73.4GB SCSI - 10000 RPM, Disk Assembly with 1 bracket for V440"/>
    <s v="0195FCP-0702B0JCM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5"/>
    <s v="MSCS-16081315"/>
    <s v="CISCO : HW : Nexus 2K/3K/9K Single Fan, port side intake airflow"/>
    <s v="NID2017I5X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7"/>
    <s v="MSCS-14112509-C"/>
    <s v="CISCO : H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9"/>
    <s v="MSCS-15030315-B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8"/>
    <s v="MSCS-15101626-D"/>
    <s v="CISCO : 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3"/>
    <s v="MSCS-16020200-G"/>
    <s v="CISCO : HW : Blank faceplate for DW slot on Cisco 2951 and 392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9"/>
    <s v="MSCS-16081282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4"/>
    <s v="MSSN-171013431"/>
    <s v="OTHER:HW:Intel X520 Dual Port 10GbE SFP+ Adapter for IBM System X"/>
    <s v="Y050KK73P0S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5"/>
    <s v="162645|HW : IBM Blower module for Blade Center (4 chanel)|A-44E5083|Memory Today Co.,Ltd.|43427|43427|"/>
    <s v="HW : IBM Blower module for Blade Center (4 chanel)"/>
    <s v="YK10CD9BN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2"/>
    <s v="MSCS-17030179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4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4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3"/>
    <s v="163343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8"/>
    <s v="163488|HW: Drive, HDD, 300GB, 3.5&quot;, 15K, Intel, STX, |A-4449986051|Teradata Ireland Ltd.|04/19/19|"/>
    <s v="OTHER:HW:Drive,HDD,300GB,3.5&quot;,15K,Intel,STX, Cheetah 15K.7, SAS, 512, Single Pack"/>
    <s v="6SJ3R5A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9"/>
    <s v="MSSN-14082035"/>
    <s v="ORACLE : HW : HDD 600GB - 10000 RPM SAS Disk Assembly with 1 bracket for T4-2"/>
    <s v="1411P1GJD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7"/>
    <s v="MSCS-14102247"/>
    <s v="ORACLE : HW : Spectrum Terrabit SFP module with Digital Diagnostic Monitoring (DDM), 1000Base-LX 1310nm SM (LC), distance up to 10km"/>
    <s v="SE9C8509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0"/>
    <s v="MSCS -15010128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4"/>
    <s v="MSCS-1504052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5"/>
    <s v="MSCS-1507085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2"/>
    <s v="MSCS-15111810"/>
    <s v="HW : Cisco ASR920 Series - 24GE Fiber and 4-10GE : Modular PSU"/>
    <s v="CAT1944V13F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99"/>
    <s v="MSSN-15122108"/>
    <s v="HW: IBM 300GB 2.5in SFF 10K 6Gbps HS SAS HDD"/>
    <s v="SY603C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6"/>
    <s v="MSCS-16081316"/>
    <s v="CISCO : HW : Nexus 2K/3K/9K Single Fan, port side intake airflow"/>
    <s v="NID2017I5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9"/>
    <s v="MSCS-14112511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40"/>
    <s v="MSCS-15030315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9"/>
    <s v="MSCS-15101626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4"/>
    <s v="MSCS-16020200-H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0"/>
    <s v="MSCS-16081276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5"/>
    <s v="MSSN-171013432"/>
    <s v="OTHER:HW:Intel X520 Dual Port 10GbE SFP+ Adapter for IBM System X"/>
    <s v="Y050KK73D0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6"/>
    <s v="162646|HW : IBM Blower module for Blade Center (4 chanel)|A-44E5083|Memory Today Co.,Ltd.|43427|43427|"/>
    <s v="HW : IBM Blower module for Blade Center (4 chanel)"/>
    <s v="YK10CD9BN0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3"/>
    <s v="MSCS-17030180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5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5"/>
    <s v="MSSN-17081068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4"/>
    <s v="MSSN-18071147"/>
    <s v="HW:ESM-SAS, SBB-2 Badger"/>
    <s v="SX401028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4"/>
    <s v="163344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89"/>
    <s v="163489|HW:Drive, HDD, 300GB, 2.5&quot;, FDE, 10K, Intel, STX,|A-4449987396|Teradata Ireland Ltd.|04/19/19|"/>
    <s v="OTHER:HW:Drive,HDD,300GB,2.5&quot;,FDE,10K,Intel,STX,Savvio 10K.6 , SAS, 512,Single Pack"/>
    <s v="S0M7K7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8"/>
    <s v="162948|HW: Drive, SSD, 400GB, 2.5&quot; SAS, PI/FDE, 5350 FW M|A-4440611831|Teradata Corporation Inc.|01/29/19|"/>
    <s v="OTHER:HW:Drive,SSD,400GB,2.5&quot; SAS,PI/FDE,5350 FW MS04"/>
    <s v="18A0A01MT1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273"/>
    <s v="MSCS-14071055"/>
    <s v="CISCO : HW: Catalyst 3560X 24 Port Data IP Base"/>
    <s v="FDO1701Z0X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0"/>
    <s v="MSSN-14082036"/>
    <s v="ORACLE : HW : HDD 600GB - 10000 RPM SAS Disk Assembly with 1 bracket for T4-2"/>
    <s v="1311PUT3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8"/>
    <s v="MSCS-14102264"/>
    <s v="ORACLE : HW : Spectrum Terrabit SFP module with Digital Diagnostic Monitoring (DDM), 1000Base-LX 1310nm SM (LC), distance up to 10km"/>
    <s v="SE9C8509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1"/>
    <s v="MSCS -15010129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5"/>
    <s v="MSCS-1504052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6"/>
    <s v="MSCS-1507085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3"/>
    <s v="MSCS-15111816"/>
    <s v="HW : Cisco ASR920 Series - 24GE Fiber and 4-10GE : Modular PSU"/>
    <s v="CAT1944V15X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1"/>
    <s v="MSSN-15122106"/>
    <s v="HW: IBM 300GB 2.5in SFF 10K 6Gbps HS SAS HDD"/>
    <s v="SY603CK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9"/>
    <s v="MSCS-16010135"/>
    <s v="HW : 802.11n CAP702 2x2:2SS; Int Ant; E Reg Domain+อุปกรณ์ภายในเครื่อง 4 Item=AIR-AP-BRACKET-7+AIR-AP-T-RAIL-R+SWAP700-RCOVRY-K9+AIR-OPT60-DHCP"/>
    <s v="KWC194402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7"/>
    <s v="MSCS-16081317"/>
    <s v="CISCO : HW : Nexus 2K/3K/9K Single Fan, port side intake airflow"/>
    <s v="NID2017I5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0"/>
    <s v="MSCS-14112512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1"/>
    <s v="MSCS-15030316-5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0"/>
    <s v="MSCS-15101626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5"/>
    <s v="MSCS-16020200-I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1"/>
    <s v="MSCS-16081278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65"/>
    <s v="MSCS-17081136"/>
    <s v="HW:UCS C200 M2 Srvr a/1PSU,DVD w/o CPU,mem,HDD or PCle Card"/>
    <s v="QCI1546A5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6"/>
    <s v="MSSN-171013433"/>
    <s v="OTHER:HW:Intel X520 Dual Port 10GbE SFP+ Adapter for IBM System X"/>
    <s v="Y050KK73B0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7"/>
    <s v="162647|HW : IBM Blower module for Blade Center (8 chanel)|A-44X3472|Memory Today Co.,Ltd.|43427|43427|"/>
    <s v="HW : IBM Blower module for Blade Center (8 chanel)"/>
    <s v="YK10HH33P2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4"/>
    <s v="MSCS-17030181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6"/>
    <m/>
    <s v="CISCO : 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6"/>
    <s v="MSSN-17081067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5"/>
    <s v="MSSN-18071148"/>
    <s v="HW:Drive,SSD,400GB, 2.5&quot; SAS, PI/FDE, 5350 FW MS04"/>
    <s v="20236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5"/>
    <s v="163345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90"/>
    <s v="163490|HW:Drive, HDD, 600GB, 2.5&quot;, Intel, STX, Savvio|A-4449986467|Teradata Ireland Ltd.|04/19/19|"/>
    <s v="OTHER:HW:Drive,HDD,600GB,2.5&quot;,Intel,STX,Savvio10K.5, SAS, 512, Multipack"/>
    <s v="6XR1KE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1"/>
    <s v="MSSN-14082037"/>
    <s v="ORACLE : HW : HDD 600GB - 10000 RPM SAS Disk Assembly with 1 bracket for T4-2"/>
    <s v="1410P1YVK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9"/>
    <s v="MSCS-14102245"/>
    <s v="ORACLE : HW : Spectrum Terrabit SFP module with Digital Diagnostic Monitoring (DDM), 1000Base-LX 1310nm SM (LC), distance up to 10km"/>
    <s v="SE9C8509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2"/>
    <s v="MSCS -15010131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83"/>
    <s v="MSCS-1504048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7"/>
    <s v="MSCS-1507085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4"/>
    <s v="MSCS-15111807"/>
    <s v="HW : Cisco ASR920 Series - 24GE Fiber and 4-10GE : Modular PSU"/>
    <s v="CAT1944V12G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2"/>
    <s v="MSSN-15122105"/>
    <s v="HW: IBM 300GB 2.5in SFF 10K 6Gbps HS SAS HDD"/>
    <s v="SY6039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5"/>
    <s v="MSSN-16071200"/>
    <s v="ORACLE : HW: HDD 146GB FCAL"/>
    <s v="0440772-0534425A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8"/>
    <s v="MSCS-16081321"/>
    <s v="CISCO : HW : Nexus 2K/3K/9K Single Fan, port side intake airflow"/>
    <s v="NID2017I5V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1"/>
    <s v="MSCS-14112513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2"/>
    <s v="MSCS-15030315-5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1"/>
    <s v="MSCS-15101626-F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6"/>
    <s v="MSCS-16020200-J"/>
    <s v="CISCO : SW : IP Base License for Cisco 3925/3945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22"/>
    <s v="MSCS-16081280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7"/>
    <s v="MSCS-17101393"/>
    <s v="CISCO:HW:Yellow Cable for EthernetStraight-throughRJ-45 6feet-ใส่ในMSCS-17101392"/>
    <s v="LIT213159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8"/>
    <s v="162648|HW : IBM Blower module for Blade Center (8 chanel)|A-44X3472|Memory Today Co.,Ltd.|43427|43427|"/>
    <s v="HW : IBM Blower module for Blade Center (8 chanel)"/>
    <s v="YK10HH33P2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5"/>
    <s v="MSCS-17030185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7"/>
    <m/>
    <s v="CISCO : 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7"/>
    <s v="MSSN-17081066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6"/>
    <s v="163346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91"/>
    <s v="163491|HW:Drive, HDD, 1.8TB, HGST 512e, |A-4449988288|Teradata Ireland Ltd.|04/19/19|"/>
    <s v="OTHER:HW:Drive, HDD, 1.8TB, HGST 512e, 12Gbps, 2.5&quot;, SED, 1"/>
    <s v="08HP47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107"/>
    <s v="MSCS-14010097"/>
    <s v="CISCO : HW: 802.11a/g/n Ctrlr-based AP; Ext Ant; E Reg Domain"/>
    <s v="FCZ1651D1S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2"/>
    <s v="MSSN-14082034"/>
    <s v="ORACLE : HW : HDD 600GB - 10000 RPM SAS Disk Assembly with 1 bracket for T4-2"/>
    <s v="1329BPGEW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3"/>
    <s v="MSCS -15010132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84"/>
    <s v="MSCS-1504048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8"/>
    <s v="MSCS-1507085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5"/>
    <s v="MSCS-15111813"/>
    <s v="HW : Cisco ASR920 Series - 24GE Fiber and 4-10GE : Modular PSU"/>
    <s v="CAT1944V15R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5"/>
    <s v="MSSN-15122102"/>
    <s v="HW: IBM 300GB 2.5in SFF 10K 6Gbps HS SAS HDD"/>
    <s v="SY6039T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6"/>
    <s v="MSSN-16071199"/>
    <s v="ORACLE : HW: HDD 146GB FCAL"/>
    <s v="0066152-0440R022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9"/>
    <s v="MSCS-16081322"/>
    <s v="CISCO : HW : Nexus 2K/3K/9K Single Fan, port side intake airflow"/>
    <s v="NID2017I5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2"/>
    <s v="MSCS-14112514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3"/>
    <s v="MSCS-15030316-4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2"/>
    <s v="MSCS-15101626-G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7"/>
    <s v="MSCS-16020200-K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3"/>
    <s v="MSCS-16081274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8"/>
    <s v="MSCS-17101391"/>
    <s v="CISCO:HW:Yellow Cable for EthernetStraight-throughRJ-45 6feet-ใส่ในMSCS-17101390"/>
    <s v="LIT213159C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9"/>
    <s v="162649|HW : Power supply &quot; Mean Well &quot; Model: GST90A24-P1M|A-GST90A24-P1M|Memory Today Co.,Ltd.|43427|43427|"/>
    <s v="HW : Power supply &quot; Mean Well &quot; Model: GST90A24-P1"/>
    <s v="EB864179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6"/>
    <s v="MSCS-17030183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8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8"/>
    <s v="MSSN-17081069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7"/>
    <s v="MSSN-18071150"/>
    <s v="HW:Adapter, IO Module, 1 GigE, 1000BASE-T, 4 Port"/>
    <s v="VK0CBP03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7"/>
    <s v="163347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1753"/>
    <s v="MSCS-13050838"/>
    <s v="CISCO : HW: 802.11n CAP w/CleanAir; 3x4:3SS; Mod; Int Ant; E Reg Domain"/>
    <s v="SFGL1717X8C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3"/>
    <s v="MSSN-14082040"/>
    <s v="ORACLE : HW : 146GB HDD for above  for T6320 (Blade6000)"/>
    <s v="P4XNR57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4"/>
    <s v="MSCS -15010113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5"/>
    <s v="MSCS-1504048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9"/>
    <s v="MSCS-15060707"/>
    <s v="CISCO : HW : SPECTRUM (SFP+) 10G base MMF--Cisco Compatible Spectrum Terrabit SFP+ module,10Gbps Fiber Optic 850nm MM"/>
    <s v="SF42850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9"/>
    <s v="MSCS-1507085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6"/>
    <s v="MSSN-15122101"/>
    <s v="HW: IBM 300GB 2.5in SFF 10K 6Gbps HS SAS HDD"/>
    <s v="SY6039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02"/>
    <s v="MSCS-16010138"/>
    <s v="HW : 802.11n CAP702 2x2:2SS; Int Ant; E Reg Domain+อุปกรณ์ภายในเครื่อง 4 Item=AIR-AP-BRACKET-7+AIR-AP-T-RAIL-R+SWAP700-RCOVRY-K9+AIR-OPT60-DHCP"/>
    <s v="KWC194402J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1"/>
    <s v="MSCS-13011400"/>
    <s v="CISCO : HW: 2.4 GHz 6 dBi 802.11n directional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0"/>
    <s v="MSCS-16081323"/>
    <s v="CISCO : HW : Nexus 2K/3K/9K Single Fan, port side intake airflow"/>
    <s v="NID2017I5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3"/>
    <s v="MSCS-14112515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4"/>
    <s v="MSCS-15030315-4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3"/>
    <s v="MSCS-15101625-A"/>
    <s v="CISCO : SW : 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8"/>
    <s v="MSCS-16020200-L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7"/>
    <s v="MSCS-17030184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9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1"/>
    <s v="MSSN-17081103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8"/>
    <s v="MSSN-18071151"/>
    <s v="HW:SR2600UR SAS MIDPLANE-2 W/RAID"/>
    <s v="1A17BP11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8"/>
    <s v="163348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4"/>
    <s v="163214|HW : Cisco 890 Series Integrated Services Routers|A-C891F-K9|Cisco International Limited|03/15/19|"/>
    <s v="CISCO:HW:Cisco 890 Series Integrated Services Routers"/>
    <s v="FGL231012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4"/>
    <s v="MSCS-13050837"/>
    <s v="CISCO : HW: 802.11n CAP w/CleanAir; 3x4:3SS; Mod; Int Ant; E Reg Domain"/>
    <s v="SFGL1717X8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4"/>
    <s v="MSSN-14082041"/>
    <s v="ORACLE : HW : 146GB HDD for above  for T6320 (Blade6000)"/>
    <s v="P4XP9Y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5"/>
    <s v="MSCS -15010114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6"/>
    <s v="MSCS-1504048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0"/>
    <s v="MSCS-15060706"/>
    <s v="CISCO : HW : SPECTRUM (SFP+) 10G base MMF--Cisco Compatible Spectrum Terrabit SFP+ module,10Gbps Fiber Optic 850nm MM"/>
    <s v="SF428500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0"/>
    <s v="MSCS-1507085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0"/>
    <s v="MSCS-15111790"/>
    <s v="HW : Spectrum (SFP) 1.25GE base - Cisco Compatible (1 GE LX 1310) 10km"/>
    <s v="SFB4620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7"/>
    <s v="MSSN-15122100"/>
    <s v="HW: IBM 300GB 2.5in SFF 10K 6Gbps HS SAS HDD"/>
    <s v="SY6039Q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2"/>
    <s v="MSCS-1301140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8"/>
    <s v="MSCS-16071140"/>
    <s v="CISCO : HW : Cisco UC Phone 7811"/>
    <s v="WZP20300S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1"/>
    <s v="MSCS-16081324"/>
    <s v="CISCO : HW : Nexus 2K/3K/9K Single Fan, port side intake airflow"/>
    <s v="NID2017I5X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4"/>
    <s v="MSCS-14112498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5"/>
    <s v="MSCS-15030315-3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4"/>
    <s v="MSCS-15101623-F"/>
    <s v="CISCO : SW 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9"/>
    <s v="MSCS-16020200-M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8"/>
    <s v="MSCS-17030182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0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2"/>
    <s v="MSSN-17081102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9"/>
    <s v="MSSN-18071152"/>
    <s v="HW:750W HOT-SWAP POWER SUPPLY"/>
    <s v="E30692D11440504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9"/>
    <s v="163349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5"/>
    <s v="163215|HW : Cisco 890 Series Integrated Services Routers|A-C891F-K9|Cisco International Limited|03/15/19|"/>
    <s v="CISCO:HW:Cisco 890 Series Integrated Services Routers"/>
    <s v="FGL231012U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5"/>
    <s v="MSCS-13050835"/>
    <s v="CISCO : HW: NHR Label 1000base-LX/LH SFP tranceiver"/>
    <s v="MG70L1024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5"/>
    <s v="MSSN-14082042"/>
    <s v="ORACLE : HW : 146GB HDD for above  for T6320 (Blade6000)"/>
    <s v="P4XP45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6"/>
    <s v="MSCS -15010115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7"/>
    <s v="MSCS-1504048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1"/>
    <s v="MSCS-15060705"/>
    <s v="CISCO : HW : Spectrum Terrabit SFP+ module, 10Gbps/8G FC Fiber Optic 1310nm SM (LC), distance up to 10km with DDM -- Cisco compatible"/>
    <s v="SF186300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1"/>
    <s v="MSCS-1507085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03"/>
    <s v="MSCS-15091378"/>
    <s v="CISCO : HW : Gigabit Ethernet SX Mini-GBIC SFP Transceiver"/>
    <s v="FSZ191618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1"/>
    <s v="MSCS-15111791"/>
    <s v="HW : Spectrum (SFP) 1.25GE base - Cisco Compatible (1 GE LX 1310) 10km"/>
    <s v="SFB46202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8"/>
    <s v="MSSN-15122099"/>
    <s v="HW: IBM 300GB 2.5in SFF 10K 6Gbps HS SAS HDD"/>
    <s v="SY6039M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9"/>
    <s v="MSCS-16020376"/>
    <s v="CISCO : HW : C1921 Modular Router  2 GE  2 EHWIC slots  512DRAM  IP Base"/>
    <s v="FGL200821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3"/>
    <s v="MSCS-1301140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9"/>
    <s v="MSCS-16071142"/>
    <s v="CISCO : HW : Cisco UC Phone 7811"/>
    <s v="WZP193812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2"/>
    <s v="MSCS-16081314"/>
    <s v="CISCO : HW : Nexus 2K/3K/9K Single Fan, port side intake airflow"/>
    <s v="NID2017I5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5"/>
    <s v="MSCS-14112497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6"/>
    <s v="MSCS-15030316-3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5"/>
    <s v="MSCS-15101623-E"/>
    <s v="CISCO : SW : 810 Series Advance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0"/>
    <s v="MSCS-16020200-N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9"/>
    <s v="MSCS-17030179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1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3"/>
    <s v="MSSN-17081101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0"/>
    <s v="MSSN-18071153"/>
    <s v="HW:Adapter, PCIe, 10 GigE, 10GBASE-SR, 2 Port, X520-SR2"/>
    <s v="E10G42BFS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1"/>
    <s v="MSCS-18050850-A"/>
    <s v="CISCO:HW:Nexus 9500, 9300, 3000 Base NX-OS Software Rel 7.0(3)I7(3)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0"/>
    <s v="163350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6"/>
    <s v="163216|HW : Cisco 890 Series Integrated Services Routers|A-C891F-K9|Cisco International Limited|03/15/19|"/>
    <s v="CISCO:HW:Cisco 890 Series Integrated Services Routers"/>
    <s v="FGL231012U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6"/>
    <s v="MSCS-13050834"/>
    <s v="CISCO : HW: NHR Label 1000base-LX/LH SFP tranceiver"/>
    <s v="MG70L1024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6"/>
    <s v="MSSN-14082039"/>
    <s v="ORACLE : HW : 146GB HDD for above  for T6320 (Blade6000)"/>
    <s v="P4XNRN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7"/>
    <s v="MSCS -15010116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8"/>
    <s v="MSCS-1504048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2"/>
    <s v="MSCS-15060704"/>
    <s v="CISCO : HW : Spectrum Terrabit SFP+ module, 10Gbps/8G FC Fiber Optic 1310nm SM (LC), distance up to 10km with DDM -- Cisco compatible"/>
    <s v="SF18630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2"/>
    <s v="MSCS-1507085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04"/>
    <s v="MSCS-15091379"/>
    <s v="CISCO : HW : Gigabit Ethernet SX Mini-GBIC SFP Transceiver"/>
    <s v="FSZ191611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2"/>
    <s v="MSCS-15111792"/>
    <s v="HW : Spectrum (SFP) 1.25GE base - Cisco Compatible (1 GE LX 1310) 10km"/>
    <s v="SFB46202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9"/>
    <s v="MSSN-15122098"/>
    <s v="HW: IBM 300GB 2.5in SFF 10K 6Gbps HS SAS HDD"/>
    <s v="SY6039P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07"/>
    <s v="MSCS-16050568"/>
    <s v="CISCO : HW : 802.11n CAP702   2x2:2SS; Int Ant; E Reg Domain"/>
    <s v="KWC194202J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4"/>
    <s v="MSCS-1301140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10"/>
    <s v="MSCS-16071141"/>
    <s v="CISCO : HW : Cisco UC Phone 7811"/>
    <s v="WZP193812I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6"/>
    <s v="MSCS-14112516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7"/>
    <s v="MSCS-15030316-E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0"/>
    <s v="MSCS-15091298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6"/>
    <s v="MSCS-15101623-C"/>
    <s v="CISCO : SW : 810 Series WAAS Expr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1"/>
    <s v="MSCS-16020200-O"/>
    <s v="CISCO : 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54"/>
    <s v="MSSN-16060738-A"/>
    <s v="IBM : SW : IBM Integrated Management Module Advanced Upgrad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72"/>
    <s v="MSCS-17081144"/>
    <s v="OTHER:HW:Cisco ASA 5520 Adaptive Security Appliance"/>
    <s v="JMX1637X0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0"/>
    <s v="MSCS-17030180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2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4"/>
    <s v="MSSN-17081100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1"/>
    <s v="MSSN-18071154"/>
    <s v="HW:Adapter, PCIe, 1 GigE, 1000BASE-SX, 2 Port, PRO/1000 PF"/>
    <s v="EXPI9402P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3"/>
    <s v="MSCS-18050850-B"/>
    <s v="CISCO:HW: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06"/>
    <s v="MSSN-18101823"/>
    <s v="OTHER:HW:Routing Engine for SRX3400 or SRX3600"/>
    <s v="AADN0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1"/>
    <s v="163351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7"/>
    <s v="163217|HW : Cisco 890 Series Integrated Services Routers|A-C891F-K9|Cisco International Limited|03/15/19|"/>
    <s v="CISCO:HW:Cisco 890 Series Integrated Services Routers"/>
    <s v="FGL231012U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7"/>
    <s v="MSSN-14082043"/>
    <s v="ORACLE : HW : Memory 16GB Memory Expansion (2 ? 8GB) for T3-2"/>
    <s v="1202S80BC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8"/>
    <s v="MSCS -15010117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9"/>
    <s v="MSCS-1504048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3"/>
    <s v="MSCS-15060703"/>
    <s v="CISCO : HW : Spectrum Terrabit SFP module with Digital Diagnostic Monitoring (DDM), 1000Base-LX 1310nm SM (LC), distance up to 10km, cisco compatible"/>
    <s v="SEAW930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3"/>
    <s v="MSCS-1507080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5"/>
    <s v="MSCS-15091380"/>
    <s v="CISCO : HW : Gigabit Ethernet SX Mini-GBIC SFP Transceiver"/>
    <s v="FSZ191616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3"/>
    <s v="MSCS-15111793"/>
    <s v="HW : Spectrum (SFP) 1.25GE base - Cisco Compatible (1 GE LX 1310) 10km"/>
    <s v="SFB46202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0"/>
    <s v="MSSN-15122097"/>
    <s v="HW: IBM 300GB 2.5in SFF 10K 6Gbps HS SAS HDD"/>
    <s v="SY6039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5"/>
    <s v="MSCS-1301140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7"/>
    <s v="MSCS-14112499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8"/>
    <s v="MSCS-15030316-D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1"/>
    <s v="MSCS-15091299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7"/>
    <s v="MSCS-15101623-A"/>
    <s v="CISCO : SW : 810 Series Advance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2"/>
    <s v="MSCS-16020200-P"/>
    <s v="CISCO : HW: 256MB Compact Flash for Cisco 1900,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3"/>
    <s v="MSCS-1606074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3"/>
    <s v="MSCS-17101392"/>
    <s v="CISCO:HW:Cisco 892FSP 1 GE and 1GE/SFP High Perf Security Router"/>
    <s v="FGL214194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1"/>
    <s v="MSCS-17030181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3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3"/>
    <s v="MSSN-17081096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2"/>
    <s v="MSSN-18071155"/>
    <s v="HW:DAT72 SATA TAPE DRIVE 36/72GB"/>
    <s v="JR00B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10"/>
    <s v="MSCS-18050850-C"/>
    <s v="CISCO:HW: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07"/>
    <s v="MSCS-18101824"/>
    <s v="OTHER:HW:Catalyst 3750X 48 Port Data IP Base"/>
    <s v="FD01444R08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2"/>
    <s v="163352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8"/>
    <s v="163218|HW : Cisco 890 Series Integrated Services Routers|A-C891F-K9|Cisco International Limited|03/15/19|"/>
    <s v="CISCO:HW:Cisco 890 Series Integrated Services Routers"/>
    <s v="FGL231012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8"/>
    <s v="MSSN-14082044"/>
    <s v="ORACLE : HW : Memory 16GB Memory Expansion (2 ? 8GB) for T3-2"/>
    <s v="1131S4G3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9"/>
    <s v="MSCS -15010118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0"/>
    <s v="MSCS-1504049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4"/>
    <s v="MSCS-15060702"/>
    <s v="CISCO : HW : Spectrum Terrabit SFP module with Digital Diagnostic Monitoring (DDM), 1000Base-LX 1310nm SM (LC), distance up to 10km, cisco compatible"/>
    <s v="SEAW930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4"/>
    <s v="MSCS-1507081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6"/>
    <s v="MSCS-15091381"/>
    <s v="CISCO : HW : Gigabit Ethernet SX Mini-GBIC SFP Transceiver"/>
    <s v="FSZ192613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4"/>
    <s v="MSCS-15111799"/>
    <s v="HW : Spectrum (SFP) 1.25GE base - Cisco Compatible (1 GE LX 1310) 10km"/>
    <s v="SFB46202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1"/>
    <s v="MSSN-15122096"/>
    <s v="HW: IBM 300GB 2.5in SFF 10K 6Gbps HS SAS HDD"/>
    <s v="SY6039P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6"/>
    <s v="MSCS-1301140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8"/>
    <s v="MSCS-14112500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9"/>
    <s v="MSCS-15030316-C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2"/>
    <s v="MSCS-15091300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8"/>
    <s v="MSCS-15101621-A"/>
    <s v="CISCO : SW : 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3"/>
    <s v="MSCS-16020200-Q"/>
    <s v="CISCO : SW : DATA features for 3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94"/>
    <s v="MSCS-1606075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4"/>
    <s v="MSCS-17101390"/>
    <s v="CISCO:HW:Cisco 892FSP 1 GE and 1GE/SFP High Perf Security Router"/>
    <s v="FGL2141942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2"/>
    <s v="MSCS-17030185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4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4"/>
    <s v="MSSN-17081097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11"/>
    <s v="MSCS-18050850-D"/>
    <s v="CISCO:HW: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3"/>
    <s v="163353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9"/>
    <s v="163219|HW : Cisco 890 Series Integrated Services Routers|A-C891F-K9|Cisco International Limited|03/15/19|"/>
    <s v="CISCO:HW:Cisco 890 Series Integrated Services Routers"/>
    <s v="FGL231012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57"/>
    <s v="162957|HW : SFP+, 8/4/2/1 Gbps FC/FICON, DWDM 1556.55nm D|A-8G-ZR-D260-BR1|SmartOptics AS|01/30/19|"/>
    <s v="OTHERHW:SFP+,8/4/2/1 Gbps FC/FICON,DWDM1556.55nmD9260, SM, DDM, 23dB, 70km"/>
    <s v="UGC2190100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9"/>
    <s v="MSSN-14082045"/>
    <s v="ORACLE : HW : HDD 600GB - 10000 RPM SAS Disk Assembly with 1 bracket for T3-2"/>
    <s v="1410P21RP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0"/>
    <s v="MSCS -15010119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1"/>
    <s v="MSCS-1504049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5"/>
    <s v="MSCS-1507081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7"/>
    <s v="MSCS-15091382"/>
    <s v="CISCO : HW : Gigabit Ethernet SX Mini-GBIC SFP Transceiver"/>
    <s v="FSZ192612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5"/>
    <s v="MSCS-15111795"/>
    <s v="HW : Spectrum (SFP) 1.25GE base - Cisco Compatible (1 GE LX 1310) 10km"/>
    <s v="SFB4620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3"/>
    <s v="MSSN-15122094"/>
    <s v="HW: IBM 300GB 2.5in SFF 10K 6Gbps HS SAS HDD"/>
    <s v="SY6039P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7"/>
    <s v="MSCS-1301140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9"/>
    <s v="MSCS-14112501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0"/>
    <s v="MSCS-15030316-B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3"/>
    <s v="MSCS-15091301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1"/>
    <s v="MSCS-15101623-G"/>
    <s v="CISCO : HW : 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4"/>
    <s v="MSCS-16020200-R"/>
    <s v="CISCO : SW: Cisco 3925-3945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95"/>
    <s v="MSCS-1606075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3"/>
    <s v="MSCS-17030183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2"/>
    <s v="MSCS-18010038"/>
    <s v="HW: Catalyst 2960S 24 GigE, 2x10G SFP+ LAN Base"/>
    <s v="FOC1439Y4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5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5"/>
    <s v="MSSN-17081098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4"/>
    <s v="MSSN-18071157"/>
    <s v="HW:Adapter, Ethernet, 1Gb, 4-port, Copper, PCIE"/>
    <s v="EXPI9404PTG2L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0"/>
    <s v="163220|HW : Cisco 890 Series Integrated Services Routers|A-C891F-K9|Cisco International Limited|03/15/19|"/>
    <s v="CISCO:HW:Cisco 890 Series Integrated Services Routers"/>
    <s v="FGL231012U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58"/>
    <s v="162958|HW : SFP+, 8/4/2/1 Gbps FC/FICON, DWDM 1556.55nm D|A-8G-ZR-D260-BR1|SmartOptics AS|01/30/19|"/>
    <s v="OTHERHW:SFP+,8/4/2/1 Gbps FC/FICON,DWDM1556.55nmD9260, SM, DDM, 23dB, 70km"/>
    <s v="UGC2190100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0"/>
    <s v="MSSN-14082046"/>
    <s v="ORACLE : HW : HDD 600GB - 10000 RPM SAS Disk Assembly with 1 bracket for T3-2"/>
    <s v="1347PSSZ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92"/>
    <s v="MSCS-15010011"/>
    <s v="CISCO : HW:CATALYST 6500 3000W AC POWER SUPPLY"/>
    <s v="AZS10160Q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1"/>
    <s v="MSCS -15010120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2"/>
    <s v="MSCS-1504049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6"/>
    <s v="MSCS-1507081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8"/>
    <s v="MSCS-15091373"/>
    <s v="CISCO : HW : SG300-28MP 28-port Gigabit Max-PoE Managed Switch"/>
    <s v="DNI19340F6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6"/>
    <s v="MSCS-15111796"/>
    <s v="HW : Spectrum (SFP) 1.25GE base - Cisco Compatible (1 GE LX 1310) 10km"/>
    <s v="SFB46202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4"/>
    <s v="MSSN-15122093"/>
    <s v="HW: IBM 300GB 2.5in SFF 10K 6Gbps HS SAS HDD"/>
    <s v="SY6039Q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8"/>
    <s v="MSCS-1301140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7"/>
    <s v="MSCS-16081326"/>
    <s v="CISCO : HW : Nexus 9300 650W AC PS, Port-side Intake"/>
    <s v="DCB2022X1I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0"/>
    <s v="MSCS-14112502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1"/>
    <s v="MSCS-15030316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053"/>
    <s v="MSSN-16122957"/>
    <s v="HITACHI : HW : HDD ASSY AKH300 FC 300GB 15K RPM"/>
    <s v="JXYV46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4"/>
    <s v="MSCS-15091307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2"/>
    <s v="MSCS-15101622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5"/>
    <s v="MSCS-16020200-S"/>
    <s v="CISCO : HW : 1GB to 4GB DRAM Upgrade (2GB+2GB) for Cisco 3925/3945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6"/>
    <s v="MSCS-1606075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3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4"/>
    <s v="MSCS-17030184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3"/>
    <s v="MSCS-18010039"/>
    <s v="HW: Catalyst 2960S 24 GigE, 2x10G SFP+ LAN Base"/>
    <s v="FOC1439Y4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6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6"/>
    <s v="MSSN-17081099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1"/>
    <s v="163221|HW : Cisco 890 Series Integrated Services Routers|A-C891F-K9|Cisco International Limited|03/15/19|"/>
    <s v="CISCO:HW:Cisco 890 Series Integrated Services Routers"/>
    <s v="FGL231012U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93"/>
    <s v="MSCS-15010012"/>
    <s v="CISCO : HW:CATALYST 6500 3000W AC POWER SUPPLY"/>
    <s v="AZS10190T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2"/>
    <s v="MSCS -15010121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3"/>
    <s v="MSCS-1504049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7"/>
    <s v="MSSN-15060750"/>
    <s v="IBM : HW : 44E5083 Blade Center Blower"/>
    <s v="44E8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7"/>
    <s v="MSCS-1507081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9"/>
    <s v="MSCS-15091374"/>
    <s v="CISCO : HW : SG300-28MP 28-port Gigabit Max-PoE Managed Switch"/>
    <s v="DNI19340F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7"/>
    <s v="MSCS-15111797"/>
    <s v="HW : Spectrum (SFP) 1.25GE base - Cisco Compatible (1 GE LX 1310) 10km"/>
    <s v="SFB46202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5"/>
    <s v="MSSN-15122092"/>
    <s v="HW: IBM 300GB 2.5in SFF 10K 6Gbps HS SAS HDD"/>
    <s v="SY6039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10"/>
    <s v="MSCS-16010146"/>
    <s v="HW : 802.11n CAP702 2x2:2SS; Int Ant; E Reg Domain+อุปกรณ์ภายในเครื่อง 4 Item=AIR-AP-BRACKET-7+AIR-AP-T-RAIL-R+SWAP700-RCOVRY-K9+AIR-OPT60-DHCP"/>
    <s v="KWC194203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9"/>
    <s v="MSCS-13011408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8"/>
    <s v="MSCS-16081318"/>
    <s v="CISCO : HW : Nexus 9300 650W AC PS, Port-side Intake"/>
    <s v="DCB2019X0P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1"/>
    <s v="MSCS-14112503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3"/>
    <s v="MSCS-15030305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054"/>
    <s v="MSSN-16122956"/>
    <s v="HITACHI : HW : HDD ASSY AKH300 FC 300GB 15K RPM"/>
    <s v="JMY8UM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5"/>
    <s v="MSCS-15091303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3"/>
    <s v="MSCS-15101623-D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6"/>
    <s v="MSCS-16020200-T"/>
    <s v="CISCO : HW : 19 inch rack mount kit for Cisco 3925/3945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7"/>
    <s v="MSCS-1606075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4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5"/>
    <s v="MSCS-17030182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7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2"/>
    <s v="163222|HW : Cisco 890 Series Integrated Services Routers|A-C891F-K9|Cisco International Limited|03/15/19|"/>
    <s v="CISCO:HW:Cisco 890 Series Integrated Services Routers"/>
    <s v="FGL231012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3"/>
    <s v="163503|HW:600GB 2.5in 10K 6Gb SAS HDD|A-00NC565|Memory Today Co.,Ltd.|04/25/19|"/>
    <s v="Other:HW:600GB 2.5in 10K 6Gb SAS HDDIBM System Storage EXP2524 (Replacement HDD PN 81Y9596)"/>
    <s v="Z0M0EA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3"/>
    <s v="MSCS -15010122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4"/>
    <s v="MSCS-1504049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8"/>
    <s v="MSCS-1507081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88"/>
    <s v="MSCS-15081049"/>
    <s v="CISCO : HW : Cisco 890 Series Integrated Services Routers"/>
    <s v="FJC1939E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0"/>
    <s v="MSCS-15091375"/>
    <s v="CISCO : HW : SG300-28MP 28-port Gigabit Max-PoE Managed Switch"/>
    <s v="DNI19340F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8"/>
    <s v="MSCS-15111798"/>
    <s v="HW : Spectrum (SFP) 1.25GE base - Cisco Compatible (1 GE LX 1310) 10km"/>
    <s v="SFB46202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7"/>
    <s v="MSSN-15122090"/>
    <s v="HW: IBM 300GB 2.5in SFF 10K 6Gbps HS SAS HDD"/>
    <s v="SY6039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3"/>
    <s v="MSCS-16050574"/>
    <s v="CISCO : HW : 802.11n CAP702   2x2:2SS; Int Ant; E Reg Domain"/>
    <s v="KWC194403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0"/>
    <s v="MSCS-1301140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9"/>
    <s v="MSCS-16081325"/>
    <s v="CISCO : HW : Nexus 9300 650W AC PS, Port-side Intake"/>
    <s v="DCB2019X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2"/>
    <s v="MSCS-14112504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4"/>
    <s v="MSCS-15030306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055"/>
    <s v="MSSN-16122955"/>
    <s v="HITACHI : HW : HDD ASSY AKH300 FC 300GB 15K RPM"/>
    <s v="JMY6AVG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6"/>
    <s v="MSCS-15091304-D"/>
    <s v="CISOC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4"/>
    <s v="MSCS-15101621-B"/>
    <s v="CISCO : HW: AC Power cord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8"/>
    <s v="MSCS-1606075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5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8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3"/>
    <s v="163223|HW : Cisco 890 Series Integrated Services Routers|A-C891F-K9|Cisco International Limited|03/15/19|"/>
    <s v="CISCO:HW:Cisco 890 Series Integrated Services Routers"/>
    <s v="FGL231013K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4"/>
    <s v="163504|HW:600GB 2.5in 10K 6Gb SAS HDD|A-00NC565|Memory Today Co.,Ltd.|04/25/19|"/>
    <s v="Other:HW:600GB 2.5in 10K 6Gb SAS HDDIBM System Storage EXP2524 (Replacement HDD PN 81Y9596)"/>
    <s v="Z0M0ESP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4"/>
    <s v="MSCS -15010123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5"/>
    <s v="MSCS-1504049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9"/>
    <s v="MSCS-1507081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89"/>
    <s v="MSCS-15081048"/>
    <s v="CISCO : HW : Cisco 890 Series Integrated Services Routers"/>
    <s v="FJC1939E2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1"/>
    <s v="MSCS-15091376"/>
    <s v="CISCO : HW : SG300-28MP 28-port Gigabit Max-PoE Managed Switch"/>
    <s v="DNI192804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9"/>
    <s v="MSCS-15111794"/>
    <s v="HW : Spectrum (SFP) 1.25GE base - Cisco Compatible (1 GE LX 1310) 10km"/>
    <s v="SFB46202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9"/>
    <s v="MSSN-15122088"/>
    <s v="HW: IBM 300GB 2.5in SFF 10K 6Gbps HS SAS HDD"/>
    <s v="SY6039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1"/>
    <s v="MSCS-1301141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0"/>
    <s v="MSCS-16081319"/>
    <s v="CISCO : HW : Nexus 9300 650W AC PS, Port-side Intake"/>
    <s v="DCB2022X1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3"/>
    <s v="MSCS-14112505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499"/>
    <s v="MSSN-16101900"/>
    <s v="OTHER : HW : Quad GigaSwift PCI-X Ethernet (QGE-X) ref."/>
    <s v="00144FD753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5"/>
    <s v="MSCS-15030307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7"/>
    <s v="MSCS-15091305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5"/>
    <s v="MSCS-15101623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9"/>
    <s v="MSCS-1606075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6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1"/>
    <s v="MSCS-18010049"/>
    <s v="HW: Catalyst 3560X 24 Port PoE IP Base"/>
    <s v="FDO1504Z0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9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3"/>
    <s v="MSCS-18101816"/>
    <s v="OTHER:HW:CAT6500 4-PORT 10 GIGABIT ETHERNET MODULE (REQ. XENPAKS)"/>
    <s v="SAL13516DW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5"/>
    <s v="163505|HW:SRX1400GE|A-SRX1400BASE-GE-AC|Memory Today Co.,Ltd.|04/25/19|"/>
    <s v="Other: HW:SRX1400GE"/>
    <s v="CMMC410CR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5"/>
    <s v="MSCS -15010125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6"/>
    <s v="MSCS-1504049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0"/>
    <s v="MSCS-1507081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90"/>
    <s v="MSCS-15081047"/>
    <s v="CISCO : HW : Cisco 890 Series Integrated Services Routers"/>
    <s v="FJC1941E1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2"/>
    <s v="MSCS-15091377"/>
    <s v="CISCO : HW : SG300-28MP 28-port Gigabit Max-PoE Managed Switch"/>
    <s v="DNI192804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1"/>
    <s v="MSSN-15122086"/>
    <s v="HW: IBM 300GB 2.5in SFF 10K 6Gbps HS SAS HDD"/>
    <s v="SY6039P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2"/>
    <s v="MSCS-1301141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4"/>
    <s v="MSCS-14112506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0"/>
    <s v="MSSN-16101901"/>
    <s v="OTHER : HW : Quad GigaSwift PCI-X Ethernet (QGE-X) ref."/>
    <s v="0021281A97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6"/>
    <s v="MSCS-15030312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8"/>
    <s v="MSCS-15081042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8"/>
    <s v="MSCS-15091306-D"/>
    <s v="CISOC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9"/>
    <s v="MSCS-15101622-B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0"/>
    <s v="MSCS-1606075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7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2"/>
    <s v="MSCS-18010050"/>
    <s v="HW: Catalyst 3560X 24 Port PoE IP Base"/>
    <s v="FDO1504Z0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0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4"/>
    <s v="MSCS-18101815"/>
    <s v="OTHER:HW:CAT6500 4-PORT 10 GIGABIT ETHERNET MODULE (REQ. XENPAKS)"/>
    <s v="SAD113907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6"/>
    <s v="163506|HW:SRX1SPCNPC|A-SRX1K-NPC-SPC-1-10-40|Memory Today Co.,Ltd.|04/25/19|"/>
    <s v="Other: HW:SRX1SPCNPC"/>
    <s v="CMUCAEAC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6"/>
    <s v="MSCS -15010126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7"/>
    <s v="MSCS-1504049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1"/>
    <s v="MSCS-1507081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91"/>
    <s v="MSCS-15081047-A"/>
    <s v="CISCO : HW: 4 Port 802.3af capable pwr module for 890 Series Router"/>
    <s v="FOC173853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3"/>
    <s v="MSCS-15091383"/>
    <s v="CISCO : HW: Gigabit Ethernet LX Mini-GBIC SFP Transceiver"/>
    <s v="FBX185207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2"/>
    <s v="MSSN-15122085"/>
    <s v="HW: IBM 300GB 2.5in SFF 10K 6Gbps HS SAS HDD"/>
    <s v="SY6039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9"/>
    <s v="MSCS-16020359"/>
    <s v="CISCO : HW : Catalyst 3K-X 715W AC Power Supply อยู่ใน S/N:FDO1949F25E"/>
    <s v="LIT192505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3"/>
    <s v="MSCS-1301141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7"/>
    <s v="MSCS-14112509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1"/>
    <s v="MSSN-16101898"/>
    <s v="OTHER : HW : HW: CPU/Memory Board w/ 2? US III Cu 1200MHz, 0MB(Cheetah+)"/>
    <s v="5016164040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7"/>
    <s v="MSCS-15030309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9"/>
    <s v="MSCS-15081043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9"/>
    <s v="MSCS-15091302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60"/>
    <s v="MSCS-15101622-C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1"/>
    <s v="MSCS-1606075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8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3"/>
    <s v="MSCS-18010051"/>
    <s v="HW: Catalyst 3560X 24 Port PoE IP Base"/>
    <s v="FDO1504R0P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1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337"/>
    <s v="MSSN-18040757"/>
    <s v="HW : 300Gb 2.5&quot;15k SAS Storwize disk 85Y6185"/>
    <s v="6XN08Y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0"/>
    <s v="MSSN-18071161"/>
    <s v="HW:Power Supply, 870W"/>
    <s v="04M180315C42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7"/>
    <s v="MSCS -15010128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8"/>
    <s v="MSCS-1504049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2"/>
    <s v="MSCS-1507081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4"/>
    <s v="MSCS-15091384"/>
    <s v="CISCO : HW: Gigabit Ethernet LX Mini-GBIC SFP Transceiver"/>
    <s v="FBX1852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3"/>
    <s v="MSSN-15122084"/>
    <s v="HW: IBM 300GB 2.5in SFF 10K 6Gbps HS SAS HDD"/>
    <s v="SY6039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0"/>
    <s v="MSCS-16020360"/>
    <s v="CISCO : HW : Catalyst 3K-X 715W AC Power Supply อยู่ใน S/N:FDO1949F28P"/>
    <s v="LIT192504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7"/>
    <s v="MSCS-16050578"/>
    <s v="CISCO : HW : 802.11n CAP702   2x2:2SS; Int Ant; E Reg Domain"/>
    <s v="KWC194402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4"/>
    <s v="MSCS-1301141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3"/>
    <m/>
    <s v="IBM : HW : IBM Integrated Management Module Advanced Upgra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9"/>
    <s v="MSCS-14112511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2"/>
    <s v="MSSN-16101899"/>
    <s v="OTHER : HW : HW: CPU/Memory Board w/ 2? US III Cu 1200MHz, 0MB(Cheetah+)"/>
    <s v="50161640406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8"/>
    <s v="MSCS-15030310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0"/>
    <s v="MSCS-15081042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79"/>
    <s v="MSCS-1509130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61"/>
    <s v="MSCS-15101622-D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2"/>
    <s v="MSCS-1606075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9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5"/>
    <s v="MSCS-18010053"/>
    <s v="HW: Catalyst 3560X 24 Port PoE IP Base"/>
    <s v="FDO1504R0P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2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338"/>
    <s v="MSSN-18040758"/>
    <s v="HW : 300Gb 2.5&quot;15k SAS Storwize disk 85Y6185"/>
    <s v="6XN0E7M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1"/>
    <s v="MSSN-18071162"/>
    <s v="HW:PWBA, SAS RAID Controller"/>
    <s v="JT16787302X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9"/>
    <s v="163509|HW : HP LTO5 8Gb FC Tape Drive|A-7050441|Memory Today Co.,Ltd.|05/03/19|"/>
    <s v="Other:HW : HP LTO5 8Gb FC Tape Drive"/>
    <s v="LTOFRUPCO299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8"/>
    <s v="MSCS -15010129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9"/>
    <s v="MSCS-1504049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3"/>
    <s v="MSCS-1507081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5"/>
    <s v="MSCS-15091385"/>
    <s v="CISCO : HW: Gigabit Ethernet LX Mini-GBIC SFP Transceiver"/>
    <s v="FBX185120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4"/>
    <s v="MSSN-15122083"/>
    <s v="HW: IBM 300GB 2.5in SFF 10K 6Gbps HS SAS HDD"/>
    <s v="SY6039Q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1"/>
    <s v="MSCS-16020357"/>
    <s v="CISCO : HW : 24 Ethernet 10/100/1000 PoE+ ports"/>
    <s v="FDO1949F2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8"/>
    <s v="MSCS-16050579"/>
    <s v="CISCO : HW : 802.11n CAP702   2x2:2SS; Int Ant; E Reg Domain"/>
    <s v="KWC194402I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5"/>
    <s v="MSCS-1301141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3"/>
    <s v="MSCS-16060786"/>
    <s v="CISCO : HW : 10GBASE-LR SFP Module, Enterprise-Class"/>
    <s v="FNS20170RD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0"/>
    <s v="MSCS-14112512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3"/>
    <s v="MSSN-16101896"/>
    <s v="ORACLE : HW : Sun Fire V490 - UltraSPARC IV 1.35 GHz - 8 GB - 292 GB + PCI (No adapter)"/>
    <s v="0635AN1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9"/>
    <s v="MSCS-15030311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1"/>
    <s v="MSCS-15081043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80"/>
    <s v="MSCS-15091308-A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98"/>
    <s v="MSSN-16020318-C"/>
    <s v="IBM : SW : IBM IMM Media Advance Upgrad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3"/>
    <s v="MSCS-1606075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0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44"/>
    <s v="MSCS-18010072"/>
    <s v="HW: Catalyst 3560X 24 Port PoE IP Base"/>
    <s v="FDO1804R0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3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2"/>
    <s v="MSSN-18071163"/>
    <s v="HW:650 W HOT-SWAP POWER SUPPLY 5/6 ROHS"/>
    <s v="E33446D10490111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0"/>
    <s v="163510|HW : HP LTO5 8Gb FC Tape Drive|A-7050441|Memory Today Co.,Ltd.|05/03/19|"/>
    <s v="Other:HW : HP LTO5 8Gb FC Tape Drive"/>
    <s v="LT5FRUGUO19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8"/>
    <s v="MSCS-14082072"/>
    <s v="CISCO : HW : SG 300-10MP 10-port Gigabit Max-PoE Managed Switch"/>
    <s v="PSZ18311T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1"/>
    <s v="MSCS-15020226"/>
    <s v="CISCO : HW:Spectrum Terrabit SFP module with Digital Diagnostic Monitoring (DDM), 4.25Gbps (Fiber Channel) Fiber Optic 1550nm SM (LC),"/>
    <s v="WAA1100921238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9"/>
    <s v="MSCS -15010131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800"/>
    <s v="MSCS-1504050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4"/>
    <s v="MSCS-1507082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6"/>
    <s v="MSCS-15091386"/>
    <s v="CISCO : HW: Gigabit Ethernet LX Mini-GBIC SFP Transceiver"/>
    <s v="FBX185205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6"/>
    <s v="MSSN-15122081"/>
    <s v="HW: IBM 300GB 2.5in SFF 10K 6Gbps HS SAS HDD"/>
    <s v="SY6039M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2"/>
    <s v="MSCS-16020358"/>
    <s v="CISCO : HW : 24 Ethernet 10/100/1000 PoE+ ports"/>
    <s v="FDO1949F2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6"/>
    <s v="MSCS-1301141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4"/>
    <s v="MSCS-16060787"/>
    <s v="CISCO : HW : 10GBASE-LR SFP Module, Enterprise-Class"/>
    <s v="FNS20170R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6"/>
    <s v="MSSN-16081389"/>
    <s v="OTHER : HW : DELL 1TB SATA 7.2K 3GBPS 3.5&quot; DRIVE HE103SJ"/>
    <s v="S2B7J90B1088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1"/>
    <s v="MSCS-14112513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4"/>
    <s v="MSSN-16101897"/>
    <s v="ORACLE : HW : Sun Fire V490 - UltraSPARC IV 1.35 GHz - 8 GB - 292 GB + PCI (No adapter)"/>
    <s v="0642AN13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0"/>
    <s v="MSCS-15030308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3"/>
    <s v="MSCS-15081042-F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81"/>
    <s v="MSCS-15091328-A"/>
    <s v="CISCO : SW : IW3700 Series IOS Wireless LAN Recovery- SW For MSCS-15091328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99"/>
    <s v="MSSN-16020318-D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4"/>
    <s v="MSCS-1606076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4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3"/>
    <s v="MSSN-18071164"/>
    <s v="HW:CPU, 2.93GHz, Westmere, X5670"/>
    <s v="3041A2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8"/>
    <s v="MSCS-18101814"/>
    <s v="OTHER:HW:CiscoCatalyst3012-Switch–managed-14x10/100/18852, HT 8740,HT875"/>
    <s v="20908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1"/>
    <s v="163511|HW : Robot Assembly, EV15 Scanner, STK|A-419946801|Memory Today Co.,Ltd.|05/03/19|"/>
    <s v="Other:HW : Robot Assembly, EV15 Scanner, STK"/>
    <s v="ZDR500GU0066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9"/>
    <s v="MSCS-14082073"/>
    <s v="CISCO : HW : SG 300-10MP 10-port Gigabit Max-PoE Managed Switch"/>
    <s v="PSZ18311TP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2"/>
    <s v="MSCS-15020225"/>
    <s v="CISCO : HW: Spectrum Terrabit SFP+ module, 10Gbps/8G FC Fiber Optic 1310nm SM (LC), distance up to 10km with DDM -Cisco compatible"/>
    <s v="SF18630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0"/>
    <s v="MSCS -15010132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801"/>
    <s v="MSCS-1504050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5"/>
    <s v="MSCS-1507082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7"/>
    <s v="MSCS-15091387"/>
    <s v="CISCO : HW: Gigabit Ethernet LX Mini-GBIC SFP Transceiver"/>
    <s v="FBX18512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7"/>
    <s v="MSSN-15122080"/>
    <s v="HW: IBM 300GB 2.5in SFF 10K 6Gbps HS SAS HDD"/>
    <s v="SY6039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7"/>
    <s v="MSCS-1301141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5"/>
    <s v="MSCS-16060788"/>
    <s v="CISCO : HW : 10GBASE-LR SFP Module, Enterprise-Class"/>
    <s v="FNS20170RL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2"/>
    <s v="MSCS-14112514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1"/>
    <s v="MSCS-15030284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4"/>
    <s v="MSCS-15081043-F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0"/>
    <s v="MSSN-16020318-E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5"/>
    <s v="MSCS-1606076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8"/>
    <s v="MSCS-16081301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5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8"/>
    <s v="MSSN-18010242-A"/>
    <s v="OTHER:HW:Second Generation DVB-S2 capable satellite inpu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4"/>
    <s v="MSSN-18071165"/>
    <s v="HW:Adapter, PCIe, SAS2, 6Gbs, 4 Port, 9200-16E"/>
    <s v="SV329366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9"/>
    <s v="MSCS-18101813"/>
    <s v="OTHER:HW:CiscoCatalyst3012-Switch–managed-14x10/100/18852, HT 8740,HT875"/>
    <s v="209280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4"/>
    <s v="163514|HW:Cleanline UPS : T-6000|A-T-6000|Memory Today Co.,Ltd.|05/03/19|"/>
    <s v="Other:HW:Cleanline UPS : T-6000"/>
    <s v="19TA100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0"/>
    <s v="MSCS-14082074"/>
    <s v="CISCO : HW : SG 300-10MP 10-port Gigabit Max-PoE Managed Switch"/>
    <s v="PSZ18311T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3"/>
    <s v="MSCS-15020224"/>
    <s v="CISCO : HW: Spectrum Terrabit SFP+ module, 10Gbps/8G FC Fiber Optic 1310nm SM (LC), distance up to 10km with DDM -Cisco compatible"/>
    <s v="SF18630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2"/>
    <s v="MSCS-1504050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6"/>
    <s v="MSCS-1507082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9"/>
    <s v="MSCS-15091389"/>
    <s v="CISCO : HW: Gigabit Ethernet LX Mini-GBIC SFP Transceiver"/>
    <s v="FBX185113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9"/>
    <s v="MSSN-15122078"/>
    <s v="HW: IBM 300GB 2.5in SFF 10K 6Gbps HS SAS HDD"/>
    <s v="SY6039Q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1"/>
    <s v="MSCS-16050582"/>
    <s v="CISCO : HW : 802.11n CAP702   2x2:2SS; Int Ant; E Reg Domain"/>
    <s v="KWC194403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8"/>
    <s v="MSCS-1301141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6"/>
    <s v="MSCS-16060789"/>
    <s v="CISCO : HW : 10GBASE-LR SFP Module, Enterprise-Class"/>
    <s v="FNS20170S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3"/>
    <s v="MSCS-14112515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2"/>
    <s v="MSCS-15030277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5"/>
    <s v="MSCS-15081043-B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1"/>
    <s v="MSSN-16020318-F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6"/>
    <s v="MSCS-1606076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9"/>
    <s v="MSCS-1608301-A"/>
    <s v="CISCO : SW : Nexus 9500, 9300, 3000 Base NX-OS Software Rel 7.0(3)I3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06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9"/>
    <s v="MSSN-18010241-A"/>
    <s v="OTHER:HW:Second Generation DVB-S2 capable satellite inpu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5"/>
    <s v="MSSN-18071166"/>
    <s v="HW:Intel Server Board S5520UR (5 of 6)"/>
    <s v="VA06MP17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0"/>
    <s v="MSSN-18101812"/>
    <s v="OTHER:HW:8GB RAM 667 FB DIMM for Server"/>
    <s v="MV95F0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1"/>
    <s v="MSCS-14082075"/>
    <s v="CISCO : HW : SG 300-10MP 10-port Gigabit Max-PoE Managed Switch"/>
    <s v="PSZ18311TP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2"/>
    <s v="MSCS-15030338"/>
    <s v="CISCO : HW:Cisco 890 Series Integrated Services Routers"/>
    <s v="FGL191124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3"/>
    <s v="MSCS-1504050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7"/>
    <s v="MSCS-1507082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0"/>
    <s v="MSCS-15091390"/>
    <s v="CISCO : HW: Gigabit Ethernet LX Mini-GBIC SFP Transceiver"/>
    <s v="FBX185120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0"/>
    <s v="MSSN-15122077"/>
    <s v="HW: IBM 300GB 2.5in SFF 10K 6Gbps HS SAS HDD"/>
    <s v="SY6039R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2"/>
    <s v="MSCS-16050583"/>
    <s v="CISCO : HW : 802.11n CAP702   2x2:2SS; Int Ant; E Reg Domain"/>
    <s v="KWC194202P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9"/>
    <s v="MSCS-13011418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7"/>
    <s v="MSCS-16060790"/>
    <s v="CISCO : HW : 10GBASE-LR SFP Module, Enterprise-Class"/>
    <s v="FNS20170S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4"/>
    <s v="MSCS-14112498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3"/>
    <s v="MSCS-15030282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6"/>
    <s v="MSCS-15081042-B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8"/>
    <s v="MSCS-15091350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2"/>
    <s v="MSSN-16020318-G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7"/>
    <s v="MSCS-1606076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7"/>
    <s v="MSCS-16081301-C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7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0"/>
    <s v="MSSN-18010241-B"/>
    <s v="OTHER:HW:Base Softwa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6"/>
    <s v="MSSN-18071167"/>
    <s v="HW:CPU, 2.40GHz, 4-Core, Westmere, E5620"/>
    <s v="3042B4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1"/>
    <s v="163521|HW: 7600-ES+20G3C : Line card Cisco 7600 Ethernet|A-7600-ES+20G3C|Memory Today Co.,Ltd.|05/08/19|"/>
    <s v="Other:HW: 7600-ES+20G3C : Line card Cisco 7600 Ethernet Services Module 7600 ES+ Line Card20xGE SFP with DFC 3C"/>
    <s v="SAL1737C8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2"/>
    <s v="MSCS-14082076"/>
    <s v="CISCO : HW : SG 300-10MP 10-port Gigabit Max-PoE Managed Switch"/>
    <s v="PSZ19071B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3"/>
    <s v="MSCS-15030340"/>
    <s v="CISCO : HW:Cisco 890 Series Integrated Services Routers"/>
    <s v="FGL191124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4"/>
    <s v="MSCS-1504050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8"/>
    <s v="MSCS-1507082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5"/>
    <s v="MSCS-15091395"/>
    <s v="CISCO : HW: Gigabit Ethernet LX Mini-GBIC SFP Transceiver"/>
    <s v="FBX185112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1"/>
    <s v="MSSN-15122076"/>
    <s v="HW: IBM 300GB 2.5in SFF 10K 6Gbps HS SAS HDD"/>
    <s v="SY6039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21"/>
    <s v="MSCS-16010157"/>
    <s v="HW : 802.11n CAP702 2x2:2SS; Int Ant; E Reg Domain+อุปกรณ์ภายในเครื่อง 4 Item=AIR-AP-BRACKET-7+AIR-AP-T-RAIL-R+SWAP700-RCOVRY-K9+AIR-OPT60-DHCP"/>
    <s v="KWC193603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0"/>
    <s v="MSCS-1301141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8"/>
    <s v="MSCS-16060791"/>
    <s v="CISCO : HW : 10GBASE-LR SFP Module, Enterprise-Class"/>
    <s v="FNS20170SV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4"/>
    <s v="MSCS-15030281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9"/>
    <s v="MSCS-15081042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9"/>
    <s v="MSCS-15091349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9"/>
    <s v="MSSN-16020318-B"/>
    <s v="IBM : HW : IBM 2.8m,10A/120V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8"/>
    <s v="MSCS-1606076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8"/>
    <s v="MSCS-16081301-D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8"/>
    <s v="MSCS-17081155"/>
    <s v="CISCO:HW:Cisco ISR 4331 (3GE,2NIM,1SM,4G FLASH,4G DRAM,IPB)"/>
    <s v="FDO2134A05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8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1"/>
    <s v="MSSN-18010242-B"/>
    <s v="OTHER:HW:Base Softwa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7"/>
    <s v="MSSN-18071168"/>
    <s v="HW:Mainboard, Foxconn, R710 MLK with BIOS 6.1. for use with Westmere CPU's"/>
    <s v="CN0YMXG9754352CJ0001A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2"/>
    <s v="MSSN-18101806"/>
    <s v="OTHER:HW:IBM BladeCenter KVM/Advanced Management Module"/>
    <s v="UF33B0A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2"/>
    <s v="163522|HW: 7600-ES+20G3C : Line card Cisco 7600 Ethernet|A-7600-ES+20G3C|Memory Today Co.,Ltd.|05/08/19|"/>
    <s v="Other:HW: 7600-ES+20G3C : Line card Cisco 7600 Ethernet Services Module 7600 ES+ Line Card20xGE SFP with DFC 3C"/>
    <s v="SAL1737CU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4"/>
    <s v="MSCS-15030342"/>
    <s v="CISCO : HW:Cisco 890 Series Integrated Services Routers"/>
    <s v="FGL191124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5"/>
    <s v="MSCS-1504050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9"/>
    <s v="MSCS-1507082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6"/>
    <s v="MSCS-15091396"/>
    <s v="CISCO : HW: Gigabit Ethernet LX Mini-GBIC SFP Transceiver"/>
    <s v="FBX185103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2"/>
    <s v="MSSN-15122075"/>
    <s v="HW: IBM 300GB 2.5in SFF 10K 6Gbps HS SAS HDD"/>
    <s v="SY6039R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7"/>
    <s v="MSCS-16020373"/>
    <s v="CISCO : HW :Cisco 890 Series Integrated Services Routers"/>
    <s v="FGL200821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1"/>
    <s v="MSCS-1301142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9"/>
    <s v="MSCS-16060792"/>
    <s v="CISCO : HW : 10GBASE-LR SFP Module, Enterprise-Class"/>
    <s v="FNS20170S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5"/>
    <s v="MSCS-15030280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0"/>
    <s v="MSCS-15081042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0"/>
    <s v="MSCS-15091351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10"/>
    <s v="MSSN-16020318-A"/>
    <s v="IBM : HW : IBM 2.8m,10A/120V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9"/>
    <s v="MSCS-1606076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9"/>
    <s v="MSCS-16081308-C"/>
    <s v="CISCO : HW : Nexus 9300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9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2"/>
    <s v="MSSN-18010241-C"/>
    <s v="OTHER:HW:IP Output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3"/>
    <s v="MSSN-18101805"/>
    <s v="OTHER:HW:IBM BladeCenter KVM/Advanced Management Module"/>
    <s v="UF33B0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3"/>
    <s v="163523|HW: 7600-ES+20G3C : Line card Cisco 7600 Ethernet|A-7600-ES+20G3C|Memory Today Co.,Ltd.|05/08/19|"/>
    <s v="Other:HW: 7600-ES+20G3C : Line card Cisco 7600 Ethernet Services Module 7600 ES+ Line Card20xGE SFP with DFC 3C"/>
    <s v="SAL1737CU8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0"/>
    <s v="MSSN-14102306"/>
    <s v="IBM : HW : 8GB (1x8GB, 1Rx4, 1.35V) PC3L-12800 CL11 ECC DDR3 1600MHzLP"/>
    <s v="1S00D5036X67WY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5"/>
    <s v="MSCS-15030344"/>
    <s v="CISCO : HW:Cisco 890 Series Integrated Services Routers"/>
    <s v="FGL191124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6"/>
    <s v="MSCS-1504050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0"/>
    <s v="MSCS-1507082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0"/>
    <s v="MSCS-15081049-C"/>
    <s v="CISCO : HW: Power Supply 125 Watt AC"/>
    <s v="LIT19160X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27"/>
    <s v="MSCS-15091397"/>
    <s v="CISCO : HW: Gigabit Ethernet LX Mini-GBIC SFP Transceiver"/>
    <s v="FBX185206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3"/>
    <s v="MSSN-15122133"/>
    <s v="HW: IBM 300GB 2.5in SFF 10K 6Gbps HS SAS HDD"/>
    <s v="SY603C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8"/>
    <s v="MSCS-16020367"/>
    <s v="CISCO : HW :Cisco 890 Series Integrated Services Routers"/>
    <s v="FGL200821S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2"/>
    <s v="MSCS-1301142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0"/>
    <s v="MSCS-16060793"/>
    <s v="CISCO : HW : 10GBASE-LR SFP Module, Enterprise-Class"/>
    <s v="FNS20170S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5"/>
    <s v="MSSN-14112528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6"/>
    <s v="MSCS-15030279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1"/>
    <s v="MSCS-15081043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1"/>
    <s v="MSCS-1509134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1"/>
    <s v="MSCS-16020377"/>
    <s v="CISCO : HW : Cisco 1M Stacking Cable 2960G, 2960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0"/>
    <s v="MSCS-1606076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0"/>
    <s v="MSCS-16081308-B"/>
    <s v="CISCO : SW : Nexus 9500 or 9300 ACI Base Software NX-OS Rel 11.2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0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6"/>
    <s v="MSCS-17081155-1"/>
    <s v="CISCO:SW:IP Base License for Cisco ISR 433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33"/>
    <s v="MSSN-18010242-C"/>
    <s v="OTHER:HW:IP Output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9"/>
    <s v="MSSN-18071170"/>
    <s v="HW:SR 2600UR 750W POWER DISTRIBUTION MODULE"/>
    <s v="E30694D10120040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1"/>
    <s v="MSSN-14102305"/>
    <s v="IBM : HW : 8GB (1x8GB, 1Rx4, 1.35V) PC3L-12800 CL11 ECC DDR3 1600MHzLP"/>
    <s v="1S00D5036X67WY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6"/>
    <s v="MSCS-15030346"/>
    <s v="CISCO : HW:Cisco 890 Series Integrated Services Routers"/>
    <s v="FGL191124K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7"/>
    <s v="MSCS-1504050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1"/>
    <s v="MSCS-1507082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1"/>
    <s v="MSCS-15081047-C"/>
    <s v="CISCO : HW: Power Supply 125 Watt AC"/>
    <s v="LIT19330TW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24"/>
    <s v="MSCS-16010160"/>
    <s v="HW : 802.11n CAP702 2x2:2SS; Int Ant; E Reg Domain+อุปกรณ์ภายในเครื่อง 4 Item=AIR-AP-BRACKET-7+AIR-AP-T-RAIL-R+SWAP700-RCOVRY-K9+AIR-OPT60-DHCP"/>
    <s v="KWC194402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9"/>
    <s v="MSCS-16020364"/>
    <s v="CISCO : HW :Cisco 890 Series Integrated Services Routers"/>
    <s v="FGL200821S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3"/>
    <s v="MSCS-1301142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1"/>
    <s v="MSCS-16060794"/>
    <s v="CISCO : HW : 10GBASE-LR SFP Module, Enterprise-Class"/>
    <s v="FNS20170SW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0"/>
    <s v="MSCS-16071239"/>
    <s v="CISCO : HW : 300GB 12G SAS 15K RPM SFF HDD"/>
    <s v="6XN8ZPM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6"/>
    <s v="MSSN-14112541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7"/>
    <s v="MSCS-15030278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2"/>
    <s v="MSCS-15081043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2"/>
    <s v="MSCS-1509135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28"/>
    <s v="MSCS-16020352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1"/>
    <s v="MSCS-1606076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1"/>
    <s v="MSCS-16081308-D"/>
    <s v="CISCO : HW : Nexus 9300 Rack 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1"/>
    <s v="MSCS-17081156"/>
    <s v="CISCO:HW:AC Power Supply for Cisco ISR 4330"/>
    <s v="DCA213111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1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7"/>
    <s v="MSCS-17081155-8"/>
    <s v="CISCO:SW:Cisco ISR 43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34"/>
    <s v="MSSN-18010242-D"/>
    <s v="OTHER:HW:Muti-service Decryptio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0"/>
    <s v="MSSN-18071171"/>
    <s v="HW:SR1625 PCIE PASSIVE RISER, 1SLOT"/>
    <s v="V419BP04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5"/>
    <s v="MSSN-18101809"/>
    <s v="OTHER:HW:IBM 450GB 6G 15K 3.5 SAS G2HS HDD"/>
    <s v="6SK1C3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2"/>
    <s v="MSSN-14102304"/>
    <s v="IBM : HW : 8GB (1x8GB, 1Rx4, 1.35V) PC3L-12800 CL11 ECC DDR3 1600MHzLP"/>
    <s v="1S00D5036X67WY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7"/>
    <s v="MSCS-15030348"/>
    <s v="CISCO : HW:Cisco 890 Series Integrated Services Routers"/>
    <s v="FGL191124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8"/>
    <s v="MSCS-1504050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2"/>
    <s v="MSCS-1507082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2"/>
    <s v="MSCS-15081048-C"/>
    <s v="CISCO : HW: Power Supply 125 Watt AC"/>
    <s v="LIT19160X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0"/>
    <s v="MSCS-16020361"/>
    <s v="CISCO : HW :Cisco 890 Series Integrated Services Routers"/>
    <s v="FGL200821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4"/>
    <s v="MSCS-1301142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2"/>
    <s v="MSCS-16060795"/>
    <s v="CISCO : HW : 10GBASE-LR SFP Module, Enterprise-Class"/>
    <s v="FNS20170U0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1"/>
    <s v="MSCS-16071240"/>
    <s v="CISCO : HW : 300GB 12G SAS 15K RPM SFF HDD"/>
    <s v="6XN8ZN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7"/>
    <s v="MSSN-14112540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8"/>
    <s v="MSCS-15030270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5"/>
    <s v="MSCS-15081042-G"/>
    <s v="CISCO : SW :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93"/>
    <s v="MSCS-1509135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2"/>
    <m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29"/>
    <s v="MSCS-16020353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2"/>
    <s v="MSCS-1606076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3"/>
    <s v="MSCS-16081308-A"/>
    <s v="CISCO : HW : ACI Lab Bun With 19 336 2 9396PXIEAFS 2/4 QSF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2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9"/>
    <s v="MSCS-17081155-3"/>
    <s v="CISCO:HW:4G Flash Memory for Cisco ISR 4300 (Soldered on motherboar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5"/>
    <s v="MSSN-18010241-D"/>
    <s v="OTHER:HW:Muti-service Decryptio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1"/>
    <s v="MSSN-18071172"/>
    <s v="HW:Drive, HDD, 600GB, 2.5&quot;, Intel, STX, Savvio 10K.5, SAS, 512, Multipack"/>
    <s v="6XR2QF5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2"/>
    <s v="163562|HW: 1000BASE-SX SFP transceiver module, MMF, 850nm|A-GLC-SX-MMD|Cisco International Limited|05/09/19|"/>
    <s v="Cisco:HW: 1000BASE-SX SFP transceiver module, MMF, 850nm, DOM"/>
    <s v="FNS23090V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8"/>
    <s v="MSCS-15030350"/>
    <s v="CISCO : HW:Cisco 890 Series Integrated Services Routers"/>
    <s v="FGL191124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9"/>
    <s v="MSCS-1504050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3"/>
    <s v="MSCS-1507082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26"/>
    <s v="MSCS-16010162"/>
    <s v="HW : 802.11n CAP702 2x2:2SS; Int Ant; E Reg Domain+อุปกรณ์ภายในเครื่อง 4 Item=AIR-AP-BRACKET-7+AIR-AP-T-RAIL-R+SWAP700-RCOVRY-K9+AIR-OPT60-DHCP"/>
    <s v="KWC194201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1"/>
    <s v="MSCS-16020370"/>
    <s v="CISCO : HW :Cisco 890 Series Integrated Services Routers"/>
    <s v="FGL200821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5"/>
    <s v="MSCS-1301142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3"/>
    <s v="MSCS-16060796"/>
    <s v="CISCO : HW : 10GBASE-LR SFP Module, Enterprise-Class"/>
    <s v="FNS20170WM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2"/>
    <s v="MSCS-16071241"/>
    <s v="CISCO : HW : 300GB 12G SAS 15K RPM SFF HDD"/>
    <s v="6XN8ZPW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8"/>
    <s v="MSSN-14112539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9"/>
    <s v="MSCS-15030271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6"/>
    <s v="MSCS-15081043-G"/>
    <s v="CISCO : SW :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94"/>
    <s v="MSCS-1509134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3"/>
    <m/>
    <s v="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0"/>
    <s v="MSCS-16020354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3"/>
    <s v="MSCS-1606076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8"/>
    <s v="MSCS-16081310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3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0"/>
    <s v="MSCS-17081155-4"/>
    <s v="CISCO:HW:4G DRAM (2G+2G) for Cisco ISR 4330, 43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8"/>
    <s v="MSCS-18010249-B"/>
    <s v="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2"/>
    <s v="MSSN-18071173"/>
    <s v="HW:Drive, HDD, 600GB, 2.5&quot;, Intel, STX, Savvio 10K.5, SAS, 512, Multipack"/>
    <s v="6XR2QG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49"/>
    <s v="MSSN-18081590"/>
    <s v="OTHER:HW:3285262-B SSD SFF 4HGDM 400GB SAS"/>
    <s v="XYVAGB0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3"/>
    <s v="163563|HW: 1000BASE-SX SFP transceiver module, MMF, 850nm|A-GLC-SX-MMD|Cisco International Limited|05/09/19|"/>
    <s v="Cisco:HW: 1000BASE-SX SFP transceiver module, MMF, 850nm, DOM"/>
    <s v="FNS23090V7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9"/>
    <s v="MSCS-15030352"/>
    <s v="CISCO : HW:Cisco 890 Series Integrated Services Routers"/>
    <s v="FTX191280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0"/>
    <s v="MSCS-1504051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4"/>
    <s v="MSCS-1507083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772"/>
    <s v="MSCS-16020371"/>
    <s v="CISCO : HW: 4 Port 802.3af capable pwr module for 890 Series Router"/>
    <s v="FOC20044UX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6"/>
    <s v="MSCS-1301142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4"/>
    <s v="MSCS-16060797"/>
    <s v="CISCO : HW : 10GBASE-LR SFP Module, Enterprise-Class"/>
    <s v="FNS20170W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3"/>
    <s v="MSCS-16071246"/>
    <s v="CISCO : HW : 300GB 12G SAS 15K RPM SFF HDD"/>
    <s v="Z5F0A057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9"/>
    <s v="MSSN-14112538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0"/>
    <s v="MSCS-15030272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2"/>
    <s v="MSCS-15081048-A"/>
    <s v="CISCO : HW: 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5"/>
    <s v="MSCS-1509135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4"/>
    <m/>
    <s v="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1"/>
    <s v="MSCS-16020355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4"/>
    <s v="MSCS-1606077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9"/>
    <s v="MSCS-16081309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4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2"/>
    <s v="MSCS-17081155-7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9"/>
    <s v="MSCS-18010249-C"/>
    <s v="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3"/>
    <s v="MSSN-18071174"/>
    <s v="HW:Adapter, PCIe, SAS2, 6Gbs, 2 Port, 9200-8E"/>
    <s v="SP22812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0"/>
    <s v="MSSN-18081591"/>
    <s v="OTHER:HW:3285262-B SSD SFF 4HGDM 400GB SAS"/>
    <s v="XYVAGDR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4"/>
    <s v="163564|HW:1000BASE-T SFP transceiver module for Category |A-GLC-TE|Cisco International Limited|05/09/19|"/>
    <s v="Cisco:HW:1000BASE-T SFP transceiver module for Category "/>
    <s v="AVC230421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8"/>
    <s v="MSCS-14102316"/>
    <s v="CISCO : HW : SG 300-10MP 10-port Gigabit Max-PoE Managed Switch"/>
    <s v="PSZ18391B4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0"/>
    <s v="MSCS-15030354"/>
    <s v="CISCO : HW:Cisco 890 Series Integrated Services Routers"/>
    <s v="FGL191124J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1"/>
    <s v="MSCS-1504051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5"/>
    <s v="MSCS-1507083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28"/>
    <s v="MSCS-16010164"/>
    <s v="HW : 802.11n CAP702 2x2:2SS; Int Ant; E Reg Domain+อุปกรณ์ภายในเครื่อง 4 Item=AIR-AP-BRACKET-7+AIR-AP-T-RAIL-R+SWAP700-RCOVRY-K9+AIR-OPT60-DHCP"/>
    <s v="KWC194201Y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3"/>
    <s v="MSCS-16020374"/>
    <s v="CISCO : HW: 4 Port 802.3af capable pwr module for 890 Series Router"/>
    <s v="FOC20044V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7"/>
    <s v="MSCS-1301142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5"/>
    <s v="MSCS-16060798"/>
    <s v="CISCO : HW : 10GBASE-LR SFP Module, Enterprise-Class"/>
    <s v="FNS20170W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4"/>
    <s v="MSCS-16071243"/>
    <s v="CISCO : HW : 300GB 12G SAS 15K RPM SFF HDD"/>
    <s v="Z5F0A06V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0"/>
    <s v="MSSN-14112537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1"/>
    <s v="MSCS-15030273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3"/>
    <s v="MSCS-15081049-A"/>
    <s v="CISCO : HW: 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6"/>
    <s v="MSCS-1509135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5"/>
    <m/>
    <s v="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2"/>
    <s v="MSCS-16020356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5"/>
    <s v="MSCS-1606077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6"/>
    <s v="MSCS-16081327-A"/>
    <s v="CISCO : SW : APIC Appliance - Medium Configuration(Upto 1000 EdgePorts)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5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3"/>
    <s v="MSCS-17081155-2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41"/>
    <s v="MSCS-18010249-D"/>
    <s v="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1"/>
    <s v="MSSN-18081583"/>
    <s v="OTHER:HW:IBM x3850 X5 Memory Expansion card"/>
    <s v="59Y6191YK13C00C7G5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5"/>
    <s v="163565|HW:1000BASE-T SFP transceiver module for Category |A-GLC-TE|Cisco International Limited|05/09/19|"/>
    <s v="Cisco:HW:1000BASE-T SFP transceiver module for Category "/>
    <s v="AVC230421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1"/>
    <s v="MSCS-14010090"/>
    <s v="ORACLE : HW:Gigabit Ethernet LH Mini-GBIC SFP Transceiver"/>
    <s v="FSZ1718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9"/>
    <s v="MSCS-14102343"/>
    <s v="CISCO : HW : SG 300-10MP 10-port Gigabit Max-PoE Managed Switch"/>
    <s v="PSZ18391B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1"/>
    <s v="MSCS-15030356"/>
    <s v="CISCO : HW:Cisco 890 Series Integrated Services Routers"/>
    <s v="FGL191124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2"/>
    <s v="MSCS-1504051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6"/>
    <s v="MSCS-1507083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774"/>
    <s v="MSCS-16020368"/>
    <s v="CISCO : HW: 4 Port 802.3af capable pwr module for 890 Series Router"/>
    <s v="FOC20044V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8"/>
    <s v="MSCS-1301142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6"/>
    <s v="MSCS-16060799"/>
    <s v="CISCO : HW : 10GBASE-LR SFP Module, Enterprise-Class"/>
    <s v="FNS20170W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5"/>
    <s v="MSCS-16071244"/>
    <s v="CISCO : HW : 300GB 12G SAS 15K RPM SFF HDD"/>
    <s v="Z5F0A02K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1"/>
    <s v="MSSN-14112536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2"/>
    <s v="MSCS-15030274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4"/>
    <s v="MSCS-15081049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7"/>
    <s v="MSCS-15091330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7"/>
    <m/>
    <s v="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8"/>
    <s v="MSCS-1602035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6"/>
    <s v="MSCS-1606077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7"/>
    <s v="MSCS-16081327-B"/>
    <s v="CISCO : SW : APIC Base Software Release 1.2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6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4"/>
    <s v="MSCS-17081155-6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5"/>
    <s v="MSSN-18071176"/>
    <s v="HW:10GbE Ethernet SFP SR optical module spare for the Intel X520-SR2 10GbE, 2CH optical Ethernet adapter."/>
    <s v="MUA02U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2"/>
    <s v="MSSN-18081575"/>
    <s v="OTHER:HW:IBM Memory Riser Card"/>
    <s v="00E1879YL11UF34E05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0"/>
    <s v="MSSN-18101861"/>
    <s v="HW:1U Advance server(ประกอบด้วยHW:SFP+10GBase-SR Fiber,SW:Subscription-MFP,SV:MFP Lab or backup License)"/>
    <s v="4E-9636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6"/>
    <s v="163566|HW:1000BASE-T SFP transceiver module for Category |A-GLC-TE|Cisco International Limited|05/09/19|"/>
    <s v="Cisco:HW:1000BASE-T SFP transceiver module for Category "/>
    <s v="AVC230421F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2"/>
    <s v="MSCS-14010091"/>
    <s v="ORACLE : HW:Gigabit Ethernet LH Mini-GBIC SFP Transceiver"/>
    <s v="FSZ171815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0"/>
    <s v="MSCS-14102342"/>
    <s v="CISCO : HW : SG 300-10MP 10-port Gigabit Max-PoE Managed Switch"/>
    <s v="PSZ18391B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2"/>
    <s v="MSCS-15030358"/>
    <s v="CISCO : HW:Cisco 890 Series Integrated Services Routers"/>
    <s v="FGL191124N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3"/>
    <s v="MSCS-1504051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7"/>
    <s v="MSCS-1507083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1"/>
    <s v="MSCS-15122006"/>
    <s v="Cisco 890 Series Integrated Services Routers"/>
    <s v="FJC1939E25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0"/>
    <s v="MSCS-16010166"/>
    <s v="HW : 802.11n CAP702 2x2:2SS; Int Ant; E Reg Domain+อุปกรณ์ภายในเครื่อง 4 Item=AIR-AP-BRACKET-7+AIR-AP-T-RAIL-R+SWAP700-RCOVRY-K9+AIR-OPT60-DHCP"/>
    <s v="KWC194501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5"/>
    <s v="MSCS-16020365"/>
    <s v="CISCO : HW: 4 Port 802.3af capable pwr module for 890 Series Router"/>
    <s v="FOC20044UX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9"/>
    <s v="MSCS-1301142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7"/>
    <s v="MSCS-16060800"/>
    <s v="CISCO : HW : 10GBASE-LR SFP Module, Enterprise-Class"/>
    <s v="FNS20170W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6"/>
    <s v="MSCS-16071245"/>
    <s v="CISCO : HW : 300GB 12G SAS 15K RPM SFF HDD"/>
    <s v="Z5F0A057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2"/>
    <s v="MSSN-14112535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7"/>
    <s v="MSCS-16102414"/>
    <s v="CISCO : HW: Power Supply 125 Watt AC"/>
    <s v="LIT200819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3"/>
    <s v="MSCS-15030275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5"/>
    <s v="MSCS-15081047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8"/>
    <s v="MSCS-15091347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8"/>
    <m/>
    <s v="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9"/>
    <s v="MSCS-1602035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7"/>
    <s v="MSCS-1606077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9"/>
    <s v="MSCS-16081342-A"/>
    <s v="CISCO : HW : Enable RAID 0 Sett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7"/>
    <s v="MSCS-17050589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7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7"/>
    <s v="MSSN-18030513"/>
    <s v="HW : 8GB (1x8GB, 2Rx8, 1.5V) PC3-14900 CL13 ECC DDR3 1866MHz LP RDIMM IBM 00D504"/>
    <s v="59N1T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5"/>
    <s v="MSCS-17081155-5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9"/>
    <s v="MSCS-18020261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6"/>
    <s v="MSSN-18071177"/>
    <s v="HW:Adapter, Plug-in Electrical Transceiver, 10G SFP for 1000 Base-T 1.25 GBd, 3.3V RoHS"/>
    <s v="AGC1532550A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7"/>
    <s v="163567|HW:1000BASE-T SFP transceiver module for Category |A-GLC-TE|Cisco International Limited|05/09/19|"/>
    <s v="Cisco:HW:1000BASE-T SFP transceiver module for Category "/>
    <s v="AVC23042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3"/>
    <s v="MSCS-14010092"/>
    <s v="ORACLE : HW:Gigabit Ethernet LH Mini-GBIC SFP Transceiver"/>
    <s v="FSZ171815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1"/>
    <s v="MSCS-14102341"/>
    <s v="CISCO : HW : SG 300-10MP 10-port Gigabit Max-PoE Managed Switch"/>
    <s v="PSZ18391B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3"/>
    <s v="MSCS-15030360"/>
    <s v="CISCO : HW:Cisco 890 Series Integrated Services Routers"/>
    <s v="FGL191124K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4"/>
    <s v="MSCS-1504051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8"/>
    <s v="MSCS-1507083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2"/>
    <s v="MSCS-15122008"/>
    <s v="Cisco 890 Series Integrated Services Routers"/>
    <s v="FGL194921VT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1"/>
    <s v="MSCS-16010167"/>
    <s v="HW : 802.11n CAP702 2x2:2SS; Int Ant; E Reg Domain+อุปกรณ์ภายในเครื่อง 4 Item=AIR-AP-BRACKET-7+AIR-AP-T-RAIL-R+SWAP700-RCOVRY-K9+AIR-OPT60-DHCP"/>
    <s v="KWC1945014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6"/>
    <s v="MSCS-16020362"/>
    <s v="CISCO : HW: 4 Port 802.3af capable pwr module for 890 Series Router"/>
    <s v="FOC20044V1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0"/>
    <s v="MSCS-1301142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8"/>
    <s v="MSCS-16060801"/>
    <s v="CISCO : HW : 10GBASE-LR SFP Module, Enterprise-Class"/>
    <s v="FNS20170W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7"/>
    <s v="MSCS-16071242"/>
    <s v="CISCO : HW : 300GB 12G SAS 15K RPM SFF HDD"/>
    <s v="6XN8ZN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3"/>
    <s v="MSSN-14112534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8"/>
    <s v="MSCS-16102415"/>
    <s v="CISCO : HW: Power Supply 125 Watt AC"/>
    <s v="LIT200819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4"/>
    <s v="MSCS-15030276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6"/>
    <s v="MSCS-15081048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9"/>
    <s v="MSCS-15091346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9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0"/>
    <s v="MSCS-1602035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8"/>
    <s v="MSCS-1606077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1"/>
    <s v="MSCS-16081342-B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3"/>
    <s v="MSCS-17070949"/>
    <s v="CISCO:HW:Cisco 890 Series Integrated Services Routers"/>
    <s v="FGL211125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8"/>
    <s v="MSCS-17081160"/>
    <s v="CISCO:HW:2G DRAM (1 DIMM) for Cisco ISR 4400 Data Plane"/>
    <s v="STP21220JD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8"/>
    <s v="MSCS-17050590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8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8"/>
    <s v="MSSN-18030514"/>
    <s v="HW : 8GB (1x8GB, 2Rx8, 1.5V) PC3-14900 CL13 ECC DDR3 1866MHz LP RDIMM IBM 00D504"/>
    <s v="59N1T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6"/>
    <s v="MSCS-17081157-8"/>
    <s v="CISCO:SW: Cisco ISR 44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0"/>
    <s v="MSCS-18020263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7"/>
    <s v="MSSN-18071178"/>
    <s v="HW:300W Power Supply, Mellanox IS5030 InfiniBand Switch"/>
    <s v="MT1447X04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4"/>
    <s v="MSSN-18081589"/>
    <s v="OTHER:HW:CiscoCatalyst3012-Switch–managed-14x10/100/18852,HT8740,HT8750,S7779,S8886,T8720,T8"/>
    <s v="11S43W4401YK50200020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8"/>
    <s v="163568|HW: 10GBASE-SR SFP Module|A-SFP-10G-SR|Cisco International Limited|05/09/19|"/>
    <s v="Cisco:HW: 10GBASE-SR SFP Module"/>
    <s v="ACW224918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4"/>
    <s v="MSCS-14010093"/>
    <s v="ORACLE : HW:Gigabit Ethernet LH Mini-GBIC SFP Transceiver"/>
    <s v="FSZ17190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2"/>
    <s v="MSCS-14102340"/>
    <s v="CISCO : HW : SG 300-10MP 10-port Gigabit Max-PoE Managed Switch"/>
    <s v="PSZ18391A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4"/>
    <s v="MSCS-15030362"/>
    <s v="CISCO : HW:Cisco 890 Series Integrated Services Routers"/>
    <s v="FGL191124J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5"/>
    <s v="MSCS-1504051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9"/>
    <s v="MSCS-1507083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3"/>
    <s v="MSCS-15122010"/>
    <s v="Cisco 890 Series Integrated Services Routers"/>
    <s v="FGL1941E19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777"/>
    <s v="MSCS-16020375"/>
    <s v="CISCO : HW: Power Supply 125 Watt AC-อยู่ในS/N:FGL200821SM"/>
    <s v="LIT19471KU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1"/>
    <s v="MSCS-1301143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9"/>
    <s v="MSCS-16060802"/>
    <s v="CISCO : HW : 10GBASE-LR SFP Module, Enterprise-Class"/>
    <s v="FNS20170W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4"/>
    <s v="MSSN-14112533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9"/>
    <s v="MSCS-16102416"/>
    <s v="CISCO : HW: Power Supply 125 Watt AC"/>
    <s v="LIT200819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5"/>
    <s v="MSCS-15030283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7"/>
    <s v="MSCS-15081049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0"/>
    <s v="MSCS-15091345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0"/>
    <m/>
    <s v="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1"/>
    <s v="MSCS-1602035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9"/>
    <s v="MSCS-1606077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2"/>
    <s v="MSCS-16081342-C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4"/>
    <s v="MSCS-17070950"/>
    <s v="CISCO:HW:Cisco 890 Series Integrated Services Routers"/>
    <s v="FGL211126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9"/>
    <s v="MSCS-17050591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9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9"/>
    <s v="MSSN-18030515"/>
    <s v="HW : 8GB (1x8GB, 2Rx8, 1.5V) PC3-14900 CL13 ECC DDR3 1866MHz LP RDIMM IBM 00D504"/>
    <s v="59N1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7"/>
    <s v="MSCS-17081157-3"/>
    <s v="CISCO:HW:4G DRAM (2G+2G) for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0"/>
    <s v="MSCS-18010017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1"/>
    <s v="MSCS-18020264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8"/>
    <s v="MSSN-18071179"/>
    <s v="HW:Adapter, IO Module, 1 GigE, 1000BASE-T, 4 Port, I350"/>
    <s v="QSRU40703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5"/>
    <s v="MSSN-18081582"/>
    <s v="OTHER:HW:Disk 900GB สำหรับ Cisco UCS"/>
    <s v="S0N5PFR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3"/>
    <s v="MSSN-18101834"/>
    <s v="OTHER:HW:SX325097-02.X FRU: HNAS 3080/3090/4040/4060"/>
    <s v="ALUK142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9"/>
    <s v="163569|HW: 10GBASE-SR SFP Module|A-SFP-10G-SR|Cisco International Limited|05/09/19|"/>
    <s v="Cisco:HW: 10GBASE-SR SFP Module"/>
    <s v="ACW224918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5"/>
    <s v="MSCS-14010094"/>
    <s v="ORACLE : HW:Gigabit Ethernet LH Mini-GBIC SFP Transceiver"/>
    <s v="FSZ171909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3"/>
    <s v="MSCS-14102339"/>
    <s v="CISCO : HW : SG 300-10MP 10-port Gigabit Max-PoE Managed Switch"/>
    <s v="PSZ18391AZ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5"/>
    <s v="MSCS-15030364"/>
    <s v="CISCO : HW:Cisco 890 Series Integrated Services Routers"/>
    <s v="FGL191124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75"/>
    <s v="MSCS-15040430"/>
    <s v="CISCO : HW : Catalyst 6500 Central Fwd Card for WS-X67XX modul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6"/>
    <s v="MSCS-1504051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0"/>
    <s v="MSCS-1507083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4"/>
    <s v="MSCS-15122012"/>
    <s v="Cisco 890 Series Integrated Services Routers"/>
    <s v="FGL194921V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3"/>
    <s v="MSCS-16010169"/>
    <s v="HW : 802.11n CAP702 2x2:2SS; Int Ant; E Reg Domain+อุปกรณ์ภายในเครื่อง 4 Item=AIR-AP-BRACKET-7+AIR-AP-T-RAIL-R+SWAP700-RCOVRY-K9+AIR-OPT60-DHCP"/>
    <s v="KWC194203G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8"/>
    <s v="MSCS-16020363"/>
    <s v="CISCO : HW: Power Supply 125 Watt AC-อยู่ในS/N:FGL200821SF"/>
    <s v="LIT19510X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2"/>
    <s v="MSCS-1301143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0"/>
    <s v="MSCS-16060803"/>
    <s v="CISCO : HW : 10GBASE-LR SFP Module, Enterprise-Class"/>
    <s v="FNS20170W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5"/>
    <s v="MSSN-14112532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0"/>
    <s v="MSCS-16102417"/>
    <s v="CISCO : HW: Power Supply 125 Watt AC"/>
    <s v="LIT200819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6"/>
    <s v="MSCS-15030334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8"/>
    <s v="MSCS-15081048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1"/>
    <s v="MSCS-15091344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1"/>
    <m/>
    <s v="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2"/>
    <s v="MSCS-1602035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0"/>
    <s v="MSCS-1606077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0"/>
    <s v="MSCS-17081158"/>
    <s v="CISCO:HW:AC Power Supply for Cisco ISR 4430"/>
    <s v="LIT21292DR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0"/>
    <s v="MSCS-17050592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0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0"/>
    <s v="MSSN-18030516"/>
    <s v="HW : 8GB (1x8GB, 2Rx8, 1.5V) PC3-14900 CL13 ECC DDR3 1866MHz LP RDIMM IBM 00D504"/>
    <s v="59N1T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9"/>
    <s v="MSCS-17081157-4"/>
    <s v="CISCO:HW:Cover for empty 2nd Power Supply slot on Cisco ISR 443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1"/>
    <s v="MSCS-18010018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2"/>
    <s v="MSCS-18020265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5"/>
    <s v="MSSN-18040780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9"/>
    <s v="MSSN-18071180"/>
    <s v="HW:PWBA, RAID Controller, PCIE, 8 Port SAS 2.1"/>
    <s v="QSIP243002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6"/>
    <s v="MSSN-18081580"/>
    <s v="OTHER:HW:Disk 900GB สำหรับ Cisco UCS"/>
    <s v="S0N0T3M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4"/>
    <s v="MSSN-18101837"/>
    <s v="OTHER:HW:System board for IBM x3650 M4 FRU: 00AM209"/>
    <s v="UF3CT0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0"/>
    <s v="163570|HW: 10GBASE-SR SFP Module|A-SFP-10G-SR|Cisco International Limited|05/09/19|"/>
    <s v="Cisco:HW: 10GBASE-SR SFP Module"/>
    <s v="ACW224918VV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18"/>
    <s v="162818|HW : Catalyst 2960L 48 port GE with PoE|A-WS-C2960L-48PS-AP|VST ECS (Thailand) Co., Ltd.|43451|43451|"/>
    <s v="HW : Catalyst 2960L 48 port GE with PoE,4 x 1G SFP,LL,Asia Pac"/>
    <s v="FCW2246A09W"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0"/>
    <s v="LCCS-18101888"/>
    <s v="HW:Catalyst 2960L 48 port GE with PoE, 4 x 1G SFP, LL, Asia Pac"/>
    <s v="FCW2239A3US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3143"/>
    <s v="163143|HW: IPC-HFW1231S/2MP/3.6mm(Spare Part)|A-IPC-HFW1231S|TCT ACCESSORIES CO.,LTD.|02/28/19|"/>
    <s v="HW: IPC-HFW1231S/2MP/3.6mm(Spare Part)กล้องกระบอก"/>
    <s v="4G02938PAGA0A9D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3144"/>
    <s v="163144|HW: IPC-HFW1231S/2MP/3.6mm(Spare Part)|A-IPC-HFW1231S|TCT ACCESSORIES CO.,LTD.|02/28/19|"/>
    <s v="HW: IPC-HFW1231S/2MP/3.6mm(Spare Part)กล้องกระบอก"/>
    <s v="4G02938PAGEDBF0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7"/>
    <s v="162517|HW: Aruba 1G SFP LC SX 500m MMF Transceiver|A-J4858D|IT Green Public Co.,Ltd|01/11/18|01/11/18|"/>
    <s v="HW: Aruba 1G SFP LC SX 500m MMF Transceiver"/>
    <s v="CN87KC5PLH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8"/>
    <s v="162518|HW: Aruba 1G SFP LC SX 500m MMF Transceiver|A-J4858D|IT Green Public Co.,Ltd|01/11/18|01/11/18|"/>
    <s v="HW: Aruba 1G SFP LC SX 500m MMF Transceiver"/>
    <s v="CN87KC5S1H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9"/>
    <s v="162519|HW : Aruba 1G SFP LC LX 10km SMF Transceiver|A-J4859D|IT Green Public Co.,Ltd|01/11/18|01/11/18|"/>
    <s v="HW : Aruba 1G SFP LC LX 10km SMF Transceiver"/>
    <s v="CN87KC60PV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0"/>
    <s v="162520|HW : Aruba 1G SFP LC LX 10km SMF Transceiver|A-J4859D|IT Green Public Co.,Ltd|01/11/18|01/11/18|"/>
    <s v="HW : Aruba 1G SFP LC LX 10km SMF Transceiver"/>
    <s v="CN87KC60LR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6"/>
    <s v="162526|HW:1000BASE-LX/LH SFP transceiver module MMF|A-GLC-LH-SMD|VST ECS(Thailand)Co.,Ltd|02/11/18|02/11/18|"/>
    <s v="HW:1000BASE-LX/LH SFP transceiver module MMF/SMF1310nm DOM"/>
    <s v="OPM223212S5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7"/>
    <s v="162527|HW:1000BASE-LX/LH SFP transceiver module MMF|A-GLC-LH-SMD|VST ECS(Thailand)Co.,Ltd|02/11/18|02/11/18|"/>
    <s v="HW:1000BASE-LX/LH SFP transceiver module MMF/SMF1310nm DOM"/>
    <s v="OPM223212Z0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8"/>
    <s v="162528|HW:1000BASE-LX/LH SFP transceiver module MMF|A-GLC-LH-SMD|VST ECS(Thailand)Co.,Ltd|02/11/18|02/11/18|"/>
    <s v="HW:1000BASE-LX/LH SFP transceiver module MMF/SMF1310nm DOM"/>
    <s v="OPM2232131Z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9"/>
    <s v="162529|HW:1000BASE-LX/LH SFP transceiver module MMF|A-GLC-LH-SMD|VST ECS(Thailand)Co.,Ltd|02/11/18|02/11/18|"/>
    <s v="HW:1000BASE-LX/LH SFP transceiver module MMF/SMF1310nm DOM"/>
    <s v="OPM22321329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0"/>
    <s v="162530|HW:1000BASE-LX/LH SFP transceiver module MMF|A-GLC-LH-SMD|VST ECS(Thailand)Co.,Ltd|02/11/18|02/11/18|"/>
    <s v="HW:1000BASE-LX/LH SFP transceiver module MMF/SMF1310nm DOM"/>
    <s v="OPM2232132T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1"/>
    <s v="162531|HW:1000BASE-LX/LH SFP transceiver module MMF|A-GLC-LH-SMD|VST ECS(Thailand)Co.,Ltd|02/11/18|02/11/18|"/>
    <s v="HW:1000BASE-LX/LH SFP transceiver module MMF/SMF1310nm DOM"/>
    <s v="OPM2232134G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5"/>
    <s v="162535|HW:Catalyst 2960L24port Gige,4x1G SFP,LAN Lite|WS-C2960L-24TS-AP|VST ECS(Thailand)Co.,Ltd|02/11/18|02/11/18|"/>
    <s v="HW:Catalyst 2960L24port Gige,4x1G SFP,LAN Lite,AsiaPac"/>
    <s v="FCW2240A3PC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8"/>
    <s v="162558|HW : Aruba IAP-304 (RW) Instant 2x/3x 11ac AP|A-JX939A|VST ECS(Thailand)Co.,Ltd|01/11/18|01/11/18|"/>
    <s v="HW : Aruba IAP-304 (RW) Instant 2x/3x 11ac AP"/>
    <s v="CNGHJSR06T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9"/>
    <s v="162559|HW : Aruba 2530 48G Switch|A-J9775A|VST ECS(Thailand)Co.,Ltd|01/11/18|01/11/18|"/>
    <s v="HW : Aruba 2530 48G Switch"/>
    <s v="CN87FP60KS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1"/>
    <s v="162561|HW : Aruba 1G SFP LC LX 10km SMF Transceiver|A-J4859D|VST ECS(Thailand)Co.,Ltd|01/11/18|01/11/18|"/>
    <s v="HW : Aruba 1G SFP LC LX 10km SMF Transceiver"/>
    <s v="CN87KC6001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2"/>
    <s v="162562|HW : Aruba 1G SFP LC LX 10km SMF Transceiver|A-J4859D|VST ECS(Thailand)Co.,Ltd|01/11/18|01/11/18|"/>
    <s v="HW : Aruba 1G SFP LC LX 10km SMF Transceiver"/>
    <s v="CN87KC60BQ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3"/>
    <s v="162563|HW : Aruba 1G SFP LC LX 10km SMF Transceiver|A-J4859D|VST ECS(Thailand)Co.,Ltd|01/11/18|01/11/18|"/>
    <s v="HW : Aruba 1G SFP LC LX 10km SMF Transceiver"/>
    <s v="CN87KC60FD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4"/>
    <s v="162564|HW : Aruba 1G SFP LC LX 10km SMF Transceiver|A-J4859D|VST ECS(Thailand)Co.,Ltd|01/11/18|01/11/18|"/>
    <s v="HW : Aruba 1G SFP LC LX 10km SMF Transceiver"/>
    <s v="CN87KC60HX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5"/>
    <s v="162565|HW : Aruba 1G SFP LC LX 10km SMF Transceiver|A-J4859D|VST ECS(Thailand)Co.,Ltd|01/11/18|01/11/18|"/>
    <s v="HW : Aruba 1G SFP LC LX 10km SMF Transceiver"/>
    <s v="CN87KC60J8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6"/>
    <s v="162566|HW : Aruba 1G SFP LC LX 10km SMF Transceiver|A-J4859D|VST ECS(Thailand)Co.,Ltd|01/11/18|01/11/18|"/>
    <s v="HW : Aruba 1G SFP LC LX 10km SMF Transceiver"/>
    <s v="CN87KC60MT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7"/>
    <s v="162567|HW : 1G SFP LC LX Tranceiver for HPE Switch|A-GLC-LX-SMD|VST ECS(Thailand)Co.,Ltd|01/11/18|01/11/18|"/>
    <s v="HW : 1G SFP LC LX Tranceiver for HPE Switch"/>
    <s v="LSI00002449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8"/>
    <s v="162568|HW : 1G SFP LC LX Tranceiver for HPE Switch|A-GLC-LX-SMD|VST ECS(Thailand)Co.,Ltd|01/11/18|01/11/18|"/>
    <s v="HW : 1G SFP LC LX Tranceiver for HPE Switch"/>
    <s v="LSI00002450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9"/>
    <s v="162569|HW : 1G SFP LC LX Tranceiver for HPE Switch|A-GLC-LX-SMD|VST ECS(Thailand)Co.,Ltd|01/11/18|01/11/18|"/>
    <s v="HW : 1G SFP LC LX Tranceiver for HPE Switch"/>
    <s v="LSI00002451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0"/>
    <s v="162570|HW : 1G SFP LC LX Tranceiver for HPE Switch|A-GLC-LX-SMD|VST ECS(Thailand)Co.,Ltd|01/11/18|01/11/18|"/>
    <s v="HW : 1G SFP LC LX Tranceiver for HPE Switch"/>
    <s v="LSI00002452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1"/>
    <s v="162571|HW : 1G SFP LC LX Tranceiver for HPE Switch|A-GLC-LX-SMD|VST ECS(Thailand)Co.,Ltd|01/11/18|01/11/18|"/>
    <s v="HW : 1G SFP LC LX Tranceiver for HPE Switch"/>
    <s v="LSI00002468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2"/>
    <s v="162572|HW : 1G SFP LC LX Tranceiver for HPE Switch|A-GLC-LX-SMD|VST ECS(Thailand)Co.,Ltd|01/11/18|01/11/18|"/>
    <s v="HW : 1G SFP LC LX Tranceiver for HPE Switch"/>
    <s v="LSI00002473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19"/>
    <s v="162819|HW : Power Retainer Clip For Cisco 3560-C and |A-PWR-CLP|VST ECS (Thailand) Co., Ltd.|43451|43451|"/>
    <s v="HW : Power Retainer Clip For Cisco 3560-C and 2960-C Compact Swit"/>
    <m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20"/>
    <s v="162820|HW: AC Power cord, 16AWG|A-CAB-16AWG-AC|VST ECS (Thailand) Co., Ltd.|43451|43451|"/>
    <s v="HW: AC Power cord, 16AWG"/>
    <m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1"/>
    <s v="LCCS-18101888-1"/>
    <s v="HW:Power Retainer Clip For Cisco 3560-C and 2960-C Compact Swit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2"/>
    <s v="LCCS-18101888-2"/>
    <s v="HW:AC Power cord, 16AWG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917"/>
    <s v="162917|SV: CON-SNT-WSC2P6LA|A-CON-SNT-WSC2P6LA|VST ECS (Thailand) Co.,Ltd.|01/25/19|"/>
    <s v="SV: CON-SNT-WSC2P6LA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3"/>
    <s v="162533|SV:HPE 3Y Partner-Branded NBD Support SVC - HPE |A-H1L06A3#ZUT|IT Green Public Co.,Ltd|01/11/18|01/11/18|"/>
    <s v="SV:HPE 3Y Partner-Branded NBD Support SVC - HPE Aruba IAP-304 Supp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4"/>
    <s v="162534|SV:HPE3Y FC NBDExchAruba2530 48G SwSVC[for J9775A]|A-H1JG0E|IT Green Public Co.,Ltd|01/11/18|01/11/18|"/>
    <s v="SV:HPE3Y FC NBDExchAruba2530 48G SwSVC[for J9775A]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6"/>
    <s v="162536|HW:Power Retainer Clip For Cisco 3560-C and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7"/>
    <s v="162537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8"/>
    <s v="162538|HW:Catalyst 2960L 24 port GE with PoE,4x1G SFP,LL|A-WS-C2960L-24PS-AP|VST ECS(Thailand)Co.,Ltd|02/11/18|02/11/18|"/>
    <s v="HW:Catalyst 2960L 24 port GE with PoE,4x1G SFP,LL, Asia Pac 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9"/>
    <s v="162539|HW:Power Retainer Clip For Cisco 3560-C and |A-PWR-CLP|VST ECS(Thailand)Co.,Ltd|02/11/18|02/11/18|"/>
    <s v="HW:Power Retainer Clip For Cisco 3560-C and 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0"/>
    <s v="162540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1"/>
    <s v="162541|HW:1000BASE-LX/LH SFP transceiver module MMF/|A-GLC-LH-SMD|VST ECS(Thailand)Co.,Ltd|02/11/18|02/11/18|"/>
    <s v="HW:1000BASE-LX/LH SFP transceiver module MMF/SMF 1310nm 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2"/>
    <s v="162542|HW:1000BASE-LX/LH SFP transceiver module MMF/|A-GLC-LH-SMD|VST ECS(Thailand)Co.,Ltd|02/11/18|02/11/18|"/>
    <s v="HW:1000BASE-LX/LH SFP transceiver module MMF/SMF 1310nm 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3"/>
    <s v="162543|HW:1000BASE-SX SFPtransceiver module, MMF850nm,DOM|A-GLC-SX-MMD|VST ECS(Thailand)Co.,Ltd|02/11/18|02/11/18|"/>
    <s v="HW:1000BASE-SX SFPtransceiver module, MMF850nm,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4"/>
    <s v="162544|HW:1000BASE-SX SFPtransceiver module, MMF850nm,DOM|A-GLC-SX-MMD|VST ECS(Thailand)Co.,Ltd|02/11/18|02/11/18|"/>
    <s v="HW:1000BASE-SX SFPtransceiver module, MMF850nm,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5"/>
    <s v="162545|HW:Catalyst 2960-X 48 GigE  4 x 1G SFP  LAN Base|A-WS-C2960X-48TS-L|VST ECS(Thailand)Co.,Ltd|02/11/18|02/11/18|"/>
    <s v="HW:Catalyst 2960-X 48 GigE  4 x 1G SFP  LAN Base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6"/>
    <s v="162546|HW:Catalyst 2960-X 48 GigE  4 x 1G SFP  LAN Base|A-WS-C2960X-48TS-L|VST ECS(Thailand)Co.,Ltd|02/11/18|02/11/18|"/>
    <s v="HW:Catalyst 2960-X 48 GigE  4 x 1G SFP  LAN Base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7"/>
    <s v="162547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8"/>
    <s v="162548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9"/>
    <s v="162549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0"/>
    <s v="162550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1"/>
    <s v="162551|HW:Catalyst 2960L 48 port GE with PoE,4x1G SFP,|A-WS-C2960L-48PS-AP|VST ECS(Thailand)Co.,Ltd|02/11/18|02/11/18|"/>
    <s v="HW:Catalyst 2960L 48 port GE with PoE,4x1G SFP,LL, Asia Pac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2"/>
    <s v="162552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3"/>
    <s v="162553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4"/>
    <s v="162554|HW : Aruba AP-220-MNT-W1W Mt Basic White Kit|A-JW047A|VST ECS(Thailand)Co.,Ltd|01/11/18|01/11/18|"/>
    <s v="HW : Aruba AP-220-MNT-W1W Mt Basic White Kit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5"/>
    <s v="162555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6"/>
    <s v="162556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7"/>
    <s v="162557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0"/>
    <s v="162560|HW: Included Power Cord - Thailand localization|A-J9775A-AKL|VST ECS(Thailand)Co.,Ltd|01/11/18|01/11/18|"/>
    <s v="HW: Included Power Cord - Thailand localization"/>
    <m/>
    <s v="31/10/21"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2"/>
    <s v="LCSV-17111770"/>
    <s v="CISCO:HW:Cisco 12Gbps SAS 2GB FBWC Cache module (Raid 0/1/5/6)"/>
    <s v="LSK213302RI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39"/>
    <s v="MSCS-17121934"/>
    <s v="HW :240GB 2.5 inch Enterprise Value 6G SATA SSD"/>
    <s v="S3LKNX0JA0527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5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0564"/>
    <m/>
    <s v="HW:PowerCord,110V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3"/>
    <s v="LCSV-17111771"/>
    <s v="CISCO:HW:Cisco 12Gbps SAS 2GB FBWC Cache module (Raid 0/1/5/6)"/>
    <s v="LSK213302U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0"/>
    <s v="MSCS-17121936"/>
    <s v="HW : Trusted Platform Module 1.2 for UCS (SPI-based)"/>
    <s v="FCH21477AJ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6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65"/>
    <s v="MNET-10030254"/>
    <s v="Cisco Unified IP Phone 7962,spare"/>
    <s v="FCH14069EC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0566"/>
    <m/>
    <s v="HW:Power Cord,110V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4"/>
    <s v="LCSV-17111772"/>
    <s v="CISCO:HW:Trusted Platform Module 1.2 for UCS (SPI-based)"/>
    <s v="FCH21417D2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1"/>
    <s v="MSCS-17121935"/>
    <s v="HW : 32GB SD Card for UCS servers"/>
    <s v="STP21260GM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7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5"/>
    <s v="LCSV-17111773"/>
    <s v="CISCO:HW:Trusted Platform Module 1.2 for UCS (SPI-based)"/>
    <s v="FCH21417D3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2"/>
    <s v="MSCS-17121932"/>
    <s v="HW : PCIe Network Interface 20G"/>
    <s v="50G1739GB00074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8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5"/>
    <m/>
    <s v="SW : SW Imange for SX1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86"/>
    <s v="LCSV-17111774"/>
    <s v="CISCO:HW:Trusted Platform Module 1.2 for UCS (SPI-based)"/>
    <s v="FCH21417D7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3"/>
    <s v="MSCS-17121933"/>
    <s v="HW : 1.90 GHz E5-2609 v3/85W 6C/15MB Cache/DDR4 1600MHz"/>
    <s v="35516204A0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61"/>
    <s v="MSCS-18040767"/>
    <s v="HW : Nexus NEBs AC 650W PSU-Port Side Exhaust REMANUFACTURED"/>
    <s v="LIT20270CVJ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59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6"/>
    <m/>
    <s v="SW : License key to activate sw encryption modul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87"/>
    <s v="LCSV-17111775"/>
    <s v="CISCO:HW:Trusted Platform Module 1.2 for UCS (SPI-based)"/>
    <s v="FCH21417DK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0"/>
    <s v="LSCS-17081161-4"/>
    <s v="CISCO:HW:Cisco Spark Board, Cable Manageme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2"/>
    <s v="MSCS-18040768"/>
    <s v="HW : Nexus NEBs AC 650W PSU-Port Side Exhaust REMANUFACTURED"/>
    <s v="LIT20270D0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0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1"/>
    <s v="MCSV-14081163-1"/>
    <s v="HW : Pwr Cord US 1.8m Black YP-12 TO YC-12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8"/>
    <s v="LCSV-17111776"/>
    <s v="CISCO:HW:Trusted Platform Module 1.2 for UCS (SPI-based)"/>
    <s v="FCH21417DK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5"/>
    <s v="MSCS-17121931"/>
    <s v="HW : 770W AC Hot-Plug Power Supply for 5520 Controller"/>
    <s v="ART2145FAJ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1"/>
    <s v="LSCS-17081163-4"/>
    <s v="CISCO:HW:Cisco Spark Board, Cable Manageme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1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2"/>
    <s v="MCSV-14081162-1"/>
    <s v="HW : Pwr Cord US 1.8m Black YP-12 TO YC-12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18"/>
    <s v="LSCS-17081162"/>
    <s v="CISCO:HW:Cisco Spark Board 55 - unit-ใส่ในLSCS-17081161"/>
    <s v="RSU2129025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89"/>
    <s v="LCSV-17111777"/>
    <s v="CISCO:HW:Trusted Platform Module 1.2 for UCS (SPI-based)"/>
    <s v="FCH21417DL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2"/>
    <s v="LSCS-17081161-3"/>
    <s v="CISCO:HW:CAB (16,4 feet / 5m) GREY ETHERN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2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72"/>
    <s v="MNET-10030261"/>
    <s v="Cisco Unified IP Phone 7962,spare"/>
    <s v="FCH14078CV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475"/>
    <s v="MCSV-14081162-4"/>
    <s v="HW : Ethernet cable (5m) for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19"/>
    <s v="LSCS-17081164"/>
    <s v="CISCO:HW:Cisco Spark Board 55 - unit-ใส่ในLSCS-17081163"/>
    <s v="RSU2129028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90"/>
    <s v="LCSV-17111778"/>
    <s v="CISCO:HW:Nexus 9372PX-E with 48p 10G SFP+ and 6p 40G QSFP+"/>
    <s v="FDO21303EY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3"/>
    <s v="LSCS-17081163-3"/>
    <s v="CISCO:HW:CAB (16,4 feet / 5m) GREY ETHERN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3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6"/>
    <s v="MCSV-14081163-4"/>
    <s v="HW : Ethernet cable (5m) for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1"/>
    <s v="LCSV-17111779"/>
    <s v="CISCO:HW:Nexus 9372PX-E with 48p 10G SFP+ and 6p 40G QSFP+"/>
    <s v="FDO21303F2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8"/>
    <s v="MSCS-17121940"/>
    <s v="HW: 8GB DDR4-2400-MHz RDIMM/PC4-19200/single rank/x4/1.2v"/>
    <s v="80AD0117152948146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4"/>
    <s v="LSCS-17081163-2"/>
    <s v="CISCO:HW:Cisco Spark Board 55 Wall Mou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4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7"/>
    <s v="MCSV-14081163-2"/>
    <s v="HW : SX10 Wall Moun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9"/>
    <s v="MSCS-17121939"/>
    <s v="HW: 8GB DDR4-2400-MHz RDIMM/PC4-19200/single rank/x4/1.2v"/>
    <s v="80AD0117152948146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5"/>
    <s v="LSCS-17081161-2"/>
    <s v="CISCO:HW:Cisco Spark Board 55 Wall Mou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1"/>
    <m/>
    <s v="CISCO:HW:40GBASE-CR4 Passive Copper Cable, 1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8"/>
    <s v="MCSV-14081162-2"/>
    <s v="HW : SX10 Wall Moun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50"/>
    <s v="MSCS-17121937"/>
    <s v="HW: 8GB DDR4-2400-MHz RDIMM/PC4-19200/single rank/x4/1.2v"/>
    <s v="80AD0117152948144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6"/>
    <s v="LSCS-17081163-1"/>
    <s v="CISCO:HW:Power Cord for  United States of America 4.5m 10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2"/>
    <m/>
    <s v="CISCO:HW:40GBASE-CR4 Passive Copper Cable, 1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9"/>
    <s v="MCSV-14081162-3"/>
    <s v="HW : HDMI-HSMI cab 2m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51"/>
    <s v="MSCS-17121938"/>
    <s v="HW: 8GB DDR4-2400-MHz RDIMM/PC4-19200/single rank/x4/1.2v"/>
    <s v="80AD011715294814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7"/>
    <s v="LSCS-17081161-1"/>
    <s v="CISCO:HW:Power Cord for  United States of America 4.5m 10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3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0"/>
    <s v="MCSV-14081163-3"/>
    <s v="HW : HDMI-HSMI cab 2m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4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1"/>
    <m/>
    <s v="SW : SW Imange for SX1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96"/>
    <s v="LCSV-17111780"/>
    <s v="CISCO:HW:Nexus 2K/3K/9K Single Fan, port side exhaust airflow"/>
    <s v="NID2125H6P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5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2"/>
    <m/>
    <s v="SW : License key to activate sw encryption modul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97"/>
    <s v="LCSV-17111781"/>
    <s v="CISCO:HW:Nexus 2K/3K/9K Single Fan, port side exhaust airflow"/>
    <s v="NID2125H6S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6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07892"/>
    <s v="MCNB-09030206"/>
    <s v="Notebook Apple MacBook 13.3&quot; Aluminum Unibody 2.4Ghz,Processor 2.4GHz,Intel Core 2Duo,FSB1066MHz,Ram 4GB (2*2GB) DDR3,HDD 250GB 5400rpm,NVIDIA GeForce"/>
    <s v="SW89081VW1AX"/>
    <m/>
    <n v="1"/>
    <s v="เครื่องคอมพิวเตอร์พร้อมอุปกรณ์"/>
    <x v="1"/>
  </r>
  <r>
    <s v="Active"/>
    <s v="TB01000"/>
    <m/>
    <s v="N/A"/>
    <s v="N/A"/>
    <s v="N/A"/>
    <x v="0"/>
    <m/>
    <n v="146487"/>
    <s v="MEOT-14081171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98"/>
    <s v="LCSV-17111782"/>
    <s v="CISCO:HW:Nexus 2K/3K/9K Single Fan, port side exhaust airflow"/>
    <s v="NID2125H6S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3"/>
    <s v="LSCS-18040706"/>
    <s v="HW: Nexus NEBs AC 650W PSU -  Port Side Intake REMANUFACTURED "/>
    <s v="ART2116F2T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7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83"/>
    <s v="MNET-10030272"/>
    <s v="Cisco Unified IP Phone 7962,spare"/>
    <s v="FCH14078FXE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488"/>
    <s v="MEOT-14081173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028"/>
    <s v="LSCS-17081161"/>
    <s v="CISCO:HW:Cisco Spark Board 55-ติดตั้งที่ห้อง Jupiter สำนักงานLPNชั้น21"/>
    <s v="FGL2133607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99"/>
    <s v="LCSV-17111783"/>
    <s v="CISCO:HW:Nexus 2K/3K/9K Single Fan, port side exhaust airflow"/>
    <s v="NID2125H70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4"/>
    <s v="LSCS-18040707"/>
    <s v="HW: Nexus NEBs AC 650W PSU -  Port Side Intake REMANUFACTURED "/>
    <s v="ART2116F2Y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8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9"/>
    <s v="MEOT-14081172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029"/>
    <s v="LSCS-17081163"/>
    <s v="CISCO:HW:Cisco Spark Board 55-ติดตั้งที่ห้องประชุมใหม่สำนักงาน SJ ชั้น11"/>
    <s v="FGL21336072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0"/>
    <s v="LCSV-17111784"/>
    <s v="CISCO:HW:Nexus 2K/3K/9K Single Fan, port side exhaust airflow"/>
    <s v="NID2125H70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5"/>
    <s v="LSCS-18040708"/>
    <s v="HW: Nexus NEBs AC 650W PSU -  Port Side Intake REMANUFACTURED "/>
    <s v="ART2116F34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9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0"/>
    <s v="MEOT-14081174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645"/>
    <s v="LCSV-17111566"/>
    <s v="CISCO:HW:Tetration Analytics SFF 8RU Cluster - upto 2K servers"/>
    <s v="FTX2145E00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1"/>
    <s v="LCSV-17111785"/>
    <s v="CISCO:HW:Nexus 2K/3K/9K Single Fan, port side exhaust airflow"/>
    <s v="NID2125H70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6"/>
    <s v="LSCS-18040709"/>
    <s v="HW: Nexus NEBs AC 650W PSU -  Port Side Intake REMANUFACTURED "/>
    <s v="ART2116F34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0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1"/>
    <s v="MEOT-14081170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646"/>
    <s v="LCSV-17111567"/>
    <s v="CISCO:HW:Cisco R42610 dynamic rack, w/side panels for Tetration"/>
    <s v="RUK2107022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2"/>
    <s v="LCSV-17111786"/>
    <s v="CISCO:HW:Nexus 2K/3K/9K Single Fan, port side exhaust airflow"/>
    <s v="NID2125H70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1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2"/>
    <s v="MEOT-14081169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903"/>
    <s v="LCSV-17111787"/>
    <s v="CISCO:HW:Nexus 2K/3K/9K Single Fan, port side exhaust airflow"/>
    <s v="NID2125H70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2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88"/>
    <s v="MNET-10030277"/>
    <s v="Cisco Unified IP Phone 7962,spare"/>
    <s v="FCH14078GD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4"/>
    <s v="LCSV-17111788"/>
    <s v="CISCO:HW:Nexus NEBs AC 650W PSU -  Port Side Exhaust"/>
    <s v="ART2136F0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3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5"/>
    <s v="LCSV-17111789"/>
    <s v="CISCO:HW:Nexus NEBs AC 650W PSU -  Port Side Exhaust"/>
    <s v="ART2136F0C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2"/>
    <s v="MSCS-17121921"/>
    <s v="SW: C9300 Network Advantage, 48-port license "/>
    <s v="FOC21454WBX"/>
    <m/>
    <n v="1"/>
    <s v="ทรัพย์สินไม่มีตัวตน (Software)"/>
    <x v="6"/>
  </r>
  <r>
    <s v="Active"/>
    <s v="TB01000"/>
    <m/>
    <s v="N/A"/>
    <s v="N/A"/>
    <s v="N/A"/>
    <x v="0"/>
    <m/>
    <n v="158684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0"/>
    <s v="MNET-10030279"/>
    <s v="Cisco Unified IP Phone 7962,spare"/>
    <s v="FCH14078GFA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6"/>
    <s v="LCSV-17111790"/>
    <s v="CISCO:HW:Nexus NEBs AC 650W PSU -  Port Side Exhaust"/>
    <s v="ART2136F0D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3"/>
    <s v="MSCS-17121926"/>
    <s v="SW: C9300 Network Advantage, 48-port license "/>
    <s v="FOC21454WPS"/>
    <m/>
    <n v="1"/>
    <s v="ทรัพย์สินไม่มีตัวตน (Software)"/>
    <x v="6"/>
  </r>
  <r>
    <s v="Active"/>
    <s v="TB01000"/>
    <m/>
    <s v="N/A"/>
    <s v="N/A"/>
    <s v="N/A"/>
    <x v="0"/>
    <m/>
    <n v="160381"/>
    <s v="MSCS-18040759"/>
    <s v="HW: Nex2K/3K/9KSingleFan,port side intake airflow REMANUFACTURED "/>
    <s v="NID2106I1O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5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1"/>
    <s v="MNET-10030280"/>
    <s v="Cisco Unified IP Phone 7962,spare"/>
    <s v="FCH14078GKX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7"/>
    <s v="LCSV-17111791"/>
    <s v="CISCO:HW:Nexus NEBs AC 650W PSU -  Port Side Exhaust"/>
    <s v="ART2136F0D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4"/>
    <s v="MSCS-17121920"/>
    <s v="HW: Catalyst 9300 48-port PoE+, Network Advantage "/>
    <s v="FCW2148G08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2"/>
    <s v="MSCS-18040760"/>
    <s v="HW: Nex2K/3K/9KSingleFan,port side intake airflow REMANUFACTURED "/>
    <s v="NID2106I1TI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2"/>
    <m/>
    <s v="CISCO:SW:Nexus 9k/3K NX-OS Maintenance Software Rel 7.0(3)I4.6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65"/>
    <s v="MSCS-17121925"/>
    <s v="HW: Catalyst 9300 48-port PoE+, Network Advantage "/>
    <s v="FCW2148L07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3"/>
    <s v="MSCS-18040761"/>
    <s v="HW: Nex2K/3K/9KSingleFan,port side intake airflow REMANUFACTURED "/>
    <s v="NID2106I21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3"/>
    <m/>
    <s v="CISCO:SW:Nexus 9k/3K NX-OS Maintenance Software Rel 7.0(3)I4.6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3"/>
    <s v="MNET-10030282"/>
    <s v="Cisco Unified IP Phone 7962,spare"/>
    <s v="FCH14078J39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19"/>
    <s v="MCSV-14081207-2"/>
    <s v="SW: Service Provider Option 60 for Vendor Class Identifie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84"/>
    <s v="MSCS-18040766"/>
    <s v="HW: Nex2K/3K/9KSingleFan,port side intake airflow REMANUFACTURED "/>
    <s v="DCH2109J0B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4"/>
    <m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20"/>
    <s v="MCSV-14081207-3"/>
    <s v="HW: 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1"/>
    <s v="LSSN- 17091267"/>
    <s v="HW: Sub rack&amp;ACC,MS28/3pos."/>
    <s v="54967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5"/>
    <s v="MSCS-18040763"/>
    <s v="HW: Nex2K/3K/9KSingleFan,port side intake airflow REMANUFACTURED "/>
    <s v="NID2106I23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5"/>
    <m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5"/>
    <s v="MNET-10030284"/>
    <s v="Four-port Voice Interface Card-FXO (Universal)"/>
    <s v="FOC14054MZ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7"/>
    <s v="LCSV-14112517"/>
    <s v="HW : CISCO DX80"/>
    <s v="FOC1841NP3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21"/>
    <s v="MCSV-14081207-1"/>
    <s v="HW: 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46"/>
    <s v="LCPT-14122708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TB01000"/>
    <m/>
    <s v="N/A"/>
    <s v="N/A"/>
    <s v="N/A"/>
    <x v="0"/>
    <m/>
    <n v="158372"/>
    <s v="LSSN- 17091268"/>
    <s v="HW: AC-DC Rectifier/ Battery Charger 2000W (high eff.)"/>
    <s v="U089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8"/>
    <s v="MSCS-17121923"/>
    <s v="HW: 715W AC Config 1 Secondary Power Supply"/>
    <s v="LIT21472CS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6"/>
    <s v="MSCS-18040764"/>
    <s v="HW: Nex2K/3K/9KSingleFan,port side intake airflow REMANUFACTURED "/>
    <s v="NID2106I24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8"/>
    <m/>
    <s v="CISCO:SW:LAN Enterprise License for Nexus 9300 Platform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6"/>
    <s v="MNET-10030285"/>
    <s v="Four-port Voice Interface Card-FXO (Universal)"/>
    <s v="FOC14054N1U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8"/>
    <s v="LCSV-14112518"/>
    <s v="HW : CISCO DX80"/>
    <s v="FOC1843NC2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319"/>
    <s v="LCOT-13020012"/>
    <s v="19&quot; HIGH PERFORATION EXPORT SERVER RACK 42U60x110 CM. ประตูหน้าเป็นแบบโค้งและเจาะรูระบายอากาศ แบบรูกลม ประตูหลังเป็นแบบ 2 บานเปิดซ้ายขวา และเจาะรูระบา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22"/>
    <s v="MCSV-14081207-4"/>
    <s v="SW : Cisco 2700 Series Combined Unified and Autonomous (xxxxx) SW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373"/>
    <s v="LSSN- 17091269"/>
    <s v="HW: AC-DC Rectifier/ Battery Charger 2000W (high eff.)"/>
    <s v="U0900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9"/>
    <s v="MSCS-17121928"/>
    <s v="HW: 715W AC Config 1 Secondary Power Supply"/>
    <s v="LIT21472E4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7"/>
    <s v="MSCS-18040765"/>
    <s v="HW: Nex2K/3K/9KSingleFan,port side intake airflow REMANUFACTURED "/>
    <s v="NID2106I2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9"/>
    <m/>
    <s v="CISCO:SW:LAN Enterprise License for Nexus 9300 Platform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7"/>
    <s v="MNET-10030286"/>
    <s v="2-Port 2nd Gen Multiflex Trunk Voice/WAN Int.Card-T1/E1"/>
    <s v="FOC14065QF0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0"/>
    <s v="LCOT-13020013"/>
    <s v="Ventilating Fan 2x4&quot; with Plate (Heavy Duty)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4"/>
    <s v="LSSN- 17091270"/>
    <s v="HW: AC-DC Rectifier/ Battery Charger 2000W (high eff.)"/>
    <s v="U1652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0"/>
    <s v="MSCS-17121924"/>
    <s v="HW: 50CM Type 1 Stacking Cable"/>
    <s v="LCC137G4W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8"/>
    <s v="MSCS-18040762"/>
    <s v="HW: Nex2K/3K/9KSingleFan,port side intake airflow REMANUFACTURED "/>
    <s v="NID2106I21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0"/>
    <m/>
    <s v="CISCO:HW:24A Metered Input 1-Phase 6x C19, 36x C13 - 0U PDU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8"/>
    <s v="MNET-10030287"/>
    <s v="2-Port 2nd Gen Multiflex Trunk Voice/WAN Int.Card-T1/E1"/>
    <s v="FOC14065RB0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1"/>
    <s v="LCOT-13020014"/>
    <s v="Ventilating Fan 2x4&quot; with Plate (Heavy Duty)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68"/>
    <s v="MSCS-17071010"/>
    <s v="CISCO : HW : AC Power Module w/ IEC Plug"/>
    <s v="DTH210500C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5"/>
    <s v="LSSN- 17091271"/>
    <s v="HW: AC-DC Rectifier/ Battery Charger 2000W (high eff.)"/>
    <s v="U167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1"/>
    <s v="MSCS-17121929"/>
    <s v="HW: 50CM Type 1 Stacking Cable"/>
    <s v="LCC137G50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1"/>
    <m/>
    <s v="CISCO:HW:24A Metered Input 1-Phase 6x C19, 36x C13 - 0U PDU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9"/>
    <s v="MNET-10030288"/>
    <s v="64-Channel Packet Voice/Fax DSP Module"/>
    <s v="FOC14061B4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2"/>
    <s v="LCOT-13020015"/>
    <s v="AC Power Distribution 12 Universal outl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69"/>
    <s v="MSCS-17071033"/>
    <s v="CISCO:HW:Cisco 12G SAS Modular Raid Controller"/>
    <s v="LSK212104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6"/>
    <s v="LSSN- 17091272"/>
    <s v="HW: AC-DC Rectifier/ Battery Charger 2000W (high eff.)"/>
    <s v="U1676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2"/>
    <s v="MSCS-17121922"/>
    <s v="HW: 715W AC Config 1 Power Supply"/>
    <s v="LIT21472C5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2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0"/>
    <s v="MNET-10030289"/>
    <s v="64-Channel Packet Voice/Fax DSP Module"/>
    <s v="FOC14061B4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0"/>
    <s v="MSCS-17071034"/>
    <s v="CISCO:HW:Cisco 12Gbps SAS 2GB FBWC Cache module (Raid 0/1/5/6)"/>
    <s v="LSK2112076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7"/>
    <s v="LSSN- 17091273"/>
    <s v="HW: AC-DC Rectifier/ Battery Charger 2000W (high eff.)"/>
    <s v="U167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3"/>
    <s v="MSCS-17121927"/>
    <s v="HW: 715W AC Config 1 Power Supply"/>
    <s v="LIT21472AU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79"/>
    <s v="SCOT-17091182"/>
    <s v="CISCO:HW:Cisco Spark Board 55 Floor Stand Kit-Spare-ติดตั้งที่ SJ.ชั้น11 ใช้กับ SCMN-17081163"/>
    <m/>
    <m/>
    <n v="1"/>
    <s v="เครื่องตกแต่งและเครื่องใช้สำนักงาน"/>
    <x v="16"/>
  </r>
  <r>
    <s v="Active"/>
    <s v="TB01000"/>
    <m/>
    <s v="N/A"/>
    <s v="N/A"/>
    <s v="N/A"/>
    <x v="0"/>
    <m/>
    <n v="158913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1"/>
    <s v="MNET-10030290"/>
    <s v="64-Channel Packet Voice/Fax DSP Module"/>
    <s v="FOC14061BYJ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8"/>
    <s v="LSSN- 17091274"/>
    <s v="HW: AC-DC Rectifier/ Battery Charger 2000W (high eff.)"/>
    <s v="U1677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0"/>
    <s v="LSCS-17091181"/>
    <s v="CISCO:HW:Cisco Spark Board 55 Floor Stand Kit-Spare-ติดตั้งที่LPNห้องJUPITER ใช้กับ LSCS-17081161"/>
    <m/>
    <m/>
    <n v="1"/>
    <s v="เครื่องตกแต่งและเครื่องใช้สำนักงาน"/>
    <x v="16"/>
  </r>
  <r>
    <s v="Active"/>
    <s v="TB01000"/>
    <m/>
    <s v="N/A"/>
    <s v="N/A"/>
    <s v="N/A"/>
    <x v="0"/>
    <m/>
    <n v="158914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2"/>
    <s v="MNET-10030291"/>
    <s v="Cisco 7925G Rest of World ; CM/CME UL Reqd; Batt/PS Not Incl"/>
    <s v="SIAC1350A0G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9"/>
    <s v="LSSN- 17091275"/>
    <s v="HW: AC-DC Rectifier/ Battery Charger 2000W (high eff.)"/>
    <s v="U2173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5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3"/>
    <s v="MNET-10030292"/>
    <s v="Catalyst 2960 48 10/100 PoE + 2 1000E + 2 SFP LAN Base Image"/>
    <s v="FOC1408W77Z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82"/>
    <m/>
    <s v="HW: Rail Kit for C220 C22 C2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0"/>
    <s v="LSSN- 17091276"/>
    <s v="HW: AC-DC Rectifier/ Battery Charger 2000W (high eff.)"/>
    <s v="U259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2"/>
    <s v="LSCS-17081168-1"/>
    <s v="SW: Meraki MV Enterprise License and Support, 5 Year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916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4"/>
    <s v="MNET-10030293"/>
    <s v="Catalyst 2960 48 10/100 PoE + 2 1000E + 2 SFP LAN Base Image"/>
    <s v="FOC1408W7JH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83"/>
    <m/>
    <s v="HW: Rail Kit for C220 C22 C2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1"/>
    <s v="LSSN- 17091277"/>
    <s v="HW: AC-DC Rectifier/ Battery Charger 2000W (high eff.)"/>
    <s v="U6569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3"/>
    <s v="LSCS-17081167-1"/>
    <s v="SW: Meraki MR Enterprise License 5YR (First Year On Us)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917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5"/>
    <s v="MNET-10030294"/>
    <s v="Catalyst 2960 48 10/100 PoE + 2 1000E + 2 SFP LAN Base Image"/>
    <s v="FOC1409Z0RM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85"/>
    <s v="LSSN- 17091281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5"/>
    <s v="LCSV-17111568"/>
    <s v="CISCO:HW:1000BASE-T SFPtransceiver module forCategory5copper wire"/>
    <s v="AVC21242AZ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8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6"/>
    <s v="MNET-10030295"/>
    <s v="Catalyst 2960 48 10/100 PoE + 2 1000E + 2 SFP LAN Base Image"/>
    <s v="FOC1409Z0R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6"/>
    <s v="MSCS-17071028"/>
    <s v="CISCO:HW:Intel i350 quad-port MLOM NIC"/>
    <s v="FCH2123K1K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7"/>
    <s v="LSSN- 17091283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6"/>
    <s v="LCSV-17111569"/>
    <s v="CISCO:HW:1000BASE-T SFPtransceiver module forCategory5copper wire"/>
    <s v="AVC21242AZ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9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7"/>
    <s v="MNET-10030296"/>
    <s v="Catalyst 2960 48 10/100 PoE + 2 1000E + 2 SFP LAN Base Image"/>
    <s v="FOC1409Z0R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939"/>
    <s v="MCOT-14102345"/>
    <s v="HW : Syndome UPS Extreme-1002"/>
    <s v="1101514090133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7"/>
    <s v="MSCS-17071013"/>
    <s v="CISCO:HW:UCS C220 M4 SFF w/o CPU, mem, HD, PCIe, PSU, rail kit"/>
    <s v="FCH2127V0W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9"/>
    <s v="LSSN- 17091285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7"/>
    <s v="LCSV-17111570"/>
    <s v="CISCO:HW:1000BASE-T SFPtransceiver module forCategory5copper wire"/>
    <s v="AVC21242AZ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0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8"/>
    <s v="MNET-10030297"/>
    <s v="Catalyst 2960 48 10/100 PoE + 2 1000E + 2 SFP LAN Base Image"/>
    <s v="FOC1409Z0S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8709"/>
    <s v="MCSV-12091145"/>
    <s v="HM: HUS 110 Rack Mount System ติดตั้งที่ห้อง Server (ห้องกระจก) MDF27"/>
    <s v="355DF850-902110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8002"/>
    <s v="MCHD-15030323"/>
    <s v="HW : WD Red NAS hard Drives SATA 6 Gb/s, 6TB, 64MB 3.5&quot; #WD60EFRX"/>
    <s v="WX21DC4D5CU3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39788"/>
    <m/>
    <s v="HW: 2.50 GHz E5-2640/95W 6C/15MB Cache/DDR3 1333MHz ใส่ในเครื่อง MSCS-13020070"/>
    <s v="2L244027A092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8"/>
    <s v="MSCS-17071039"/>
    <s v="CISCO:HW:Cisco VIC 1225 Dual Port 10Gb SFP+ CNA"/>
    <s v="FCH2123K6F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0"/>
    <s v="LSSN- 17091286"/>
    <s v="HW: Surge stabil 1Phase"/>
    <s v="S60AC-S10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8"/>
    <s v="LCSV-17111571"/>
    <s v="CISCO:HW:1000BASE-T SFPtransceiver module forCategory5copper wire"/>
    <s v="AVC21242AZ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1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9"/>
    <s v="MNET-10030298"/>
    <s v="Four-Port Voice Interface Card-FXS and DID"/>
    <s v="FOC14063R0Q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3"/>
    <s v="MCHD-15030324"/>
    <s v="HW : WD Red NAS hard Drives SATA 6 Gb/s, 6TB, 64MB 3.5&quot; #WD60EFRX"/>
    <s v="WX21DC42ED0W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39789"/>
    <m/>
    <s v="HW: 2.50 GHz E5-2640/95W 6C/15MB Cache/DDR3 1333MHz ใส่ในเครื่อง MSCS-13020070"/>
    <s v="2L244028A22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1"/>
    <s v="LSSN- 17091287"/>
    <s v="HW: Surge stabil 1Phase"/>
    <s v="S60AC-S10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9"/>
    <s v="LCSV-17111572"/>
    <s v="CISCO:HW:1000BASE-T SFPtransceiver module forCategory5copper wire"/>
    <s v="AVC21242AZ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2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0"/>
    <s v="MNET-10030299"/>
    <s v="Cisco VG202 Analog Voice Gateway"/>
    <s v="FCH1402R07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4"/>
    <s v="MCOT-15030322"/>
    <s v="HW : Synology DS115J DiskStation DS115J, Marvell Armada 370 88F6707, 256 MB DDR3#DS115J"/>
    <s v="1510MNN56450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0563"/>
    <s v="MSCS-15101545"/>
    <s v="HW:Catalyst2960Plus48 10/100 PoE+2 1000BT+2SFPLANLite"/>
    <s v="FOC1917Y1EY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39790"/>
    <m/>
    <s v="HW: 2.50 GHz E5-2640/95W 6C/15MB Cache/DDR3 1333MHz ใส่ในเครื่อง MSCS-13020069"/>
    <s v="2L244027A126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2"/>
    <s v="LSSN- 17091288"/>
    <s v="HW: Surge stabil 1Phase"/>
    <s v="S60AC-S108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0"/>
    <s v="LCSV-17111573"/>
    <s v="CISCO:HW:1000BASE-T SFPtransceiver module forCategory5copper wire"/>
    <s v="AVC21242AZ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3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1"/>
    <s v="MNET-10030300"/>
    <s v="Cisco VG202 Analog Voice Gateway"/>
    <s v="FCH1405S00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5"/>
    <s v="MCOT-15030321"/>
    <s v="HW : Synology DS115J DiskStation DS115J, Marvell Armada 370 88F6707, 256 MB DDR3#DS115J"/>
    <s v="1510MNN406705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91"/>
    <m/>
    <s v="HW: 2.50 GHz E5-2640/95W 6C/15MB Cache/DDR3 1333MHz ใส่ในเครื่อง MSCS-13020069"/>
    <s v="2L244027A09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3"/>
    <s v="LSSN- 17091289"/>
    <s v="HW: Surge stabil 1Phase"/>
    <s v="S60AC-S108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0565"/>
    <s v="MSCS-150101546"/>
    <s v="HW:Catalyst2960 Plus 48/100 PoE+2 1000BT+2SFP LANLite"/>
    <s v="FOC1917Y1ES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394"/>
    <s v="LSSN- 17091290"/>
    <s v="HW: Surge stabil 1Phase"/>
    <s v="S60AC-S10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09"/>
    <s v="LCSV-18020270-A"/>
    <s v="SW: Cisco ONE Advantage Add-On Term, C95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783"/>
    <s v="MSCS-17071038"/>
    <s v="CISCO:HW:1.2 TB 12G SAS 10K RPM SFF HDD"/>
    <s v="W400J4Y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5"/>
    <s v="LSSN- 17091291"/>
    <s v="HW: Surge stabil 1Phase"/>
    <s v="S60AC-S108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0"/>
    <s v="LCSV-18020270-C"/>
    <s v="SW: CAT95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784"/>
    <s v="MSCS-17071037"/>
    <s v="CISCO:HW:1.2 TB 12G SAS 10K RPM SFF HDD"/>
    <s v="W400JWH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6"/>
    <s v="LSSN- 17091292"/>
    <s v="HW: Surge stabil 1Phase"/>
    <s v="S60AC-S10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1"/>
    <s v="LCSV-18020270-B"/>
    <s v="SW: Cisco ONE C9500 DNA Advantage 40P 10Gig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803"/>
    <m/>
    <s v="HW: Full height PCIe filler for C-Serie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5"/>
    <s v="MSCS-17071035"/>
    <s v="CISCO:HW:1.2 TB 12G SAS 10K RPM SFF HDD"/>
    <s v="W400HGY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7"/>
    <s v="LSSN- 17091293"/>
    <s v="HW: Surge stabil 1Phase"/>
    <s v="S60AC-S109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2"/>
    <s v="LCSV-18020270-F"/>
    <s v="SW: Cisco ONE Advantage High Term, C95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16"/>
    <s v="MNET-10030305"/>
    <s v="Cisco IP Conference Station 7937 Globa"/>
    <s v="S0004F2E6EB8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04"/>
    <m/>
    <s v="HW: Full height PCIe filler for C-Serie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6"/>
    <s v="MSCS-17071036"/>
    <s v="CISCO:HW:1.2 TB 12G SAS 10K RPM SFF HDD"/>
    <s v="W400HYS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8"/>
    <s v="LSSN- 17091294"/>
    <s v="HW: Surge stabil 1Phase"/>
    <s v="S60AC-S109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3"/>
    <m/>
    <s v="SW: Cisco ONE StealthWatch License Term - 1 Flow License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17"/>
    <s v="MNET-10030306"/>
    <s v="Cisco IP Conference Station 7937 Globa"/>
    <s v="S0004F2E6EBE9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87"/>
    <s v="MSCS-17071032"/>
    <s v="CISCO:HW:Cisco UCS 770W AC Power Supply for Rack Server"/>
    <s v="LIT211745Y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9"/>
    <s v="LSSN- 17091295"/>
    <s v="HW: Surge stabil 1Phase"/>
    <s v="S60AC-S109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4"/>
    <m/>
    <s v="SW: Cisco ONE StealthWatch License Term - 1 Flow License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18"/>
    <s v="MNET-10030307"/>
    <s v="Cisco IP Conference Station 7937 Globa"/>
    <s v="S0004F2E6ECAA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06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8"/>
    <s v="MSCS-17071031"/>
    <s v="CISCO:HW:Cisco UCS 770W AC Power Supply for Rack Server"/>
    <s v="LIT211743H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5"/>
    <m/>
    <s v="SW: Cisco ONE ISE PLUS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89"/>
    <s v="MSCS-17071030"/>
    <s v="CISCO:HW:32GB SD Card for UCS servers"/>
    <s v="SPT210807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6"/>
    <m/>
    <s v="SW: Cisco ONE ISE PLUS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90"/>
    <s v="MSCS-17071029"/>
    <s v="CISCO:HW:32GB SD Card for UCS servers"/>
    <s v="STP2108073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7"/>
    <m/>
    <s v="SW: Cisco ONE ISE BASE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91"/>
    <s v="MSCS-17071027"/>
    <s v="CISCO:HW:480GB 2.5 in Enterprise Value 6G SATA SSD(1FWPD)-PM86"/>
    <s v="S3LGNX0J40147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8"/>
    <m/>
    <s v="SW: Cisco ONE ISE BASE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22"/>
    <s v="MNET-10030311"/>
    <s v="Cisco Unified IP Phone 7965,Gig Ethernet,Color"/>
    <s v="FCH14069ME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92"/>
    <s v="MSCS-17071026"/>
    <s v="CISCO:HW:480GB 2.5 in Enterprise Value 6G SATA SSD(1FWPD)-PM86"/>
    <s v="S3LGNX0J40145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4"/>
    <s v="LSCS-17101396"/>
    <s v="HW : 6 service slot MSTP chassis 2nd gen AC power supply"/>
    <s v="SDG1950E61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1"/>
    <s v="LCSV-18020270-E"/>
    <s v="HW: Catalyst 9500 network module blank cover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1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5"/>
    <s v="LSCS-17101397"/>
    <s v="HW : 6 service slot MSTP chassis 2nd gen AC power supply"/>
    <s v="SDG1950E61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2"/>
    <s v="LCSV-18020270-D"/>
    <s v="HW: C9500 Network Stack, Advantag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2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4"/>
    <s v="MSCS-17071024"/>
    <s v="CISCO:HW:600GB 12G SAS 15K RPM SFF HDD"/>
    <s v="47G0A024F8U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6"/>
    <s v="LSCS-17101398"/>
    <s v="HW : 6 service slot MSTP chassis 2nd gen AC power supply"/>
    <s v="SDG1950E61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4"/>
    <s v="LCSV-18020271-A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25"/>
    <s v="MNET-10030314"/>
    <s v="Cisco Unified IP Phone 7965,Gig Ethernet,Color"/>
    <s v="FCH14069MK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3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7"/>
    <s v="LSCS-17101399"/>
    <s v="HW : 6 service slot MSTP chassis 2nd gen AC power supply"/>
    <s v="SDG1950E62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7"/>
    <s v="LINA-17121875-F"/>
    <s v="CISCI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60025"/>
    <s v="LCSV-18020272-A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4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8"/>
    <s v="LSCS-17101400"/>
    <s v="HW: Transport Node Controller Ethernet PTP for M2, M6 Chassis"/>
    <s v="CAT1908B0V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6"/>
    <s v="LCSV-17111574"/>
    <s v="CISCO:HW:Tetration Server Type - Universal Node"/>
    <s v="FCH2142V0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8"/>
    <s v="LINA-17121875-C"/>
    <s v="CISCI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6"/>
    <s v="LSCS-1801010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28"/>
    <s v="MNET-10030317"/>
    <s v="Cisco Unified IP Phone 7965,Gig Ethernet,Color"/>
    <s v="FCH14069P82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5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9"/>
    <s v="LSCS-17101401"/>
    <s v="HW: Transport Node Controller Ethernet PTP for M2, M6 Chassis"/>
    <s v="CAT1908B0W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7"/>
    <s v="LCSV-17111575"/>
    <s v="CISCO:HW:Tetration Server Type - Universal Node"/>
    <s v="FCH2143V01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9"/>
    <s v="LINA-17121875-E"/>
    <s v="CISCI:SW:Cisco ONE ISE PLUS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7"/>
    <s v="LSCS-1801010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29"/>
    <s v="MNET-10030318"/>
    <s v="Cisco IP Phone 7945,Gig Ethernet,Color,spare"/>
    <s v="FCH14068XZ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6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8"/>
    <s v="LCSV-17111576"/>
    <s v="CISCO:HW:Tetration Server Type - Universal Node"/>
    <s v="FCH2143V01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0"/>
    <s v="LINA-17121875-B"/>
    <s v="CISCI:SW:Cisco ONE ISE PLUS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8"/>
    <s v="LSCS-1801010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89"/>
    <s v="LCSV-17111577"/>
    <s v="CISCO:HW:Tetration Server Type - Universal Node"/>
    <s v="FCH2143V01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1"/>
    <s v="LINA-17121875-D"/>
    <s v="CISCI:SW:Cisco ONE ISE BASE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9"/>
    <s v="LSCS-1801010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0"/>
    <s v="LCSV-17111578"/>
    <s v="CISCO:HW:Tetration Server Type - Universal Node"/>
    <s v="FCH2143V01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2"/>
    <s v="LINA-17121875-A"/>
    <s v="CISCI:SW:Cisco ONE ISE BASE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700"/>
    <s v="LSCS-1801010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32"/>
    <s v="MNET-10030321"/>
    <s v="Cisco IP Phone 7945,Gig Ethernet,Color,spare"/>
    <s v="FCH14068YLZ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91"/>
    <s v="LCSV-17111579"/>
    <s v="CISCO:HW:Tetration Server Type - Universal Node"/>
    <s v="FCH2143V01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3"/>
    <s v="LINA-17121875"/>
    <s v="CISCI:SW:Cisco ONE C9300 DNA Advantage 48-Port Term licenses "/>
    <m/>
    <m/>
    <n v="2"/>
    <s v="ทรัพย์สินไม่มีตัวตน (Software)"/>
    <x v="6"/>
  </r>
  <r>
    <s v="Active"/>
    <s v="TB01000"/>
    <m/>
    <s v="N/A"/>
    <s v="N/A"/>
    <s v="N/A"/>
    <x v="0"/>
    <m/>
    <n v="159701"/>
    <s v="LSCS-1801010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2"/>
    <s v="LCSV-17111580"/>
    <s v="CISCO:HW:64GBDDR4-2400-MHzLRDIMM/PC4-19200/quad rank/x4/1.2v"/>
    <s v="80AD0117393280813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4"/>
    <s v="LINA-17121876-B"/>
    <s v="CISCO:SW:Cisco ONE PI Dev Lic for Lifecycle &amp; Assurance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2"/>
    <s v="LSCS-1801010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821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3"/>
    <s v="MSCS-17071015"/>
    <s v="CISCO:HW:2.40 GHz E5-2680 v4/120W 14C/35MB Cache/DDR4 2400MHz"/>
    <s v="M7VW82370384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3"/>
    <s v="LCSV-17111581"/>
    <s v="CISCO:HW:64GBDDR4-2400-MHzLRDIMM/PC4-19200/quad rank/x4/1.2v"/>
    <s v="80AD0117393280814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5"/>
    <s v="LINA-17121876-C"/>
    <s v="CISCO:SW:Cisco ONE Mobility Services Engine Base Location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3"/>
    <s v="LSCS-1801010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04"/>
    <s v="MSCS-17071014"/>
    <s v="CISCO:HW:2.40 GHz E5-2680 v4/120W 14C/35MB Cache/DDR4 2400MHz"/>
    <s v="M7VW8237030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4"/>
    <s v="LCSV-17111582"/>
    <s v="CISCO:HW:64GBDDR4-2400-MHzLRDIMM/PC4-19200/quad rank/x4/1.2v"/>
    <s v="80AD0117393280814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6605"/>
    <s v="LEOT-17030464"/>
    <s v="HW: เครื่องดูดฝุ่น BOSCH BKS403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9026"/>
    <s v="LINA-17121876-A"/>
    <s v="CISCO:SW:Cisco ONE Wireless LAN Controller AP Term License 3Y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4"/>
    <s v="LSCS-1801011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5"/>
    <s v="LCSV-17111583"/>
    <s v="CISCO:HW:64GBDDR4-2400-MHzLRDIMM/PC4-19200/quad rank/x4/1.2v"/>
    <s v="80AD011739328081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7"/>
    <s v="LINA-17121876"/>
    <s v="CISCO:SW:Cisco ONE DNA Term License Wireless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5"/>
    <s v="LSCS-1801011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6"/>
    <s v="LCSV-17111584"/>
    <s v="CISCO:HW:64GBDDR4-2400-MHzLRDIMM/PC4-19200/quad rank/x4/1.2v"/>
    <s v="80AD011739328081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8"/>
    <s v="LINA-17121876-H"/>
    <s v="CISCO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706"/>
    <s v="LSCS-1801011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7"/>
    <s v="LCSV-17111585"/>
    <s v="CISCO:HW:64GBDDR4-2400-MHzLRDIMM/PC4-19200/quad rank/x4/1.2v"/>
    <s v="80AD011739328081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9"/>
    <s v="LINA-17121876-E"/>
    <s v="CISCO:SW:Cisco ONE ISE PLUS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7"/>
    <s v="LSCS-1801011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8"/>
    <s v="LCSV-17111586"/>
    <s v="CISCO:HW:64GBDDR4-2400-MHzLRDIMM/PC4-19200/quad rank/x4/1.2v"/>
    <s v="80AD01173932808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0"/>
    <s v="LINA-17121876-G"/>
    <s v="CISCO:SW:Cisco ONE ISE PLUS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8"/>
    <s v="LSCS-1801011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09"/>
    <s v="MSCS-17071012"/>
    <s v="CISCO:HW:POE / 802.3af compatible POE module for IR800"/>
    <s v="FOC21224MU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9"/>
    <s v="LCSV-17111587"/>
    <s v="CISCO:HW:64GBDDR4-2400-MHzLRDIMM/PC4-19200/quad rank/x4/1.2v"/>
    <s v="80AD0117393280815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1"/>
    <s v="LINA-17121876-D"/>
    <s v="CISCO:SW:Cisco ONE ISE BASE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9"/>
    <s v="LSCS-1801011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0"/>
    <s v="LCSV-17111588"/>
    <s v="CISCO:HW:64GBDDR4-2400-MHzLRDIMM/PC4-19200/quad rank/x4/1.2v"/>
    <s v="80AD0117393280815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19"/>
    <s v="LCSV-18020391"/>
    <s v="HW: DNA Center Appliance"/>
    <s v="FCH2203V15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2"/>
    <s v="LINA-17121876-F"/>
    <s v="CISCO:SW:Cisco ONE ISE BASE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10"/>
    <s v="LSCS-1801011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11"/>
    <s v="MSCS-17071011"/>
    <s v="CISCO:HW:829 Industrial ISR, 4G/LTE multimode Singapore, 802.11n ETSI"/>
    <s v="FGL212793S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01"/>
    <s v="LCSV-17111589"/>
    <s v="CISCO:HW:64GBDDR4-2400-MHzLRDIMM/PC4-19200/quad rank/x4/1.2v"/>
    <s v="80AD0117393280816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3"/>
    <s v="LINA-17121858"/>
    <s v="CISCO:SW:Cisco Identity Services Engine VM (eDelivery)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1"/>
    <s v="LSCS-1801011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08050"/>
    <s v="MCNW-05080802"/>
    <s v="Cisco02821 2821 w/AC PWR 2GE 4HWICs for Portal"/>
    <s v="FHK0931F1C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02"/>
    <s v="LCSV-17111590"/>
    <s v="CISCO:HW:64GBDDR4-2400-MHzLRDIMM/PC4-19200/quad rank/x4/1.2v"/>
    <s v="80AD011739328081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4"/>
    <s v="LINA-17121857"/>
    <s v="CISCO:SW:Cisco Stealthwatch Management Console Virtual Edition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2"/>
    <s v="LSCS-1801011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3"/>
    <s v="LCSV-17111591"/>
    <s v="CISCO:HW:64GBDDR4-2400-MHzLRDIMM/PC4-19200/quad rank/x4/1.2v"/>
    <s v="80AD0117393280816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5"/>
    <s v="LINA-17121856"/>
    <s v="CISCO:SW:Cisco Stealthwatch Flow Collector Virtual Edition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3"/>
    <s v="LSCS-1801011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4"/>
    <s v="LCSV-17111592"/>
    <s v="CISCO:HW:64GBDDR4-2400-MHzLRDIMM/PC4-19200/quad rank/x4/1.2v"/>
    <s v="80AD0117393280816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3"/>
    <s v="LCSV-18020392"/>
    <s v="HW: 2.20 GHz E5-2699 v4/145W 22C/55MB Cache/DDR4 2400MHz"/>
    <s v="M7KK6798018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6"/>
    <s v="LINA-17121887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4"/>
    <s v="LSCS-1801012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5"/>
    <s v="LCSV-17111593"/>
    <s v="CISCO:HW:64GBDDR4-2400-MHzLRDIMM/PC4-19200/quad rank/x4/1.2v"/>
    <s v="80AD0117393280816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4"/>
    <s v="LCSV-18020393"/>
    <s v="HW: 2.20 GHz E5-2699 v4/145W 22C/55MB Cache/DDR4 2400MHz"/>
    <s v="M7Q70A64012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7"/>
    <s v="LINA-17121886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5"/>
    <s v="LSCS-1801012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6"/>
    <s v="LCSV-17111594"/>
    <s v="CISCO:HW:64GBDDR4-2400-MHzLRDIMM/PC4-19200/quad rank/x4/1.2v"/>
    <s v="80AD0117393280817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5"/>
    <s v="LCSV-18020394"/>
    <s v="HW: 32GB DDR4-2400-MHz RDIMM/PC4-19200/dual rank/x4/1.2v"/>
    <s v="K05G000750215C886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8"/>
    <s v="LINA-17121879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6"/>
    <s v="LSCS-1801012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7"/>
    <s v="LCSV-17111595"/>
    <s v="CISCO:HW:64GBDDR4-2400-MHzLRDIMM/PC4-19200/quad rank/x4/1.2v"/>
    <s v="80AD0117393280817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6"/>
    <s v="LCSV-18020395"/>
    <s v="HW: 32GB DDR4-2400-MHz RDIMM/PC4-19200/dual rank/x4/1.2v"/>
    <s v="K05G000750215C886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9"/>
    <s v="LINA-17121888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7"/>
    <s v="LSCS-1801012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1"/>
    <s v="MNET-10030340"/>
    <s v="Cisco Unified IP Phone 7942"/>
    <s v="FCH14088MJ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08"/>
    <s v="LCSV-17111596"/>
    <s v="CISCO:HW:64GBDDR4-2400-MHzLRDIMM/PC4-19200/quad rank/x4/1.2v"/>
    <s v="80AD0117393280817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7"/>
    <s v="LCSV-18020396"/>
    <s v="HW: 32GB DDR4-2400-MHz RDIMM/PC4-19200/dual rank/x4/1.2v"/>
    <s v="K05G000750215C886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0"/>
    <s v="LINA-17121881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8"/>
    <s v="LSCS-1801012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9"/>
    <s v="LCSV-17111597"/>
    <s v="CISCO:HW:64GBDDR4-2400-MHzLRDIMM/PC4-19200/quad rank/x4/1.2v"/>
    <s v="80AD0117393280817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8"/>
    <s v="LCSV-18020397"/>
    <s v="HW: 32GB DDR4-2400-MHz RDIMM/PC4-19200/dual rank/x4/1.2v"/>
    <s v="K05G000750215C898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1"/>
    <s v="LINA-17121882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9"/>
    <s v="LSCS-1801012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4"/>
    <s v="MNET-10030343"/>
    <s v="Cisco Unified IP Phone 7942"/>
    <s v="FCH14088MR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10"/>
    <s v="LCSV-17111598"/>
    <s v="CISCO:HW:64GBDDR4-2400-MHzLRDIMM/PC4-19200/quad rank/x4/1.2v"/>
    <s v="80AD0117393280817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9"/>
    <s v="LCSV-18020398"/>
    <s v="HW: 32GB DDR4-2400-MHz RDIMM/PC4-19200/dual rank/x4/1.2v"/>
    <s v="K05G000750215C898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2"/>
    <s v="LINA-17121883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0"/>
    <s v="LSCS-1801012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5"/>
    <s v="MNET-10030344"/>
    <s v="Cisco Unified IP Phone 7942"/>
    <s v="FCH14088MS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11"/>
    <s v="LCSV-17111599"/>
    <s v="CISCO:HW:64GBDDR4-2400-MHzLRDIMM/PC4-19200/quad rank/x4/1.2v"/>
    <s v="80AD0117393280817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0"/>
    <s v="LCSV-18020399"/>
    <s v="HW: 32GB DDR4-2400-MHz RDIMM/PC4-19200/dual rank/x4/1.2v"/>
    <s v="K05G000750215C8AB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3"/>
    <s v="LINA-17121884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1"/>
    <s v="LSCS-1801012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2"/>
    <s v="LCSV-17111600"/>
    <s v="CISCO:HW:64GBDDR4-2400-MHzLRDIMM/PC4-19200/quad rank/x4/1.2v"/>
    <s v="80AD0117393280817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1"/>
    <s v="LCSV-18020400"/>
    <s v="HW: 32GB DDR4-2400-MHz RDIMM/PC4-19200/dual rank/x4/1.2v"/>
    <s v="K05G000750215C8AC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4"/>
    <s v="LINA-17121885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2"/>
    <s v="LSCS-1801012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3"/>
    <s v="LCSV-17111601"/>
    <s v="CISCO:HW:64GBDDR4-2400-MHzLRDIMM/PC4-19200/quad rank/x4/1.2v"/>
    <s v="80AD0117393280818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2"/>
    <s v="LCSV-18020401"/>
    <s v="HW: 32GB DDR4-2400-MHz RDIMM/PC4-19200/dual rank/x4/1.2v"/>
    <s v="K05G000750215C99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5"/>
    <s v="LINA-17121880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3"/>
    <s v="LSCS-1801012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4"/>
    <s v="LCSV-17111602"/>
    <s v="CISCO:HW:64GBDDR4-2400-MHzLRDIMM/PC4-19200/quad rank/x4/1.2v"/>
    <s v="80AD0117393280818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3"/>
    <s v="LCSV-18020402"/>
    <s v="HW: 1.9TB 2.5 inch Enterprise Value 6G SATA SSD(1 FWPD)-PM863"/>
    <s v="S3LFNX0JC0151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6"/>
    <s v="LINA-17121887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4"/>
    <s v="LSCS-1801013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5"/>
    <s v="LCSV-17111603"/>
    <s v="CISCO:HW:64GBDDR4-2400-MHzLRDIMM/PC4-19200/quad rank/x4/1.2v"/>
    <s v="80AD011739328081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4"/>
    <s v="LCSV-18020403"/>
    <s v="HW: 1.9TB 2.5 inch Enterprise Value 6G SATA SSD(1 FWPD)-PM863"/>
    <s v="S3LFNX0JC0152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7"/>
    <s v="LINA-17121879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5"/>
    <s v="LSCS-1801013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6"/>
    <s v="LCSV-17111604"/>
    <s v="CISCO:HW:64GBDDR4-2400-MHzLRDIMM/PC4-19200/quad rank/x4/1.2v"/>
    <s v="80AD011739328081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5"/>
    <s v="LCSV-18020404"/>
    <s v="HW: 1.9TB 2.5 inch Enterprise Value 6G SATA SSD(1 FWPD)-PM863"/>
    <s v="S3LFNX0JC015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8"/>
    <s v="LINA-17121880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6"/>
    <s v="LSCS-1801013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7"/>
    <s v="LCSV-17111605"/>
    <s v="CISCO:HW:64GBDDR4-2400-MHzLRDIMM/PC4-19200/quad rank/x4/1.2v"/>
    <s v="80AD0117393280818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6"/>
    <s v="LCSV-18020405"/>
    <s v="HW: 1.9TB 2.5 inch Enterprise Value 6G SATA SSD(1 FWPD)-PM863"/>
    <s v="S3LFNX0JC015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9"/>
    <s v="LINA-17121881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7"/>
    <s v="LSCS-1801013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8"/>
    <s v="LCSV-17111606"/>
    <s v="CISCO:HW:64GBDDR4-2400-MHzLRDIMM/PC4-19200/quad rank/x4/1.2v"/>
    <s v="80AD0117393280818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7"/>
    <s v="LCSV-18020406"/>
    <s v="HW: 1.9TB 2.5 inch Enterprise Value 6G SATA SSD(1 FWPD)-PM863"/>
    <s v="S3LFNX0JC0155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0"/>
    <s v="LINA-17121888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8"/>
    <s v="LSCS-1801013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9"/>
    <s v="LCSV-17111607"/>
    <s v="CISCO:HW:64GBDDR4-2400-MHzLRDIMM/PC4-19200/quad rank/x4/1.2v"/>
    <s v="80AD0117393280819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8"/>
    <s v="LCSV-18020407"/>
    <s v="HW: 1.9TB 2.5 inch Enterprise Value 6G SATA SSD(1 FWPD)-PM863"/>
    <s v="S3LFNX0JC0156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1"/>
    <s v="LINA-17121883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9"/>
    <s v="LSCS-1801013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68"/>
    <s v="MNET-10030357"/>
    <s v="Cisco Unified IP Phone 7942"/>
    <s v="FCH14088VD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20"/>
    <s v="LCSV-17111608"/>
    <s v="CISCO:HW:64GBDDR4-2400-MHzLRDIMM/PC4-19200/quad rank/x4/1.2v"/>
    <s v="80AD0117393280819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9"/>
    <s v="LCSV-18020408"/>
    <s v="HW: 480 GB 2.5 inch Enterprise Value  6G SATA SSD"/>
    <s v="PHDV750202NT480B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2"/>
    <s v="LINA-17121884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0"/>
    <s v="LSCS-1801013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21"/>
    <s v="LCSV-17111609"/>
    <s v="CISCO:HW:64GBDDR4-2400-MHzLRDIMM/PC4-19200/quad rank/x4/1.2v"/>
    <s v="80AD0117393280819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0"/>
    <s v="LCSV-18020409"/>
    <s v="HW: 480 GB 2.5 inch Enterprise Value  6G SATA SSD"/>
    <s v="PHDV750204MF480B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3"/>
    <s v="LINA-17121885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1"/>
    <s v="LSCS-1801013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22"/>
    <s v="LCSV-17111610"/>
    <s v="CISCO:HW:64GBDDR4-2400-MHzLRDIMM/PC4-19200/quad rank/x4/1.2v"/>
    <s v="80AD0117393280819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1"/>
    <s v="LCSV-18020410"/>
    <s v="HW: Cisco UCS VIC1227 VIC MLOM - Dual Port 10Gb SFP+"/>
    <s v="FCH220273Z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4"/>
    <s v="LINA-17121886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2"/>
    <s v="LSCS-1801013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33"/>
    <s v="MSCS-17071005"/>
    <s v="CISCO:HW:C819 M2M LTE for Global bands 1/3/7/8/20 and 802.11n WiFi"/>
    <s v="FGL212791J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3"/>
    <s v="LCSV-17111611"/>
    <s v="CISCO:HW:64GBDDR4-2400-MHzLRDIMM/PC4-19200/quad rank/x4/1.2v"/>
    <s v="80AD011739328081A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2"/>
    <s v="LCSV-18020411"/>
    <s v="HW: 32GB SD Card for UCS servers"/>
    <s v="STP21490G1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5"/>
    <s v="LINA-17121882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3"/>
    <s v="LSCS-1801013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4"/>
    <s v="MSCS-13020146"/>
    <s v="HW: MegaRAID 9266CV-8i w/TFM + Super Cap"/>
    <s v="SV251350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4"/>
    <s v="MSCS-17071007"/>
    <s v="CISCO:HW:C819 20W AC power supply with WiFi"/>
    <s v="LIT212137V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4"/>
    <s v="LCSV-17111612"/>
    <s v="CISCO:HW:64GBDDR4-2400-MHzLRDIMM/PC4-19200/quad rank/x4/1.2v"/>
    <s v="80AD011739328081B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3"/>
    <s v="LCSV-18020412"/>
    <s v="HW: Cisco UCS 770W AC Power Supply for Rack Server"/>
    <s v="LIT21454Z4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6"/>
    <s v="LINA-17121879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4"/>
    <s v="LSCS-1801014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5"/>
    <s v="MSCS-13020145"/>
    <s v="HW: MegaRAID 9266CV-8i w/TFM + Super Cap"/>
    <s v="SV251349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5"/>
    <s v="MSCS-17071006"/>
    <s v="CISCO:HW:Sierra MC7304 Global LTE Band 1 3 7 8 20"/>
    <s v="527610626434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5"/>
    <s v="LCSV-17111613"/>
    <s v="CISCO:HW:64GBDDR4-2400-MHzLRDIMM/PC4-19200/quad rank/x4/1.2v"/>
    <s v="80AD011739328081B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4"/>
    <s v="LCSV-18020413"/>
    <s v="HW: Cisco UCS 770W AC Power Supply for Rack Server"/>
    <s v="LIT214552Q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7"/>
    <s v="LINA-17121880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5"/>
    <s v="LSCS-1801014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74"/>
    <s v="MNET-10030363"/>
    <s v="Cisco Unified IP Phone 7942"/>
    <s v="FCH14089EY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26"/>
    <s v="LCSV-17111614"/>
    <s v="CISCO:HW:64GBDDR4-2400-MHzLRDIMM/PC4-19200/quad rank/x4/1.2v"/>
    <s v="80AD011739328081B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5"/>
    <s v="LCSV-18020414"/>
    <s v="HW: Cisco 12G SAS Modular Raid Controller"/>
    <s v="LSK2142032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8"/>
    <s v="LINA-17121881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6"/>
    <s v="LSCS-1801014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7"/>
    <s v="MSCS-13020127"/>
    <s v="HW: 8GB DDR3-1600-MHz RDIMM/PC3-12800/dual rank/1.35v"/>
    <s v="FTX1707FKM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7"/>
    <s v="LCSV-17111615"/>
    <s v="CISCO:HW:64GBDDR4-2400-MHzLRDIMM/PC4-19200/quad rank/x4/1.2v"/>
    <s v="80AD011739328081C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6"/>
    <s v="LCSV-18020415"/>
    <s v="HW: Cisco 12Gbps SAS 4GB FBWC Cache module (Raid 0/1/5/6)"/>
    <s v="LSK214500H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9"/>
    <s v="LINA-17121882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7"/>
    <s v="LSCS-1801014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8"/>
    <s v="MSCS-13020128"/>
    <s v="HW: 8GB DDR3-1600-MHz RDIMM/PC3-12800/dual rank/1.35v"/>
    <s v="FTX1707FKN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8"/>
    <s v="LCSV-17111616"/>
    <s v="CISCO:HW:64GBDDR4-2400-MHzLRDIMM/PC4-19200/quad rank/x4/1.2v"/>
    <s v="80AD011739328081C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7"/>
    <s v="LCSV-18020416"/>
    <s v="HW: Trusted Platform Module 2.0 for UCS servers"/>
    <s v="FCH21467ZZ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0"/>
    <s v="LINA-17121888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8"/>
    <s v="LSCS-1801014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77"/>
    <s v="MNET-10030366"/>
    <s v="Cisco Unified IP Phone 7942"/>
    <s v="FCH14089EYY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29"/>
    <s v="MSCS-13020129"/>
    <s v="HW: 8GB DDR3-1600-MHz RDIMM/PC3-12800/dual rank/1.35v"/>
    <s v="FTX1707FKN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9"/>
    <s v="LCSV-17111617"/>
    <s v="CISCO:HW:64GBDDR4-2400-MHzLRDIMM/PC4-19200/quad rank/x4/1.2v"/>
    <s v="80AD011739328081C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1"/>
    <s v="LINA-17121884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9"/>
    <s v="LSCS-1801014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0"/>
    <s v="MSCS-13020134"/>
    <s v="HW: 8GB DDR3-1600-MHz RDIMM/PC3-12800/dual rank/1.35v"/>
    <s v="FTX1707FKM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9030"/>
    <m/>
    <s v="HW: LVNB Carrying cas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0"/>
    <s v="LCSV-17111618"/>
    <s v="CISCO:HW:64GBDDR4-2400-MHzLRDIMM/PC4-19200/quad rank/x4/1.2v"/>
    <s v="80AD011739328081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2"/>
    <s v="LINA-17121885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0"/>
    <s v="LSCS-1801014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1"/>
    <s v="MSCS-13020131"/>
    <s v="HW: 8GB DDR3-1600-MHz RDIMM/PC3-12800/dual rank/1.35v"/>
    <s v="FTX1707FKM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1"/>
    <s v="MSCS-17071009"/>
    <s v="CISCO:HW:4G LTE articulating dipole antenna 700MHz-2600MHz bands"/>
    <s v="LMY171506M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1"/>
    <s v="LCSV-17111619"/>
    <s v="CISCO:HW:64GBDDR4-2400-MHzLRDIMM/PC4-19200/quad rank/x4/1.2v"/>
    <s v="80AD011739328081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3"/>
    <s v="LINA-17121886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1"/>
    <s v="LSCS-1801014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2"/>
    <s v="MSCS-13020132"/>
    <s v="HW: 8GB DDR3-1600-MHz RDIMM/PC3-12800/dual rank/1.35v"/>
    <s v="FTX1707FKL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2"/>
    <s v="MSCS-17071008"/>
    <s v="CISCO:HW:4G LTE articulating dipole antenna 700MHz-2600MHz bands"/>
    <s v="LMY171506K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2"/>
    <s v="LCSV-17111620"/>
    <s v="CISCO:HW:64GBDDR4-2400-MHzLRDIMM/PC4-19200/quad rank/x4/1.2v"/>
    <s v="80AD011739328081C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4"/>
    <s v="LINA-17121887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2"/>
    <s v="LSCS-1801014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3"/>
    <s v="MSCS-13020133"/>
    <s v="HW: 8GB DDR3-1600-MHz RDIMM/PC3-12800/dual rank/1.35v"/>
    <s v="FTX1707FKN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3"/>
    <s v="LCSV-17111621"/>
    <s v="CISCO:HW:64GBDDR4-2400-MHzLRDIMM/PC4-19200/quad rank/x4/1.2v"/>
    <s v="80AD011739328081C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5"/>
    <s v="LINA-17121883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3"/>
    <s v="LSCS-1801014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2"/>
    <s v="MNET-10030371"/>
    <s v="Cisco Unified IP Phone 7942"/>
    <s v="FCH14089F0X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34"/>
    <s v="MSCS-13020130"/>
    <s v="HW: 8GB DDR3-1600-MHz RDIMM/PC3-12800/dual rank/1.35v"/>
    <s v="FTX1707FKM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4"/>
    <s v="LCSV-17111622"/>
    <s v="CISCO:HW:64GBDDR4-2400-MHzLRDIMM/PC4-19200/quad rank/x4/1.2v"/>
    <s v="80AD0117393280887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744"/>
    <s v="LSCS-1801015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4"/>
    <s v="MNET-10030373"/>
    <s v="Cisco Unified IP Phone 7942"/>
    <s v="FCH14089F3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5"/>
    <s v="LCSV-17111623"/>
    <s v="CISCO:HW:64GBDDR4-2400-MHzLRDIMM/PC4-19200/quad rank/x4/1.2v"/>
    <s v="80AD011739328088D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7"/>
    <s v="LINA-17121877"/>
    <s v="CISCP:SW:C1 Advantage Term C9300 48P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5"/>
    <s v="LSCS-1801015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6"/>
    <s v="MSCS-13020126"/>
    <s v="HW: 8GB DDR3-1600-MHz RDIMM/PC3-12800/dual rank/1.35v"/>
    <s v="FTX1707FKM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6"/>
    <s v="LCSV-17111624"/>
    <s v="CISCO:HW:64GBDDR4-2400-MHzLRDIMM/PC4-19200/quad rank/x4/1.2v"/>
    <s v="80AD011739328088E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8"/>
    <s v="LINA-17121878"/>
    <s v="CISCP:SW:C1 Advantage Term C9300 48P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6"/>
    <s v="LSCS-1801015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37"/>
    <s v="LCSV-17111625"/>
    <s v="CISCO:HW:64GBDDR4-2400-MHzLRDIMM/PC4-19200/quad rank/x4/1.2v"/>
    <s v="80AD0117393280897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9"/>
    <s v="LINA-17121877-A"/>
    <s v="CISCP:SW:C1 Advantage Add-On Term C93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7"/>
    <s v="LSCS-1801015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38"/>
    <s v="LCSV-17111626"/>
    <s v="CISCO:HW:64GBDDR4-2400-MHzLRDIMM/PC4-19200/quad rank/x4/1.2v"/>
    <s v="80AD0117393280897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0"/>
    <s v="LINA-17121878-A"/>
    <s v="CISCP:SW:C1 Advantage Add-On Term C93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8"/>
    <s v="LSCS-1801015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9"/>
    <s v="MNET-10030378"/>
    <s v="Cisco Unified IP Phone 7942"/>
    <s v="FCH14089FE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9"/>
    <s v="LCSV-17111627"/>
    <s v="CISCO:HW:64GBDDR4-2400-MHzLRDIMM/PC4-19200/quad rank/x4/1.2v"/>
    <s v="80AD0117393280898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749"/>
    <s v="LSCS-1801015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0"/>
    <s v="LCSV-17111628"/>
    <s v="CISCO:HW:64GBDDR4-2400-MHzLRDIMM/PC4-19200/quad rank/x4/1.2v"/>
    <s v="80AD011739328089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4"/>
    <s v="LSCS-17121835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0"/>
    <s v="LSCS-1801015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1"/>
    <s v="LCSV-17111629"/>
    <s v="CISCO:HW:64GBDDR4-2400-MHzLRDIMM/PC4-19200/quad rank/x4/1.2v"/>
    <s v="80AD0117393280898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5"/>
    <s v="LSCS-17121836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1"/>
    <s v="LSCS-1801015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2"/>
    <s v="MNET-10030381"/>
    <s v="Cisco Unified IP Phone 7942"/>
    <s v="FCH14089FM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42"/>
    <s v="LCSV-17111630"/>
    <s v="CISCO:HW:64GBDDR4-2400-MHzLRDIMM/PC4-19200/quad rank/x4/1.2v"/>
    <s v="80AD011739328089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6"/>
    <s v="LSCS-17121837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2"/>
    <s v="LSCS-1801015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3"/>
    <s v="MNET-10030382"/>
    <s v="Cisco Unified IP Phone 7942"/>
    <s v="FCH14089FM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853"/>
    <s v="LSCS-17071052-A"/>
    <s v="CISCO:SW:IND Promotional License for Managing IE switches"/>
    <s v="7961J6D14D4"/>
    <m/>
    <n v="1"/>
    <s v="ทรัพย์สินไม่มีตัวตน (Software)"/>
    <x v="6"/>
  </r>
  <r>
    <s v="Active"/>
    <s v="TB01000"/>
    <m/>
    <s v="N/A"/>
    <s v="N/A"/>
    <s v="N/A"/>
    <x v="0"/>
    <m/>
    <n v="158743"/>
    <s v="LCSV-17111631"/>
    <s v="CISCO:HW:64GBDDR4-2400-MHzLRDIMM/PC4-19200/quad rank/x4/1.2v"/>
    <s v="80AD0117393280898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7"/>
    <s v="LSCS-17121833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3"/>
    <m/>
    <s v="HW: AC Power Cord for Catalyst 3K-X (North America)"/>
    <m/>
    <m/>
    <n v="56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7854"/>
    <s v="LSCS-17071052"/>
    <s v="CISCO:HW:IE 4000 4 x combo 10/100M, 4 x 1G Combo , LAN Base"/>
    <s v="FDO2128U0F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44"/>
    <s v="LCSV-17111632"/>
    <s v="CISCO:HW:64GBDDR4-2400-MHzLRDIMM/PC4-19200/quad rank/x4/1.2v"/>
    <s v="80AD0117393280898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8"/>
    <s v="LSCS-17121839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5"/>
    <s v="MNET-10050518"/>
    <s v="Four port 10/100 Ethernet switch interface card"/>
    <s v="SFOC14144EE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45"/>
    <s v="LCSV-17111633"/>
    <s v="CISCO:HW:64GBDDR4-2400-MHzLRDIMM/PC4-19200/quad rank/x4/1.2v"/>
    <s v="80AD0117393280899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9"/>
    <s v="LSCS-17121840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6"/>
    <s v="LCSV-17111634"/>
    <s v="CISCO:HW:64GBDDR4-2400-MHzLRDIMM/PC4-19200/quad rank/x4/1.2v"/>
    <s v="80AD0117393280899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0"/>
    <s v="LSCS-17121841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7"/>
    <s v="LCSV-17111635"/>
    <s v="CISCO:HW:64GBDDR4-2400-MHzLRDIMM/PC4-19200/quad rank/x4/1.2v"/>
    <s v="80AD0117393280899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1"/>
    <s v="LSCS-17121842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58"/>
    <s v="LSCS-17071044"/>
    <s v="CISCO:HW:Nexus 3524x, 24 10G Ports"/>
    <s v="FOC2121R2W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48"/>
    <s v="LCSV-17111636"/>
    <s v="CISCO:HW:64GBDDR4-2400-MHzLRDIMM/PC4-19200/quad rank/x4/1.2v"/>
    <s v="80AD0117393280899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2"/>
    <s v="LSCS-17121834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9"/>
    <s v="LCSV-17111637"/>
    <s v="CISCO:HW:64GBDDR4-2400-MHzLRDIMM/PC4-19200/quad rank/x4/1.2v"/>
    <s v="80AD0117393280899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3"/>
    <s v="LSCS-17121838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60"/>
    <s v="LSCS-17071049"/>
    <s v="CISCO:HW:Nexus 2K/3K/9K Single Fan, port side exhaust airflow"/>
    <s v="NID2112H2D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0"/>
    <s v="LCSV-17111638"/>
    <s v="CISCO:HW:64GBDDR4-2400-MHzLRDIMM/PC4-19200/quad rank/x4/1.2v"/>
    <s v="80AD0117393280899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4"/>
    <s v="LSCS-17121841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1"/>
    <s v="LSCS-17071047"/>
    <s v="CISCO:HW:Nexus 2K/3K/9K Single Fan, port side exhaust airflow"/>
    <s v="NID2112H2B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1"/>
    <s v="LCSV-17111639"/>
    <s v="CISCO:HW:64GBDDR4-2400-MHzLRDIMM/PC4-19200/quad rank/x4/1.2v"/>
    <s v="80AD011739328089A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5"/>
    <s v="LSCS-17121833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2"/>
    <s v="LSCS-17071050"/>
    <s v="CISCO:HW:Nexus 2K/3K/9K Single Fan, port side exhaust airflow"/>
    <s v="NID2112H2D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2"/>
    <s v="LCSV-17111640"/>
    <s v="CISCO:HW:64GBDDR4-2400-MHzLRDIMM/PC4-19200/quad rank/x4/1.2v"/>
    <s v="80AD011739328089A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057"/>
    <s v="LCBT-16122962"/>
    <s v="HW: Replacement Battery Cartridge #123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06"/>
    <s v="LSCS-17121834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3"/>
    <s v="LSCS-17071048"/>
    <s v="CISCO:HW:Nexus 2K/3K/9K Single Fan, port side exhaust airflow"/>
    <s v="NID2112H2D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3"/>
    <s v="LCSV-17111641"/>
    <s v="CISCO:HW:64GBDDR4-2400-MHzLRDIMM/PC4-19200/quad rank/x4/1.2v"/>
    <s v="80AD011739328089A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058"/>
    <s v="LCBT-16122961"/>
    <s v="HW: Replacement Battery Cartridge #43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07"/>
    <s v="LSCS-17121835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4"/>
    <s v="LSCS-17071045"/>
    <s v="CISCO:HW:N2K/N3K AC Power Supply, Std airflow (port side exhaust)"/>
    <s v="LIT212037P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4"/>
    <s v="LCSV-17111642"/>
    <s v="CISCO:HW:64GBDDR4-2400-MHzLRDIMM/PC4-19200/quad rank/x4/1.2v"/>
    <s v="80AD011739328089A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8"/>
    <s v="LSCS-17121842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5"/>
    <s v="LSCS-17071046"/>
    <s v="CISCO:HW:N2K/N3K AC Power Supply, Std airflow (port side exhaust)"/>
    <s v="LIT21203A7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5"/>
    <s v="LCSV-17111643"/>
    <s v="CISCO:HW:64GBDDR4-2400-MHzLRDIMM/PC4-19200/quad rank/x4/1.2v"/>
    <s v="80AD011739328089A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9"/>
    <s v="LSCS-17121837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5"/>
    <s v="LCSV-17111454"/>
    <s v="CISCO:HW:10GBASE-SR SFP Module, Enterprise-Class REMANUFACTURED-เพื่อพัฒนาระบบ"/>
    <s v="AVD205206LU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6"/>
    <s v="LCSV-17111644"/>
    <s v="CISCO:HW:64GBDDR4-2400-MHzLRDIMM/PC4-19200/quad rank/x4/1.2v"/>
    <s v="80AD011739328089B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0"/>
    <s v="LSCS-17121838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7"/>
    <s v="MCSV-14081162"/>
    <s v="HW : SX10 HD w/ int 5x Cam and mic"/>
    <s v="FTT182902U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6"/>
    <s v="LCSV-17111455"/>
    <s v="CISCO:HW:10GBASE-SR SFP Module, Enterprise-Class REMANUFACTURED-เพื่อพัฒนาระบบ"/>
    <s v="AVD2103D7U3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7"/>
    <s v="LCSV-17111645"/>
    <s v="CISCO:HW:64GBDDR4-2400-MHzLRDIMM/PC4-19200/quad rank/x4/1.2v"/>
    <s v="80AD011739328089B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1"/>
    <s v="LSCS-17121839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8"/>
    <s v="MCSV-14081163"/>
    <s v="HW : SX10 HD w/ int 5x Cam and mic"/>
    <s v="FTT182902U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7"/>
    <s v="LCSV-17111459"/>
    <s v="CISCO:HW:10GBASE-SR SFP Module, Enterprise-Class REMANUFACTURED-เพื่อพัฒนาระบบ"/>
    <s v="AVD2113DM3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8"/>
    <s v="LCSV-17111646"/>
    <s v="CISCO:HW:64GBDDR4-2400-MHzLRDIMM/PC4-19200/quad rank/x4/1.2v"/>
    <s v="80AD011739328089B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2"/>
    <s v="LSCS-17121840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9"/>
    <s v="MCSV-14081164"/>
    <s v="HW : Power Supply for SX10"/>
    <s v="DAB1822020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8"/>
    <s v="LCSV-17111457"/>
    <s v="CISCO:HW:10GBASE-SR SFP Module, Enterprise-Class REMANUFACTURED-เพื่อพัฒนาระบบ"/>
    <s v="AVD2104D0G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9"/>
    <s v="LCSV-17111647"/>
    <s v="CISCO:HW:64GBDDR4-2400-MHzLRDIMM/PC4-19200/quad rank/x4/1.2v"/>
    <s v="80AD011739328089B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3"/>
    <s v="LSCS-17121836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0"/>
    <s v="MCSV-14081165"/>
    <s v="HW : Power Supply for SX10"/>
    <s v="DAB1822020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9"/>
    <s v="LCSV-17111458"/>
    <s v="CISCO:HW:10GBASE-SR SFP Module, Enterprise-Class REMANUFACTURED-เพื่อพัฒนาระบบ"/>
    <s v="AVD2110D5J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60"/>
    <s v="LCSV-17111648"/>
    <s v="CISCO:HW:64GBDDR4-2400-MHzLRDIMM/PC4-19200/quad rank/x4/1.2v"/>
    <s v="80AD011739328089C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4"/>
    <s v="LSCS-17121837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0"/>
    <s v="LCSV-17111456"/>
    <s v="CISCO:HW:10GBASE-SR SFP Module, Enterprise-Class REMANUFACTURED-เพื่อพัฒนาระบบ"/>
    <s v="AVD2039D19W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61"/>
    <s v="LCSV-17111649"/>
    <s v="CISCO:HW:64GBDDR4-2400-MHzLRDIMM/PC4-19200/quad rank/x4/1.2v"/>
    <s v="80AD011739328089C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5"/>
    <s v="LSCS-17121841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173"/>
    <s v="MCOT-12060764"/>
    <s v="APC, BACK UPS PRO 540W/900VA IN-OUTPUT 230V+ 3YRS WARRANTY"/>
    <s v="S3B1211291762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501"/>
    <s v="LCSV-17111450"/>
    <s v="CISCO:HW:1000BASE-SX SFP xcver module,MM,850nm,DOM REMANUFACTURED-เพื่อพัฒนาระบบ"/>
    <s v="FNS2027007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2"/>
    <s v="LCSV-17111650"/>
    <s v="CISCO:HW:64GBDDR4-2400-MHzLRDIMM/PC4-19200/quad rank/x4/1.2v"/>
    <s v="80AD011739328089C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6"/>
    <s v="LSCS-17121840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3"/>
    <s v="MCSV-14081167"/>
    <s v="HW : Remote Control TRC 6"/>
    <s v="WOO181800A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2"/>
    <s v="LCSV-17111453"/>
    <s v="CISCO:HW:1000BASE-SX SFP xcver module,MM,850nm,DOM REMANUFACTURED-เพื่อพัฒนาระบบ"/>
    <s v="FNS211115S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3"/>
    <s v="LCSV-17111651"/>
    <s v="CISCO:HW:64GBDDR4-2400-MHzLRDIMM/PC4-19200/quad rank/x4/1.2v"/>
    <s v="80AD011739328089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7"/>
    <s v="LSCS-17121839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4"/>
    <s v="MCSV-14081166"/>
    <s v="HW : Remote Control TRC 6"/>
    <s v="WOO181800F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3"/>
    <s v="LCSV-17111452"/>
    <s v="CISCO:HW:1000BASE-SX SFP xcver module,MM,850nm,DOM REMANUFACTURED-เพื่อพัฒนาระบบ"/>
    <s v="FNS20271H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4"/>
    <s v="LCSV-17111652"/>
    <s v="CISCO:HW:64GBDDR4-2400-MHzLRDIMM/PC4-19200/quad rank/x4/1.2v"/>
    <s v="80AD011739328089C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8"/>
    <s v="LSCS-17121838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4"/>
    <s v="LCSV-17111451"/>
    <s v="CISCO:HW:1000BASE-SX SFP xcver module,MM,850nm,DOM REMANUFACTURED-เพื่อพัฒนาระบบ"/>
    <s v="FNS20271H0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5"/>
    <s v="LCSV-17111653"/>
    <s v="CISCO:HW:64GBDDR4-2400-MHzLRDIMM/PC4-19200/quad rank/x4/1.2v"/>
    <s v="80AD011739328089C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9"/>
    <s v="LSCS-17121842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5"/>
    <s v="LCSV-17111449"/>
    <s v="CISCO:HW:QSFP40G BiDi Short-reach Transceiver REMANUFACTURED-เพื่อพัฒนาระบบ"/>
    <s v="AVM2038U1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6"/>
    <s v="LCSV-17111654"/>
    <s v="CISCO:HW:64GBDDR4-2400-MHzLRDIMM/PC4-19200/quad rank/x4/1.2v"/>
    <s v="80AD011739328089D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0"/>
    <s v="LSCS-17121836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7"/>
    <s v="MSCS-13020103"/>
    <s v="HW: 8GB DDR3-1600-MHz RDIMM/PC3-12800/dual rank/1.35v"/>
    <s v="FTX1707FGB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6"/>
    <s v="LCSV-17111448"/>
    <s v="CISCO:HW:QSFP40G BiDi Short-reach Transceiver REMANUFACTURED-เพื่อพัฒนาระบบ"/>
    <s v="AVF2017U2Q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7"/>
    <s v="LCSV-17111655"/>
    <s v="CISCO:HW:64GBDDR4-2400-MHzLRDIMM/PC4-19200/quad rank/x4/1.2v"/>
    <s v="80AD011739328089D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1"/>
    <s v="LSCS-17121835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8"/>
    <s v="MSCS-13020104"/>
    <s v="HW: 8GB DDR3-1600-MHz RDIMM/PC3-12800/dual rank/1.35v"/>
    <s v="FTX1707FG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7"/>
    <s v="LCSV-17111461"/>
    <s v="CISCO:HW:40GBASE Active Optical Cable, 7m REMANUFACTURED-เพื่อพัฒนาระบบ"/>
    <s v="DTS2052B13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8"/>
    <s v="LCSV-17111656"/>
    <s v="CISCO:HW:64GBDDR4-2400-MHzLRDIMM/PC4-19200/quad rank/x4/1.2v"/>
    <s v="80AD011739328089D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2"/>
    <s v="LSCS-17121834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9"/>
    <s v="MSCS-13020105"/>
    <s v="HW: 8GB DDR3-1600-MHz RDIMM/PC3-12800/dual rank/1.35v"/>
    <s v="FTX1707FGC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8"/>
    <s v="LCSV-17111460"/>
    <s v="CISCO:HW:40GBASE Active Optical Cable, 7m REMANUFACTURED-เพื่อพัฒนาระบบ"/>
    <s v="DTS2052B13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9"/>
    <s v="LCSV-17111657"/>
    <s v="CISCO:HW:64GBDDR4-2400-MHzLRDIMM/PC4-19200/quad rank/x4/1.2v"/>
    <s v="80AD011739328089E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3"/>
    <s v="LSCS-17121833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70"/>
    <s v="MSCS-13020106"/>
    <s v="HW: 8GB DDR3-1600-MHz RDIMM/PC3-12800/dual rank/1.35v"/>
    <s v="FTX1707FGC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9"/>
    <s v="LCSV-17111447"/>
    <s v="CISCO:HW:48p10/25G&amp;6p100G QSFP28(No Acckit,PS&amp;fan)REMANUFACTURED-เพื่อพัฒนาระบบ"/>
    <s v="FD0210705M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0"/>
    <s v="LCSV-17111658"/>
    <s v="CISCO:HW:64GBDDR4-2400-MHzLRDIMM/PC4-19200/quad rank/x4/1.2v"/>
    <s v="80AD011739328089E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0"/>
    <s v="LSSN- 17091296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1"/>
    <s v="MSCS-13020107"/>
    <s v="HW: 8GB DDR3-1600-MHz RDIMM/PC3-12800/dual rank/1.35v"/>
    <s v="FTX1707FGD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0"/>
    <s v="LCSV-17111446"/>
    <s v="CISCO:HW:48p10/25G&amp;6p100G QSFP28(No Acckit,PS&amp;fan)REMANUFACTURED-เพื่อพัฒนาระบบ"/>
    <s v="FD0210518D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1"/>
    <s v="LCSV-17111659"/>
    <s v="CISCO:HW:64GBDDR4-2400-MHzLRDIMM/PC4-19200/quad rank/x4/1.2v"/>
    <s v="80AD011739328089E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1"/>
    <s v="LSSN- 17091297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2"/>
    <s v="MSCS-13020108"/>
    <s v="HW: 8GB DDR3-1600-MHz RDIMM/PC3-12800/dual rank/1.35v"/>
    <s v="FTX1707FGB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2"/>
    <s v="LCSV-17111660"/>
    <s v="CISCO:HW:64GBDDR4-2400-MHzLRDIMM/PC4-19200/quad rank/x4/1.2v"/>
    <s v="80AD011739328089E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67"/>
    <s v="MSCS-17071010-1"/>
    <s v="CISCO : HW : Power Cord,110V, Right Angl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02"/>
    <s v="LSSN- 17091298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3"/>
    <s v="MSCS-13020109"/>
    <s v="HW: 8GB DDR3-1600-MHz RDIMM/PC3-12800/dual rank/1.35v"/>
    <s v="FTX1707FGB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3"/>
    <s v="LCSV-17111661"/>
    <s v="CISCO:HW:64GBDDR4-2400-MHzLRDIMM/PC4-19200/quad rank/x4/1.2v"/>
    <s v="80AD011739328089E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1"/>
    <s v="MSCS-17071013-5"/>
    <s v="CISCO:SW:Cisco ONE Data Center Compute Opt Out Option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03"/>
    <s v="LSSN- 17091299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4"/>
    <s v="MSCS-13020110"/>
    <s v="HW: 8GB DDR3-1600-MHz RDIMM/PC3-12800/dual rank/1.35v"/>
    <s v="FTX1707FGB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4"/>
    <s v="LCSV-17111662"/>
    <s v="CISCO:HW:64GBDDR4-2400-MHzLRDIMM/PC4-19200/quad rank/x4/1.2v"/>
    <s v="80AD011739328089E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2"/>
    <s v="MSCS-17071013-4"/>
    <s v="CISCO:HW:Supercap cable 950m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0"/>
    <s v="LSCS-17101396-A"/>
    <s v="SW : WinSvrStd 2012R2 OLP NL Gov 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5"/>
    <s v="MSCS-13020111"/>
    <s v="HW: 8GB DDR3-1600-MHz RDIMM/PC3-12800/dual rank/1.35v"/>
    <s v="FTX1707FGC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5"/>
    <s v="LCSV-17111663"/>
    <s v="CISCO:HW:64GBDDR4-2400-MHzLRDIMM/PC4-19200/quad rank/x4/1.2v"/>
    <s v="80AD011739328089F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3"/>
    <s v="MSCS-17071013-3"/>
    <s v="CISCO:HW:Cisco M4 - v4 CPU asset tab ID label (Auto-Expand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1"/>
    <s v="LSCS-17101397-A"/>
    <s v="SW : WinSvrStd 2012R2 OLP NL Gov 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6"/>
    <s v="MSCS-13020112"/>
    <s v="HW: 8GB DDR3-1600-MHz RDIMM/PC3-12800/dual rank/1.35v"/>
    <s v="FTX1707FGB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5"/>
    <s v="LCSV-17111478"/>
    <s v="CISCO:HW:1000BASE-TSFPtransceivermoduleforCat5CuwireREMANUFACTUREDเพื่อพัฒนาระบบ"/>
    <s v="AVC2046208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6"/>
    <s v="LCSV-17111664"/>
    <s v="CISCO:HW:64GBDDR4-2400-MHzLRDIMM/PC4-19200/quad rank/x4/1.2v"/>
    <s v="80AD011739328089F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4"/>
    <s v="MSCS-17071013-2"/>
    <s v="CISCO:HW: Ball Bearing Rail Kit for C220 M4 and C24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2"/>
    <s v="LSCS-17101398-A"/>
    <s v="SW : WinSvrStd LicSAPk OLP NL Gov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7"/>
    <s v="MSCS-13020113"/>
    <s v="HW: 8GB DDR3-1600-MHz RDIMM/PC3-12800/dual rank/1.35v"/>
    <s v="FTX1707FG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6"/>
    <s v="LCSV-17111481"/>
    <s v="CISCO:HW:1000BASE-TSFPtransceivermoduleforCat5CuwireREMANUFACTUREDเพื่อพัฒนาระบบ"/>
    <s v="AVC21272BS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7"/>
    <s v="LCSV-17111665"/>
    <s v="CISCO:HW:64GBDDR4-2400-MHzLRDIMM/PC4-19200/quad rank/x4/1.2v"/>
    <s v="80AD011739328089F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5"/>
    <s v="MSCS-17071013-1"/>
    <s v="CISCO:SW: IMC SW (Recommended) latest release for C-Series Servers.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13"/>
    <s v="LSCS-17101399-A"/>
    <s v="SW : WinSvrStd LicSAPk OLP NL Gov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4"/>
    <s v="MSCS-17121930-E"/>
    <s v="SW: Cisco ONE Advantage Add-On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78"/>
    <s v="MSCS-13020114"/>
    <s v="HW: 8GB DDR3-1600-MHz RDIMM/PC3-12800/dual rank/1.35v"/>
    <s v="FTX1707FGD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7"/>
    <s v="LCSV-17111480"/>
    <s v="CISCO:HW:1000BASE-TSFPtransceivermoduleforCat5CuwireREMANUFACTUREDเพื่อพัฒนาระบบ"/>
    <s v="AVC21272BQ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8"/>
    <s v="LCSV-17111666"/>
    <s v="CISCO:HW:64GBDDR4-2400-MHzLRDIMM/PC4-19200/quad rank/x4/1.2v"/>
    <s v="80AD011739328089F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9"/>
    <s v="MSCS-17071014-1"/>
    <s v="CISCO:HW: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4"/>
    <s v="LSCS-17101400-A"/>
    <s v="SW: 15454 ETSI MSTP R9.3.0 SW  Pre-loaded on TCC3 TNC/E TSC/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5"/>
    <s v="MSCS-17121930-G"/>
    <s v="SW: Cisco ONE Advantage Add-On Term, Stealthwatch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79"/>
    <s v="MSCS-13020115"/>
    <s v="HW: 8GB DDR3-1600-MHz RDIMM/PC3-12800/dual rank/1.35v"/>
    <s v="FTX1707FGB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8"/>
    <s v="LCSV-17111479"/>
    <s v="CISCO:HW:1000BASE-TSFPtransceivermoduleforCat5CuwireREMANUFACTUREDเพื่อพัฒนาระบบ"/>
    <s v="AVC2127266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9"/>
    <s v="LCSV-17111667"/>
    <s v="CISCO:HW:64GBDDR4-2400-MHzLRDIMM/PC4-19200/quad rank/x4/1.2v"/>
    <s v="80AD011739328089F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0"/>
    <s v="MSCS-17071014-2"/>
    <s v="CISCO:HW: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5"/>
    <s v="LSCS-17101401-A"/>
    <s v="SW: 15454 ETSI MSTP R9.3.0 SW  Pre-loaded on TCC3 TNC/E TSC/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6"/>
    <s v="MSCS-17121930-D"/>
    <s v="SW: Cisco ONE Advantage Term Wireless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80"/>
    <s v="MSCS-13020116"/>
    <s v="HW: 8GB DDR3-1600-MHz RDIMM/PC3-12800/dual rank/1.35v"/>
    <s v="FTX1707FGC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9"/>
    <s v="LCSV-17111472"/>
    <s v="CISCO:HW:1000BASE-TSFPtransceivermoduleforCat5CuwireREMANUFACTUREDเพื่อพัฒนาระบบ"/>
    <s v="MTC21230EW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0"/>
    <s v="LCSV-17111668"/>
    <s v="CISCO:HW:64GBDDR4-2400-MHzLRDIMM/PC4-19200/quad rank/x4/1.2v"/>
    <s v="80AD01173932808A0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1"/>
    <s v="MSCS-17071014-3"/>
    <s v="CISCO:HW:Heat sink for UCS C22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6"/>
    <s v="LSCS-17101396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37"/>
    <s v="MSCS-17121930-B"/>
    <s v="HW: Power Supply Blanking Panel for C220 M4 servers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1"/>
    <s v="MSCS-13020117"/>
    <s v="HW: 8GB DDR3-1600-MHz RDIMM/PC3-12800/dual rank/1.35v"/>
    <s v="FTX1707FGC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0"/>
    <s v="LCSV-17111476"/>
    <s v="CISCO:HW:1000BASE-TSFPtransceivermoduleforCat5CuwireREMANUFACTUREDเพื่อพัฒนาระบบ"/>
    <s v="MTC21250E4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1"/>
    <s v="LCSV-17111669"/>
    <s v="CISCO:HW:64GBDDR4-2400-MHzLRDIMM/PC4-19200/quad rank/x4/1.2v"/>
    <s v="80AD01173932808A0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2"/>
    <s v="MSCS-17071014-4"/>
    <s v="CISCO:HW:Heat sink for UCS C22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7"/>
    <s v="LSCS-17101397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4"/>
    <s v="MSCS-17121930-C"/>
    <s v="HW : Cisco 5520 Wireless Controller Security Bezel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2"/>
    <s v="MSCS-13020118"/>
    <s v="HW: 8GB DDR3-1600-MHz RDIMM/PC3-12800/dual rank/1.35v"/>
    <s v="FTX1707FG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1"/>
    <s v="LCSV-17111475"/>
    <s v="CISCO:HW:1000BASE-TSFPtransceivermoduleforCat5CuwireREMANUFACTUREDเพื่อพัฒนาระบบ"/>
    <s v="MTC21230GU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2"/>
    <s v="LCSV-17111670"/>
    <s v="CISCO:HW:64GBDDR4-2400-MHzLRDIMM/PC4-19200/quad rank/x4/1.2v"/>
    <s v="80AD01173932808A1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3"/>
    <s v="MSCS-17071025"/>
    <s v="CISCO:HW:600GB 12G SAS 15K RPM SFF HD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8"/>
    <s v="LSCS-17101398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6"/>
    <s v="MSCS-17121930-H"/>
    <s v="SW : Cisco 5520 Wireless Controller DTLS Licens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3"/>
    <s v="MSCS-13020119"/>
    <s v="HW: 8GB DDR3-1600-MHz RDIMM/PC3-12800/dual rank/1.35v"/>
    <s v="FTX1707FKL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2"/>
    <s v="LCSV-17111474"/>
    <s v="CISCO:HW:1000BASE-TSFPtransceivermoduleforCat5CuwireREMANUFACTUREDเพื่อพัฒนาระบบ"/>
    <s v="MTC21230GF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3"/>
    <s v="LCSV-17111671"/>
    <s v="CISCO:HW:64GBDDR4-2400-MHzLRDIMM/PC4-19200/quad rank/x4/1.2v"/>
    <s v="80AD01173932808A1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5"/>
    <s v="MSCS-17071019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9"/>
    <s v="LSCS-17101399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7"/>
    <s v="MSCS-17121930-A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4"/>
    <s v="MSCS-13020120"/>
    <s v="HW: 8GB DDR3-1600-MHz RDIMM/PC3-12800/dual rank/1.35v"/>
    <s v="FTX1707FKM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3"/>
    <s v="LCSV-17111473"/>
    <s v="CISCO:HW:1000BASE-TSFPtransceivermoduleforCat5CuwireREMANUFACTUREDเพื่อพัฒนาระบบ"/>
    <s v="MTC21230FK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4"/>
    <s v="LCSV-17111672"/>
    <s v="CISCO:HW:64GBDDR4-2400-MHzLRDIMM/PC4-19200/quad rank/x4/1.2v"/>
    <s v="80AD01173932808A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6"/>
    <s v="MSCS-17071020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0"/>
    <s v="LSCS-17101396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2"/>
    <s v="MSCS-17121920-E"/>
    <s v="HW: Catalyst 3750X Stack Power Cable 30 C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5"/>
    <s v="MSCS-13020121"/>
    <s v="HW: 8GB DDR3-1600-MHz RDIMM/PC3-12800/dual rank/1.35v"/>
    <s v="FTX1707FKM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4"/>
    <s v="LCSV-17111477"/>
    <s v="CISCO:HW:1000BASE-TSFPtransceivermoduleforCat5CuwireREMANUFACTUREDเพื่อพัฒนาระบบ"/>
    <s v="MTC21270F9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5"/>
    <s v="LCSV-17111673"/>
    <s v="CISCO:HW:64GBDDR4-2400-MHzLRDIMM/PC4-19200/quad rank/x4/1.2v"/>
    <s v="80AD01173932808A1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7"/>
    <s v="MSCS-17071016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1"/>
    <s v="LSCS-17101397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3"/>
    <s v="MSCS-17121925-E"/>
    <s v="HW: Catalyst 3750X Stack Power Cable 30 C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6"/>
    <s v="MSCS-13020122"/>
    <s v="HW: 8GB DDR3-1600-MHz RDIMM/PC3-12800/dual rank/1.35v"/>
    <s v="FTX1707FKL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5"/>
    <s v="LCSV-17111471"/>
    <s v="CISCO:HW:1000BASE-TSFPtransceivermoduleforCat5CuwireREMANUFACTUREDเพื่อพัฒนาระบบ"/>
    <s v="MTC21230DA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6"/>
    <s v="LCSV-17111674"/>
    <s v="CISCO:HW:64GBDDR4-2400-MHzLRDIMM/PC4-19200/quad rank/x4/1.2v"/>
    <s v="80AD01173932808A1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8"/>
    <s v="MSCS-17071022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2"/>
    <s v="LSCS-17101398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4"/>
    <s v="MSCS-17121920-H"/>
    <s v="SW: Cisco ONE Advantage Add-On Term, C93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7"/>
    <s v="MSCS-13020123"/>
    <s v="HW: 8GB DDR3-1600-MHz RDIMM/PC3-12800/dual rank/1.35v"/>
    <s v="FTX1707FKL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6"/>
    <s v="LCSV-17111470"/>
    <s v="CISCO:HW:1000BASE-TSFPtransceivermoduleforCat5CuwireREMANUFACTUREDเพื่อพัฒนาระบบ"/>
    <s v="MTC21230CC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7"/>
    <s v="LCSV-17111675"/>
    <s v="CISCO:HW:64GBDDR4-2400-MHzLRDIMM/PC4-19200/quad rank/x4/1.2v"/>
    <s v="80AD01173932808A2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9"/>
    <s v="MSCS-17071023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3"/>
    <s v="LSCS-17101399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5"/>
    <s v="MSCS-17121925-H"/>
    <s v="SW: Cisco ONE Advantage Add-On Term, C93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8"/>
    <s v="MSCS-13020124"/>
    <s v="HW: 8GB DDR3-1600-MHz RDIMM/PC3-12800/dual rank/1.35v"/>
    <s v="FTX1707FKM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7"/>
    <s v="LCSV-17111469"/>
    <s v="CISCO:HW:1000BASE-TSFPtransceivermoduleforCat5CuwireREMANUFACTUREDเพื่อพัฒนาระบบ"/>
    <s v="MTC21230C6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8"/>
    <s v="LCSV-17111676"/>
    <s v="CISCO:HW:Cisco 12G SAS Modular Raid Controller"/>
    <s v="LSK212203N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0"/>
    <s v="MSCS-17071018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4"/>
    <s v="LSCS-17101396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6"/>
    <s v="MSCS-17121920-G"/>
    <s v="SW: Cisco ONE C9300 DNA Advantage 48-Port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9"/>
    <s v="MSCS-13020125"/>
    <s v="HW: 8GB DDR3-1600-MHz RDIMM/PC3-12800/dual rank/1.35v"/>
    <s v="FTX1707FKN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0"/>
    <s v="MEOT-14081208"/>
    <s v="HW : UNI-T Digital Clamp Shape Multimeter UT200A"/>
    <s v="H145126841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28"/>
    <s v="LCSV-17111468"/>
    <s v="CISCO:HW:1000BASE-TSFPtransceivermoduleforCat5CuwireREMANUFACTUREDเพื่อพัฒนาระบบ"/>
    <s v="MTC212309W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9"/>
    <s v="LCSV-17111677"/>
    <s v="CISCO:HW:Cisco 12G SAS Modular Raid Controller"/>
    <s v="LSK2122041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1"/>
    <s v="MSCS-17071017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5"/>
    <s v="LSCS-17101397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7"/>
    <s v="MSCS-17121925-G"/>
    <s v="SW: Cisco ONE C9300 DNA Advantage 48-Port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6501"/>
    <s v="MEOT-14081209"/>
    <s v="HW : UNI-T Digital Clamp Shape Multimeter UT200A"/>
    <s v="H145126849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790"/>
    <s v="LCSV-17111678"/>
    <s v="CISCO:HW:Cisco 12G SAS Modular Raid Controller"/>
    <s v="15879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2"/>
    <s v="MSCS-17071021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6"/>
    <s v="LSCS-17101398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8"/>
    <s v="MSCS-17121920-F"/>
    <s v="SW: Cisco ONE Advantage Term, C9300 48-port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1"/>
    <s v="MSCS-13020170"/>
    <s v="HW: 900GB 6Gb SAS 10K RPM SFF HDD/hot plug/drive sled mounted"/>
    <s v="6XS30KL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2"/>
    <s v="MEOT-14081210"/>
    <s v="HW : UNI-T Digital Clamp Shape Multimeter UT200A"/>
    <s v="H145126851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791"/>
    <s v="LCSV-17111679"/>
    <s v="CISCO:HW:Cisco 12G SAS Modular Raid Controller"/>
    <s v="LSK2122041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5"/>
    <s v="MSCS-17071011-B"/>
    <s v="CISCO:SW:Cisco AP1530 Series Unified WiFi 8.1 Software Relea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27"/>
    <s v="LSCS-17101399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9"/>
    <s v="MSCS-17121925-F"/>
    <s v="SW: Cisco ONE Advantage Term, C9300 48-port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2"/>
    <s v="MSCS-13020169"/>
    <s v="HW: 900GB 6Gb SAS 10K RPM SFF HDD/hot plug/drive sled mounted"/>
    <s v="6XS3EQ6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3"/>
    <s v="MEOT-14081211"/>
    <s v="HW : UNI-T Digital Clamp Shape Multimeter UT200A"/>
    <s v="H145126853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1"/>
    <s v="LSSN-17111512"/>
    <s v="HW:Hard drive P/N: 95172-03 X410_S15K6288A15 (Disk 300GB 15K 3Gb/sec 3.5&quot;SAS)"/>
    <s v="3SJ0MDTB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2"/>
    <s v="LCSV-17111680"/>
    <s v="CISCO:HW:Cisco 12G SAS Modular Raid Controller"/>
    <s v="LSK212204A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6"/>
    <s v="MSCS-17071011-A"/>
    <s v="CISCO:SW:IP Base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28"/>
    <s v="LSCS-17101396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0"/>
    <s v="MSCS-17121920-A"/>
    <s v="SW: CAT93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3"/>
    <s v="MSCS-13020168"/>
    <s v="HW: 900GB 6Gb SAS 10K RPM SFF HDD/hot plug/drive sled mounted"/>
    <s v="6XS3KXX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4"/>
    <s v="MEOT-14081212"/>
    <s v="HW : UNI-T Digital Clamp Shape Multimeter UT200A"/>
    <s v="H145126872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2"/>
    <s v="LSSN-17111516"/>
    <s v="HW:Hard drive P/N: 95172-03 X410_S15K6288A15 (Disk 300GB 15K 3Gb/sec 3.5&quot;SAS)"/>
    <s v="3SJ0QANG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3"/>
    <s v="LCSV-17111681"/>
    <s v="CISCO:HW:Cisco 12G SAS Modular Raid Controller"/>
    <s v="LSK2131003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7"/>
    <s v="MSCS-17071011-O"/>
    <s v="CISCO:HW:4G LTE indoor active GPS antenna with 17ft cab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9"/>
    <s v="LSCS-17101397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1"/>
    <s v="MSCS-17121925-A"/>
    <s v="SW: CAT93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4"/>
    <s v="MSCS-13020167"/>
    <s v="HW: 900GB 6Gb SAS 10K RPM SFF HDD/hot plug/drive sled mounted"/>
    <s v="6XS3P5Y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5"/>
    <s v="MEOT-14081213"/>
    <s v="HW : UNI-T Digital Clamp Shape Multimeter UT200A"/>
    <s v="H145126876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3"/>
    <s v="LSSN-17111514"/>
    <s v="HW:Hard drive P/N: 95172-03 X410_S15K6288A15 (Disk 300GB 15K 3Gb/sec 3.5&quot;SAS)"/>
    <s v="3SJ0QAB8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4"/>
    <s v="LCSV-17111682"/>
    <s v="CISCO:HW:3.8TB 2.5 inch Enterprise Value  6G SATA SSD"/>
    <s v="S3LJNX0J30792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8"/>
    <s v="MSCS-17071011-F"/>
    <s v="CISCO:SW:FW Switching Load for MC7304 Glob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0"/>
    <s v="LSCS-17101398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6"/>
    <s v="MSCS-17121920-B"/>
    <s v="HW: Catalyst 9300 8 x 10GE Network Modul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95"/>
    <s v="MSCS-13020166"/>
    <s v="HW: 900GB 6Gb SAS 10K RPM SFF HDD/hot plug/drive sled mounted"/>
    <s v="6XS399V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34"/>
    <s v="LSSN-17111515"/>
    <s v="HW:Hard drive P/N: 95172-03 X410_S15K6288A15 (Disk 300GB 15K 3Gb/sec 3.5&quot;SAS)"/>
    <s v="3SJ0QAN3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5"/>
    <s v="LCSV-17111683"/>
    <s v="CISCO:HW:3.8TB 2.5 inch Enterprise Value  6G SATA SSD"/>
    <s v="S3LJNX0J3079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0"/>
    <s v="MSCS-17071011-R"/>
    <s v="CISCO:HW:DC Power Cord for IR829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31"/>
    <s v="LSCS-17101399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7"/>
    <s v="MSCS-17121925-B"/>
    <s v="HW: Catalyst 9300 8 x 10GE Network Modul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35"/>
    <s v="LSSN-17111513"/>
    <s v="HW:Hard drive P/N: 95172-03 X410_S15K6288A15 (Disk 300GB 15K 3Gb/sec 3.5&quot;SAS)"/>
    <s v="3SJ0QAJ4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6"/>
    <s v="LCSV-17111684"/>
    <s v="CISCO:HW:3.8TB 2.5 inch Enterprise Value  6G SATA SSD"/>
    <s v="S3LJNX0J30794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2"/>
    <s v="MSCS-17071011-J"/>
    <s v="CISCO:SW:Cisco IR800 Series UNIVERS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2"/>
    <s v="LSCS-17101396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4"/>
    <s v="MSCS-17121920-C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7"/>
    <s v="LCSV-17111685"/>
    <s v="CISCO:HW:3.8TB 2.5 inch Enterprise Value  6G SATA SSD"/>
    <s v="S3LJNX0J3079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3"/>
    <s v="MSCS-17071011-I"/>
    <s v="CISCO:HW:DIN RAIL kit for IR829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3"/>
    <s v="LSCS-17101397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5"/>
    <s v="MSCS-17121925-C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98"/>
    <s v="MSCS-13020165"/>
    <s v="HW: 900GB 6Gb SAS 10K RPM SFF HDD/hot plug/drive sled mounted"/>
    <s v="6XS3EL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8"/>
    <s v="LCSV-17111686"/>
    <s v="CISCO:HW:3.8TB 2.5 inch Enterprise Value  6G SATA SSD"/>
    <s v="S3LJNX0J30796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4"/>
    <s v="MSCS-17071011-H"/>
    <s v="CISCO:HW:TelePresence G2A Power Cords -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34"/>
    <s v="LSCS-17101398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6"/>
    <s v="MSCS-17121920-D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9"/>
    <s v="LCSV-17111687"/>
    <s v="CISCO:HW:3.8TB 2.5 inch Enterprise Value  6G SATA SSD"/>
    <s v="S3LJNX0J30806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5"/>
    <s v="MSCS-17071011-G"/>
    <s v="CISCO:HW:PWRSPLY AC/DC for IR829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5"/>
    <s v="LSCS-17101399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7"/>
    <s v="MSCS-17121925-D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00"/>
    <s v="LCSV-17111688"/>
    <s v="CISCO:HW:3.8TB 2.5 inch Enterprise Value  6G SATA SSD"/>
    <s v="S3LJNX0J30814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9"/>
    <s v="LCSV-18020271"/>
    <s v="HW: 950W AC Config 4 Power Supply front to back cooling "/>
    <s v="APS215200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6"/>
    <s v="MSCS-17071011-E"/>
    <s v="CISCO:SW:Data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6"/>
    <s v="LSCS-17101400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1"/>
    <s v="LCSV-17111689"/>
    <s v="CISCO:HW:3.8TB 2.5 inch Enterprise Value  6G SATA SSD"/>
    <s v="S3LJNX0J3081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0"/>
    <s v="LCSV-18020272"/>
    <s v="HW: 950W AC Config 4 Power Supply front to back cooling "/>
    <s v="APS215200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7"/>
    <s v="MSCS-17071011-D"/>
    <s v="CISCO:SW:Security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7"/>
    <s v="LSCS-17101401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2"/>
    <s v="LCSV-17111690"/>
    <s v="CISCO:HW:3.8TB 2.5 inch Enterprise Value  6G SATA SSD"/>
    <s v="S3LJNX0J3081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8"/>
    <s v="MSCS-17071011-C"/>
    <s v="CISCO:SW:Cisco AP1530 Series Autonomous WiFi 8.1 Software Relea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8"/>
    <s v="LSCS-17101400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3"/>
    <s v="LCSV-17111691"/>
    <s v="CISCO:HW:3.8TB 2.5 inch Enterprise Value  6G SATA SSD"/>
    <s v="S3LJNX0J30815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9"/>
    <s v="MSCS-17071011-K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9"/>
    <s v="LSCS-17101401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4"/>
    <s v="LCSV-17111692"/>
    <s v="CISCO:HW:3.8TB 2.5 inch Enterprise Value  6G SATA SSD"/>
    <s v="S3LJNX0J3081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3"/>
    <s v="LCSV-18020270"/>
    <s v="HW: Catalyst 9500 40-port 10Gig switch, Network Advantage "/>
    <s v="FCW2202A3X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0"/>
    <s v="MSCS-17071011-L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0"/>
    <s v="LSCS-17101400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11012"/>
    <s v="MNET-10030301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5"/>
    <s v="LCSV-17111693"/>
    <s v="CISCO:HW:3.8TB 2.5 inch Enterprise Value  6G SATA SSD"/>
    <s v="S3LJNX0J3081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1"/>
    <s v="MSCS-17071011-M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1"/>
    <s v="LSCS-17101401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18"/>
    <s v="MCSV-14081207"/>
    <s v="HW : 802.11 AC CAP W/CLEANAIR; 3x4:3SS; INT ANT; E REG DOMAIN"/>
    <s v="FGL1832X0E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3"/>
    <s v="MNET-10030302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6"/>
    <s v="LCSV-17111694"/>
    <s v="CISCO:HW:3.8TB 2.5 inch Enterprise Value  6G SATA SSD"/>
    <s v="S3LJNX0J3081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2"/>
    <s v="MSCS-17071011-N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2"/>
    <s v="LSCS-17101400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7"/>
    <s v="MSCS-13020161"/>
    <s v="HW: 900GB 6Gb SAS 10K RPM SFF HDD/hot plug/drive sled mounted"/>
    <s v="6XS3EL3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4"/>
    <s v="MNET-10030303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7"/>
    <s v="LCSV-17111695"/>
    <s v="CISCO:HW:3.8TB 2.5 inch Enterprise Value  6G SATA SSD"/>
    <s v="S3LJNX0J30815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3"/>
    <s v="MSCS-17071011-P"/>
    <s v="CISCO:HW:Multiband Swivel Mount Dipole Indoor 4G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3"/>
    <s v="LSCS-17101401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8"/>
    <s v="MSCS-13020162"/>
    <s v="HW: 900GB 6Gb SAS 10K RPM SFF HDD/hot plug/drive sled mounted"/>
    <s v="6XS3EQ6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5"/>
    <s v="MNET-10030304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8"/>
    <s v="LCSV-17111696"/>
    <s v="CISCO:HW:3.8TB 2.5 inch Enterprise Value  6G SATA SSD"/>
    <s v="S3LJNX0J30815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4"/>
    <s v="MSCS-17071011-Q"/>
    <s v="CISCO:HW:Multiband Swivel Mount Dipole Indoor 4G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4"/>
    <s v="LSCS-17101400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9"/>
    <s v="MSCS-13020163"/>
    <s v="HW: 900GB 6Gb SAS 10K RPM SFF HDD/hot plug/drive sled mounted"/>
    <s v="6XS3GQ6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09"/>
    <s v="LCSV-17111697"/>
    <s v="CISCO:HW:3.8TB 2.5 inch Enterprise Value  6G SATA SSD"/>
    <s v="S3LJNX0J30815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5"/>
    <s v="MSCS-17071007-G"/>
    <s v="CISCO:HW:4G LTE indoor active GPS antenna with 17ft cab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5"/>
    <s v="LSCS-17101401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89"/>
    <s v="LSSN-17091284-1"/>
    <s v="HW: AC-DC Rectifier/ Battery Charger 2900W (high eff.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10"/>
    <s v="MSCS-13020164"/>
    <s v="HW: 900GB 6Gb SAS 10K RPM SFF HDD/hot plug/drive sled mounted"/>
    <s v="6XS3EW0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0"/>
    <s v="LCSV-17111698"/>
    <s v="CISCO:HW:3.8TB 2.5 inch Enterprise Value  6G SATA SSD"/>
    <s v="S3LJNX0J308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6"/>
    <s v="MSCS-17071007-E"/>
    <s v="CISCO:HW:810 Flat Floor/Wall Mounting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1"/>
    <s v="LCSV-17111699"/>
    <s v="CISCO:HW:3.8TB 2.5 inch Enterprise Value  6G SATA SSD"/>
    <s v="S3LJNX0J3081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7"/>
    <s v="MSCS-17071007-F"/>
    <s v="CISCO:SW:Cisco 8004G UNIVERS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56"/>
    <m/>
    <s v="SW : C1 Cisco Workload Optimization Manager Evaluation. Per VM-สำหรับDemo&amp;Spare"/>
    <m/>
    <m/>
    <n v="250"/>
    <s v="ทรัพย์สินไม่มีตัวตน (Software)"/>
    <x v="6"/>
  </r>
  <r>
    <s v="Active"/>
    <s v="TB01000"/>
    <m/>
    <s v="N/A"/>
    <s v="N/A"/>
    <s v="N/A"/>
    <x v="0"/>
    <m/>
    <n v="140012"/>
    <s v="MSCS-13020149"/>
    <s v="HW: 16GB SD Card Module for C220 servers"/>
    <s v="UHQ170600D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2"/>
    <s v="LCSV-17111700"/>
    <s v="CISCO:HW:1.6TB 2.5 inch Enterprise Value  6G SATA SSD"/>
    <s v="PHDV74010193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8"/>
    <s v="MSCS-17071005-A"/>
    <s v="CISCO:SW:Cisco 802 Series IOS WIRELESS LAN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57"/>
    <s v="LINA-18040641"/>
    <s v="SW: Telemetry Lic for Nexus 9300 Platform, Spare-เพื่อพัฒนาระบบ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0013"/>
    <s v="MSCS-13020150"/>
    <s v="HW: 16GB SD Card Module for C220 servers"/>
    <s v="UHQ170600F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3"/>
    <s v="LCSV-17111701"/>
    <s v="CISCO:HW:1.6TB 2.5 inch Enterprise Value  6G SATA SSD"/>
    <s v="PHDV7401026X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9"/>
    <s v="MSCS-17071005-F"/>
    <s v="CISCO:SW:810 Series Advance IP Services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1"/>
    <s v="LCSV-17111446-1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58"/>
    <s v="LINA-18040642"/>
    <s v="SW: Telemetry Lic for Nexus 9300 Platform, Spare-เพื่อพัฒนาระบบ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7810"/>
    <s v="MSCS-12040480"/>
    <s v="HW: 4port 3rd Gen Multiflex Trunk Voice/WAN I/F Card T1/E1 Mod REFURBISHED"/>
    <s v="FOC1531239T"/>
    <m/>
    <n v="1"/>
    <s v="เครื่องคอมพิวเตอร์ เครื่องมือ (Spare Part)"/>
    <x v="30"/>
  </r>
  <r>
    <s v="Active"/>
    <s v="TB01000"/>
    <m/>
    <s v="N/A"/>
    <s v="N/A"/>
    <s v="N/A"/>
    <x v="0"/>
    <m/>
    <n v="158814"/>
    <s v="LCSV-17111702"/>
    <s v="CISCO:HW:1.6TB 2.5 inch Enterprise Value  6G SATA SSD"/>
    <s v="PHDV74010274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0"/>
    <s v="MSCS-17071005-G"/>
    <s v="CISCO:SW:810 Series WAAS Expres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2"/>
    <s v="LCSV-17111447-2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3"/>
    <s v="MSCS-18040767-A"/>
    <s v="HW : Cabinet Jumper Power Cord, 250 VAC 10A, C14-C13 Connectors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15"/>
    <s v="LCSV-17111703"/>
    <s v="CISCO:HW:1.6TB 2.5 inch Enterprise Value  6G SATA SSD"/>
    <s v="PHDV7401027Z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1"/>
    <s v="MSCS-17071005-I"/>
    <s v="CISCO:SW:810 Series Advance Security Software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3"/>
    <s v="LCSV-17111447-1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4"/>
    <s v="MSCS-18040768-A"/>
    <s v="HW : Cabinet Jumper Power Cord, 250 VAC 10A, C14-C13 Connectors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16"/>
    <s v="LCSV-17111704"/>
    <s v="CISCO:HW:1.6TB 2.5 inch Enterprise Value  6G SATA SSD"/>
    <s v="PHDV7401029B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2"/>
    <s v="MSCS-17121908"/>
    <s v="CISCO:HW:10GBASE-SR SFP Module, Enterprise-Class "/>
    <s v="FNS21470LF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2"/>
    <s v="MSCS-17071005-J"/>
    <s v="CISCO:SW:FW Switching Load for MC7304 Glob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4"/>
    <s v="LCSV-17111446-2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77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17"/>
    <s v="MSCS-13020141"/>
    <s v="HW: 650W power supply for C-series rack servers"/>
    <s v="LIT16520SR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7"/>
    <s v="LCSV-17111705"/>
    <s v="CISCO:HW:1.6TB 2.5 inch Enterprise Value  6G SATA SSD"/>
    <s v="PHDV740102WP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3"/>
    <s v="MSCS-17121909"/>
    <s v="CISCO:HW:10GBASE-SR SFP Module, Enterprise-Class "/>
    <s v="FNS21470LF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6"/>
    <s v="MSCS-17071007-H"/>
    <s v="CISCO:HW:Single Unit antenna Extension Base (10 foot cable included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8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18"/>
    <s v="MSCS-13020140"/>
    <s v="HW: 650W power supply for C-series rack servers"/>
    <s v="LIT6461JT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8"/>
    <s v="LCSV-17111706"/>
    <s v="CISCO:HW:1.6TB 2.5 inch Enterprise Value  6G SATA SSD"/>
    <s v="PHDV740102Y2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4"/>
    <s v="MSCS-17121910"/>
    <s v="CISCO:HW:10GBASE-SR SFP Module, Enterprise-Class "/>
    <s v="FNS21470LF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7"/>
    <s v="MSCS-17071005-B"/>
    <s v="CISCO:SW:Cisco 802 Series IOS WIRELESS LAN LWAPP RECOVERY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79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8240"/>
    <s v="MSCS-12070792"/>
    <s v="HW;Catalyst 3750 24 10/100/1000T PoE+SFP+IPB Image"/>
    <s v="FOC1409Z6YY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40019"/>
    <s v="MSCS-13020139"/>
    <s v="HW: 650W power supply for C-series rack servers"/>
    <s v="LIT6461JU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9"/>
    <s v="LCSV-17111707"/>
    <s v="CISCO:HW:1.6TB 2.5 inch Enterprise Value  6G SATA SSD"/>
    <s v="PHDV740102Y8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5"/>
    <s v="MSCS-17121911"/>
    <s v="CISCO:HW:10GBASE-SR SFP Module, Enterprise-Class "/>
    <s v="FNS21470LG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8"/>
    <s v="MSCS-17071005-H"/>
    <s v="CISCO:HW:Cisco Config Pro Express on Router Flash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0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20"/>
    <s v="LCSV-17111708"/>
    <s v="CISCO:HW:1.6TB 2.5 inch Enterprise Value  6G SATA SSD"/>
    <s v="PHDV740102YL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6"/>
    <s v="MSCS-17121912"/>
    <s v="CISCO:HW:10GBASE-SR SFP Module, Enterprise-Class "/>
    <s v="FNS21470LG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9"/>
    <s v="MSCS-17071007-A"/>
    <s v="CISCO:HW:AC Power cord North Americ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241"/>
    <m/>
    <s v="HW;Cisco StackWise 50 CM Stacking Cable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21"/>
    <s v="LCSV-17111709"/>
    <s v="CISCO:HW:1.6TB 2.5 inch Enterprise Value  6G SATA SSD"/>
    <s v="PHDV740102YN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7"/>
    <s v="MSCS-17121919"/>
    <s v="CISCO:HW:10GBASE-SR SFP Module, Enterprise-Class "/>
    <s v="FNS21470LV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0"/>
    <s v="MSCS-17071007-I"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242"/>
    <m/>
    <s v="HW;AC Power cord, 16 AWG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22"/>
    <s v="LCSV-17111710"/>
    <s v="CISCO:HW:1.6TB 2.5 inch Enterprise Value  6G SATA SSD"/>
    <s v="PHDV740103F0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8"/>
    <s v="MSCS-17121914"/>
    <s v="CISCO:HW:10GBASE-SR SFP Module, Enterprise-Class "/>
    <s v="FNS21470LG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3"/>
    <s v="MSCS-17071005-E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3"/>
    <s v="MSCS-13020142"/>
    <s v="HW: 650W power supply for C-series rack servers"/>
    <s v="LIT16520TL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3"/>
    <s v="LCSV-17111711"/>
    <s v="CISCO:HW:1.6TB 2.5 inch Enterprise Value  6G SATA SSD"/>
    <s v="PHDV740103F2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9"/>
    <s v="MSCS-17121915"/>
    <s v="CISCO:HW:10GBASE-SR SFP Module, Enterprise-Class "/>
    <s v="FNS21470LG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4"/>
    <s v="MSCS-17071005-C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4"/>
    <s v="LCSV-17111712"/>
    <s v="CISCO:HW:1.6TB 2.5 inch Enterprise Value  6G SATA SSD"/>
    <s v="PHDV740103F5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0"/>
    <s v="MSCS-17121916"/>
    <s v="CISCO:HW:10GBASE-SR SFP Module, Enterprise-Class "/>
    <s v="FNS21470LH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5"/>
    <s v="MSCS-17071005-D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5"/>
    <s v="LCSV-17111713"/>
    <s v="CISCO:HW:1.6TB 2.5 inch Enterprise Value  6G SATA SSD"/>
    <s v="PHDV740103FW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1"/>
    <s v="MSCS-17121917"/>
    <s v="CISCO:HW:10GBASE-SR SFP Module, Enterprise-Class "/>
    <s v="FNS21470LH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6"/>
    <s v="MSCS-17071007-B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6"/>
    <s v="MSCS-13020069"/>
    <s v="UCS C220 M3 SFF w/o CPU mem HDD PCle PSU w/rail kit"/>
    <s v="FCH1703V0Z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6"/>
    <s v="LCSV-17111714"/>
    <s v="CISCO:HW:1.6TB 2.5 inch Enterprise Value  6G SATA SSD"/>
    <s v="PHDV740103FX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2"/>
    <s v="MSCS-17121918"/>
    <s v="CISCO:HW:10GBASE-SR SFP Module, Enterprise-Class "/>
    <s v="FNS21470LH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7"/>
    <s v="MSCS-17071007-D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7"/>
    <s v="MSCS-13020070"/>
    <s v="UCS C220 M3 SFF w/o CPU mem HDD PCle PSU w/rail kit"/>
    <s v="FCH1703V0Z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7"/>
    <s v="LCSV-17111715"/>
    <s v="CISCO:HW:1.6TB 2.5 inch Enterprise Value  6G SATA SSD"/>
    <s v="PHDV740103GG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3"/>
    <s v="MSCS-17121913"/>
    <s v="CISCO:HW:10GBASE-SR SFP Module, Enterprise-Class "/>
    <s v="FNS21470LG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8"/>
    <s v="MSCS-17071007-C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8"/>
    <s v="LCSV-17111716"/>
    <s v="CISCO:HW:1.6TB 2.5 inch Enterprise Value  6G SATA SSD"/>
    <s v="PHDV740103GU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4"/>
    <s v="LSCS-17121835"/>
    <s v="CISCO:HW:802.11ac W2 AP w/CA; 4x4:3; Int Ant; 2xGbE S Domain"/>
    <s v="FGL2149AC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9"/>
    <s v="LSCS-17071053"/>
    <s v="CISCO:SW:Cisco Firepower Management Center, (VMWare) for 2 device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29"/>
    <s v="LCSV-17111717"/>
    <s v="CISCO:HW:1.6TB 2.5 inch Enterprise Value  6G SATA SSD"/>
    <s v="PHDV740103GZ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5"/>
    <s v="LSCS-17121836"/>
    <s v="CISCO:HW:802.11ac W2 AP w/CA; 4x4:3; Int Ant; 2xGbE S Domain"/>
    <s v="FGL2149AC4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0"/>
    <s v="LCSV-17111718"/>
    <s v="CISCO:HW:1.6TB 2.5 inch Enterprise Value  6G SATA SSD"/>
    <s v="PHDV740103H0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6"/>
    <s v="LSCS-17121837"/>
    <s v="CISCO:HW:802.11ac W2 AP w/CA; 4x4:3; Int Ant; 2xGbE S Domain"/>
    <s v="FGL2149AC4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1"/>
    <s v="LSCS-17071054"/>
    <s v="SW: Cisco FPR2110 Threat Defense Threat, Malware and URL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31"/>
    <s v="LCSV-17111719"/>
    <s v="CISCO:HW:1.6TB 2.5 inch Enterprise Value  6G SATA SSD"/>
    <s v="PHDV740103HW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7"/>
    <s v="LSCS-17121833"/>
    <s v="CISCO:HW:802.11ac W2 AP w/CA; 4x4:3; Int Ant; 2xGbE S Domain"/>
    <s v="FGL2149AC4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2"/>
    <s v="LSCS-17071051"/>
    <s v="CISCO:HW:Firepower 2000 Slide Rail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2"/>
    <s v="LCSV-17111720"/>
    <s v="CISCO:HW:1.6TB 2.5 inch Enterprise Value  6G SATA SSD"/>
    <s v="PHDV740103J6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8"/>
    <s v="LSCS-17121839"/>
    <s v="CISCO:HW:802.11ac W2 AP w/CA; 4x4:3; Int Ant; 2xGbE S Domain"/>
    <s v="FGL2149AC4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5"/>
    <s v="LSCS-17071044-D"/>
    <s v="CISCO:SW:Nexus 3524 Factory Installed 24 port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229"/>
    <s v="LCOT-13011483"/>
    <s v="Remote Monitoring and Control of an individual UPS by connecting directiy to network ใช้ที่ห้อง Server ตึก LPN ชั้น 21"/>
    <s v="ZA114602159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33"/>
    <s v="LCSV-17111721"/>
    <s v="CISCO:HW:1.6TB 2.5 inch Enterprise Value  6G SATA SSD"/>
    <s v="PHDV740103JD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9"/>
    <s v="LSCS-17121840"/>
    <s v="CISCO:HW:802.11ac W2 AP w/CA; 4x4:3; Int Ant; 2xGbE S Domain"/>
    <s v="FGL2149AC4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6"/>
    <s v="LSCS-17071044-B"/>
    <s v="CISCO:SW:Nexus 3500 Base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230"/>
    <s v="LCOT-13011482"/>
    <s v="APC Smart-UPS 3000VA USB&amp;Serial RM2U 230V ใช้ที่ห้อง Server ตึก LPN ชั้น 21"/>
    <s v="AS114724456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34"/>
    <s v="LCSV-17111722"/>
    <s v="CISCO:HW:1.6TB 2.5 inch Enterprise Value  6G SATA SSD"/>
    <s v="PHDV740103JF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0"/>
    <s v="LSCS-17121841"/>
    <s v="CISCO:HW:802.11ac W2 AP w/CA; 4x4:3; Int Ant; 2xGbE S Domain"/>
    <s v="FGL2149AC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7"/>
    <s v="LSCS-17071044-A"/>
    <s v="CISCO:SW:NX-OS Release 6.0(2)A7(2)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35"/>
    <s v="LCSV-17111723"/>
    <s v="CISCO:HW:1.6TB 2.5 inch Enterprise Value  6G SATA SSD"/>
    <s v="PHDV740103JH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1"/>
    <s v="LSCS-17121842"/>
    <s v="CISCO:HW:802.11ac W2 AP w/CA; 4x4:3; Int Ant; 2xGbE S Domain"/>
    <s v="FGL2149AC4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9"/>
    <s v="LSCS-17071044-C"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6"/>
    <s v="LCSV-17111724"/>
    <s v="CISCO:HW:1.6TB 2.5 inch Enterprise Value  6G SATA SSD"/>
    <s v="PHDV740103JJ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2"/>
    <s v="LSCS-17121834"/>
    <s v="CISCO:HW:802.11ac W2 AP w/CA; 4x4:3; Int Ant; 2xGbE S Domain"/>
    <s v="FGL2149AC4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6"/>
    <s v="LSCS-17071045-A"/>
    <s v="CISCO:HW: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7"/>
    <s v="LCSV-17111725"/>
    <s v="CISCO:HW:1.6TB 2.5 inch Enterprise Value  6G SATA SSD"/>
    <s v="PHDV740103JK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3"/>
    <s v="LSCS-17121838"/>
    <s v="CISCO:HW:802.11ac W2 AP w/CA; 4x4:3; Int Ant; 2xGbE S Domain"/>
    <s v="FGL2149AC6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7"/>
    <s v="LSCS-17071046-A"/>
    <s v="CISCO:HW: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8"/>
    <s v="LCSV-17111726"/>
    <s v="CISCO:HW:1.6TB 2.5 inch Enterprise Value  6G SATA SSD"/>
    <s v="PHDV740103JT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7"/>
    <s v="LSCS-17081062"/>
    <s v="CISCO:HW:Firepower 2000 Series SSD for FPR-2110/2120"/>
    <s v="BTCHC724100841003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9"/>
    <s v="LCSV-17111727"/>
    <s v="CISCO:HW:1.6TB 2.5 inch Enterprise Value  6G SATA SSD"/>
    <s v="PHDV740103KD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0"/>
    <s v="LCSV-17111728"/>
    <s v="CISCO:HW:1.6TB 2.5 inch Enterprise Value  6G SATA SSD"/>
    <s v="PHDV740103KG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9"/>
    <s v="LSCS-17081061"/>
    <s v="CISCO:HW:Cisco Firepower 2110 NGFW Appliance, 1U"/>
    <s v="JMX2120L3T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1"/>
    <s v="LCSV-17111729"/>
    <s v="CISCO:HW:1.6TB 2.5 inch Enterprise Value  6G SATA SSD"/>
    <s v="PHDV740103QT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2"/>
    <s v="LCSV-17111730"/>
    <s v="CISCO:HW:2.20 GHz E5-2699 v4/145W 22C/55MB Cache/DDR4 2400MHz"/>
    <s v="M75H0X88002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3"/>
    <s v="LCSV-17111731"/>
    <s v="CISCO:HW:2.20 GHz E5-2699 v4/145W 22C/55MB Cache/DDR4 2400MHz"/>
    <s v="M75H0X880060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4"/>
    <s v="LCSV-17111732"/>
    <s v="CISCO:HW:2.20 GHz E5-2699 v4/145W 22C/55MB Cache/DDR4 2400MHz"/>
    <s v="M75H0X880073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0"/>
    <s v="LSCS-18050835-A"/>
    <s v="HW: 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5"/>
    <s v="LCSV-17111733"/>
    <s v="CISCO:HW:2.20 GHz E5-2699 v4/145W 22C/55MB Cache/DDR4 2400MHz"/>
    <s v="M75H0X880119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1"/>
    <s v="LSCS-18050836-A"/>
    <s v="HW: 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6"/>
    <s v="LCSV-17111734"/>
    <s v="CISCO:HW:2.20 GHz E5-2699 v4/145W 22C/55MB Cache/DDR4 2400MHz"/>
    <s v="M75H0X880137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2"/>
    <s v="LSCS-18050835"/>
    <s v="HW: Nexus NEBs AC 650W PSU -  Port Side Exhaus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2"/>
    <s v="LEOT-15010026"/>
    <s v="HW : เครื่องดูดฝุ่น พานาโซนิค ขนาด 256x308x232 ความจุ 0.6 ลิตร"/>
    <s v="55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7"/>
    <s v="LCSV-17111735"/>
    <s v="CISCO:HW:2.20 GHz E5-2699 v4/145W 22C/55MB Cache/DDR4 2400MHz"/>
    <s v="M75H0X88014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3"/>
    <s v="LSCS-18050836"/>
    <s v="HW: Nexus NEBs AC 650W PSU -  Port Side Exhaus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3"/>
    <s v="LEOT-15010027"/>
    <s v="HW : เครื่องดูดฝุ่น พานาโซนิค ขนาด 256x308x232 ความจุ 0.6 ลิตร"/>
    <s v="63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8"/>
    <s v="LCSV-17111736"/>
    <s v="CISCO:HW:2.20 GHz E5-2699 v4/145W 22C/55MB Cache/DDR4 2400MHz"/>
    <s v="M75H0X880178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4"/>
    <m/>
    <s v="HW : 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4"/>
    <s v="LEOT-15010025"/>
    <s v="HW : เครื่องดูดฝุ่น พานาโซนิค ขนาด 256x308x232 ความจุ 0.6 ลิตร"/>
    <s v="10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9"/>
    <s v="LCSV-17111737"/>
    <s v="CISCO:HW:2.20 GHz E5-2699 v4/145W 22C/55MB Cache/DDR4 2400MHz"/>
    <s v="M7DV03840047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795"/>
    <m/>
    <s v="HW : 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50"/>
    <s v="LCSV-17111738"/>
    <s v="CISCO:HW:2.20 GHz E5-2699 v4/145W 22C/55MB Cache/DDR4 2400MHz"/>
    <s v="M7DV03840054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1"/>
    <s v="LCSV-17111739"/>
    <s v="CISCO:HW:2.20 GHz E5-2699 v4/145W 22C/55MB Cache/DDR4 2400MHz"/>
    <s v="M7DV03840109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2"/>
    <s v="LCSV-17111740"/>
    <s v="CISCO:HW:2.20 GHz E5-2699 v4/145W 22C/55MB Cache/DDR4 2400MHz"/>
    <s v="M7DV0384011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3"/>
    <s v="LCSV-17111741"/>
    <s v="CISCO:HW:2.20 GHz E5-2699 v4/145W 22C/55MB Cache/DDR4 2400MHz"/>
    <s v="M7DV0384016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7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4"/>
    <s v="LCSV-17111742"/>
    <s v="CISCO:HW:Cisco VIC 1225 Dual Port 10Gb SFP+ CNA"/>
    <s v="FCH21337XW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8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5"/>
    <s v="LCSV-17111743"/>
    <s v="CISCO:HW:Cisco VIC 1225 Dual Port 10Gb SFP+ CNA"/>
    <s v="FCH21387KX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9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6"/>
    <s v="LCSV-17111744"/>
    <s v="CISCO:HW:Cisco VIC 1225 Dual Port 10Gb SFP+ CNA"/>
    <s v="FCH21387L8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0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7"/>
    <s v="LCSV-17111745"/>
    <s v="CISCO:HW:Cisco VIC 1225 Dual Port 10Gb SFP+ CNA"/>
    <s v="FCH21387LG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1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8"/>
    <s v="LCSV-17111746"/>
    <s v="CISCO:HW:Cisco VIC 1225 Dual Port 10Gb SFP+ CNA"/>
    <s v="FCH21387LN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2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9"/>
    <s v="LCSV-17111747"/>
    <s v="CISCO:HW:Cisco VIC 1225 Dual Port 10Gb SFP+ CNA"/>
    <s v="FCH21417K0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6"/>
    <s v="LEBK-17030188"/>
    <s v="HW: Implementing Cisco IP Telephony and Video, Part1 (CIPTV1) Foundation Learnin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862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48"/>
    <s v="MCNW-05080799"/>
    <s v="WS-C3750-48PS-S Catalyst 3750 48 10/100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0"/>
    <s v="LCSV-17111748"/>
    <s v="CISCO:HW:Cisco VIC 1225 Dual Port 10Gb SFP+ CNA"/>
    <s v="FCH21417K7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7"/>
    <s v="LEBK-17030189"/>
    <s v="HW: Implementing Cisco Collaboration Apllications (CAPPS) Foundation Learning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862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49"/>
    <s v="MCNW-05080800"/>
    <s v="Cisco02821 2821 w/AC PWR 2GE 4HWICs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1"/>
    <s v="LCSV-17111749"/>
    <s v="CISCO:HW:Cisco VIC 1225 Dual Port 10Gb SFP+ CNA"/>
    <s v="FCH21417K8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8"/>
    <s v="LEBK-17030187"/>
    <s v="HW: Implementing Cisco IP Telephony and Video, Part2(CIPTV2) Foundation Learning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7956"/>
    <s v="LSCS-17081061-C"/>
    <s v="CISCO:HW:Firepower 2000 Series SSD Slot Carri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51"/>
    <s v="MCNW-05080803"/>
    <s v="CVPN3020E-NRBUN-K9 VPN3020 :Chassis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2"/>
    <s v="LCSV-17111750"/>
    <s v="CISCO:HW:Cisco VIC 1225 Dual Port 10Gb SFP+ CNA"/>
    <s v="FCH21417KJ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8"/>
    <s v="LSCS-17081061-B"/>
    <s v="CISCO:SW:Cisco Firepower Threat Defense software v6.2.1 for FPR210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2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3"/>
    <s v="LCSV-17111751"/>
    <s v="CISCO:HW:Cisco VIC 1225 Dual Port 10Gb SFP+ CNA"/>
    <s v="FCH21417KJ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60"/>
    <s v="LSCS-17081061-A"/>
    <s v="CISCO:HW:Cisco Firepower 2110 Master Bund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7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4"/>
    <s v="LCSV-17111752"/>
    <s v="CISCO:HW:Cisco VIC 1225 Dual Port 10Gb SFP+ CNA"/>
    <s v="FCH21417KK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61"/>
    <s v="LSCS-17081061-D"/>
    <s v="CISCO:HW:AC Power Cord (North America), C13, NEMA 5-15P, 2.1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28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994"/>
    <s v="LSCS-17081167"/>
    <s v="HW: Meraki MR30H Cloud Managed AP"/>
    <s v="Q2RD-BLBN-QAU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5"/>
    <s v="LCSV-17111753"/>
    <s v="CISCO:HW:Cisco VIC 1225 Dual Port 10Gb SFP+ CNA"/>
    <s v="FCH21417KK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9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995"/>
    <s v="LSCS-17081168"/>
    <s v="HW: Meraki MV21 Cloud Managed Indoor HD Dome Camera"/>
    <s v="Q2BV-YL6P-ENME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6"/>
    <s v="LCSV-17111754"/>
    <s v="CISCO:HW:770W AC Hot-Plug Power Supply for 1U C-Series Rack Server"/>
    <s v="ART2142F5L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0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7"/>
    <s v="LCSV-17111755"/>
    <s v="CISCO:HW:770W AC Hot-Plug Power Supply for 1U C-Series Rack Server"/>
    <s v="ART2142F5L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1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8"/>
    <s v="LCSV-17111756"/>
    <s v="CISCO:HW:770W AC Hot-Plug Power Supply for 1U C-Series Rack Server"/>
    <s v="ART2142F5L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2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5"/>
    <s v="LCSV-14112517-A"/>
    <s v="HW : 7900 Series Transformer Power Cord,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9"/>
    <s v="LCSV-17111757"/>
    <s v="CISCO:HW:770W AC Hot-Plug Power Supply for 1U C-Series Rack Server"/>
    <s v="ART2142F5L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6"/>
    <s v="LCSV-14112518-A"/>
    <s v="HW : 7900 Series Transformer Power Cord,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70"/>
    <s v="LCSV-17111758"/>
    <s v="CISCO:HW:770W AC Hot-Plug Power Supply for 1U C-Series Rack Server"/>
    <s v="ART2142F5M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9090"/>
    <s v="MCHD-15060755"/>
    <s v="HW : Disk 300GB 15K 3Gb/Sec.3.5&quot;SAS"/>
    <s v="3SJ2EQNH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1"/>
    <s v="LCSV-17111759"/>
    <s v="CISCO:HW:770W AC Hot-Plug Power Supply for 1U C-Series Rack Server"/>
    <s v="ART2142F5M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9091"/>
    <s v="MCHD-15060756"/>
    <s v="HW : Disk 300GB 15K 3Gb/Sec.3.5&quot;SAS"/>
    <s v="3SJ3DMSB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2"/>
    <s v="LCSV-17111760"/>
    <s v="CISCO:HW:770W AC Hot-Plug Power Supply for 1U C-Series Rack Server"/>
    <s v="ART2142F5M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915"/>
    <s v="LCSV-18020270-G"/>
    <s v="SW: C1 Advantage High Term C9500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2"/>
    <s v="MCHD-15060759"/>
    <s v="HW : Disk 300GB 15K 3Gb/Sec.3.5&quot;SAS"/>
    <s v="GSJ1JBDW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3"/>
    <s v="LCSV-17111761"/>
    <s v="CISCO:HW:770W AC Hot-Plug Power Supply for 1U C-Series Rack Server"/>
    <s v="ART2142F5M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16"/>
    <s v="LCSV-18020270-H"/>
    <s v="SW: C1 Advantage Add-On Term C95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3"/>
    <s v="MCHD-15060758"/>
    <s v="HW : Disk 300GB 15K 3Gb/Sec.3.5&quot;SAS"/>
    <s v="3SJ2EQNF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4"/>
    <s v="LCSV-17111762"/>
    <s v="CISCO:HW:770W AC Hot-Plug Power Supply for 1U C-Series Rack Server"/>
    <s v="ART2142F5N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7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0"/>
    <s v="LCSV-18020391-A"/>
    <s v="SW: DNA Center SW 1.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4"/>
    <s v="MCHD-15060757"/>
    <s v="HW : Disk 300GB 15K 3Gb/Sec.3.5&quot;SAS"/>
    <s v="3SJ2EWZ9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5"/>
    <s v="LCSV-17111763"/>
    <s v="CISCO:HW:770W AC Hot-Plug Power Supply for 1U C-Series Rack Server"/>
    <s v="ART2142F5Q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8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1"/>
    <s v="LCSV-18020391-B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6"/>
    <s v="LCSV-17111764"/>
    <s v="CISCO:HW:770W AC Hot-Plug Power Supply for 1U C-Series Rack Server"/>
    <s v="ART2142F7A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9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2"/>
    <s v="LCSV-18020391-C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7"/>
    <s v="LCSV-17111765"/>
    <s v="CISCO:HW:770W AC Hot-Plug Power Supply for 1U C-Series Rack Server"/>
    <s v="ART2142F7A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0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8"/>
    <s v="LCSV-18020391-D"/>
    <s v="HW: Enable RAID 1 Setting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8"/>
    <s v="LCSV-17111766"/>
    <s v="CISCO:HW:Cisco 12Gbps SAS 2GB FBWC Cache module (Raid 0/1/5/6)"/>
    <s v="LSK213302G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1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9"/>
    <s v="LCSV-17111767"/>
    <s v="CISCO:HW:Cisco 12Gbps SAS 2GB FBWC Cache module (Raid 0/1/5/6)"/>
    <s v="LSK213302L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2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0"/>
    <s v="LCSV-17111768"/>
    <s v="CISCO:HW:Cisco 12Gbps SAS 2GB FBWC Cache module (Raid 0/1/5/6)"/>
    <s v="LSK213302P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3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1"/>
    <s v="LCSV-17111769"/>
    <s v="CISCO:HW:Cisco 12Gbps SAS 2GB FBWC Cache module (Raid 0/1/5/6)"/>
    <s v="LSK213302P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38"/>
    <s v="MSCS-17121930"/>
    <s v="HW: Cisco ONE - 5520 Wireless Controller w/rack mounting kit "/>
    <s v="FCH2148V0J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4"/>
    <m/>
    <s v="CISCO:HW:10GBASE-CU SFP+ Cable 1.5 Meter"/>
    <m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5"/>
    <s v="LCSV-11081272"/>
    <s v="HW: IBM Systems Storage DS3512 Dual Controller"/>
    <s v="1S1746C2A13M09R4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6"/>
    <s v="LCSV-11081270"/>
    <s v="HW: Emulex 8Gb Fibre Channel Expansion Card (CIOv) for IBM BladeCenter"/>
    <s v="BT1105140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7"/>
    <s v="LCSV-11081271"/>
    <s v="HW: Emulex 8Gb Fibre Channel Expansion Card (CIOv) for IBM BladeCenter"/>
    <s v="BT11051317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8"/>
    <s v="LCSV-11081250"/>
    <s v="HW: 2GB (1x2GB) Dual Rank PC3-10600 CL9 ECC DDR3-1333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9"/>
    <s v="LCSV-11081251"/>
    <s v="HW: 2GB (1x2GB) Dual Rank PC3-10600 CL9 ECC DDR3-1333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0"/>
    <s v="LCSV-11081248"/>
    <s v="HW: Intel Xeon 6C Processor Model X5670 95W 2.93GHz/1333MHz/12MB"/>
    <s v="Y0000018G00K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1"/>
    <s v="LCSV-11081249"/>
    <s v="HW: Intel Xeon 6C Processor Model X5670 95W 2.93GHz/1333MHz/12MB"/>
    <s v="Y0000018G00J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2"/>
    <s v="LCSV-11081246"/>
    <s v="HW: HS22, Xeon 6C X5670 95W 2.93GHz/1333MHz/12MB, 3x2GB, O/Bay 2.5in SAS"/>
    <s v="06FHP76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3"/>
    <s v="LCSV-11081247"/>
    <s v="HW: HS22, Xeon 6C X5670 95W 2.93GHz/1333MHz/12MB, 3x2GB, O/Bay 2.5in SAS"/>
    <s v="06FHP75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4"/>
    <s v="LCSV-11081275"/>
    <s v="HW: 8GB FC SW SFP Transceiver"/>
    <s v="Y0000018G00Z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5"/>
    <s v="LCSV-11081276"/>
    <s v="HW: 8GB FC SW SFP Transceiver"/>
    <s v="Y0000018G00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6"/>
    <s v="LCSV-11081273"/>
    <s v="HW: 8GB FC 4 Port Card"/>
    <s v="11S69Y2902YJ10GP16W101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7"/>
    <s v="LCSV-11081274"/>
    <s v="HW: 8GB FC 4 Port Card"/>
    <s v="11S69Y2902YJ10GP16W07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8"/>
    <s v="LCSV-11081277"/>
    <s v="HW: 600GB 15K 3.5&quot; HDD"/>
    <s v="Y0000018H04J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9"/>
    <s v="LCSV-11081278"/>
    <s v="HW: 600GB 15K 3.5&quot; HDD"/>
    <s v="Y0000018H03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0"/>
    <s v="LCSV-11081279"/>
    <s v="HW: 600GB 15K 3.5&quot; HDD"/>
    <s v="Y0000018H03E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1"/>
    <s v="LCSV-11081280"/>
    <s v="HW: 600GB 15K 3.5&quot; HDD"/>
    <s v="Y0000018H03F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2"/>
    <s v="LCSV-11081281"/>
    <s v="HW: 600GB 15K 3.5&quot; HDD"/>
    <s v="Y0000018H04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3"/>
    <s v="LCSV-11081288"/>
    <s v="HW: 600GB 15K 3.5&quot; HDD"/>
    <s v="Y0000018H04G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4"/>
    <s v="LCSV-11081283"/>
    <s v="HW: 600GB 15K 3.5&quot; HDD"/>
    <s v="Y0000018H04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5"/>
    <s v="LCSV-11081284"/>
    <s v="HW: 600GB 15K 3.5&quot; HDD"/>
    <s v="Y0000018H03H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6"/>
    <s v="LCSV-11081285"/>
    <s v="HW: 600GB 15K 3.5&quot; HDD"/>
    <s v="Y0000018H03L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7"/>
    <s v="LCSV-11081286"/>
    <s v="HW: 600GB 15K 3.5&quot; HDD"/>
    <s v="Y0000018H04C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8"/>
    <s v="LCSV-11081287"/>
    <s v="HW: 600GB 15K 3.5&quot; HDD"/>
    <s v="Y0000018H03P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9"/>
    <s v="LCSV-11081282"/>
    <s v="HW: 600GB 15K 3.5&quot; HDD"/>
    <s v="Y0000018H059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0"/>
    <s v="LCSV-11081293"/>
    <s v="HW: 600GB 15K 3.5&quot; HDD"/>
    <s v="Y0000018H05H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1"/>
    <s v="LCSV-11081294"/>
    <s v="HW: 600GB 15K 3.5&quot; HDD"/>
    <s v="Y000018H049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2"/>
    <s v="LCSV-11081252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3"/>
    <s v="LCSV-11081253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4"/>
    <s v="LCSV-11081260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5"/>
    <s v="LCSV-11081261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6"/>
    <s v="LCSV-11081262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8911"/>
    <s v="LINA-12101247"/>
    <s v="SW: Software / Stellar Phoenix Database Repair for MySQL"/>
    <m/>
    <m/>
    <n v="1"/>
    <s v="ทรัพย์สินไม่มีตัวตน (Software)"/>
    <x v="6"/>
  </r>
  <r>
    <s v="Active"/>
    <s v="TB04000"/>
    <m/>
    <s v="N/A"/>
    <s v="N/A"/>
    <s v="N/A"/>
    <x v="0"/>
    <m/>
    <n v="136647"/>
    <s v="LCSV-11081263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8"/>
    <s v="LCSV-11081264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9"/>
    <s v="LCSV-11081265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0"/>
    <s v="LCSV-11081266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1"/>
    <s v="LCSV-11081267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2"/>
    <s v="LCSV-11081259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3"/>
    <s v="LCSV-11081258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4"/>
    <s v="LCSV-11081257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5"/>
    <s v="LCSV-11081256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6"/>
    <s v="LCSV-11081255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7"/>
    <s v="LCSV-11081254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8"/>
    <s v="LCSV-11081269"/>
    <s v="HW: IBM 146 GB 2.5in SFF Slim-HS 15K 6Gbps SAS HDD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9"/>
    <s v="LCSV-11081268"/>
    <s v="HW: IBM 146 GB 2.5in SFF Slim-HS 15K 6Gbps SAS HDD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07077"/>
    <s v="LSPJ-10090914"/>
    <s v="Cisco Telepresence 65 Inch Plasma Display"/>
    <s v="QCI14219045"/>
    <m/>
    <n v="1"/>
    <s v="เครื่องคอมพิวเตอร์พร้อมอุปกรณ์-(เพื่อการลงทุน)"/>
    <x v="15"/>
  </r>
  <r>
    <s v="Active"/>
    <s v="TB04000"/>
    <m/>
    <s v="N/A"/>
    <s v="N/A"/>
    <s v="N/A"/>
    <x v="0"/>
    <m/>
    <n v="136660"/>
    <s v="LCSV-11081290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1"/>
    <s v="LCSV-11081289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2"/>
    <s v="LCSV-11081292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3"/>
    <s v="LCSV-11081291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51167"/>
    <s v="LFOT-15122223"/>
    <s v="HW : ฉากผ้า DUCT ล่าง 150x8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68"/>
    <s v="LFOT-15122234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69"/>
    <s v="LFOT-15122233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0"/>
    <s v="LFOT-15122232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1"/>
    <s v="LFOT-15122231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2"/>
    <s v="LFOT-15122229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3"/>
    <s v="LFOT-15122230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4"/>
    <s v="LFOT-15122227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5"/>
    <s v="LFOT-15122228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6"/>
    <s v="LFOT-15122226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7"/>
    <s v="LFOT-15122224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8"/>
    <s v="LFOT-15122225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9"/>
    <s v="LFOT-15122222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80"/>
    <s v="LFOT-15122221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81"/>
    <s v="LFOT-15122220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7169"/>
    <s v="MEOT-17050705"/>
    <s v="HW: HUMIDITY&amp;TEMPERATURE RECORDER"/>
    <s v="1010092658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10980"/>
    <s v="MNET-10030269"/>
    <s v="Cisco Unified IP Phone 7962,spare"/>
    <s v="FCH14078DVV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08420"/>
    <s v="MCPC-01030107"/>
    <s v="IBM NetVista I series C633 L2 Cache  64MB 15 GB SMART"/>
    <s v="BN1W1FK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21"/>
    <s v="MCPC-01030108"/>
    <s v="IBM NetVista I series C633 L2 Cache  64MB 15 GB SMART"/>
    <s v="BN1W0HX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3056"/>
    <s v="163056|HW: HP Colot LaserJet Enterprise M553dn (replace|A-HPI-B5L25A|SIS Distribution(THAILAND) Public Co.,Ltd.|02/12/19|01/04/19-01/04/19"/>
    <s v="HW: HP Colot LaserJet Enterprise M553dn (replaceM551dn) warranty 3yrs NBD onsite"/>
    <s v="JPCKM1K612"/>
    <s v="01/04/19-01/04/19"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36498"/>
    <s v="MEOT-11071052"/>
    <s v="เครื่องสแกนลายนิ้วมือ รุ่น CM280UColour : ติดตั้งที่ K Bank ราษฏร์บูรณะ"/>
    <s v="5305161892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79"/>
    <s v="MCPC-05111287"/>
    <s v="X-Series 206 P4 3.06GHz/800Mhz 1MB L2 -IBM"/>
    <s v="S99N232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1504"/>
    <s v="MEOT-18071327"/>
    <s v="กระดานไวท์บอร์ดแม่เหล็ก ขนาน120x180 ซม.VICTORY-ติดตั้งส่วน TELCO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80"/>
    <s v="MCPC-05111288"/>
    <s v="IBM 160GB 7.2k-rpm SimpleSwap SATA HDD"/>
    <s v="S9904885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1505"/>
    <s v="MEOT-18071328"/>
    <s v="กระดานไวท์บอร์ดแม่เหล็ก ขนาน120x180 ซม.VICTORY-ติดตั้งส่วน TELCO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81"/>
    <s v="MCPC-05111289"/>
    <s v="IBM 160GB 7.2k-rpm SimpleSwap SATA HDD"/>
    <s v="S990492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2"/>
    <s v="MCPC-05111290"/>
    <s v="IBM 160GB 7.2k-rpm SimpleSwap SATA HDD"/>
    <s v="S9904911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3"/>
    <s v="MCPC-05111291"/>
    <s v="X-Series 206 P4 3.06GHz/800Mhz 1MB L2 -IBM"/>
    <s v="S99N237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4"/>
    <s v="MCPC-05111292"/>
    <s v="X-Series 206 P4 3.06GHz/800Mhz 1MB L2 -IBM"/>
    <s v="S99N2390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46595"/>
    <m/>
    <s v="HW: LVNB Carrying case"/>
    <m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60945"/>
    <s v="MEOT-18061081"/>
    <s v="HW: Saeco Lirika (No. TW100581)"/>
    <s v="TW100581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7193"/>
    <s v="MEOT-17050713"/>
    <s v="บันได 5 ชั้น ซันกิ LD-TSK05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2228"/>
    <s v="MCPT-16050722"/>
    <s v="HW : Brother MFC-L2700D มัลติฟังก์ชันเลเซอร์ 5 in 1 (Print/Copy/Scan/Fax/Pc Fax) ใช้งานที่Site TG ITOP"/>
    <s v="E74075B6N267300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11078"/>
    <s v="MNET-10030367"/>
    <s v="Cisco Unified IP Phone 7942-สำหรับส่วนกลางทีมTE02000"/>
    <s v="FCH14089EZ0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49533"/>
    <s v="MCBT-15071001"/>
    <s v="HW : Lenovo Battery 9-Cell for Thinkpad X200,X201-ใส่ใน MCNB-10111067"/>
    <s v="PCBPTFR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51608"/>
    <s v="MSCS-16020221"/>
    <s v="CISCO : HW:Meraki MR26 Cloud Managed AP"/>
    <s v="Q2HD-2PYZ-PLEH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2"/>
    <s v="MSCS-16020212"/>
    <s v="HW : Meraki MR32 Cloud Managed AP"/>
    <s v="Q2JD-DTDS-DKGE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3"/>
    <s v="MSCS-16020213"/>
    <s v="HW:Meraki MX64  Cloud Managed Security Appliance"/>
    <s v="Q2KN-JWQ5-KZMF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4"/>
    <s v="MSCS-16020214"/>
    <s v="HW : Meraki MS220-8P PoE 8 Cloud Managed 8 Port GigE 124W PoE Switch"/>
    <s v="Q2HP-TY2Q-MJT6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35855"/>
    <m/>
    <s v="HW: Lenovo USB DVD Burner"/>
    <s v="A003974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46015"/>
    <m/>
    <s v="HW: LVNB Carrying case"/>
    <m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50391"/>
    <s v="MCPT-15101543"/>
    <s v="HW : Samsung Printer 18/4ppm,2,400x600,800MHz,USB2.0,Wireless"/>
    <s v="08Q8B8KG7C001G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08752"/>
    <s v="MCRM-05101153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3"/>
    <s v="MCRM-05101154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4"/>
    <s v="MCRM-05101155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5"/>
    <s v="MCRM-05101156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6"/>
    <s v="MCRM-05101157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7"/>
    <s v="MCRM-05101158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7544"/>
    <s v="MCMN-01030109"/>
    <s v="IBM E548B 15 EQ S/G MONITOR"/>
    <m/>
    <m/>
    <n v="1"/>
    <s v="เครื่องคอมพิวเตอร์พร้อมอุปกรณ์"/>
    <x v="5"/>
  </r>
  <r>
    <s v="Active"/>
    <s v="TE01000"/>
    <m/>
    <s v="N/A"/>
    <s v="N/A"/>
    <s v="N/A"/>
    <x v="0"/>
    <m/>
    <n v="107545"/>
    <s v="MCMN-01030110"/>
    <s v="IBM E548B 15 EQ S/G MONITOR"/>
    <m/>
    <m/>
    <n v="1"/>
    <s v="เครื่องคอมพิวเตอร์พร้อมอุปกรณ์"/>
    <x v="5"/>
  </r>
  <r>
    <s v="Active"/>
    <s v="TE01000"/>
    <m/>
    <s v="N/A"/>
    <s v="N/A"/>
    <s v="N/A"/>
    <x v="0"/>
    <m/>
    <n v="145677"/>
    <s v="MCPT-14040597"/>
    <s v="HW: Samsung Image Color Runner Digital Multi-fuction Copier -ติดตั้งที่ MDF ชั้น 27"/>
    <s v="Z8NPB1AF100016E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54516"/>
    <s v="MSCS-16102413"/>
    <s v="CISCO : HW: Power Supply 125 Watt AC"/>
    <s v="LIT2008191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80"/>
    <s v="16338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1"/>
    <s v="16338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2"/>
    <s v="16338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3"/>
    <s v="16338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4"/>
    <s v="16338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5"/>
    <s v="16338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6"/>
    <s v="16338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7"/>
    <s v="16338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8"/>
    <s v="16338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862"/>
    <s v="163862|HW: Cable, IB, 2m, QSFP, 40Gb|A-4440610987|Teradata Ireland Ltd.|17/06/19|"/>
    <s v="HW: Cable, IB, 2m, QSFP, 40Gb"/>
    <s v="MT1551VS00501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644"/>
    <s v="163644|HW:Nexus 9300 with 48p 10/25G SFP+|A-N9K-C93180YC-EX|Cisco International Limited|29/05/19|"/>
    <s v="Cisco:HW:Nexus 9300 with 48p 10/25G SFP+and 6p 100G QSFP28"/>
    <s v="FDO23181JH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89"/>
    <s v="16338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863"/>
    <s v="163863|HW: Cable, IB, 2m, QSFP, 40Gb|A-4440610987|Teradata Ireland Ltd.|17/06/19|"/>
    <s v="HW: Cable, IB, 2m, QSFP, 40Gb"/>
    <s v="MT1708VS01525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65"/>
    <s v="163065|SV: SNTC-8X5XNBD ONS 15216 40ch Mux/DeMux fixed pa|A-CON-SNT-15216EF4|Cisco International Limited|02/15/19|"/>
    <s v="SV: SNTC-8X5XNBD ONS 15216 40ch Mux/DeMux fixed patch pa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0"/>
    <s v="16339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6"/>
    <s v="163066|SV: SNTC-8X5XNBD ONS 15216 40ch Mux/DeMux fixed pa|A-CON-SNT-15216EF4|Cisco International Limited|02/15/19|"/>
    <s v="SV: SNTC-8X5XNBD ONS 15216 40ch Mux/DeMux fixed patch pa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1"/>
    <s v="16339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7"/>
    <s v="163067|SV: SNTC-8X5XNBD 6 svc slot MSTP shelf,incl M-SHIP|A-CON-SNT-15454M6S|Cisco International Limited|02/15/19|"/>
    <s v="SV: SNTC-8X5XNBD 6 svc slot MSTP shelf,incl M-SHIP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2"/>
    <s v="16339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8"/>
    <s v="163068|SV: SNTC-8X5XNBD 15454 MSTP - Optical Amplifier - |A-CON-SNT-15454OPT|Cisco International Limited|02/15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3"/>
    <s v="16339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9"/>
    <s v="163069|SV: SNTC-8X5XNBD 15454 MSTP - Optical Amplifier - |A-CON-SNT-15454OPT|Cisco International Limited|02/15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4"/>
    <s v="16339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0"/>
    <s v="163070|SV: SNTC-8X5XNBD SFP - OC3/STM1  CWDM|A-CON-SNT-1551510|Cisco International Limited|02/15/19|"/>
    <s v="SV: SNTC-8X5XNBD SFP - OC3/STM1  CWD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5"/>
    <s v="16339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1"/>
    <s v="163071|SV: SNTC-8X5XNBD DCF of -100 ps/nm|A-CON-SNT-216DC100|Cisco International Limited|02/15/19|"/>
    <s v="SV: SNTC-8X5XNBD DCF of -10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6"/>
    <s v="16339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2"/>
    <s v="163072|SV: SNTC-8X5XNBD ASR 9000 2-port 10GE|A-CON-SNT-A9K-MPA2|Cisco International Limited|02/15/19|"/>
    <s v="SV: SNTC-8X5XNBD ASR 9000 2-port 10G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7"/>
    <s v="16339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3"/>
    <s v="163073|SV: SNTC-8X5XNBD ASR 9000 4-port 10GE Modular Port|A-CON-SNT-A9KMPA4|Cisco International Limited|02/15/19|"/>
    <s v="SV: SNTC-8X5XNBD ASR 9000 4-port 10GE Modular Port Adap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8"/>
    <s v="16339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4"/>
    <s v="163074|SV: SNTC-8X5XNBD ASR 9000 4-port 10GE Modular Port|A-CON-SNT-A9KMPA4|Cisco International Limited|02/15/19|"/>
    <s v="SV: SNTC-8X5XNBD ASR 9000 4-port 10GE Modular Port Adap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9"/>
    <s v="16339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5"/>
    <s v="163075|SV: SNTC-8X5XNBD DCF of -1550 ps/nm|A-CON-SNT-DCU1550|Cisco International Limited|02/15/19|"/>
    <s v="SV: SNTC-8X5XNBD DCF of -15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9"/>
    <s v="163749|HW : Catalyst 3850 24 10/100/1000 Ethernet ports, |A-WS-C3850-48T-S|Cisco International Limited|31/05/19|"/>
    <s v="Cisco:HW : Catalyst 3850 24 10/100/1000 Ethernet  ports,with 350W AC PS 1 RU,IP Base feature set"/>
    <s v="FOC2320X0A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2"/>
    <s v="163152|HW: 1000BASE-SX SFP transceiver module, MMF, 850nm|A-GLC-SX-MMD|Memory Today Co.,Ltd.|03/06/19|"/>
    <s v="OTHER: HW: 1000BASE-SX SFP transceiver module, MMF, 850nm , DOM"/>
    <s v="GT1E855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6"/>
    <s v="163076|SV:SNTC-8X5XNBD DCF of -1950 ps/nm|A-CON-SNT-DCU1950|Cisco International Limited|02/15/19|"/>
    <s v="SV:SNTC-8X5XNBD DCF of -19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5"/>
    <s v="163425|SW: - Additional object license - Report (100*1)|A-109104372|Triple P Application Co., Ltd.|03/28/19|02/05/19-02/05/19"/>
    <s v="SW: - Additional object license - Report (100*1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3"/>
    <s v="163153|HW: 1000BASE-SX SFP transceiver module, MMF, 850nm|A-GLC-SX-MMD|Memory Today Co.,Ltd.|03/06/19|"/>
    <s v="OTHER: HW: 1000BASE-SX SFP transceiver module, MMF, 850nm , DOM"/>
    <s v="GT1E854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7"/>
    <s v="163077|SV:SNTC-8X5XNBD DCF of -1950 ps/nm|A-CON-SNT-DCU1950|Cisco International Limited|02/15/19|"/>
    <s v="SV:SNTC-8X5XNBD DCF of -19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6"/>
    <s v="163426|SW: - Additional object license - Page (100*1)|A-109104374|Triple P Application Co., Ltd.|03/28/19|02/05/19-02/05/19"/>
    <s v="SW: - Additional object license - Page (100*1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4"/>
    <s v="163154|HW:1000BASE-SX short wavelength; with DOM GLC-S   |A-GLC-SX-MMD-C|Memory Today Co.,Ltd.|03/06/19|"/>
    <s v="OTHER: HW:1000BASE-SX short wavelength;    with DOM GLC-S"/>
    <s v="FNS20041EJ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8"/>
    <s v="163078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7"/>
    <s v="163427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5"/>
    <s v="163155|HW:1000BASE-SX short wavelength; with DOM GLC-S   |A-GLC-SX-MMD-C|Memory Today Co.,Ltd.|03/06/19|"/>
    <s v="OTHER: HW:1000BASE-SX short wavelength;    with DOM GLC-S"/>
    <s v="FNS20041EK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9"/>
    <s v="163079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8"/>
    <s v="163428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0"/>
    <s v="163620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4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0"/>
    <s v="163080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9"/>
    <s v="163429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1"/>
    <s v="163621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5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1"/>
    <s v="163081|SV: SNTC-8X5XNBD ONS 15454 Enhanced Optical Amplif|A-CON-SNT-OPTAMPC|Cisco International Limited|02/15/19|"/>
    <s v="SV: SNTC-8X5XNBD ONS 15454 Enhanced Optical Amplifi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0"/>
    <s v="163430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2"/>
    <s v="163622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6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2"/>
    <s v="163082|SV: SNTC-8X5XNBD ONS 15454 Enhanced Optical Amplif|A-CON-SNT-OPTAMPC|Cisco International Limited|02/15/19|"/>
    <s v="SV: SNTC-8X5XNBD ONS 15454 Enhanced Optical Amplifi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1"/>
    <s v="163431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083"/>
    <s v="163083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2"/>
    <s v="163432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084"/>
    <s v="163084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24"/>
    <s v="163524|HW: SignaturePad 300B LCD Black/White 4&quot; 396x100|A-STU-300B|I T Focus Co.,Ltd.|04/30/19|04/29/19-04/29/19"/>
    <s v="HW: SignaturePad 300B LCD Black/White 4&quot; 396x100"/>
    <s v="7LZQ000032"/>
    <s v="04/29/19-04/29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04"/>
    <s v="163604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5"/>
    <s v="163085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5"/>
    <s v="163605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6"/>
    <s v="163086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7"/>
    <s v="163437|HW: Adapter Air Purifier Mi/CN|A-F003917|COL Public Company Limited|04/02/19|03/20/19-03/20/19"/>
    <s v="HW: Adapter Air Purifier Mi/CN"/>
    <m/>
    <s v="03/20/19-03/20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06"/>
    <s v="163606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7"/>
    <s v="163087|SV: SNTC-8X5XNBD 10GBASE-ZR and OC192 LR2 XFP Modu|A-CON-SNT-XFP10GZR|Cisco International Limited|02/15/19|"/>
    <s v="SV: SNTC-8X5XNBD 10GBASE-ZR and OC192 LR2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9"/>
    <s v="163439|HW: 15454 ETSI MSTP R9.6.0 SW,  Pre-loaded on TCC3|A-SF15454ME-R9.6.0K9|Cisco International Limited|03/31/19|"/>
    <s v="HW: 15454 ETSI MSTP R9.6.0 SW,  Pre-loaded on TCC3, 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7"/>
    <s v="163607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8"/>
    <s v="163088|SV: SNTC-8X5XNBD 10GBASE-ZR and OC192 LR2 XFP Modu|A-CON-SNT-XFP10GZR|Cisco International Limited|02/15/19|"/>
    <s v="SV: SNTC-8X5XNBD 10GBASE-ZR and OC192 LR2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0"/>
    <s v="163440|HW: 15454 ETSI MSTP R9.6.0 SW,  Pre-loaded on TCC3|A-SF15454ME-R9.6.0K9|Cisco International Limited|03/31/19|"/>
    <s v="HW: 15454 ETSI MSTP R9.6.0 SW,  Pre-loaded on TCC3, 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8"/>
    <s v="163608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9"/>
    <s v="163089|SV: SNTC-8X5XNBD 15454 MSTP - Optical Amplifier - |A-CON-SNT-15454OPE|Cisco International Limited|02/20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1"/>
    <s v="163441|HW: 15454 ETSI MSTP R9.6.0 SW,  Pre-loaded on TCC3|A-SF15454ME-R9.6.0K9|Cisco International Limited|03/31/19|"/>
    <s v="HW: 15454 ETSI MSTP R9.6.0 SW,  Pre-loaded on TCC3,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9"/>
    <s v="163609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0"/>
    <s v="163090|SV: SNTC-8X5XNBD 15454 MSTP - Optical Amplifier - |A-CON-SNT-15454OPE|Cisco International Limited|02/20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5"/>
    <s v="163445|HW: AC ADAPTER CANON AC-E6N KIT DR-E6|A-CABLE-CAMERA|Naruemit Trading Co.,Ltd.|04/09/19|04/03/19-04/03/19"/>
    <s v="HW: AC ADAPTER CANON AC-E6N KIT DR-E6(สาย Cable สำหรับกล้อง)"/>
    <m/>
    <s v="04/03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10"/>
    <s v="163610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4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1"/>
    <s v="163091|SV: SNTC-8X5XNBD 80-WXC - 80 chs - C-Band - Licens|A-CON-SNT-15454WXC|Cisco International Limited|02/20/19|"/>
    <s v="SV: SNTC-8X5XNBD 80-WXC - 80 chs - C-Band - Licensed Re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1"/>
    <s v="163611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4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2"/>
    <s v="163092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2"/>
    <s v="163612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3"/>
    <s v="163093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3"/>
    <s v="163613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4"/>
    <s v="163094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4"/>
    <s v="163614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3"/>
    <s v="163013|HW: 6 service slot MSTP chassis 2nd gen fan tray|A-15454-M6-FTA2|Cisco International Limited|02/06/19|"/>
    <s v="HW: 6 service slot MSTP chassis 2nd gen fan tray"/>
    <s v="SAL223200T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5"/>
    <s v="163615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4"/>
    <s v="163014|HW: DCF of -1550 ps/nm|A-15216-DCU-1550|Cisco International Limited|02/06/19|"/>
    <s v="HW: DCF of -1550 ps/nm"/>
    <s v="OFS222900J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6"/>
    <s v="163616|HW: 1U Modular Chassis (up to 24 modules) For LC|A-AMC-1U|GBIC World Co.,Ltd|15/05/19|"/>
    <s v="Other:HW: 1U Modular Chassis (up to 24 modules) For LC Connector"/>
    <s v="MF05792E9C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6"/>
    <s v="163016|HW: ONS 15216 40ch Mux/DeMux Exposed Faceplate Pat|A-15216-EF-40-ODD|Cisco International Limited|02/06/19|"/>
    <s v="HW: ONS 15216 40ch Mux/DeMux Exposed Faceplate Patch Panel Odd"/>
    <s v="JCF2241001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7"/>
    <s v="163017|HW: ONS 15216 40ch Mux/DeMux Exposed Faceplate Pat|A-15216-EF-40-ODD|Cisco International Limited|02/06/19|"/>
    <s v="HW: ONS 15216 40ch Mux/DeMux Exposed Faceplate Patch Panel Odd"/>
    <s v="NDG2240000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8"/>
    <s v="163018|HW: 6 slot MSTP chassis 30A DC power filter|A-15454-M6-DC|Cisco International Limited|02/06/19|"/>
    <s v="HW: 6 slot MSTP chassis 30A DC power filter"/>
    <s v="SAL224601JZ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8"/>
    <s v="163798|HW:Nexus 9K ACI &amp; NX-OS |A-N9K-C9332C|Cisco International Limited|31/05/19|"/>
    <s v="Cisco:HW:Nexus 9K ACI &amp; NX-OS Spine, 32p 40/100G &amp; 2p 10G"/>
    <s v="FDO231920YL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9"/>
    <s v="163019|HW: 6 service slot MSTP chassis LCD Display with b|A-15454-M6-LCD|Cisco International Limited|02/06/19|"/>
    <s v="HW: 6 service slot MSTP chassis LCD Display with backup Memory"/>
    <s v="SAL2247011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9"/>
    <s v="163799|HW :100GBASE PSM4 QSFP Transceiver, MPO, 500m over|A-QSFP-100G-PSM4-S|Cisco International Limited|05/06/19|05/06/19-"/>
    <s v="HW :100GBASE PSM4 QSFP Transceiver, MPO, 500m over SMF_x0009__x0009_"/>
    <s v="CVR222500KV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0"/>
    <s v="163020|HW: ASR 9000 4-port 10GE Modular Port Adapter|A-A9K-MPA-4X10GE|Cisco International Limited|02/06/19|"/>
    <s v="HW: ASR 9000 4-port 10GE Modular Port Adapter"/>
    <s v="FOC2150NSE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0"/>
    <s v="163800|HW :100GBASE PSM4 QSFP Transceiver, MPO, 500m over|A-QSFP-100G-PSM4-S|Cisco International Limited|05/06/19|05/06/19-"/>
    <s v="HW :100GBASE PSM4 QSFP Transceiver, MPO, 500m over SMF_x0009__x0009_"/>
    <s v="CVR2222006Q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1"/>
    <s v="163021|HW: ASR 9000 4-port 10GE Modular Port Adapter|A-A9K-MPA-4X10GE|Cisco International Limited|02/06/19|"/>
    <s v="HW: ASR 9000 4-port 10GE Modular Port Adapter"/>
    <s v="FOC2209NSK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5"/>
    <s v="163125|HW: Electric mosquito traps|A-8858539000013|Central Department Store Co., Ltd.|02/28/19|02/13/19-02/13/19"/>
    <s v="HW: Electric mosquito trapsเครื่องจับยุงไฮเทค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1"/>
    <s v="163801|HW :100GBASE PSM4 QSFP Transceiver, MPO, 500m over|A-QSFP-100G-PSM4-S|Cisco International Limited|05/06/19|05/06/19-"/>
    <s v="HW :100GBASE PSM4 QSFP Transceiver, MPO, 500m over SMF_x0009__x0009_"/>
    <s v="CVR222500N8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2"/>
    <s v="163022|HW: SFP - OC3/STM1  CWDM, 1510 nm, EXT|A-ONS-SE-155-1510|Cisco International Limited|02/06/19|"/>
    <s v="HW: SFP - OC3/STM1  CWDM, 1510 nm, EXT"/>
    <s v="OPM223406R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6"/>
    <s v="163126|HW: Electric mosquito traps|A-8858539000013|Central Department Store Co., Ltd.|02/28/19|02/13/19-02/13/19"/>
    <s v="HW: Electric mosquito trapsเครื่องจับยุงไฮเทค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2"/>
    <s v="163802|HW :100GBASE PSM4 QSFP Transceiver, MPO, 500m over|A-QSFP-100G-PSM4-S|Cisco International Limited|05/06/19|05/06/19-"/>
    <s v="HW :100GBASE PSM4 QSFP Transceiver, MPO, 500m over SMF_x0009__x0009_"/>
    <s v="CVR2222008C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3"/>
    <s v="163023|HW: XFP - 10GE/10G FC - 850 SR - MM LC|A-ONS-XC-10G-SR-MM|Cisco International Limited|02/06/19|"/>
    <s v="HW: XFP - 10GE/10G FC - 850 SR - MM LC"/>
    <s v="FNS2241012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7"/>
    <s v="163127|HW: LASER STANLEY Mini STHT77425 TLM30 |A-1087884|Home Product Center Public Company Limited|02/28/19|02/13/19-02/13/19"/>
    <s v="HW: LASER STANLEY Mini STHT77425 TLM30 | STANLEY | STHT77425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3"/>
    <s v="163803|HW: 1000BASE-SX SFP transceiver module, MMF, 850nm|A-GLC-SX-MMD|Cisco International Limited|05/06/19|05/06/19-"/>
    <s v="HW: 1000BASE-SX SFP transceiver module, MMF, 850nm, DOM"/>
    <s v="AGJ2310R8DK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4"/>
    <s v="163024|HW: XFP - 10GE/10G FC - 850 SR - MM LC|A-ONS-XC-10G-SR-MM|Cisco International Limited|02/06/19|"/>
    <s v="HW: XFP - 10GE/10G FC - 850 SR - MM LC"/>
    <s v="FNS224101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4"/>
    <s v="163804|HW: 1000BASE-SX SFP transceiver module, MMF, 850nm|A-GLC-SX-MMD|Cisco International Limited|05/06/19|05/06/19-"/>
    <s v="HW: 1000BASE-SX SFP transceiver module, MMF, 850nm, DOM"/>
    <s v="AGJ2310R8DC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5"/>
    <s v="163025|HW: XFP - 10GE/10G FC - 850 SR - MM LC|A-ONS-XC-10G-SR-MM|Cisco International Limited|02/06/19|"/>
    <s v="HW: XFP - 10GE/10G FC - 850 SR - MM LC"/>
    <s v="FNS22430E2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5"/>
    <s v="163805|HW :100GBASE PSM4 QSFP Transceiver, MPO, 500m over|A-QSFP-100G-PSM4-S|Cisco International Limited|05/06/19|05/06/19-"/>
    <s v="HW :100GBASE PSM4 QSFP Transceiver, MPO, 500m over SMF_x0009__x0009_"/>
    <s v="CVR222500MT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6"/>
    <s v="163026|HW: DCF of -100 ps/nm|A-15216-DCU-100|Cisco International Limited|02/06/19|"/>
    <s v="HW: DCF of -100 ps/nm"/>
    <s v="OFS223400U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6"/>
    <s v="163806|HW :100GBASE PSM4 QSFP Transceiver, MPO, 500m over|A-QSFP-100G-PSM4-S|Cisco International Limited|05/06/19|05/06/19-"/>
    <s v="HW :100GBASE PSM4 QSFP Transceiver, MPO, 500m over SMF_x0009__x0009_"/>
    <s v="CVR222500PV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7"/>
    <s v="163027|HW: 10GBASE-ZR and OC192 LR2 XFP Module|A-XFP-10GZR-OC192LR|Cisco International Limited|02/06/19|"/>
    <s v="HW: 10GBASE-ZR and OC192 LR2 XFP Module"/>
    <s v="FLJ2235F00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7"/>
    <s v="163807|HW :100GBASE PSM4 QSFP Transceiver, MPO, 500m over|A-QSFP-100G-PSM4-S|Cisco International Limited|05/06/19|05/06/19-"/>
    <s v="HW :100GBASE PSM4 QSFP Transceiver, MPO, 500m over SMF_x0009__x0009_"/>
    <s v="CVR2222006N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8"/>
    <s v="163028|HW: 10GBASE-ZR and OC192 LR2 XFP Module|A-XFP-10GZR-OC192LR|Cisco International Limited|02/06/19|"/>
    <s v="HW: 10GBASE-ZR and OC192 LR2 XFP Module"/>
    <s v="FLJ2235F01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8"/>
    <s v="163808|HW  : QSFP40G Bidi Short-reah Transceiver|A-QSFP-40G-SR-BD|Cisco International Limited|05/06/19|05/06/19-"/>
    <s v="HW  : QSFP40G Bidi Short-reah Transceiver"/>
    <s v="AVM2308U7D7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9"/>
    <s v="163029|HW: ONS 15454 Enhanced Optical Amplifier|A-15454-OPT-AMP-C|Cisco International Limited|02/06/19|"/>
    <s v="HW: ONS 15454 Enhanced Optical Amplifier"/>
    <s v="CAT2247B1D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9"/>
    <s v="163809|HW  : QSFP40G Bidi Short-reah Transceiver|A-QSFP-40G-SR-BD|Cisco International Limited|05/06/19|05/06/19-"/>
    <s v="HW  : QSFP40G Bidi Short-reah Transceiver"/>
    <s v="AVM2308U7DB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0"/>
    <s v="163030|HW: ONS 15454 Enhanced Optical Amplifier|A-15454-OPT-AMP-C|Cisco International Limited|02/06/19|"/>
    <s v="HW: ONS 15454 Enhanced Optical Amplifier"/>
    <s v="CAT2247B1D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4"/>
    <s v="163474|HW: Mitsubishi MCCB NF30-CS 3P 15A|A-SIE-INV-000208|JW TECH CO.,LTD.|04/11/19|03/07/19-04/03/19"/>
    <s v="HW: Mitsubishi MCCB NF30-CS 3P 15A"/>
    <m/>
    <s v="07/03/19-06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10"/>
    <s v="163810|HW:Cisco 10GBASE-SR SFP+ Module for MMF|A-SFP-10G-SR-S|Cisco International Limited|05/06/19|05/06/19-"/>
    <s v="HW:Cisco 10GBASE-SR SFP+ Module for MMF"/>
    <s v="ACW22490S4T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1"/>
    <s v="163031|HW: 15454 MSTP - Optical Amplifier - C-band - 17dB|A-15454-OPT-EDFA-17|Cisco International Limited|02/06/19|"/>
    <s v="HW: 15454 MSTP - Optical Amplifier - C-band - 17dB Gain"/>
    <s v="IFB2143001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5"/>
    <s v="163475|HW: Mitsubishi MCCB NF30-CS 3P 15A|A-MIT-LVT-000080|JW TECH CO.,LTD.|04/11/19|03/07/19-04/03/19"/>
    <s v="HW: Mitsubishi MCCB NF30-CS 3P 15A"/>
    <m/>
    <s v="03/07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2"/>
    <s v="163032|HW: 15454 MSTP - Optical Amplifier - C-band - 17dB|A-15454-OPT-EDFA-17|Cisco International Limited|02/06/19|"/>
    <s v="HW: 15454 MSTP - Optical Amplifier - C-band - 17dB Gain"/>
    <s v="IFB2143001C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6"/>
    <s v="163476|HW: Motor Cast Iron 'SM' 3PH 1.5KW 4P B3 IE1 |A-SIE-MOT-000033|JW TECH CO.,LTD.|04/11/19|03/07/19-04/03/19"/>
    <s v="HW: Motor Cast Iron 'SM' 3PH 1.5KW 4P B3 IE1 "/>
    <m/>
    <s v="07/03/19-06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3"/>
    <s v="163033|HW: ASR 9000 2-port 10GE Modular Port Adapter|A-A9K-MPA-2X10GE|Cisco International Limited|02/06/19|"/>
    <s v="HW: ASR 9000 2-port 10GE Modular Port Adapter"/>
    <s v="FOC2119NC0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5"/>
    <s v="163815|HW: Laser Printer W/BL Brother HL-L2320D|A-4004265|COL Public Company Limited|10/06/19|29/05/19-29/05/19"/>
    <s v="HW: Laser Printer W/BL Brother HL-L2320D"/>
    <s v="E73792D9N759335"/>
    <s v="29/05/19-29/05/19"/>
    <n v="1"/>
    <s v="เครื่องคอมพิวเตอร์พร้อมอุปกรณ์"/>
    <x v="8"/>
  </r>
  <r>
    <s v="Active"/>
    <s v="WH-DELIVER"/>
    <m/>
    <s v="N/A"/>
    <s v="N/A"/>
    <s v="N/A"/>
    <x v="0"/>
    <m/>
    <n v="163034"/>
    <s v="163034|HW: 6 service slot MSTP shelf, includes M-SHIPKIT,|A-15454-M6-SA|Cisco International Limited|02/06/19|"/>
    <s v="HW: 6 service slot MSTP shelf, includes M-SHIPKIT,M6-FTF,BRKTS"/>
    <s v="SAL224100D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20"/>
    <s v="163820|HW: FLUKE-116-HVAC-MULTIMETER|A-FLUKE-116-HVAC-MULTIMETER|SMI Instruments Co.,Ltd.|11/06/19|11/06/19-"/>
    <s v="HW: FLUKE-116-HVAC-MULTIMETER"/>
    <s v="43231756WS"/>
    <s v="11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5"/>
    <s v="163035|HW: DCF of -1950 ps/nm|A-15216-DCU-1950|Cisco International Limited|02/06/19|"/>
    <s v="HW: DCF of -1950 ps/nm"/>
    <s v="OFS224500LH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6"/>
    <s v="163156|SW: Meraki MS220-8P Enterprise License and Support|A-LIC-MS220-8P-3YR|Cisco International Limited|03/06/19|02/01/19-02/01/19"/>
    <s v="SW: Meraki MS220-8P Enterprise License and Support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2"/>
    <s v="163492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36"/>
    <s v="163036|HW: DCF of -1950 ps/nm|A-15216-DCU-1950|Cisco International Limited|02/06/19|"/>
    <s v="HW: DCF of -1950 ps/nm"/>
    <s v="OFS224500LJ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7"/>
    <s v="163157|SW: Meraki MV Enterprise License and Support, 3YR|A-LIC-MV-3YR|Cisco International Limited|03/06/19|02/01/19-02/01/19"/>
    <s v="SW: Meraki MV Enterprise License and Support, 3YR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3"/>
    <s v="163493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37"/>
    <s v="163037|HW: 10GBASE-SR XFP Module|A-XFP-10G-MM-SR|Cisco International Limited|02/06/19|"/>
    <s v="HW: 10GBASE-SR XFP Module"/>
    <s v="FNS224914Z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5"/>
    <s v="163435|HW: Mi Air Purifier Pro CN|A-4006929|COL Public Company Limited|04/02/19|03/20/19-03/20/19"/>
    <s v="HW: Mi Air Purifier Pro CN"/>
    <s v="01399660"/>
    <s v="03/20/19-03/20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58"/>
    <s v="163158|SW: Meraki Z1 Enterprise License and Support, 3YR|A-LIC-Z1-ENT-3YR|Cisco International Limited|03/06/19|02/01/19-02/01/19"/>
    <s v="SW: Meraki Z1 Enterprise License and Support, 3YR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4"/>
    <s v="163494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823"/>
    <s v="163823|HW:1000BASE-T SFP transceiver module for Category |A-GLC-TE|Cisco International Limited|11/06/19|11/06/19-"/>
    <s v="HW:1000BASE-T SFP transceiver module for Category "/>
    <s v="AVC231021A6"/>
    <s v="11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8"/>
    <s v="163038|HW: 10GBASE-SR XFP Module|A-XFP-10G-MM-SR|Cisco International Limited|02/06/19|"/>
    <s v="HW: 10GBASE-SR XFP Module"/>
    <s v="FNS2250095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9"/>
    <s v="163159|SW: Meraki MR Enterprise License, 3YR_x0009__x0009_|A-LIC-ENT-3YR|Cisco International Limited|03/06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5"/>
    <s v="163495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824"/>
    <s v="163824|HW:1000BASE-T SFP transceiver module for Category |A-GLC-TE|Cisco International Limited|11/06/19|11/06/19-"/>
    <s v="HW:1000BASE-T SFP transceiver module for Category "/>
    <s v="AVC231021FU"/>
    <s v="11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9"/>
    <s v="163039|HW: 10GBASE-SR XFP Module|A-XFP-10G-MM-SR|Cisco International Limited|02/06/19|"/>
    <s v="HW: 10GBASE-SR XFP Module"/>
    <s v="FNS225009D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60"/>
    <s v="163160|SW: Meraki MX64 Advanced Security License and Supp|A-LIC-MX64-SEC-3YR|Cisco International Limited|03/06/19|02/01/19-02/01/19"/>
    <s v="SW: Meraki MX64 Advanced Security License and Supp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6"/>
    <s v="163496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40"/>
    <s v="163040|HW: 10GBASE-SR XFP Module|A-XFP-10G-MM-SR|Cisco International Limited|02/06/19|"/>
    <s v="HW: 10GBASE-SR XFP Module"/>
    <s v="FNS225009E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61"/>
    <s v="163161|SW: Umbrella Cloud Security Subscription|A-UMBRELLA-SUB|Cisco International Limited|03/07/19|02/01/19-02/01/19"/>
    <s v="SW: Umbrella Cloud Security Subscription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7"/>
    <s v="163497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162"/>
    <s v="163162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8"/>
    <s v="163498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163"/>
    <s v="163163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64"/>
    <s v="163164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65"/>
    <s v="163165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07"/>
    <s v="163507|HW: Arion Rack 600 x 1200 mm, 15U BLK|A-RAS612015B|CHEVAL ELECTRONIC ENCLOSURE CO., LTD.|04/26/19|04/19/19-04/26/19"/>
    <s v="HW:Arion Rack 600 x 1200 mm, 15U Earth Bond Kits,M6 Front Panel,Vertical PDU/Cable,Roof Mount Fan Tray3 V2#BLK,19&quot;AC Power INTL 6Outlet 32A(IP44)B"/>
    <m/>
    <s v="04/19/19-04/26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66"/>
    <s v="163166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19"/>
    <s v="163519|SV: Implementation|A-IMPLEMENT|Argento Asia Co.,Ltd.|04/30/19|01/20/19-01/20/19"/>
    <s v="SV: Implementation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167"/>
    <s v="163167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60"/>
    <s v="163560|HW: Cabinet Jumper Power Cord, 250 VAC 10A, |A-CAB-C13-CBN|Cisco International Limited|05/09/19|03/20/19-03/20/19"/>
    <s v="HW: Cabinet Jumper Power Cord, 250 VAC 10A, C14-C13 Connectors"/>
    <m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68"/>
    <s v="163168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61"/>
    <s v="163561|HW: Cabinet Jumper Power Cord, 250 VAC 10A, |A-CAB-C13-CBN|Cisco International Limited|05/09/19|03/20/19-03/20/19"/>
    <s v="HW: Cabinet Jumper Power Cord, 250 VAC 10A, C14-C13 Connectors"/>
    <m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69"/>
    <s v="163169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0"/>
    <s v="163170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1"/>
    <s v="163171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2"/>
    <s v="163172|SW: Cisco Threat Response for bundling with XaaS O|A-CTR-CLOUD-LIC|Cisco International Limited|03/07/19|02/01/19-02/01/19"/>
    <s v="SW: Cisco Threat Response for bundling with XaaS O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3"/>
    <s v="163173|SW: Umbrella Support - Basic|A-UMB-SUPT-B|Cisco International Limited|03/07/19|02/01/19-02/01/19"/>
    <s v="SW: Umbrella Support - Basic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4"/>
    <s v="163174|SW: Meraki MR Enterprise License, 3YR_x0009__x0009_|A-LIC-ENT-3YR|Cisco International Limited|03/07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5"/>
    <s v="163175|SW: Meraki MR Enterprise License, 3YR_x0009__x0009_|A-LIC-ENT-3YR|Cisco International Limited|03/07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6"/>
    <s v="163176|HW: Table adjustment white, size: 120/180x80cm.|A-503.408.08|IKANO (THAILAND) Co.,Ltd.|03/07/19|02/28/19-02/28/19"/>
    <s v="HW: Table adjustment white, size: 120/180x80cm."/>
    <m/>
    <s v="02/28/19-02/28/19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177"/>
    <s v="163177|SV: Installation|A-INSTALLATION|M-World Logistics(Thailand) Co.,Ltd.|03/07/19|02/28/19-02/28/19"/>
    <s v="SV: Installation(ค่าประกอบสินค้าทั้งหมดและค่าขนส่ง)ของAsset#163176"/>
    <m/>
    <s v="02/28/19-02/28/19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2880"/>
    <s v="162880|HW: กล้องกระบอก IPC-HFW1231S/2MP/3.6mm(Spare Part)|A-IPC-HFW1231S|SK GROUP (THAILAND) CO.,LTD.|01/17/19|"/>
    <s v="HW:กล้องกระบอก IPC-HFW1231S/2MP/3.6mm(Spare Part)"/>
    <s v="AH015BDPAGA4907"/>
    <s v="3 Years"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881"/>
    <s v="162881|HW:กล้องกระบอก IPC-HFW1231S/2MP/3.6mm(Spare Part)|A-IPC-HFW1231S|SK GROUP (THAILAND) CO.,LTD.|01/17/19|"/>
    <s v="HW: กล้องกระบอก IPC-HFW1231S/2MP/3.6mm(Spare Part)"/>
    <s v="AH015BDPAG5D1F7"/>
    <s v="3 Years"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23"/>
    <s v="163623|HW: Duct Air (Condensing unit)|A-AIR-CONDITIONER|Abit Multisystem Co.,Ltd.|17/05/19|28/03/19-28/03/19"/>
    <s v="HW: Duct Air (Condensing unit)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5"/>
    <s v="163515|HW: (Mobile Radio ALPHA CB-2S, |A-MOBILE-RADIO|Special Inter Co.,Ltd.|05/03/19|04/26/19-05/03/19"/>
    <s v="HW: (Mobile Radio ALPHA CB-2S, 5Watt., 245MHz.)"/>
    <s v="C18092829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88"/>
    <s v="163188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4"/>
    <s v="163624|HW: Wood door air flow (Condensing unit room) |A-RENOVATE|Abit Multisystem Co.,Ltd.|17/05/19|28/03/19-28/03/19"/>
    <s v="HW: Wood door air flow (Condensing unit room) 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6"/>
    <s v="163516|HW: (Mobile Radio ALPHA CB-2S, |A-MOBILE-RADIO|Special Inter Co.,Ltd.|05/03/19|04/26/19-05/03/19"/>
    <s v="HW: (Mobile Radio ALPHA CB-2S, 5Watt., 245MHz.)"/>
    <s v="C18092830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89"/>
    <s v="163189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5"/>
    <s v="163625|HW: Condensing unit stand|A-AIR-CONDITIONER|Abit Multisystem Co.,Ltd.|17/05/19|28/03/19-28/03/19"/>
    <s v="HW: Condensing unit stand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57"/>
    <s v="163057|HW: TEF VA_1451 6L|A-V7-2400001036714|Home Product Center Public Company Limited|02/13/19|02/12/19-02/12/19"/>
    <s v="HW: TEF VA_1451 6Lหม้อนึ่ง TEFAL VA_1451 6L"/>
    <s v="A1811578848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7"/>
    <s v="163517|HW: (Mobile Radio ALPHA CB-2S, |A-MOBILE-RADIO|Special Inter Co.,Ltd.|05/03/19|04/26/19-05/03/19"/>
    <s v="HW: (Mobile Radio ALPHA CB-2S, 5Watt., 245MHz.)"/>
    <s v="C18092831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0"/>
    <s v="163190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6"/>
    <m/>
    <s v="HW: Samsung UHD TV 43&quot;(แลกของกำนัล BBL)"/>
    <s v="07E63NCM404357"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20"/>
    <s v="163520|HW: Electrolux #EOT2805K|A-07332543420681|Ek-Chai Distribution System Co..Ltd|04/30/19|03/07/19-04/03/19"/>
    <s v="HW: Electrolux #EOT2805Kเตาอบไฟฟ้า 800W"/>
    <s v="EOT2805K"/>
    <s v="03/07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58"/>
    <s v="163058|HW: TEF VA_1451 6L|A-V7-2400001036714|Home Product Center Public Company Limited|02/13/19|02/12/19-02/12/19"/>
    <s v="HW: TEF VA_1451 6Lหม้อนึ่ง TEFAL VA_1451 6L"/>
    <s v="A1810844795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8"/>
    <s v="163518|HW: (Mobile Radio ALPHA CB-2S, |A-MOBILE-RADIO|Special Inter Co.,Ltd.|05/03/19|04/26/19-05/03/19"/>
    <s v="HW: (Mobile Radio ALPHA CB-2S, 5Watt., 245MHz.)"/>
    <s v="C18092832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1"/>
    <s v="163191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59"/>
    <s v="163059|HW: TEF VA_1451 6L|A-V7-2400001036714|Home Product Center Public Company Limited|02/13/19|02/12/19-02/12/19"/>
    <s v="HW: TEF VA_1451 6Lหม้อนึ่ง TEFAL VA_1451 6L"/>
    <s v="A1810392752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888"/>
    <s v="162888|HW: Samsung J2PRIME|A-MOBILE-PHONE|Grand Mobile Corporation Co.,Ltd.|01/18/19|01/15/19-01/15/19"/>
    <s v="HW: Samsung J2PRIME"/>
    <s v="R58K9070RXD"/>
    <s v="01/15/19-01/15/19"/>
    <n v="1"/>
    <s v="เครื่องตกแต่งและเครื่องใช้สำนักงาน"/>
    <x v="17"/>
  </r>
  <r>
    <s v="Active"/>
    <s v="WH-DELIVER"/>
    <m/>
    <s v="N/A"/>
    <s v="N/A"/>
    <s v="N/A"/>
    <x v="0"/>
    <m/>
    <n v="163192"/>
    <s v="163192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60"/>
    <s v="163060|HW: TEF VA_1451 6L|A-V7-2400001036714|Home Product Center Public Company Limited|02/13/19|02/12/19-02/12/19"/>
    <s v="HW: TEF VA_1451 6Lหม้อนึ่ง TEFAL VA_1451 6L"/>
    <s v="A1811791822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3"/>
    <s v="163193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26"/>
    <s v="163526|HW: Tetration Server Type - Universal Node|A-TA-UNODE-G1|Cisco International Limited|05/09/19|03/20/19-03/20/19"/>
    <s v="HW: Tetration Server Type - Universal Node"/>
    <s v="FCH2314V0FQ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1"/>
    <s v="163061|HW: TEF VA_1451 6L|A-V7-2400001036714|Home Product Center Public Company Limited|02/13/19|02/12/19-02/12/19"/>
    <s v="HW: TEF VA_1451 6Lหม้อนึ่ง TEFAL VA_1451 6L"/>
    <s v="A1811792618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4"/>
    <s v="163194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30"/>
    <s v="163630|SW: Project Std Dev SL|A-AAA-03474|Microsoft Regional Sales Pte Ltd.|21/05/19|02/05/19-02/05/19"/>
    <s v="SW: Project Std Dev SL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527"/>
    <s v="163527|HW: 2.20 GHz E5-2699 v4/145W 22C/55MB Cache/DDR4|A-TA-CPU-E52699E-OP|Cisco International Limited|05/09/19|03/20/19-03/20/19"/>
    <s v="HW: 2.20 GHz E5-2699 v4/145W 22C/55MB Cache/DDR42400MHz"/>
    <s v="M9LF655801408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2"/>
    <s v="163062|HW: MSTP / NCS 2K Transport Shelf Controller with |A-15454-M-TSCE-K9|Cisco International Limited|02/13/19|"/>
    <s v="HW: MSTP / NCS 2K Transport Shelf Controller with Ethernet PTP"/>
    <s v="CAT2249B0Y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95"/>
    <s v="163195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31"/>
    <s v="163631|SW: Project Std Dev SL|A-AAA-03474|Microsoft Regional Sales Pte Ltd.|21/05/19|02/05/19-02/05/19"/>
    <s v="SW: Project Std Dev SL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528"/>
    <s v="163528|HW: 2.20 GHz E5-2699 v4/145W 22C/55MB Cache/DDR4|A-TA-CPU-E52699E-OP|Cisco International Limited|05/09/19|03/20/19-03/20/19"/>
    <s v="HW: 2.20 GHz E5-2699 v4/145W 22C/55MB Cache/DDR42400MHz"/>
    <s v="M9XK482401416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3"/>
    <s v="163063|HW: MSTP / NCS 2K Transport Shelf Controller with |A-15454-M-TSCE-K9|Cisco International Limited|02/13/19|"/>
    <s v="HW: MSTP / NCS 2K Transport Shelf Controller with Ethernet PTP"/>
    <s v="CAT2249B0Y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97"/>
    <s v="163197|SW: Visio Std Dev SL|A-AAA-03910|Microsoft Regional Sales Corporation|03/08/19|02/22/19-02/22/19"/>
    <s v="SW: Visio Std Dev SL"/>
    <m/>
    <s v="02/22/19-02/22/19"/>
    <n v="1"/>
    <s v="ทรัพย์สินไม่มีตัวตน (Software)"/>
    <x v="6"/>
  </r>
  <r>
    <s v="Active"/>
    <s v="WH-DELIVER"/>
    <m/>
    <s v="N/A"/>
    <s v="N/A"/>
    <s v="N/A"/>
    <x v="0"/>
    <m/>
    <n v="163529"/>
    <s v="163529|HW: Cisco VIC 1225 Dual Port 10Gb SFP+ CNA|A-TA-PCIE-CSC-02-OP|Cisco International Limited|05/09/19|03/20/19-03/20/19"/>
    <s v="HW: Cisco VIC 1225 Dual Port 10Gb SFP+ CNA"/>
    <s v="FCH23087A12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4"/>
    <s v="163064|HW: MSTP / NCS 2K Transport Shelf Controller with |A-15454-M-TSCE-K9|Cisco International Limited|02/13/19|"/>
    <s v="HW: MSTP / NCS 2K Transport Shelf Controller with Ethernet PTP"/>
    <s v="CAT2249B0ZS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17"/>
    <s v="163117|HW: 15454 MSTP - Optical Amplifier - C-band - 24dB|A-15454-OPT-EDFA-24|Cisco International Limited|02/28/19|"/>
    <s v="HW: 15454 MSTP - Optical Amplifier - C-band - 24dB Gain"/>
    <s v="IFB2138001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0"/>
    <s v="163530|HW: Cisco VIC 1225 Dual Port 10Gb SFP+ CNA|A-TA-PCIE-CSC-02-OP|Cisco International Limited|05/09/19|03/20/19-03/20/19"/>
    <s v="HW: Cisco VIC 1225 Dual Port 10Gb SFP+ CNA"/>
    <s v="FCH2311701P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18"/>
    <s v="163118|HW: 15454 MSTP - Optical Amplifier - C-band - 24dB|A-15454-OPT-EDFA-24|Cisco International Limited|02/28/19|"/>
    <s v="HW: 15454 MSTP - Optical Amplifier - C-band - 24dB Gain"/>
    <s v="IFB2303000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1"/>
    <s v="163531|HW: 770W AC Hot-Plug Power Supply for 1U C-Series |A-TA-PSU1-770W-OP|Cisco International Limited|05/09/19|03/20/19-03/20/19"/>
    <s v="HW: 770W AC Hot-Plug Power Supply for 1U C-Series "/>
    <s v="ART2308F6E4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19"/>
    <s v="163119|HW: 80-WXC -80 chs - C-Band - 10ch Licensed Restri|A-15454-WXC-LIC|Cisco International Limited|02/28/19|"/>
    <s v="HW: 80-WXC -80 chs - C-Band - 10ch Licensed Restricted"/>
    <s v="JUC2128R0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45"/>
    <s v="163645|SW:Nexus 9500, 9300, 3000 Base NX-OS Software|A-NXOS-9.2.3|Cisco International Limited|29/05/19|"/>
    <s v="Cisco:SW:Nexus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532"/>
    <s v="163532|HW: 770W AC Hot-Plug Power Supply for 1U C-Series |A-TA-PSU1-770W-OP|Cisco International Limited|05/09/19|03/20/19-03/20/19"/>
    <s v="HW: 770W AC Hot-Plug Power Supply for 1U C-Series "/>
    <s v="ART2308F6DW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46"/>
    <s v="163646|HW : Nexus 3K/9K Fixed Accessory Kit|A-N3K-C3064-ACC-KIT|Cisco International Limited|29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3"/>
    <s v="163533|HW: 1.6TB 2.5 inch Enterprise Value  6G SATA SSD|A-TA-SD16TBKS4-EV-OP|Cisco International Limited|05/09/19|03/20/19-03/20/19"/>
    <s v="HW: 1.6TB 2.5 inch Enterprise Value  6G SATA SSD"/>
    <s v="1838209BFBB0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7"/>
    <s v="163647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4"/>
    <s v="163534|HW: 1.6TB 2.5 inch Enterprise Value  6G SATA SSD|A-TA-SD16TBKS4-EV-OP|Cisco International Limited|05/09/19|03/20/19-03/20/19"/>
    <s v="HW: 1.6TB 2.5 inch Enterprise Value  6G SATA SSD"/>
    <s v="184020FB6C69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8"/>
    <s v="163648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5"/>
    <s v="163535|HW: 1.6TB 2.5 inch Enterprise Value  6G SATA SSD|A-TA-SD16TBKS4-EV-OP|Cisco International Limited|05/09/19|03/20/19-03/20/19"/>
    <s v="HW: 1.6TB 2.5 inch Enterprise Value  6G SATA SSD"/>
    <s v="184020FB6C9C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9"/>
    <s v="163649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6"/>
    <s v="163536|HW: 1.6TB 2.5 inch Enterprise Value  6G SATA SSD|A-TA-SD16TBKS4-EV-OP|Cisco International Limited|05/09/19|03/20/19-03/20/19"/>
    <s v="HW: 1.6TB 2.5 inch Enterprise Value  6G SATA SSD"/>
    <s v="184020FB6CCB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50"/>
    <s v="163650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7"/>
    <s v="163537|HW: 1.6TB 2.5 inch Enterprise Value  6G SATA SSD|A-TA-SD16TBKS4-EV-OP|Cisco International Limited|05/09/19|03/20/19-03/20/19"/>
    <s v="HW: 1.6TB 2.5 inch Enterprise Value  6G SATA SSD"/>
    <s v="184020FB6D00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51"/>
    <s v="163651|HW:Nexus NEBs AC 650W PSU -  Port Side Intake|A-NXA-PAC-650W-PI|Cisco International Limited|29/05/19|"/>
    <s v="Cisco:HW:Nexus NEBs AC 650W PSU -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8"/>
    <s v="163538|HW: Trusted Platform Module 1.2 for UCS (SPI-based|A-TA-TPM2-001-OP|Cisco International Limited|05/09/19|03/20/19-03/20/19"/>
    <s v="HW: Trusted Platform Module 1.2 for UCS (SPI-based"/>
    <s v="FCH23097WGT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2"/>
    <s v="163652|HW:Nexus NEBs AC 650W PSU -  Port Side Intake|A-NXA-PAC-650W-PI|Cisco International Limited|29/05/19|"/>
    <s v="Cisco:HW:Nexus NEBs AC 650W PSU -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9"/>
    <s v="163539|HW: 64GB DDR4-2400-MHz LRDIMM/PC4-19200/quad rank/|A-TA-ML-1X644RV-A-OP|Cisco International Limited|05/09/19|03/20/19-03/20/19"/>
    <s v="HW: 64GB DDR4-2400-MHz LRDIMM/PC4-19200/quad rank//x4/1.2v"/>
    <s v="K161000911253E83D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3"/>
    <s v="163653|HW: Power cord, 125VAC 13A NEMA 5-15 Plug, North A|A-CAB-9K12A-NA|Cisco International Limited|29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40"/>
    <s v="163540|HW: 64GB DDR4-2400-MHz LRDIMM/PC4-19200/quad rank/|A-TA-ML-1X644RV-A-OP|Cisco International Limited|05/09/19|03/20/19-03/20/19"/>
    <s v="HW: 64GB DDR4-2400-MHz LRDIMM/PC4-19200/quad rank//x4/1.2v"/>
    <s v="K161000911253E83D5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4"/>
    <s v="163654|HW: Power cord, 125VAC 13A NEMA 5-15 Plug, North A|A-CAB-9K12A-NA|Cisco International Limited|29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41"/>
    <s v="163541|HW: 64GB DDR4-2400-MHz LRDIMM/PC4-19200/quad rank/|A-TA-ML-1X644RV-A-OP|Cisco International Limited|05/09/19|03/20/19-03/20/19"/>
    <s v="HW: 64GB DDR4-2400-MHz LRDIMM/PC4-19200/quad rank//x4/1.2v"/>
    <s v="K161000911253E83DC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5"/>
    <s v="163655|SW : NX-OS Advantage License for Nexus 9300 (10G+)|A-NXOS-AD-XF|Cisco International Limited|29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542"/>
    <s v="163542|HW: 64GB DDR4-2400-MHz LRDIMM/PC4-19200/quad rank/|A-TA-ML-1X644RV-A-OP|Cisco International Limited|05/09/19|03/20/19-03/20/19"/>
    <s v="HW: 64GB DDR4-2400-MHz LRDIMM/PC4-19200/quad rank//x4/1.2v"/>
    <s v="K161000911253E83DF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6"/>
    <s v="163656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3"/>
    <s v="163543|HW: 64GB DDR4-2400-MHz LRDIMM/PC4-19200/quad rank/|A-TA-ML-1X644RV-A-OP|Cisco International Limited|05/09/19|03/20/19-03/20/19"/>
    <s v="HW: 64GB DDR4-2400-MHz LRDIMM/PC4-19200/quad rank//x4/1.2v"/>
    <s v="K161000911253E83E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01"/>
    <s v="163701|HW : Nexus 9300 with 48p 10G BASE-T and 6p 100G QS|A-N9K-C93108TC-EX|Cisco International Limited|31/05/19|"/>
    <s v="Cisco:HW : Nexus 9300 with 48p 10G BASE-T and 6p 100G QSFP28_x0009__x0009_"/>
    <s v="FDO232005SJ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57"/>
    <s v="163657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4"/>
    <s v="163544|HW: 64GB DDR4-2400-MHz LRDIMM/PC4-19200/quad rank/|A-TA-ML-1X644RV-A-OP|Cisco International Limited|05/09/19|03/20/19-03/20/19"/>
    <s v="HW: 64GB DDR4-2400-MHz LRDIMM/PC4-19200/quad rank//x4/1.2v"/>
    <s v="K161000911253E841E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8"/>
    <s v="163658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5"/>
    <s v="163545|HW: 64GB DDR4-2400-MHz LRDIMM/PC4-19200/quad rank/|A-TA-ML-1X644RV-A-OP|Cisco International Limited|05/09/19|03/20/19-03/20/19"/>
    <s v="HW: 64GB DDR4-2400-MHz LRDIMM/PC4-19200/quad rank//x4/1.2v"/>
    <s v="K161000911253E8429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9"/>
    <s v="163659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6"/>
    <s v="163546|HW: 64GB DDR4-2400-MHz LRDIMM/PC4-19200/quad rank/|A-TA-ML-1X644RV-A-OP|Cisco International Limited|05/09/19|03/20/19-03/20/19"/>
    <s v="HW: 64GB DDR4-2400-MHz LRDIMM/PC4-19200/quad rank//x4/1.2v"/>
    <s v="K161000911253EAB08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7"/>
    <s v="163547|HW: 64GB DDR4-2400-MHz LRDIMM/PC4-19200/quad rank/|A-TA-ML-1X644RV-A-OP|Cisco International Limited|05/09/19|03/20/19-03/20/19"/>
    <s v="HW: 64GB DDR4-2400-MHz LRDIMM/PC4-19200/quad rank//x4/1.2v"/>
    <s v="K161000911253EAC23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8"/>
    <s v="163548|HW: 64GB DDR4-2400-MHz LRDIMM/PC4-19200/quad rank/|A-TA-ML-1X644RV-A-OP|Cisco International Limited|05/09/19|03/20/19-03/20/19"/>
    <s v="HW: 64GB DDR4-2400-MHz LRDIMM/PC4-19200/quad rank//x4/1.2v"/>
    <s v="K161000911253EAC67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9"/>
    <s v="163549|HW: 64GB DDR4-2400-MHz LRDIMM/PC4-19200/quad rank/|A-TA-ML-1X644RV-A-OP|Cisco International Limited|05/09/19|03/20/19-03/20/19"/>
    <s v="HW: 64GB DDR4-2400-MHz LRDIMM/PC4-19200/quad rank//x4/1.2v"/>
    <s v="K161000911253EAD27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0"/>
    <s v="163550|HW: 64GB DDR4-2400-MHz LRDIMM/PC4-19200/quad rank/|A-TA-ML-1X644RV-A-OP|Cisco International Limited|05/09/19|03/20/19-03/20/19"/>
    <s v="HW: 64GB DDR4-2400-MHz LRDIMM/PC4-19200/quad rank//x4/1.2v"/>
    <s v="K161000911253EAD2C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1"/>
    <s v="163551|HW: 64GB DDR4-2400-MHz LRDIMM/PC4-19200/quad rank/|A-TA-ML-1X644RV-A-OP|Cisco International Limited|05/09/19|03/20/19-03/20/19"/>
    <s v="HW: 64GB DDR4-2400-MHz LRDIMM/PC4-19200/quad rank//x4/1.2v"/>
    <s v="K161000911253EAD56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2"/>
    <s v="163552|HW: 64GB DDR4-2400-MHz LRDIMM/PC4-19200/quad rank/|A-TA-ML-1X644RV-A-OP|Cisco International Limited|05/09/19|03/20/19-03/20/19"/>
    <s v="HW: 64GB DDR4-2400-MHz LRDIMM/PC4-19200/quad rank//x4/1.2v"/>
    <s v="K161000911253EADCB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3"/>
    <s v="163553|HW: 64GB DDR4-2400-MHz LRDIMM/PC4-19200/quad rank/|A-TA-ML-1X644RV-A-OP|Cisco International Limited|05/09/19|03/20/19-03/20/19"/>
    <s v="HW: 64GB DDR4-2400-MHz LRDIMM/PC4-19200/quad rank//x4/1.2v"/>
    <s v="K161000911253EAEDE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4"/>
    <s v="163554|HW: 64GB DDR4-2400-MHz LRDIMM/PC4-19200/quad rank/|A-TA-ML-1X644RV-A-OP|Cisco International Limited|05/09/19|03/20/19-03/20/19"/>
    <s v="HW: 64GB DDR4-2400-MHz LRDIMM/PC4-19200/quad rank//x4/1.2v"/>
    <s v="K161000911253EAEE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5"/>
    <s v="163555|HW: Cisco 12G SAS Modular Raid Controller|A-TA-MRAID12G-OP|Cisco International Limited|05/09/19|03/20/19-03/20/19"/>
    <s v="HW: Cisco 12G SAS Modular Raid Controller"/>
    <s v="FCH23097WGT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6"/>
    <s v="163556|HW: 3.8TB 2.5 inch Enterprise Value  6G SATA SSD|A-TA-SD38TBKS4-EV-OP|Cisco International Limited|05/09/19|03/20/19-03/20/19"/>
    <s v="HW: 3.8TB 2.5 inch Enterprise Value  6G SATA SSD"/>
    <s v="18471FA08263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7"/>
    <s v="163557|HW: 3.8TB 2.5 inch Enterprise Value  6G SATA SSD|A-TA-SD38TBKS4-EV-OP|Cisco International Limited|05/09/19|03/20/19-03/20/19"/>
    <s v="HW: 3.8TB 2.5 inch Enterprise Value  6G SATA SSD"/>
    <s v="18471FA0829F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8"/>
    <s v="163558|HW: 3.8TB 2.5 inch Enterprise Value  6G SATA SSD|A-TA-SD38TBKS4-EV-OP|Cisco International Limited|05/09/19|03/20/19-03/20/19"/>
    <s v="HW: 3.8TB 2.5 inch Enterprise Value  6G SATA SSD"/>
    <s v="18471FA08263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9"/>
    <s v="163559|HW: Cisco 12Gbps SAS 2GB FBWC Cache module |A-TA-MRAID12G-2G-OP|Cisco International Limited|05/09/19|03/20/19-03/20/19"/>
    <s v="HW: Cisco 12Gbps SAS 2GB FBWC Cache module (Raid 0/1/5/6)"/>
    <s v="LSK214900UZ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19"/>
    <s v="163719|HW:Nexus 9300 with 48p 10/25G SFP+|A-N9K-C93180YC-EX|Cisco International Limited|31/05/19|"/>
    <s v="Cisco:HW:Nexus 9300 with 48p 10/25G SFP+and 6p 100G QSFP28"/>
    <s v="FDO2320045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9"/>
    <s v="163729|HW:Nexus 9300 Series, 36p 40/100G QSFP28|A-N9K-C9336C-FX2|Cisco International Limited|31/05/19|"/>
    <s v="Cisco:HW:Nexus 9300 Series, 36p 40/100G QSFP28"/>
    <s v="FDO23181M8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0"/>
    <s v="163740|HW : Nexus 9300 with 48p 10G BASE-T and 6p 100G QS|A-N9K-C93108TC-EX|Cisco International Limited|31/05/19|"/>
    <s v="Cisco:HW : Nexus 9300 with 48p 10G BASE-T and 6p 100G QSFP28_x0009__x0009_"/>
    <s v="FDO23100DC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0"/>
    <s v="163700|SW: Software|A-SOFTWARE|Envato Pty Ltd.|31/05/19|26/03/19-26/03/19"/>
    <s v="SW: Software(Massive Dynamic - WordPress Website Builder)"/>
    <m/>
    <s v="26/03/19-26/03/19"/>
    <n v="1"/>
    <s v="ทรัพย์สินไม่มีตัวตน (Software)"/>
    <x v="6"/>
  </r>
  <r>
    <s v="Active"/>
    <s v="WH-DELIVER"/>
    <m/>
    <s v="N/A"/>
    <s v="N/A"/>
    <s v="N/A"/>
    <x v="0"/>
    <m/>
    <n v="163702"/>
    <s v="163702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03"/>
    <s v="163703|SW:Nexus 9500, 9300, 3000 Base|A-NXOS-703I7.5|Cisco International Limited|31/05/19|"/>
    <s v="Cisco:SW:Nexus 9500, 9300, 3000 BaseNX-OS Software Rel 7.0(3)I7(5)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04"/>
    <s v="163704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5"/>
    <s v="163705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6"/>
    <s v="163706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1"/>
    <s v="163811|HW: IPDC : ThinkSystem SR650 - 1yr Warranty|A-7X05CTO1WW|Ingram Micro (Thailand) Ltd.|07/06/19|"/>
    <s v="Other:HW: IPDC : ThinkSystem SR650 - 1yr Warranty"/>
    <s v="1S7X05CT01WWJ300ZKG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7"/>
    <s v="163707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2"/>
    <s v="163812|HW: IPDC : ThinkSystem SR650 - 1yr Warranty|A-7X05CTO1WW|Ingram Micro (Thailand) Ltd.|07/06/19|"/>
    <s v="Other:HW: IPDC : ThinkSystem SR650 - 1yr Warranty"/>
    <s v="1S7X05CT01WWJ300ZKFZ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8"/>
    <s v="163708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9"/>
    <s v="163709|SW:Nexus 9500, 9300, 3000 Base|A-NXOS-703I7.5|Cisco International Limited|31/05/19|"/>
    <s v="Cisco:SW:Nexus 9500, 9300, 3000 BaseNX-OS Software Rel 7.0(3)I7(5)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10"/>
    <s v="163710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11"/>
    <s v="163711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7"/>
    <s v="163837|HW: HUAWEI T5 10.1&quot; BLACK|A-HW-T5-LTE-BK|Synnex (THAILAND) Public Company Limited|14/06/19|13/06/19-"/>
    <s v="HW: HUAWEI T5 10.1&quot; BLACK"/>
    <s v="VQTBB19418200637"/>
    <s v="13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12"/>
    <s v="163712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8"/>
    <s v="163838|HW: HUAWEI T5 10.1&quot; BLACK|A-HW-T5-LTE-BK|Synnex (THAILAND) Public Company Limited|14/06/19|13/06/19-"/>
    <s v="HW: HUAWEI T5 10.1&quot; BLACK"/>
    <s v="VQTBB19418200604"/>
    <s v="13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13"/>
    <s v="163713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9"/>
    <s v="163839|HW: Cisco 2911 AC Power Supply REMANUFACTURED|A-PWR-2911-AC-RF|Cisco International Limited|14/06/19|"/>
    <s v="HW: Cisco 2911 AC Power Supply REMANUFACTURED"/>
    <s v="DCA1905R13C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4"/>
    <s v="163714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0"/>
    <s v="163840|HW: Cisco 2911 AC Power Supply REMANUFACTURED|A-PWR-2911-AC-RF|Cisco International Limited|14/06/19|"/>
    <s v="HW: Cisco 2911 AC Power Supply REMANUFACTURED"/>
    <s v="DCA1905R14R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5"/>
    <s v="163715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1"/>
    <s v="163841|HW: Cisco 2911 AC Power Supply REMANUFACTURED|A-PWR-2911-AC-RF|Cisco International Limited|14/06/19|"/>
    <s v="HW: Cisco 2911 AC Power Supply REMANUFACTURED"/>
    <s v="DCA1905R154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6"/>
    <s v="163716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2"/>
    <s v="163842|HW: Cisco 2911 AC Power Supply REMANUFACTURED|A-PWR-2911-AC-RF|Cisco International Limited|14/06/19|"/>
    <s v="HW: Cisco 2911 AC Power Supply REMANUFACTURED"/>
    <s v="DCA1905R1M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7"/>
    <s v="163717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3"/>
    <s v="163843|HW: Cisco 2911 AC Power Supply REMANUFACTURED|A-PWR-2911-AC-RF|Cisco International Limited|14/06/19|"/>
    <s v="HW: Cisco 2911 AC Power Supply REMANUFACTURED"/>
    <s v="DCA1905R1N1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59"/>
    <s v="163759|HW:ThinkSystem 2.5&quot; PM863a 1.92TB|A-AVRC|Memory Today Co.,Ltd.|04/06/19|"/>
    <s v="Other:HW:ThinkSystem 2.5&quot; PM863a 1.92TBEntry SATA 6Gb Hot Swap SSD"/>
    <s v="1S7N47A00114J1000YL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18"/>
    <s v="163718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4"/>
    <s v="163844|HW: Cisco 2911 AC Power Supply REMANUFACTURED|A-PWR-2911-AC-RF|Cisco International Limited|14/06/19|"/>
    <s v="HW: Cisco 2911 AC Power Supply REMANUFACTURED"/>
    <s v="DCA1905R1N5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0"/>
    <s v="163760|HW:ThinkSystem 2.5&quot; PM863a 1.92TB|A-AVRC|Memory Today Co.,Ltd.|04/06/19|"/>
    <s v="Other:HW:ThinkSystem 2.5&quot; PM863a 1.92TBEntry SATA 6Gb Hot Swap SSD"/>
    <s v="1S7N47A00114J1000YLM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0"/>
    <s v="163720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5"/>
    <s v="163845|HW: Cisco 2911 AC Power Supply REMANUFACTURED|A-PWR-2911-AC-RF|Cisco International Limited|14/06/19|"/>
    <s v="HW: Cisco 2911 AC Power Supply REMANUFACTURED"/>
    <s v="DCA1905R1NU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196"/>
    <s v="163196|HW: SS TabS4 10.5&quot;withPen BK OC2.35 4G64GLTE, |A-SSG-PSMT835NZKATHL|SIS Distribution(THAILAND) Public Co.,Ltd.|03/07/19|03/04/19-03/04/19"/>
    <s v="HW: SS TabS4 10.5&quot;withPen BK OC2.35 4G64GLTE, Android version: Android 8.0 Oreo, 10.5&quot;, "/>
    <s v="355620093234587"/>
    <s v="03/04/19-03/04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61"/>
    <s v="163761|HW:SFP+ SR Transceiver|A-5053|Memory Today Co.,Ltd.|04/06/19|"/>
    <s v="Other:HW:SFP+ SR Transceiver"/>
    <s v="SY050RV91A04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1"/>
    <s v="163721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6"/>
    <s v="163846|HW: Cisco 2911 AC Power Supply REMANUFACTURED|A-PWR-2911-AC-RF|Cisco International Limited|14/06/19|"/>
    <s v="HW: Cisco 2911 AC Power Supply REMANUFACTURED"/>
    <s v="DCA1905R1NZ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2"/>
    <s v="163762|HW:SFP+ SR Transceiver|A-5053|Memory Today Co.,Ltd.|04/06/19|"/>
    <s v="Other:HW:SFP+ SR Transceiver"/>
    <s v="SY050RV91B0D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2"/>
    <s v="163722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7"/>
    <s v="163847|HW: Cisco 2911 AC Power Supply REMANUFACTURED|A-PWR-2911-AC-RF|Cisco International Limited|14/06/19|"/>
    <s v="HW: Cisco 2911 AC Power Supply REMANUFACTURED"/>
    <s v="DCA1905R1P0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3"/>
    <s v="163763|HW:SFP+ SR Transceiver|A-5053|Memory Today Co.,Ltd.|04/06/19|"/>
    <s v="Other:HW:SFP+ SR Transceiver"/>
    <s v="SY050RV91A06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3"/>
    <s v="163723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8"/>
    <s v="163848|HW: Cisco 2911 AC Power Supply REMANUFACTURED|A-PWR-2911-AC-RF|Cisco International Limited|14/06/19|"/>
    <s v="HW: Cisco 2911 AC Power Supply REMANUFACTURED"/>
    <s v="DCA1905R1P7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4"/>
    <s v="163764|HW:SFP+ SR Transceiver|A-5053|Memory Today Co.,Ltd.|04/06/19|"/>
    <s v="Other:HW:SFP+ SR Transceiver"/>
    <s v="SY050RV91A04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4"/>
    <s v="163724|SW:N9300 License PAK Expansion|A-N93-LIC-PAK|Cisco International Limited|31/05/19|"/>
    <s v="Cisco:SW:N9300 License PAK Expansion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49"/>
    <s v="163849|HW: Cisco 2911 AC Power Supply REMANUFACTURED|A-PWR-2911-AC-RF|Cisco International Limited|14/06/19|"/>
    <s v="HW: Cisco 2911 AC Power Supply REMANUFACTURED"/>
    <s v="DCA1905R1PB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5"/>
    <s v="163765|HW:SFP+ SR Transceiver|A-5053|Memory Today Co.,Ltd.|04/06/19|"/>
    <s v="Other:HW:SFP+ SR Transceiver"/>
    <s v="SY050RV91B0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5"/>
    <s v="163725|SW:LAN Enterprise License for Nexus|A-N93-LAN1K9|Cisco International Limited|31/05/19|"/>
    <s v="Cisco:SW:LAN Enterprise License for Nexus9300 Platform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0"/>
    <s v="163850|HW: Cisco 2911 AC Power Supply REMANUFACTURED|A-PWR-2911-AC-RF|Cisco International Limited|14/06/19|"/>
    <s v="HW: Cisco 2911 AC Power Supply REMANUFACTURED"/>
    <s v="DCA1905R1PD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6"/>
    <s v="163766|HW:SFP+ SR Transceiver|A-5053|Memory Today Co.,Ltd.|04/06/19|"/>
    <s v="Other:HW:SFP+ SR Transceiver"/>
    <s v="SY050RV91B01H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6"/>
    <s v="163726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1"/>
    <s v="163851|HW: Cisco 2911 AC Power Supply REMANUFACTURED|A-PWR-2911-AC-RF|Cisco International Limited|14/06/19|"/>
    <s v="HW: Cisco 2911 AC Power Supply REMANUFACTURED"/>
    <s v="DCA1905R1PR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7"/>
    <s v="163767|HW:SFP+ SR Transceiver|A-5053|Memory Today Co.,Ltd.|04/06/19|"/>
    <s v="Other:HW:SFP+ SR Transceiver"/>
    <s v="SY050RV91B0CW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7"/>
    <s v="163727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2"/>
    <s v="163852|HW: Cisco 2911 AC Power Supply REMANUFACTURED|A-PWR-2911-AC-RF|Cisco International Limited|14/06/19|"/>
    <s v="HW: Cisco 2911 AC Power Supply REMANUFACTURED"/>
    <s v="DCA1905R1PS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8"/>
    <s v="163768|HW:SFP+ SR Transceiver|A-5053|Memory Today Co.,Ltd.|04/06/19|"/>
    <s v="Other:HW:SFP+ SR Transceiver"/>
    <s v="SY050RV91B0D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8"/>
    <s v="163728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3"/>
    <s v="163853|HW: Cisco 2911 AC Power Supply REMANUFACTURED|A-PWR-2911-AC-RF|Cisco International Limited|14/06/19|"/>
    <s v="HW: Cisco 2911 AC Power Supply REMANUFACTURED"/>
    <s v="DCA1905R1Q2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9"/>
    <s v="163769|HW:ThinkSystem Emulex OCe14104B-NX PCIe|A-AUKN|Memory Today Co.,Ltd.|04/06/19|"/>
    <s v="Other:HW:ThinkSystem Emulex OCe14104B-NX PCIe10Gb 4-Port SFP+ Ethernet Adapter"/>
    <s v="1S7ZT7A00493J3000EN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0"/>
    <s v="163730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4"/>
    <s v="163854|HW: Cisco 2911 AC Power Supply REMANUFACTURED|A-PWR-2911-AC-RF|Cisco International Limited|14/06/19|"/>
    <s v="HW: Cisco 2911 AC Power Supply REMANUFACTURED"/>
    <s v="DCA1905R1Q4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0"/>
    <s v="163770|HW:ThinkSystem Emulex OCe14104B-NX PCIe|A-AUKN|Memory Today Co.,Ltd.|04/06/19|"/>
    <s v="Other:HW:ThinkSystem Emulex OCe14104B-NX PCIe10Gb 4-Port SFP+ Ethernet Adapter"/>
    <s v="1S7ZT7A00493J3000ENK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1"/>
    <s v="163731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5"/>
    <s v="163855|HW: Cisco 2911 AC Power Supply REMANUFACTURED|A-PWR-2911-AC-RF|Cisco International Limited|14/06/19|"/>
    <s v="HW: Cisco 2911 AC Power Supply REMANUFACTURED"/>
    <s v="DCA1905R1Q7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1"/>
    <s v="163771|HW : CHASSIS BLOWER FAN MODULE|A-44X3472|Memory Today Co.,Ltd.|04/06/19|"/>
    <s v="Other:HW : CHASSIS BLOWER FAN MODULE"/>
    <s v="YK10HH4AK19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2"/>
    <s v="163732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6"/>
    <s v="163856|HW: Cisco 2911 AC Power Supply REMANUFACTURED|A-PWR-2911-AC-RF|Cisco International Limited|14/06/19|"/>
    <s v="HW: Cisco 2911 AC Power Supply REMANUFACTURED"/>
    <s v="DCA1905R1Q8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2"/>
    <s v="163772|HW : HW: IBM Blade Center H enhanced cooling modul|A-68Y8202|Memory Today Co.,Ltd.|04/06/19|"/>
    <s v="Other:HW : HW: IBM Blade Center H enhanced cooling module"/>
    <s v="YK10CD0GG21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3"/>
    <s v="163733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7"/>
    <s v="163857|HW: Cisco 2911 AC Power Supply REMANUFACTURED|A-PWR-2911-AC-RF|Cisco International Limited|14/06/19|"/>
    <s v="HW: Cisco 2911 AC Power Supply REMANUFACTURED"/>
    <s v="DCA1905R1Q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34"/>
    <s v="163734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8"/>
    <s v="163858|HW: Cisco 2911 AC Power Supply REMANUFACTURED|A-PWR-2911-AC-RF|Cisco International Limited|14/06/19|"/>
    <s v="HW: Cisco 2911 AC Power Supply REMANUFACTURED"/>
    <s v="DCA1905R1QQ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35"/>
    <s v="163735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6"/>
    <s v="163736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7"/>
    <s v="163737||A-NO-POWER-CORD|Cisco International Limited|31/05/19|"/>
    <s v="Cisco:HW : 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8"/>
    <s v="163738||A-NO-POWER-CORD|Cisco International Limited|31/05/19|"/>
    <s v="Cisco:HW : 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9"/>
    <s v="163739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1"/>
    <s v="163741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42"/>
    <s v="163742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3"/>
    <s v="163743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4"/>
    <s v="163744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5"/>
    <s v="163745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6"/>
    <s v="163746|HW:Nexus NEBs AC 650W PSU -  Port Side Intake|A-NXA-PAC-650W-PI|Cisco International Limited|31/05/19|"/>
    <s v="Cisco:HW:Nexus NEBs AC 650W PSU - 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7"/>
    <s v="163747|HW:Nexus NEBs AC 650W PSU -  Port Side Intake|A-NXA-PAC-650W-PI|Cisco International Limited|31/05/19|"/>
    <s v="Cisco:HW:Nexus NEBs AC 650W PSU - 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8"/>
    <s v="163748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50"/>
    <s v="163750|HW:UNIVERSAL|A-S3850UK9-169|Cisco International Limited|31/05/19|"/>
    <s v="Cisco:HW:UNIVERSAL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1"/>
    <s v="163751|HW:440W DC Config 1 Power Supply|A-PWR-C1-440WDC|Cisco International Limited|31/05/19|"/>
    <s v="Cisco:HW:440W DC Config 1 Power Supply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2"/>
    <s v="163752|HW : 350W AC Config 1 SecondaryPower Supply|A-PWR-C1-350WAC/2|Cisco International Limited|31/05/19|"/>
    <s v="Cisco:HW : 350W AC Config 1 SecondaryPower Supply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3"/>
    <s v="163753|HW: North America AC Type A Power|A-CAB-TA-NA|Cisco International Limited|31/05/19|"/>
    <s v="Cisco:HW: North America AC Type A Pow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4"/>
    <s v="163754|HW:3M Type 1 Stacking Cable|A-STACK-T1-3M|Cisco International Limited|31/05/19|"/>
    <s v="Cisco:HW:3M Type 1 Stacking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5"/>
    <s v="163755|HW:Catalyst Stack Power Cable 150 CM - |A-CAB-SPWR-150CM|Cisco International Limited|31/05/19|"/>
    <s v="Cisco:HW:Catalyst Stack Power Cable 150 CM - Upgrad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2"/>
    <s v="163442|HW: HDMI/YUV USB3.0 Capture TO |A-GC551|Macrocare Co., Ltd.|04/04/19|04/01/19-04/03/19"/>
    <s v="HW: HDMI/YUV USB3.0 Capture TO PC With PIP&amp;Streaming S"/>
    <s v="5202647700006"/>
    <s v="04/01/19-04/03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56"/>
    <s v="163756|HW:C3850-48 LAN Base to IP Base E- |A-C3850-48-L-S|Cisco International Limited|31/05/19|"/>
    <s v="Cisco:HW:C3850-48 LAN Base to IP Base E- Delivery Licens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7"/>
    <s v="163757|HW : Cisco Catalyst 3850 Network|A-C3850-NM-BLANK|Cisco International Limited|31/05/19|"/>
    <s v="Cisco:HW : Cisco Catalyst 3850 Network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8"/>
    <s v="163758|HW : DNA SUBSCRIPTION OPTOUT|A-C3850-DNA-OPTOUT|Cisco International Limited|31/05/19|"/>
    <s v="Cisco:HW : DNA SUBSCRIPTION OPTOU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11"/>
    <s v="162911|SV : SERVICE CHARGE|A-SERVICE|TERMINAL SOLUTION CO., LTD.|24-01-19|04-01-19-04-01-19"/>
    <s v="SV : SERVICE CHARGEค่าเข้าระบบพร้อม Training-ของAsset#162912-916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2"/>
    <s v="162912|HW: YAMAHA Mixing Console 4 Mic/10 Line Input|A-MG10XU|TERMINAL SOLUTION CO., LTD.|24-01-19|04-01-19-04-01-19"/>
    <s v="HW: YAMAHA Mixing Console 4 Mic/10 Line Input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3"/>
    <m/>
    <s v="RASKOG TROLLEY 35X45 WHITE AP CNรวสกู๊ก รถเข็น 35x45 ขาว AP CN"/>
    <m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3"/>
    <s v="162913|HW: YAMAHA Mixing Console 6 Mic/12 Line Input|A-MG12XU|TERMINAL SOLUTION CO., LTD.|24-01-19|04-01-19-04-01-19"/>
    <s v="HW: YAMAHA Mixing Console 6 Mic/12 Line Input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4"/>
    <m/>
    <s v="RASKOG TROLLEY 35X45 WHITE AP CNรวสกู๊ก รถเข็น 35x45 ขาว AP CN"/>
    <m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4"/>
    <s v="162914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5"/>
    <s v="162915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6"/>
    <s v="163786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5"/>
    <s v="163775|HW :100GBASE PSM4 QSFP Transceiver, MPO, 500m over|A-QSFP-100G-PSM4-S|Cisco International Limited|06/06/19|"/>
    <s v="HW :100GBASE PSM4 QSFP Transceiver, MPO, 500m over SMF_x0009__x0009_"/>
    <s v="CVR2225009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16"/>
    <s v="162916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7"/>
    <s v="163787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6"/>
    <s v="163776|HW :100GBASE PSM4 QSFP Transceiver, MPO, 500m over|A-QSFP-100G-PSM4-S|Cisco International Limited|06/06/19|"/>
    <s v="HW :100GBASE PSM4 QSFP Transceiver, MPO, 500m over SMF_x0009__x0009_"/>
    <s v="CVR2225006P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88"/>
    <s v="163788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2"/>
    <s v="163632|HW:HDD 300GB - 10000 RPM SAS|A-706-4133|Memory Today Co.,Ltd.|21/05/19|"/>
    <s v="Other:HW:HDD 300GB - 10000 RPM SASSFF Disk Assembly with 1 bracket"/>
    <s v="W5G62E7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08"/>
    <s v="163508|HW: SS A92018BK 6.3&quot; OC2.2+1.8 6G128G24M24M|A-SSG-PSMA920FZKDTHL|SIS Distribution(THAILAND) Public Co.,Ltd.|04/30/19|04/01/19-04/01/19"/>
    <s v="HW: SS A92018BK 6.3&quot; OC2.2+1.8 6G128G24M24MAndroid version: Android 8.0, RAM: 6GB, Memory 128"/>
    <s v="359933096224596"/>
    <s v="04/01/19-04/01/19"/>
    <n v="1"/>
    <s v="เครื่องตกแต่งและเครื่องใช้สำนักงาน"/>
    <x v="17"/>
  </r>
  <r>
    <s v="Active"/>
    <s v="WH-DELIVER"/>
    <m/>
    <s v="N/A"/>
    <s v="N/A"/>
    <s v="N/A"/>
    <x v="0"/>
    <m/>
    <n v="163789"/>
    <s v="163789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3"/>
    <s v="163633|HW:HDD 300GB - 10000 RPM SAS|A-706-4133|Memory Today Co.,Ltd.|21/05/19|"/>
    <s v="Other:HW:HDD 300GB - 10000 RPM SASSFF Disk Assembly with 1 bracket"/>
    <s v="W5G60WJ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8"/>
    <s v="163778|HW:Cisco 10GBASE-SR SFP+ Module for MMF|A-SFP-10G-SR-S|Cisco International Limited|06/06/19|"/>
    <s v="HW:Cisco 10GBASE-SR SFP+ Module for MMF"/>
    <s v="AVD2309D4CC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90"/>
    <s v="163790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4"/>
    <s v="163634|HW:HDD 300GB - 10000 RPM SAS|A-706-4133|Memory Today Co.,Ltd.|21/05/19|"/>
    <s v="Other:HW:HDD 300GB - 10000 RPM SASSFF Disk Assembly with 1 bracket"/>
    <s v="W5G6RR8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9"/>
    <s v="163779|HW:Cisco 10GBASE-SR SFP+ Module for MMF|A-SFP-10G-SR-S|Cisco International Limited|06/06/19|"/>
    <s v="HW:Cisco 10GBASE-SR SFP+ Module for MMF"/>
    <s v="AVD2309D4CH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49"/>
    <s v="162949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1"/>
    <s v="163791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5"/>
    <s v="163635|HW:HDD 300GB - 10000 RPM SAS|A-706-4133|Memory Today Co.,Ltd.|21/05/19|"/>
    <s v="Other:HW:HDD 300GB - 10000 RPM SASSFF Disk Assembly with 1 bracket"/>
    <s v="W5G52DB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0"/>
    <s v="163780|HW:Cisco 10GBASE-SR SFP+ Module for MMF|A-SFP-10G-SR-S|Cisco International Limited|06/06/19|"/>
    <s v="HW:Cisco 10GBASE-SR SFP+ Module for MMF"/>
    <s v="AVD2309D4C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0"/>
    <s v="162950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2"/>
    <s v="163792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636"/>
    <s v="163636|HW: 7600-ES+20G3C : Line card Cisco 7600 Ethernet|A-7600-ES+20G3C|Memory Today Co.,Ltd.|21/05/19|"/>
    <s v="Other:HW: 7600-ES+20G3C : Line card Cisco 7600 Ethernet Services Module 7600 ES+ Line Card20xGE SFP with DFC 3C"/>
    <s v="SAL1737CU8P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1"/>
    <s v="163781|HW:Cisco 10GBASE-SR SFP+ Module for MMF|A-SFP-10G-SR-S|Cisco International Limited|06/06/19|"/>
    <s v="HW:Cisco 10GBASE-SR SFP+ Module for MMF"/>
    <s v="AVD2309D4CS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1"/>
    <s v="162951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3"/>
    <s v="163793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637"/>
    <s v="163637|HW: 7600-ES+20G3C : Line card Cisco 7600 Ethernet|A-7600-ES+20G3C|Memory Today Co.,Ltd.|21/05/19|"/>
    <s v="Other:HW: 7600-ES+20G3C : Line card Cisco 7600 Ethernet Services Module 7600 ES+ Line Card20xGE SFP with DFC 3C"/>
    <s v="SAL1737CU8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2"/>
    <s v="163782|HW:Cisco 10GBASE-SR SFP+ Module for MMF|A-SFP-10G-SR-S|Cisco International Limited|06/06/19|"/>
    <s v="HW:Cisco 10GBASE-SR SFP+ Module for MMF"/>
    <s v="AVD2309D4CY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2"/>
    <s v="162952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4"/>
    <s v="163794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8"/>
    <s v="163638|HW: 7600-ES+20G3C : Line card Cisco 7600 Ethernet|A-7600-ES+20G3C|Memory Today Co.,Ltd.|21/05/19|"/>
    <s v="Other:HW: 7600-ES+20G3C : Line card Cisco 7600 Ethernet Services Module 7600 ES+ Line Card20xGE SFP with DFC 3C"/>
    <s v="SAL1737CU7Y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3"/>
    <s v="162953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5"/>
    <s v="163795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4"/>
    <s v="162954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6"/>
    <s v="163796|HW:NO POWER CORD CHOSEN|A-NO-POWER-CORD|Cisco International Limited|31/05/19|"/>
    <s v="Cisco:HW: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5"/>
    <s v="162955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7"/>
    <s v="163797|HW:NO POWER CORD CHOSEN|A-NO-POWER-CORD|Cisco International Limited|31/05/19|"/>
    <s v="Cisco:HW: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6"/>
    <s v="162956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3"/>
    <s v="163813|HW:ThinkSystem Service 3Yr 24x7 4Hr Response|A-5PS7A01557|Ingram Micro (Thailand) Ltd.|07/06/19|"/>
    <s v="Other:HW:ThinkSystem Service 3Yr 24x7 4Hr Response+ YourDrive YourData 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4"/>
    <s v="163814|HW:ThinkSystem Service 3Yr 24x7 4Hr Response|A-5PS7A01557|Ingram Micro (Thailand) Ltd.|07/06/19|"/>
    <s v="Other:HW:ThinkSystem Service 3Yr 24x7 4Hr Response+ YourDrive YourData 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21"/>
    <s v="163821|HW: โต๊ะประชุม ขา1x3&quot; ขนาด 120x180x75cm. |A-TABLE|JK Siam Furniture Co.,Ltd.|11/06/19|11/06/19-"/>
    <s v="HW: โต๊ะประชุม ขา1x3&quot; ขนาด 120x180x75cm. (หน้าโต๊ะทำจากไม้ปาติเกิ้ล ปิดผิวเมลามีนลายไม้, โครงขาเหล็กกล่องขนาด 1.5x3&quot; หนา 1.2mm. พ่นสีขาวกันสนิม)"/>
    <m/>
    <s v="11/06/19-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822"/>
    <s v="163822|HW: โต๊ะประชุม ขา1x3&quot; ขนาด 120x180x75cm. |A-TABLE|JK Siam Furniture Co.,Ltd.|11/06/19|11/06/19-"/>
    <s v="HW: โต๊ะประชุม ขา1x3&quot; ขนาด 120x180x75cm. (หน้าโต๊ะทำจากไม้ปาติเกิ้ล ปิดผิวเมลามีนลายไม้, โครงขาเหล็กกล่องขนาด 1.5x3&quot; หนา 1.2mm. พ่นสีขาวกันสนิม)"/>
    <m/>
    <s v="11/06/19-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354"/>
    <s v="16335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5"/>
    <s v="16335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6"/>
    <s v="16335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7"/>
    <s v="16335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8"/>
    <s v="16335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9"/>
    <s v="16335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0"/>
    <s v="16336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1"/>
    <s v="16336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2"/>
    <s v="16336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3"/>
    <s v="16336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4"/>
    <s v="16336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5"/>
    <s v="16336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6"/>
    <s v="16336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7"/>
    <s v="16336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8"/>
    <s v="16336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2"/>
    <s v="162982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69"/>
    <s v="16336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3"/>
    <s v="162983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0"/>
    <s v="16337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4"/>
    <s v="162984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1"/>
    <s v="16337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5"/>
    <s v="162985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2"/>
    <s v="16337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3"/>
    <s v="16337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4"/>
    <s v="16337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5"/>
    <s v="16337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6"/>
    <s v="16337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7"/>
    <s v="16337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8"/>
    <s v="16337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9"/>
    <s v="16337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10000"/>
    <m/>
    <s v="N/A"/>
    <s v="N/A"/>
    <s v="N/A"/>
    <x v="0"/>
    <m/>
    <n v="141064"/>
    <s v="MCOT-16050668"/>
    <s v="Hand-held single-line laser scanners-White &quot;Metrologic&quot;"/>
    <s v="2D0927164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7"/>
    <s v="LCRM-06112026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32"/>
    <s v="LCSV-0312173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904"/>
    <s v="MCRM-08040445"/>
    <s v="Ram 2GB -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5"/>
    <s v="MCOT-16050669"/>
    <s v="Hand-held single-line laser scanners-White &quot;Metrologic&quot;"/>
    <s v="2D0926431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3"/>
    <s v="LCSV-0312173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2"/>
    <s v="MCOT-01090408"/>
    <s v="DFE-538TX  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06"/>
    <s v="MCRM-0804044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238"/>
    <s v="MSCS-02020116"/>
    <s v="8 PORT ANALOG MODEM NETWORK MODULE"/>
    <s v="S26531540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570"/>
    <s v="MCOT-12030316"/>
    <s v="HW: Lenovo Slim USB Portable DVD Burner"/>
    <s v="E1329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6"/>
    <s v="MCOT-16050670"/>
    <s v="Hand-held single-line laser scanners-White &quot;Metrologic&quot;"/>
    <s v="2D0927149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0"/>
    <s v="LCRM-06122067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34"/>
    <s v="LCSV-0312174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4"/>
    <s v="MCOT-01100460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9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0967"/>
    <s v="MNET-10030256"/>
    <s v="Cisco Unified IP Phone 7962,spare"/>
    <s v="FCH14069F6T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71"/>
    <s v="MCOT-12030313"/>
    <s v="HW: Lenovo Slim USB Portable DVD Burner"/>
    <s v="E13295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7"/>
    <s v="MCOT-16050671"/>
    <s v="Hand-held single-line laser scanners-White &quot;Metrologic&quot;"/>
    <s v="2D092643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2"/>
    <s v="LCRM-06122088"/>
    <s v="TS128MSQ64V5J Ram 1GB for Notebook : ใส่เครื่อง LCNB-061119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2"/>
    <s v="LCSV-04020039"/>
    <s v="XEON 3.06GHZACHE 533MHZ F/SERVER X235/X3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5"/>
    <s v="MCOT-0110046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3"/>
    <s v="MCRM-08050506"/>
    <s v="Ram 1GB For Acer T620 ใส่เครื่อง MDF-CPC-050101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8"/>
    <s v="MCOT-16050672"/>
    <s v="Hand-held single-line laser scanners-White &quot;Metrologic&quot;"/>
    <s v="2D0927156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53"/>
    <s v="LCSV-04020040"/>
    <s v="XSERIES 514W HOT SWAP REDUNDANT POWER SUPPLY SERIAL#1S02R198899AC551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6"/>
    <s v="MCOT-0110046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4"/>
    <s v="MCRM-08050507"/>
    <s v="Ram 1GB For Acer T620  ใส่เครื่อง MDF-CPC-050101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9"/>
    <s v="MCOT-16050673"/>
    <s v="Hand-held single-line laser scanners-White &quot;Metrologic&quot;"/>
    <s v="2D0926414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7"/>
    <s v="LCRM-06122099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4"/>
    <s v="LCSV-04020053"/>
    <s v="MONITOR 17INCH CURVED SCREEN WITH HARMON KARDON SPEAK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7"/>
    <s v="MCOT-0110046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5"/>
    <s v="MCRM-08050527"/>
    <s v="RAM 512MB for PC32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76"/>
    <s v="MEOT-09010110"/>
    <s v="แท่นชาร์จกล้อง VDO SONY รุ่น BC-TRP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7280"/>
    <s v="LCPC-09060630-2"/>
    <s v="Optical Scrolling Mouse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20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91"/>
    <s v="LCHD-06022165"/>
    <s v="Harddisk 60 GB For NoteBook Acer TM290 - ค่าใช้จ่าย APO2006020094"/>
    <s v="3PJ07DZX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593"/>
    <s v="LCSV-04101525"/>
    <s v="Linksys Wireless PCMCIA S/N OB3050CA00613"/>
    <s v="OB3050CA006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2"/>
    <s v="MCAS-06052144"/>
    <s v="USB TO MODEM CONVERTER"/>
    <s v="Z8620146BJX075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74"/>
    <s v="MCOT-12030312"/>
    <s v="HW: Lenovo Slim USB Portable DVD Burner"/>
    <s v="E13295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0"/>
    <s v="MCOT-16050674"/>
    <s v="Hand-held single-line laser scanners-White &quot;Metrologic&quot;"/>
    <s v="2D0926414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9"/>
    <s v="LCRM-06122105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5"/>
    <s v="LCSV-04020055"/>
    <s v="M3264C250 256M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8"/>
    <s v="MCOT-0110046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6"/>
    <s v="MCRM-08050528"/>
    <s v="RAM 512MB for PC32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3"/>
    <s v="MCAS-06052145"/>
    <s v="USB TO MODEM CONVERTER"/>
    <s v="Z8620146BJ0074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76"/>
    <s v="MCOT-10080797"/>
    <s v="Aircard Flip 158 3G + Sim DTAC No.# 087-511-5568"/>
    <s v="35313404007656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471"/>
    <s v="MEOT-04040368"/>
    <s v="เครื่องบันทึกเทป SONY M-455"/>
    <s v="249185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971"/>
    <s v="MNET-10030260"/>
    <s v="Cisco Unified IP Phone 7962,spare"/>
    <s v="FCH14078C0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1"/>
    <s v="MCOT-16050675"/>
    <s v="Hand-held single-line laser scanners-White &quot;Metrologic&quot;"/>
    <s v="2D092642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874"/>
    <s v="LCNB-09111246-1"/>
    <s v="HDD 500 GB -ใส่ใน MCNB-11020102"/>
    <s v="WX90A99S3442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089"/>
    <s v="MCOT-01100465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9"/>
    <s v="MCRM-08060566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4"/>
    <s v="MCAS-06052146"/>
    <s v="USB TO MODEM CONVERTER"/>
    <s v="Z8620146BJ075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832"/>
    <s v="MCNB-07111572"/>
    <s v="Notebook HP Pavilion dv2538TX Intel Core2 Duo Processor T7100(1.8GHx,800HMz,FSB,2MB L2)Ram 1024MB DDR2 667,HDD 120GB (Serial ATA)DVD+/RW Drive,LCD Pan"/>
    <s v="S2CE73322R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72"/>
    <s v="MCOT-16050676"/>
    <s v="Hand-held single-line laser scanners-White &quot;Metrologic&quot;"/>
    <s v="2D092643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67"/>
    <s v="LCSV-04030081"/>
    <s v="M3264C250 256MB MODULE M3264C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0"/>
    <s v="MCOT-0110046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4"/>
    <s v="MCRM-08060616"/>
    <s v="Ram 2GB  -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5"/>
    <s v="MCAS-06052147"/>
    <s v="USB TO MODEM CONVERTER"/>
    <s v="Z8620146BJR074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3"/>
    <s v="MCOT-16050677"/>
    <s v="Hand-held single-line laser scanners-White &quot;Metrologic&quot;"/>
    <s v="2D0927115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68"/>
    <s v="LCSV-04030083"/>
    <s v="D3264B250 256MB MODULE D3264B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080"/>
    <s v="LSPJ-10090917"/>
    <s v="Cisco Telepresence 65 Inch Plasma Display"/>
    <m/>
    <m/>
    <n v="1"/>
    <s v="เครื่องคอมพิวเตอร์พร้อมอุปกรณ์-(เพื่อการลงทุน)"/>
    <x v="15"/>
  </r>
  <r>
    <s v="Active"/>
    <s v="WH10000"/>
    <m/>
    <s v="N/A"/>
    <s v="N/A"/>
    <s v="N/A"/>
    <x v="0"/>
    <m/>
    <n v="108091"/>
    <s v="MCOT-0110046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6"/>
    <s v="MCRM-08060756"/>
    <s v="Ram 2GB For Notebook Acer T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296"/>
    <s v="MCBT-12010049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0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859"/>
    <s v="MCNB-08070824"/>
    <s v="Notebook Fujitsu S7211 Ram 2GB HDD 160GB SATA DVD-SM,14.1 Vista Premium+WA 3 Year"/>
    <s v="C08040908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394"/>
    <s v="MCOT-10111068"/>
    <s v="Lenovo USB 2.0 Super Multi-Burner Drive"/>
    <s v="SA002XE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4"/>
    <s v="MCOT-16050678"/>
    <s v="Hand-held single-line laser scanners-White &quot;Metrologic&quot;"/>
    <s v="2D092715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499"/>
    <s v="LCRM-13040636"/>
    <s v="HW: RAM 4GB"/>
    <s v="645586-114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69"/>
    <s v="LCSV-04030085"/>
    <s v="M3264C250 256MB MODULE M3264C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2"/>
    <s v="MCOT-0110046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8"/>
    <s v="MCRM-08091173"/>
    <s v="Ram 1GB For IBM ThinkPad R6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89"/>
    <s v="MEOT-09070776"/>
    <s v="Olmpus DS-40 Voice Recorder + Mini PowerBank 5 Hrs AAA 1000 (แท่นชาร์ท) - Split สายชาร์จ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75"/>
    <s v="MCOT-16050679"/>
    <s v="Hand-held single-line laser scanners-White &quot;Metrologic&quot;"/>
    <s v="2D092716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029"/>
    <s v="CEEM-09050530"/>
    <s v="เครื่องควบคุมการปิดเปิดประตูและบันทึกเวลาเข้า-ออก (Fingerprint and Time Attendance) ด้วยลายนิ้วมือ + กลอนแม่เหล็ก + UPS 500VA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093"/>
    <s v="MCOT-0110046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0"/>
    <s v="MCRM-08091182"/>
    <s v="Ram 1GB for PC Transcend Brand (DDR2  1GB/800) ใส่เครื่อง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78"/>
    <s v="LCOT-08111443"/>
    <s v="AIRCARD : Huawei EC121 + SIM HUT # 081-359-0732 : เซ็ทนี้ไม่ได้ใช้งานแล้วเนื่องจาก True เปลี่ยนอุปกรณ์ให้ใหม่ยกเซ็ท"/>
    <s v="8.95200032080155E+1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48"/>
    <s v="MCAS-06060596"/>
    <s v="3Com 3C16780A OfficeConnect Dual Speed Switch 5 Port"/>
    <s v="0200/YJ8W6N005026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96"/>
    <s v="MCOT-10111107"/>
    <s v="AIS Aircard 3G Huawie E153 White + Sim AIS No. 081-934-3540 (IMEI : 1030073248484) : ปิดหมายเลข 08/2011"/>
    <s v="BAA5TA10A252438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71"/>
    <s v="LCNB-11071130"/>
    <s v="HW : Notebook Lenovo Thinkpad X220, Intel Core i3-2310M, Ram 4GB DDR3, HDD 3200 GB SATA 7200rpm, DOS"/>
    <s v="R9DYD8N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76"/>
    <s v="MCOT-16050680"/>
    <s v="Hand-held single-line laser scanners-White &quot;Metrologic&quot;"/>
    <s v="2D092653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40"/>
    <s v="LCRM-07060832"/>
    <s v="Ram 1GB For NoteBook Acer Travelmate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1"/>
    <s v="LCSV-04030167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4"/>
    <s v="MCOT-0110047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1"/>
    <s v="MCRM-08091183"/>
    <s v="Ram 1GB for PC Transcend Brand (DDR2  1GB/800)   ใส่เครื่อง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3"/>
    <s v="MEOT-09111390"/>
    <s v="ขาตั้งกล้อง VDO VERTEX#860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31"/>
    <s v="LCRM-08070831"/>
    <s v="Ram 2GB  - แถมมาพร้อมเครื่อง"/>
    <s v="20081950262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77"/>
    <s v="MCOT-16050681"/>
    <s v="Hand-held single-line laser scanners-White &quot;Metrologic&quot;"/>
    <s v="2D092714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44"/>
    <s v="LCRM-07060871"/>
    <s v="Ram 1GB for Asus A8J SO DDR2/66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2"/>
    <s v="LCSV-04030168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5"/>
    <s v="MCOT-0110047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2"/>
    <s v="MCRM-08091184"/>
    <s v="Ram 1GB for PC Transcend Brand (DDR2  1GB/800)   ใส่เครื่อง 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4"/>
    <s v="MEOT-09121394"/>
    <s v="เครื่องบันทึกเสียงระบบดิจิตอล SONY-ICDUX200FBC IC AUDIO ICD-UX200F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81"/>
    <s v="LCOT-08121530"/>
    <s v="DVD SUPER MULTI PANASONI UJ-845 DL SLOT IN LF (ลงเป็นค่าใช้จ่าย APO2008120139)"/>
    <s v="5X26WYA7505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490"/>
    <s v="MEOT-05030334"/>
    <s v="Sony Ericson EDGE / EPRS PC Card GC85 with Sim Card AIS # 089-202-0785"/>
    <s v="TE60020526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78"/>
    <s v="MCOT-16050682"/>
    <s v="Hand-held single-line laser scanners-White &quot;Metrologic&quot;"/>
    <s v="2D092304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3"/>
    <s v="LCSV-04030169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6"/>
    <s v="MCOT-0110047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96"/>
    <s v="MEOT-10010025"/>
    <s v="XD CARD 2GB OLYMPU : สำหรับกล้องดิจิตอล MDF-EOT-08010012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1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79"/>
    <s v="MCOT-16050683"/>
    <s v="Hand-held single-line laser scanners-White &quot;Metrologic&quot;"/>
    <s v="2D0926443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4"/>
    <s v="LCSV-04030170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7"/>
    <s v="MCOT-0110047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8"/>
    <s v="MCRM-08091195"/>
    <s v="Ram 2GB For Notebook Acer TM 629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7"/>
    <s v="MEOT-10030390"/>
    <s v="เครื่องคิดเลข ชาร์ป CS-2194H 12หลัก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1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07"/>
    <s v="LCHD-07071016"/>
    <s v="HDD NOTEBOOK 80GB 5400RPM, 8MB CACHE"/>
    <s v="WXE30734873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080"/>
    <s v="MCOT-16050684"/>
    <s v="Hand-held single-line laser scanners-White &quot;Metrologic&quot;"/>
    <s v="2D0927153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805"/>
    <s v="LCOT-13060995"/>
    <s v="HW: ThikPad Ultrabay 12.7mm DVD EnhDrive III"/>
    <s v="PB4AL1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973"/>
    <s v="LCRM-07081185"/>
    <s v="Ram 1GB (SO DDR 1GB/333) For Notebook Fujitsu S20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5"/>
    <s v="LCSV-04030171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8"/>
    <s v="MCOT-0110047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1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94"/>
    <s v="MEOT-05030337-2"/>
    <s v="Split sim card -AIS คืน stock"/>
    <s v="TE60020611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333"/>
    <s v="MCOT-12080934"/>
    <s v="HW: Lenovo Slim USB Portable DVD Burner"/>
    <s v="E24339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81"/>
    <s v="MCOT-16050685"/>
    <s v="Hand-held single-line laser scanners-White &quot;Metrologic&quot;"/>
    <s v="2D0923047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75"/>
    <s v="LCRM-07091191"/>
    <s v="Ram 1GB For NoteBook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6"/>
    <s v="LCSV-04030212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9"/>
    <s v="MCOT-01100475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48"/>
    <s v="MCRM-08101241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8838"/>
    <s v="LCBT-15050542"/>
    <s v="HW: ThinkPad X200 9 Cell Li-on Battery"/>
    <s v="PB3ZT7B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1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21"/>
    <s v="MCNB-09080863"/>
    <s v="Notebook Lenovo 3000 G450,Intel Dual core processor T6600 (2.2Ghz/800Mhz),Ram 2048MB DDR3,HDD 320GB,DVD Supermullti,0.3 MP camera Standard Spkr,5 in 1"/>
    <s v="CBT032528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2"/>
    <s v="MCOT-16050686"/>
    <s v="Hand-held single-line laser scanners-White &quot;Metrologic&quot;"/>
    <s v="2D0926442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7"/>
    <s v="LCSV-04030213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0"/>
    <s v="MCOT-01100476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49"/>
    <s v="MCRM-08101242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7377"/>
    <s v="LCBT-14122682"/>
    <s v="HW : BTRY, PRI, 80WHR, 8C, 2.8AH, SIMP -ใส่ใน LCNB-1111519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316"/>
    <s v="LCHD-07121724"/>
    <s v="Hard Disk Hitachi Drive 2.5&quot; 160GB IDE 5400 RPM"/>
    <s v="SJDZA7X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26"/>
    <s v="MCNB-09090928"/>
    <s v="Notebook Acer TM6293-872G32Mn_VB,Intel Core TM 2 Duo Processor P8700 (2.53GHz,3MB L2 cache,1066MHz FSB),Ram 2048MB DDR3-1066,HDD 320GB 5400rpm with DA"/>
    <s v="LXTQP0ZH74934038C023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4"/>
    <s v="MCOT-16050688"/>
    <s v="Hand-held single-line laser scanners-White &quot;Metrologic&quot;"/>
    <s v="2D092645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8"/>
    <s v="LCSV-04030214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1"/>
    <s v="MCOT-01100477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0"/>
    <s v="MCRM-08101243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95"/>
    <s v="LCOT-09060612"/>
    <s v="Syndome UPS 750VA (Star-750) Innovative"/>
    <s v="2810903053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929"/>
    <s v="MCNB-09101078"/>
    <s v="Notebook Acer TM6293-872G32Mn_VB,Intel Core TM 2 Duo Processor P8700 (2.53GHz,3MB L2 cache,1066MHz FSB),Ram 2048MB DDR3-1066,HDD 320GB 5400rpm with DA"/>
    <s v="LXTQP0ZH74934038BF23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5"/>
    <s v="MCOT-16050689"/>
    <s v="Hand-held single-line laser scanners-White &quot;Metrologic&quot;"/>
    <s v="2D0927148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952"/>
    <s v="MEOT-13101794"/>
    <s v="HW: ELECTROLUX Microwave Ovens รุ่น EMS2327S-ใช้ที่ KBANK แจ้งวัฒนะ"/>
    <s v="3340468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983"/>
    <s v="LCRM-07091200"/>
    <s v="Ram 1GB for Acer TravelMate 47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9"/>
    <s v="LCSV-04040293"/>
    <s v="ค่าติดตั้งระบบ Network unit A ชั้น21 ที่LPN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28"/>
    <s v="LSPJ-10101016"/>
    <s v="เคาน์เตอร์ C-Wall ขนาด 200W*100D"/>
    <m/>
    <m/>
    <n v="1"/>
    <s v="เครื่องตกแต่งและเครื่องใช้สำนักงาน-(เพื่อการลงทุน)"/>
    <x v="16"/>
  </r>
  <r>
    <s v="Active"/>
    <s v="WH10000"/>
    <m/>
    <s v="N/A"/>
    <s v="N/A"/>
    <s v="N/A"/>
    <x v="0"/>
    <m/>
    <n v="108102"/>
    <s v="MCOT-01100478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1"/>
    <s v="MCRM-08101244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21"/>
    <s v="LCHD-08040401"/>
    <s v="EXT. HDD SEAGATE 2.5&quot;, 160GB, 5400 RPM,8MB,USB2.0"/>
    <s v="5MAAS4G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086"/>
    <s v="MCOT-16050690"/>
    <s v="Hand-held single-line laser scanners-White &quot;Metrologic&quot;"/>
    <s v="2D092645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510"/>
    <s v="LCRM-13040664"/>
    <s v="HW: RAM 4GB Transcend"/>
    <s v="646185-139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810"/>
    <s v="LCOT-13061001"/>
    <s v="HW: ThikPad Ultrabay 12.7mm DVD EnhDrive III"/>
    <s v="PB4AL1R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81"/>
    <s v="LCSV-04051001"/>
    <s v="CD ROM LG52XID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3"/>
    <s v="MCOT-01100479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2"/>
    <s v="MCRM-08101245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47"/>
    <s v="MCNB-10030168"/>
    <s v="Notebook ThinkPad R400,P8700 2.53GHz 1066FSB 3M Cache,Ram 2GB DDR3 PC8500,HDD 320GB 5400rpm,Cemera,Finger Print,Bluetooth,Display Size 14.1"/>
    <s v="SR8ECDCR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7"/>
    <s v="MCOT-16050691"/>
    <s v="Hand-held single-line laser scanners-White &quot;Metrologic&quot;"/>
    <s v="2D092715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83"/>
    <s v="LCSV-04061039"/>
    <s v="HANDY STEN02.0 25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4"/>
    <s v="MCOT-01100480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3"/>
    <s v="MCRM-08101246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26"/>
    <s v="LCHD-08050534"/>
    <s v="HDD 160GB,5400RPM,ATA100,8MB ใส่เครื่อง LPN-CNB-04111556"/>
    <s v="5MAA02BM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51"/>
    <s v="MCNB-10040422-1"/>
    <s v="Notebook ThinkPad R400,P8700 2.53GHz 1066FSB 3M Cache,Ram 2GB DDR3 PC8500,HDD 320GB 5400rpm,Cemera,Finger Print,Bluetooth,- Split RaM 2 GB"/>
    <s v="SR896A7X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17"/>
    <s v="MCOT-99120219"/>
    <s v="THAI GPS NAVIGATOR"/>
    <s v="AL9116508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88"/>
    <s v="MCOT-16050692"/>
    <s v="Hand-held single-line laser scanners-White &quot;Metrologic&quot;"/>
    <s v="2D0929403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1"/>
    <s v="LCSV-04101423"/>
    <s v="HDD Seagate 40 GB for Notebook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429"/>
    <s v="LCOT-14020433"/>
    <s v="HW: Lenovo Slim USB Portable DVD Burner"/>
    <s v="G6369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05"/>
    <s v="MCOT-0110048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4"/>
    <s v="MCRM-08101247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53"/>
    <s v="MCNB-10040424"/>
    <s v="Notebook ThinkPad R400,P8700 2.53GHz 1066FSB 3M Cache,Ram 2GB DDR3 PC8500,HDD 320GB 5400rpm,Cemera,Finger Print,Bluetooth,Display Size 14"/>
    <s v="SR896A9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9"/>
    <s v="MCOT-16050693"/>
    <s v="Hand-held single-line laser scanners-White &quot;Metrologic&quot;"/>
    <s v="2D0927173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2"/>
    <s v="LCSV-04101442"/>
    <s v="Wireless ADSL Gateway SN:00G8834 S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746"/>
    <s v="LCRM-14050635"/>
    <s v="HW: RAM 8GB  Module: TS1GSK64W6H"/>
    <s v="670272-465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06"/>
    <s v="MCOT-0110048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5"/>
    <s v="MCRM-08101248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131"/>
    <s v="MEOT-13071175"/>
    <s v="HW: HDMI Cable M-Tek V1.4 5m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7420"/>
    <s v="LCNB-14122636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955"/>
    <s v="MCNB-10040426"/>
    <s v="Notebook ThinkPad R400,P8700 2.53GHz 1066FSB 3M Cache,Ram 2GB DDR3 PC8500,HDD 320GB 5400rpm,Cemera,Finger Print,Bluetooth,Display Size 14.1"/>
    <s v="SR896B2T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9307"/>
    <s v="LCRM-13020060"/>
    <s v="RAM 4 GB ใส่ในเครื่อง LCNB-12050639"/>
    <s v="628979-578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90"/>
    <s v="MCOT-16050694"/>
    <s v="Hand-held single-line laser scanners-White &quot;Metrologic&quot;"/>
    <s v="2D092717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7"/>
    <s v="LCSV-05010007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38"/>
    <s v="LSPJ-10101026"/>
    <s v="โต๊ะกลาง (กระจก) ขนาด 90*90*43H"/>
    <m/>
    <m/>
    <n v="1"/>
    <s v="เครื่องตกแต่งและเครื่องใช้สำนักงาน-(เพื่อการลงทุน)"/>
    <x v="18"/>
  </r>
  <r>
    <s v="Active"/>
    <s v="WH10000"/>
    <m/>
    <s v="N/A"/>
    <s v="N/A"/>
    <s v="N/A"/>
    <x v="0"/>
    <m/>
    <n v="108107"/>
    <s v="MCOT-0110048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8"/>
    <s v="MCRM-08101251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05"/>
    <s v="LCOT-09101148"/>
    <s v="Aircard Merlin XU870 (USB adaptor) + Sim DTAC No.# 085-188-9534 (ปิดหมายเลขแล้ว)"/>
    <s v="IMEI : 01105700728063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91"/>
    <s v="MCOT-16050695"/>
    <s v="Hand-held single-line laser scanners-White &quot;Metrologic&quot;"/>
    <s v="520908067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515"/>
    <s v="LCRM-13040666"/>
    <s v="HW: RAM 4GB Transcend"/>
    <s v="646185-303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98"/>
    <s v="LCSV-05010008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39"/>
    <s v="LSPJ-10111074"/>
    <s v="บอร์ดเสียบกระดาษโปสเตอร์ ฟูจิ P-98A, ขนาด 60*80 ซม."/>
    <m/>
    <m/>
    <n v="1"/>
    <s v="เครื่องตกแต่งและเครื่องใช้สำนักงาน-(เพื่อการลงทุน)"/>
    <x v="16"/>
  </r>
  <r>
    <s v="Active"/>
    <s v="WH10000"/>
    <m/>
    <s v="N/A"/>
    <s v="N/A"/>
    <s v="N/A"/>
    <x v="0"/>
    <m/>
    <n v="108108"/>
    <s v="MCOT-0110048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9"/>
    <s v="MCRM-0810125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9016"/>
    <s v="LCRM-12111319"/>
    <s v="Ram 4GB DDR3-1600"/>
    <s v="635275-036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99"/>
    <s v="LCSV-05010009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9"/>
    <s v="MCOT-01100485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4427"/>
    <s v="LCNB-16101879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427"/>
    <s v="MCPC-01110550"/>
    <s v="Power SxB C-1 . 1G  128M"/>
    <s v="Q092877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5972"/>
    <s v="LCHD-11050832"/>
    <s v="HW: HDD 250GB(7200RPM) SATA2 (PC)"/>
    <s v="5VMSHX2C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345"/>
    <s v="LCOT-12080945"/>
    <s v="HW: Lenovo Slim USB Portable DVD Burner"/>
    <s v="E26404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997"/>
    <s v="LCRM-07101445"/>
    <s v="Ram 1GB For NoteBook Acer TM3210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00"/>
    <s v="LCSV-05010010"/>
    <s v="Air Card 7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0"/>
    <s v="MCOT-0110048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702"/>
    <s v="MCPC-15091414-1"/>
    <s v="Monitor HP  LCD 17&quot;"/>
    <s v="CNC023S812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2601"/>
    <s v="LCSV-05010023"/>
    <s v="Linksys Wireless AP + 4-Port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1"/>
    <s v="MCOT-0110048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4"/>
    <s v="MCRM-08111414"/>
    <s v="Ram 2GB For Notebook HP-Compaq  Pavillion dv2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0"/>
    <s v="MCPC-02070513-2"/>
    <s v="Monitor Color Acer 15&quot; -Acer Veriton 5500 (Intel Celeron 1.7 GHz.)+Monitor Acer AC501 15&quot;"/>
    <s v="Q11123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149"/>
    <s v="LBIM-04111623"/>
    <s v="AMP Cat.5e Patch Panel 24 ports"/>
    <m/>
    <m/>
    <n v="1"/>
    <s v="ส่วนปรับปรุงอาคาร"/>
    <x v="24"/>
  </r>
  <r>
    <s v="Active"/>
    <s v="WH10000"/>
    <m/>
    <s v="N/A"/>
    <s v="N/A"/>
    <s v="N/A"/>
    <x v="0"/>
    <m/>
    <n v="102602"/>
    <s v="LCSV-05010024"/>
    <s v="Linksys 10/100 8-Port Workgroup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2"/>
    <s v="MCOT-0110048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7"/>
    <s v="MCRM-08111425"/>
    <s v="Ram 2GB for HP Pavillion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1"/>
    <s v="MCPC-02070517-2"/>
    <s v="Monitor Acer AC501 15&quot;"/>
    <s v="ES501020032240062EED00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3"/>
    <s v="LCRM-07101493"/>
    <s v="Ram 1GB For NoteBook Acer  : ใส่เครื่อง MDF-CNB-0310152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03"/>
    <s v="LCSV-05010025"/>
    <s v="Linksys Wireless AP + 4-Port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3"/>
    <s v="MCOT-0110048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8"/>
    <s v="MCRM-08111426"/>
    <s v="Ram 2GB for HP Pavillion 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740"/>
    <s v="MSSN-03101524"/>
    <s v="USB to Modem Converter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22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3"/>
    <s v="MCPC-02110675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9318"/>
    <s v="LCBT-13020065"/>
    <s v="ThinkPad T61/R61 (14 -inch widescreen) 9 Cell Li-on High Capacity Battery ใส่ในเครื่อง LCNB-10040480"/>
    <s v="PB3Z98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04"/>
    <s v="LCRM-07101537"/>
    <s v="Ram 1GB For PC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4"/>
    <s v="MCOT-0110049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72"/>
    <m/>
    <s v="HW : Lenovo USB DVD Burner"/>
    <s v="C002NAL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4"/>
    <s v="MCPC-02110676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7"/>
    <s v="LCRM-07101540"/>
    <s v="Ram 2GB For Notebook Acer TM  :  ใส่เครื่อง LCNB-10030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5"/>
    <s v="MCOT-0110049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5"/>
    <s v="MCPC-02110680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8"/>
    <s v="LCRM-07101541"/>
    <s v="Ram 2GB For Notebook Acer TM   :  ใส่เครื่อง LCNB-10030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6"/>
    <s v="MCOT-01100492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2"/>
    <s v="MCRM-08121502"/>
    <s v="Ram 1GB For Acer Aspire 5563WXMi : ใส่เครื่อง MDF-CNB-060812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397"/>
    <s v="LCBT-14010405"/>
    <s v="HW: BTRY,PRI,80WHR,8C,2.8AH,SIM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436"/>
    <s v="MCPC-02110681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7632"/>
    <s v="LCOT-12020154"/>
    <s v="AIR CARD True Move 3G+Sim No#081-3528179  IMEI;356217043662220"/>
    <s v="A5T5TB1180500166"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02009"/>
    <s v="LCRM-07101542"/>
    <s v="Ram 2GB For Notebook Acer T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166"/>
    <s v="LVPK-07081209"/>
    <s v="รถกะบะ TOYOTA HILUX VIGO C-CAB 2.5E กท.ตฬ-5607 สีเทา SIVER,วิทยุซีดี MP3 SONY, หลังาไฟเบอร์ -ใช้ที่ Prj.E-Army,"/>
    <m/>
    <m/>
    <n v="1"/>
    <s v="รถส่งของ"/>
    <x v="26"/>
  </r>
  <r>
    <s v="Active"/>
    <s v="WH10000"/>
    <m/>
    <s v="N/A"/>
    <s v="N/A"/>
    <s v="N/A"/>
    <x v="0"/>
    <m/>
    <n v="108117"/>
    <s v="MCOT-01100493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3"/>
    <s v="MCRM-08121503"/>
    <s v="Ram 1GB For Acer Aspire 5563WXMi : ใส่เครื่อง MDF-CNB-060812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398"/>
    <s v="LEBK-14010393"/>
    <s v="หนังสือ ITSM Process Assessment Supporting ITIL (TIPA) (Best Practice)"/>
    <m/>
    <m/>
    <n v="1"/>
    <s v="เครื่องตกแต่งและเครื่องใช้สำนักงาน"/>
    <x v="12"/>
  </r>
  <r>
    <s v="Active"/>
    <s v="WH10000"/>
    <m/>
    <s v="N/A"/>
    <s v="N/A"/>
    <s v="N/A"/>
    <x v="0"/>
    <m/>
    <n v="100346"/>
    <s v="LCHD-09040339"/>
    <s v="EXT HDD 2.5&quot; 500GB 5400RPM USB SILVER COLOR"/>
    <s v="2GE1QPYJ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437"/>
    <s v="MCPC-03030083"/>
    <s v="I-Kon 500 PIV 1.7GHz  FSB-400 128MB  HDD 40GB CD-ROM 54X"/>
    <s v="952-208-01225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16"/>
    <s v="LCRM-07111591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8"/>
    <s v="MCOT-01100494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5"/>
    <s v="MCRM-09010049"/>
    <s v="Ram 512MB DD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47"/>
    <s v="LCHD-09060644"/>
    <s v="Hard disk 160GB IDE Seagate  ใส่เครื่อง LPN-CNB-06010069"/>
    <s v="WXC409C5769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438"/>
    <s v="MCPC-03081010"/>
    <s v="PC VT5500G-E P4-18Gbz  250M"/>
    <s v="Q16607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17"/>
    <s v="LCRM-07111592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9"/>
    <s v="MCOT-01100495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6"/>
    <s v="MCRM-09010050"/>
    <s v="Ram 512MB DD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413"/>
    <s v="MCOT-15070954"/>
    <s v="HW: USB to Serial (RS-232) Converter"/>
    <s v="Z3F3-060BP-333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76"/>
    <s v="MCNB-10111070"/>
    <s v="Notebook Lenovo ThinkPad X201i, Intel Core i3-350M Processor,Ram 2GB DDR3 PC8500,HDD 320GB 7200rpm, Intel Graphics Media Accelerator,DOS"/>
    <s v="R95LEWS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39"/>
    <s v="MCPC-03081011"/>
    <s v="PC VT5500G-E P4-18Gbz  250M"/>
    <s v="Q166076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8120"/>
    <s v="MCOT-0110049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18"/>
    <m/>
    <s v="HW: Battery pack LI+ 6Cell SANYO ใส่ใน MCNB-08121484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78"/>
    <s v="MCNB-10111100"/>
    <s v="Notebook ThinkPad T410 , Core i5-520M ,Ram 2GB DDR3,HDD 500GB 7200rpm,Windows 7 Pro with XP RDVD"/>
    <s v="R89EVK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40"/>
    <s v="MCPC-03081012"/>
    <s v="PC VT5500G-E P4-18Gbz  250M"/>
    <s v="Q166077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22"/>
    <s v="LCRM-07111619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0"/>
    <s v="LCSV-05010068"/>
    <s v="D12864B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994"/>
    <s v="LFCB-06101586"/>
    <s v="ตู้ 2 ลิ้นชัก 90X40X81 สีW03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08121"/>
    <s v="MCOT-0110049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80"/>
    <s v="MCNB-10121141"/>
    <s v="Notebook Lenovo ThinkPad X201i, Intel Core i3-350M Processor,Ram 2GB DDR3 ,HDD 320GB 7200rpm, Intel 6200 AGN,Gobi 2000, DOS - Split RAM 2 GB"/>
    <s v="R961X6V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9051"/>
    <s v="MCRM-09101117"/>
    <s v="Ram 2GB for Notebook Transcend Brand (SO DDR2 2GB/800)"/>
    <s v="248954-690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35"/>
    <s v="MEOT-07020291"/>
    <s v="กล้องวีดีโอ Sony DCR-DVD705"/>
    <s v="31565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621"/>
    <s v="LCSV-05010069"/>
    <s v="D12864B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2"/>
    <s v="LFOT-04122010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2"/>
    <s v="MCOT-0110049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5"/>
    <s v="MCRM-09040318"/>
    <s v="Ram 1GB For NoteBook (SO DDR2/533) : ใส่เครื่อง LCNB-05121294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0"/>
    <m/>
    <s v="Targus Synergy Backpa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3"/>
    <s v="LCHD-09080869"/>
    <s v="Hard disk Notebook Acer 160GB IDE"/>
    <s v="WXC409C04263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84"/>
    <s v="MCNB-10121170"/>
    <s v="Notebook Dell Latitude E4310 N-Series Base for CTO,Intel Core i7-62M, Processor Silver 13.3&quot;,Ram 8GB (2x4GB) 1333MHz DDR3, HDD 256GB SATA, 8X DVD+/-RW"/>
    <s v="5GTY0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031"/>
    <s v="LCRM-07111636"/>
    <s v="Ram 1GB For HP Compaq Presario V3609TU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5"/>
    <s v="LCSV-05010118"/>
    <s v="HDD MAXTOR 80/72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3"/>
    <s v="LFOT-04122011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3"/>
    <s v="MCOT-0110049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6"/>
    <s v="MCRM-09040319"/>
    <s v="Ram 1GB For NoteBook (SO DDR2/533) : ใส่เครื่อง LCNB-05121294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3"/>
    <m/>
    <s v="AC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17"/>
    <s v="LCAS-03121673"/>
    <s v="Sticker for Notebook (Thai Black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26"/>
    <s v="LCSV-05010119"/>
    <s v="VGA REDEON 9550 128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4"/>
    <s v="LFOT-04122012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4"/>
    <s v="MCOT-0110050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7"/>
    <s v="MCRM-09040343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529"/>
    <s v="LCOT-11081142"/>
    <s v="BATTERY PACK LI+ 9CELL 2.4MAH SANYO (BT9721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89"/>
    <s v="MCNB-99100144"/>
    <s v="TOSHIBA NOTEBOOK USED - TO-NB-USED (CPU137MGL  HD1.3GB  RAM48MB  FDD  CD-ROM"/>
    <s v="6701164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64"/>
    <s v="MCPC-05101131-2"/>
    <s v="Split Monitor 15&quot; - PC-Aspire E500 Intel P.4 D830 1GB,HDD 250GB,DVD/RW 16X"/>
    <s v="ATS32005E6LE5107295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218"/>
    <s v="LCAS-03121675"/>
    <s v="24X Combo DVD/CD-RW MultiBe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5817"/>
    <s v="LFOT-0412211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5"/>
    <s v="MCOT-01100501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8"/>
    <s v="MCRM-09040344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5"/>
    <m/>
    <s v="Battery 8 Cells 73 Whr ใส่เครื่อง MCNB-06091316-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6"/>
    <s v="LCHD-09111235"/>
    <s v="Harddisk 2.5&quot; 160GB SATA"/>
    <s v="WXT0E79VWL05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673"/>
    <s v="LCSV-05070740"/>
    <s v="VGA WINFAST A6600 128MB"/>
    <s v="LF506009958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1"/>
    <s v="MCNB-99100148"/>
    <s v="TOSHIBA ARMADA 1500C300 12.1&quot; CTFT 4.0GB/32MB RAM32MB  CPU300  HD4.2GB  MODEM56K"/>
    <s v="3J92CJ44N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78"/>
    <s v="MCPC-05111250-2"/>
    <s v="Split Speaker Creative - PC Acer  AS E500 P4 D830, Ram 1GB, HDD 250GB. SATA DVD/RW16x"/>
    <s v="ATS3200SE6LE5108112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48"/>
    <s v="LCRM-08010007"/>
    <s v="Ram 1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9"/>
    <s v="LCSV-05020228"/>
    <s v="ETHERFAST NAS STANDALONE 120GB 1-RJ45/1-PA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18"/>
    <s v="LFOT-0412211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6"/>
    <s v="MCOT-01100502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9"/>
    <s v="MCRM-09040345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24"/>
    <s v="LCAS-05080785"/>
    <s v="256MB USB2.0 Full Speed Read 6 MB Write 3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54"/>
    <s v="LCRM-08020271"/>
    <s v="Ram Kingston 2GB  :  ใส่เครื่อง LPN-CNB-06091312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31"/>
    <s v="LCSV-05030292"/>
    <s v="M3264C250 256M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19"/>
    <s v="LFOT-0412211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7"/>
    <s v="MCOT-01100508"/>
    <s v="CD-Writer Drive 8230e External w/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0"/>
    <s v="MCRM-09040346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8"/>
    <s v="LCHD-09121426"/>
    <s v="EXT HDD 2.5&quot; 500GB 5400RPM USB SILVER COLOR"/>
    <s v="2GE3XHN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2128"/>
    <s v="MCPC-07091218-C"/>
    <s v="Optical Scrolling Mouse"/>
    <s v="KN7291808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225"/>
    <s v="LCAS-06012166"/>
    <s v="Adaptor For Notebooks Acer TM290 - ค่าใช้จ่าย APO200601017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32"/>
    <s v="LCSV-05030295"/>
    <s v="M12864C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0"/>
    <s v="LFOT-0412211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0"/>
    <s v="MCOT-02040424"/>
    <s v="Go to Drive (Removable HDD) f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1"/>
    <s v="MCRM-09040347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4"/>
    <s v="MCNW-02070504"/>
    <s v="802-11b PC Card w/Integrated Antenma  40 PK"/>
    <s v="VMS0711040U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26"/>
    <s v="LCAS-06070992"/>
    <s v="USB Diskette 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60"/>
    <s v="LCSV-05050510"/>
    <s v="Memor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1"/>
    <s v="LFOT-0412211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1"/>
    <s v="MCOT-02050471"/>
    <s v="Webgain Studio Professiona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2"/>
    <s v="MCRM-09040348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140"/>
    <m/>
    <s v="Targus Synergy Backpak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24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4"/>
    <s v="LEOT-07030246"/>
    <s v="กล้องดิจิตอล Olympus E-500 พร้อมเลนส์ Zuiko 14-45mm f3.5-5.6"/>
    <s v="A8051246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392"/>
    <s v="MCAS-08040476"/>
    <s v="802.11 a/b/g Cardbus Adapter ; FCC Cnfg Refurbished"/>
    <s v="FOC11326CFR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27"/>
    <s v="LCAS-06112044"/>
    <s v="HP Entry Koskin Case AP Targ กระเป๋า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61"/>
    <s v="LCSV-05050512"/>
    <s v="Memor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2"/>
    <s v="LFOT-0412212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2"/>
    <s v="MCOT-02050472"/>
    <s v="11059  WG STUDIO 1.5.2 MAN ASSY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5"/>
    <s v="MCRM-09050493"/>
    <s v="Ram 1GB for Notebook Acer TM4001 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854"/>
    <s v="MFCB-00120267"/>
    <s v="ตู้ข้าง EXECUTIVE-M2:EXM2-MP FUSION MAPLE : 510532050506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4124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84"/>
    <s v="LCSV-05080784"/>
    <s v="Creative Nomad MuVo V200 256 MB(MP3 Player)"/>
    <s v="C6PF1215320264L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376"/>
    <s v="LCOT-12080864"/>
    <s v="HW: Samsung SE-208AB Slim Portable DVD Writer Black"/>
    <s v="R8L46GAC500S9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63"/>
    <s v="LCRM-08020314"/>
    <s v="Ram DDR 512MB PC2700 (333) Hynix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5"/>
    <s v="LCSV-05050563"/>
    <s v="Thum Drive 256 MB USB 2.0 Hi-Speed (KUSBDTLI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376"/>
    <s v="LETE-04091413"/>
    <s v="โทรศัพท์สนทนาไม่ต้องยกหู Panasonic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5823"/>
    <s v="LFOT-0412212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3"/>
    <s v="MCOT-02050473"/>
    <s v="10754  SUPT &amp; MAINT STD TL MAP (DEV)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7"/>
    <s v="MCRM-09060617"/>
    <s v="Ram 1GB Tran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448"/>
    <m/>
    <s v="HW: SPS - Battery 8 Cells 73 Whr : ใส่เครื่อง LCNB-0712169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7211"/>
    <s v="LCOT-17060717"/>
    <s v="HW: PWR SPLY,250W,DT,APFC,HIPRO (S/N: 8Q46F2S - Express Service Code: 1899339720-ใส่ในเครื่องLCPC-12091141 S/N:41P4F2S"/>
    <s v="99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85"/>
    <s v="LCSV-05080806"/>
    <s v="Asus Combo Drive DVD/CDRW USB"/>
    <s v="54DM85007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291"/>
    <s v="LCNB-12010045"/>
    <s v="HW: Vostro 3450 direct base, 2nd generation, 14.0&quot; HD WLED Anti-Glare (1366x768),Ram 4GB,HDD 500GB"/>
    <s v="JQK5QS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064"/>
    <s v="LCRM-08030288"/>
    <s v="UMAX for Notebook DDR2 B667-2GB  -แถมมาพร้อมเครื่อง Fujitsu S64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7"/>
    <s v="LCSV-05050565"/>
    <s v="Seagate 73.4 GB SCSI 10000rpm 68pin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4"/>
    <s v="LFOT-0412212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4"/>
    <s v="MCOT-02050474"/>
    <s v="11004  SUPT &amp; MAINT  STD  TLFL (DEV)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8"/>
    <s v="MCRM-09060618"/>
    <s v="Ram 1GB  Trans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552"/>
    <m/>
    <s v="HW: Lenovo USB DVD Burner"/>
    <s v="C002MVL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0"/>
    <s v="LCRM-08030335"/>
    <s v="Ram 1GB For NoteBook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8"/>
    <s v="LCSV-05060618"/>
    <s v="Combo Drive DVD/CDRW For Acer TM 630 Internal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5"/>
    <s v="LFOT-0412212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5"/>
    <s v="MCOT-02050475"/>
    <s v="10998  TOPLINK FL 4.0 MAN ASSY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452"/>
    <m/>
    <s v="HW: HP 2230s 8-cell Battery (Hangzhou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6"/>
    <s v="LCRM-08030376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26"/>
    <s v="LFOT-0412212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6"/>
    <s v="MCOT-02050476"/>
    <s v="11060  WG STUDIO 4.5.2 LICENSE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0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95"/>
    <s v="MCPC-06050488"/>
    <s v="PC Pentium 43.0 GHz Ram512 CR.HDD 40 GB"/>
    <s v="DP17HMAR705677L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90"/>
    <s v="LCRM-08050484"/>
    <s v="Ram 2GB - แถมมาพร้อมเครื่อง Notebook Fujitsu S72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72"/>
    <s v="LCSV-05070733"/>
    <s v="INT-DVD-RW, 16xDVD+/-RW,8xDVD+RW,6xDVD-RW,6xDVD+/-RW(DL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408"/>
    <s v="LETE-05080781-1"/>
    <s v="โทรศัพท์มือถือ รุ่น230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5827"/>
    <s v="LFOT-0412212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7"/>
    <s v="MCOT-02050477"/>
    <s v="10993  TOPLINK-MAP WB 4.0 CD ASSY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1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1820"/>
    <s v="MCNB-11111548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094"/>
    <s v="LCRM-08050495"/>
    <s v="Ram 1GB - แถมมาพร้อมเครื่อง Notebook Fujitsu U9200 T52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75"/>
    <s v="LCSV-05080757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8"/>
    <s v="LFOT-0412212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0"/>
    <s v="MCAS-00010002"/>
    <s v="C CARD E NET 10/100-READY #XIRCE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38"/>
    <s v="MCOT-02050478"/>
    <s v="10999  TOPLINK FL 4.0 CD ASSY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18"/>
    <s v="MCRM-09060668"/>
    <s v="Ram 1GB 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2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1821"/>
    <s v="LCNB-09080850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694"/>
    <s v="LCSV-05111224"/>
    <s v="Adaptor TM290"/>
    <s v="AP060503006537F0078EM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5"/>
    <s v="LCAS-07030252"/>
    <s v="ADAPTER 65W 3PIN LITEONPA-1650-02Q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6"/>
    <s v="LCSV-05080758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9"/>
    <s v="LFOT-0412212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1"/>
    <s v="MCAS-00030027"/>
    <s v="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39"/>
    <s v="MCOT-02050479"/>
    <s v="10994  TOPLINK FL 4.0 LIC (DEV)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19"/>
    <s v="MCRM-09060669"/>
    <s v="Ram 1GB 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3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7"/>
    <s v="LCAS-07040316"/>
    <s v="Adepter 65W 3Pin Delta ADP-65DBBE for NB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7"/>
    <s v="LCSV-05080759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0"/>
    <s v="LFOT-0412212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2"/>
    <s v="MCAS-00030029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0"/>
    <s v="MCOT-02050480"/>
    <s v="10992  TOPLINK-MAP WB 4.0 LIC (DEV)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5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4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559"/>
    <s v="MCPT-12091104"/>
    <s v="HW: Kyocera FS-C5250DN colour laser printer"/>
    <s v="N83180024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696"/>
    <s v="LCSV-05111267"/>
    <s v="NM-4B-S/T=/4Port ISDN-BRI Network Module"/>
    <s v="3384376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8"/>
    <s v="LCAS-07040336"/>
    <s v="CityLite Sprint 15.4  กระเป๋า Noteboo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8"/>
    <s v="LCSV-05080760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1"/>
    <s v="LFOT-0412212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3"/>
    <s v="MCAS-00030031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1"/>
    <s v="MCOT-02050481"/>
    <s v="11067   SUPT &amp; MAINT  STD  WG STUDIO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98"/>
    <s v="MCOT-11030525"/>
    <s v="HW: HP 65W Smart AC Ada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5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5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97"/>
    <s v="LCSV-05111269"/>
    <s v="NM-4B-S/T=/4Port ISDN-BRI Network Module"/>
    <s v="338436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87"/>
    <s v="LCSV-05090915"/>
    <s v="ST96812A Momentus 2.5*HDD 60GB 5400RP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2"/>
    <s v="LFOT-0412213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4"/>
    <s v="MCAS-00030033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2"/>
    <s v="MCOT-02050482"/>
    <s v="11058  WG STRUDIO 4.5.2 CD ASSY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6"/>
    <s v="MCRM-09060676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6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99"/>
    <s v="LCSV-05121299"/>
    <s v="SFV440 4*1.593GHz 8GB"/>
    <s v="0547AD8164/0547AD816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519"/>
    <s v="MCPC-07091414"/>
    <s v="PC Pavilion a6275D PD(E2180) 2.0GHz,Ram 1024MB DDR2 Upto 4GB, HDD 250GB SATA,DVD+/RW ,Integraged 10/100 Base-T Ethernet 6USB 2.0Port HP Duluxe Multime"/>
    <s v="CNX7341NGK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7990"/>
    <s v="MCOT-12050619"/>
    <s v="HW: Lenovo Slim USB Portable DVD Burner"/>
    <s v="E14953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90"/>
    <s v="LCSV-05101054"/>
    <s v="KVR-333X64SC25/1G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3"/>
    <s v="LFOT-0412213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5"/>
    <s v="MCAS-00030034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7"/>
    <s v="MCRM-09060677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601"/>
    <m/>
    <s v="Ram 4 GB for Notebook"/>
    <s v="582639-147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7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700"/>
    <s v="LCSV-05121302"/>
    <s v="suntmxvr-100 GRAPHICS"/>
    <s v="18052500666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91"/>
    <s v="LCSV-05101108"/>
    <s v="VGA WINFAST A6600 256MB DDR 128BIT AGP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4"/>
    <s v="LFOT-0412213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6"/>
    <s v="MCAS-00040065"/>
    <s v="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8"/>
    <s v="MCRM-09060678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58"/>
    <s v="LCOT-10020105"/>
    <s v="Sim DTAC No.# 083-549-2060 ปิดเบอร์แล้ว"/>
    <s v="8966 1808 1213 7157 35 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60"/>
    <s v="LCRM-09060547"/>
    <s v="Ram 2GB for Notebook IBM ThinkPad X200 (SO DDR3 2GB/1066)"/>
    <s v="525055-049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01"/>
    <s v="LCSV-05121303"/>
    <s v="suntmxvr-100 GRAPHICS"/>
    <s v="18052500656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6"/>
    <s v="LCAS-07060647"/>
    <s v="Adepter 65W 3Pin Delta ADP-65DBB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23"/>
    <s v="LCRM-08060620"/>
    <s v="Ram 2GB For PC A3P-T310 P4 2.8HTT ใส่เครื่อง LPN-CSV-0401000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92"/>
    <s v="LCSV-05101161"/>
    <s v="Steelhead Appliance510 W/512KBPS WAN 80G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5"/>
    <s v="LFOT-0412213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7"/>
    <s v="MCAS-00040066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0"/>
    <s v="MCOT-03070956"/>
    <s v="2 Port KVM Switch for PS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9"/>
    <s v="MCRM-09060679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605"/>
    <m/>
    <s v="HW: Lenovo USB DVD Burner"/>
    <s v="A002XKU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25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702"/>
    <s v="LCSV-05121304"/>
    <s v="SFV440 4*1.593GHz 8GB,Split HW:680 Watt AC Input Power Supply"/>
    <s v="0547AD816A/0547AD816A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7"/>
    <s v="LCAS-07060648"/>
    <s v="Adepter 65W 3Pin Delta ADP-65DBB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95"/>
    <s v="LCSV-05111256"/>
    <s v="8 Port 10/100 Auto-Sensing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6"/>
    <s v="LFOT-0412213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8"/>
    <s v="MCAS-00050067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1"/>
    <s v="MCOT-03101538"/>
    <s v="USR V.92(Upgradable) Data/Fax External Modem(คุณแววตา &amp; คุณวราภรณ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33"/>
    <s v="MCRM-09080810"/>
    <s v="Ram 1GB for Aspire (DDR 1G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30"/>
    <s v="MNET-10030319"/>
    <s v="Cisco IP Phone 7945,Gig Ethernet,Color,spare"/>
    <s v="FCH14068Y8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312"/>
    <s v="MCOT-12010062"/>
    <s v="HW: UPS 'SYNDOME' 750 KVA  Model Star-750"/>
    <s v="10090111100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97"/>
    <s v="LCNB-12050640"/>
    <s v="HW: Notebook Dell Latitude E5420 - N-series, Intel Corei5-2430M Processor (2.4GH RAM 4 GB HDD 500 GB"/>
    <s v="2CBTBT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49"/>
    <s v="LCAS-07060652"/>
    <s v="Battery Sony Li-On 8 Cells 4300mAH US18650G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26"/>
    <s v="LCRM-08060755"/>
    <s v="Ram 2GB/Acer TravelMate 3282 NWX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03"/>
    <s v="LCSV-06010005"/>
    <s v="USB 2.0 JETFLASH 110 512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7"/>
    <s v="LFOT-0412213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9"/>
    <s v="MCAS-00050068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3"/>
    <s v="MCOT-03121621"/>
    <s v="FPCBP28-Li-Ion Battery pac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34"/>
    <s v="MCRM-09080811"/>
    <s v="Ram 1GB for Aspire (DDR 1G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607"/>
    <s v="MCNB-14082063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85"/>
    <s v="LCMN-04030219"/>
    <s v="FLAT 17&quot; AF715 BLACK EU.F0108.033"/>
    <s v="EUF0108033410000CC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11031"/>
    <s v="MNET-10030320"/>
    <s v="Cisco IP Phone 7945,Gig Ethernet,Color,spare"/>
    <s v="FCH14068Y9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50"/>
    <s v="LCAS-07060781"/>
    <s v="Adepter 65W 3Pin Delta ADP-65DBBE For Notebook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33"/>
    <s v="LCRM-08080840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38"/>
    <s v="LFOT-0412213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0"/>
    <s v="MCAS-00050069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6"/>
    <s v="MCOT-04032257"/>
    <s v="USB TO MODEM CONVERTER  -   ลงเป็นค่าใช้จ่าย APO2004030016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617"/>
    <m/>
    <s v="HW: (Part) AC Smart power ADT (90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87"/>
    <s v="MCBT-11081237"/>
    <s v="HW: ASSY,BTRY,PRI,2.2,6C,SIMP,VO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90"/>
    <s v="LCMN-04030228"/>
    <s v="FLAT 17&quot; AF715 BLACK EU.F0108.033 (Upgrad)"/>
    <s v="EUF010803341000134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5839"/>
    <s v="LFOT-0412213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1"/>
    <s v="MCAS-00050070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9"/>
    <s v="MCOT-0411156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35"/>
    <s v="LCRM-08080895"/>
    <s v="Ram 1GB for Acer TravelMate 3280,328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12"/>
    <s v="LCSV-06010015"/>
    <s v="65W AC Adapter [US-Plug]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0"/>
    <s v="LFOT-0412213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2"/>
    <s v="MCAS-00050071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0"/>
    <s v="MCOT-0411156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34"/>
    <s v="MNET-10030323"/>
    <s v="Cisco IP Phone 7945,Gig Ethernet,Color,spare"/>
    <s v="FCH140690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316"/>
    <s v="MCPC-05111242-5"/>
    <s v="HDD 250 GB"/>
    <s v="90E4DNZT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38"/>
    <s v="LCRM-08080898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1"/>
    <s v="LFOT-0412213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3"/>
    <s v="MCAS-00060088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1"/>
    <s v="MCOT-04111567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317"/>
    <s v="MCPC-05111243-5"/>
    <s v="HDD 250GB"/>
    <s v="5ND1WKNW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43"/>
    <s v="LCRM-08091078"/>
    <s v="Ram 1 GB for Acer TM 4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2"/>
    <s v="LFOT-0412214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4"/>
    <s v="MCAS-00060089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2"/>
    <s v="MCOT-04111568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1"/>
    <s v="MCRM-09080819"/>
    <s v="Ram 1GB /for Acer Aspire E500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6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319"/>
    <s v="LCBT-12020065"/>
    <s v="HW: Lenovo 90W Ultraslim AC/DC Combo Adapter - TH/PH"/>
    <s v="R8MBP7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9071"/>
    <s v="LCOT-12111328"/>
    <s v="3G Router/3000013165 IT, AIR CARD, TMH, E586Bs-6,(21M)"/>
    <s v="8.96600461190331E+1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46"/>
    <s v="LCRM-08091175"/>
    <s v="Ram 2GB For Notebook IBM ThinkPad T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3"/>
    <s v="LFOT-0412214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5"/>
    <s v="MCAS-00060090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3"/>
    <s v="MCOT-04111569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538"/>
    <s v="MCPC-08050521"/>
    <s v="PC HP Pavilion A6475d Core2 E4600 2.4GHz, 2MB L2 Cache, Ram1024MB DDR2, HDD 250GB SATA,EVE RW/R,"/>
    <s v="CNX81809M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47"/>
    <s v="LCRM-08091176"/>
    <s v="Ram 1GB For NoteBook Acer Travelmate 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35"/>
    <s v="LCSV-06020108"/>
    <s v="กระเป๋า Notebook Minerv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4"/>
    <s v="LFOT-0412214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8"/>
    <s v="MCAS-00070115"/>
    <s v="Office Connect DualSpeed Hub 8 Por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4"/>
    <s v="MCOT-04111570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96"/>
    <s v="LCOT-11081223"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48"/>
    <s v="LCRM-08091177"/>
    <s v="Ram 1GB For NoteBook Acer Travelmate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40"/>
    <s v="LCSV-06020114"/>
    <s v="Switch 8 Port 10/100 &quot;Dlink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5"/>
    <s v="LFOT-0412214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1"/>
    <s v="MCAS-00090140"/>
    <s v="SOLMS-070W9999:SOLARIS 7 Media Ki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5"/>
    <s v="MCOT-04111571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4"/>
    <s v="MCRM-09080822"/>
    <s v="Ram 1GB /for Acer Aspire E500 Trans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53"/>
    <m/>
    <s v="Pouch Make from Amata (ซองใส่กล้อง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6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622"/>
    <s v="MCNB-11010017-1"/>
    <s v="RAM 4 GB-ใส่ใน LCNB-11060898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59"/>
    <s v="LCAS-07060884"/>
    <s v="Adapter for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4951"/>
    <s v="LETE-14010226"/>
    <s v="HW: โทรศัพท์ไร้สาย PANASONIC  KX-TG3611BXB ใช้ที่ KBANK ราษฎ์บูรณะ"/>
    <s v="3CCXG69802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02149"/>
    <s v="LCRM-08091178"/>
    <s v="Ram 1 GB for NoteBook Acer TM 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56"/>
    <s v="LCSV-06030364"/>
    <s v="Ram 1 GB for PC Acer Aspire T310 Memory PC3200-400 Transcend Brand (TS64MLD64V4F3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6"/>
    <s v="LFOT-0412214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4"/>
    <s v="MCAS-01010046"/>
    <s v="3COM FAST ETHERLINK 10/100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6"/>
    <s v="MCOT-04111572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4"/>
    <m/>
    <s v="Sandisk SD CARD 4G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6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6"/>
    <s v="LCAS-07081171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68"/>
    <s v="LCSV-06060616"/>
    <s v="Box External 3.5&quot; IDE/SAT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7"/>
    <s v="LFOT-0412214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5"/>
    <s v="MCAS-01010048"/>
    <s v="3COM FAST ETHERLINK 10/100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7"/>
    <s v="MCOT-04111573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81"/>
    <s v="LCOT-10121137"/>
    <s v="2-Port PS2/USB Combo KVM Switch + 1.8 Meter 1 to 2 USB KVM Cable for DKVM-CF8/16"/>
    <s v="F000140A0000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69"/>
    <s v="LCSV-06060619"/>
    <s v="Box External 3.5&quot; IDE/SAT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6"/>
    <s v="LFOT-0412219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6"/>
    <s v="MCAS-01030084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8"/>
    <s v="MCOT-04111574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7"/>
    <s v="MCRM-09080865"/>
    <s v="Ram 2GB for Notebook Lenovo 3000 G4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8839"/>
    <s v="LCNB-15050544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02"/>
    <s v="LCNB-11091419"/>
    <s v="HW:Notebook Dell Vostro 1450 Direct,Intel Core i5-2410M, Processor 2.30GHz,Ram 4, HDD 500GB 5400rpm SATA, DVD+/-RW"/>
    <s v="CJVHN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154"/>
    <s v="LCRM-08101206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1"/>
    <s v="LCSV-06070962"/>
    <s v="Hp Koskin Entry Ca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7"/>
    <s v="LFOT-0412219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7"/>
    <s v="MCAS-01030085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9"/>
    <s v="MCOT-0411157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7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91"/>
    <s v="LCPC-03010018"/>
    <s v="Acer Veriton 5500G P4-2 4Ghz"/>
    <s v="Q125808, ES71102019248004C5ED0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308"/>
    <s v="LCRM-09080846"/>
    <s v="Ram 2GB for Notebook HP Compaq  (SO DDR2 2GB/800)"/>
    <s v="248954-568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102"/>
    <s v="MCSV-01030115"/>
    <s v="HP PROCURVE SWITCH 2424M"/>
    <s v="SG030022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75"/>
    <s v="LCAS-08081060"/>
    <s v="Apple Wireless Mou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5"/>
    <s v="LCRM-08101209"/>
    <s v="Ram 1 GB for NoteBook Acer TM 46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98"/>
    <s v="LFOT-0412219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70"/>
    <s v="MCOT-0411157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7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92"/>
    <s v="LCPC-03040091-2"/>
    <s v="Split mornitor 17&quot;"/>
    <s v="Q134439,ES7110201930800314ED0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3198"/>
    <s v="LEOT-09090941"/>
    <s v="Sony Walkman MP3#NWZ-B143F/B,ความจุ 4GB,จอ LCD,สาย USB Hi-Speed 2.0,อุปกรณ์พร้อมหูฟัง,คู่มือแนะนำการใช้งาน"/>
    <s v="606837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556"/>
    <s v="MCPT-01020056"/>
    <s v="HP JETDERECT 610N ETHERNET 10/100 BASE-TX"/>
    <s v="1E626297A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0276"/>
    <s v="LCAS-08101400"/>
    <s v="Superlux HMC 660 &amp; Phone Mono J (ชุดหูฟังขนาดใหญ่พร้อมไมค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6"/>
    <s v="LCRM-08101210"/>
    <s v="Ram 1GB for Acer TravelMate 328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4"/>
    <s v="LCSV-06070966"/>
    <s v="HD Seagate 300 GB 7200.9RPM ATA 100 5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9"/>
    <s v="LFOT-0412219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9"/>
    <s v="MCAS-01030111"/>
    <s v="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1"/>
    <s v="MCOT-04111578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5"/>
    <s v="MCRM-09101161"/>
    <s v="Ram 1GB Transcend Brand (DDR2 1GB/667)   : ใส่เครื่อง MDF-CPC-0707094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58"/>
    <s v="LCRM-08101212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5"/>
    <s v="LCSV-06070967"/>
    <s v="Harddisk Cab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900"/>
    <s v="LFOT-0412219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81"/>
    <s v="MCAS-01030120"/>
    <s v="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2"/>
    <s v="MCOT-04111579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6"/>
    <s v="MCRM-09101162"/>
    <s v="Ram 1GB Transcend Brand (DDR2 1GB/667)  : ใส่เครื่อง MDF-CPC-0707094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404"/>
    <s v="LCPC-03081019"/>
    <s v="PC -  VT5500G-E P4-18Gbz  250M"/>
    <s v="Q166075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9106"/>
    <s v="MCSV-01030153-2"/>
    <s v="Ram 128MB"/>
    <s v="8J12FSH2D00G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598"/>
    <s v="MCRM-11081213"/>
    <s v="RAM 4 GB ใส่ในเครื่อง MCNB-11081137"/>
    <s v="596099-034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680"/>
    <s v="MCOT-12040367"/>
    <s v="HW: Lenovo Slim USB Portable DVD Burner"/>
    <s v="E15665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78"/>
    <s v="LCAS-10111105"/>
    <s v="HPX-SN04-Sennheiser : HD 25 SP (ขุดหูฟังขนาดใหญ่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9"/>
    <s v="LCRM-08101213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6"/>
    <s v="LCSV-06070968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84"/>
    <s v="MCAS-01070245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3"/>
    <s v="MCOT-04111583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7"/>
    <s v="MCRM-09101163"/>
    <s v="Ram 1GB Transcend Brand (DDR 1GB/400)  :  ใส่เครื่อง MDF-CPC-03111613-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414"/>
    <s v="LCPC-04030235"/>
    <s v="PC  ASP-T310 P4 2.8HTT 256MB  AT.S030C.T12LE"/>
    <s v="Q20423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3202"/>
    <s v="LEOT-10030167"/>
    <s v="เครื่องบันทึกเสียงระบบดิจิตอล SONY IC Recorder 2GB,หน้าจอ LCD ความยาว 5 บรรทัด ไมโครโฟนสเตอริโอในตัว"/>
    <s v="S0210042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9602"/>
    <s v="MEOT-10090823"/>
    <s v="Acer Projector P1200,3D,XGA 2600ANSI"/>
    <s v="027012E75902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093"/>
    <s v="LCRM-12060687"/>
    <s v="HW: RAM 4GB (1066) Transcend"/>
    <s v="615135-030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79"/>
    <s v="LCAS-10111106"/>
    <s v="Superlux : HD-660 (ชุดหูฟังขนาดใหญ่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62"/>
    <s v="LCRM-08101262"/>
    <s v="Ram 2GB For Notebook Acer TM ใส่เครื่อง LPN-CNB-0604038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7"/>
    <s v="LCSV-06070969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994"/>
    <s v="MSSN-14102385"/>
    <s v="HW: HP 146GB 10K rpm SAS 2.5 Dual Port Hard-เป็น Spare Part เพื่อรอเปลียนให้กับลูกค้า Prj.ENTE10010 For Site PREPARATION"/>
    <s v="SGS855V92C-3NM6GG59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7285"/>
    <s v="MCAS-01070286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4"/>
    <s v="MCOT-04111584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8"/>
    <s v="MCRM-09101164"/>
    <s v="Ram 1GB Transcend Brand (DDR 1GB/400)   :  ใส่เครื่อง MDF-CPC-03111613-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5298"/>
    <s v="LCNB-08070771-1"/>
    <s v="HW 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37"/>
    <s v="MCHD-00070120"/>
    <s v="504232-212A:SEAGATE 10200MB ULTRA ATA ST310212A"/>
    <s v="5EG134NW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9086"/>
    <s v="LCNB-12121352"/>
    <s v="Notebook Dell Vostro3560 3rd generetion Intel Corei5-3210M Processor Ram 4 GB DDR3 1600MHz(4GBX1) HDD 500 GB 7200 RPM"/>
    <s v="3SPLJV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80"/>
    <s v="LCAS-99110192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65"/>
    <s v="LCRM-08101337"/>
    <s v="Ram 1GB For IBM ThinkPad R6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8"/>
    <s v="LCSV-06070970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96"/>
    <s v="MCAS-02050466"/>
    <s v="SEC-WWW35   Mouse A4 Fastnet 5 Mouse 16 s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5"/>
    <s v="MCOT-0411158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9"/>
    <s v="MCRM-09101165"/>
    <s v="Ram 1GB Transcend Brand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5299"/>
    <s v="LCNB-13011477-1"/>
    <s v="HW : RAM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38"/>
    <s v="MCHD-00120212"/>
    <s v="10GB ATA/66 HARD DRIVE"/>
    <s v="C127452-B2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570"/>
    <s v="MCPT-07030193"/>
    <s v="HP LaserJet P2015n Printer"/>
    <s v="SCNCIT0539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0284"/>
    <s v="LCBT-07020016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79"/>
    <s v="LCSV-06070971"/>
    <s v="USB to IDE Convert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01"/>
    <s v="MCAS-02060483"/>
    <s v="Lancard 10/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6"/>
    <s v="MCOT-0411158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60"/>
    <s v="MCRM-09101166"/>
    <s v="Ram 1GB Transcend Brand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28"/>
    <s v="LCSV-06010084"/>
    <s v="Sun SX XRASC1DB73G10K Disk Drive for Server"/>
    <s v="3900106BX1S8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5"/>
    <s v="MCOT-12040383"/>
    <s v="Acer Projection Screen 70x70 เพื่อใช้งานสำหรับเป็น Monitoring Console อยู่ที่ตึก DC ชั้น5"/>
    <s v="S69W-2012A09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5"/>
    <s v="LCBT-07040370"/>
    <s v="ADAPTER 65W 3PIN LITEONPA-1650-02QR 4VLF For Notebook TM 321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80"/>
    <s v="LCSV-06070972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77"/>
    <s v="MCOT-04112256"/>
    <s v="USB TO MODEM CONVERTER - ลงเป็นค่าใช้จ่าย APO200411031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29"/>
    <s v="LCSV-06010085"/>
    <s v="Sun SX XRASC1DB73G10K Disk Drive for Server"/>
    <s v="390017432BNBQ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6"/>
    <s v="MCOT-12040384"/>
    <s v="Acer USB Wireless Dongle 802.11 b/g เพื่อใช้สำหรับเป็น Monitoring Console อยู่ที่ตึก DC ชั้น5"/>
    <s v="WU1401424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6"/>
    <s v="LCBT-07040371"/>
    <s v="ADAPTER 65W 3PIN LITEONPA-1650-02QR 4VLF For Notebook TM 4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81"/>
    <s v="LCSV-06070973"/>
    <s v="HD Seagate 300 GB 7200.9RPM ATA 100 5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065"/>
    <s v="MCRM-10010033"/>
    <s v="Ram 1GB Transcend Brand (SO DDR2 1GB/667) ใส่ในเครื่อง MCNB-12121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30"/>
    <s v="LCSV-06010086"/>
    <s v="Sun SX XRASC1DB73G10K Disk Drive for Server"/>
    <s v="390017432FZSY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7"/>
    <s v="MCOT-12040385"/>
    <s v="PROJECTOR K330, DLP, WXGA, 500ANSI Brightness, 4000:1 contrast Ratio, LED Pr เพื่อใช้งานสำหรับเป็น Moniter Console อยู่ที่ตึก DC ชั้น5"/>
    <s v="EYJCK010041220100F59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7"/>
    <s v="LCBT-07071006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77"/>
    <s v="LCRM-08111449"/>
    <s v="Ram 2GB For Notebook IBM ThinkPad R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2"/>
    <s v="LCSV-06070974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1"/>
    <s v="MCAS-03070822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1"/>
    <s v="MCOT-05020201"/>
    <s v="IDISK TINY USB2.0 LUXURY S TYPE  -Triam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67"/>
    <s v="MCRM-10020094"/>
    <s v="Ram 1GB For NoteBook  SO DDR3 1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1870"/>
    <s v="LCMN-16030418"/>
    <s v="HW: Samsung LCD Thin Client #TC190G/4GB,ดูแลโดยคุณกิติมา"/>
    <s v="MG19HVNZ800030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1466"/>
    <s v="LCPC-05060611"/>
    <s v="Aspire T310 IntelPentium4 HDD40GB  256MB Ram. Internal 56"/>
    <s v="Q24337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14193"/>
    <s v="MSSN-06081170"/>
    <s v="CRT 17&quot; AC713 Silver Black"/>
    <s v="ESC040804855100002PK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102"/>
    <s v="MCHD-12060707"/>
    <s v="HW: HD N/B 500GB, 7200RP"/>
    <s v="WX21CC1T1125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9093"/>
    <s v="LCOT-12121359"/>
    <s v="Apple macbook 60W MAGSAFE Power Adapter for Macbook"/>
    <s v="D3922950EQPDJ98A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8"/>
    <s v="LCBT-07071008"/>
    <s v="BATTER FUJITSU LITHIUM ION BATT.CP147685-XX For S202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81"/>
    <s v="LCRM-08121500"/>
    <s v="Ram 1GB for HP Compaq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3"/>
    <s v="LCSV-06070975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2"/>
    <s v="MCAS-03070823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3"/>
    <s v="MCOT-05020209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468"/>
    <s v="LCPC-05060633-1"/>
    <s v="PC AST630 P4-530 (3.0)  MRD,RAM 512MB, HDD 80GB, FLAT 17&quot; AF715 BLACK MON - Split Monitor 17&quot; AF715 Black"/>
    <s v="ATS260C007LE50639930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732"/>
    <s v="LCSV-06010103"/>
    <s v="Cisco WS-C2950T-24/24 10/100 port W/2 10/100/1000Base-T"/>
    <s v="FOC1001Z4EP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59"/>
    <s v="MNET-10030348"/>
    <s v="Cisco Unified IP Phone 7942"/>
    <s v="FCH14088MY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15"/>
    <s v="LCRM-12080986"/>
    <s v="HW: RAM 4GB for Lenovo ThinkPad X220 ใส่ในเครื่อง LCNB-11030441"/>
    <s v="613332-119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89"/>
    <s v="LCHD-01060211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182"/>
    <s v="LCRM-08121504"/>
    <s v="Ram 2GB For Notebook IBM ThinkPad R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4"/>
    <s v="LCSV-06070976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4"/>
    <s v="MCAS-03070825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4"/>
    <s v="MCOT-05020210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104"/>
    <s v="MCOT-12060654"/>
    <s v="HW: USB to Serial (RS-232) Converter"/>
    <s v="Z3C3Z002B0C248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17"/>
    <s v="LCRM-12080985"/>
    <s v="HW: RAM 4GB for Lenovo ThinkPad X220 ใส่ในเครื่อง LCNB-11030441"/>
    <s v="613332-103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92"/>
    <s v="LCHD-06081238"/>
    <s v="NB HDD 80GB 5400RPM  ATA100  8MB Cache Seagat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85"/>
    <s v="LCSV-06070977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85"/>
    <s v="MCOT-05020211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475"/>
    <s v="LCPC-05121305"/>
    <s v="Aspire E500 Intel P.4 516,HD 80GB,RAM 256MB"/>
    <s v="ATS3200NZ1LE51191806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8105"/>
    <s v="MCOT-12060653"/>
    <s v="HW: USB to Serial (RS-232) Converter"/>
    <s v="Z3C3Z002B0K24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93"/>
    <s v="LCHD-06081239"/>
    <s v="NB HDD 80GB 5400RPM  ATA100  8MB Cache Seagat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196"/>
    <s v="LCRM-08121531"/>
    <s v="Ram 2GB/Acer TravelMate 4270 : ใส่เครื่อง LPN-CNB-070709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6"/>
    <s v="LCSV-06070978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8"/>
    <s v="MCAS-04040362"/>
    <s v="AC ADAPTER NOTEBOOK COMPAQ PRESARIO 12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6"/>
    <s v="MCOT-05020212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77"/>
    <s v="MCRM-10111084"/>
    <s v="Ram 2GB (667) Transcend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483"/>
    <s v="LCOT-15070894"/>
    <s v="HW : Surface Type Cover Surfase 3 Black"/>
    <s v="8536335075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4971"/>
    <s v="LCNB-16122964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477"/>
    <s v="LCPC-05121315-1"/>
    <s v="Aspire E500 Intel P.4 516,HD 80GB,RAM 256MB -Split Monitor Acer AC715"/>
    <s v="ATS3200NZ1LE5119180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598"/>
    <s v="LCOT-13050780"/>
    <s v="HW: ThikPad Ultrabay 12.7mm DVD EnhDrive III"/>
    <s v="PB4AL1D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96"/>
    <s v="LCHD-07020009"/>
    <s v="HDD 80GB Hitachi 5400RPM for N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87"/>
    <s v="LCSV-06070979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1"/>
    <s v="MCAS-04101526"/>
    <s v="Card-Lan D-Link 10/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425"/>
    <s v="LCNB-02010029"/>
    <s v="N160 PIH1Ghz 128MB 14.1T W2 CB Li"/>
    <s v="5Y1BKHYZP39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78"/>
    <s v="LCPC-05121322"/>
    <s v="Aspire E500 Intel P.4 516,HD 80GB,RAM 256MB"/>
    <s v="ATS3200NZ1LE119180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8070"/>
    <s v="MCOT-01050196"/>
    <s v="โทรศัพท์มือถือ  SIMENS  S/N 350016513706350"/>
    <s v="35001651369008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1065"/>
    <s v="MNET-10030354"/>
    <s v="Cisco Unified IP Phone 7942"/>
    <s v="FCH14088V8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02"/>
    <s v="LCRM-09010044"/>
    <s v="Ram 1GB For NoteBook Acer Travelmate 3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9"/>
    <s v="LCSV-06070995"/>
    <s v="HD 80GB 5400 RP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67"/>
    <s v="MCNB-10111067-1"/>
    <s v="RAM 2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6"/>
    <s v="LCNB-02020113"/>
    <s v="TM213TX  C850  128M  10G  56"/>
    <s v="9140R01W2T20301429K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80"/>
    <s v="LPN-06010078-1"/>
    <s v="PC Aspire E500 , RAM 256MB , HDD 80GB - Split Monitor Flat 17&quot; AF715 Silver  -  Split Ram 256MB -SPLIT HDD 80GB."/>
    <s v="ATS320NZ1LE6010189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302"/>
    <s v="LCHD-07060865"/>
    <s v="HDD 320GB, ULTRA-ATA100, 7200RP, 16MB, 5YRS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90"/>
    <s v="LCSV-06070996"/>
    <s v="Acer Stylish Bag (14.1 inch) gray colo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202"/>
    <s v="MCOT-05091050"/>
    <s v="Fishi Guid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4"/>
    <s v="MCRM-97080308"/>
    <s v="MEM EXPANSION BOARD:LTE 5000 #C213515-L02 1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7"/>
    <s v="LCNB-02070497"/>
    <s v="TM632XV P4 1.6G 256M 20G"/>
    <s v="9143U0110T22690171C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305"/>
    <s v="LCHD-07070895"/>
    <s v="Hard disk Notebook Hitachi 2.5&quot; 80GB 5400 รอบ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04"/>
    <s v="LCRM-09010046"/>
    <s v="Ram 1GB for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91"/>
    <s v="LCSV-06070997"/>
    <s v="Acer e-Infortainment Pack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085"/>
    <s v="MCRM-98010019"/>
    <s v="16 MB MEMORY MODULE 72 PIN (NON-P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328"/>
    <s v="MCBT-13040439"/>
    <s v="HW: Battery 6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669"/>
    <s v="MEOT-14040596"/>
    <s v="HW: เครื่องฟอกอากาศ ULTRA ใช้ที่ Kbank ราษร์บูรณะ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749"/>
    <s v="LCSV-06030271"/>
    <s v="LCD 17&quot; AL1711Fb Monitor"/>
    <s v="ETL170A3036080027DPY2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98"/>
    <s v="LCRM-12040391"/>
    <s v="HW: RAM 4GB"/>
    <s v="612652-068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20"/>
    <s v="LCHD-08020265"/>
    <s v="Harddisk Hitachi 120GB 2.5&quot; IDE For Noteboo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96"/>
    <s v="LCSV-06091307"/>
    <s v="Network Equipment อุปกรณ์ Network และบรากรติดตั้ง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30"/>
    <s v="MCAS-05111264"/>
    <s v="Adaptor TM290&amp;TM65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6"/>
    <s v="MCRM-98010020"/>
    <s v="16 MB MEMORY MODULE 72 PIN (NON-P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695"/>
    <s v="MCNB-09121417-2"/>
    <s v="RAM 2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9"/>
    <s v="LCNB-03060191"/>
    <s v="Notebook Asus MP8300/PS-600 Intel Pentium III 600 Mhz  Ram 192MB,HD 12GB"/>
    <s v="O5N1008631B2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076"/>
    <s v="MCOT-01070360"/>
    <s v="Serial Cradle For IPAQ / THAI MAPGUIDE &quot; ASSET DEMO&quot;"/>
    <s v="370790104A001   YN010200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699"/>
    <s v="LCRM-12040392"/>
    <s v="HW: RAM 4GB"/>
    <s v="612652-068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38"/>
    <s v="LCHD-08101418"/>
    <s v="HDD 80GB (5400RPM) NB Blan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10"/>
    <s v="LCRM-09020117"/>
    <s v="Ram 2GB for HP-Compaq 65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31"/>
    <s v="MCAS-06010016"/>
    <s v="AC Adapter for Notebook Fujitsu S702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7"/>
    <s v="MCRM-98050075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30"/>
    <s v="LCNB-03060196"/>
    <s v="Fujishi Litebook C-6530 Intel Pentium III 500 Mhz Ram 64MB,12GB Hard Disk"/>
    <s v="J00080120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95"/>
    <s v="LCPC-07050584"/>
    <s v="Computer n6089L Core2 Duol,8GHz, 1024MB, 250GB Super Intel processor E4300 ,Cache 800MHz."/>
    <s v="CNX7170N0O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339"/>
    <s v="LCHD-08111444"/>
    <s v="HDD 80GB (5400RPM) NB Blank ใส่เครื่อง LPN-CNB-04101477-1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26"/>
    <s v="LCRM-09030219"/>
    <s v="Ram 1GB DDR2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088"/>
    <s v="MCRM-98050076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40"/>
    <s v="LCNB-04010024"/>
    <s v="Notebook Acer TM291LCi Mobile Pentium M 1.4GHz,Ram 256MB ,HDD 40GB"/>
    <s v="LXT350511440131627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57"/>
    <s v="LCSV-06040400"/>
    <s v="Combo Drive CDRW/DVD for notebook acer"/>
    <s v="LU145A390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227"/>
    <s v="LCRM-09030220"/>
    <s v="Ram 1GB for Notebook NEC Versa S3201 DDR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3"/>
    <s v="LFCH-01110586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213"/>
    <s v="MCOT-06030357"/>
    <s v="TS512MJF110-Triam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9"/>
    <s v="MCRM-98050077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41"/>
    <s v="LCNB-04010025"/>
    <s v="Notebook Acer TM371TCi PM1.4 G/2*256MB,HDD 60GB"/>
    <s v="LXT3906002415C0021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98"/>
    <s v="LCPC-07101448-1"/>
    <s v="PC Acer VT3900 Mem 512MB,HDD 250GB,250W Power Supply -Split Ram 512MB"/>
    <s v="PSV4200A27LE0905664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762"/>
    <s v="LCSV-06060520"/>
    <s v="Acer True Entertainment RS Promotion RTD card+DVD"/>
    <s v="LCTBQ0C0136070F9EOKS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231"/>
    <s v="LCRM-09030248"/>
    <s v="Ram 1GB for Notebook Lenovo R400 (SO DDR3 1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4"/>
    <s v="LFCH-01110587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9090"/>
    <s v="MCRM-98050078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52"/>
    <s v="LCNB-04020050"/>
    <s v="Notebook Acer TravelMate 291LCi Mobile Pentium M 1.4GHz,Ram 256MB,HDD 40GB"/>
    <s v="LXT350511440129187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3"/>
    <s v="LCSV-06060521"/>
    <s v="Monitor Flat 17 inch AF715 SilverBla"/>
    <s v="ETL460C04961700ECC40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850"/>
    <s v="LSOT-07010101"/>
    <s v="24 PORT SWITCH 10/100/1000 UNMANAGED RACKMOUNT VEND PART:SR2024 Prj.E-Army Spare  Part"/>
    <s v="REM20FC00101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232"/>
    <s v="LCRM-09030264"/>
    <s v="Ram 1GB For NoteBook Acer Travelmate 3002  ใส่เครื่อง LPN-CNB-0511122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5"/>
    <s v="LFCH-01110588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49"/>
    <s v="MCAS-06071144"/>
    <s v="Idisk Tiny USB 2.0 Luxury STYP ( Thum Drive ) 512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23"/>
    <s v="MCOT-06081185"/>
    <s v="Revolution Messenger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1"/>
    <s v="MCRM-98050079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69"/>
    <s v="LCNB-04040354"/>
    <s v="Notebook TM291LCi PM1.4G/256MB AT.T3505.114GE"/>
    <s v="LXT350511441420386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6851"/>
    <s v="LSOT-07010102"/>
    <s v="24 PORT SWITCH 10/100/1000 UNMANAGED RACKMOUNT VEND PART:SR2024 Prj.E-Army Spare Part"/>
    <s v="REM20FC00104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237"/>
    <s v="LCRM-09030269"/>
    <s v="Ram 2GB For Notebook Lenovo SL400 (SO DDR2 2GB/667)  ใส่เครื่อง LPN-CNB-0903025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6"/>
    <s v="LFCH-01110589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224"/>
    <s v="MCOT-06081186"/>
    <s v="Revolution Messenger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2"/>
    <s v="MCRM-98050080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1980"/>
    <m/>
    <s v="HW: ถาดรองอุปกรณ์ยึดน๊อต Germany ลึก 45ซม.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471"/>
    <s v="LCNB-04040357"/>
    <s v="Notebook TM291LCi PM1.4G  HDD40GB Ultra ATA/66 ,Wireless"/>
    <s v="LXT350511441420408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5"/>
    <s v="LCSV-06060587"/>
    <s v="Combo Drive for Notebook TM290"/>
    <s v="B5G0020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852"/>
    <s v="LSOT-07010105"/>
    <s v="24 PORT SWITCH 10/100/1000 UNMANAGED RACKMOUNT VEND PART:SR2024 Prj.E-Army Spare Part"/>
    <s v="REM20FC00102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8607"/>
    <s v="MCRM-00110181"/>
    <s v="16MB PC 350 FOR IBM"/>
    <s v="H2-MIB040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239"/>
    <s v="LCRM-09030271"/>
    <s v="Ram 2GB For Notebook Lenovo SL400 (SO DDR2 2GB/667)  ใส่เครื่อง LPN-CNB-09030259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7"/>
    <s v="LFCH-01110590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51"/>
    <s v="MCAS-06081174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353"/>
    <s v="LCOT-14122637"/>
    <s v="HW : ThinkPad UltraSlim USB DVD Burner"/>
    <s v="T90364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41"/>
    <s v="MCOT-07081142"/>
    <s v="USB Flash Drive 2.0  1GB SanDisk Cruzer Crossfir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3"/>
    <s v="MCRM-99020005"/>
    <s v="6X CD-ROM Drive *** เพิ่มใน Compaq k.Siriwat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75"/>
    <s v="LCNB-04040366"/>
    <s v="Notebook TM291LCi PM1.4G/256MB  HDD40GB Ultra ATA/66 ,Wireless"/>
    <s v="LXT350511441510360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7"/>
    <s v="LCSV-06060615"/>
    <s v="Haddisk IDE 200 GB 7200rpm"/>
    <s v="4ND421HF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08"/>
    <s v="MCRM-00110182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77"/>
    <s v="LCNB-04051026"/>
    <s v="Noterbook Acer TM292FLCi PM 1.5G Ram 256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244"/>
    <s v="LCRM-09040342"/>
    <s v="Ram 2GB for Notebook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8"/>
    <s v="LFCH-01110591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52"/>
    <s v="MCAS-06081175"/>
    <s v="USB TO MODEM CONVERTER กับเครือง LPN-CNB-0306041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4"/>
    <s v="MCRM-99020009"/>
    <s v="Ram 16MB EDO    *** ใช้สำหรับเครื่อง  คุณธีรินทร์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609"/>
    <s v="MCRM-00110183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08"/>
    <s v="LCNB-05020203"/>
    <s v="Notebook TM4001WNLC1 PM1.5G-2MB , RAM 512MB , HDD 40G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4139"/>
    <s v="LFCH-01110592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6435"/>
    <s v="MCOT-14071154"/>
    <s v="HW: SYNDOME UPS Line Interactive with stabilizer, Power Rating 800 VA 300 Watt,"/>
    <s v="100051407026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5947"/>
    <s v="LFOT-05050539"/>
    <s v="โคมไฟตั้งโต๊ะ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53"/>
    <s v="MCAS-06081196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494"/>
    <s v="LCNB-04101500"/>
    <s v="Notebook Acer TravelMate 610,HD 20GB,RAM 128MB"/>
    <s v="371530103A00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0"/>
    <s v="MCRM-00110184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5"/>
    <s v="METE-06060545"/>
    <s v="โทรศัพท์มีสายสีขาว"/>
    <s v="6BBFC44530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5153"/>
    <s v="LSPJ-11020094"/>
    <s v="Digital Camera Olympus T-110"/>
    <s v="VCWA04145"/>
    <m/>
    <n v="1"/>
    <s v="เครื่องตกแต่งและเครื่องใช้สำนักงาน-(เพื่อการลงทุน)"/>
    <x v="9"/>
  </r>
  <r>
    <s v="Active"/>
    <s v="WH10000"/>
    <m/>
    <s v="N/A"/>
    <s v="N/A"/>
    <s v="N/A"/>
    <x v="0"/>
    <m/>
    <n v="100555"/>
    <s v="LCNB-05060613"/>
    <s v="AT.T3505.114GE-TM291LCi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248"/>
    <s v="LCRM-09050485"/>
    <s v="Ram 2GB for Notebook Lenovo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0"/>
    <s v="LFCH-01110593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70"/>
    <s v="LFOT-06060597"/>
    <s v="ม่านปรับแสงแฟบริค ขนาด 2.4 ม* 2.55 ม.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68"/>
    <s v="MCOT-08050467"/>
    <s v="ADAPTER 65W 3PIN LITEON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2"/>
    <s v="MSSN-02020101"/>
    <s v="OPT INT PCI  ULTRASCSI SE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495"/>
    <s v="LCNB-04111557"/>
    <s v="Notebook TM4001WNCi PM1.5G-2MB S/N AT.T530C.Z09LE,HD 40GB,RAM 512MB"/>
    <s v="LXT530C0094307054D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70"/>
    <s v="LCSV-06060620"/>
    <s v="Haddisk IDE 200 GB 7200rpm"/>
    <s v="4ND4240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11"/>
    <s v="MCRM-00110185"/>
    <s v="16MB PC 350 FOR IBM"/>
    <s v="H2-MIB040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6"/>
    <s v="METE-06060546"/>
    <s v="โทรศัพท์มีสายสีขาว"/>
    <s v="4KAFC678688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5154"/>
    <s v="LSPJ-11020093"/>
    <s v="Digital Camera Olympus T-110"/>
    <s v="VD3A03523"/>
    <m/>
    <n v="1"/>
    <s v="เครื่องตกแต่งและเครื่องใช้สำนักงาน-(เพื่อการลงทุน)"/>
    <x v="9"/>
  </r>
  <r>
    <s v="Active"/>
    <s v="WH10000"/>
    <m/>
    <s v="N/A"/>
    <s v="N/A"/>
    <s v="N/A"/>
    <x v="0"/>
    <m/>
    <n v="137710"/>
    <s v="MCOT-12040375"/>
    <s v="HW: Lenovo Slim USB Portable DVD Burner"/>
    <s v="E14447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1"/>
    <s v="LCRM-09050500"/>
    <s v="Ram 2GB for HP-Compaq 6530S (SO DDR2 2GB/800) ใส่ในเครื่อง LCNB-09050498 ใช้ในโครงการ TMB-VDI (BFSI-120099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1"/>
    <s v="LFCH-01110594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76"/>
    <s v="LFOT-06060639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56"/>
    <s v="MCAS-06081199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69"/>
    <s v="MCOT-08050468"/>
    <s v="ADAPTER 65W 3PIN LITEON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3"/>
    <s v="MSSN-02030117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507"/>
    <s v="LCNB-05020202"/>
    <s v="Notebook TM4001WNCi intel Pentium M Processor 705,1MB 1.2 Cache, 400MHz,512MB,HDD 40GB"/>
    <s v="LXT530C009436035B2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2"/>
    <s v="MCRM-00110186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8"/>
    <s v="METE-06060548"/>
    <s v="โทรศัพท์มีสายสีขาว"/>
    <s v="8KAMD41065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252"/>
    <s v="LCRM-09050501"/>
    <s v="Ram 2GB For Notebook Acer TM 6292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2"/>
    <s v="LFCH-01110595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98"/>
    <s v="LFOT-06060833"/>
    <s v="เสาปิดริม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70"/>
    <s v="MCOT-08050470"/>
    <s v="ADAPTER 75W 3PIN LITEON 19V FOR TM38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107"/>
    <s v="MCSV-01030169"/>
    <s v="128MB FOR PROLIANT ML370  ML330 (MDF-CSV-01030153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3474"/>
    <s v="MSSN-02030118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8613"/>
    <s v="MCRM-00110187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53"/>
    <s v="METE-06060553"/>
    <s v="โทรศัพท์สนทนาโดยไม่ต้องยกหู"/>
    <s v="6DBKB72691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05"/>
    <s v="LCRM-11060880"/>
    <s v="HW: RAM 4GB (1066) Transcend"/>
    <s v="577540-080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1"/>
    <s v="LCNW-05050532"/>
    <s v="2.4GHz 6 dBi Patch Ant w/RP-TNC Connec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3"/>
    <s v="LCRM-09050502"/>
    <s v="Ram 1GB For NoteBook Acer TM 3282 (SO DDR2 1GB/533) : ใส่เครื่อง MCNB-06050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3"/>
    <s v="LFCH-01110596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99"/>
    <s v="LFOT-06060834"/>
    <s v="เสาปิดริม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71"/>
    <s v="MCOT-08050471"/>
    <s v="HP Webcam 1.3 pixel -แถมมากับ CPU dc5700 Core2DUo PO#MFEC0805248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5"/>
    <s v="MSSN-02030119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510"/>
    <s v="LCNB-05020205"/>
    <s v="Notebook TM4001WNCi intel Pentium M Processor 705,1MB 1.2 Cache, 400MHz,512MB,HDD 40 GB"/>
    <s v="LXT530C009436036B0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64"/>
    <s v="MCHD-03050173"/>
    <s v="Imation CD Writer External (PC) 40*24*40"/>
    <s v="26831101136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14"/>
    <s v="MCRM-00110188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717"/>
    <s v="MCOT-12040415"/>
    <s v="HW: Lenovo Slim USB Portable DVD Burner"/>
    <s v="E0752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62"/>
    <s v="LCNW-05050533"/>
    <s v="2.4GHz 5.2 dbi Ceiling Omni Ant.w/RP-TNC  Connec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9"/>
    <s v="LCRM-09060544"/>
    <s v="Ram 2GB for Notebook HP 2230s (SO DDR2 2GB/8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14"/>
    <s v="LEMB-14020481"/>
    <s v="โทรศัพท์มือถือ Samsung galaxy S2(เครื่องมือ 2)"/>
    <s v="353327056649189"/>
    <m/>
    <n v="1"/>
    <s v="เครื่องตกแต่งและเครื่องใช้สำนักงาน"/>
    <x v="17"/>
  </r>
  <r>
    <s v="Active"/>
    <s v="WH10000"/>
    <m/>
    <s v="N/A"/>
    <s v="N/A"/>
    <s v="N/A"/>
    <x v="0"/>
    <m/>
    <n v="106000"/>
    <s v="LFOT-06060835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7558"/>
    <s v="MEOT-12030318"/>
    <s v="HW: กระติกน้าร้อนชาร์ป KP-30S 2.9 ลิตร"/>
    <m/>
    <m/>
    <n v="1"/>
    <s v="เครื่องตกแต่งและเครื่องใช้สำนักงาน"/>
    <x v="25"/>
  </r>
  <r>
    <s v="Active"/>
    <s v="WH10000"/>
    <m/>
    <s v="N/A"/>
    <s v="N/A"/>
    <s v="N/A"/>
    <x v="0"/>
    <m/>
    <n v="107465"/>
    <s v="MCHD-04121675"/>
    <s v="HDD FUJITSU 60 GB FOR NOTEBOOK"/>
    <s v="NP05T4B26MLO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15"/>
    <s v="MCRM-00110189"/>
    <s v="32MB FOR COMPAQ PRESARIO 700-720 720C"/>
    <s v="H2-MCQ03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59"/>
    <s v="METE-07070987"/>
    <s v="โทรศัพท์มีสาย สีขาว ไม่ต้องยกหู"/>
    <s v="7CAKB85617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3005"/>
    <s v="MSOT-01030123"/>
    <s v="External  Modem 33.6KBPS"/>
    <s v="20402095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18"/>
    <s v="MCNB-12040416"/>
    <s v="Notebook ThinkPad X220, 12.5HD, WWAN Capable, 2x2 WLAN Intel Core i5-2450M Processor RAM 8 GB DDR3(1333)4+4 ,HDD 500 GB SATA"/>
    <s v="R9MXP06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163"/>
    <s v="LCNW-05050534"/>
    <s v="802.11g IOS AP w/Avail Cbus Slot ETSI Cnfg S/N FHK0848J0AG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1"/>
    <s v="LFOT-06060836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54626"/>
    <s v="LCNB-12050536-1"/>
    <s v="RAM 4GB - ใส่ในเครื่อง MCNB-110305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35"/>
    <s v="LCNB-05030407-1"/>
    <s v="TM4101WNLCi PM1.6G-2MB,HD 60GB,RAM 256MB"/>
    <s v="LXT0C00650701845EM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6"/>
    <s v="MCRM-00110190"/>
    <s v="64 MB (100MHZ)FOR EPIII EC BRIO VECTRA"/>
    <s v="H2-MIG060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64"/>
    <s v="METE-07070992"/>
    <s v="โทรศัพท์มีสาย สีขาว  เพื่อใช้งาน Prj. ID ; PSPO-P120015"/>
    <s v="6BBFC42207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623"/>
    <s v="LCNB-13050795"/>
    <s v="HW: Lenovo ThinkPad T430 //14.Oinch HD AG, WWAN Capable/Intel Core i5-3230MProcessor ,RAM 4 GB,HDD 500 GB ,"/>
    <s v="PB3XF1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164"/>
    <s v="LCNW-05050535"/>
    <s v="Power Injector for 1100 1200 Serie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1"/>
    <s v="LCRM-09060587"/>
    <s v="Ram 2GB For Notebook Acer TM3280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2"/>
    <s v="LFOT-06060837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1"/>
    <s v="MCAS-06081204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761"/>
    <s v="LCBT-14050652"/>
    <s v="HW: BTRY,PRI,40WHR,4C,2.8AH,SIMP-ใส่ใน MCNB-1103053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41"/>
    <s v="LCNB-05030427-1"/>
    <s v="Notebook TM4101WNLCi PM1.6G-2MB,HD 60GB,RAM 512MB -ถอด  RAM 256MB"/>
    <s v="LXT660C00650701732EM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7"/>
    <s v="MCRM-00110193"/>
    <s v="64 MB (100MHZ)FOR EPIII EC BRIO VECTRA"/>
    <s v="H2-MIG060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69"/>
    <s v="METE-07081061"/>
    <s v="โทรศัพท์สนทนาโดยไม่ต้องยกหู"/>
    <s v="7CAKB86373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165"/>
    <s v="LCNW-05050536"/>
    <s v="S9 9/04 CD ML Media Kit S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3"/>
    <s v="LCRM-09060589"/>
    <s v="Ram 2GB for Notebook Lenovo Y450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3"/>
    <s v="LFOT-06060838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2"/>
    <s v="MCAS-06092172"/>
    <s v="AIRCARD Ericson GC083  with Sim DTAC#083-198-7086 รับต่อจากคุณ ศิริวัฒน์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0"/>
    <s v="LFTB-15081170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618"/>
    <s v="MCRM-00110194"/>
    <s v="32MB FOR COMPAQ PRESARIO 700-720 720C"/>
    <s v="H2-MCQ03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274"/>
    <s v="LCRM-09060595"/>
    <s v="Ram 1GB Transcend Brand for HP-Compaq Business Desktop D220/D23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5"/>
    <s v="LFOT-06060842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3"/>
    <s v="MCAS-06102174"/>
    <s v="Adapter For Noteboo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85"/>
    <s v="MCOT-08071150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31"/>
    <m/>
    <s v="HW: Battery Y450"/>
    <s v="44B097000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798"/>
    <s v="LCAS-11091392"/>
    <s v="AC Adaptor ใส่ในเครื่อง LCNB-1110147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1"/>
    <s v="LFTB-15081169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1169"/>
    <s v="LCNW-05101106"/>
    <s v="PIX-1FE PIX 10/100 Fast Ethern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5"/>
    <s v="LCRM-09060627"/>
    <s v="Ram 2GB DDR2-667  for  Notebook Fujitsu S7211 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6"/>
    <s v="LFOT-06060843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49882"/>
    <s v="LFTB-15081168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0561"/>
    <s v="LCNB-05070709-1"/>
    <s v="Notebook AS5502NWXCi_NT PM1.73/2,HD 60GB,RAM 512MB"/>
    <s v="LXA710C00652534524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11090"/>
    <s v="MNET-10030379"/>
    <s v="Cisco Unified IP Phone 7942"/>
    <s v="FCH14089FEF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10"/>
    <s v="MSOT-02080528"/>
    <s v="Socomes Sicon UPS (EGYS-L520) 520VA"/>
    <s v="20618442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170"/>
    <s v="LCOT-00030039"/>
    <s v="Book-Implementing LDAP By Mark Wicox   USD.4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7"/>
    <s v="LFOT-06060844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87"/>
    <s v="MCOT-08071152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3"/>
    <s v="LFTB-15081167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76"/>
    <s v="MCHD-06081241"/>
    <s v="NB HDD 80GB 5400RPM  ATA100  8MB Cache Seagate"/>
    <s v="5LY00DLM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171"/>
    <s v="LCOT-00030040"/>
    <s v="Book-Advanced Java 2 Development For Enterprise  USD 5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8"/>
    <s v="LFOT-06060845"/>
    <s v="อุปกรณ์ปิดริมเสา 60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8805"/>
    <s v="MCOT-12101182"/>
    <s v="HW: Kit-90W AC Spare Adapter (Thai)+SV:Cuskit/Consumable Handing&amp;Insurrance Charg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74"/>
    <s v="LCNB-05070738-1"/>
    <s v="Notebook-TM3212NWXCi-NT PM1.73/2*,HDD 60GB,RAM 512MB  - Split Ram 256MB"/>
    <s v="LXTAA0C00952814424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78"/>
    <s v="MCHD-07020011"/>
    <s v="HDD80G 5400RPM HGST2.5 Moraga+HTS541080G9ATo  ใส่เครื่อง MDF-CNB-05050548-1"/>
    <s v="GGKKTZZ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13012"/>
    <s v="MSOT-06010017"/>
    <s v="16 PORT 10/100 SWITCH FAST ENET RJ45"/>
    <s v="REH005A001705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27"/>
    <s v="LCOT-12040420"/>
    <s v="HW: Lenovo Slim USB Portable DVD Burner"/>
    <s v="E1893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629"/>
    <s v="LCOT-13050796"/>
    <s v="HW: ThikPad Ultrabay 12.7mm DVD EnhDrive III"/>
    <s v="PB4AL2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72"/>
    <s v="LCOT-01080393"/>
    <s v="NEC Multisync 17 inch 0.25mm  1280*1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8"/>
    <s v="LCRM-09060647"/>
    <s v="Ram 2GB DDR2/667 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9"/>
    <s v="LFOT-06060846"/>
    <s v="อุปกรณ์ปิดริมเสา 60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9"/>
    <s v="MCAS-07020004"/>
    <s v="Adepter 65W Liteon PA-16 1650-02W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93"/>
    <s v="MCOT-08071158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87"/>
    <s v="LCNB-05090870"/>
    <s v="Notebook TM3212NWXCi_NT PM1.73/2 , RAM 512MB , HDD 60GB"/>
    <s v="LXTAA0C01053219085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0"/>
    <s v="MCHD-07020014"/>
    <s v="HDD80G 5400RPM HGST2.5 Moraga+HTS541080G9ATo"/>
    <s v="HTS541080G9A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92"/>
    <s v="LCRM-09070694"/>
    <s v="Ram 1GB For HP Compaq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72"/>
    <s v="MCAS-07060649"/>
    <s v="ADAPTER 90W DELTA ADP-90 SB BBAA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42"/>
    <m/>
    <s v="HW: Lenovo USB Portable DVD Burner (Adapterless)"/>
    <s v="C0016VY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88"/>
    <s v="LCNB-05090871"/>
    <s v="Adapter for Compaq NC4000(239704-001)"/>
    <s v="557C40DLLRYNQD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1"/>
    <s v="MCHD-07030296"/>
    <s v="HDD 120Gb 5400RPM NB IDE HITACHI FOR Notebook Acer TM3210"/>
    <s v="BEGLVAMA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631"/>
    <s v="LCOT-13050792"/>
    <s v="HW: ThikPad Ultrabay 12.7mm DVD EnhDrive III"/>
    <s v="PB4AL2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79"/>
    <s v="LCOT-03111570"/>
    <s v="Trek ThumDrive USB V2.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94"/>
    <s v="LCRM-09070725"/>
    <s v="Ram 2GB -ใส่ในเครื่อง LCNB-090504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73"/>
    <s v="MCAS-07060650"/>
    <s v="ADAPTER 65W 3PIN LITEON PA-1650-02CO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91"/>
    <s v="LCNB-05101152"/>
    <s v="Notebook-TM3212NWXCi_NT PM1.73/2*,HD 60GB,RAM 512MB"/>
    <s v="LXTAA0C01053519399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53"/>
    <s v="LCPT-08030291"/>
    <s v="Spare -Printer Samsung ML-2251N"/>
    <s v="2Z77BKDP105061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295"/>
    <s v="LCRM-09070748"/>
    <s v="Ram 2GB for Compaq Presario CQ35-122TX (SO DDR2 2GB/8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97"/>
    <s v="LCNB-05111249"/>
    <s v="Notebook-TM3212NWXMi_NT PM1.73/51,HD 60GB,RAM 512MB"/>
    <s v="LXTAA0C01554122822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3"/>
    <s v="MCHD-07060659"/>
    <s v="HDD 80GB, 5400RPM, ATA100, 8MB For Notebook Acer TM 3002"/>
    <s v="5PK501CL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303"/>
    <s v="LCRM-09070770"/>
    <s v="Ram 2GB For Notebook Acer TM3290 (SO DDR2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34"/>
    <s v="MCNB-11030542-1"/>
    <s v="RAM 2 GB"/>
    <s v="0BYD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601"/>
    <s v="LCNB-06010068-1"/>
    <s v="Notebook TM3212NWXMI 533 MHz FSB 7/512MB , RAM 2*256 , HDD 60GB  -  Split Ram 2*256MB"/>
    <s v="LXTAA0C01554724475ED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55"/>
    <s v="LCPT-08030293"/>
    <s v="Spare -Printer Samsung ML-2251N"/>
    <s v="2Z77BKDP105151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7484"/>
    <s v="MCHD-07060782"/>
    <s v="HDD 80GB, ULTRA ATA 100, 7200RPM,8.5ms VGA SEEK, 2MB -ใส่เครื่อง คุณสุธาทิพย์"/>
    <s v="9QZ1KJH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150"/>
    <s v="LCOT-12060752"/>
    <s v="HW: Lenovo Slim USB Portable DVD Burner"/>
    <s v="E2145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95"/>
    <s v="LCOT-06020109"/>
    <s v="กระเป๋า Notebook Minerv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04"/>
    <s v="LCRM-09070771"/>
    <s v="Ram 2GB For Notebook Acer TM3290 (SO DDR2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36"/>
    <s v="MCNB-09090926-1"/>
    <s v="HDD 320 GB"/>
    <s v="WX50A79E2086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360"/>
    <s v="MCOT-10040432"/>
    <s v="External USB 8x DVD+/-RW 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19"/>
    <s v="LCNB-06040382"/>
    <s v="Notebook TM3282NWXMi , RAM 512MB DDR2-533 , HDD 80GB"/>
    <s v="LXTBM0600260909ABBKS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68"/>
    <s v="LCPT-08060581"/>
    <s v="Inkjet printer 1000 for Bundle  -แถมมาพร้อมเครื่อง  : LPN 25fl. โซน Network"/>
    <s v="SCN6AH3Z10W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36813"/>
    <s v="LCRM-11091399"/>
    <s v="HW: RAM 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06"/>
    <s v="LCSV-03040120"/>
    <s v="Monitor Acer AC711 17&quot;"/>
    <s v="ES7110201930800313ED0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78"/>
    <s v="MCAS-07060818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58"/>
    <s v="MCOT-11040648"/>
    <s v="HW: ADT DEL TA 65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815"/>
    <m/>
    <s v="HW: Lenovo USB Portable DVD Burner (Adapterless)"/>
    <s v="C0036A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6801"/>
    <m/>
    <s v="HW 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75"/>
    <s v="LCPT-10080801"/>
    <s v="HP LaserJet M1522nf MFP Printer "/>
    <s v="CNG8B825BT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35433"/>
    <s v="MCSV-11020080"/>
    <s v="CISCO : HW: IP Phone Power Transformer for the 7970 Phone"/>
    <s v="DTH1451Y84P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235"/>
    <s v="LCOT-07081064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13"/>
    <s v="LCRM-09090934"/>
    <s v="Ram 1GB For NoteBook Acer TM 3210 Transcend Brand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06"/>
    <s v="MSOT-01030124"/>
    <s v="External  Modem 33.6KBPS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759"/>
    <s v="MCOT-11040651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817"/>
    <s v="LCRM-11091398"/>
    <s v="HW: RAM 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662"/>
    <s v="LCNB-06070991"/>
    <s v="Notebook TM3282WSMi , RAM 512MB , HDD 80GB"/>
    <s v="LXTBM060756260A09C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8457"/>
    <s v="LINA-12081035"/>
    <s v="SW: Win Pro 7 SPI 64-bit English 1pk DSP OEI DVD (Downgrade Win Vista Bus, XP Pr"/>
    <s v="85370258813"/>
    <m/>
    <n v="1"/>
    <s v="ทรัพย์สินไม่มีตัวตน (Software)"/>
    <x v="6"/>
  </r>
  <r>
    <s v="Active"/>
    <s v="WH10000"/>
    <m/>
    <s v="N/A"/>
    <s v="N/A"/>
    <s v="N/A"/>
    <x v="0"/>
    <m/>
    <n v="102315"/>
    <s v="LCRM-09090971"/>
    <s v="Ram 1GB for Acer Aspire E560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63"/>
    <s v="LFOT-07091369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81"/>
    <s v="MCAS-07060821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95"/>
    <s v="MCOT-10111086"/>
    <s v="แผ่นกรองแสง 3M ไพรเวซี่ PF 13.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07"/>
    <s v="MSOT-01070319"/>
    <s v="Ethernet 10/100 MB Cardbus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663"/>
    <s v="LCNB-06070993"/>
    <s v="Notebook TM3282WSMi , RAM 512MB , HDD 80GB"/>
    <s v="LXTBM060756260A0B3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316"/>
    <s v="LCRM-09090972"/>
    <s v="Ram 1GB for Acer Aspire E560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64"/>
    <s v="LFOT-07091370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08"/>
    <s v="MSOT-01070343"/>
    <s v="Ethernet 10/100 MB Cardbus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411"/>
    <s v="LCSV-03060259"/>
    <s v="LINKSYS EF 4124 Ethernet Switched"/>
    <s v="RD800330001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159"/>
    <s v="MCOT-12060758"/>
    <s v="HW: Lenovo Slim USB Portable DVD Burner"/>
    <s v="E2145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265"/>
    <s v="LFOT-07091371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407"/>
    <s v="MCOT-97120371"/>
    <s v="PRIMETIME COMBO PC#VI-CAP-CEI-07 (Mpe+TV+Video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09"/>
    <s v="MSOT-02010070"/>
    <s v="C7044a SB LaserJet 1200+Sport Bag+3 Yrs Warranty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914"/>
    <s v="LCBT-12111256"/>
    <s v="M-Kit-8-cell 80 WHr Lithium Ion Battery + SV Cuskit /Comsumable handing &amp; Insurance Charge ใช้กับ MCNB-1103053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067"/>
    <m/>
    <s v="HW : Samsonite Urban Backpack B6350s(กระเป๋า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80"/>
    <s v="LCNB-06081182"/>
    <s v="Notebook TM3282WXMi , RAM2* 512MB , HDD 80GB"/>
    <s v="LXTBM060756310A2AE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6266"/>
    <s v="LFOT-07091373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11"/>
    <s v="MSOT-02100624"/>
    <s v="Monitor Fujitsu 21&quot;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5836"/>
    <s v="MEMB-14060706-A"/>
    <s v="HW : POWER BANK NOKIA  DC 1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414"/>
    <s v="LCSV-03060264"/>
    <s v="LINKSYS EF 4124 Ethernet Switched"/>
    <s v="RD800330001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98"/>
    <s v="MCHD-07111612"/>
    <s v="EXT,HD 2.5&quot;, 160GB, 5400RPM, 8MB, USB 2.0, 5YRS WARRANTY"/>
    <s v="5MA44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2"/>
    <s v="LINA-12080938"/>
    <s v="SW: Acrobat 10 Windows Asia Pac English Retail ใช้กับเครื่อง LCNB-09080836-1"/>
    <s v="9.21466508621203E+17"/>
    <m/>
    <n v="1"/>
    <s v="ทรัพย์สินไม่มีตัวตน (Software)"/>
    <x v="6"/>
  </r>
  <r>
    <s v="Active"/>
    <s v="WH10000"/>
    <m/>
    <s v="N/A"/>
    <s v="N/A"/>
    <s v="N/A"/>
    <x v="0"/>
    <m/>
    <n v="101256"/>
    <s v="LCOT-08081061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267"/>
    <s v="LFOT-07091374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5854"/>
    <m/>
    <s v="HW: Lenovo USB DVD Burner"/>
    <s v="A00399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837"/>
    <m/>
    <s v="HW : Micro SD 8 GB-ใส่ใน MEMB-14060706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0686"/>
    <s v="LCNB-06101360"/>
    <s v="Notebook TM3293 NWXMI , RAM 512MB , HDD 80GB"/>
    <s v="LXTEJ060126370498C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5"/>
    <s v="LCSV-03060265"/>
    <s v="LINKSYS EF 4124 Ethernet Switched"/>
    <s v="RD8003300010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463"/>
    <s v="LINA-12080939"/>
    <s v="SW: Acrobat 10 Windows Asia Pac English Retail ใช้กับเครื่ง LCNB-12081033"/>
    <s v="9.21466508621203E+17"/>
    <m/>
    <n v="1"/>
    <s v="ทรัพย์สินไม่มีตัวตน (Software)"/>
    <x v="6"/>
  </r>
  <r>
    <s v="Active"/>
    <s v="WH10000"/>
    <m/>
    <s v="N/A"/>
    <s v="N/A"/>
    <s v="N/A"/>
    <x v="0"/>
    <m/>
    <n v="141645"/>
    <s v="LCNB-13050800"/>
    <s v="HW:Lenovo ThinkPad X230/12.5&quot;HD,WWAN Capable,2x2 WLANi5-3230M Processor,RAM 4 GBx1,HDD 500 GB SATA,No Optical Drive,"/>
    <s v="R9Y992A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258"/>
    <s v="LCOT-08081063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95"/>
    <s v="LCNB-06112051"/>
    <s v="Notebook HP NX6320 , HDD 60GB , RAM 512MB"/>
    <s v="CNU6260QX2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97"/>
    <s v="LCRM-04030126"/>
    <s v="Ram Samsung 52xRx32xRW 52xCD.2MB SN:K568GFX208478"/>
    <s v="K568GFX20847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16"/>
    <s v="LCSV-03060266"/>
    <s v="LINKSYS EF 4124 Ethernet Switched"/>
    <s v="RD8003300010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1"/>
    <s v="MCHD-08030324"/>
    <s v="EXT,HD 2.5&quot;, 160GB, 5400RPM, 8MB, USB 2.0, 5YRS WARRANTY"/>
    <s v="5MA9JTV3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4"/>
    <s v="LINA-12080942"/>
    <s v="SW: Acrobat 10 Windows Asia Pac English RetailL ใช้กับเครื่อง CNB-11040463"/>
    <s v="9.22446508621206E+17"/>
    <m/>
    <n v="1"/>
    <s v="ทรัพย์สินไม่มีตัวตน (Software)"/>
    <x v="6"/>
  </r>
  <r>
    <s v="Active"/>
    <s v="WH10000"/>
    <m/>
    <s v="N/A"/>
    <s v="N/A"/>
    <s v="N/A"/>
    <x v="0"/>
    <m/>
    <n v="141646"/>
    <s v="LCNB-13050804"/>
    <s v="HW:Lenovo ThinkPad X230/12.5&quot;HD,WWAN Capable,2x2 WLANi5-3230M Processor,RAM 4 GBx1,HDD 500 GB SATA,No Optical Drive,"/>
    <s v="R9Y9926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259"/>
    <s v="LCOT-08081064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28"/>
    <s v="LCRM-09101140"/>
    <s v="Ram 2GB for Notebook  IBM Thinkpad R61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413"/>
    <s v="MCOT-99040081"/>
    <s v="US Robotics Sportster 56K Ext. (Voice)  Inv.990166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96"/>
    <s v="LCNB-06112052-1"/>
    <s v="Notebook HP NX6320  , HDD 60GB , RAM 512MB - Split Carry Bag -SPLIT RAM 512 MB - SPLIT HDD 60 GB"/>
    <s v="CNU62801V4,389200101A01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022"/>
    <s v="LSOT-09030202"/>
    <s v="BIG-IP Switch : Local Traffic Manager 6400 4GB ROHS"/>
    <s v="BIP265530S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261"/>
    <s v="LCOT-08081066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29"/>
    <s v="LCRM-09101141"/>
    <s v="Ram 2GB for Notebook  IBM Thinkpad R61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90"/>
    <s v="MCAS-07081170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703"/>
    <s v="LCNB-06122074"/>
    <s v="Notebook S6240 PM-740-1.73G 512MB 80GB 13.3 DVDRW GBE XPH-Split Ram 512MB"/>
    <s v="C06091007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8"/>
    <s v="LCSV-03060447"/>
    <s v="5-port auto-sening  s/N#R913034002120"/>
    <s v="R9130340021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3"/>
    <s v="MCHD-08040403"/>
    <s v="Hitachi Hard disk 2.5 inch 120GB ATA 100"/>
    <s v="E5D8XAM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6"/>
    <s v="LINA-12080940"/>
    <s v="SW: Acrobat 10 Windows Asia Pac English Retail ใช้กับเครื่อง MCPC-12091141"/>
    <s v="9.22446508621206E+17"/>
    <m/>
    <n v="1"/>
    <s v="ทรัพย์สินไม่มีตัวตน (Software)"/>
    <x v="6"/>
  </r>
  <r>
    <s v="Active"/>
    <s v="WH10000"/>
    <m/>
    <s v="N/A"/>
    <s v="N/A"/>
    <s v="N/A"/>
    <x v="0"/>
    <m/>
    <n v="101264"/>
    <s v="LCOT-08081069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31"/>
    <s v="LCRM-09101143"/>
    <s v="Ram 2GB for Notebook Lenovo SL400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78"/>
    <s v="LFOT-07101457"/>
    <s v="เสารต่อตรง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96"/>
    <s v="MCAS-97080307"/>
    <s v="6X-ROM DRIVE MOA ID:970728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2738"/>
    <s v="LCNB-16061052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705"/>
    <s v="LCNB-07010051-1"/>
    <s v="S6240 PN-740-1.73G 512MB 80GB 13.3 DVDRW GBE XPH  ถอด Ram 512MB"/>
    <s v="C06090923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9"/>
    <s v="LCSV-03060448"/>
    <s v="LINKSYS EF 4124 Ethernet Switched"/>
    <s v="RD8003300092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97"/>
    <s v="MCAS-97080309"/>
    <s v="ETHERNET+MODEM #508052-16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4714"/>
    <s v="LEOT-13101705"/>
    <s v="HW: Android DVB-T2 TV Bo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07"/>
    <s v="MCHD-08060567"/>
    <s v="Hitachi Hard disk 2.5&quot;80 GB IDE ATA,5400 rpm For Notebook TM3242NWXMi"/>
    <s v="GGKKTZZ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275"/>
    <s v="LCOT-08101253"/>
    <s v="Think Pad 11a/b/g Wireless LAN Mini PCI Expres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6"/>
    <s v="LCRM-09111383"/>
    <s v="Ram 1GB For NoteBook Acer Travelmate 3000 Transcend Brand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99"/>
    <s v="MCAS-98040068"/>
    <s v="ETHERNET 16 BIT NE 2000 UTP (LAND CARD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863"/>
    <m/>
    <s v="DDR3 Ram 4GB/1066 Kingston"/>
    <s v="540317992991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747"/>
    <s v="LCNB-07060785"/>
    <s v="Notebook Macbook 13.3&quot; Intel Core 2Duo White Processor 2.16GHz L2 Cache 4MB Memory 1GB DDR2 SDRAM PC-5300(512MBx2) HDD 120GB Bluetooth DVD+RDL/DVD+RW/"/>
    <s v="W872075SYA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25"/>
    <s v="LCSV-03060454"/>
    <s v="LINKSYS10/100 Switches Dual Speed"/>
    <s v="RA3303300645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8"/>
    <s v="MCHD-08060568"/>
    <s v="Hitachi Hard disk 2.5&quot;80GB IDE ATA,5400 rpm"/>
    <s v="GGKKU040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653"/>
    <s v="LCOT-13050801"/>
    <s v="HW: Lenovo Slim USB Portable DVD Burner"/>
    <s v="G3852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7"/>
    <s v="LCRM-09111385"/>
    <s v="Ram 2GB for HP Compaq Business Desktop dx2810 Microtower : ใส่เครื่อง LPN-CPC-091113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0"/>
    <s v="MCAS-98040071"/>
    <s v="ZIP DRIVE 100 MB 3.5&quot; #505400-100 Z (BARE DRIVE)15/7/9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55"/>
    <s v="LCPC-03040129-1"/>
    <s v="Moniter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4716"/>
    <s v="MEOT-13101870"/>
    <s v="HW:Adapter for Brother print lable ใช้คู่กับเครื่อง LEOT-1309154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426"/>
    <s v="LCSV-03060455"/>
    <s v="LINKSYS10/100 Switches Dual Speed"/>
    <s v="RA3303300646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11"/>
    <s v="MCHD-08101219"/>
    <s v="HDD 160GB MOMENTUS  5400.5 SATA  ใส่เครื่อง LPN-CNB-06111980-1"/>
    <s v="5SV0BL4V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279"/>
    <s v="LCOT-08111483"/>
    <s v="Windows Vista Bustiness 32-bit Eng 1PK DSP OEI DVD ใส่เครื่อง LPN-CNB-0811147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9"/>
    <s v="LCRM-09111387"/>
    <s v="Ram 2GB for HP Compaq Business Desktop dx2810 Microtower : ใส่เครื่อง LPN-CPC-091113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1"/>
    <s v="MCAS-98040072"/>
    <s v="ZIP DISK 1 PCS.(PC) #505400-1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441"/>
    <s v="MCPC-03101473"/>
    <s v="Acer Power ST(No OS Window License) Intel P4 2.4GHz 40GB IDE 5400 rpm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9822"/>
    <s v="MSCS-14081808"/>
    <s v="HW: Cisco IP Phone 7941 /"/>
    <s v="FCH11188KTK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655"/>
    <s v="LCOT-13050811"/>
    <s v="HW: Lenovo Slim USB Portable DVD Burner"/>
    <s v="G3852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51"/>
    <s v="LCRM-09111391"/>
    <s v="Ram 2GB for Notebook Lenovo ThinkPad R400 Transcend Brand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2"/>
    <s v="MCAS-98040073"/>
    <s v="ZIP DISK 1 PCS.(PC) #505400-1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49"/>
    <s v="MCPC-97100348"/>
    <s v="Memory(18/2) 60ns Simms =1   IBM 14&quot;G40 EQ SVGA MOA ID:9708526 =1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428"/>
    <s v="LCSV-03060457"/>
    <s v="LINKSYS 10/100 Switches Dual Speed"/>
    <s v="R9130340021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354"/>
    <s v="LCRM-09121406"/>
    <s v="Ram 2GB for Notebook Lenovo ThinkPad X200 Transcend Brand (SO DDR3 2GB/1066) ใส่ในเครื่อง CNB-090403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00"/>
    <s v="LCNB-11101493"/>
    <s v="HW: Notebook T420i  Intel Core i3-2330M Processor , RAM  4 GB DDR3 SDRAM , HDD 500GB"/>
    <s v="1S4180P52R8MD50T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360"/>
    <s v="LCRM-10020082"/>
    <s v="Ram 2GB for Lenovo R400 SO DDR3 2GB/1066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2"/>
    <s v="LFOT-08010245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6895"/>
    <m/>
    <s v="HW: Lenovo USB Portable DVD Burner (Adapterless)"/>
    <s v="C002WK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63"/>
    <s v="LCRM-10020091"/>
    <s v="Ram 2GB for Notebook SO DDR3 2GB/1066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3"/>
    <s v="LFOT-08010246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3321"/>
    <s v="LETE-04091328"/>
    <s v="โทรศัพท์สีขาว"/>
    <s v="0JBSD00203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04"/>
    <s v="LFOT-08010247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50"/>
    <s v="MSOT-10090854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877"/>
    <m/>
    <s v="HW: Lenovo USB DVD Burner"/>
    <s v="C0013A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05"/>
    <s v="LCRM-11101503"/>
    <s v="RAM SODIM DDR3 4GB"/>
    <s v="799109071096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5"/>
    <s v="LFOT-0801024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66"/>
    <s v="MCPT-05020226"/>
    <s v="HP LASER JET 4350dtn PRINTER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13051"/>
    <s v="MSOT-10090855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879"/>
    <m/>
    <s v="HW: Lenovo USB DVD Burner"/>
    <s v="C0013AJ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06"/>
    <s v="LCRM-11101504"/>
    <s v="RAM SODIM DDR3 4GB"/>
    <s v="79910907109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6"/>
    <s v="LFOT-0801024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52"/>
    <s v="MSOT-10090856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67"/>
    <s v="LCRM-12040511"/>
    <s v="HW: RAM 4GB (1066) Transcend"/>
    <s v="613029-026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7"/>
    <s v="LFOT-0801025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6"/>
    <s v="MCRM-00030024"/>
    <s v="KTT650/641: 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3"/>
    <s v="MSOT-10090857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56776"/>
    <s v="LCRM-17040498"/>
    <s v="HW: RAM 16GBModule: TS2GH64V1B DDR4-2133-ใส่ในเครื่อง LCNB-17040508"/>
    <s v="C81353-013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51"/>
    <s v="LCBT-13071240"/>
    <s v="HW: ThinkPad X200 9 Cell Li-on Battery"/>
    <s v="S1133J0K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308"/>
    <s v="LFOT-0801025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7"/>
    <s v="MCRM-0003003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4"/>
    <s v="MSOT-10090858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3407"/>
    <s v="LETE-05080780"/>
    <s v="โทรศัพท์มือถือ รุ่น2300"/>
    <s v="IMEI35536000/21982712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23"/>
    <s v="MCHD-09070697"/>
    <s v="HDD Notebook Momentus 160GB,SATA 3GB/S,5400 : ใส่เครื่อง MDF-CNB-06081280-1"/>
    <s v="5VC2LTR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81"/>
    <s v="MINA-12081053"/>
    <s v="SW: Win Pro 7 SPI 64-bit English 1pk DSP OEI DVD (Downgrade Win Vista Bus, XP Pr"/>
    <s v="180456838812"/>
    <m/>
    <n v="1"/>
    <s v="ทรัพย์สินไม่มีตัวตน (Software)"/>
    <x v="6"/>
  </r>
  <r>
    <s v="Active"/>
    <s v="WH10000"/>
    <m/>
    <s v="N/A"/>
    <s v="N/A"/>
    <s v="N/A"/>
    <x v="0"/>
    <m/>
    <n v="103006"/>
    <s v="LEMB-10050520"/>
    <s v="โทรศัพท์มือถือยี่ห้อ Iphone 2G 8G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09"/>
    <s v="LFOT-0801025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8"/>
    <s v="MCRM-00040055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5"/>
    <s v="MSOT-10090859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482"/>
    <s v="MINA-12081056"/>
    <s v="SW: Win Pro 7 SPI 64-bit English 1pk DSP OEI DVD (Downgrade Win Vista Bus, XP Pr"/>
    <s v="180456838813"/>
    <m/>
    <n v="1"/>
    <s v="ทรัพย์สินไม่มีตัวตน (Software)"/>
    <x v="6"/>
  </r>
  <r>
    <s v="Active"/>
    <s v="WH10000"/>
    <m/>
    <s v="N/A"/>
    <s v="N/A"/>
    <s v="N/A"/>
    <x v="0"/>
    <m/>
    <n v="103007"/>
    <s v="LEMB-10050521"/>
    <s v="โทรศัพท์มือถือยี่ห้อ Sumsung Star WiFi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10"/>
    <s v="LFOT-0801025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93"/>
    <s v="MCRM-00060098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6"/>
    <s v="MSOT-10090860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451"/>
    <s v="LETE - 13040570"/>
    <s v="HW : Cisco IP Phone รุ่น CP-7906G"/>
    <s v="INM111013QC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38483"/>
    <s v="MINA-12081059"/>
    <s v="SW: Win Pro 7 SPI 64-bit English 1pk DSP OEI DVD (Downgrade Win Vista Bus, XP Pr"/>
    <s v="180456838814"/>
    <m/>
    <n v="1"/>
    <s v="ทรัพย์สินไม่มีตัวตน (Software)"/>
    <x v="6"/>
  </r>
  <r>
    <s v="Active"/>
    <s v="WH10000"/>
    <m/>
    <s v="N/A"/>
    <s v="N/A"/>
    <s v="N/A"/>
    <x v="0"/>
    <m/>
    <n v="103009"/>
    <s v="LEOT-02020104"/>
    <s v="รถเข็นใหญ่ SC#MT-1 (พับได้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5570"/>
    <s v="MCOT-14030518"/>
    <s v="HW: Lenovo Slim USB Portable DVD Burner"/>
    <s v="G6369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4"/>
    <s v="MCRM-00060100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3420"/>
    <s v="LETE-06060655"/>
    <s v="โทรศัพท์KX -TS500MXW สีขาว  เพื่อใช้งาน Prj. ID ; PSPO-P120015"/>
    <s v="5FBFC975551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70"/>
    <s v="LCOT-11070971"/>
    <s v="HW : Super Drive for Macbook Pro"/>
    <s v="C201008GS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84"/>
    <s v="MINA-12081050"/>
    <s v="SW: Win Pro 7 SPI 64-bit English 1pk DSP OEI DVD (Downgrade Win Vista Bus, XP Pr"/>
    <s v="180456838803"/>
    <m/>
    <n v="1"/>
    <s v="ทรัพย์สินไม่มีตัวตน (Software)"/>
    <x v="6"/>
  </r>
  <r>
    <s v="Active"/>
    <s v="WH10000"/>
    <m/>
    <s v="N/A"/>
    <s v="N/A"/>
    <s v="N/A"/>
    <x v="0"/>
    <m/>
    <n v="107414"/>
    <s v="MCAS-99060093"/>
    <s v="INTEL ETHEREXPRESS PRO/100+PCT ADAPTER PHA846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5"/>
    <s v="MCRM-00060101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891"/>
    <m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3421"/>
    <s v="LETE-06060656"/>
    <s v="โทรศัพท์KX -TS500MXW สีขาว  เพื่อใช้งาน Prj. ID ; PSPO-P120015"/>
    <s v="5IBFC19830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3012"/>
    <s v="LEOT-02040417"/>
    <s v="Notebook Cable Lock (สาย Lock สำหรับการ Present 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15"/>
    <s v="MCAS-99060094"/>
    <s v="PHILIPS CD-ROM 40X INTID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6"/>
    <s v="MCRM-00060102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893"/>
    <s v="MCOT-11040624"/>
    <s v="HW: HW: แผ่นจอกรองแสง 3M ไพรเวซี่ PF12.1 / 12.1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3422"/>
    <s v="LETE-06060657"/>
    <s v="โทรศัพท์KX -TS500MXW สีขาว  เพื่อใช้งาน Prj. ID ; PSPO-P120015"/>
    <s v="4LCFC738653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3013"/>
    <s v="LEOT-02040418"/>
    <s v="Notebook Cable Lock (สาย Lock สำหรับการ Present 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46"/>
    <s v="LFTB-01110580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16"/>
    <s v="MCAS-99090131"/>
    <s v="33.6Kbps.&amp;10 Mbps.Lan Card PCMCTA สำหรับ Notebook-Thoma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7"/>
    <s v="MCRM-00060103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875"/>
    <s v="LCNB-08080891"/>
    <s v="Notebook HP Presario Intel Processer 1.6GHz,HDD 40GB,Ram 256MB : เป็นสินค้ามือ 2 จาก สกายบิทซ์  อายุการใช้งานเหลือไม่ถึง 5 ปี"/>
    <s v="CNF4480TXB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3423"/>
    <s v="LETE-06060658"/>
    <s v="โทรศัพท์KX -TS500MXW สีขาว  เพื่อใช้งาน Prj. ID ; PSPO-P120015"/>
    <s v="6CBFC498526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29"/>
    <s v="MCHD-09101119"/>
    <s v="EXT HDD 2.5&quot; 320GB 5400rpm"/>
    <s v="2GE3PFRV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5806"/>
    <s v="MCRM-11040787"/>
    <s v="HW: RAM 2GB PC3-8500 DDR-1066 Low-Halogen SODIMM"/>
    <s v="N/A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47"/>
    <s v="LFTB-01110581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598"/>
    <s v="MCRM-00060106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876"/>
    <s v="LCNB-08081037-1"/>
    <s v="Notebook Fujitsu A6120 T8100,Ram 2GB,HDD 250GB,Vista Premium,Finger Print,Buletooth + WA 3 Year  -Split Bluetooth handfee"/>
    <s v="C08020191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573"/>
    <s v="LCSV-13091566"/>
    <s v="SB 6000 10U Base Chassis"/>
    <s v="0910BD14DA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16"/>
    <s v="LEOT-03060258"/>
    <s v="UniFinger SFM2000-FC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48"/>
    <s v="LFTB-01110582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22"/>
    <s v="MCAS-99110191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04"/>
    <s v="MCRM-00110168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31"/>
    <s v="MCHD-09101149"/>
    <s v="HDD 160GB (Intenal) Seagate SATA 3GB/ 7200rpm : ใส่เครื่อง MCPC-06030262"/>
    <s v="9SY2YZLB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89"/>
    <s v="MCOT-12081055"/>
    <s v="HW: Lenovo Slim USB Portable DVD Burner"/>
    <s v="E24639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5"/>
    <s v="LCSV-13091567"/>
    <s v="PCle 4Gb FC 2P EM HBA  Qlogic"/>
    <s v="8506666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576"/>
    <s v="MCOT-14030522"/>
    <s v="HW: Lenovo Slim USB Portable DVD Burner"/>
    <s v="G63691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349"/>
    <s v="LFTB-01110583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605"/>
    <s v="MCRM-00110169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066"/>
    <s v="LCNB-11010030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54702"/>
    <m/>
    <s v="HW 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60266"/>
    <m/>
    <s v="HW:LS-BT20-5 BLUETOOH BEACON (LS-MER-NFR)-สินค้ายืมทดสอบระบบ-ต้องส่งคืน12/3/2019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90"/>
    <s v="MCOT-12081052"/>
    <s v="HW: Lenovo Slim USB Portable DVD Burner"/>
    <s v="E24639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6"/>
    <s v="LCSV-13091568"/>
    <s v="PCle 4Gb FC 2P EM HBA  Qlogic"/>
    <s v="85066661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350"/>
    <s v="LFTB-01110584"/>
    <s v="โต๊ะคอมพิวเตอร์ PSP VC806 สีเทา(**)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24"/>
    <s v="MCAS-99110197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06"/>
    <s v="MCRM-0011017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8491"/>
    <s v="MCOT-12081058"/>
    <s v="HW: Lenovo Slim USB Portable DVD Burner"/>
    <s v="E24639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7"/>
    <s v="LCSV-13091569"/>
    <s v="PCle 4Gb FC 2P EM HBA  Qlogic"/>
    <s v="85066667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678"/>
    <s v="LCBT-13050825"/>
    <s v="HW: Kit-4-cell 40 WHr Lithium Ion Battery"/>
    <s v="8DSZQP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425"/>
    <s v="MCAS-99110198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19"/>
    <s v="MCRM-01010011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170"/>
    <s v="LEOT-15060802"/>
    <s v="KYORITSU 2200(Box) ดิจิตอลแคล้มมิเตอร์ 1000A.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0895"/>
    <s v="LCNB-08091160-1"/>
    <s v="Notebook LENOVO Thinkpad  R61i,14&quot;WXGA,T8100(2.1GHz,FSB 800MHz,Cache 3MB),Ram1024MB(1x1024),HDD160GB,Intel Graphics + WA 3 Year  -  Split Ram 1024MB"/>
    <s v="SL3W690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48"/>
    <s v="LCSV-13091570"/>
    <s v="PCle 4Gb FC 2P EM HBA  Qlogic"/>
    <s v="85066667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6"/>
    <s v="MCBT-03040143"/>
    <s v="Assy BTY Pack 909-2130 Fal2.5 .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0"/>
    <s v="MCRM-01010012"/>
    <s v="32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73"/>
    <s v="LCAS-11050765"/>
    <s v="HW: AC Smart power adapter (65 watt) + AC Power Co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5417"/>
    <s v="LCNB-14060855-2"/>
    <s v="HW : Hard disk 1 T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536"/>
    <s v="MCHD-10030394"/>
    <s v="Hard disk 320GB SATA 5400rpm ใส่เครื่อง LPN-CNB-06071143-1"/>
    <s v="5VD2RM74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6187"/>
    <s v="MCNB-11070972"/>
    <s v="HW : Notebook Lenovo T420, Inter Core i5-2410M, Ram 4GB DDR3 SDRAM, HDD 500GB 7200rpm, Ericsson, Express Card Slot &amp; 4 in 1 Card, DOS"/>
    <s v="R8W9AE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031"/>
    <s v="LCNB-11111519"/>
    <s v="HW: Notebook Dell Vostro 3350 / Intel Core i5-2410 Ram 4GB (4*1) DDR3 1333Mhz HDD 500GB"/>
    <s v="FYJHCR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49"/>
    <s v="LCSV-13091571"/>
    <s v="PCle 4Gb FC 2P EM HBA  Qlogic"/>
    <s v="8506667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8"/>
    <s v="MCBT-04091304"/>
    <s v="BTY 39D1 LI 2000MA 60.42S16.01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1"/>
    <s v="MCRM-01010013"/>
    <s v="32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2008"/>
    <s v="MCOT-16030525"/>
    <s v="HW: 24-port Switch 10/100, Auto uplink, Rack"/>
    <s v="JS2414ACB27292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50"/>
    <s v="LCSV-13091572"/>
    <s v="PCle 4Gb FC 2P EM HBA  Qlogic"/>
    <s v="8506683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9"/>
    <s v="MCBT-04121638"/>
    <s v="BT.T2803.001  BTTERY TMC300 LT-ON 8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4"/>
    <s v="MCRM-0101004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0"/>
    <m/>
    <s v="HW: Lenovo USB DVD Burner"/>
    <s v="C00137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35"/>
    <s v="LCNB-11111525"/>
    <s v="HW: Notebook Thinkpad Edge Black E220s 12.5&quot; HD, Intel Core i7-2617M Processor Ram 4GB, HDD 320GGB (7200rpm) + 80GB SSD"/>
    <s v="1S50383JTMP013LZ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1"/>
    <s v="LCSV-13091573"/>
    <s v="PCle 4Gb FC 2P EM HBA  Qlogic"/>
    <s v="85066842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1"/>
    <s v="MCBT-07020015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9"/>
    <s v="MCRM-01030125"/>
    <s v="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0942"/>
    <s v="MINA-0809110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5982"/>
    <m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21"/>
    <s v="LCNB-08111436-1"/>
    <s v="Notebook LENOVO Thinkpad R61i,14&quot; WXGA,T8100 (2.1GHz),Ram 1GB,HDD 160GB SATA,OS DOS + WA 1 year  -  Split Ram 1GB"/>
    <s v="SL3W669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6199"/>
    <s v="LCNB-11070977"/>
    <s v="HW : Notebook Lenovo Y470, Ram 4GB, HDD 750GB,DOS"/>
    <s v="CB07877452CB0105111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036"/>
    <s v="LCNB-11111526"/>
    <s v="HW: Notebook Thinkpad Edge Black E220s 12.5&quot; HD, Intel Core i7-2617M Processor Ram 4GB, HDD 320GGB (7200rpm) + 80GB SSD"/>
    <s v="1S50383JTMP013M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2"/>
    <s v="LCSV-13091574"/>
    <s v="PCle 4Gb FC 2P EM HBA  Qlogic"/>
    <s v="8506684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04"/>
    <s v="LCOT-13040593"/>
    <s v="HW: Lenovo Slim USB Portable DVD Burner"/>
    <s v="G39282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683"/>
    <s v="LCBT-13050831"/>
    <s v="HW: ThinkPad X200 9 Cell Li-on Battery -ใส่ในเครื่อง LCNB-11030439"/>
    <s v="PB9MF4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433"/>
    <s v="MCBT-07040372"/>
    <s v="ADAPTER 65W 3PIN LITEONPA-1650-02QR 4VLF For Notebook TM 30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30"/>
    <s v="MCRM-01060229"/>
    <s v="64MB Memot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3"/>
    <s v="LCBT-11050764"/>
    <s v="HW: SPS-BATT 6C 55WHr 2.55Ah LI RT0605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3"/>
    <s v="LCSV-13091589"/>
    <s v="HW:PWR Cord Qty4, AC,16A, EPA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201"/>
    <s v="LCHD-11070968"/>
    <s v="HW : HDD 500GB, 7200rpm, CACHE8MB, SATA SCORPIOBACK"/>
    <s v="WXE1A5181900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653"/>
    <s v="LCSV-13091575"/>
    <s v="PCle 4Gb FC 2P EM HBA  Qlogic"/>
    <s v="85066840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5"/>
    <s v="MCHD-00040057"/>
    <s v="QUANTUM LCT 5.1GB HARDISK ULTRA ATA66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7"/>
    <s v="MCRM-01080370"/>
    <s v="Hypertec Ram 32MB for IBM Aptiva 2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4"/>
    <s v="LCBT-11050759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4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042"/>
    <s v="LCBT-14060758"/>
    <s v="HW : BATRYO Simplo Armstrong 8c 40.7 Wh (IBM 00DE861) Thinkpad 220S MT:50383JT -ใส่ใน LCNB-11111525 S/N:1S50383JTMP013LZ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6794"/>
    <s v="LCOT-17040519"/>
    <s v="HW: USB to Serial (RS-232) Converter"/>
    <s v="Z3GB-114-69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31"/>
    <s v="LCNB-08111473"/>
    <s v="Notebook HP 2230S,Intel Core2Duo P8400,2.26GHz,1066MHz FSB,3MB L2,Ram 1024MB,HDD 160GB SATA  + WA 3 year"/>
    <s v="SCNU8445PM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6204"/>
    <s v="MCNB-11070976"/>
    <s v="HW : Notebook Dell Vostro3350, Intel Core i5-2410M, Ram 4GB DDR3 1333MHz, HDD 500GB 7200rpm,DVD+/-RW-Split Ram4GB"/>
    <s v="94GWJ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4"/>
    <s v="LCSV-13091576"/>
    <s v="PCle 4Gb FC 2P EM HBA  Qlogic"/>
    <s v="85066837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6"/>
    <s v="MCHD-00050072"/>
    <s v="6.4GB ATA/66 HARDDRIV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8"/>
    <s v="MCRM-01080371"/>
    <s v="Hypertec Ram 32MB for IBM Aptiva 2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45"/>
    <m/>
    <s v="HW: Lenovo USB Portable DVD Burner (Adapterless)"/>
    <s v="C0036B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5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0655"/>
    <s v="LCSV-13091577"/>
    <s v="PCle 4Gb FC 2P EM HBA  Qlogic"/>
    <s v="85066834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9"/>
    <s v="MCHD-00120223"/>
    <s v="SEAGATE 10200MB ULTRA ATA-100 (5400RPM) ST310211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9"/>
    <s v="MCRM-01090417"/>
    <s v="Memory 128MB Module (Kingston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6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178"/>
    <s v="LCNB-14060696-1"/>
    <s v="RAM 4GB-ใส่ใน LCNB-1202016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54"/>
    <s v="MCMN-02010037"/>
    <s v="Monitor Acer AJ17 17&quot;"/>
    <s v="90000020028136DF00342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152"/>
    <s v="MCOT-03101539"/>
    <s v="USR V.92(Upgradable) Data/Fax External Modem(คุณแววตา &amp; คุณวราภรณ์)"/>
    <s v="238SI4GC11SI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208"/>
    <s v="MCHD-11071030"/>
    <s v="HW : HD N/B 320GB 5400rpm Sansung SATA"/>
    <s v="S2R6J1LB501314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656"/>
    <s v="LCSV-13091578"/>
    <s v="PCle 4Gb FC 2P EM HBA  Qlogic"/>
    <s v="85066832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02"/>
    <s v="LCRM-10100973"/>
    <s v="Ram 2GB 1333MHz Module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40"/>
    <s v="MCHD-01020055"/>
    <s v="SEAGATE 20GB ATA-100 7200RPM ST320414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40"/>
    <s v="MCRM-01090418"/>
    <s v="Memory 128MB Module (Kingston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7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687"/>
    <s v="LCPT-11081301"/>
    <s v="Opticard 82, Business Card Scanner (เครื่องแสกน Business Card)"/>
    <s v="576N1500758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40880"/>
    <s v="LCSV-13091579"/>
    <s v="SB6000 NEM 10-port GbE"/>
    <s v="0908BD220E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1"/>
    <s v="MCHD-01030083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55"/>
    <s v="MCRM-02010024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8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58"/>
    <s v="MCMN-03081021"/>
    <s v="Monitor Acer AG501 15&quot;"/>
    <s v="ES501020033290012EED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881"/>
    <s v="LCSV-13091580"/>
    <s v="SB6000 NEM 10-port GbE"/>
    <s v="0908BD22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09"/>
    <s v="LCSV-03050170"/>
    <s v="14.1&quot;TFT colour LCD 1024*768 16.7M Color  256MB DDR-266 RAM  40GB HDD ATA-1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2"/>
    <s v="MCHD-01030087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56"/>
    <s v="MCRM-02010025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9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182"/>
    <s v="LCNB-12020167-2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010"/>
    <s v="CCNB-09040325"/>
    <s v="Notebook Lenovo IdeaPad Y450,Core 2 Duo Processor T6600 (2.2GHz/800MHz),Body Blackcolor,Keyboard Thai English,Ram1*2048MB DDR3,HDD 320GB,DVD SuperMult"/>
    <s v="EB11577654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59"/>
    <s v="MCMN-03081022"/>
    <s v="Monitor Acer AG501 15&quot;"/>
    <s v="ES5010200332900135ED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158"/>
    <s v="MCOT-04081255"/>
    <s v="Syndome UPS 500VA 123040722-0723"/>
    <s v="123040722-072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10"/>
    <s v="LCSV-03050171"/>
    <s v="8X DVD-8X8X24 CD/RW (Combo Drive)  Intel Pro/Wireless 2100  Microsoft Windows XP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3"/>
    <s v="MCHD-01030088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3"/>
    <s v="MCRM-03020058"/>
    <s v="Ram 5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63"/>
    <s v="LCNB-09040288"/>
    <s v="Notebook Lenovo T400 Intel Core2Duo P8700 2.53GHz 1066FSB,3MB Ram1*2GB DDR-3 8500,HDD 320GB SATA (7200rpm) APS,DVD Rec,Mobile Intel GM45 Express Chips"/>
    <s v="L3BPM0M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63"/>
    <s v="MCMN-05021395"/>
    <s v="Flat 17&quot; AF715 Black"/>
    <s v="EUF0108033443003D7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2413"/>
    <s v="LCSV-03060263"/>
    <s v="CD Rom 24x for Notebook 529 ATX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4"/>
    <s v="MCHD-01070244"/>
    <s v="SEAGATE 20GB ATA-100 5400RPM ST320413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7"/>
    <s v="MCRM-03030080"/>
    <s v="CA/Ram  512MB**ใช้ Test ใน BMC Project ที่ DTAC**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023"/>
    <s v="CCNB-10100997"/>
    <s v="Notebook Dell Vostro 3400GDN System Chassis, Intel Core i3 370M (2.4GHz), Ram 3GB (1GB + 2GB) DDR3-1066, HDD 320GB 7200rpm, DOS"/>
    <s v="H0CX8N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74"/>
    <s v="LCSV-03121637"/>
    <s v="HP DVD Writer dvd300i internal drv w/SW"/>
    <s v="SMY3X3A436N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64"/>
    <s v="MCMN-05021396"/>
    <s v="Flat 17&quot; AF715 Black"/>
    <s v="EUF0108033443003EA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7445"/>
    <s v="MCHD-01070285"/>
    <s v="SEAGATE 20GB ATA-100 5400RPM ST320413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8"/>
    <s v="MCRM-03030082"/>
    <s v="CA/Ram  512MB**ใช้ Test ใน BMC Project ที่ DTAC**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98"/>
    <s v="LCRM-11050873"/>
    <s v="HW: RAM 4GB TS512MSK64V3N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83"/>
    <s v="MCRM-11101481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9097"/>
    <s v="LCPC-05080808-5"/>
    <s v="GVA CARD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7565"/>
    <s v="MCMN-05021398"/>
    <s v="Flat 17&quot; AF715 Black"/>
    <s v="EUF0108033443003F2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5"/>
    <s v="LCSV-13091583"/>
    <s v="Dongle DB9 RJ45 2USB VGA"/>
    <s v="0908BD12B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23"/>
    <s v="LCSV-03060452"/>
    <s v="Inset Door Louver 600/45U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6"/>
    <s v="MCHD-01080396"/>
    <s v="Upgrade Harddisk  Card for Aptiva 2144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9"/>
    <s v="MCRM-03040134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19"/>
    <m/>
    <s v="HW: Lenovo USB DVD Burner"/>
    <s v="11S43N3265ZVJ5ZM00144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4"/>
    <s v="MCRM-11101482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9100"/>
    <s v="MSOT-10090853-1"/>
    <s v="RAM 4 GB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7567"/>
    <s v="MCMN-05021402"/>
    <s v="Flat 17&quot; AF715 Black"/>
    <s v="EUF01080334430056F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38216"/>
    <s v="LCHD-12070795"/>
    <s v="HW: (NB/SATA-II-5Y) 500 GB Western"/>
    <s v="WXF1E32MVDC2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916"/>
    <s v="LCSV-13091584"/>
    <s v="Dongle DB9 RJ45 2USB VGA"/>
    <s v="0908BD12B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27"/>
    <s v="LCSV-03060456"/>
    <s v="8-port auto-sensing  S/N#RA33033006451 RA33033006465 RA33033006457 RA33033006459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80"/>
    <s v="MCRM-03040135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21"/>
    <m/>
    <s v="HW: Lenovo USB DVD Burner"/>
    <s v="11S43N3265ZVJ5ZM00144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5"/>
    <s v="MCRM-11101483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68"/>
    <s v="MCMN-05021403"/>
    <s v="Flat 17&quot; AF715 Black"/>
    <s v="EUF01080334430058E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7"/>
    <s v="LCSV-13091585"/>
    <s v="Dongle DB9 RJ45 2USB VGA"/>
    <s v="0908BD127B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87"/>
    <s v="MCRM-03060197"/>
    <s v="Memory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22"/>
    <m/>
    <s v="HW: Lenovo USB DVD Burner"/>
    <s v="11S43N3265ZVJ5FR0020JQ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6"/>
    <s v="MCRM-11101484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71"/>
    <s v="MCMN-05021408"/>
    <s v="Flat 17&quot; AF715 Black"/>
    <s v="EUF01080334430059D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8"/>
    <s v="LCSV-13091586"/>
    <s v="Dongle DB9 RJ45 2USB VGA"/>
    <s v="0908BD12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20"/>
    <s v="LCRM-13040585"/>
    <s v="HW: RAM 4GB Transcend"/>
    <s v="646185-598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31"/>
    <s v="LCSV-03070496"/>
    <s v="UTP 4 Pair Cable ENHANCE Cat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46"/>
    <s v="LEOT-03101536"/>
    <s v="Mobile Rack Lian-LI RH-2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5614"/>
    <s v="MCNB-12030304-1"/>
    <s v="RAM 4 GB ใส่ใน MCNB-13030213"/>
    <s v="MCDW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357"/>
    <s v="MEEM-07070915"/>
    <s v="เครื่องพิมพ์ลายลงบน  CD (CD Title Printer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417"/>
    <s v="MFCH-07060692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36023"/>
    <m/>
    <s v="HW: Lenovo USB DVD Burner"/>
    <s v="11S43N3265ZVJ5ZM00145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88"/>
    <s v="LCNB-09050482"/>
    <s v="Notebook HP Compaq Presario CQ40-401TX,Core 2 Duo T6400(2.0Ghz,800Mhz FSB,2M cache) ,Ram 2048MB DDR2-800MHz,HDD 250 GB 5400rpm Serial ATA,DVD+/-RW Dri"/>
    <s v="SCND91811P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72"/>
    <s v="MCMN-05021409"/>
    <s v="Flat 17&quot; AF715 Black"/>
    <s v="EUF01080334430059E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9"/>
    <s v="LCSV-13091587"/>
    <s v="Dongle DB9 RJ45 2USB VGA"/>
    <s v="0908BD122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68"/>
    <s v="LCOT-10040442"/>
    <s v="RODE : NT1a Anniversary Pack Condenser Microphone with Shock Mount &amp; Pop Screen + Microphone Stand BB(ฐาน) + Pro Mic-X 10m. (สายไมค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32"/>
    <s v="LCSV-03070797"/>
    <s v="ISP Embedded Board (Finger Print) 1 Set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47"/>
    <s v="LEOT-03101537"/>
    <s v="Mobile Rack Lian-LI RH-2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19"/>
    <s v="MCRM-05030289"/>
    <s v="400X64C3A/256MB MODULE KVR-400X64C3A/25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92"/>
    <s v="LCNB-09050498"/>
    <s v="Notebook HP C6530s,UT5870,Intel Core 2 Duo Process T5870 2.00GHz,800MHz,Ram 2048MB,HDD 250GB SATA 5400rpm,Dos- ใช้ในโครงการ TMB-VDI (BFSI-120099)"/>
    <s v="SCNU91270WW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3475"/>
    <s v="LETE-06091311"/>
    <s v="KX-TC2100BXB โทรศัพท์ไร้สายสีดำ (Panasonic)"/>
    <s v="6EBGB413053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73"/>
    <s v="MCMN-05021410"/>
    <s v="Flat 17&quot; AF715 Black"/>
    <s v="EUF0108033443005A4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20"/>
    <s v="LCSV-13091588"/>
    <s v="Dongle DB9 RJ45 2USB VGA"/>
    <s v="0908BD122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69"/>
    <s v="LCOT-10040443"/>
    <s v="EMU : 0404USB / Aduio Interfac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34"/>
    <s v="LCSV-03070953"/>
    <s v="Computer 8 Port KVM.Switch(DSD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21"/>
    <s v="MCRM-05030291"/>
    <s v="400X64C3A/256MB MODULE KVR-400X64C3A/25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94"/>
    <s v="LCNB-09060533"/>
    <s v="Notebook HP2230s Intel Core 2 Duo Processor P8600,2.4GHz,1066MHz FSB,Ram 1024MB 800 DDR2 1DIMM,HDD 250GB SATA 5400rpm,DVD+/-RW Drive,12.1&quot; WXGA BV wit"/>
    <s v="SCNU91014GY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39"/>
    <s v="LCSV-03080973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035"/>
    <m/>
    <s v="HW: Lenovo USB DVD Burner"/>
    <s v="11S43N3265ZV15FR0020HZ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422"/>
    <s v="LCNB-15060670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003"/>
    <s v="LCNB-09060576"/>
    <s v="Notebook Lenovo Y450,Core 2 Duo Processor P7450 (2.13GHz/1066MHz),Ram 2048MB DDR 3,HDD 500 GB,Display Size 14.1WXGA LED,OS DOS"/>
    <s v="EB1217633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0"/>
    <s v="LCSV-03080974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898"/>
    <s v="MCBT-14010095"/>
    <s v="HW: BTRY,PRI,80WHR,8C,2.8AH,SIMP-ใส่ในเครื่อง MCNB-1103054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007"/>
    <s v="LCNB-09060646"/>
    <s v="Notebook Lenovo Think R61,Intel Core 2 Duo T5870 (2.0GHz,667MHz,2MB L2 Cache) Ram 1GB DDR2 PC2-5300,HDD 160GB (5400rprm) with APS,DVD Multi Burrner,Mo"/>
    <s v="L3AAY3V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1"/>
    <s v="LCSV-03080975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38"/>
    <s v="MCRM-05060662"/>
    <s v="Ram 1 GB for Acer NoteBook Acer TravelMate 3002 WTCi ยี่ห้อ Transcend (TS128MSQ64V5J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27"/>
    <s v="LCOT-11111518"/>
    <s v="HW: DVD Externa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52"/>
    <s v="LFOT-1508125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7593"/>
    <s v="MCMN-06030252"/>
    <s v="จอ LCD 17 &quot; Al1711Fb Monitor"/>
    <s v="ETL170A3036080022DPY25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38226"/>
    <s v="LCNB-12070802"/>
    <s v="Notebook X220,12.5''HD Permium Intel Corei5-2540M RAM 1x4GB DDR3 SDRAM ,HDD 500GB SATA"/>
    <s v="R9P60NA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2"/>
    <s v="LCSV-03080976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41"/>
    <s v="MCRM-05080815"/>
    <s v="TS64MLD64V4F3 Ram 512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28"/>
    <m/>
    <s v="HW: Dell(TM) MS111 USB Optical Mou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53"/>
    <s v="LFOT-15081260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537"/>
    <s v="LCPT-03070529"/>
    <s v="HP LaserJet 5100 duplexer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443"/>
    <s v="LCSV-03080978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42"/>
    <s v="MCRM-05080816"/>
    <s v="TS512MAPG4333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0027"/>
    <s v="MFCB-09070695"/>
    <s v="ตู้เอกสารสูง  4 บานเปิด 5 ชั้น 80x40x195 สี 888(สีเทาอ่อน)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49954"/>
    <s v="LFOT-15081259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67"/>
    <s v="LCNB-09121449"/>
    <s v="Notebook Lenovo ThinkPad T400-WWAN,P8700 2.53GHz 1066FSB 3M Cache,Ram 2GB DDR3 PC8500,HDD 320GB 7200rpm,Gigabit Ethernet,Intel 5300 11a/g/n,Cemera,Win"/>
    <s v="SR8KVLW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97"/>
    <s v="MCMN-06030258"/>
    <s v="จอ LCD 17 &quot; Al1711Fb Monitor"/>
    <s v="ETL170A303608000CBPY25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88"/>
    <s v="MCOT-16050592"/>
    <s v="Hand-held single-line laser scanners-White &quot;Metrologic&quot;"/>
    <s v="2D0924324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44"/>
    <s v="LCSV-03080979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65"/>
    <s v="LEOT-04091370"/>
    <s v="จอรับภาพ Verte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028"/>
    <s v="MFCB-09070696"/>
    <s v="ตู้เอกสารสูง  4 บานเปิด 5 ชั้น 80x40x195 สี 888(สีเทาอ่อน)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11096"/>
    <s v="MNWK-02080544"/>
    <s v="I/O Replicator (1 paralle port  1 serial por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44"/>
    <s v="LCPC-05010020-1"/>
    <s v="Ram 256MB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9955"/>
    <s v="LFOT-15081258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76"/>
    <s v="LCNB-10010024"/>
    <s v="Notebook HP2230s Intel Core 2 Duo Processor P8600,2.4GHz,1066MHz FSB,Ram 1024MB 800 DDR2 1DIMM,HDD 250GB SATA 5400rpm,DVD+/-RW Drive,12.1&quot; WXGA BV wit"/>
    <s v="SCNU94606LF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89"/>
    <s v="MCOT-16050593"/>
    <s v="Hand-held single-line laser scanners-White &quot;Metrologic&quot;"/>
    <s v="2D092641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42"/>
    <s v="LCPT-06081246"/>
    <s v="Canon Printer 1200x2400 DPI  CIS Usb 2.0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445"/>
    <s v="LCSV-03080980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67"/>
    <s v="LEOT-04101527"/>
    <s v="จอกรองแสง 3m 16x1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0990"/>
    <s v="MCOT-16050594"/>
    <s v="Hand-held single-line laser scanners-White &quot;Metrologic&quot;"/>
    <s v="2D0927152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31"/>
    <s v="LCOT-13040603"/>
    <s v="HW: Lenovo Slim USB Portable DVD Burner"/>
    <s v="G3928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001"/>
    <s v="LCOT-13061069"/>
    <s v="HW: Lenovo Slim USB Portable DVD Burner"/>
    <s v="G3853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299"/>
    <s v="MCOT-13081283"/>
    <s v="HW: Lenovo Slim USB Portable DVD Burner"/>
    <s v="G51573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83"/>
    <s v="LCRM-01110556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6"/>
    <s v="LCSV-03080981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1"/>
    <s v="LEOT-04101543"/>
    <s v="เครื่องเล่น MP 3 XENN XA3 128M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7443"/>
    <s v="LCNB-10111029-1"/>
    <s v="RAM 2 GB"/>
    <s v="M471B5773CHS-CH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8232"/>
    <s v="LCOT-12070803"/>
    <s v="HW: RAM 4GB"/>
    <s v="618574-129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991"/>
    <s v="MCOT-16050595"/>
    <s v="Hand-held single-line laser scanners-White &quot;Metrologic&quot;"/>
    <s v="2D092717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84"/>
    <s v="LCRM-01110557"/>
    <s v="C174223-B21  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7"/>
    <s v="LCSV-03080982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2"/>
    <s v="LEOT-04121630"/>
    <s v="S-15 ฟิล์มกรองแสงสำหรับติดชั้น 21 (Unit C) กระจก 6 บาน : MX-DN10(mo) ฟิล์มกรองแสงสำหรับติดชั้น 20 กระจก 22 บาน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0992"/>
    <s v="MCOT-16050596"/>
    <s v="Hand-held single-line laser scanners-White &quot;Metrologic&quot;"/>
    <s v="2D0926532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01"/>
    <s v="MCOT-13081287"/>
    <s v="HW: Lenovo Slim USB Portable DVD Burner"/>
    <s v="G5157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85"/>
    <s v="LCRM-02010053"/>
    <s v="Mem 128MB SO-DIMM PC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8"/>
    <s v="LCSV-03080983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5"/>
    <s v="LEOT-04121657"/>
    <s v="CPU HOLDER CS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219"/>
    <s v="MCBT-12070797"/>
    <s v="HW: Battery 6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086"/>
    <s v="LCNB-10030159"/>
    <s v="Notebook Dell Vostro 1520,Intel Core 2 Duo T6670,Ram 2*2GB DDR2,HDD 250GB SATA 7200rpm,DVD+/-RW Drive,LCD Bezel with Camera,Dell Wireless"/>
    <s v="B5873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8235"/>
    <s v="LCOT-12070824"/>
    <s v="HW: AC Adaptor 19V/80W 2 PIN"/>
    <s v="D125QG80L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993"/>
    <s v="MCOT-16050597"/>
    <s v="Hand-held single-line laser scanners-White &quot;Metrologic&quot;"/>
    <s v="2D0926445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86"/>
    <s v="LCRM-02030133"/>
    <s v="C174223-B21  64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9"/>
    <s v="LCSV-03080984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6"/>
    <s v="LEOT-04121658"/>
    <s v="CPU HOLDER CS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62"/>
    <s v="MCHD-02060484"/>
    <s v="504241-810A  Seagate 40GB ATA-100 5400RPM M.ST340810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221"/>
    <s v="MCBT-12070800"/>
    <s v="HW: SPS-Battery 6Cell 47Whr-.ใส่ในเครื่อง LCNB-09050484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973"/>
    <s v="LCNB-15020249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095"/>
    <s v="LCNB-10030210"/>
    <s v="Notebook Dell Vostro 1320,Intel Core 2 Duo T6570 (2.1GHz/2M L2 Cache,800MHz FSB),Ram 2 GB DDR2,HDD 250GB SATA 7200rpm,DVD+/-RW with double-layer,LCD B"/>
    <s v="49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4"/>
    <s v="MCOT-16050598"/>
    <s v="Hand-held single-line laser scanners-White &quot;Metrologic&quot;"/>
    <s v="2D0927138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50"/>
    <s v="LCSV-03080985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3"/>
    <s v="MCHD-02110670"/>
    <s v="HDD 20G(Upgrade)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65"/>
    <s v="MCRM-06020150-1"/>
    <s v="TS128MSQ64V5J Ram 1GB -ถอด RAM 256MB ***Split Ram ผิด ต้องแตกจากเครือง MDF-CNB-05080774 2*256MB ออก 1 ตัว เพราะฉะนั้นยังคงตัวนี้ที่ 1GB เหมือนเดิม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57"/>
    <m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2"/>
    <s v="LCOT-12070789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1"/>
    <s v="LFOT-1508127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56820"/>
    <s v="LCRM-17040542"/>
    <s v="HW: RAM 16GBModule: TS2GH64V1B DDR4-2133"/>
    <s v="D33445-020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75"/>
    <s v="MCNB-11111552"/>
    <s v="HW: Vostro 3450 direct base, 2nd generation, 14.0&quot; HD WLED Anti-Glare (1366x768),RAM 4GB(2GBX2),HDD 500GB"/>
    <s v="JZCT2S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5"/>
    <s v="MCOT-16050599"/>
    <s v="Hand-held single-line laser scanners-White &quot;Metrologic&quot;"/>
    <s v="2D0927173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01"/>
    <s v="LCRM-04030177"/>
    <s v="Ram M646B250 512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1"/>
    <s v="LCSV-03080986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6"/>
    <s v="MCHD-05050579"/>
    <s v="Hardisk for Notebook Acer TM527T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223"/>
    <s v="LCOT-12070790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2"/>
    <s v="LFOT-1508127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98"/>
    <s v="LCNB-10030213"/>
    <s v="Notebook Dell Vostro 1320,Intel Core 2 Duo T6570 (2.1GHz/2M L2 Cache,800MHz FSB),Ram 2 GB DDR2,HDD 250GB,-Split RAM 2GB(2X1 GB),-Split HDD 250 GB"/>
    <s v="7B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6"/>
    <s v="MCOT-16050600"/>
    <s v="Hand-held single-line laser scanners-White &quot;Metrologic&quot;"/>
    <s v="2D0927149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30"/>
    <s v="LCRM-04050427"/>
    <s v="Ram M1664120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2"/>
    <s v="LCSV-03080987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8"/>
    <s v="MCHD-05080819"/>
    <s v="HDD EXT CAS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69"/>
    <s v="MCRM-06020153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60"/>
    <s v="LCOT-11111540"/>
    <s v="HW: Crave 12.1&quot; Slipcase (Blue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4"/>
    <s v="LCOT-12070791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3"/>
    <s v="LFOT-1508127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2893"/>
    <s v="LCSV-09050527"/>
    <s v="4Gb FC Dual Port HBA"/>
    <s v="S0402H00-09067065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078"/>
    <s v="LCPC-05020200-1"/>
    <s v="Ram 256MB"/>
    <s v="EU.R0158.03344600402PK0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0997"/>
    <s v="MCOT-16050601"/>
    <s v="Hand-held single-line laser scanners-White &quot;Metrologic&quot;"/>
    <s v="2D092717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31"/>
    <s v="LCRM-04050428"/>
    <s v="Ram M1664120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3"/>
    <s v="LCSV-03080988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71"/>
    <s v="MCHD-05091380"/>
    <s v="Box 2.5&quot; External for USB 2.0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0"/>
    <s v="MCRM-06030230"/>
    <s v="Ram 1 GB for NoteBook HP NC4200 SO DDR2  1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61"/>
    <s v="LCOT-11111541"/>
    <s v="HW: Crave 12.1&quot; Slipcase (Blue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5"/>
    <s v="LCOT-12070788"/>
    <s v="Wireless 150 USB Ade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4"/>
    <s v="LFOT-1508127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104"/>
    <s v="LCNB-10030219"/>
    <s v="Notebook Dell Vostro 1320,Intel Core 2 Duo T6570 (2.1GHz/2M L2 Cache,800MHz FSB),Ram 2 GB DDR2,HDD 250GB SATA 7200rpm,DVD+/-RW with double-layer,LCD B"/>
    <s v="BD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8"/>
    <s v="MCOT-16050602"/>
    <s v="Hand-held single-line laser scanners-White &quot;Metrologic&quot;"/>
    <s v="2D0927157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54"/>
    <s v="LCSV-03080989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88"/>
    <s v="LEOT-05090888"/>
    <s v="ค่า DVD  เรื่อง The Supervisor Toolkit (82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71"/>
    <s v="MCRM-06040417"/>
    <s v="TS128MSQ64V5J Ram 1GB For Notebook TM 3002 SO DDR 1 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07"/>
    <s v="LCNB-10030222"/>
    <s v="Notebook Dell Vostro 1320,Intel Core 2 Duo T6570 (2.1GHz/2M L2 Cache,800MHz FSB),Ram 2 GB DDR2,HDD 250GB SATA 7200rpm,DVD+/-RW with double-layer,LCD B"/>
    <s v="JB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9"/>
    <s v="MCOT-16050603"/>
    <s v="Hand-held single-line laser scanners-White &quot;Metrologic&quot;"/>
    <s v="2D0927173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87"/>
    <s v="LCRM-05030322"/>
    <s v="TS128MSD64V3A Ram 1GB for Acer TM 4601 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0"/>
    <s v="LCSV-03081037"/>
    <s v="Monitor 17&quot; Curved Screen with Harmon Kardon Speak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89"/>
    <s v="LEOT-05090889"/>
    <s v="ค่า DVD  เรื่อง After All Youre the Supervisor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740"/>
    <s v="LFTB-08010148"/>
    <s v="โต๊ะ L ซ้าย 150x60x110 ขา 5090 (พิเศษขนาด,แบบ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73"/>
    <s v="MCHD-05121296"/>
    <s v="Seagate 40GB Noteboo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2"/>
    <s v="MCRM-06040418"/>
    <s v="TS128MSQ64V5J Ram 1 GB For Notebook TM 3002 SO DDR 1 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0392"/>
    <m/>
    <s v="HW : HP Basic 16 Bundle Carrying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7"/>
    <s v="MCOT-05020216"/>
    <s v="FDD EXTERNAL FOR PC&amp;NOTEBOOK (USB)"/>
    <s v="A0215QA00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0"/>
    <s v="MCOT-16050604"/>
    <s v="Hand-held single-line laser scanners-White &quot;Metrologic&quot;"/>
    <s v="2D0929422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7"/>
    <s v="LCRM-05050513"/>
    <s v="TS128MSD64V3A Ram 1GB for Acer TravelMate 250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2"/>
    <s v="LCSV-03101486"/>
    <s v="Computer Parts MB P4 ASUS HD 80G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0"/>
    <s v="LEOT-05090890"/>
    <s v="ค่า DVD  เรื่อง When The Coach is you (18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88"/>
    <s v="MCHD-07070892"/>
    <s v="Hard disk NotebookHitachi 2.5&quot; 80IDE 5400 รอบ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9"/>
    <s v="MCRM-06060568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18"/>
    <s v="LCNB-10040480"/>
    <s v="Notebook Dell Vostro 1320,Intel Core 2 Duo T6570 (2.1GHz/2M L2 Cache,800MHz FSB),Ram 2 GB DDR2,HDD 250GB SATA 7200rpm,DVD+/-RW Drive"/>
    <s v="7V252M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01"/>
    <s v="MCOT-16050605"/>
    <s v="Hand-held single-line laser scanners-White &quot;Metrologic&quot;"/>
    <s v="2D0927149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8"/>
    <s v="LCRM-05050514"/>
    <s v="TS128MSD64V3A Ram 1GB for Acer TravelMate 250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3"/>
    <s v="LCSV-03101523"/>
    <s v="USR V.92(Upgradeble) Data/Fax External Mode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1"/>
    <s v="LEOT-05090891"/>
    <s v="ค่า DVD  เรื่อง The Attitude Virus 2 nd Edition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90"/>
    <s v="MCHD-07091421"/>
    <s v="Hard disk Notebook Hitachi 120GB (IDE)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80"/>
    <s v="MCRM-06060570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93"/>
    <s v="MCOT-11060890"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68"/>
    <m/>
    <s v="Sim True # 082-993-3108 ปิดเบอร์แล้ว"/>
    <m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41002"/>
    <s v="MCOT-16050606"/>
    <s v="Hand-held single-line laser scanners-White &quot;Metrologic&quot;"/>
    <s v="2D092641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9"/>
    <s v="LCRM-05050558"/>
    <s v="TS128MSD64V5J Ram 1GB for Acer TravelMate 3002 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5"/>
    <s v="LCSV-03121627"/>
    <s v="256MB Memory Module for RC9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2"/>
    <s v="LEOT-05090892"/>
    <s v="ค่า DVD  เรื่อง Curse of the Vanishing Employees (20 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42"/>
    <s v="MCHD-97090343"/>
    <s v="HARD DISK  2.1 GB MOA ID:9707691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6094"/>
    <s v="LCOT-11060886"/>
    <s v="HW: DVD+-RW double-layer drive with LightScribe - Includes bezel and brack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36"/>
    <s v="LCRM-12050594"/>
    <s v="HW: RAM 4GB"/>
    <s v="615143-135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03"/>
    <s v="MCOT-16050607"/>
    <s v="Hand-held single-line laser scanners-White &quot;Metrologic&quot;"/>
    <s v="2D092644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11"/>
    <s v="LCRM-05050583"/>
    <s v="TS128MSD64V3A Ram 1GB for NB Acer TM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2"/>
    <s v="LCSV-03121635"/>
    <s v="1GB Memory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3"/>
    <s v="LEOT-05090893"/>
    <s v="ค่า DVD  เรื่อง Peacock in the land of Penguins (1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128"/>
    <s v="LCNB-10060628"/>
    <s v="Notebook Dell Vostro 1220 (OCQT),Intel Core 2 Duo P8600 2.40GHz,Ram 4GB (2*2GB) DDR2 SDRAM,HDD 320GB SATA 7200rpm,8X DVD +/-RW Drive"/>
    <s v="3M849M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197"/>
    <s v="MCOT-05070716"/>
    <s v="BC970U  LASER SCANNER SN : BD402100"/>
    <s v="BD4021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4"/>
    <s v="MCOT-16050608"/>
    <s v="Hand-held single-line laser scanners-White &quot;Metrologic&quot;"/>
    <s v="2D092714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12"/>
    <s v="LCRM-05050584"/>
    <s v="TS128MSD64V3A Ram 1GB for NB Acer TM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5"/>
    <s v="LCSV-0312168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4"/>
    <s v="LEOT-05090894"/>
    <s v="ค่า DVD  เรื่อง The Magic of we (45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93"/>
    <s v="MCRM-06122086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2"/>
    <s v="MEOT-00030012"/>
    <s v="01-BTL : 840 CITYBOY TOYOTA TIGER 84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199"/>
    <s v="MCOT-05090865"/>
    <s v="Packset - Huawei - (EC-321) + (IPCMCIA Modem + 1 CD Rom + 1 User manual + 1 Headset )"/>
    <s v="H21AA10571100197 E8N : 0552B1B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5"/>
    <s v="MCOT-16050609"/>
    <s v="Hand-held single-line laser scanners-White &quot;Metrologic&quot;"/>
    <s v="2D0927148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017"/>
    <s v="LCOT-13061073"/>
    <s v="HW: Lenovo Slim USB Portable DVD Burner"/>
    <s v="G38536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17"/>
    <s v="LCRM-05080809"/>
    <s v="KVR-33364SC25/1GB for TM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6"/>
    <s v="LCSV-0312168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5"/>
    <s v="LEOT-05090895"/>
    <s v="ค่า DVD  เรื่อง Team Building 2nd Edition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9433"/>
    <s v="MEOT-00030013"/>
    <s v="09-ย.ด. : T ผ้ายางดิบ TOYOTA ยาว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07"/>
    <s v="MCOT-16050611"/>
    <s v="Hand-held single-line laser scanners-White &quot;Metrologic&quot;"/>
    <s v="2D092709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17"/>
    <s v="LCOT-13081267"/>
    <s v="HW: USB to Serial (RS-232) Converter"/>
    <s v="Z3D4E071BP4241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19"/>
    <s v="LCRM-05080811"/>
    <s v="KVR-33364SC25/1G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7"/>
    <s v="LCSV-0312168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95"/>
    <s v="MCRM-06122089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4"/>
    <s v="MEOT-00030014"/>
    <s v="07-SOLEX: ล.ค.บ ชุดล๊อคครัชเบรค  SOLE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7091"/>
    <s v="LCOT-11111561"/>
    <s v="Air Card สำหรับใช้งานโครงการ Prj.NHSO, FGHC110029"/>
    <m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41008"/>
    <s v="MCOT-16050612"/>
    <s v="Hand-held single-line laser scanners-White &quot;Metrologic&quot;"/>
    <s v="2D0927159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18"/>
    <s v="LCOT-13081266"/>
    <s v="HW: USB to Serial (RS-232) Converter"/>
    <s v="Z3D4Z071BPY240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21"/>
    <s v="LCRM-05080813"/>
    <s v="RAM  1GB for Notebook Acer TM291 L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8"/>
    <s v="LCSV-0312168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28"/>
    <s v="MCMN-99060089"/>
    <s v="IBM 15 G50EQ SVGA&quot; MONITOR"/>
    <m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801"/>
    <s v="MCRM-07010065"/>
    <s v="Ram 1 GB For NoteBook TM329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5"/>
    <s v="MEOT-00030015"/>
    <s v="07-SOLEX: I0202 ชุดกุญแจประตู SOLEX ซีรีส์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74"/>
    <s v="LFOT-15081277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06"/>
    <s v="LCAS-00060093"/>
    <s v="OFFICE ETHERNET HUB 8"/>
    <s v="KH3S018D3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47"/>
    <s v="LCNB-10111085"/>
    <s v="Notebook Lenovo Y460N,core i5 processor 460M, Ram 4096MB DDR3, HDD 500GB, DVD Supermulti, OS DOS"/>
    <s v="QB0192847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09"/>
    <s v="MCOT-16050613"/>
    <s v="Hand-held single-line laser scanners-White &quot;Metrologic&quot;"/>
    <s v="2D092715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24"/>
    <s v="LCRM-05080818"/>
    <s v="KVR-33364SC25/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9"/>
    <s v="LCSV-0312168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29"/>
    <s v="MCNB-00040063"/>
    <s v="NOTEBOOK COMPAQ PRESARIO - CPU AMD333  HDD3.2GB Ram 32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3"/>
    <s v="MCRM-07010067"/>
    <s v="Ram 1 GB For NoteBook TM328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6"/>
    <s v="MEOT-00030041"/>
    <s v="PAGER #6441644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75"/>
    <s v="LFOT-15081278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08"/>
    <s v="LCAS-01060206"/>
    <s v="LINKSYS ETHERFAST 10/100 PCMCIA LAN"/>
    <s v="1401384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0"/>
    <s v="MCOT-16050614"/>
    <s v="Hand-held single-line laser scanners-White &quot;Metrologic&quot;"/>
    <s v="2D0926434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789"/>
    <s v="LCRM-13121963"/>
    <s v="HW: RAM 8 GB Kit (4GBx2pcs)"/>
    <s v="653658-085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80"/>
    <s v="LCSV-0312168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30"/>
    <s v="MCNB-00040064"/>
    <s v="NOTEBOOK COMPAQ PRESARIO - CPU AMD333  HDD3.2GB Ram 32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7"/>
    <s v="MCRM-07010072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125"/>
    <s v="LCOT-11060907"/>
    <s v="HW: SPS-Battery 6Cell 47Wh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76"/>
    <s v="LFOT-15081279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10"/>
    <s v="LCAS-01100444"/>
    <s v="A-9041Q28001  ACER TRAVELMATE SERIES (EASY PORT)"/>
    <s v="340011BW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26"/>
    <s v="MCMN-09111351"/>
    <s v="Monitor 21.5 wide,50000 : 1,1920x1080;DVI with HDCP"/>
    <s v="MY22HMDS704824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1011"/>
    <s v="MCOT-16050615"/>
    <s v="Hand-held single-line laser scanners-White &quot;Metrologic&quot;"/>
    <s v="2D0926411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32"/>
    <s v="LCRM-05090884"/>
    <s v="TS128MSD64V5J Ram 1GB ใส่เครื่อง LPN-CNB-0509087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1"/>
    <s v="LCSV-0312168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31"/>
    <s v="MCNB-01010022"/>
    <s v="COMPAQ DESKPRO SB PIII733 20GB/64MB/48X CD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9"/>
    <s v="MCRM-07010074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11"/>
    <s v="LCAS-02020109"/>
    <s v="L1-PCM100  LINKSYS 10/100 16-bit PCMCIA Card"/>
    <s v="1B0309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3"/>
    <s v="LCNB-99120201"/>
    <s v="TOSHIBA NOTEBOOK USED RAM32MB  DISK2GB  CPU200  CD Rom"/>
    <s v="6701557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12"/>
    <s v="MCOT-16050616"/>
    <s v="Hand-held single-line laser scanners-White &quot;Metrologic&quot;"/>
    <s v="2D0927148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33"/>
    <s v="LCRM-05090885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2"/>
    <s v="LCSV-0312168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06"/>
    <s v="LEOT-06060851"/>
    <s v="จอรับภาพ Vertex 70*70 แบบแขวน+ค่าติดตั้ง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6256"/>
    <s v="LCOT-14071043"/>
    <s v="HW : ThinkPad UltraSlim USB DVD Burner"/>
    <s v="T401660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12"/>
    <s v="LCAS-02020111"/>
    <s v="L1-PCM100  LINKSYS 10/100 16-bit PCMCIA Card"/>
    <s v="1B0309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4"/>
    <s v="LCNW-05050525"/>
    <s v="SFV240 2X1.5GHz ,Ram 2GB(4X512 GB),HDD 2x73GB S/N FN51320077-split Memory  512MB"/>
    <s v="FN5153007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3"/>
    <s v="MCOT-16050617"/>
    <s v="Hand-held single-line laser scanners-White &quot;Metrologic&quot;"/>
    <s v="2D092714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83"/>
    <s v="LCSV-03121688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13"/>
    <s v="MCRM-07030199"/>
    <s v="Ram 512M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13"/>
    <s v="LCAS-03091104"/>
    <s v="802.1lb PC Card w/Integrated Antenna"/>
    <s v="SVMS071004H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5"/>
    <s v="LCNW-05050526"/>
    <s v="X-Option DVD-Rom(Slimline) S/N FX51350039"/>
    <s v="FX5135003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4"/>
    <s v="MCOT-16050618"/>
    <s v="Hand-held single-line laser scanners-White &quot;Metrologic&quot;"/>
    <s v="2D092714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2"/>
    <s v="LCRM-05101137"/>
    <s v="RAM 1GB TS128 MSD64V3A  ใส่เครื่อง LPN-CNB-050304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4"/>
    <s v="LCSV-03121689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11"/>
    <s v="LEOT-06070950"/>
    <s v="รถเข็นชั้นเดียว ซูโม่ HG-310 (116x76x86 cm.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662"/>
    <s v="MCNB-04040364"/>
    <s v="Note Book TM371TCI PM1.4G/2*256MB AT.T3906.002SE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14"/>
    <s v="MCRM-07030200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78"/>
    <s v="LCNB-13030219"/>
    <s v="Notebook Toshiba Portag R930-2057 Intel Correi5-3340M 2.7GHz ,RAM 4G+4G DDR3 (1600),HDD 640G (SATA7200)"/>
    <s v="2D127565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14"/>
    <s v="LCAS-03111558"/>
    <s v="24x10x24x8x DVD/CD-RW Combo-Multibay"/>
    <s v="B3I06696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6"/>
    <s v="LCNW-05050527"/>
    <s v="US/Universal/Canadian S/N 0505002519"/>
    <s v="5050025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18"/>
    <s v="MCOT-06060560"/>
    <s v="Syndome UPS 500VA (Star-500) Innovative"/>
    <s v="28105666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5"/>
    <s v="MCOT-16050619"/>
    <s v="Hand-held single-line laser scanners-White &quot;Metrologic&quot;"/>
    <s v="2D0927145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3"/>
    <s v="LCRM-05101138"/>
    <s v="RAM 1GB TS128 MSD64V3A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5"/>
    <s v="LCSV-0312169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12"/>
    <s v="LEOT-06070951"/>
    <s v="รถเข็นชั้นเดียว ซูโม่ NP-210 (50x81x86 cm.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15"/>
    <s v="MCRM-0703029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1236"/>
    <s v="MSCS-02020102"/>
    <s v="KCS-FC3600/16  16MB MEMORY MODULE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138"/>
    <s v="MCOT-11121580"/>
    <s v="Business Keybo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9"/>
    <s v="LCNW-05050530"/>
    <s v="Sun ? XVR-100 Graphics S/N 180448009335"/>
    <s v="18044800933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7"/>
    <s v="MCOT-16050621"/>
    <s v="Hand-held single-line laser scanners-White &quot;Metrologic&quot;"/>
    <s v="2D0927146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5"/>
    <s v="LCRM-05111265"/>
    <s v="TS128MSQ64V5J Ram 1GB for NB TM3212NWX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6"/>
    <s v="LCSV-0312169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23"/>
    <s v="LEOT-06081172"/>
    <s v="รถเข็นชั้นเดียว ซูโม่ HB-2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16"/>
    <s v="MCRM-07030300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1237"/>
    <s v="MSCS-02020103"/>
    <s v="KCS-FC3600/16  16MB MEMORY MODULE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160"/>
    <s v="LCNW-05050531"/>
    <s v="17&quot;Flat CRT Monitor S/N 0507MX0242"/>
    <s v="0507MX024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8"/>
    <s v="MCOT-16050622"/>
    <s v="Hand-held single-line laser scanners-White &quot;Metrologic&quot;"/>
    <s v="2D092715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7"/>
    <s v="LCRM-05121308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7"/>
    <s v="LCSV-0312169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52"/>
    <s v="MEOT-02010033"/>
    <s v="หลังคาอลูมิเนียมตู้กระจกข้างปูพื้นไม้อัด โฟเมก้า รถกะ TOYOTA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83"/>
    <s v="LFOT-15081276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7634"/>
    <s v="MCNB-02050428"/>
    <s v="Acer TM361E PIIT1G 256M 20G"/>
    <s v="9145S0150T216004EAK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86"/>
    <s v="MCRM-08010039"/>
    <s v="Ram 2GB (ของแถม) ใส่เครื่อง MDF-CNB-08081053"/>
    <s v="23080210172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19"/>
    <s v="MCOT-16050623"/>
    <s v="Hand-held single-line laser scanners-White &quot;Metrologic&quot;"/>
    <s v="2D092713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8"/>
    <s v="LCRM-05121309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8"/>
    <s v="LCSV-03121693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2"/>
    <s v="MCNB-99120215"/>
    <s v="IBM PC300GL PII350/512 1/32MB (MOA INV.9912284)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19"/>
    <s v="MCRM-07040562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53"/>
    <s v="MEOT-02010064"/>
    <s v="เครื่องเจาะกระดาษ 3 รู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272"/>
    <s v="MCAS-00120222"/>
    <s v="C CARD E NET 10/100 TYPE2 ใส่ใน Fujitsu C-6544D"/>
    <s v="XIRCE1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37"/>
    <s v="MCNB-02070501"/>
    <s v="TM632XV P4 1.6G 256M 20G"/>
    <s v="9143U0110T22601714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9358"/>
    <s v="MEEM-07081048"/>
    <s v="เครื่องโทรสาร For Support MA"/>
    <s v="7710005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0"/>
    <s v="MCOT-16050624"/>
    <s v="Hand-held single-line laser scanners-White &quot;Metrologic&quot;"/>
    <s v="2D092714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9"/>
    <s v="LCRM-05121317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9"/>
    <s v="LCSV-0312169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0"/>
    <s v="LEOT-07010110"/>
    <s v="MP3 Player L-Blue Slim 512M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993"/>
    <s v="MCNB-99120217"/>
    <s v="IBM PC300GL PII350/512 1/32MB (MOA INV.9912284)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23"/>
    <s v="MCRM-07040573"/>
    <s v="Ram 1GB for Fujitsu Lifebook S63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39"/>
    <s v="MCNB-03040149"/>
    <s v="Acer TM653XC P4 2.0Ghz/40GB+Handy Steno 64 MB"/>
    <s v="LXT230500831400212EF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111"/>
    <s v="LCOT-11122305"/>
    <s v="HW: SPS-BATT 6C 55WHr 2.55Ah LI RT06055 For MCNB-09080857"/>
    <s v="SCND9311NN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1"/>
    <s v="LCOT-13030198"/>
    <s v="HW: Lenovo Slim USB Portable DVD Burner"/>
    <s v="G2900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1"/>
    <s v="MCOT-16050625"/>
    <s v="Hand-held single-line laser scanners-White &quot;Metrologic&quot;"/>
    <s v="2D0927088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0"/>
    <s v="LCRM-05121318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0"/>
    <s v="LCSV-0312169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5"/>
    <s v="LEOT-07030247"/>
    <s v="Memory Card Kingston CF 2GB (50K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24"/>
    <s v="MCRM-07050567"/>
    <s v="Ram 1 GB For NoteBook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233"/>
    <s v="MCOT-07050612"/>
    <s v="USB Huawel EC 325 Post paid Simcard 32K No. 086-325-1784"/>
    <s v="099C36BF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55"/>
    <s v="LCNB-12050560"/>
    <s v="Notebook ThinkpadX220,Intel Corei5-2540M Processor RAM 1X4GB DDR3 SDRAM ,HDD 500 GB SATA"/>
    <s v="R9MAX9X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2"/>
    <s v="MCOT-16050626"/>
    <s v="Hand-held single-line laser scanners-White &quot;Metrologic&quot;"/>
    <s v="2D0923026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1"/>
    <s v="LCRM-05121319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1"/>
    <s v="LCSV-03121696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25"/>
    <s v="MCRM-07050568"/>
    <s v="Ram 1 GB For NoteBook Acer Travelmate 3002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182"/>
    <m/>
    <s v="HW : Power Cord for Thinkpa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3"/>
    <s v="MCOT-16050627"/>
    <s v="Hand-held single-line laser scanners-White &quot;Metrologic&quot;"/>
    <s v="2D0926449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2"/>
    <s v="LCRM-05121320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2"/>
    <s v="LCSV-0312169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185"/>
    <s v="LCAS-11070958"/>
    <s v="HW : (Part) AC Smart power ADT (90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5"/>
    <s v="MEOT-13030199"/>
    <s v="COOLPIX S3200 (BLACK) DIGITAL CAMERA"/>
    <s v="7100904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4"/>
    <s v="MCOT-16050628"/>
    <s v="Hand-held single-line laser scanners-White &quot;Metrologic&quot;"/>
    <s v="2D0926421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3"/>
    <s v="LCRM-05121321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3"/>
    <s v="LCSV-0312169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28"/>
    <s v="MCRM-07050595"/>
    <s v="Ram 1GB for Acer TravelMate Acer Aspire 502NWX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69"/>
    <s v="MEOT-04040339"/>
    <s v="BROTHER P-TOUCH THAI/E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89"/>
    <s v="CCRM-11070949"/>
    <s v="HW : Ram 2GB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7"/>
    <s v="LCNW-05080848"/>
    <s v="Netscreen-204 AC Power  US Power Cord for Portal"/>
    <s v="980320050005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5"/>
    <s v="MCOT-16050629"/>
    <s v="Hand-held single-line laser scanners-White &quot;Metrologic&quot;"/>
    <s v="2D0927095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1"/>
    <s v="LCRM-06010079"/>
    <s v="Ram TS1GIB3844 RAm 1GB for Notebook IBM ThinkpadT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4"/>
    <s v="LCSV-0312169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70"/>
    <s v="MEOT-04040343"/>
    <s v="BROTHER P-TOUCH PT-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96"/>
    <s v="CCRM-11070956"/>
    <s v="HW : Ram 2GB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8"/>
    <s v="LCNW-05101061"/>
    <s v="WS-C3750-48TS-S/Catalyst 3750 48 10/100+4 SFP Standard Multilayer Image"/>
    <s v="CAT0936R2WY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64"/>
    <s v="MCNB-04071172"/>
    <s v="hp NX9010 P4 2.8GHZ XPP 40GB/256MB-Sale Gov.3"/>
    <s v="CNF4121421, MIS 380830101A044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252"/>
    <s v="MCOT-07101558"/>
    <s v="SYNDOME UPS 500VA (STAR-500) INNOVATIVE"/>
    <s v="28107216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131"/>
    <s v="LCNB-11121576"/>
    <s v="HW: Notebook ThinkPad X220i, 12.5&quot; HD, WWAN Capable, 2x2 WLAN, Intel Core i3-2310M,Ram 4GB,HDD 320GB"/>
    <s v="1S4290MR2R9GK2P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6"/>
    <s v="MCOT-16050630"/>
    <s v="Hand-held single-line laser scanners-White &quot;Metrologic&quot;"/>
    <s v="2D0927153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2"/>
    <s v="LCRM-06010080"/>
    <s v="TS1GIB3844 Ram 1GB for Notebook IBM ThinkPad T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5"/>
    <s v="LCSV-0312170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4"/>
    <s v="MCRM-07060794"/>
    <s v="Ram 2GB For Notebook Acer TM6292-101G16  -MDF-CNB-0705060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68"/>
    <s v="MCNB-04071180"/>
    <s v="hp NX9010 P4 2.8GHZ XPP 40GB/256MB-Sale Gov.3"/>
    <s v="CNF412141J, MIS 380830101A04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254"/>
    <s v="MCOT-07111632"/>
    <s v="AIRCARD Sierra Model 775 : Sim Card DTAC# 081-567-6832 (ปิดหมายเลข 30/05/12)"/>
    <s v="IME : 3545-9200-2853-39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368"/>
    <s v="MEEM-08040456"/>
    <s v="KYORITSU 2002PA AC DIGITAL CLAMP METER (ตัววัดระดับไฟฟ้า)"/>
    <s v="M-2002PA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7"/>
    <s v="MCOT-16050631"/>
    <s v="Hand-held single-line laser scanners-White &quot;Metrologic&quot;"/>
    <s v="2D092715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3"/>
    <s v="LCRM-06010081"/>
    <s v="Ram TS128MSD64V3A Ram 1GB for NB TM4001 WNLCi SO DDR 1GB/3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6"/>
    <s v="LCSV-0312170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5"/>
    <s v="MCRM-07060795"/>
    <s v="Ram 2GB For Notebook Acer TM6292-101G16  -MDF-CNB-0705060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82"/>
    <s v="MEOT-04111625"/>
    <s v="Canon Power Shot , Digital Model A95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283"/>
    <s v="MCAS-01060207"/>
    <s v="LINKSYS ETHERFAST 10/100 PCMCIA LAN"/>
    <s v="1401384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69"/>
    <s v="MCNB-04071182"/>
    <s v="hp NX9010 P4 2.8GHZ XPP 40GB/256MB-Sale Gov.3"/>
    <s v="CNF412141S, MIS 380830101A04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8"/>
    <s v="MCOT-16050632"/>
    <s v="Hand-held single-line laser scanners-White &quot;Metrologic&quot;"/>
    <s v="2D092944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4"/>
    <s v="LCRM-06010082"/>
    <s v="Ram TS128MSQ64V5J Ram 1GB for NB TM3212NWXMi SO DDR2 1GB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7"/>
    <s v="LCSV-0312170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6"/>
    <s v="MCRM-07060796"/>
    <s v="Ram 2GB For Notebook Acer TM3293 -LPN-CNB-06111978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70"/>
    <s v="MCNB-04071194"/>
    <s v="ACER TRAVELMATE 526TE 64MB 10GB S/N 9141H01UJT11900043 D2 E7"/>
    <s v="9141H01UJT11900043   D2   E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9"/>
    <s v="MCOT-16050633"/>
    <s v="Hand-held single-line laser scanners-White &quot;Metrologic&quot;"/>
    <s v="2D092643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98"/>
    <s v="LCSV-03121703"/>
    <s v="Web TimeSheet 5.1 Access - New 30 Licen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30"/>
    <s v="MCOT-16050634"/>
    <s v="Hand-held single-line laser scanners-White &quot;Metrologic&quot;"/>
    <s v="2D0927149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99"/>
    <s v="LCSV-0312170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41"/>
    <s v="MCRM-07060802"/>
    <s v="Ram 1GB /for Acer Veriton 58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286"/>
    <s v="MCAS-01080395"/>
    <s v="1-port UTP 10/100 Mbps Auto-sensing  32-bit PCI (Bus Master)"/>
    <s v="0116E1C2404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1"/>
    <s v="MCOT-16050635"/>
    <s v="Hand-held single-line laser scanners-White &quot;Metrologic&quot;"/>
    <s v="2D0927145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0"/>
    <s v="LCRM-06010093-1"/>
    <s v="TS128MSQ64V5J Ram 1GB -ถอดออก RAM 25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0"/>
    <s v="LCSV-0312170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0"/>
    <s v="LFCH-0501007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42"/>
    <s v="MCRM-07060803"/>
    <s v="Ram 1GB(2*512MB) For Acer Aspire T6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78"/>
    <s v="LCOT-03111564"/>
    <s v="USB Mbay Crandle INTL"/>
    <s v="CNU33107W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287"/>
    <s v="MCAS-01090432"/>
    <s v="LinkSys PCMCIA 10/100 (32-bit)"/>
    <s v="180618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2"/>
    <s v="MCOT-16050636"/>
    <s v="Hand-held single-line laser scanners-White &quot;Metrologic&quot;"/>
    <s v="2D0927172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1"/>
    <s v="LCRM-06010093-2"/>
    <s v="TS128MSQ64V5J Ram 1GB -ถอด RAM 25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1"/>
    <s v="LCSV-03121706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1"/>
    <s v="LFCH-0501007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033"/>
    <s v="MCOT-16050637"/>
    <s v="Hand-held single-line laser scanners-White &quot;Metrologic&quot;"/>
    <s v="2D092432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3"/>
    <s v="LCRM-06010095"/>
    <s v="Ram TS128MSD64V3A Ram 1GB for TM4001,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2"/>
    <s v="LCSV-0312170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2"/>
    <s v="LFCH-0501007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0240"/>
    <s v="LCAS-07050616"/>
    <s v="adapter for Notebook Acer TM290"/>
    <s v="13W071438632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289"/>
    <s v="MCAS-01090434"/>
    <s v="LinkSys PCMCIA 10/100 (32-bit)"/>
    <s v="1806185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717"/>
    <s v="MCNB-06030226"/>
    <s v="Notebook TM3242NWXMi Intel Core , RAM 512MB , HDD 60GB"/>
    <s v="LXTBQ0C0136070FAD4KS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13723"/>
    <s v="MSSN-03060425-2"/>
    <s v="SF280R/1*750MHz/1*36/DVD,  S/N 211C08C5, S/N 211C088D (ไม่มี Ram และ HDD)"/>
    <s v="211C088D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034"/>
    <s v="MCOT-16050638"/>
    <s v="Hand-held single-line laser scanners-White &quot;Metrologic&quot;"/>
    <s v="2D0927097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4"/>
    <s v="LCRM-06010096"/>
    <s v="TS128MSD64V3A Ram 1GB for TM5001,TM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3"/>
    <s v="LCSV-03121708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3"/>
    <s v="LFCH-0501008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47"/>
    <s v="MCRM-07060868"/>
    <s v="Ram 1GB For NoteBook Acer Travelmate 3282 SO DDR2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290"/>
    <s v="MCAS-01120611"/>
    <s v="L1-PCM100  EtherFast 10/1000 PC Card"/>
    <s v="1A0664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5"/>
    <s v="MCOT-16050639"/>
    <s v="Hand-held single-line laser scanners-White &quot;Metrologic&quot;"/>
    <s v="2D092644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5"/>
    <s v="LCRM-06010097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4"/>
    <s v="LCSV-03121709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4"/>
    <s v="LFCH-0501008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2"/>
    <s v="LINA-07111582"/>
    <s v="Program : CS3 Web Premium 3 WIN RET IE DV 1 User :  Dreamweaver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848"/>
    <s v="MCRM-07060872"/>
    <s v="Ram 1GB For Notebook Fujutsu LifeBook S6240 Transcend Brand SO DDR2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077"/>
    <s v="LCBT-14010378"/>
    <s v="HW: BTRY,PRI,90WHR,9C,2.8AH,SIM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277"/>
    <s v="LCSV-13071230"/>
    <s v="HW:SE M5000 2.53GHz 8P64GB 4HDD"/>
    <s v="BEF100335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94"/>
    <s v="MCAS-02020110"/>
    <s v="L1-PCM100  LINKSYS 10/100 16-bit PCMCIA Card"/>
    <s v="1B03092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6"/>
    <s v="MCOT-16050640"/>
    <s v="Hand-held single-line laser scanners-White &quot;Metrologic&quot;"/>
    <s v="2D0926445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6"/>
    <s v="LCRM-06010098"/>
    <s v="Ram  TS128MSQ64V5J Ram 1GB for Notebook TM3212NWXMi SO DDR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5"/>
    <s v="LCSV-0312171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5"/>
    <s v="LFCH-0501008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3"/>
    <s v="LINA-07111598"/>
    <s v="Program : CS3 Web Premium 3 WIN RET IE DV 1 User  :  Flash CS3 Professional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57021"/>
    <s v="LCNB-17010023-1"/>
    <s v="HW  : RAM 8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78"/>
    <s v="LCSV-13071231"/>
    <s v="HW:SE CMU:2 SPARC64VII2.53 FF"/>
    <s v="PP1002065M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88"/>
    <s v="LCOT-05080773"/>
    <s v="Combo Liteon CD-RW 52X"/>
    <s v="41152000225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732"/>
    <s v="MCNB-06050482"/>
    <s v="Notebook TM3282 WXMi/Intel Core Duo , RAM 512MB , HDD 80GB"/>
    <s v="LXTBM06002617088BB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37"/>
    <s v="MCOT-16050641"/>
    <s v="Hand-held single-line laser scanners-White &quot;Metrologic&quot;"/>
    <s v="2D0927134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06"/>
    <s v="LCSV-0312171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6"/>
    <s v="LFCH-0501008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4"/>
    <s v="LINA-07111599"/>
    <s v="Program : CS3 Web Premium 3 WIN RET IE DV 1 User  :  Photoshop CS3 Extended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850"/>
    <s v="MCRM-07070920"/>
    <s v="Ram 1 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79"/>
    <s v="LCSV-13071232"/>
    <s v="HW: Sun Quad GbEx8 PCle Card UTP"/>
    <s v="P125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89"/>
    <s v="LCOT-05080779"/>
    <s v="Combo Liteon CD-RW 52X"/>
    <s v="41152501727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8"/>
    <s v="MCOT-16050642"/>
    <s v="Hand-held single-line laser scanners-White &quot;Metrologic&quot;"/>
    <s v="2D0927174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07"/>
    <s v="LCSV-0312171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7"/>
    <s v="LFCH-05010084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5"/>
    <s v="LINA-07111600"/>
    <s v="Program : CS3 Web Premium 3 WIN RET IE DV 1 User  :  IIIustrator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42282"/>
    <s v="LCSV-13071233"/>
    <s v="HW:SE_MEM-EXP4*2GB MODULE"/>
    <s v="BE09521B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8"/>
    <s v="LCAS-07060651"/>
    <s v="BATTERY LI-ON 8 CELLS FROM TM 290 on LPN-CNB-04010031-1"/>
    <s v="ON LPN-CNB-04010031-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2"/>
    <s v="MCAS-02070494"/>
    <s v="Ether Fast 10/100 Card Bus PC Card 32-bit ใส่ NB K.สุรชัย"/>
    <s v="2301955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54"/>
    <s v="LCPC-03040093-1"/>
    <s v="Moniter"/>
    <s v="ES7110201930800310ED0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039"/>
    <s v="MCOT-16050643"/>
    <s v="Hand-held single-line laser scanners-White &quot;Metrologic&quot;"/>
    <s v="2D092644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96"/>
    <s v="LCRM-06020125"/>
    <s v="Ram 1GB for Notebook TM1692WL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8"/>
    <s v="LCSV-03121713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85"/>
    <s v="MCNB-10040456-2"/>
    <s v="HDD 500 GB"/>
    <s v="5VJ3GRRB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08"/>
    <s v="LFCH-05010085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6"/>
    <s v="LINA-07111601"/>
    <s v="Program : CS3 Web Premium 3 WIN RET IE DV 1 User  :  Fireworks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8329"/>
    <s v="LCOT-12080980"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3"/>
    <s v="LCSV-13071234"/>
    <s v="HW:SE_MEM-EXP4*2GB MODULE"/>
    <s v="BE100214C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994"/>
    <s v="LEEM-10060656"/>
    <s v="เครื่องฟอกอากาศ &quot;Fujitsu&quot; รุ่น DASY30S"/>
    <s v="E00264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303"/>
    <s v="MCAS-02110682"/>
    <s v="Intel PRO/100 S Desktop Adapter-3DES (168 bit) Encryption"/>
    <s v="B8B807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0"/>
    <s v="MCOT-16050644"/>
    <s v="Hand-held single-line laser scanners-White &quot;Metrologic&quot;"/>
    <s v="2D0926436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97"/>
    <s v="LCRM-06020126"/>
    <s v="Ram 1GB for Notebook TM1692WL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9"/>
    <s v="LCSV-0312171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9"/>
    <s v="LFCH-05010086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7"/>
    <s v="LINA-07111602"/>
    <s v="Program : CS3 Web Premium 3 WIN RET IE DV 1 User  :  Acrobat 8 Professional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8355"/>
    <m/>
    <s v="HW: TOSHIBA MICROFIBER CASE 14.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6"/>
    <s v="LCSV-13071235"/>
    <s v="HW:SE 146GB 10K RPM 2.5 SAS disk"/>
    <s v="100382N7M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98"/>
    <s v="LCOT-06062156-1"/>
    <s v="Air Card  Siena Wireless -DTAC ลงเป็นค่าใช้จ่าย ตาม APO2006060148  - Split  Simcard - DTAC # 085-070-3912"/>
    <s v="IMEI35459200226568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4"/>
    <s v="MCAS-02110683"/>
    <s v="Intel PRO/100 S Desktop Adapter-3DES (168 bit) Encryption"/>
    <s v="B8B80A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12"/>
    <s v="LSCS-11070963"/>
    <s v="HW : Cisco UC Phone 9971, A White, Std Hndst with Camera : Prj.ENTE110022"/>
    <s v="FCH14368PFY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041"/>
    <s v="MCOT-16050645"/>
    <s v="Hand-held single-line laser scanners-White &quot;Metrologic&quot;"/>
    <s v="2D092709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09"/>
    <s v="LCRM-06020158"/>
    <s v="Ram 1GB for Notebook 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0"/>
    <s v="LCSV-03121715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88"/>
    <s v="LCNB-10020122-1"/>
    <s v="HDD 320 GB"/>
    <s v="WX30AC9F865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0"/>
    <s v="LFCH-0501008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8"/>
    <s v="LINA-07111603"/>
    <s v="Program : CS3 Web Premium 3 WIN RET IE DV 1 User  :  Contribute CS3)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9522"/>
    <s v="MEOT-06030379"/>
    <s v="บอร์ดกำมะหยี่ตู้กระจก ฟูจิ 60x90 ซม.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7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658"/>
    <s v="LFOT-15081071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42287"/>
    <s v="LCSV-13071236"/>
    <s v="HW:SE 146GB 10K RPM 2.5 SAS disk"/>
    <s v="100382PYRV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99"/>
    <s v="LCOT-06062156-2"/>
    <s v="Simcard - DTAC # 085-070-3912"/>
    <s v="IMEI35459200226568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5"/>
    <s v="MCAS-02110684"/>
    <s v="Intel PRO/100 S Desktop Adapter-3DES (168 bit) Encryption"/>
    <s v="B8B7FD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2"/>
    <s v="MCOT-16050646"/>
    <s v="Hand-held single-line laser scanners-White &quot;Metrologic&quot;"/>
    <s v="2D0926448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623"/>
    <s v="LEOT-13091541"/>
    <s v="HW: เครื่องพิมพ์อักษร (บราเดอร์ PT-D200)"/>
    <s v="F3Z63838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810"/>
    <s v="LCRM-06020159"/>
    <s v="Ram 1GB for Notebook 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1"/>
    <s v="LCSV-0312171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91"/>
    <s v="LCNB-09060534-1"/>
    <s v="HDD 250 GB"/>
    <s v="5VC2PZDE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1"/>
    <s v="LFCH-0501008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17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8"/>
    <s v="LCSV-13071237"/>
    <s v="HW:SE_DAT72 Int Drive 3.5"/>
    <s v="84825000000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7"/>
    <s v="LCOT-06081251"/>
    <s v="Sun Microsystems UltraSparc3 900 MHZ CPU"/>
    <s v="5016002017917-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65"/>
    <s v="LCSV-04020070"/>
    <s v="ACER TM371TCi PM1.4G/ 2*256MB HDD 60GB  DVD-CFRW"/>
    <s v="LXT390600240100396M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06"/>
    <s v="MCAS-02110685"/>
    <s v="Intel PRO/100 S Desktop Adapter-3DES (168 bit) Encryption"/>
    <s v="B8B66D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3"/>
    <s v="MCOT-16050647"/>
    <s v="Hand-held single-line laser scanners-White &quot;Metrologic&quot;"/>
    <s v="2D092715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68"/>
    <s v="LCRM-13060896"/>
    <s v="HW: RAM 4GB"/>
    <s v="646661-745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2"/>
    <s v="LCSV-03121717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92"/>
    <s v="LCNB-09111248-1"/>
    <s v="HDD 320 GB"/>
    <s v="GTHUY2LR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2"/>
    <s v="LFCH-0501008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38378"/>
    <s v="LCBT-12080943"/>
    <s v="HW: ASSY,BTRY,PRI,4C,SNYO,1310,ใส่ในเครื่อง LCNB-1004048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920"/>
    <s v="LINA-16071219"/>
    <s v="SW : Win Pro 10 64Bit Eng Intl 1pk DSP OEI DVD"/>
    <s v="3307130919048"/>
    <m/>
    <n v="1"/>
    <s v="ทรัพย์สินไม่มีตัวตน (Software)"/>
    <x v="6"/>
  </r>
  <r>
    <s v="Active"/>
    <s v="WH10000"/>
    <m/>
    <s v="N/A"/>
    <s v="N/A"/>
    <s v="N/A"/>
    <x v="0"/>
    <m/>
    <n v="142289"/>
    <s v="LCSV-13071238"/>
    <s v="HW:SE_DAT72 Int Drive 3.5"/>
    <s v="0925154D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8"/>
    <s v="LCOT-06081255"/>
    <s v="Sun Micro 660W Power Supply"/>
    <s v="3001357041647-0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4"/>
    <s v="MCOT-16050648"/>
    <s v="Hand-held single-line laser scanners-White &quot;Metrologic&quot;"/>
    <s v="2D092717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28"/>
    <s v="LCRM-06040396"/>
    <s v="TS128MSD64V3A Ram 1GB For Notebook TM 290 SO DDR 1 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3"/>
    <s v="LCSV-0312171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3"/>
    <s v="LFCH-0501009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17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9"/>
    <s v="LCOT-06091308"/>
    <s v="Wireless ADSL Gateway"/>
    <s v="CF651F80355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62"/>
    <s v="LCNB-12111257"/>
    <s v="Notebook Dell Latitude E6430 Intel Core i5-3210M Processor 2.5GHz, 3M cache,RAM 8 GB (2x4GB) 1600 MHZ DDR3 SDRAM , HDD 500 GB 7200 RPM - Split RAM 4GB"/>
    <s v="7G4KLV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45"/>
    <s v="MCOT-16050649"/>
    <s v="Hand-held single-line laser scanners-White &quot;Metrologic&quot;"/>
    <s v="2D0926408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29"/>
    <s v="LCRM-06040397"/>
    <s v="TS128MSD64V3A Ram 1GB For Notebook TM 4001 SO DDT 1 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4"/>
    <s v="LCSV-0312171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4"/>
    <s v="LFCH-0501009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7"/>
    <s v="MCOT-00050081"/>
    <s v="Book ISBN-1-893939-OIA EAN 978-1893-93901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0796"/>
    <s v="LCRM-15121901"/>
    <s v="HW: RAM 8GB  Module: TS1GSK64W6H-ใส่ในLCNB-15121908"/>
    <s v="697130-065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183"/>
    <s v="MEOT-11121599"/>
    <s v="เครื่องเป่าลม BOSCH GBL800E 800W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7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8323"/>
    <s v="LCMN-17101342"/>
    <s v="HW:Samsung LCD TV 32&quot;"/>
    <s v="LBIH3DAB208793F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46"/>
    <s v="MCOT-16050650"/>
    <s v="Hand-held single-line laser scanners-White &quot;Metrologic&quot;"/>
    <s v="2D092644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30"/>
    <s v="LCRM-06040398"/>
    <s v="TS128MSD64V3A Ram 1GB For Notebook TM 4100 SO DDR 1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5"/>
    <s v="LCSV-0312172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5"/>
    <s v="LFCH-0501009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8"/>
    <s v="MCOT-00060105"/>
    <s v="คอมพิวเตอร์ ทรัพย์สินตามรายละเอียดแนบ MOA INV.00060312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48"/>
    <s v="MCOT-16050652"/>
    <s v="Hand-held single-line laser scanners-White &quot;Metrologic&quot;"/>
    <s v="520908011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16"/>
    <s v="LCSV-0312172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6"/>
    <s v="LFCH-0501009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9"/>
    <s v="MCOT-00070108"/>
    <s v="ORACLE 8I DBA HANDBOOK (1 BK./1 CD-ROM) หนังสือ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9905"/>
    <m/>
    <s v="HW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48"/>
    <s v="MCOT-12030298"/>
    <s v="HW: UPS 'SYNDOME' 750 KVA  Model Star-750"/>
    <s v="100901202008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9"/>
    <s v="MCOT-16050653"/>
    <s v="Hand-held single-line laser scanners-White &quot;Metrologic&quot;"/>
    <s v="2D0927159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36"/>
    <s v="LCRM-06040438"/>
    <s v="Ram 1GB For Notebook TM 3210 Transcend Brand (TS128MSQ64V5J 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7"/>
    <s v="LCSV-0312172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97"/>
    <s v="LEOT-09090938"/>
    <s v="Sim Card GSM No.#081-866-4243 (หมายเลข Sim. 0930120074505 B103) : ปิดหมายเลข 13/09/1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4517"/>
    <s v="LFCH-05010094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0"/>
    <s v="MCOT-00080125"/>
    <s v="VIR-MM00001: MIMIO ELECTRONIC COLOR WHITE BO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32"/>
    <s v="MEOT-06112002"/>
    <s v="Sony IOD-U60 512 MB --MP3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8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18"/>
    <s v="LCOT-07010275"/>
    <s v="Air Card  Siena Wireless -SIM CARD DTAC #081-343-1371 (ปิดหมายเลข 19/08/11)"/>
    <s v="35459200251803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0"/>
    <s v="MCOT-16050654"/>
    <s v="Hand-held single-line laser scanners-White &quot;Metrologic&quot;"/>
    <s v="2D092641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3"/>
    <s v="LCRM-06060617"/>
    <s v="TS128MSQ64V5J Ram 1GB for PC Acer Aspire 5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8"/>
    <s v="LCSV-0312172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8"/>
    <s v="LFCH-05010095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36"/>
    <s v="LINA-08010029"/>
    <s v="Program Autodesk 3Ds MAX 2008 Commercial New SLM with 1 Year Subscription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061"/>
    <s v="MCOT-00100152"/>
    <s v="KODAK 16MB PICTURE CARD  P/N#826633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33"/>
    <s v="MEOT-06112003"/>
    <s v="Sony IOD-U60 512 MB -MP3 (เครื่องบันทึกเสียง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8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17"/>
    <s v="LEOT-03070603"/>
    <s v="Card Cisco  NM 8 ISDN(ใช้สำหรับเชื่อมต่อกับสำนักงานใหญ่)"/>
    <s v="1928088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296"/>
    <s v="MCOT-08091198"/>
    <s v="DVD-RW LG 8X GSA-E50L EXT,Slim"/>
    <s v="806HPLU03498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79"/>
    <s v="MCNB-11030535"/>
    <s v="HW: Notebook Dell Vostro 3300BTSystem Chassis,Core i5-560M Processor,Ram 4GB (2*2GB), HDD 500GB 7200rpm,DVD+/-RW"/>
    <s v="JCSZQ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1"/>
    <s v="MCOT-16050655"/>
    <s v="Hand-held single-line laser scanners-White &quot;Metrologic&quot;"/>
    <s v="2D092643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4"/>
    <s v="LCRM-06060618"/>
    <s v="TS128MSQ64V5J Ram 1GB for PC Acer Aspire 5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9"/>
    <s v="LCSV-03121724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9"/>
    <s v="LFCH-05010096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2"/>
    <s v="MCOT-00100153"/>
    <s v="KODAK DC3400 P/N#800012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945"/>
    <s v="LETE-15020253"/>
    <s v="HW : โทรศัพท์ไร้สาย Panasonic KX-TG3712BXB-ใช้ที่ KBANK ราษฏร์บูรณะ"/>
    <s v="4ACXC045584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48463"/>
    <s v="LCBT-15040462"/>
    <s v="HW: BATTERY FOR TP X220,X230 (0B47143) 9 CELLS-ใส่ใน MCNB-12030305"/>
    <s v="PCPTFX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1"/>
    <s v="LCAS-07060886"/>
    <s v="Adapter for TM 4000"/>
    <s v="AP065010107170F975P1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220"/>
    <s v="LCOT-07050565"/>
    <s v="MP 3 CREATIVE ZEN V PLUS 2GB"/>
    <s v="C6PF2071638M11682E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86"/>
    <s v="LCNB-13030233"/>
    <s v="Notebook Toshiba Portage R930-2057 Intel Corei5-3340M 2.7 GHz RAM 4G+4G DDR3(1600) HDD 640 G(SATA7200)"/>
    <s v="2D127536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2"/>
    <s v="MCOT-16050656"/>
    <s v="Hand-held single-line laser scanners-White &quot;Metrologic&quot;"/>
    <s v="2D092713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5"/>
    <s v="LCRM-06060621"/>
    <s v="TS128MSD64V3A Ram 1GB for NB TM 4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0"/>
    <s v="LCSV-03121725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0"/>
    <s v="LFCH-0501009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38"/>
    <s v="LINA-08060606"/>
    <s v="Windows XP Pro Service Pack 2C Ebgkusg w/Thai LIP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063"/>
    <s v="MCOT-00110171"/>
    <s v="KODAK PICTURE CARDS ADA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69"/>
    <s v="MCRM-07081090"/>
    <s v="Ram 2GB For Notebook Acer TM6292-101G1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6"/>
    <s v="LETE-15020254"/>
    <s v="HW : โทรศัพท์ไร้สาย Panasonic KX-TG3712BXB-ใช้ที่ KBANK ราษฏร์บูรณะ"/>
    <s v="4ACXC045691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37238"/>
    <s v="MCPC-06030261-3"/>
    <s v="RAM 256MB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18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2"/>
    <s v="LCAS-07060887"/>
    <s v="Adapter for TM 4100"/>
    <s v="AP065010107170F967P1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3"/>
    <s v="MCOT-16050657"/>
    <s v="Hand-held single-line laser scanners-White &quot;Metrologic&quot;"/>
    <s v="2D0927146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6"/>
    <s v="LCRM-06060622"/>
    <s v="TS128MSD64V3A Ram 1GB for NB Aspire 2001 -ใส่เครื่อง LPN-CNB-0401002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1"/>
    <s v="LCSV-0312172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1"/>
    <s v="LFCH-0501009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4"/>
    <s v="MCOT-00110180"/>
    <s v="KODAK BATTERY CAHRGER / 4A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71"/>
    <s v="MCRM-07081144"/>
    <s v="Ram 2GB For Notebook Acer TM 6292-101G1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7"/>
    <s v="LETE-15020258"/>
    <s v="HW : โทรศัพท์ไร้สาย Panasonic KX-TG3712BXB-ใช้ที่ KBANK ราษฏร์บูรณะ"/>
    <s v="4JBXC079913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50806"/>
    <s v="LCNB-15121908"/>
    <s v="HW : ThinkPad X250 i5-5200u Proc (3M Cache, up to 2.7 GHz.), RAM4GB.,HDD 1TB, 12.5 - Split Ram 4 GB"/>
    <s v="PC07B81E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18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29"/>
    <s v="LCOT-07060636"/>
    <s v="Syndome UPS 750VA (Star-750) Innovative"/>
    <s v="2810709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89"/>
    <s v="LCNB-11030521"/>
    <s v="HW: Notebook Vostro 3400BR System Chassis / Core i5-480M Display 14.0&quot; LED,RAM2+2GB,HDD500GB"/>
    <s v="4YJLP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4"/>
    <s v="MCOT-16050658"/>
    <s v="Hand-held single-line laser scanners-White &quot;Metrologic&quot;"/>
    <s v="2D092716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7"/>
    <s v="LCRM-06060623"/>
    <s v="TS128MSD64V3A Ram 1GB for NB Aspire 2001 -ใส่เครื่อง LPN-CNB-0401002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2"/>
    <s v="LCSV-03121727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207"/>
    <s v="LETE-01120619"/>
    <s v="โทรศัพท์ REACH 3830  Uses at AIS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4522"/>
    <s v="LFCH-0501009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7948"/>
    <s v="LETE-15020256"/>
    <s v="HW : โทรศัพท์ไร้สาย Panasonic KX-TG3712BXB-ใช้ที่ KBANK ราษฏร์บูรณะ"/>
    <s v="4HAXC07197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4118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55"/>
    <s v="MCOT-16050659"/>
    <s v="Hand-held single-line laser scanners-White &quot;Metrologic&quot;"/>
    <s v="2D092709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79"/>
    <s v="LCNB-13061009"/>
    <s v="HW: Notebook Toshiba Portag R930 Intel Corei5-3320M2.6GHz,RAM 8 GB(4GB+4GB), HDD 640GB,Chipset:Intel QM77, WLAN:Intel 802.11 agn Jackson Peak+BT,"/>
    <s v="2D127542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850"/>
    <s v="LCRM-06081252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3"/>
    <s v="LCSV-0312172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3"/>
    <s v="LFCH-0501010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77"/>
    <s v="MCRM-07091425"/>
    <s v="Ram 1GB For NoteBook Acer Travelmate 3002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9"/>
    <s v="LETE-15020257"/>
    <s v="HW : โทรศัพท์ไร้สาย Panasonic KX-TG3712BXB-ใช้ที่ KBANK ราษฏร์บูรณะ"/>
    <s v="4JBXC07984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50808"/>
    <s v="LCOT-15121909"/>
    <s v="HW : ThinkPad UltraSlim USB DVD Burner"/>
    <s v="B571333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4"/>
    <s v="MCAS-05010155"/>
    <s v="Adapter for Notebook Acer TM290"/>
    <s v="AP06503003448F0798EF0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99"/>
    <s v="LCRM-12050583"/>
    <s v="HW: RAM 4GB"/>
    <s v="613332-23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56"/>
    <s v="MCOT-16050660"/>
    <s v="Hand-held single-line laser scanners-White &quot;Metrologic&quot;"/>
    <s v="2D0923038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53"/>
    <s v="LCRM-06081256"/>
    <s v="Ram 1GB  TS128MSQ64V6J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4"/>
    <s v="LCSV-0312172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4"/>
    <s v="LFCH-0501010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8"/>
    <s v="MCOT-01020053"/>
    <s v="โทรศัพท์มือถือ &quot; ALCATEL-OT 11-10-0300 300 GSM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79"/>
    <s v="MCRM-07101446"/>
    <s v="Ram 512MB/for Fujitsu Lifebook S6130 (SO DDR2 512M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50"/>
    <s v="LETE-15020255"/>
    <s v="HW : โทรศัพท์ไร้สาย Panasonic KX-TG3712BXB-ใช้ที่ KBANK ราษฏร์บูรณะ"/>
    <s v="4ACXC045692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10533"/>
    <s v="MFOT-06030377"/>
    <s v="บอร์ดประกาศกำมะหยี่ตู้กระจก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4118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5"/>
    <s v="MCAS-05011413"/>
    <s v="Simcard DTAC No. 085-070-3071"/>
    <s v="6.61804091885142E+1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37"/>
    <s v="MCOT-09121436"/>
    <s v="Sim AIS No.# 081-850-6217-ใส่ MCOT-09121436-ปิดบริการ 31/03/15"/>
    <s v="0940 0000 7067 1 B10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00"/>
    <s v="LCRM-12050584"/>
    <s v="HW: RAM 4GBใส่ในเครื่องLCNB-12050561"/>
    <s v="615143-082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91"/>
    <s v="LEOT-13030237"/>
    <s v="HW: 1000A TRMS AC/DC Clamp W/IFLEX"/>
    <s v="2335141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57"/>
    <s v="MCOT-16050661"/>
    <s v="Hand-held single-line laser scanners-White &quot;Metrologic&quot;"/>
    <s v="2D092640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58"/>
    <s v="LCRM-06091298"/>
    <s v="Ram 1 GB for PC HP Pavilion T2254 Transcend Brand   TS1GCQ341A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5"/>
    <s v="LCSV-0312173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5"/>
    <s v="LFCH-0501010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45"/>
    <s v="LINA-10040509"/>
    <s v="Acrobat 9 Windows Internation Englist AOO License 1 USER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4118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436"/>
    <s v="MCBT-14071153"/>
    <s v="HW: BTRY,PRI,48WHR,6C,LITH,SANYO-ใส่ในเครื่อง CCNB-1110147 S/N:16M4BR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45"/>
    <s v="MCOT-09121450"/>
    <s v="AIRCARD Sierra Compass 885 USB  (EMI:359992018035068)"/>
    <s v="D60298828511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8"/>
    <s v="MCOT-16050662"/>
    <s v="Hand-held single-line laser scanners-White &quot;Metrologic&quot;"/>
    <s v="2D092717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69"/>
    <s v="LCRM-06101851"/>
    <s v="Ram 1 GB For PC Aspire T31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6"/>
    <s v="LCSV-0312173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6"/>
    <s v="LFCH-0501010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83"/>
    <s v="MCRM-08010014"/>
    <s v="Ram 2GB -ของแถมพร้อมเครื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812"/>
    <s v="MCNB-07060835-1"/>
    <s v="Notebook Acer TM 6292-101G16 Intel Core 2 Duo Processor T7100(1.8Ghz,2MB L2 Cache,800MHz FSB)Integrated Bluetooth2.0+EDR 1024MB DDR2 667(2x512MB) 160G"/>
    <s v="LXTG60Z1157180026525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093"/>
    <s v="LEOT-13030235"/>
    <s v="HW: เครื่องวัดระยะด้วยเลเซอร์ (100M/330FT MAX)"/>
    <s v="22040288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59"/>
    <s v="MCOT-16050663"/>
    <s v="Hand-held single-line laser scanners-White &quot;Metrologic&quot;"/>
    <s v="2D0927157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83"/>
    <s v="LCOT-13060979"/>
    <s v="HW: Lenovo Slim USB Portable DVD Burner"/>
    <s v="G46017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27"/>
    <s v="LCSV-0312173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0"/>
    <s v="MCRM-08020259"/>
    <s v="Ram 2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0095"/>
    <s v="LCPT-13030228"/>
    <s v="Printer 24 PPM,1,200x600 DPI ,150MHz ,8MB,USB 2.0,250 Sht Tray"/>
    <s v="Z2MOBAFZ700137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41060"/>
    <s v="MCOT-16050664"/>
    <s v="Hand-held single-line laser scanners-White &quot;Metrologic&quot;"/>
    <s v="2D092942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2"/>
    <s v="LCRM-06101942"/>
    <s v="Ram 1GB For Notebook TM 328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8"/>
    <s v="LCSV-0312173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7513"/>
    <s v="LCPT-15010084"/>
    <s v="HW : เครื่องพิมพ์เลเซอร์ Canon Image Class LBP7110CW-ใช้งานที่ Kbank ราษฎร์บูรณะ ดูแลโดย K'ปราณี"/>
    <s v="MNBA007755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8891"/>
    <s v="MCRM-08020260"/>
    <s v="Ram 2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352"/>
    <s v="MCOT-10010067"/>
    <s v="Sim AIS No.# 081-984-5705"/>
    <s v="1010 0132 7926 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99"/>
    <s v="MCNB-10020084-1"/>
    <s v="Ram 4GB for Notebook MCNB-10020084"/>
    <s v="582639-000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814"/>
    <s v="LCNB-11091400"/>
    <s v="HW: Notebook Thinkpad X220i, 12.5&quot; HD Intel Core i3-2310M Processor RAM4GB DDR3"/>
    <s v="R9F23FK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61"/>
    <s v="MCOT-16050665"/>
    <s v="Hand-held single-line laser scanners-White &quot;Metrologic&quot;"/>
    <s v="2D0927129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4"/>
    <s v="LCRM-06112023"/>
    <s v="TS128MSD64V3A Ram 1GB for Notebook TM4001,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9"/>
    <s v="LCSV-0312173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6"/>
    <s v="MCRM-08030377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3"/>
    <s v="LCRM-08030360"/>
    <s v="Ram 2GB  -แถมมาพร้อมเครื่อง"/>
    <s v="23081052719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14"/>
    <s v="LFOT-08111417"/>
    <s v="เครื่องเข้าเล่ม อีบีโก้ คอมโบ้ 21"/>
    <s v="UF01108P"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353"/>
    <s v="MCOT-10010068"/>
    <s v="Sim AIS No.# 081-984-5754-ปิดเบอร์แล้ว16/11/15"/>
    <s v="1010 0132 7927 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2"/>
    <s v="MCOT-16050666"/>
    <s v="Hand-held single-line laser scanners-White &quot;Metrologic&quot;"/>
    <s v="2D0926409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0"/>
    <s v="LCSV-03121735"/>
    <s v="Web TimeSheet 5.1 Access - New (Subs  valid 12/1/2004) 30 Licen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7"/>
    <s v="MCRM-08030378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52"/>
    <s v="LCOT-08070882"/>
    <s v="Aircard USB Huawei EC325 ฟรี Unilimited รายเดือน 999 บาท No.# 086-302-8394 : เซ็ทนี้ไม่ได้ใช้งานแล้วเนื่องจากทาง True เปลี่ยนอุปกรร์ให้ใหม่ยกเซ็ท"/>
    <s v="K27AAA18618004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54"/>
    <s v="MCOT-10010069"/>
    <s v="Sim AIS No.# 081-984-5254"/>
    <s v="1010 0132 7928 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06"/>
    <s v="LCRM-12050590"/>
    <s v="HW: RAM 4GB"/>
    <s v="615143-295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63"/>
    <s v="MCOT-16050667"/>
    <s v="Hand-held single-line laser scanners-White &quot;Metrologic&quot;"/>
    <s v="2D0927135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1"/>
    <s v="LCSV-0312173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0"/>
    <s v="MCOT-01080366"/>
    <s v="อุปกรณ์ MULTIMETER 303-9303C PROKI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98"/>
    <s v="MCRM-08040407"/>
    <s v="Ram 1GB DDR2/for Acer Veriton 5800 : ใส่เครื่อง MCPC-0603026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20000"/>
    <m/>
    <s v="N/A"/>
    <s v="N/A"/>
    <s v="N/A"/>
    <x v="0"/>
    <m/>
    <n v="107704"/>
    <s v="MCNB-05080843"/>
    <s v="Notebook TM3212NWXCi_NT , RAM 512MB , HDD 60GB"/>
    <s v="LXTAA0C00952814313ED00"/>
    <m/>
    <n v="1"/>
    <s v="เครื่องคอมพิวเตอร์พร้อมอุปกรณ์"/>
    <x v="1"/>
  </r>
  <r>
    <s v="Active"/>
    <s v="WH20000"/>
    <m/>
    <s v="N/A"/>
    <s v="N/A"/>
    <s v="N/A"/>
    <x v="0"/>
    <m/>
    <n v="108849"/>
    <s v="MCRM-07070919"/>
    <s v="Ram 1 GB for NoteBook Acer ใส่เครื่อง SPARE 17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1"/>
    <s v="MCRM-07070921"/>
    <s v="Ram 1 GB for NoteBook Acer   ใส่เครื่อง SPARE 21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2"/>
    <s v="MCRM-07070922"/>
    <s v="Ram 1 GB for NoteBook Acer ใส่เครื่อง SPARE 15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3"/>
    <s v="MCRM-07070923"/>
    <s v="Ram 1 GB for NoteBook Acer  ใส่เครื่อง SPARE 14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4"/>
    <s v="MCRM-07070924"/>
    <s v="Ram 1 GB for NoteBook Acer  ใส่เครื่อง SPARE 20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5"/>
    <s v="MCRM-07070925"/>
    <s v="Ram 1 GB for NoteBook Acer  ใส่เครื่อง SPARE 19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6"/>
    <s v="MCRM-07070926"/>
    <s v="Ram 1 GB for NoteBook Acer  ใส่เครื่อง SPARE 17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7"/>
    <s v="MCRM-07070927"/>
    <s v="Ram 1 GB for NoteBook Acer  ใส่เครื่อง SPARE 19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8"/>
    <s v="MCRM-07070928"/>
    <s v="Ram 1 GB for NoteBook Acer  ใส่เครื่อง SPARE 18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9"/>
    <s v="MCRM-07070929"/>
    <s v="Ram 1 GB for NoteBook Acer ใส่เครื่อง SPARE 18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0"/>
    <s v="MCRM-07070930"/>
    <s v="Ram 1 GB for NoteBook Acer  ใส่เครื่อง SPARE 21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1"/>
    <s v="MCRM-07070931"/>
    <s v="Ram 1 GB for NoteBook Acer  ใส่เครื่อง SPARE 16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2"/>
    <s v="MCRM-07070932"/>
    <s v="Ram 1 GB for NoteBook Acer ใส่เครื่อง SPARE 14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3"/>
    <s v="MCRM-07070933"/>
    <s v="Ram 1 GB for NoteBook Acer ใส่เครื่อง SPARE 1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879"/>
    <s v="LCRM-06122066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338"/>
    <s v="MCAS-06052140"/>
    <s v="USB TO MODEM CONVERTER ( RS-232)"/>
    <s v="Z8620146B530756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903"/>
    <s v="LCRM-07030202"/>
    <s v="Ram 1GB for Acer TravelMate  ใส่เครื่อง LPN-CNB-07050601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566"/>
    <s v="LCSV-04020071"/>
    <s v="SEAGATE 40 GB 7200"/>
    <m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37290"/>
    <s v="LCBT-12010041"/>
    <s v="HW: ASSY, BTRY, PRI, 9C, SIMP, S/M (Battery 9 Cell 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58030"/>
    <s v="MCNB-11040627-1"/>
    <s v="HW:Hard Disk 500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0306"/>
    <s v="LCHD-07071015"/>
    <s v="HDD NOTEBOOK 80GB 5400RPM, 8MB CACHE"/>
    <s v="WXE30719595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946"/>
    <s v="LCRM-07060874"/>
    <s v="Ram 1GB For Notebook Fujutsu LifeBook S6240 Transcend Brand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943"/>
    <s v="MCRM-08101234"/>
    <s v="Ram 2GB for HP 2230S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976"/>
    <s v="LCRM-07091192"/>
    <s v="Ram 1GB For NoteBook Acer Travelmate 328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977"/>
    <s v="LCRM-07091193"/>
    <s v="Ram 1GB For NoteBook Acer Travelmate 3274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300"/>
    <s v="LCOT-09080834"/>
    <s v="Aircard SoloMon SEGM 520CT USB + Sim DTAC NO.#083-540-8361 (IMEI : 351274001430940)"/>
    <s v="9060046895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973"/>
    <s v="MCRM-08111407"/>
    <s v="Ram 1GB for HP-Compaq Pavilion A6672L  ใส่เครื่อง PC ในห้อง Training  MDF 27FL. T.Support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428"/>
    <s v="MCPC-01110553"/>
    <s v="Power SxB C-1 . 1G  128M"/>
    <s v="Q092871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57192"/>
    <s v="MSCS-14081435"/>
    <s v="HW: Cisco IP Phone 7911G"/>
    <s v="FCH11138BTU"/>
    <m/>
    <n v="1"/>
    <s v="เครื่องคอมพิวเตอร์ เครื่องมือ (Spare Part)"/>
    <x v="10"/>
  </r>
  <r>
    <s v="Active"/>
    <s v="WH30000"/>
    <m/>
    <s v="N/A"/>
    <s v="N/A"/>
    <s v="N/A"/>
    <x v="0"/>
    <m/>
    <n v="149412"/>
    <s v="MCOT-15070953"/>
    <s v="HW: USB to Serial (RS-232) Converter"/>
    <s v="Z3F3-060BP-3331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351"/>
    <s v="LCHD-09070723"/>
    <s v="EXT HDD seagate 3.5&quot; 1TB 7200RPM USB ESATA FIREWIRE WITH SOFTWARE : HDD เสีย กู้ข้อมูลแล้วส่งไป claim ไม่ได้"/>
    <s v="2GER3NKK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2028"/>
    <s v="LCRM-07111633"/>
    <s v="Ram 1GB For IBM ThinkPad R6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445"/>
    <s v="MCPC-04121635-2"/>
    <s v="Monitor  -ถอดจาก MDF-CPC-04121635  PC  AST620 P4 : จอมีปัญหาสีตก ภาพไม่ชัด"/>
    <s v="Q263775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02041"/>
    <s v="LCRM-07121717"/>
    <s v="Ram 2GB For Notebook HP-Compaq 6510b  :  ใส่เครื่อง LPN-CNB-0712169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042"/>
    <s v="LCRM-07121718"/>
    <s v="Ram 2GB For Notebook HP-Compaq 6510b  :  ใส่เครื่อง LPN-CNB-0712169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19"/>
    <s v="LCAS-04081275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5009"/>
    <m/>
    <s v="Battery Y450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5451"/>
    <m/>
    <s v="SPS-Battery 6Cell 47Whr ใส่ในเครื่อง MCNB-09030251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11"/>
    <s v="MCRM-09060621"/>
    <s v="Ram 1GB  Transcend Brand (DDR 1GB/4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7298"/>
    <s v="LCHD-12010056"/>
    <s v="HW: External Hard disk 1 TB Transcend"/>
    <s v="490055-0116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9012"/>
    <s v="MCRM-09060622"/>
    <s v="Ram 1GB  Transcend Brand (DDR 1GB/4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5453"/>
    <m/>
    <s v="HW: HP 2230s 8-cell Battery (Hangzhou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75"/>
    <s v="MCRM-10111072"/>
    <s v="Ram 4GB for Notebook ใส่ใน MCNB-10121116"/>
    <s v="567443-0473"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095"/>
    <s v="LCRM-08050497"/>
    <s v="Ram 1GB -แถมมาพร้อมเครื่อง Notebook Fujitsu U9200 T525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20"/>
    <s v="MCRM-09060670"/>
    <s v="Ram 1GB 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339"/>
    <s v="LCOT-09121403"/>
    <s v="DVD-W, External Slim-Black"/>
    <s v="R6186GRSB00958N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21"/>
    <s v="MCRM-09060671"/>
    <s v="Ram 1GB 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42"/>
    <s v="LCAS-07060643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705"/>
    <s v="LCSV-06010008"/>
    <s v="USB 2.0 JETFLASH 110 512MB"/>
    <m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09037"/>
    <s v="MCRM-09080815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38"/>
    <s v="MCRM-09080816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39"/>
    <s v="MCRM-09080817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0"/>
    <s v="MCRM-09080818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57"/>
    <s v="LCAS-07060879"/>
    <s v="Adepter 65W 3Pin Delta ADP-65DBB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258"/>
    <s v="LCAS-07060880"/>
    <s v="Adepter 65W 3Pin Delta ADP-65DBB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45"/>
    <s v="MCRM-09080860"/>
    <s v="Ram 1GB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6"/>
    <s v="MCRM-09080861"/>
    <s v="Ram 1GB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69"/>
    <s v="LCAS-07111682"/>
    <s v="DVD Rom / RW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48"/>
    <s v="MCRM-09091062"/>
    <s v="Ram 1GB for Acer TravelMate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9"/>
    <s v="MCRM-09091063"/>
    <s v="Ram 1GB for Acer TravelMate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8092"/>
    <s v="LCNB-12060679"/>
    <s v="HW: Notebook Dell Latitude E5420 - N-series, Intel Corei5-2430M Processor (2.4GHz, 3M Cache), Ram 4GB, HDD 500GB 7200rpm"/>
    <s v="6RRSBT1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42364"/>
    <s v="LCBT-13081416"/>
    <s v="HW: BTRY,PRI,80WHR,8C,2.8AH,SIMP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426"/>
    <s v="LCPC-04050987"/>
    <s v="PC Acer  ASP-T310 P4 3E-HTT,HDD 80GB,RAM 1GB - Split Moniter"/>
    <s v="Q213792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41590"/>
    <s v="LCOT-13050772"/>
    <s v="HW: ThikPad Ultrabay 12.7mm DVD EnhDrive III"/>
    <s v="PB4AL0Z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55306"/>
    <s v="MCNB-13030220-1"/>
    <s v="HW : HDD 64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9076"/>
    <s v="MCRM-10111073"/>
    <s v="Ram 4GB for Notebook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203"/>
    <s v="LCRM-09010045"/>
    <s v="Ram 1 GB for Notebook Acer TM410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6728"/>
    <s v="MEOT-11091315"/>
    <s v="HW: แผ่นจอกรองแสง 3M ไพรเวซี่ PF20.1W 20.1 นิ้ว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207"/>
    <s v="LCRM-09020114"/>
    <s v="Ram 2GB for HP-Compaq 6530S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5838"/>
    <s v="MEMB-14060706"/>
    <s v="HW : โทรศัพท์ NOKIA LUMIA 625"/>
    <s v="356689054387022"/>
    <m/>
    <n v="1"/>
    <s v="เครื่องตกแต่งและเครื่องใช้สำนักงาน"/>
    <x v="17"/>
  </r>
  <r>
    <s v="Active"/>
    <s v="WH30000"/>
    <m/>
    <s v="N/A"/>
    <s v="N/A"/>
    <s v="N/A"/>
    <x v="0"/>
    <m/>
    <n v="152012"/>
    <s v="LCNB-12111260-1"/>
    <s v="HDD 50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7359"/>
    <s v="MCAS-06081202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263"/>
    <s v="LCRM-09060579"/>
    <s v="Ram 2GB For Notebook Lenovo SL400 (SO DDR2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5732"/>
    <m/>
    <s v="HW: HP 65W Smart AC Adap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583"/>
    <s v="LCNB-06122065-2"/>
    <s v="RAM 1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45775"/>
    <s v="MCNB-11030546-3"/>
    <s v="HDD 500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7368"/>
    <s v="MCAS-07020001"/>
    <s v="Adepter 65W Liteon PA-16 1650-02W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604"/>
    <s v="MCPC-08040397-1"/>
    <s v="HDD 320 GB."/>
    <m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37605"/>
    <s v="LCNB-09080862-1"/>
    <s v="HDD 320 GB.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7482"/>
    <s v="MCHD-07050579"/>
    <s v="NB HDD 80GB, 5400RPM, ATA100, 8MBCACHE ใส่เครื่อง Notebook LPN-CNB-03111557"/>
    <s v="5LY4765A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180"/>
    <s v="LCOT-04040335"/>
    <s v="Handy Drive STEN02.0 128MB 91.HTAIA.1CO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7374"/>
    <s v="MCAS-07060809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608"/>
    <s v="MCNB-07030270-2"/>
    <s v="RAM 1 GB.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181"/>
    <s v="LCOT-04040336"/>
    <s v="Handy Drive STEN02.0 128MB 91.HTAIA.1CO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319"/>
    <s v="MCOT-09091060"/>
    <s v="แผ่นกรองแสง 3M ไพรเวซี่ PF 14.1W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305"/>
    <s v="LCRM-09080823"/>
    <s v="Ram 2GB for Notebook HP Pavilion  (SO DDR2 2GB/8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334"/>
    <s v="LCRM-09101146"/>
    <s v="Ram 2GB for Notebook Lenovo R60 Transcend Brand (SO DDR2 2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4718"/>
    <s v="MCNB-13101869-2"/>
    <s v="RAM 4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0785"/>
    <s v="LCNB-07111627-2"/>
    <s v="HDD 160GB"/>
    <s v="S2CE7451W8J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37765"/>
    <s v="LCRM-12040509"/>
    <s v="HW: RAM 4GB"/>
    <s v="612334-0568"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370"/>
    <s v="LCRM-10030225"/>
    <s v="Ram 1GB for Notebook 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530"/>
    <s v="MCHD-09101120"/>
    <s v="EXT HDD 2.5&quot; 320GB 5400rpm"/>
    <s v="2GE3PFPJ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35899"/>
    <m/>
    <s v="HW : HP Printer Laser Jet M2727nf MFP Printer"/>
    <s v="CNG895H021"/>
    <m/>
    <n v="1"/>
    <s v="เครื่องคอมพิวเตอร์พร้อมอุปกรณ์"/>
    <x v="8"/>
  </r>
  <r>
    <s v="Active"/>
    <s v="WH30000"/>
    <m/>
    <s v="N/A"/>
    <s v="N/A"/>
    <s v="N/A"/>
    <x v="0"/>
    <m/>
    <n v="100892"/>
    <s v="LCNB-08091131"/>
    <s v="Notebook HP Pavilion dv3114tx,Intel Core 2 Duo Processor Penryn T8100,Ram 2048MB,HDD 250GB"/>
    <s v="SCNU82809BP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9207"/>
    <s v="MCSV-10030389"/>
    <s v="P520 For DB Team:8203 Model E4A"/>
    <s v="069D8F5"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36971"/>
    <s v="LCBT-11101479"/>
    <s v="HW: SPS-BATT 6C 55WHr 2.55Ah LI RT06055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981"/>
    <s v="LCNB-09050475"/>
    <s v="Notebook Acer TravelMate 6293-942G25Mn,Intel Core TM 2DUo Processor T9400 (2.53GHz,6MB L2 cache,1066MHz FSB),Ram 4GB DDR3-1066,HDD 320GB 7200rpm with "/>
    <s v="LXTQP0ZC10910002922300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10415"/>
    <s v="MFCH-07060690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WH30000"/>
    <m/>
    <s v="N/A"/>
    <s v="N/A"/>
    <s v="N/A"/>
    <x v="0"/>
    <m/>
    <n v="139152"/>
    <s v="MCPC-08101364-1"/>
    <s v="RAM 1024 MB"/>
    <m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37049"/>
    <s v="LCNB-0510006-2"/>
    <s v="HDD 40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768"/>
    <s v="MCRM-06020152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3080"/>
    <s v="LEOT-05010150"/>
    <s v="MP3 -XT5 128MB XENN"/>
    <m/>
    <m/>
    <n v="1"/>
    <s v="เครื่องตกแต่งและเครื่องใช้สำนักงาน"/>
    <x v="9"/>
  </r>
  <r>
    <s v="Active"/>
    <s v="WH30000"/>
    <m/>
    <s v="N/A"/>
    <s v="N/A"/>
    <s v="N/A"/>
    <x v="0"/>
    <m/>
    <n v="108781"/>
    <s v="MCRM-06060574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794"/>
    <s v="MCRM-06122087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610"/>
    <s v="MCMN-07091413"/>
    <s v="HP Pavilion 17: wide LCD with Integrated Spesker"/>
    <m/>
    <m/>
    <n v="1"/>
    <s v="เครื่องคอมพิวเตอร์พร้อมอุปกรณ์"/>
    <x v="5"/>
  </r>
  <r>
    <s v="Active"/>
    <s v="WH30000"/>
    <m/>
    <s v="N/A"/>
    <s v="N/A"/>
    <s v="N/A"/>
    <x v="0"/>
    <m/>
    <n v="136126"/>
    <s v="LCOT-11060908"/>
    <s v="HW: (Part) AC Smart power ADT (90 Watt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812"/>
    <s v="MCRM-07020289"/>
    <s v="Ram 512 GB for Notebook Acer  TM3282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741"/>
    <s v="LCRM-05101136"/>
    <s v="RAM 1GB TS128 MSD64V3A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838"/>
    <s v="MCNB-08010038-2"/>
    <s v="Optical USB Mouse Fujitsu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817"/>
    <s v="MCRM-07040320"/>
    <s v="Ram 1GB for Asus ใส่เครื่อง MDF-CNB-07030268-1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9994"/>
    <s v="MCNB-11050774-2"/>
    <s v="RAM 2 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232"/>
    <s v="MCOT-07050610"/>
    <s v="Data-card PCMICA Huawel E321 Post Paid Simcard 32K SN&quot; 8952000320601135380"/>
    <s v="099C2550 (8952000320601135380)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8558"/>
    <s v="MCOT-12091065"/>
    <s v="HW: UPS 'SYNDOME' 750 KVA  Model Star-750"/>
    <s v="1009012080046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113"/>
    <s v="CCOT-11122292"/>
    <s v="HW: Battery Y450"/>
    <s v="012100075544B0B16J0011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827"/>
    <s v="MCRM-07050571"/>
    <s v="Ram 512MB for Hp-Compaq NC 400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7130"/>
    <s v="LCOT-11121577"/>
    <s v="HW: Lenovo Slim USB Portable DVD Burner"/>
    <s v="1S0A33988E109609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45037"/>
    <s v="LCNB-08101229-2"/>
    <s v="HDD 16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778"/>
    <s v="LCRM-06010090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2612"/>
    <s v="MCNB-10090826-1"/>
    <s v="HDD 320GB"/>
    <s v="K95DTA52G0PE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845"/>
    <s v="MCRM-07060866"/>
    <s v="Ram 1GB For NoteBook Acer Travelmate 3210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846"/>
    <s v="MCRM-07060867"/>
    <s v="Ram 1GB For NoteBook Acer Travelmate3210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2629"/>
    <s v="LCBT-13091439"/>
    <s v="HW: ThinkPad T61/R61 (14-inch wildscreen) 6 Cell Li-on Enchanced Battery"/>
    <s v="PBF91RT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831"/>
    <s v="LCRM-06040399"/>
    <s v="TS128MSD64V3A Ram 1GB For Notebook TM 290 SO DDR 1 GB/333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60"/>
    <s v="LCAS-07060885"/>
    <s v="Adapter for TM4001"/>
    <s v="AP065010107170F965P102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236"/>
    <s v="MCOT-12010008"/>
    <s v="Dell MS111 USB Optical Mous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7800"/>
    <s v="MCNB-07050607-2"/>
    <s v="Ram 512MB  -ถอดจาก MDF-CNB-07050607  Notebook TM 6292-101G16"/>
    <s v="M470T6554EZ3-CE6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7801"/>
    <s v="MCNB-07050607-3"/>
    <s v="Ram 512MB  -ถอดจาก MDF-CNB-07050607  Notebook TM 6292-101G16"/>
    <s v="M470T6554EZ3-CE6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870"/>
    <s v="LCRM-06101901"/>
    <s v="Ram 1GB For Notebook TM 3293 WXMi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875"/>
    <s v="LCRM-06112024"/>
    <s v="TS128MSD64V3A Ram 1 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61282"/>
    <s v="LCNB-14060685-1"/>
    <s v="HW : Hard disk 500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876"/>
    <s v="LCRM-06112025"/>
    <s v="TS128MSQ64V5J Ram 1GB"/>
    <m/>
    <m/>
    <n v="1"/>
    <s v="เครื่องคอมพิวเตอร์พร้อมอุปกรณ์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n v="3402"/>
    <s v="นายจาตุรนต์ อุตคำ"/>
    <s v="Mr.Jaturon Autkum"/>
    <s v="คุณนัท"/>
    <s v="Nut"/>
    <s v="Accounting A/R Officer"/>
    <x v="0"/>
    <x v="0"/>
    <s v="jaturon_a@mfec.co.th"/>
    <s v="098-258-3529"/>
    <m/>
    <x v="0"/>
  </r>
  <r>
    <n v="3401"/>
    <s v="นางสาวธัญชนก วิริยประภาพร"/>
    <s v="MissThunchanok Wiriyaprapaporn"/>
    <s v="คุณยู๋ยี่"/>
    <s v="Yooyee"/>
    <s v="UX Researcher"/>
    <x v="1"/>
    <x v="1"/>
    <s v="thunchanok@mfec.co.th"/>
    <s v="086-409-9987"/>
    <m/>
    <x v="1"/>
  </r>
  <r>
    <n v="3395"/>
    <s v="นางสาวนวพร พานทอง"/>
    <s v="MissNawaporn Panthong"/>
    <s v="พาย"/>
    <s v="Pie"/>
    <s v="Presales - Information Security Engineer"/>
    <x v="2"/>
    <x v="2"/>
    <s v="nawaporn_p@mfec.co.th"/>
    <n v="858584445"/>
    <m/>
    <x v="2"/>
  </r>
  <r>
    <n v="3394"/>
    <s v="นายณัฐวัสส์ อยู่ดี"/>
    <s v="Mr.Nuttawat Yoodee"/>
    <s v="คุณนัท"/>
    <s v="Nut"/>
    <s v="Data Engineer"/>
    <x v="3"/>
    <x v="3"/>
    <s v="nuttawat_y@mfec.co.th"/>
    <s v="095-164-7601"/>
    <m/>
    <x v="3"/>
  </r>
  <r>
    <n v="3393"/>
    <s v="นางสาวศศิพร วัยพัฒน์"/>
    <s v="MissSasiporn Waiyapat"/>
    <s v="คุณเตย"/>
    <s v="Toey"/>
    <s v="Junior Software Tester"/>
    <x v="4"/>
    <x v="4"/>
    <s v="sasiporn@mfec.co.th"/>
    <s v="087-686-2287"/>
    <m/>
    <x v="4"/>
  </r>
  <r>
    <n v="3392"/>
    <s v="นายกรวิชญ์ ช่างทุ่งใหญ่"/>
    <s v="Mr.Korawich Changtoongyai"/>
    <s v="คุณวิน"/>
    <s v="win"/>
    <s v="Technical Consultant"/>
    <x v="4"/>
    <x v="4"/>
    <s v="korawich@mfec.co.th"/>
    <s v="083-695-8932"/>
    <m/>
    <x v="4"/>
  </r>
  <r>
    <n v="3390"/>
    <s v="นายสมศักดิ์ จันทศร"/>
    <s v="Mr.Somsak Chantasorn"/>
    <s v="คุณบิ๊ก"/>
    <s v="Big"/>
    <s v="Technical Consultant"/>
    <x v="3"/>
    <x v="3"/>
    <s v="somsak_c@mfec.co.th"/>
    <s v="099-013-9099"/>
    <m/>
    <x v="5"/>
  </r>
  <r>
    <n v="3389"/>
    <s v="นายสิริวุฒิ พ่วงศิริ"/>
    <s v="Mr.Siriwut Phuangsiri"/>
    <s v="คุณเต้"/>
    <s v="tae"/>
    <s v="System Operator"/>
    <x v="5"/>
    <x v="5"/>
    <s v="siriwut@mfec.co.th"/>
    <s v="089-041-0677"/>
    <m/>
    <x v="6"/>
  </r>
  <r>
    <n v="3388"/>
    <s v="นางสาวเกศรินทร์ วิมุตตา"/>
    <s v="MissKedsarin Wimutta"/>
    <s v="ซามีมี่"/>
    <s v="Zamemi"/>
    <s v="Business Development Strategist"/>
    <x v="1"/>
    <x v="6"/>
    <s v="kedsarin@mfec.co.th"/>
    <s v="085-019-2724"/>
    <s v="02-821-7999"/>
    <x v="7"/>
  </r>
  <r>
    <n v="3387"/>
    <s v="นายภรศิษฐ กิระนันทวัฒน์"/>
    <s v="Mr.Pornsit Kiranantawat"/>
    <s v="คุณหนุ่ม"/>
    <s v="Noom"/>
    <s v="Senior System Analyst"/>
    <x v="3"/>
    <x v="3"/>
    <s v="pornsit@mfec.co.th"/>
    <s v="081-400-9593"/>
    <m/>
    <x v="8"/>
  </r>
  <r>
    <n v="3386"/>
    <s v="นายภรัณยู บุญเสาวภาคย์"/>
    <s v="Mr.Paranyu Boonsaovapak"/>
    <s v="ยู"/>
    <s v="Yu"/>
    <s v="People Transformation Partner"/>
    <x v="1"/>
    <x v="7"/>
    <s v="paranyu@mfec.co.th"/>
    <s v="087-565-2695"/>
    <m/>
    <x v="9"/>
  </r>
  <r>
    <n v="3383"/>
    <s v="นางสาวสุภาวดี สีแบน"/>
    <s v="MissSuphawadee Seeban"/>
    <s v="แตงโม"/>
    <s v="Tangmo"/>
    <s v="Software Developer"/>
    <x v="4"/>
    <x v="4"/>
    <s v="supawadee_s@mfec.co.th"/>
    <s v="091-775-9437"/>
    <m/>
    <x v="10"/>
  </r>
  <r>
    <n v="3382"/>
    <s v="นางสาวเยาวเรศ โลหะปิยะพรรณ"/>
    <s v="MissYaowares Lohapiyaphan"/>
    <s v="ต่าย"/>
    <s v="Tai"/>
    <s v="Project Manager"/>
    <x v="4"/>
    <x v="8"/>
    <s v="yaowares@mfec.co.th"/>
    <s v="080-624-9329"/>
    <m/>
    <x v="11"/>
  </r>
  <r>
    <n v="3380"/>
    <s v="นางสาวศิริกัญญา แก้วพฤกษ์"/>
    <s v="MissSirikanya Kaewprick"/>
    <s v="มาร์ช"/>
    <s v="MARCH"/>
    <s v="Employee Experience Partner"/>
    <x v="1"/>
    <x v="7"/>
    <s v="sirikanya@mfec.co.th"/>
    <s v="085-445-3688"/>
    <m/>
    <x v="12"/>
  </r>
  <r>
    <n v="3378"/>
    <s v="นางสาวมัฌทวาสิณี โฆวัชรกุล"/>
    <s v="MissMatthawasinee Kowatcharakul"/>
    <s v="มายด์"/>
    <s v="Mild"/>
    <s v="Presales Engineer"/>
    <x v="5"/>
    <x v="9"/>
    <s v="matthawasinee@mfec.co.th"/>
    <n v="875780904"/>
    <m/>
    <x v="13"/>
  </r>
  <r>
    <n v="3377"/>
    <s v="นางสาวปาริชาติ พันชะโก"/>
    <s v="MissParichat Panchago"/>
    <s v="คุณปาร์ตี้"/>
    <s v="Party"/>
    <s v="System Operator"/>
    <x v="5"/>
    <x v="5"/>
    <s v="parichat_pa@mfec.co.th"/>
    <s v="088-297-4486"/>
    <m/>
    <x v="6"/>
  </r>
  <r>
    <n v="3376"/>
    <s v="นายโยสุเกะ ฮานาโอกะ"/>
    <s v="Mr.Yosuke Hanaoka"/>
    <s v="ฮานาโอกะ"/>
    <s v="Hanaoka"/>
    <s v="Project Manager"/>
    <x v="6"/>
    <x v="10"/>
    <s v="yosuke@mfec.co.th"/>
    <s v="080-073-3352"/>
    <s v="02-821-7888"/>
    <x v="14"/>
  </r>
  <r>
    <n v="3375"/>
    <s v="นางสาววิสุดา รัตนัง"/>
    <s v="MissWisuda Rattanang"/>
    <s v="คุณยุ้ย"/>
    <s v="Yuy"/>
    <s v="Accounting Officer"/>
    <x v="0"/>
    <x v="0"/>
    <s v="wisuda@mfec.co.th"/>
    <s v="098-170-3822"/>
    <m/>
    <x v="0"/>
  </r>
  <r>
    <n v="3374"/>
    <s v="นางสาวณัฐธิดา ศรีสงวน"/>
    <s v="MissNatthida Srisanguen"/>
    <s v="แก้ม"/>
    <s v="Kam"/>
    <s v="Business Consultant"/>
    <x v="4"/>
    <x v="4"/>
    <s v="natthida@mfec.co.th"/>
    <s v="092-281-9050"/>
    <m/>
    <x v="15"/>
  </r>
  <r>
    <n v="3373"/>
    <s v="นายจักรกฤษณ์ ตระการไทย"/>
    <s v="Mr.Jakkrit Trakarnthai"/>
    <s v="อาร์ต"/>
    <s v="Art"/>
    <s v="IT Service Operation Officer"/>
    <x v="7"/>
    <x v="11"/>
    <s v="jakkrit_t@mfec.co.th"/>
    <s v="088-740-8645"/>
    <m/>
    <x v="16"/>
  </r>
  <r>
    <n v="3370"/>
    <s v="นางสาวปูชิตา เลิศธรรมจินดา"/>
    <s v="MissPoochita Lerthummajinda"/>
    <s v="ปู"/>
    <s v="Poo"/>
    <s v="Account Manager"/>
    <x v="5"/>
    <x v="12"/>
    <s v="poochita@mfec.co.th"/>
    <s v="092-629-4644"/>
    <m/>
    <x v="17"/>
  </r>
  <r>
    <n v="3369"/>
    <s v="นายทรรศนัย เอี่ยมสอาด"/>
    <s v="Mr.Tasanai Eamsa-ard"/>
    <s v="คุณทรรศ"/>
    <s v="Tas"/>
    <s v="System Engineer"/>
    <x v="6"/>
    <x v="13"/>
    <s v="tasanai@mfec.co.th"/>
    <s v="064-962-9229"/>
    <m/>
    <x v="18"/>
  </r>
  <r>
    <n v="3367"/>
    <s v="นางสาวณัฐณิชา ชื่นมะนา"/>
    <s v="MissNatnicha Chummana"/>
    <s v="คุณน้ำฝน"/>
    <s v="Numfon"/>
    <s v="UX/UI Designer"/>
    <x v="4"/>
    <x v="14"/>
    <s v="natnicha_c@mfec.co.th"/>
    <s v="097-252-3331"/>
    <m/>
    <x v="19"/>
  </r>
  <r>
    <n v="3366"/>
    <s v="นายศุภเกียรติ เกียรติกันยา"/>
    <s v="Mr.Suphakiat Kiatkunya"/>
    <s v="โจ้"/>
    <s v="Joe"/>
    <s v="Software Developer"/>
    <x v="4"/>
    <x v="4"/>
    <s v="suphakiat_k@mfec.co.th"/>
    <s v="082-204-2675"/>
    <m/>
    <x v="10"/>
  </r>
  <r>
    <n v="3365"/>
    <s v="นางสาวเบญจรงค์ เรืองศิลป์"/>
    <s v="MissBenjarong Ruaengsil"/>
    <s v="คุณฝน"/>
    <s v="fon"/>
    <s v="Network Programing Engineer"/>
    <x v="2"/>
    <x v="15"/>
    <s v="benjarong_r@mfec.co.th"/>
    <s v="080-337-0838"/>
    <m/>
    <x v="20"/>
  </r>
  <r>
    <n v="3364"/>
    <s v="นางสาวจิณณพัต หนูทองแก้ว"/>
    <s v="MissJinnapat Noothongkaew"/>
    <s v="คุณกุ๊ก"/>
    <s v="kook"/>
    <s v="Network Engineer"/>
    <x v="5"/>
    <x v="5"/>
    <s v="jinnapat@mfec.co.th"/>
    <s v="063-892-4541"/>
    <m/>
    <x v="21"/>
  </r>
  <r>
    <n v="3363"/>
    <s v="นางสาวฐิติมา ยอดสวัสดิ์"/>
    <s v="MissThitima Yodsawat"/>
    <s v="ออ"/>
    <s v="OR"/>
    <s v="System Operator"/>
    <x v="5"/>
    <x v="5"/>
    <s v="thitima_y@mfec.co.th"/>
    <n v="991023666"/>
    <m/>
    <x v="6"/>
  </r>
  <r>
    <n v="3362"/>
    <s v="นางสาวศศิวรรณ สามัคคี"/>
    <s v="MissSasiwan Samakkee"/>
    <s v="คุณฟาง"/>
    <s v="Fang"/>
    <s v="System Operator"/>
    <x v="5"/>
    <x v="5"/>
    <s v="sasiwan@mfec.co.th"/>
    <s v="091-410-7739"/>
    <s v="02-821-7888"/>
    <x v="21"/>
  </r>
  <r>
    <n v="3361"/>
    <s v="นางสาวสุภาพร สุนิติภานนท์"/>
    <s v="MissSupaporn Sunitipanon"/>
    <s v="คุณเฟิน"/>
    <s v="Fern"/>
    <s v="Software Tester"/>
    <x v="4"/>
    <x v="4"/>
    <s v="supaporn_su@mfec.co.th"/>
    <s v="090-465-8481"/>
    <m/>
    <x v="4"/>
  </r>
  <r>
    <n v="3360"/>
    <s v="นางสาวเสาวนีย์ ศาตศิลป์"/>
    <s v="MissSaowanee Sadsin"/>
    <s v="คุณลี่"/>
    <s v="Ly"/>
    <s v="Software Tester"/>
    <x v="4"/>
    <x v="4"/>
    <s v="saowanee_s@mfec.co.th"/>
    <s v="095-562-6985"/>
    <s v="02-821-7888"/>
    <x v="4"/>
  </r>
  <r>
    <n v="3359"/>
    <s v="นางสาวสิรภัทร จงศรีวัฒนพร"/>
    <s v="MissSirapat Jongsriwattanaporn"/>
    <s v="คุณโบว์"/>
    <s v="Bo"/>
    <s v="Software Developer"/>
    <x v="3"/>
    <x v="16"/>
    <s v="sirapat_j@mfec.co.th"/>
    <s v="081-666-6533"/>
    <s v="02-821-7888"/>
    <x v="22"/>
  </r>
  <r>
    <n v="3356"/>
    <s v="นางสาวกมลทิพย์ ธิติมูล"/>
    <s v="MissKamontip Thitimol"/>
    <s v="คุณกิ๊ฟ"/>
    <s v="Gift"/>
    <s v="Junior Software Tester"/>
    <x v="1"/>
    <x v="17"/>
    <s v="kamontip_t@mfec.co.th"/>
    <s v="085-971-0414"/>
    <s v="02-821-7888"/>
    <x v="23"/>
  </r>
  <r>
    <n v="3355"/>
    <s v="นางสาวสุภัควดี วิชชากรกุล"/>
    <s v="MissSuphakwadee Wichchakornkul"/>
    <s v="คุณฟอนด์"/>
    <s v="Fond"/>
    <s v="Business Analyst"/>
    <x v="3"/>
    <x v="16"/>
    <s v="suphakwadee@mfec.co.th"/>
    <s v="094-492-4477"/>
    <s v="02-821-7888"/>
    <x v="22"/>
  </r>
  <r>
    <n v="3354"/>
    <s v="นายธราสุต์ คูณหาร"/>
    <s v="Mr.Tharasu Koonharn"/>
    <s v="คุณล็อค"/>
    <s v="Lock"/>
    <s v="Network Engineer"/>
    <x v="7"/>
    <x v="11"/>
    <s v="tharasu@mfec.co.th"/>
    <s v="064-667-7213"/>
    <s v="02-821-7888"/>
    <x v="24"/>
  </r>
  <r>
    <n v="3353"/>
    <s v="นายสมชาย ชาวดอนคูณ"/>
    <s v="Mr.Somchai Chawdonkoon"/>
    <s v="คุณเอโปร"/>
    <s v="Apro"/>
    <s v="Software Engineer"/>
    <x v="3"/>
    <x v="3"/>
    <s v="somchai_c@mfec.co.th"/>
    <s v="086-617-7629"/>
    <s v="02-821-7888"/>
    <x v="25"/>
  </r>
  <r>
    <n v="3352"/>
    <s v="นางสาวธิดามาศ เงียบประโคน"/>
    <s v="MissThidamas Ngiabprakhon"/>
    <s v="คุณแคท"/>
    <s v="Kat"/>
    <s v="Project Manager"/>
    <x v="4"/>
    <x v="14"/>
    <s v="thidamas@mfec.co.th"/>
    <s v="095-526-8920"/>
    <s v="02-821-7888"/>
    <x v="19"/>
  </r>
  <r>
    <n v="3351"/>
    <s v="นายกรกช กระอาจ"/>
    <s v="Mr.Goragod Graart"/>
    <s v="คุณนนท์"/>
    <s v="Nont"/>
    <s v="Software Developer"/>
    <x v="4"/>
    <x v="4"/>
    <s v="goragod@mfec.co.th"/>
    <s v="099-283-6369"/>
    <s v="02-821-7888"/>
    <x v="10"/>
  </r>
  <r>
    <n v="3350"/>
    <s v="นายดนุพล ติลา"/>
    <s v="Mr.Danupol Tila"/>
    <s v="คุณบาส"/>
    <s v="Bas"/>
    <s v="Software Developer"/>
    <x v="4"/>
    <x v="14"/>
    <s v="danupol@mfec.co.th"/>
    <s v="098-818-1077"/>
    <s v="02-821-7888"/>
    <x v="19"/>
  </r>
  <r>
    <n v="3349"/>
    <s v="นายธัชสุพล ชูรัตน์"/>
    <s v="Mr.Touchsupon Choorat"/>
    <s v="คุณธัช"/>
    <s v="Touch"/>
    <s v="System Engineer"/>
    <x v="7"/>
    <x v="11"/>
    <s v="touchsupon@mfec.co.th"/>
    <s v="092-731-6161"/>
    <s v="02-821-7888"/>
    <x v="24"/>
  </r>
  <r>
    <n v="3347"/>
    <s v="นายพิทยา มุขดี"/>
    <s v="Mr.Pittaya Mookdee"/>
    <s v="คุณพี"/>
    <s v="P"/>
    <s v="Software Developer"/>
    <x v="4"/>
    <x v="4"/>
    <s v="pittaya@mfec.co.th"/>
    <s v="097-091-0903"/>
    <s v="02-821-7888"/>
    <x v="10"/>
  </r>
  <r>
    <n v="3346"/>
    <s v="นายปภัสพงศ์ จิรโรจน์อังกูร"/>
    <s v="Mr.Papatsapong Jiraroj-ungkun"/>
    <s v="คุณอิมรอน"/>
    <s v="Imron"/>
    <s v="Network Engineer"/>
    <x v="2"/>
    <x v="15"/>
    <s v="papatsapong@mfec.co.th"/>
    <s v="097-169-9606"/>
    <s v="02-821-7888"/>
    <x v="20"/>
  </r>
  <r>
    <n v="3345"/>
    <s v="นายธีรภัฎ คำปู่"/>
    <s v="Mr.Theeraphat Khumpoo"/>
    <s v="คุณโน้ต"/>
    <s v="Note"/>
    <s v="Network Engineer"/>
    <x v="2"/>
    <x v="15"/>
    <s v="theeraphat@mfec.co.th"/>
    <s v="082-350-6275"/>
    <s v="02-821-7888"/>
    <x v="20"/>
  </r>
  <r>
    <n v="3344"/>
    <s v="นายรัตนชาติ จำเนียรกาล"/>
    <s v="Mr.Rattanachart Jamnienkan"/>
    <s v="คุณเต้ย"/>
    <s v="Toey"/>
    <s v="Cloud Developer Engineer"/>
    <x v="2"/>
    <x v="18"/>
    <s v="rattanachart@mfec.co.th"/>
    <s v="092-756-0836"/>
    <s v="02-821-7888"/>
    <x v="26"/>
  </r>
  <r>
    <n v="3343"/>
    <s v="นางสาวยลดา ทองมา"/>
    <s v="MissYonlada Thongma"/>
    <s v="คุณแพม"/>
    <s v="Pam"/>
    <s v="Network Engineer"/>
    <x v="2"/>
    <x v="15"/>
    <s v="yonlada@mfec.co.th"/>
    <s v="088-967-5106"/>
    <s v="02-821-7888"/>
    <x v="20"/>
  </r>
  <r>
    <n v="3342"/>
    <s v="นายสัญชัย วรเลิศโกศล"/>
    <s v="Mr.Sanchai Voralertkosol"/>
    <s v="คุณบอส"/>
    <s v="Boss"/>
    <s v="Information Security Engineer"/>
    <x v="2"/>
    <x v="2"/>
    <s v="sanchai_v@mfec.co.th"/>
    <s v="084-085-5782"/>
    <s v="02-821-7888"/>
    <x v="27"/>
  </r>
  <r>
    <n v="3341"/>
    <s v="นางสาวนัดดา เอนกลาภากิจ"/>
    <s v="MissNadda Aneklaphakit"/>
    <s v="คุณอีฟ"/>
    <s v="Eve"/>
    <s v="Senior Software Developer"/>
    <x v="7"/>
    <x v="11"/>
    <s v="nadda@mfec.co.th"/>
    <s v="099-064-1542"/>
    <s v="02-8212-7999"/>
    <x v="24"/>
  </r>
  <r>
    <n v="3339"/>
    <s v="นางสาวเทียรรัชมนต์ อชิรญาพันธ์"/>
    <s v="MissThianratchamon Achirayaphan"/>
    <s v="คุณบิว"/>
    <s v="Beau"/>
    <s v="Sales Engineer"/>
    <x v="5"/>
    <x v="19"/>
    <s v="Thianratchamon@mfec.co.th"/>
    <s v="081-438-9228"/>
    <s v="02-821-7888"/>
    <x v="28"/>
  </r>
  <r>
    <n v="3338"/>
    <s v="นางสาวจินตนา โมธายนต์"/>
    <s v="MissJintana Mothayon"/>
    <s v="คุณนุ๊ก"/>
    <s v="nook"/>
    <s v="System Operator"/>
    <x v="5"/>
    <x v="5"/>
    <s v="jintana@mfec.co.th"/>
    <s v="092-428-2599"/>
    <s v="02-821-7888"/>
    <x v="21"/>
  </r>
  <r>
    <n v="3336"/>
    <s v="นายสุรัช สิริเกียรติกุล"/>
    <s v="Mr.Surat Sirikiattikul"/>
    <s v="คุณกอล์ฟ"/>
    <s v="Golf"/>
    <s v="Senior Network Engineer"/>
    <x v="7"/>
    <x v="11"/>
    <s v="surat@mfec.co.th"/>
    <s v="083-888-6994"/>
    <s v="02-821-7888"/>
    <x v="16"/>
  </r>
  <r>
    <n v="3335"/>
    <s v="นายณัฐกานต์ เป็งโท"/>
    <s v="Mr.Natthakan Pengto"/>
    <s v="คุณต่อ"/>
    <s v="Tor"/>
    <s v="Software Developer"/>
    <x v="4"/>
    <x v="4"/>
    <s v="natthakan_p@mfec.co.th"/>
    <s v="086-868-6534"/>
    <s v="02-821-7888"/>
    <x v="29"/>
  </r>
  <r>
    <n v="3334"/>
    <s v="นายวิศรุต รักษ์โพธิ์เขียว"/>
    <s v="Mr.Visarut Rakphokeow"/>
    <s v="คุณไอซ์"/>
    <s v="Ice"/>
    <s v="Mobile Developer"/>
    <x v="4"/>
    <x v="14"/>
    <s v="visarut@mfec.co.th"/>
    <s v="061-142-6415"/>
    <s v="02-821-7888"/>
    <x v="19"/>
  </r>
  <r>
    <n v="3333"/>
    <s v="นายภาณุวิชญ์ เหล่าอุดม"/>
    <s v="Mr.Panuwich Laoudom"/>
    <s v="คุณภูมิ"/>
    <s v="Poom"/>
    <s v="Software Developer"/>
    <x v="4"/>
    <x v="8"/>
    <s v="panuwich@mfec.co.th"/>
    <s v="087-012-8645"/>
    <s v="02-821-7888"/>
    <x v="11"/>
  </r>
  <r>
    <n v="3332"/>
    <s v="นางสาวพิชชาภา สุขวณิช"/>
    <s v="MissPitchapa Sukavanich"/>
    <s v="คุณแม้ว"/>
    <s v="Maew"/>
    <s v="Business Innovation Manager"/>
    <x v="1"/>
    <x v="1"/>
    <s v="pitchapa@mfec.co.th"/>
    <s v="062-845-0365"/>
    <s v="02-821-7888"/>
    <x v="1"/>
  </r>
  <r>
    <n v="3331"/>
    <s v="นายนครินทร์ จันเกษ"/>
    <s v="Mr.Nakarin Jungate"/>
    <s v="คุณฟุ๊ก"/>
    <s v="flook"/>
    <s v="Software Developer"/>
    <x v="1"/>
    <x v="17"/>
    <s v="nakarin_j@mfec.co.th"/>
    <s v="091-738-6292"/>
    <s v="02-821-7888"/>
    <x v="23"/>
  </r>
  <r>
    <n v="3330"/>
    <s v="นางสาวสุธินันท์ คงเมือง"/>
    <s v="MissSuthinun Kongmuang"/>
    <s v="คุณปอ"/>
    <s v="Por"/>
    <s v="Security Analyst"/>
    <x v="2"/>
    <x v="2"/>
    <s v="suthinun@mfec.co.th"/>
    <s v="089-661-1028"/>
    <s v="02-821-7888"/>
    <x v="27"/>
  </r>
  <r>
    <n v="3329"/>
    <s v="นายพงศธร ประดับพิทยกุล"/>
    <s v="Mr.Pongsathorn Pradabpitayakul"/>
    <s v="คุณปอนด์"/>
    <s v="Pond"/>
    <s v="Security Analyst"/>
    <x v="2"/>
    <x v="2"/>
    <s v="pongsathorn@mfec.co.th"/>
    <s v="087-684-3044"/>
    <s v="02-821-7888"/>
    <x v="27"/>
  </r>
  <r>
    <n v="3328"/>
    <s v="นางสาวทิพธัญญา พูลประเสริฐ"/>
    <s v="MissTipthanya Poolprasert"/>
    <s v="คุณเนย"/>
    <s v="Noey"/>
    <s v="Sales Coordinator"/>
    <x v="5"/>
    <x v="20"/>
    <s v="tipthanya@mfec.co.th"/>
    <s v="086-555-0941"/>
    <s v="02-821-7888"/>
    <x v="30"/>
  </r>
  <r>
    <n v="3327"/>
    <s v="นางสาวปารียา วัยวุฒิ"/>
    <s v="MissPareeya Waiyawut"/>
    <s v="คุณใบเตย"/>
    <s v="Baitoei"/>
    <s v="Technical Consultant"/>
    <x v="4"/>
    <x v="4"/>
    <s v="pareeya_w@mfec.co.th"/>
    <s v="099-436-0110"/>
    <s v="02-821-7888"/>
    <x v="31"/>
  </r>
  <r>
    <n v="3326"/>
    <s v="นายธีรวัฒน์ ก่อเกียรติทวีชัย"/>
    <s v="Mr.Teerawat Korkiatthaweechai"/>
    <s v="คุณกิก"/>
    <s v="Gig"/>
    <s v="Software Developer"/>
    <x v="1"/>
    <x v="17"/>
    <s v="teerawat_k@mfec.co.th"/>
    <s v="083-422-8100"/>
    <s v="02-821-7888"/>
    <x v="23"/>
  </r>
  <r>
    <n v="3325"/>
    <s v="นายโกสิทธิ์ นิ่มมาก"/>
    <s v="Mr.Kosit Nimmak"/>
    <s v="คุณเอฟ"/>
    <s v="F"/>
    <s v="Software Developer"/>
    <x v="5"/>
    <x v="9"/>
    <s v="kosit@mfec.co.th"/>
    <s v="098-986-2848"/>
    <s v="02-821-7888"/>
    <x v="32"/>
  </r>
  <r>
    <n v="3324"/>
    <s v="นางสาวอภิญญา โตภูเขียว"/>
    <s v="MissApinya Tophukhaio"/>
    <s v="คุณอิง"/>
    <s v="Ink"/>
    <s v="Accounting Officer"/>
    <x v="0"/>
    <x v="0"/>
    <s v="apinya_to@mfec.co.th"/>
    <s v="094-468-5251"/>
    <s v="02-821-7888"/>
    <x v="0"/>
  </r>
  <r>
    <n v="3323"/>
    <s v="นายธนภัทร สุกใส"/>
    <s v="Mr.Thanaphat Sooksai"/>
    <s v="คุณโฟน"/>
    <s v="Phone"/>
    <s v="Software Developer"/>
    <x v="5"/>
    <x v="9"/>
    <s v="thanaphat_s@mfec.co.th"/>
    <s v="094-483-0772"/>
    <s v="02-821-7888"/>
    <x v="32"/>
  </r>
  <r>
    <n v="3321"/>
    <s v="นายปฏิพล สุวรรณบล"/>
    <s v="Mr.Patipon Suwanbol"/>
    <s v="คุณเอิร์ท"/>
    <s v="Earth"/>
    <s v="DevSecOps Engineer"/>
    <x v="2"/>
    <x v="2"/>
    <s v="patipon@mfec.co.th"/>
    <s v="089-181-8205"/>
    <s v="02-821-7888"/>
    <x v="33"/>
  </r>
  <r>
    <n v="3320"/>
    <s v="นางสาวชนิสรา อุตตมะเวทิน"/>
    <s v="MissChanisara Uttamavatin"/>
    <s v="คุณมิ้น"/>
    <s v="Mint"/>
    <s v="Network Programing Engineer"/>
    <x v="2"/>
    <x v="15"/>
    <s v="chanisara@mfec.co.th"/>
    <s v="088-174-3803"/>
    <s v="02-821-7888"/>
    <x v="34"/>
  </r>
  <r>
    <n v="3319"/>
    <s v="นายธนโชติ วีรนุกูลจิต"/>
    <s v="Mr.Tanachot Veeranukuljit"/>
    <s v="คุณนัท"/>
    <s v="Nut"/>
    <s v="Network Engineer"/>
    <x v="5"/>
    <x v="5"/>
    <s v="tanachot@mfec.co.th"/>
    <s v="085-408-1577"/>
    <s v="02-821-7888"/>
    <x v="21"/>
  </r>
  <r>
    <n v="3318"/>
    <s v="นายจิราวัฒน์ วุฑฒวิภาต"/>
    <s v="Mr.Jirawat Vuthawiphat"/>
    <s v="คุณไอซ์"/>
    <s v="Ice"/>
    <s v="Information Security Engineer"/>
    <x v="2"/>
    <x v="2"/>
    <s v="jirawat_v@mfec.co.th"/>
    <s v="083-047-8450"/>
    <s v="02-821-7888"/>
    <x v="35"/>
  </r>
  <r>
    <n v="3316"/>
    <s v="นายรหัท สระวาสี"/>
    <s v="Mr.Rahat Sarawasee"/>
    <s v="คุณตัง"/>
    <s v="Tang"/>
    <s v="Software Developer"/>
    <x v="4"/>
    <x v="4"/>
    <s v="rahat@mfec.co.th"/>
    <s v="097-097-4974"/>
    <s v="02-821-7888"/>
    <x v="4"/>
  </r>
  <r>
    <n v="3315"/>
    <s v="นายอรุณ โซ่เมืองแซะ"/>
    <s v="Mr.Arun Somueangsae"/>
    <s v="คุณรุน"/>
    <s v="Roonny"/>
    <s v="Senior System Analysis"/>
    <x v="5"/>
    <x v="9"/>
    <s v="aroon@mfec.co.th"/>
    <s v="095-867-8381"/>
    <s v="02-821-7888"/>
    <x v="32"/>
  </r>
  <r>
    <n v="3314"/>
    <s v="นายดาวิด ชูเศรษฐการ"/>
    <s v="Mr.Dawit Chusetthagarn"/>
    <s v="คุณจี๊ป"/>
    <s v="Jeep"/>
    <s v="DevSecOps Engineer"/>
    <x v="2"/>
    <x v="2"/>
    <s v="dawit@mfec.co.th"/>
    <s v="083-149-4933"/>
    <s v="02-821-7888"/>
    <x v="33"/>
  </r>
  <r>
    <n v="3313"/>
    <s v="นางสาวสุกฤตา ลิมปยารยะ"/>
    <s v="MissSukrita Limpayaraya"/>
    <s v="คุณมิ้นท์"/>
    <s v="Mint"/>
    <s v="System Engineer"/>
    <x v="7"/>
    <x v="11"/>
    <s v="sukrita@mfec.co.th"/>
    <s v="089-068-0687"/>
    <s v="02-821-7888"/>
    <x v="24"/>
  </r>
  <r>
    <n v="3312"/>
    <s v="นายโชตพัส พิริยสุวัฒน์"/>
    <s v="Mr.Chotaphat Phiriyasuwat"/>
    <s v="คุณบลู"/>
    <s v="Blue"/>
    <s v="Information Security Project Leader"/>
    <x v="2"/>
    <x v="2"/>
    <s v="chotaphat@mfec.co.th"/>
    <s v="061-549-9195"/>
    <s v="02-821-7888"/>
    <x v="27"/>
  </r>
  <r>
    <n v="3311"/>
    <s v="นายธนพศ ธิฐิคุณ"/>
    <s v="Mr.Thanaphot Tithikun"/>
    <s v="คุณท็อป"/>
    <s v="Top"/>
    <s v="Business Innovation Manager"/>
    <x v="1"/>
    <x v="1"/>
    <s v="thanaphot@mfec.co.th"/>
    <s v="086-099-6699"/>
    <s v="02-821-7888"/>
    <x v="1"/>
  </r>
  <r>
    <n v="3309"/>
    <s v="นายพงษ์พร ภัคพิรุฬห์กุล"/>
    <s v="Mr.Pongporn Pukpirunkul"/>
    <s v="คุณเกี้ย"/>
    <s v="Kia"/>
    <s v="Frontend Consultant"/>
    <x v="4"/>
    <x v="4"/>
    <s v="pongporn@mfec.co.th"/>
    <s v="090-987-7645"/>
    <s v="02-821-7888"/>
    <x v="29"/>
  </r>
  <r>
    <n v="3308"/>
    <s v="นายพีรณัฐ นิเวศวิวัฒน์"/>
    <s v="Mr.Peeranat Nivesviwat"/>
    <s v="คุณฉี"/>
    <s v="Chee"/>
    <s v="Software Developer"/>
    <x v="4"/>
    <x v="8"/>
    <s v="peeranat@mfec.co.th"/>
    <s v="093-134-1806"/>
    <s v="02-821-7888"/>
    <x v="11"/>
  </r>
  <r>
    <n v="3307"/>
    <s v="นายปภพ เอนกพูนสินสุข"/>
    <s v="Mr.Paphob Aneakpoonsinsuk"/>
    <s v="คุณกันต์"/>
    <s v="Gun"/>
    <s v="Software Developer"/>
    <x v="4"/>
    <x v="8"/>
    <s v="paphob@mfec.co.th"/>
    <s v="089-811-5167"/>
    <s v="02-821-7888"/>
    <x v="11"/>
  </r>
  <r>
    <n v="3306"/>
    <s v="นางสาวณัฐวรา ปรัชญกุล"/>
    <s v="MissNutwara Pratchayakul"/>
    <s v="คุณต้นข้าว"/>
    <s v="Tonkhao"/>
    <s v="UX Researcher"/>
    <x v="1"/>
    <x v="1"/>
    <s v="nutwara@mfec.co.th"/>
    <s v="099-128-8284"/>
    <s v="02-821-7888"/>
    <x v="1"/>
  </r>
  <r>
    <n v="3305"/>
    <s v="นางสาวธนสม รวมผักแว่น"/>
    <s v="MissThanasom Roumpukwan"/>
    <s v="คุณนุช"/>
    <s v="Nuch"/>
    <s v="Senior ETL Developer"/>
    <x v="3"/>
    <x v="3"/>
    <s v="thanasom@mfec.co.th"/>
    <s v="099-563-9951"/>
    <s v="02-821-7888"/>
    <x v="3"/>
  </r>
  <r>
    <n v="3304"/>
    <s v="นายพงศกร เรียบร้อย"/>
    <s v="Mr.Phongsakon Riabroi"/>
    <s v="คุณก๊อต"/>
    <s v="Got"/>
    <s v="RPA Developer"/>
    <x v="3"/>
    <x v="21"/>
    <s v="pongsakorn@mfec.co.th"/>
    <s v="090-183-9319"/>
    <s v="02-821-7888"/>
    <x v="36"/>
  </r>
  <r>
    <n v="3303"/>
    <s v="นายศรัณย์ สง่าแสง"/>
    <s v="Mr.Sarun Sangasaeng"/>
    <s v="คุณก็อต"/>
    <s v="God"/>
    <s v="RPA Developer"/>
    <x v="3"/>
    <x v="21"/>
    <s v="sarun_s@mfec.co.th"/>
    <s v="084-681-7097"/>
    <s v="02-821-7888"/>
    <x v="36"/>
  </r>
  <r>
    <n v="3302"/>
    <s v="นายธนากร กองสินป์"/>
    <s v="Mr.Tanagon Kongsin"/>
    <s v="คุณต่อ"/>
    <s v="Tor"/>
    <s v="Backend Consultant"/>
    <x v="4"/>
    <x v="4"/>
    <s v="tanagon_k@mfec.co.th"/>
    <s v="087-563-6686"/>
    <s v="02-821-7888"/>
    <x v="29"/>
  </r>
  <r>
    <n v="3301"/>
    <s v="นายธนวิชญ์ คล่องศาสตร์"/>
    <s v="Mr.Thanawich Klongsard"/>
    <s v="คุณจีฟ"/>
    <s v="Jeep"/>
    <s v="Technical Consultant"/>
    <x v="4"/>
    <x v="4"/>
    <s v="thanawich@mfec.co.th"/>
    <s v="095-252-1142"/>
    <s v="02-821-7888"/>
    <x v="29"/>
  </r>
  <r>
    <n v="3300"/>
    <s v="นายชญตว์ เชิดเกียรติชัย"/>
    <s v="Mr.Chayoth Cherdkiatichai"/>
    <s v="คุณมาร์ช"/>
    <s v="March"/>
    <s v="Technical Consultant"/>
    <x v="4"/>
    <x v="4"/>
    <s v="chayoth@mfec.co.th"/>
    <s v="099-219-3622"/>
    <s v="02-821-7888"/>
    <x v="29"/>
  </r>
  <r>
    <n v="3299"/>
    <s v="นายพงศกร เจิดจิตกุศล"/>
    <s v="Mr.Pongsakorn Choedchitkusol"/>
    <s v="คุณแน็ค"/>
    <s v="Nack"/>
    <s v="Technical Consultant"/>
    <x v="4"/>
    <x v="4"/>
    <s v="pongsakorn_c@mfec.co.th"/>
    <s v="082-339-3330"/>
    <s v="02-821-7888"/>
    <x v="4"/>
  </r>
  <r>
    <n v="3298"/>
    <s v="นายภาณุพงศ์ มณีรัตน์"/>
    <s v="Mr.Panupong Maneerut"/>
    <s v="คุณแน็ค"/>
    <s v="Nack"/>
    <s v="Technical Consultant"/>
    <x v="4"/>
    <x v="4"/>
    <s v="Panupong_m@mfec.co.th"/>
    <s v="084-378-6172"/>
    <s v="02-821-7888"/>
    <x v="37"/>
  </r>
  <r>
    <n v="3297"/>
    <s v="นายพรหมพัฒน์ ทิพย์ภักดี"/>
    <s v="Mr.Prompat Tipphakdee"/>
    <s v="คุณเขต"/>
    <s v="Khet"/>
    <s v="Software Developer"/>
    <x v="5"/>
    <x v="9"/>
    <s v="prompat@mfec.co.th"/>
    <s v="098-016-4528"/>
    <s v="02-821-7888"/>
    <x v="32"/>
  </r>
  <r>
    <n v="3296"/>
    <s v="นางสาววิภาพร ตั้งศักดิ์สมหวัง"/>
    <s v="MissWipaporn Tangsaksomwang"/>
    <s v="คุณมุ่ยเอ็ง"/>
    <s v="Mui-Ang"/>
    <s v="Software Developer"/>
    <x v="5"/>
    <x v="9"/>
    <s v="Wipaporn_t@mfec.co.th"/>
    <s v="083-468-1484"/>
    <s v="02-821-7888"/>
    <x v="32"/>
  </r>
  <r>
    <n v="3295"/>
    <s v="นายนัสชุพล แก้วมณี"/>
    <s v="Mr.Nuschuphon Kaewmanee"/>
    <s v="คุณหมู"/>
    <s v="Mhoo"/>
    <s v="Cloud Engineer"/>
    <x v="2"/>
    <x v="18"/>
    <s v="Nuschuphon@mfec.co.th"/>
    <s v="096-935-9521"/>
    <s v="02-821-7888"/>
    <x v="26"/>
  </r>
  <r>
    <n v="3294"/>
    <s v="นางสาวทับทิม กู้ภูเขียว"/>
    <s v="MissThapthim Kuphukhiao"/>
    <s v="คุณทับทิม"/>
    <s v="tubtim"/>
    <s v="Technical Consultant"/>
    <x v="4"/>
    <x v="4"/>
    <s v="Thapthim@mfec.co.th"/>
    <s v="093-074-4667"/>
    <s v="02-821-7888"/>
    <x v="4"/>
  </r>
  <r>
    <n v="3293"/>
    <s v="นายเศรษฐพงศ์ มาตย์สุริย์"/>
    <s v="Mr.Sedtapong Massuri"/>
    <s v="คุณต้น"/>
    <s v="TON"/>
    <s v="Help Desk Engineer"/>
    <x v="8"/>
    <x v="22"/>
    <s v="Sedtapong@mfec.co.th"/>
    <s v="081-860-8032"/>
    <s v="02-821-7888"/>
    <x v="38"/>
  </r>
  <r>
    <n v="3292"/>
    <s v="นายกรวิชญ์ ทิพรัตนราภรณ์"/>
    <s v="Mr.Korrawich Tipparatnaraporn"/>
    <s v="คุณเชาวน์"/>
    <s v="Chow"/>
    <s v="Software Developer"/>
    <x v="5"/>
    <x v="9"/>
    <s v="Korrawich@mfec.co.th"/>
    <s v="085-856-7993"/>
    <s v="02-821-7888"/>
    <x v="32"/>
  </r>
  <r>
    <n v="3291"/>
    <s v="นายปฐมพงษ์ ซุลศักดิ์สกุล"/>
    <s v="Mr.Patompong Sulsaksakul"/>
    <s v="คุณบีม"/>
    <s v="Beam"/>
    <s v="Software Developer"/>
    <x v="5"/>
    <x v="9"/>
    <s v="Patompong@mfec.co.th"/>
    <s v="087-369-2442"/>
    <s v="02-821-7888"/>
    <x v="32"/>
  </r>
  <r>
    <n v="3290"/>
    <s v="นายเขมินท์ ถาดทอง"/>
    <s v="Mr.Khemin Thadthong"/>
    <s v="คุณต๊อป"/>
    <s v="Top"/>
    <s v="System Admin"/>
    <x v="5"/>
    <x v="5"/>
    <s v="Khemin@mfec.co.th"/>
    <s v="087-902-0722"/>
    <s v="02-821-7888"/>
    <x v="21"/>
  </r>
  <r>
    <n v="3289"/>
    <s v="นายพนพจน์ พวงนาค"/>
    <s v="Mr.Panapot Pongnak"/>
    <s v="คุณเท็น"/>
    <s v="Ten"/>
    <s v="Data Driven Insights Analyst"/>
    <x v="3"/>
    <x v="3"/>
    <s v="Panapot@mfec.co.th"/>
    <s v="089-475-0257"/>
    <s v="02-821-7888"/>
    <x v="5"/>
  </r>
  <r>
    <n v="3288"/>
    <s v="นายรพีพล จงประชาวัฒน์"/>
    <s v="Mr.Rapeepol Chongprachawat"/>
    <s v="คุณแคท"/>
    <s v="Cat"/>
    <s v="Data Driven Insights Analyst"/>
    <x v="3"/>
    <x v="3"/>
    <s v="Rapeepol@mfec.co.th"/>
    <s v="086-506-8160"/>
    <s v="02-821-7888"/>
    <x v="5"/>
  </r>
  <r>
    <n v="3287"/>
    <s v="นายสุรพร ห่านตระกูล"/>
    <s v="Mr.Suraporn Hantakool"/>
    <s v="คุณนิว"/>
    <s v="New"/>
    <s v="Software Engineer"/>
    <x v="3"/>
    <x v="21"/>
    <s v="Suraporn@mfec.co.th"/>
    <s v="089-639-2198"/>
    <s v="02-821-7888"/>
    <x v="36"/>
  </r>
  <r>
    <n v="3286"/>
    <s v="นายนริศร สมัครการ"/>
    <s v="Mr.Narisorn Samakkarn"/>
    <s v="คุณมาร์ค"/>
    <s v="Mark"/>
    <s v="Project Manager"/>
    <x v="5"/>
    <x v="9"/>
    <s v="Narisorn@mfec.co.th"/>
    <s v="090-962-9811"/>
    <s v="02-821-7888"/>
    <x v="32"/>
  </r>
  <r>
    <n v="3285"/>
    <s v="นายนัฐธนะพงศ์ บุญลีระวัฒน์"/>
    <s v="Mr.Nuttanapong Bunleerawat"/>
    <s v="คุณกวง"/>
    <s v="Goang"/>
    <s v="IT Support"/>
    <x v="5"/>
    <x v="5"/>
    <s v="Nuttanapong@mfec.co.th"/>
    <s v="086-939-1848"/>
    <s v="02-821-7810"/>
    <x v="39"/>
  </r>
  <r>
    <n v="3284"/>
    <s v="นางสาวจุติภรณ์ อ้นงาม"/>
    <s v="MissJutiporn On-ngam"/>
    <s v="คุณจอย"/>
    <s v="Joy"/>
    <s v="Data Driven Insights Analyst"/>
    <x v="3"/>
    <x v="3"/>
    <s v="Jutiporn_o@mfec.co.th"/>
    <s v="081-996-9599"/>
    <s v="02-821-7888"/>
    <x v="5"/>
  </r>
  <r>
    <n v="3283"/>
    <s v="นางสาวสุพัตรา เทศพิทักษ์"/>
    <s v="MissSuphattra Tesphitak"/>
    <s v="คุณออยล์"/>
    <s v="Oil"/>
    <s v="Project Manager"/>
    <x v="4"/>
    <x v="23"/>
    <s v="suphattra@mfec.co.th"/>
    <s v="086-900-9060"/>
    <s v="02-821-7888"/>
    <x v="40"/>
  </r>
  <r>
    <n v="3282"/>
    <s v="นางสาวสุจิตรา เขียวสวาท"/>
    <s v="MissSujittra Kheiwsawat"/>
    <s v="คุณติ๊ก"/>
    <s v="Tik"/>
    <s v="BI Developer"/>
    <x v="3"/>
    <x v="3"/>
    <s v="Sujittra_k@mfec.co.th"/>
    <s v="091-696-8984"/>
    <s v="02-821-7888"/>
    <x v="3"/>
  </r>
  <r>
    <n v="3281"/>
    <s v="นายสรวิศ อัสสรัตนะ"/>
    <s v="Mr.Sorawit Assarattana"/>
    <s v="คุณเกรท"/>
    <s v="Great"/>
    <s v="Business Development"/>
    <x v="1"/>
    <x v="6"/>
    <s v="Sorawit_a@mfec.co.th"/>
    <s v="097-153-9474"/>
    <s v="02-821-7888"/>
    <x v="7"/>
  </r>
  <r>
    <n v="3280"/>
    <s v="นายมหิศร จันทรสาร"/>
    <s v="Mr.Mahison Jantarasan"/>
    <s v="คุณแจ็ค"/>
    <s v="Jack"/>
    <s v="IT Service Operation Officer"/>
    <x v="7"/>
    <x v="11"/>
    <s v="Mahison@mfec.co.th"/>
    <s v="086-516-3481"/>
    <s v="02-821-7999"/>
    <x v="24"/>
  </r>
  <r>
    <n v="3279"/>
    <s v="นายนิติรัฐ ยะซัน"/>
    <s v="Mr.Nitirat Yasun"/>
    <s v="คุณนิ"/>
    <s v="Ni"/>
    <s v="UX Researcher"/>
    <x v="1"/>
    <x v="1"/>
    <s v="Nitirat@mfec.co.th"/>
    <n v="891207117"/>
    <s v="02-821-7888"/>
    <x v="1"/>
  </r>
  <r>
    <n v="3278"/>
    <s v="นายณัฐพล กองแก้ว"/>
    <s v="Mr.Nattapol Kongkaew"/>
    <s v="คุณปังปอนด์"/>
    <s v="Pungpon"/>
    <s v="DevSecOps Engineer"/>
    <x v="2"/>
    <x v="2"/>
    <s v="Nattapol_k@mfec.co.th"/>
    <s v="082-744-5596"/>
    <s v="02-821-7888"/>
    <x v="41"/>
  </r>
  <r>
    <n v="3277"/>
    <s v="นายวสันต์ชัย ภู่อารีย์"/>
    <s v="Mr.Vasanchai Puoaree"/>
    <s v="คุณสัน"/>
    <s v="San"/>
    <s v="DevSecOps Engineer"/>
    <x v="2"/>
    <x v="2"/>
    <s v="Vasanchai@mfec.co.th"/>
    <s v="084-662-8277"/>
    <s v="02-821-7888"/>
    <x v="41"/>
  </r>
  <r>
    <n v="3276"/>
    <s v="นางสาวณัฐนันท์ เจษฏานุรักษ์กิจ"/>
    <s v="MissNathanan Jesadanurakkit"/>
    <s v="คุณปุ๋ย"/>
    <s v="Pui"/>
    <s v="Senior System Analyst"/>
    <x v="4"/>
    <x v="4"/>
    <s v="Nathanan@mfec.co.th"/>
    <s v="081-880-0886"/>
    <s v="02-821-7888"/>
    <x v="31"/>
  </r>
  <r>
    <n v="3275"/>
    <s v="นายทัชภูมิ ทุมสวัสดิ์"/>
    <s v="Mr.Thatchapoom Thumsawatra"/>
    <s v="คุณโหน่ง"/>
    <s v="Nhong"/>
    <s v="People Development Partner"/>
    <x v="1"/>
    <x v="7"/>
    <s v="Thatchapoom@mfec.co.th"/>
    <s v="080-006-9657"/>
    <s v="02-821-7999"/>
    <x v="42"/>
  </r>
  <r>
    <n v="3273"/>
    <s v="นางสาวนิศาชล ขุนบรรเทิง"/>
    <s v="MissNisachon Khunbanterng"/>
    <s v="คุณน้ำ"/>
    <s v="Nam"/>
    <s v="Project Manager"/>
    <x v="5"/>
    <x v="9"/>
    <s v="Nisachon_k@mfec.co.th"/>
    <s v="085-081-3523"/>
    <s v="02-821-7888"/>
    <x v="43"/>
  </r>
  <r>
    <n v="3272"/>
    <s v="นายชยพล ทองดีเลิศ"/>
    <s v="Mr.Chayapol Thongdeelead"/>
    <s v="คุณนิว"/>
    <s v="New"/>
    <s v="IT Service Operation Officer"/>
    <x v="7"/>
    <x v="11"/>
    <s v="Chayapol_t@mfec.co.th"/>
    <s v="090-992-2601"/>
    <s v="02-821-7888"/>
    <x v="24"/>
  </r>
  <r>
    <n v="3271"/>
    <s v="นายสิทธิพงษ์ คิวหา"/>
    <s v="Mr.Sittipong Kewha"/>
    <s v="คุณเอ็ม"/>
    <s v="Em"/>
    <s v="Senior Network Engineer"/>
    <x v="7"/>
    <x v="11"/>
    <s v="sittipong@mfec.co.th"/>
    <s v="087-992-9908"/>
    <s v="02-821-7999"/>
    <x v="44"/>
  </r>
  <r>
    <n v="3270"/>
    <s v="นายวีรฤทธิ์ ผลเจริญ"/>
    <s v="Mr.Veerarit Pholcharoen"/>
    <s v="คุณวาริส"/>
    <s v="Waris"/>
    <s v="Data Driven Insights Analyst"/>
    <x v="3"/>
    <x v="3"/>
    <s v="Veerarit@mfec.co.th"/>
    <s v="085-370-8500"/>
    <s v="02-821-7888"/>
    <x v="5"/>
  </r>
  <r>
    <n v="3269"/>
    <s v="นายสุรชาติ บุญแสน"/>
    <s v="Mr.Surachat Boonsaen"/>
    <s v="คุณจิ๋ว"/>
    <s v="jiw"/>
    <s v="Senior Cloud Computing Engineer"/>
    <x v="2"/>
    <x v="18"/>
    <s v="Surachat_b@mfec.co.th"/>
    <s v="087-864-7779"/>
    <s v="02-821-7888"/>
    <x v="26"/>
  </r>
  <r>
    <n v="3268"/>
    <s v="นายณัฐพล บริรักษ์พัฒนกุล"/>
    <s v="Mr.Nattapon Borrirakpattanakun"/>
    <s v="คุณหนุ่ม"/>
    <s v="Noom"/>
    <s v="Security Analyst"/>
    <x v="2"/>
    <x v="2"/>
    <s v="Nattapon_b@mfec.co.th"/>
    <s v="080-865-4931"/>
    <s v="02-821-7888"/>
    <x v="27"/>
  </r>
  <r>
    <n v="3267"/>
    <s v="นายศิวภพ พิเนตร"/>
    <s v="Mr.Siwaphop Phinate"/>
    <s v="คุณทอม"/>
    <s v="Tom"/>
    <s v="Senior Information Security Engineer"/>
    <x v="2"/>
    <x v="2"/>
    <s v="Siwaphop@mfec.co.th"/>
    <s v="089-844-7849"/>
    <s v="02-821-7888"/>
    <x v="27"/>
  </r>
  <r>
    <n v="3266"/>
    <s v="นางสาวสาธินี อู๋อ่อน"/>
    <s v="MissSathinee U-on"/>
    <s v="คุณส้ม"/>
    <s v="Som"/>
    <s v="Software Developer"/>
    <x v="5"/>
    <x v="9"/>
    <s v="Sathinee@mfec.co.th"/>
    <s v="090-960-6659"/>
    <s v="02-821-7888"/>
    <x v="32"/>
  </r>
  <r>
    <n v="3265"/>
    <s v="นางสาวจุฑารัตน์ โฆษิตนิธิกุล"/>
    <s v="MissJutarat Kositnitikul"/>
    <s v="คุณตันหยง"/>
    <s v="Tanyong"/>
    <s v="Technical Consultant"/>
    <x v="4"/>
    <x v="4"/>
    <s v="Jutarat_k@mfec.co.th"/>
    <s v="094-664-8664"/>
    <s v="02-821-7888"/>
    <x v="29"/>
  </r>
  <r>
    <n v="3264"/>
    <s v="นายณัฐนนท์ ลาวัง"/>
    <s v="Mr.Nattanon Lawang"/>
    <s v="คุณกี้"/>
    <s v="key"/>
    <s v="Network Engineer"/>
    <x v="5"/>
    <x v="5"/>
    <s v="Nattanon@mfec.co.th"/>
    <s v="086-349-6516"/>
    <s v="02-821-7888"/>
    <x v="21"/>
  </r>
  <r>
    <n v="3263"/>
    <s v="นางสาวศศิธร พุ่มขจร"/>
    <s v="MissSasithorn Poomkajorn"/>
    <s v="คุณอุ๊"/>
    <s v="AU"/>
    <s v="System Analyst"/>
    <x v="4"/>
    <x v="4"/>
    <s v="Sasithorn_p@mfec.co.th"/>
    <s v="086-022-6629"/>
    <s v="02-821-7888"/>
    <x v="4"/>
  </r>
  <r>
    <n v="3262"/>
    <s v="นางสาวหัทญา ทองจีน"/>
    <s v="MissHattaya Tongcheen"/>
    <s v="คุณพราว"/>
    <s v="Praw"/>
    <s v="Graphic Designer"/>
    <x v="3"/>
    <x v="21"/>
    <s v="Hattaya@mfec.co.th"/>
    <s v="091-859-0360"/>
    <s v="02-821-7888"/>
    <x v="36"/>
  </r>
  <r>
    <n v="3261"/>
    <s v="นายเกียรติเกรียงไกร บุญเพ็ง"/>
    <s v="Mr.Kiatkriangkrai Bunpeng"/>
    <s v="คุณนัท"/>
    <s v="Nat"/>
    <s v="System Operator"/>
    <x v="5"/>
    <x v="5"/>
    <s v="Kiatkriangkrai@mfec.co.th"/>
    <s v="086-466-2327"/>
    <s v="02-821-7888"/>
    <x v="6"/>
  </r>
  <r>
    <n v="3260"/>
    <s v="นางสาวศิวาพร ภูมิมิตร"/>
    <s v="MissSivaporn Phumimit"/>
    <s v="คุณปิ๋ว"/>
    <s v="Piw"/>
    <s v="System Operator"/>
    <x v="5"/>
    <x v="5"/>
    <s v="sivaporn@mfec.co.th"/>
    <s v="093-308-3863"/>
    <s v="02-821-7888"/>
    <x v="45"/>
  </r>
  <r>
    <n v="3259"/>
    <s v="นางสาวกฤติมา ปลั่งคล้ายแข"/>
    <s v="MissKridtima Plangkhlaikhae"/>
    <s v="คุณป๊อป"/>
    <s v="Pop"/>
    <s v="System Operator"/>
    <x v="5"/>
    <x v="5"/>
    <s v="Kridtima@mfec.co.th"/>
    <s v="089-020-5431"/>
    <s v="02-821-7888"/>
    <x v="45"/>
  </r>
  <r>
    <n v="3258"/>
    <s v="นายฆนัทกิตติ์ ทองพูล"/>
    <s v="Mr.Kanatkit Thongpool"/>
    <s v="คุณตอง"/>
    <s v="Tong"/>
    <s v="Business Innovation Consultant"/>
    <x v="1"/>
    <x v="1"/>
    <s v="kanatkit@mfec.co.th"/>
    <s v="081-805-3771"/>
    <s v="02-821-7888"/>
    <x v="1"/>
  </r>
  <r>
    <n v="3257"/>
    <s v="นางสาวภาณิกา ประทุมลี"/>
    <s v="MissPanika Pratumlee"/>
    <s v="คุณโบว์"/>
    <s v="Bow"/>
    <s v="System Operator"/>
    <x v="5"/>
    <x v="5"/>
    <s v="Panika@mfec.co.th"/>
    <s v="062-503-9482"/>
    <s v="02-821-7888"/>
    <x v="6"/>
  </r>
  <r>
    <n v="3256"/>
    <s v="นายธนาวุธ จงเกษกรณ์"/>
    <s v="Mr.Tanawut Jongketkorn"/>
    <s v="คุณโย"/>
    <s v="Yo"/>
    <s v="Talent Acquisition Manager"/>
    <x v="1"/>
    <x v="7"/>
    <s v="Tanawut@mfec.co.th"/>
    <s v="082-777-1909"/>
    <s v="02-821-7845"/>
    <x v="46"/>
  </r>
  <r>
    <n v="3255"/>
    <s v="นายณัฐชนน เปลี่ยนวิจารณ์"/>
    <s v="Mr.Natchanon Pleanwijarn"/>
    <s v="คุณเกม"/>
    <s v="Game"/>
    <s v="System Engineer"/>
    <x v="5"/>
    <x v="9"/>
    <s v="Natchanon@mfec.co.th"/>
    <s v="084-628-5334"/>
    <s v="02-821-7888"/>
    <x v="47"/>
  </r>
  <r>
    <n v="3254"/>
    <s v="นางสาวภูริชญา ฮะเจริญ"/>
    <s v="MissPhuritchaya Hajaroen"/>
    <s v="คุณต้นฝน"/>
    <s v="Tonfon"/>
    <s v="System Analyst"/>
    <x v="5"/>
    <x v="9"/>
    <s v="Phuritchaya@mfec.co.th"/>
    <s v="081-549-9556"/>
    <s v="02-821-7888"/>
    <x v="32"/>
  </r>
  <r>
    <n v="3251"/>
    <s v="นายธิติ อินทนนท์"/>
    <s v="Mr.Thiti Intanon"/>
    <s v="คุณฟิล์ม"/>
    <s v="Film"/>
    <s v="Security Analyst"/>
    <x v="2"/>
    <x v="2"/>
    <s v="Thiti_i@mfec.co.th"/>
    <s v="096-098-9504"/>
    <s v="02-821-7888"/>
    <x v="27"/>
  </r>
  <r>
    <n v="3250"/>
    <s v="นายธนภัทร อินทรศร"/>
    <s v="Mr.Thanapat Intarasorn"/>
    <s v="คุณอาร์ต"/>
    <s v="Art"/>
    <s v="Software Developer"/>
    <x v="5"/>
    <x v="9"/>
    <s v="Thanapat@mfec.co.th"/>
    <s v="086-766-1355"/>
    <s v="02-821-7888"/>
    <x v="32"/>
  </r>
  <r>
    <n v="3248"/>
    <s v="นายศุภกร คงเจริญนิวัติ"/>
    <s v="Mr.Supakorn Kongcharoenniwat"/>
    <s v="คุณเฟรม"/>
    <s v="Frame"/>
    <s v="Software Developer"/>
    <x v="4"/>
    <x v="8"/>
    <s v="Supakorn_k@mfec.co.th"/>
    <s v="083-078-4356"/>
    <s v="02-821-7999"/>
    <x v="11"/>
  </r>
  <r>
    <n v="3247"/>
    <s v="นางสาวชนากานต์ สิทธินนท์"/>
    <s v="MissChanakan Sitthinon"/>
    <s v="คุณปาย"/>
    <s v="Pai"/>
    <s v="System Analyst"/>
    <x v="4"/>
    <x v="4"/>
    <s v="Chanakan_si@mfec.co.th"/>
    <s v="087-726-1275"/>
    <s v="02-821-7888"/>
    <x v="10"/>
  </r>
  <r>
    <n v="3246"/>
    <s v="นางสาวปาลิตา ชาญมะเริง"/>
    <s v="MissPalita Chanmaroeng"/>
    <s v="คุณปู"/>
    <s v="Pooh"/>
    <s v="Project Manager"/>
    <x v="4"/>
    <x v="4"/>
    <s v="Palita_c@mfec.co.th"/>
    <s v="080-243-1100"/>
    <s v="02-821-7888"/>
    <x v="29"/>
  </r>
  <r>
    <n v="3245"/>
    <s v="นายเปรมพงศ์ วิชัยดิษฐ"/>
    <s v="Mr.Premphong Wichaidit"/>
    <s v="คุณปั้น"/>
    <s v="Pun"/>
    <s v="Cloud Engineer"/>
    <x v="2"/>
    <x v="18"/>
    <s v="Premphong@mfec.co.th"/>
    <s v="089-454-8880"/>
    <s v="02-821-7888"/>
    <x v="26"/>
  </r>
  <r>
    <n v="3243"/>
    <s v="นายจิรายุ ทาประดิษฐ"/>
    <s v="Mr.Jirayu Thapadit"/>
    <s v="คุณเติ้ล"/>
    <s v="Tle"/>
    <s v="Technical Consultant"/>
    <x v="4"/>
    <x v="4"/>
    <s v="Jirayu_t@mfec.co.th"/>
    <s v="063-192-6903"/>
    <s v="02-821-7888"/>
    <x v="48"/>
  </r>
  <r>
    <n v="3242"/>
    <s v="นางสาวกนกวรรณ รัตนวาร"/>
    <s v="MissKanokwan Rattanawan"/>
    <s v="คุณโบว์"/>
    <s v="Bow"/>
    <s v="Cloud Engineer"/>
    <x v="2"/>
    <x v="18"/>
    <s v="Kanokwan_r@mfec.co.th"/>
    <s v="087-511-7146"/>
    <s v="02-821-7888"/>
    <x v="26"/>
  </r>
  <r>
    <n v="3241"/>
    <s v="นายศุภากร บวรเศรษฐพงศ์"/>
    <s v="Mr.Suphakorn Bovornsethapong"/>
    <s v="คุณไกด์"/>
    <s v="Guide"/>
    <s v="Security Analyst"/>
    <x v="2"/>
    <x v="2"/>
    <s v="Suphakorn@mfec.co.th"/>
    <s v="085-246-6811"/>
    <s v="02-821-7888"/>
    <x v="27"/>
  </r>
  <r>
    <n v="3237"/>
    <s v="นางสาวธนิยาภา อุทธจันทร์"/>
    <s v="MissDhaniyabha Uddhachandra"/>
    <s v="คุณโอ๋"/>
    <s v="Ao"/>
    <s v="Senior Account Manager"/>
    <x v="5"/>
    <x v="24"/>
    <s v="Dhaniyabha@mfec.co.th"/>
    <s v="091-732-4001"/>
    <s v="02-821-7999"/>
    <x v="49"/>
  </r>
  <r>
    <n v="3236"/>
    <s v="นายกีรติ มนัสสากร"/>
    <s v="Mr.Keerati Manassakorn"/>
    <s v="คุณกานต์"/>
    <s v="Karn"/>
    <s v="Infrastructure Project Manager"/>
    <x v="5"/>
    <x v="5"/>
    <s v="Keerati_m@mfec.co.th"/>
    <s v="085-694-4253"/>
    <s v="02-821-7888"/>
    <x v="50"/>
  </r>
  <r>
    <n v="3235"/>
    <s v="นายจิรายุ จันทร์ดี"/>
    <s v="Mr.Jirayu Jandee"/>
    <s v="คุณดั้ม"/>
    <s v="Drump"/>
    <s v="Technical Consultant"/>
    <x v="4"/>
    <x v="4"/>
    <s v="Jirayu_j@mfec.co.th"/>
    <s v="088-223-8812"/>
    <s v="02-821-7999"/>
    <x v="15"/>
  </r>
  <r>
    <n v="3234"/>
    <s v="นายพลวีร์ รัชตะชาติ"/>
    <s v="Mr.Ponrawee Rattachart"/>
    <s v="คุณแค้ม"/>
    <s v="Camp"/>
    <s v="Infrastructure Project Manager"/>
    <x v="5"/>
    <x v="5"/>
    <s v="Ponrawee@mfec.co.th"/>
    <s v="084-077-1795"/>
    <s v="02-821-7999"/>
    <x v="50"/>
  </r>
  <r>
    <n v="3233"/>
    <s v="นางสาวพสุมนต์ อุทัย"/>
    <s v="MissPasumon Autai"/>
    <s v="คุณบิ๋ม"/>
    <s v="ฺBim"/>
    <s v="Security Analyst"/>
    <x v="2"/>
    <x v="2"/>
    <s v="pasumon@mfec.co.th"/>
    <s v="082-665-3561"/>
    <s v="02-821-7888"/>
    <x v="27"/>
  </r>
  <r>
    <n v="3232"/>
    <s v="นายนวัช สมนึก"/>
    <s v="Mr.Nawat Somnuek"/>
    <s v="คุณไดร์ฟ"/>
    <s v="Drive"/>
    <s v="Technical Consultant"/>
    <x v="4"/>
    <x v="4"/>
    <s v="nawat@mfec.co.th"/>
    <s v="083-008-4517"/>
    <s v="02-821-7999"/>
    <x v="4"/>
  </r>
  <r>
    <n v="3231"/>
    <s v="นางสาวปาริฉัตร ปานตระกูล"/>
    <s v="MissParichat Parntrakoon"/>
    <s v="คุณเบญจ์"/>
    <s v="Ben"/>
    <s v="Cloud Business Coordinator"/>
    <x v="2"/>
    <x v="18"/>
    <s v="Parichat_p@mfec.co.th"/>
    <s v="080-873-0978"/>
    <s v="02-821-7999"/>
    <x v="26"/>
  </r>
  <r>
    <n v="3229"/>
    <s v="นายมงคล ศรีศิลป์"/>
    <s v="Mr.Mongkon Srisin"/>
    <s v="คุณเคนโด้"/>
    <s v="Kendo"/>
    <s v="Software Developer"/>
    <x v="5"/>
    <x v="9"/>
    <s v="mongkon@mfec.co.th"/>
    <s v="081-933-7031"/>
    <s v="02-821-7888"/>
    <x v="51"/>
  </r>
  <r>
    <n v="3228"/>
    <s v="นายกิตติคุณ มูลเดิน"/>
    <s v="Mr.Kittikun Moondern"/>
    <s v="คุณวอร์ม"/>
    <s v="Warm"/>
    <s v="Talent Acquisition Partner"/>
    <x v="1"/>
    <x v="7"/>
    <s v="Kittikun_m@mfec.co.th"/>
    <s v="087-789-2937"/>
    <s v="02-821-7885"/>
    <x v="46"/>
  </r>
  <r>
    <n v="3227"/>
    <s v="นายอธิวัชร์ แสงแก้ว"/>
    <s v="Mr.Atiwat Saengkaew"/>
    <s v="คุณเอ็ด"/>
    <s v="ED"/>
    <s v="Business Analyst"/>
    <x v="5"/>
    <x v="9"/>
    <s v="Atiwat@mfec.co.th"/>
    <s v="087-546-6231"/>
    <s v="02-821-7888"/>
    <x v="51"/>
  </r>
  <r>
    <n v="3226"/>
    <s v="นายอดินัย นาสถิตย์"/>
    <s v="Mr.Adinai Nasathit"/>
    <s v="คุณโอ"/>
    <s v="O"/>
    <s v="System Engineer"/>
    <x v="5"/>
    <x v="5"/>
    <s v="Adinai@mfec.co.th"/>
    <s v="094-685-5430"/>
    <s v="02-821-7888"/>
    <x v="21"/>
  </r>
  <r>
    <n v="3224"/>
    <s v="นายกิตติรัตน์ ฮีมหมั่นงาน"/>
    <s v="Mr.Kittirat Himmanngan"/>
    <s v="คุณดีน"/>
    <s v="Deen"/>
    <s v="IT Operation Managed Services Team Lead"/>
    <x v="5"/>
    <x v="5"/>
    <s v="Kittirat@mfec.co.th"/>
    <s v="081-355-1254"/>
    <s v="02-821-7888"/>
    <x v="21"/>
  </r>
  <r>
    <n v="3223"/>
    <s v="นางสาวทิพย์วรรณ รัศมีดำรงกิจ"/>
    <s v="MissTippawan Rassameedamrongkit"/>
    <s v="คุณเลมอน"/>
    <s v="Lemon"/>
    <s v="System Analyst"/>
    <x v="4"/>
    <x v="4"/>
    <s v="Tippawan@mfec.co.th"/>
    <s v="083-438-3388"/>
    <s v="02-821-7999"/>
    <x v="4"/>
  </r>
  <r>
    <n v="3222"/>
    <s v="นายสุวรรณศร ศรีสุข"/>
    <s v="Mr.Suwannason Sisuk"/>
    <s v="คุณอุ๊"/>
    <s v="Au"/>
    <s v="Cloud Developer Engineer"/>
    <x v="2"/>
    <x v="18"/>
    <s v="Suwannason@mfec.co.th"/>
    <s v="085-083-1920"/>
    <s v="02-821-7888"/>
    <x v="26"/>
  </r>
  <r>
    <n v="3221"/>
    <s v="นายฤทธิไกร วินทะไชย"/>
    <s v="Mr.Rittikrai Wintachai"/>
    <s v="คุณกัส"/>
    <s v="Gus"/>
    <s v="Accounting Officer"/>
    <x v="0"/>
    <x v="0"/>
    <s v="Rittikrai@mfec.co.th"/>
    <s v="083-544-5661"/>
    <s v="02-821-7999"/>
    <x v="0"/>
  </r>
  <r>
    <n v="3220"/>
    <s v="นายนิโรธ เนินอุไร"/>
    <s v="Mr.Niroth Noen-urai"/>
    <s v="คุณนิก"/>
    <s v="Nick"/>
    <s v="Senior Technical Consultant"/>
    <x v="3"/>
    <x v="16"/>
    <s v="Niroth@mfec.co.th"/>
    <s v="085-061-4517"/>
    <s v="02-821-7888"/>
    <x v="22"/>
  </r>
  <r>
    <n v="3219"/>
    <s v="นางสาววรวีร์ เลาหะวรนันท์"/>
    <s v="MissWorawee Laohaworanun"/>
    <s v="คุณการ์ตูน"/>
    <s v="Cartoon"/>
    <s v="Financial Officer"/>
    <x v="0"/>
    <x v="25"/>
    <s v="Worawee_l@mfec.co.th"/>
    <s v="061-313-3242"/>
    <s v="02-821-7999"/>
    <x v="52"/>
  </r>
  <r>
    <n v="3218"/>
    <s v="นางสาวดลพร นิจสาธร"/>
    <s v="MissDollaporn Nijsathorn"/>
    <s v="คุณแพร"/>
    <s v="Prae"/>
    <s v="Assistant to Company Secretary"/>
    <x v="9"/>
    <x v="26"/>
    <s v="Dollaporn@mfec.co.th"/>
    <s v="089-218-0395"/>
    <s v="02-821-7805"/>
    <x v="53"/>
  </r>
  <r>
    <n v="3217"/>
    <s v="นายบุญนำ ศรีส้มแก้ว"/>
    <s v="Mr.Bunnam Srisomkaeo"/>
    <s v="คุณบุญนำ"/>
    <s v="Bunnam"/>
    <s v="Innovation Project Facilitation Consultant"/>
    <x v="5"/>
    <x v="9"/>
    <s v="Bunnam@mfec.co.th"/>
    <s v="081-252-8096"/>
    <s v="02-821-7888"/>
    <x v="54"/>
  </r>
  <r>
    <n v="3215"/>
    <s v="นายเฉลิมพล ประภา"/>
    <s v="Mr.Chalermpol Prapa"/>
    <s v="คุณหมู"/>
    <s v="Moo"/>
    <s v="Project Manager"/>
    <x v="5"/>
    <x v="9"/>
    <s v="Chalermpol@mfec.co.th"/>
    <s v="061-012-7666"/>
    <s v="02-821-7888"/>
    <x v="43"/>
  </r>
  <r>
    <n v="3214"/>
    <s v="นายอำนาจ บุญเลิศ"/>
    <s v="Mr.Amnat Boonlert"/>
    <s v="คุณเจย์"/>
    <s v="J"/>
    <s v="System Engineer"/>
    <x v="5"/>
    <x v="5"/>
    <s v="Amnat@mfec.co.th"/>
    <s v="061-874-0666"/>
    <s v="02-821-7888"/>
    <x v="55"/>
  </r>
  <r>
    <n v="3213"/>
    <s v="นายณัฐพงศ์ ชัยคีรี"/>
    <s v="Mr.Nattapong Chaikeeree"/>
    <s v="คุณดิว"/>
    <s v="Dew"/>
    <s v="IT Service Operation Officer"/>
    <x v="7"/>
    <x v="11"/>
    <s v="Nattapong_c@mfec.co.th"/>
    <s v="063-253-3614"/>
    <s v="02-821-7999"/>
    <x v="24"/>
  </r>
  <r>
    <n v="3212"/>
    <s v="นางสาวธันยชนก อมฤกษ์"/>
    <s v="MissThanyachanok Aomruek"/>
    <s v="คุณเจี๊ยบ"/>
    <s v="Jeab"/>
    <s v="IT Service Operation Officer"/>
    <x v="7"/>
    <x v="11"/>
    <s v="Thanyachanok@mfec.co.th"/>
    <s v="087-980-2051"/>
    <s v="02-821-7999"/>
    <x v="24"/>
  </r>
  <r>
    <n v="3211"/>
    <s v="นายสงวน เนื่องขันตรี"/>
    <s v="Mr.Sa-nguan Nueangkantree"/>
    <s v="คุณหงวน"/>
    <s v="Nguan"/>
    <s v="IT Service Operation Officer"/>
    <x v="7"/>
    <x v="11"/>
    <s v="Sa-nguan@mfec.co.th"/>
    <s v="087-013-1305"/>
    <s v="02-821-7999"/>
    <x v="24"/>
  </r>
  <r>
    <n v="3210"/>
    <s v="นางสาวสุพัฒน์ตรา อังกูรโชติบุตร"/>
    <s v="MissSupattra Angkoonchotibut"/>
    <s v="คุณสุ"/>
    <s v="Su"/>
    <s v="Project Manager"/>
    <x v="5"/>
    <x v="5"/>
    <s v="Supattra@mfec.co.th"/>
    <s v="086-514-7793"/>
    <s v="02-821-7888"/>
    <x v="21"/>
  </r>
  <r>
    <n v="3209"/>
    <s v="นายธนพงศ์ รอดทิม"/>
    <s v="Mr.Thanapong Rodtim"/>
    <s v="คุณปอนด์"/>
    <s v="Pond"/>
    <s v="Security Analyst"/>
    <x v="2"/>
    <x v="2"/>
    <s v="Thanapong_r@mfec.co.th"/>
    <s v="092-248-6738"/>
    <s v="02-821-7888"/>
    <x v="27"/>
  </r>
  <r>
    <n v="3208"/>
    <s v="นางสาวสุวรรณา สุราวรรณ์"/>
    <s v="MissSuwanna Surawan"/>
    <s v="คุณเมย์"/>
    <s v="May"/>
    <s v="Data Entry Officer"/>
    <x v="0"/>
    <x v="0"/>
    <s v="suwanna@mfec.co.th"/>
    <s v="085-443-3822"/>
    <s v="02-821-7999"/>
    <x v="0"/>
  </r>
  <r>
    <n v="3207"/>
    <s v="นางสาวณัฐกานต์ โตวิจารย์"/>
    <s v="MissNuttakarn Towijarn"/>
    <s v="คุณฟักแฟง"/>
    <s v="Fang"/>
    <s v="Accounting Officer"/>
    <x v="0"/>
    <x v="0"/>
    <s v="nuttakarn@mfec.co.th"/>
    <s v="080-245-0467"/>
    <s v="02-821-7999"/>
    <x v="0"/>
  </r>
  <r>
    <n v="3206"/>
    <s v="นายอภิสิทธิ์ บุญพาจุติ"/>
    <s v="Mr.Apisit Bunphajuti"/>
    <s v="คุณฮอล์ล"/>
    <s v="Hall"/>
    <s v="IT Service Operation Officer"/>
    <x v="7"/>
    <x v="11"/>
    <s v="apisit@mfec.co.th"/>
    <s v="084-756-4535"/>
    <s v="02-821-7999"/>
    <x v="24"/>
  </r>
  <r>
    <n v="3205"/>
    <s v="นายพิสิษฐ์ โชติทวีวัฒน์"/>
    <s v="Mr.Pisit Chottaweewat"/>
    <s v="คุณฟิล์ม"/>
    <s v="Film"/>
    <s v="Business Consultant"/>
    <x v="4"/>
    <x v="4"/>
    <s v="Pisit_c@mfec.co.th"/>
    <s v="088-562-4266"/>
    <s v="02-821-7888"/>
    <x v="10"/>
  </r>
  <r>
    <n v="3204"/>
    <s v="นายขจรศักดิ์ เมืองพรหม"/>
    <s v="Mr.Kajornsak Muangprom"/>
    <s v="คุณบอล"/>
    <s v="Ball"/>
    <s v="Security Analyst"/>
    <x v="2"/>
    <x v="2"/>
    <s v="kajornsak@mfec.co.th"/>
    <s v="089-564-1899"/>
    <s v="02-821-7888"/>
    <x v="27"/>
  </r>
  <r>
    <n v="3203"/>
    <s v="นายธรรมดา ทับเเสง"/>
    <s v="Mr.Tamada Tubsaeng"/>
    <s v="คุณกิ๋ง"/>
    <s v="Ging"/>
    <s v="Senior Admin Officer"/>
    <x v="5"/>
    <x v="9"/>
    <s v="Tamada@mfec.co.th"/>
    <s v="086-619-1055"/>
    <s v="02-821-7888"/>
    <x v="56"/>
  </r>
  <r>
    <n v="3202"/>
    <s v="นางสาวนนทกมล อภิสิทธิเนตร์"/>
    <s v="MissNonthakamol Aphisitthinet"/>
    <s v="คุณขนมเค้ก"/>
    <s v="KanomCake"/>
    <s v="Data Entry Officer"/>
    <x v="0"/>
    <x v="0"/>
    <s v="Nonthakamol@mfec.co.th"/>
    <s v="080-994-7400"/>
    <s v="02-821-7999"/>
    <x v="0"/>
  </r>
  <r>
    <n v="3201"/>
    <s v="นายกัณฑณัติ ศรีหิรัญ"/>
    <s v="Mr.Kantanut Srihirun"/>
    <s v="คุณแก้ม"/>
    <s v="Kam"/>
    <s v="Senior System Engineer"/>
    <x v="2"/>
    <x v="2"/>
    <s v="Kantanut@mfec.co.th"/>
    <s v="089-698-1224"/>
    <s v="02-821-7888"/>
    <x v="35"/>
  </r>
  <r>
    <n v="3200"/>
    <s v="นางสาวญาสุนินทร์ สุริยะ"/>
    <s v="MissYasunin Suriya"/>
    <s v="คณบิว"/>
    <s v="Biw"/>
    <s v="System Operator"/>
    <x v="5"/>
    <x v="5"/>
    <s v="Yasunin@mfec.co.th"/>
    <s v="093-380-8010"/>
    <s v="02-821-7888"/>
    <x v="21"/>
  </r>
  <r>
    <n v="3196"/>
    <s v="นายรักษิต ธนฤทธิมโนมัย"/>
    <s v="Mr.Ruksit Tanaritthimanomai"/>
    <s v="คุณมิกซ์"/>
    <s v="Mix"/>
    <s v="IT Service Operation Officer"/>
    <x v="7"/>
    <x v="11"/>
    <s v="Ruksit@mfec.co.th"/>
    <s v="091-069-3004"/>
    <s v="02-821-7999"/>
    <x v="24"/>
  </r>
  <r>
    <n v="3195"/>
    <s v="นายธนฉัตร อินธิศร"/>
    <s v="Mr.Thanachat Intisorn"/>
    <s v="คุณโดม"/>
    <s v="Dome"/>
    <s v="Software Developer"/>
    <x v="5"/>
    <x v="9"/>
    <s v="Thanachat@mfec.co.th"/>
    <s v="085-139-6532"/>
    <s v="02-821-7888"/>
    <x v="51"/>
  </r>
  <r>
    <n v="3194"/>
    <s v="นายชาตรี ชวนงูเหลือม"/>
    <s v="Mr.Chatri Chuanngulueam"/>
    <s v="คุณกบ"/>
    <s v="Kob"/>
    <s v="R&amp;D Consultant"/>
    <x v="1"/>
    <x v="27"/>
    <s v="Chatri@mfec.co.th"/>
    <s v="081-999-0884"/>
    <s v="02-821-7888"/>
    <x v="57"/>
  </r>
  <r>
    <n v="3193"/>
    <s v="นายธนภัทร แก้ววิชิต"/>
    <s v="Mr.Tanapad Kaeovichit"/>
    <s v="คุณแชมป์"/>
    <s v="Champ"/>
    <s v="IT Service Operation Officer"/>
    <x v="7"/>
    <x v="11"/>
    <s v="Tanapad@mfec.co.th"/>
    <s v="091-383-6261"/>
    <s v="02-821-7999"/>
    <x v="24"/>
  </r>
  <r>
    <n v="3191"/>
    <s v="นายจีรศักดิ์ สุขแจ่ม"/>
    <s v="Mr.Jeerasak Sookjam"/>
    <s v="คุณคิว"/>
    <s v="Q"/>
    <s v="System Operator"/>
    <x v="5"/>
    <x v="5"/>
    <s v="Jeerasak_s@mfec.co.th"/>
    <n v="922790986"/>
    <s v="02-821-7888"/>
    <x v="6"/>
  </r>
  <r>
    <n v="3190"/>
    <s v="นายวิภู สุวรรณสันต์"/>
    <s v="Mr.Wipoo Suwannasun"/>
    <s v="คุณไอพ่น"/>
    <s v="Ipone"/>
    <s v="Security Analyst"/>
    <x v="2"/>
    <x v="2"/>
    <s v="Wipoo@mfec.co.th"/>
    <s v="085-958-5305"/>
    <s v="02-821-7888"/>
    <x v="27"/>
  </r>
  <r>
    <n v="3189"/>
    <s v="นายภัควัฒน์ ชมปั้นทอง"/>
    <s v="Mr.Pakkawat Chompuntong"/>
    <s v="คุณแพท"/>
    <s v="Pat"/>
    <s v="Security Analyst"/>
    <x v="2"/>
    <x v="2"/>
    <s v="Pakkawat@mfec.co.th"/>
    <s v="096-763-5381"/>
    <s v="02-821-7888"/>
    <x v="27"/>
  </r>
  <r>
    <n v="3188"/>
    <s v="นายรัตนชาติ กุศลวิสิฐ"/>
    <s v="Mr.Rattanachat Kusonvisit"/>
    <s v="คุณอ๊อฟ"/>
    <s v="Off"/>
    <s v="Application Deployment Officer"/>
    <x v="5"/>
    <x v="5"/>
    <s v="Rattanachat@mfec.co.th"/>
    <s v="081-425-3937"/>
    <s v="02-821-7888"/>
    <x v="58"/>
  </r>
  <r>
    <n v="3186"/>
    <s v="นางสาวรัชฎาภรณ์ พลรักษา"/>
    <s v="MissRudchadaporn Polruksa"/>
    <s v="คุณอุ๊"/>
    <s v="Au"/>
    <s v="System Engineer"/>
    <x v="5"/>
    <x v="5"/>
    <s v="Rudchadaporn@mfec.co.th"/>
    <s v="095-537-8939"/>
    <s v="02-821-7888"/>
    <x v="21"/>
  </r>
  <r>
    <n v="3185"/>
    <s v="นางสาวณิชาภัทร บุญประเสริฐศรี"/>
    <s v="MissNichapat Boonprasertsri"/>
    <s v="คุณภัทร"/>
    <s v="Pat"/>
    <s v="System Analyst"/>
    <x v="4"/>
    <x v="4"/>
    <s v="Nichapat@mfec.co.th"/>
    <s v="081-927-4559"/>
    <s v="02-821-7888"/>
    <x v="31"/>
  </r>
  <r>
    <n v="3183"/>
    <s v="นายณัฐพล บัตรสูงเนิน"/>
    <s v="Mr.Nuthapon Butsungnoen"/>
    <s v="คุณแบงค์"/>
    <s v="Bank"/>
    <s v="Network Engineer"/>
    <x v="2"/>
    <x v="15"/>
    <s v="Nuthapon@mfec.co.th"/>
    <s v="088-901-4955"/>
    <s v="02-821-7888"/>
    <x v="20"/>
  </r>
  <r>
    <n v="3182"/>
    <s v="นางสาวลลิดา เกษมวัฒนปัญญา"/>
    <s v="MissLalida Kasemwatanapanya"/>
    <s v="คุณลิดา"/>
    <s v="Lida"/>
    <s v="Account Manager"/>
    <x v="6"/>
    <x v="28"/>
    <s v="Lalida_k@mfec.co.th"/>
    <s v="083-669-6916"/>
    <s v="02-821-7888"/>
    <x v="59"/>
  </r>
  <r>
    <n v="3181"/>
    <s v="นางสาวมนัสนันท์ ธิรนันท์ชูเลิศ"/>
    <s v="MissManassanun Thirananchulert"/>
    <s v="คุณเจี๊ยบ"/>
    <s v="Jeab"/>
    <s v="Account Manager"/>
    <x v="7"/>
    <x v="11"/>
    <s v="Manassanun@mfec.co.th"/>
    <s v="095-391-5982"/>
    <s v="02-821-7999"/>
    <x v="44"/>
  </r>
  <r>
    <n v="3180"/>
    <s v="นายกำธร พันธุมะผล"/>
    <s v="Mr.Kamthorn Puntumapon"/>
    <s v="คุณปอ"/>
    <s v="Por"/>
    <s v="Senior Data Scientist"/>
    <x v="3"/>
    <x v="3"/>
    <s v="Kamthorn_p@mfec.co.th"/>
    <s v="061-870-0700"/>
    <s v="02-821-7888"/>
    <x v="8"/>
  </r>
  <r>
    <n v="3178"/>
    <s v="นางสาวปาริชาติ สัมฤทธิ์จินดากุล"/>
    <s v="MissParichat Samritchindakun"/>
    <s v="คุณนุ้ย"/>
    <s v="Nui"/>
    <s v="Digital Marketing Manager"/>
    <x v="8"/>
    <x v="29"/>
    <s v="Parichat_s@mfec.co.th"/>
    <s v="091-459-9145"/>
    <s v="02-821-7888"/>
    <x v="60"/>
  </r>
  <r>
    <n v="3177"/>
    <s v="นายเชาวลิต มีเพียร"/>
    <s v="Mr.Chaovalit Meepien"/>
    <s v="คุณบูม"/>
    <s v="Boom"/>
    <s v="Presales Engineer"/>
    <x v="7"/>
    <x v="30"/>
    <s v="Chaovalit@mfec.co.th"/>
    <n v="982569479"/>
    <s v="02-821-7999"/>
    <x v="61"/>
  </r>
  <r>
    <n v="3176"/>
    <s v="นายพสิษฐ์ กิตติ์ภูวัฒน์"/>
    <s v="Mr.Pasit Kitphuwat"/>
    <s v="คุณมอส"/>
    <s v="Mos"/>
    <s v="Data Engineer"/>
    <x v="7"/>
    <x v="30"/>
    <s v="Pasit_k@mfec.co.th"/>
    <s v="085-364-8567"/>
    <s v="02-821-7999"/>
    <x v="61"/>
  </r>
  <r>
    <n v="3174"/>
    <s v="นางสาวฐาปนี แก้วประเสริฐ"/>
    <s v="MissThapanee Kaewprasert"/>
    <s v="คุณเบส"/>
    <s v="Best"/>
    <s v="Technical Consultant"/>
    <x v="4"/>
    <x v="4"/>
    <s v="Thapanee@mfec.co.th"/>
    <s v="090-976-9098"/>
    <s v="02-821-7888"/>
    <x v="48"/>
  </r>
  <r>
    <n v="3173"/>
    <s v="นางสาวแคทลียา ไชยดี"/>
    <s v="MissKattaleeya Chaiyadee"/>
    <s v="คุณแคท"/>
    <s v="Kat"/>
    <s v="Security Analyst"/>
    <x v="2"/>
    <x v="2"/>
    <s v="Kattaleeya@mfec.co.th"/>
    <s v="085-419-7875"/>
    <s v="02-821-7888"/>
    <x v="27"/>
  </r>
  <r>
    <n v="3171"/>
    <s v="นางสาววริษา คลายนสูตร์"/>
    <s v="MissVarisa Klainasoot"/>
    <s v="คุณนิ้ง"/>
    <s v="Nink"/>
    <s v="Sales Engineer"/>
    <x v="5"/>
    <x v="19"/>
    <s v="Varisa@mfec.co.th"/>
    <s v="062-698-8782"/>
    <s v="02-821-7888"/>
    <x v="28"/>
  </r>
  <r>
    <n v="3169"/>
    <s v="นางสาวเสาวลักษณ์ นาเชียงใต้"/>
    <s v="MissSaowaluk Nachiangtai"/>
    <s v="คุณน้ำตาล"/>
    <s v="Namtarn"/>
    <s v="Legal Officer"/>
    <x v="9"/>
    <x v="31"/>
    <s v="Saowaluk_n@mfec.co.th"/>
    <s v="092-703-2836"/>
    <s v="02-821-7803"/>
    <x v="62"/>
  </r>
  <r>
    <n v="3166"/>
    <s v="นายนิธิศักดิ์ แสงก่ำ"/>
    <s v="Mr.Nithisak Sangkum"/>
    <s v="คุณนิว"/>
    <s v="New"/>
    <s v="Application Deployment Officer"/>
    <x v="5"/>
    <x v="5"/>
    <s v="Nithisak@mfec.co.th"/>
    <s v="095-253-0854"/>
    <s v="02-821-7888"/>
    <x v="58"/>
  </r>
  <r>
    <n v="3165"/>
    <s v="นายวรท มกรานนท์"/>
    <s v="Mr.Warot Makarananda"/>
    <s v="คุณใหม่"/>
    <s v="Mai"/>
    <s v="Senior Data Driven Insights Analyst"/>
    <x v="3"/>
    <x v="3"/>
    <s v="Warot_m@mfec.co.th"/>
    <s v="085-916-0878"/>
    <s v="02-821-7888"/>
    <x v="5"/>
  </r>
  <r>
    <n v="3164"/>
    <s v="นายอนุวัฒน์ นิมานุภาพ"/>
    <s v="Mr.Anuwat Nimanuphap"/>
    <s v="คุณเอฟ"/>
    <s v="F"/>
    <s v="Business Consultant"/>
    <x v="4"/>
    <x v="4"/>
    <s v="Anuwat_ni@mfec.co.th"/>
    <s v="085-812-0050"/>
    <s v="02-821-7888"/>
    <x v="10"/>
  </r>
  <r>
    <n v="3163"/>
    <s v="นายณัฐพล เจริญจงสุข"/>
    <s v="Mr.Nuttapon Charoenchongsuk"/>
    <s v="คุณปลื้ม"/>
    <s v="Pluem"/>
    <s v="Backend Consultant"/>
    <x v="4"/>
    <x v="4"/>
    <s v="Nuttapon_c@mfec.co.th"/>
    <s v="086-386-3075"/>
    <s v="02-821-7888"/>
    <x v="15"/>
  </r>
  <r>
    <n v="3162"/>
    <s v="นางสาวสิวลี นิลดวง"/>
    <s v="MissSiwalee Nilduang"/>
    <s v="คุณปาล์ม"/>
    <s v="Palm"/>
    <s v="Senior System Analysis"/>
    <x v="5"/>
    <x v="9"/>
    <s v="Siwalee_n@mfec.co.th"/>
    <s v="086-552-2440"/>
    <s v="02-821-7888"/>
    <x v="51"/>
  </r>
  <r>
    <n v="3161"/>
    <s v="นายณัฐธพัฒน์ สร้อยแสง"/>
    <s v="Mr.Nattapat Sroisaeng"/>
    <s v="คุณพอร์ช"/>
    <s v="Porsche"/>
    <s v="Software Developer"/>
    <x v="5"/>
    <x v="9"/>
    <s v="Nattapat@mfec.co.th"/>
    <s v="098-930-2541"/>
    <s v="02-821-7888"/>
    <x v="51"/>
  </r>
  <r>
    <n v="3160"/>
    <s v="นายอณัฐพงษ์ สุขเทพ"/>
    <s v="Mr.Anattapong Suktep"/>
    <s v="คุณเบนซ์"/>
    <s v="Benz"/>
    <s v="Frontend Consultant"/>
    <x v="4"/>
    <x v="4"/>
    <s v="Anattapong@mfec.co.th"/>
    <s v="087-149-5393"/>
    <s v="02-821-7888"/>
    <x v="37"/>
  </r>
  <r>
    <n v="3158"/>
    <s v="นายธีรวงศ์ แก้วมณี"/>
    <s v="Mr.Thirawong Kaeomani"/>
    <s v="คุณแม๊คซ์"/>
    <s v="Maxx"/>
    <s v="Application Deployment Officer"/>
    <x v="5"/>
    <x v="5"/>
    <s v="Thirawong@mfec.co.th"/>
    <s v="090-567-2838"/>
    <s v="02-821-7888"/>
    <x v="58"/>
  </r>
  <r>
    <n v="3157"/>
    <s v="นางสาวนันทกา ไตรหัตถการ"/>
    <s v="MissNuntaka Traihatthakarn"/>
    <s v="คุณยุ้ย"/>
    <s v="Yui"/>
    <s v="Data Scientist"/>
    <x v="7"/>
    <x v="30"/>
    <s v="Nuntaka@mfec.co.th"/>
    <s v="091-829-8071"/>
    <s v="02-821-7999"/>
    <x v="61"/>
  </r>
  <r>
    <n v="3156"/>
    <s v="นายสุพัฒน์ ลาภธนวัฒน์"/>
    <s v="Mr.Supat Lapthanawat"/>
    <s v="คุณพัฒน์"/>
    <s v="Pat"/>
    <s v="Technology Business Development"/>
    <x v="5"/>
    <x v="9"/>
    <s v="Supat_l@mfec.co.th"/>
    <s v="085-067-8177"/>
    <s v="02-821-7888"/>
    <x v="56"/>
  </r>
  <r>
    <n v="3154"/>
    <s v="นางสาวรดา เตชะวิทย์"/>
    <s v="MissRada Tachawit"/>
    <s v="คุณมิ้นท์"/>
    <s v="Mint"/>
    <s v="Foundation Coordinator"/>
    <x v="9"/>
    <x v="26"/>
    <s v="Rada_t@mfec.co.th"/>
    <s v="097-224-4298"/>
    <s v="02-821-7889"/>
    <x v="53"/>
  </r>
  <r>
    <n v="3153"/>
    <s v="นายอัครพล สินค้า"/>
    <s v="Mr.Akaraphon Sin-kha"/>
    <s v="คุณต้า"/>
    <s v="Tar"/>
    <s v="RPA Developer"/>
    <x v="3"/>
    <x v="21"/>
    <s v="Akaraphon@mfec.co.th"/>
    <s v="082-369-5733"/>
    <s v="02-821-7888"/>
    <x v="36"/>
  </r>
  <r>
    <n v="3150"/>
    <s v="นางสาวเสาวลักษณ์ หมั่นบ่อแก"/>
    <s v="MissSaowaluk Manbokae"/>
    <s v="คุณแคร์"/>
    <s v="Care"/>
    <s v="System Operator"/>
    <x v="5"/>
    <x v="5"/>
    <s v="saowaluk@mfec.co.th"/>
    <s v="095-059-4082"/>
    <s v="02-821-7888"/>
    <x v="45"/>
  </r>
  <r>
    <n v="3149"/>
    <s v="นายนิติรุจน์ จิระตระกูลรัตน์"/>
    <s v="Mr.Nitiruj Jiratrakulrat"/>
    <s v="คุณกร"/>
    <s v="Korn"/>
    <s v="IT Software Support"/>
    <x v="3"/>
    <x v="21"/>
    <s v="Nitiruj@mfec.co.th"/>
    <s v="097-048-3437"/>
    <s v="02-821-7888"/>
    <x v="36"/>
  </r>
  <r>
    <n v="3148"/>
    <s v="นายเจนณรงค์ จินดาอนันต์ยศ"/>
    <s v="Mr.Jennarong Jindaananyot"/>
    <s v="คุณแชมป์"/>
    <s v="Champ"/>
    <s v="Security Analyst"/>
    <x v="2"/>
    <x v="2"/>
    <s v="Jennarong_j@mfec.co.th"/>
    <s v="084-410-8993"/>
    <s v="02-821-7888"/>
    <x v="27"/>
  </r>
  <r>
    <n v="3147"/>
    <s v="นายวิชิต ปั้นเงิน"/>
    <s v="Mr.Wichit Panngoen"/>
    <s v="คุณแชมป์"/>
    <s v="Champ"/>
    <s v="Information Security Engineer"/>
    <x v="2"/>
    <x v="2"/>
    <s v="Wichit_p@mfec.co.th"/>
    <s v="090-940-1992"/>
    <s v="02-821-7888"/>
    <x v="27"/>
  </r>
  <r>
    <n v="3146"/>
    <s v="นางสาวภัทร์นรินท์ แสนใจยะเลิศ"/>
    <s v="MissPatnarin Saenjaiyalert"/>
    <s v="คุณหญิง"/>
    <s v="Ying"/>
    <s v="Business Analyst"/>
    <x v="3"/>
    <x v="16"/>
    <s v="Patnarin@mfec.co.th"/>
    <s v="087-051-0229"/>
    <s v="02-821-7888"/>
    <x v="22"/>
  </r>
  <r>
    <n v="3142"/>
    <s v="นายกฤษณะ ทะรินทร์"/>
    <s v="Mr.Kitsana Tarin"/>
    <s v="คุณเบนซ์"/>
    <s v="Benz"/>
    <s v="Warehouse Officer"/>
    <x v="0"/>
    <x v="32"/>
    <s v="Kitsana@mfec.co.th"/>
    <s v="062-292-2622"/>
    <s v="02-821-7999"/>
    <x v="63"/>
  </r>
  <r>
    <n v="3140"/>
    <s v="นายขจรพงศ์ ติ๋วตระกูล"/>
    <s v="Mr.Kajonpong Trewtrakul"/>
    <s v="คุณเหยียน"/>
    <s v="Yean"/>
    <s v="Senior System Engineer"/>
    <x v="5"/>
    <x v="5"/>
    <s v="Kajonpong@mfec.co.th"/>
    <s v="089-736-2970"/>
    <s v="02-821-7888"/>
    <x v="64"/>
  </r>
  <r>
    <n v="3139"/>
    <s v="นายพิสิฏฐ์ ทันศรี"/>
    <s v="Mr.Pisit Tansri"/>
    <s v="คุณดุ๊กดิ๊ก"/>
    <s v="Dookdik"/>
    <s v="Information Security Engineer"/>
    <x v="2"/>
    <x v="2"/>
    <s v="Pisit_t@mfec.co.th"/>
    <s v="083-171-0189"/>
    <s v="02-821-7888"/>
    <x v="27"/>
  </r>
  <r>
    <n v="3138"/>
    <s v="นายยุทธชัย เอกศิรสุวรรณ"/>
    <s v="Mr.Yutthachai Eksirasuwan"/>
    <s v="คุณหนึ่ง"/>
    <s v="Neung"/>
    <s v="Solution Consultant"/>
    <x v="4"/>
    <x v="8"/>
    <s v="Yutthachai@mfec.co.th"/>
    <s v="087-544-1955"/>
    <s v="02-821-7888"/>
    <x v="11"/>
  </r>
  <r>
    <n v="3137"/>
    <s v="นายภาณุพงศ์ ร่วมจิต"/>
    <s v="Mr.Panupong Ruamchit"/>
    <s v="คุณฟลุ๊ค"/>
    <s v="Fluke"/>
    <s v="Information Security Engineer"/>
    <x v="2"/>
    <x v="2"/>
    <s v="panupong_r@mfec.co.th"/>
    <s v="083-977-9382"/>
    <s v="02-821-7888"/>
    <x v="27"/>
  </r>
  <r>
    <n v="3136"/>
    <s v="นายเจริญ วงศ์วิชยาภรณ์"/>
    <s v="Mr.Charoen Wongvichayaporn"/>
    <s v="คุณสิ่ว"/>
    <s v="Siew"/>
    <s v="Software Developer"/>
    <x v="4"/>
    <x v="4"/>
    <s v="Charoen@mfec.co.th"/>
    <s v="085-479-5944"/>
    <s v="02-821-7888"/>
    <x v="10"/>
  </r>
  <r>
    <n v="3135"/>
    <s v="นายเสถียร เพ็งที"/>
    <s v="Mr.Sathian Pengtee"/>
    <s v="คุณโอม"/>
    <s v="Ohm"/>
    <s v="Project Leader"/>
    <x v="5"/>
    <x v="9"/>
    <s v="Sathian@mfec.co.th"/>
    <s v="093-848-9235"/>
    <s v="02-821-7888"/>
    <x v="43"/>
  </r>
  <r>
    <n v="3134"/>
    <s v="นางสาวนพมาศ ภูสีสด"/>
    <s v="MissNoppamas Phuseesod"/>
    <s v="คุณหนิง"/>
    <s v="Niing"/>
    <s v="Senior System Engineer"/>
    <x v="5"/>
    <x v="5"/>
    <s v="Noppamas@mfec.co.th"/>
    <s v="091-810-4888"/>
    <s v="02-821-7888"/>
    <x v="21"/>
  </r>
  <r>
    <n v="3132"/>
    <s v="นายแฟรงค์ รูดอฟ กรูเนิ่น"/>
    <s v="Mr.Frank Rudolf Groenen"/>
    <s v="คุณแฟรงค์"/>
    <s v="Frank"/>
    <s v="Solution Architect"/>
    <x v="7"/>
    <x v="30"/>
    <s v="frank@mfec.co.th"/>
    <s v="089-881-8766"/>
    <s v="02-821-7999"/>
    <x v="61"/>
  </r>
  <r>
    <n v="3131"/>
    <s v="นางสาวสุธีรา ทวีกุลกิจชัย"/>
    <s v="MissSuteera Thaveekulkitchai"/>
    <s v="คุณออย"/>
    <s v="Oil"/>
    <s v="Project Coordinator"/>
    <x v="4"/>
    <x v="14"/>
    <s v="Suteera@mfec.co.th"/>
    <s v="085-312-9123"/>
    <s v="02-821-7888"/>
    <x v="19"/>
  </r>
  <r>
    <n v="3130"/>
    <s v="นายทศพร รุโจปการ"/>
    <s v="Mr.Tossaporn Rujopakarn"/>
    <s v="คุณฟิวส์"/>
    <s v="Few"/>
    <s v="System Operator"/>
    <x v="5"/>
    <x v="5"/>
    <s v="Tossaporn@mfec.co.th"/>
    <s v="089-473-4048"/>
    <s v="02-821-7888"/>
    <x v="6"/>
  </r>
  <r>
    <n v="3129"/>
    <s v="นายนนุสรณ์ พจน์พิพัฒน์"/>
    <s v="Mr.Nanusorn Photpipat"/>
    <s v="คุณป้อ"/>
    <s v="Poh"/>
    <s v="Project Facilitation Consultant"/>
    <x v="5"/>
    <x v="9"/>
    <s v="Nanusorn@mfec.co.th"/>
    <s v="080-171-8866"/>
    <s v="02-821-7888"/>
    <x v="54"/>
  </r>
  <r>
    <n v="3127"/>
    <s v="นายจีระพัฒน์ ศรีตะวัน"/>
    <s v="Mr.Jeerapat Sritawan"/>
    <s v="คุณเดียร์"/>
    <s v="Dear"/>
    <s v="Technical Consultant"/>
    <x v="4"/>
    <x v="4"/>
    <s v="Jeerapat@mfec.co.th"/>
    <s v="084-928-3246"/>
    <s v="02-821-7888"/>
    <x v="65"/>
  </r>
  <r>
    <n v="3126"/>
    <s v="นางสาวศรัณย์พร พิสุทธิ์วิมล"/>
    <s v="MissSarunporn Pisutwimol"/>
    <s v="คุณนูเอ"/>
    <s v="Nouer'"/>
    <s v="Senior Software Developer"/>
    <x v="5"/>
    <x v="9"/>
    <s v="Sarunporn@mfec.co.th"/>
    <s v="090-319-0891"/>
    <s v="02-821-7888"/>
    <x v="51"/>
  </r>
  <r>
    <n v="3125"/>
    <s v="นายอัสนี ทวิวรดิลก"/>
    <s v="Mr.Asanee Thavivoradilok"/>
    <s v="คุณคิม"/>
    <s v="Kim"/>
    <s v="Technical Consultant"/>
    <x v="5"/>
    <x v="9"/>
    <s v="Asanee@mfec.co.th"/>
    <s v="085-905-2556"/>
    <s v="02-821-7888"/>
    <x v="66"/>
  </r>
  <r>
    <n v="3124"/>
    <s v="นายอิบรอเฮง แวนิ"/>
    <s v="Mr.Ibroheng Waeni"/>
    <s v="คุณเฮง"/>
    <s v="Heng"/>
    <s v="Software Developer"/>
    <x v="5"/>
    <x v="9"/>
    <s v="Ibroheng@mfec.co.th"/>
    <s v="090-884-8907"/>
    <s v="02-821-7888"/>
    <x v="51"/>
  </r>
  <r>
    <n v="3122"/>
    <s v="นางสาวพรทิพย์ ไวภารา"/>
    <s v="MissPorntip Waipara"/>
    <s v="คุณน้ำ"/>
    <s v="Nam"/>
    <s v="Application Deployment Officer"/>
    <x v="5"/>
    <x v="5"/>
    <s v="Porntip_w@mfec.co.th"/>
    <s v="089-485-1630"/>
    <s v="02-821-7888"/>
    <x v="58"/>
  </r>
  <r>
    <n v="3121"/>
    <s v="นางสาวช่อผกา ศิกษมัต"/>
    <s v="MissChorphaka Siksamat"/>
    <s v="คุณอาย"/>
    <s v="Eye"/>
    <s v="Innovation and Business Development Manager"/>
    <x v="1"/>
    <x v="1"/>
    <s v="Chorphaka@mfec.co.th"/>
    <s v="098-275-0693"/>
    <s v="02-821-7888"/>
    <x v="1"/>
  </r>
  <r>
    <n v="3120"/>
    <s v="นายณัฐตะวัน แดงเดช"/>
    <s v="Mr.Nattawan Daengdej"/>
    <s v="คุณต้นสน"/>
    <s v="Tonson"/>
    <s v="System Analyst"/>
    <x v="3"/>
    <x v="16"/>
    <s v="Nattawan@mfec.co.th"/>
    <s v="084-645-7455"/>
    <s v="02-821-7888"/>
    <x v="22"/>
  </r>
  <r>
    <n v="3117"/>
    <s v="นายวรัตม์ ตันอนุชิตติกุล"/>
    <s v="Mr.Warat Tananuchittikul"/>
    <s v="คุณมาร์ค"/>
    <s v="Mark"/>
    <s v="Software Developer"/>
    <x v="1"/>
    <x v="17"/>
    <s v="Warat@mfec.co.th"/>
    <s v="087--578-7447"/>
    <s v="02-821-7888"/>
    <x v="23"/>
  </r>
  <r>
    <n v="3114"/>
    <s v="นายสิทธิศักดิ์ ธัญชาติธาตรี"/>
    <s v="Mr.Sitthisak Thanyachatthatree"/>
    <s v="คุณเกมส์"/>
    <s v="Game"/>
    <s v="Software Developer"/>
    <x v="5"/>
    <x v="9"/>
    <s v="Sitthisak@mfec.co.th"/>
    <s v="097-219-6252"/>
    <s v="02-821-7888"/>
    <x v="51"/>
  </r>
  <r>
    <n v="3113"/>
    <s v="นายศิริทัช เรืองชัยวิริยะ"/>
    <s v="Mr.Siritouch Ruangchaiviriya"/>
    <s v="คุณแบงค์"/>
    <s v="Bank"/>
    <s v="Senior Software Developer"/>
    <x v="5"/>
    <x v="9"/>
    <s v="Siritouch@mfec.co.th"/>
    <s v="098-953-5465"/>
    <s v="02-821-7888"/>
    <x v="51"/>
  </r>
  <r>
    <n v="3112"/>
    <s v="นายปฐมชัย หอมชะเอม"/>
    <s v="Mr.Pathomchai Homchaaim"/>
    <s v="คุณรีฟ"/>
    <s v="Reef"/>
    <s v="Solution Consultant"/>
    <x v="2"/>
    <x v="2"/>
    <s v="Pathomchai@mfec.co.th"/>
    <s v="085-519-4656"/>
    <s v="02-821-7888"/>
    <x v="27"/>
  </r>
  <r>
    <n v="3110"/>
    <s v="นายนิติพันธ์ เป็นศิริ"/>
    <s v="Mr.Nitiphan Pensiri"/>
    <s v="คุณโอ๋"/>
    <s v="Aoo"/>
    <s v="Solution Consultant"/>
    <x v="2"/>
    <x v="2"/>
    <s v="Nitiphan@mfec.co.th"/>
    <s v="086-614-3367"/>
    <s v="02-821-7888"/>
    <x v="27"/>
  </r>
  <r>
    <n v="3108"/>
    <s v="นายสักรินทร์ นกสกุณา"/>
    <s v="Mr.Sakkarin Noksakuna"/>
    <s v="คุณกานต์"/>
    <s v="Garn"/>
    <s v="Infrastructure Project Manager"/>
    <x v="5"/>
    <x v="5"/>
    <s v="Sakkarin_n@mfec.co.th"/>
    <s v="081-768-9551"/>
    <s v="02-821-7888"/>
    <x v="67"/>
  </r>
  <r>
    <n v="3107"/>
    <s v="นายชยานันท์ เล็กสุนทร"/>
    <s v="Mr.Chayanan Leksunthorn"/>
    <s v="คุณบอส"/>
    <s v="Boss"/>
    <s v="Technical Consultant"/>
    <x v="4"/>
    <x v="4"/>
    <s v="Chayanan_l@mfec.co.th"/>
    <s v="085-449-9196"/>
    <s v="02-821-7888"/>
    <x v="31"/>
  </r>
  <r>
    <n v="3106"/>
    <s v="นางสาวสรส มุสิกานันท์"/>
    <s v="MissSaros Musikanun"/>
    <s v="คุณเต้"/>
    <s v="Tae"/>
    <s v="Business Consultant"/>
    <x v="4"/>
    <x v="4"/>
    <s v="Saros@mfec.co.th"/>
    <s v="063-562-4424"/>
    <s v="02-821-7888"/>
    <x v="65"/>
  </r>
  <r>
    <n v="3105"/>
    <s v="นายณัฐชัย หนูแปลก"/>
    <s v="Mr.Nattachai Nuplak"/>
    <s v="คุณมอส"/>
    <s v="Mos"/>
    <s v="Frontend Consultant"/>
    <x v="4"/>
    <x v="4"/>
    <s v="Nattachai_n@mfec.co.th"/>
    <s v="087-796-1541"/>
    <s v="02-821-7888"/>
    <x v="65"/>
  </r>
  <r>
    <n v="3104"/>
    <s v="นางสาววาสนา กิมสร้อย"/>
    <s v="MissWatsana Kimsroy"/>
    <s v="คุณหนา"/>
    <s v="Naa"/>
    <s v="Business Consultant"/>
    <x v="4"/>
    <x v="4"/>
    <s v="Watsana@mfec.co.th"/>
    <s v="089-789-0352"/>
    <s v="02-821-7888"/>
    <x v="37"/>
  </r>
  <r>
    <n v="3103"/>
    <s v="นางสาวโชติมา สิทธิชัยวิเศษ"/>
    <s v="MissChotima Sitthichaiviset"/>
    <s v="คุณตูน"/>
    <s v="Toon"/>
    <s v="Business Innovation Director"/>
    <x v="1"/>
    <x v="1"/>
    <s v="Chotima@mfec.co.th"/>
    <s v="092-451-4659"/>
    <s v="02-821-7888"/>
    <x v="1"/>
  </r>
  <r>
    <n v="3101"/>
    <s v="นางสาวนิศารัตน์ รุ่งแย้มเจริญ"/>
    <s v="MissNisarat Rungjamcharoen"/>
    <s v="คุณฮาวา"/>
    <s v="Hawa"/>
    <s v="Database Administrator"/>
    <x v="3"/>
    <x v="3"/>
    <s v="Nisarat@mfec.co.th"/>
    <s v="098-354-8808"/>
    <s v="02-821-7888"/>
    <x v="68"/>
  </r>
  <r>
    <n v="3098"/>
    <s v="นางสาวมนวรัตน์ มธุรพจน์วจนะ"/>
    <s v="MissMonvarad Mathurapotvajana"/>
    <s v="คุณมะเหมี่ยว"/>
    <s v="Mameiw"/>
    <s v="UX / UI Designer"/>
    <x v="1"/>
    <x v="1"/>
    <s v="Monvarad@mfec.co.th"/>
    <s v="080-551-1957"/>
    <s v="02-821-7888"/>
    <x v="1"/>
  </r>
  <r>
    <n v="3097"/>
    <s v="นางสาวภาวศุทธิ์ แก้วบุญมา"/>
    <s v="MissPhawasud Kaeobunma"/>
    <s v="คุณปาล์ม"/>
    <s v="Palm"/>
    <s v="Sales Engineer"/>
    <x v="5"/>
    <x v="19"/>
    <s v="Phawasud@mfec.co.th"/>
    <s v="088-268-3065"/>
    <s v="02-821-7888"/>
    <x v="28"/>
  </r>
  <r>
    <n v="3096"/>
    <s v="นางสาวพลอยนภัส ปิติพรโชติระวี"/>
    <s v="MissPloynapat Pitipornchotravee"/>
    <s v="คุณพลอย"/>
    <s v="Ploy"/>
    <s v="Sales Engineer"/>
    <x v="5"/>
    <x v="19"/>
    <s v="Ploynapat@mfec.co.th"/>
    <s v="092-262-1887"/>
    <s v="02-821-7888"/>
    <x v="28"/>
  </r>
  <r>
    <n v="3094"/>
    <s v="นายฐานนันท์ รอดนิยม"/>
    <s v="Mr.Thananan Rawdniyom"/>
    <s v="คุณก้อง"/>
    <s v="Kong"/>
    <s v="Database Administrator"/>
    <x v="5"/>
    <x v="5"/>
    <s v="Thananan@mfec.co.th"/>
    <s v="091-483-7200"/>
    <s v="02-821-7888"/>
    <x v="21"/>
  </r>
  <r>
    <n v="3093"/>
    <s v="นางสาวชุติกาญจน์ พุทธิวโรดม"/>
    <s v="MissChutikarn Puttiwarodom"/>
    <s v="คุณเม"/>
    <s v="May"/>
    <s v="Software Developer"/>
    <x v="1"/>
    <x v="17"/>
    <s v="Chutikarn_p@mfec.co.th"/>
    <s v="086-356-3951"/>
    <s v="02-821-7888"/>
    <x v="23"/>
  </r>
  <r>
    <n v="3092"/>
    <s v="นายวีระ แก้วประจำ"/>
    <s v="Mr.Weera Kaewprajum"/>
    <s v="คุณหนึ่ง"/>
    <s v="Nueng"/>
    <s v="Senior System Engineer"/>
    <x v="7"/>
    <x v="30"/>
    <s v="Weera@mfec.co.th"/>
    <s v="098-283-3036"/>
    <s v="02-821-7999"/>
    <x v="61"/>
  </r>
  <r>
    <n v="3090"/>
    <s v="นายศุภวัสส์ ลิ้มเจริญ"/>
    <s v="Mr.Supawat Limcharoen"/>
    <s v="คุณนุ๊ก"/>
    <s v="Nuk"/>
    <s v="Application Deployment Officer"/>
    <x v="5"/>
    <x v="5"/>
    <s v="Supawat_l@mfec.co.th"/>
    <s v="082-632-7326"/>
    <s v="02-821-7888"/>
    <x v="58"/>
  </r>
  <r>
    <n v="3089"/>
    <s v="นางสาวสิริวรัญญา คำใบ"/>
    <s v="MissSirivaranya Khambai"/>
    <s v="คุณบี"/>
    <s v="Be"/>
    <s v="System Operator"/>
    <x v="5"/>
    <x v="5"/>
    <s v="Sirivaranya@mfec.co.th"/>
    <s v="061-929-2001"/>
    <s v="02-821-7888"/>
    <x v="45"/>
  </r>
  <r>
    <n v="3088"/>
    <s v="นางสาวภูริชญา ลีเลิศสกุลวงษ์"/>
    <s v="MissPurichaya Leelerdsakulvong"/>
    <s v="คุณกั้ง"/>
    <s v="Kang"/>
    <s v="Software Developer"/>
    <x v="1"/>
    <x v="17"/>
    <s v="Purichaya@mfec.co.th"/>
    <s v="098-750-0829"/>
    <s v="02-821-7888"/>
    <x v="23"/>
  </r>
  <r>
    <n v="3087"/>
    <s v="นายภูมิชนก ศักดากัมปนาท"/>
    <s v="Mr.Phumchanok Sakdakampanart"/>
    <s v="คุณการ์ด"/>
    <s v="Card"/>
    <s v="Software Developer"/>
    <x v="1"/>
    <x v="17"/>
    <s v="Phumchanok@mfec.co.th"/>
    <s v="087-511-8755"/>
    <s v="02-821-7888"/>
    <x v="23"/>
  </r>
  <r>
    <n v="3086"/>
    <s v="นายกรีเพชร สทรลักษณ์"/>
    <s v="Mr.Kreephet Suthornluk"/>
    <s v="คุณเพชร"/>
    <s v="Phet"/>
    <s v="Frontend Consultant"/>
    <x v="4"/>
    <x v="4"/>
    <s v="Kreephet@mfec.co.th"/>
    <s v="089-826-3055"/>
    <s v="02-821-7888"/>
    <x v="65"/>
  </r>
  <r>
    <n v="3085"/>
    <s v="นายมาฬิศร์ มณีวงศ์"/>
    <s v="Mr.Marit Maneewong"/>
    <s v="คุณนัท"/>
    <s v="Nut"/>
    <s v="Frontend Consultant"/>
    <x v="4"/>
    <x v="4"/>
    <s v="Marit@mfec.co.th"/>
    <s v="092-812-3330"/>
    <s v="02-821-7888"/>
    <x v="65"/>
  </r>
  <r>
    <n v="3083"/>
    <s v="นางสาวนุชนาถ ภัสสรานนท์"/>
    <s v="MissNuchanat Passaranon"/>
    <s v="คุณนุช"/>
    <s v="Nuch"/>
    <s v="Software Developer"/>
    <x v="4"/>
    <x v="4"/>
    <s v="Nuchanat@mfec.co.th"/>
    <s v="095-552-7281"/>
    <s v="02-821-7888"/>
    <x v="10"/>
  </r>
  <r>
    <n v="3082"/>
    <s v="นางสาวภัรทรนันธิ์ ทองอาษา"/>
    <s v="MissPhantharanun Thongasa"/>
    <s v="คุณแนน"/>
    <s v="Nan"/>
    <s v="System Analyst"/>
    <x v="4"/>
    <x v="4"/>
    <s v="Phantharanun@mfec.co.th"/>
    <s v="085-961-2390"/>
    <s v="02-821-7888"/>
    <x v="4"/>
  </r>
  <r>
    <n v="3081"/>
    <s v="นางสาวปวริศา สุทธิใจลักษณ์"/>
    <s v="MissPavarisa Suttichailux"/>
    <s v="คุณใบเฟิร์น"/>
    <s v="Baifern"/>
    <s v="Database Administrator"/>
    <x v="3"/>
    <x v="3"/>
    <s v="Pavarisa@mfec.co.th"/>
    <s v="081-802-3095"/>
    <s v="02-821-7888"/>
    <x v="69"/>
  </r>
  <r>
    <n v="3079"/>
    <s v="นายกิจจพันธ์ สิงห์ชัย"/>
    <s v="Mr.Kitchaphan Singchai"/>
    <s v="คุณเฟส"/>
    <s v="Phase"/>
    <s v="Information Security Engineer"/>
    <x v="2"/>
    <x v="2"/>
    <s v="Kitchaphan@mfec.co.th"/>
    <s v="081-462-3115"/>
    <s v="02-821-7888"/>
    <x v="35"/>
  </r>
  <r>
    <n v="3077"/>
    <s v="นายพรธนะ จันทร์นวล"/>
    <s v="Mr.Porntana Channuan"/>
    <s v="คุณยุ้ย"/>
    <s v="Yui"/>
    <s v="Customer Service Manager"/>
    <x v="7"/>
    <x v="30"/>
    <s v="Porntana@mfec.co.th"/>
    <s v="080-069-0599"/>
    <s v="02-821-7999"/>
    <x v="61"/>
  </r>
  <r>
    <n v="3075"/>
    <s v="นายกิติชัย ลีลานุชภิญโญ"/>
    <s v="Mr.Kitichai leelanuchpinyo"/>
    <s v="คุณแจ๊ค"/>
    <s v="Jack"/>
    <s v="Senior System Engineer"/>
    <x v="5"/>
    <x v="5"/>
    <s v="Kitichai@mfec.co.th"/>
    <s v="090-962-0900"/>
    <s v="02-821-7888"/>
    <x v="64"/>
  </r>
  <r>
    <n v="3074"/>
    <s v="นายภีระ ม่วงดี"/>
    <s v="Mr.Peera Muangdee"/>
    <s v="คุณบาส"/>
    <s v="Bas"/>
    <s v="System Operator"/>
    <x v="5"/>
    <x v="5"/>
    <s v="Peera@mfec.co.th"/>
    <s v="086-364-1107"/>
    <s v="02-821-7888"/>
    <x v="45"/>
  </r>
  <r>
    <n v="3072"/>
    <s v="นางสาวสุชาวรรณ เพชรรงค์"/>
    <s v="MissSuchawan Petchrong"/>
    <s v="คุณเปรี้ยว"/>
    <s v="Peaw"/>
    <s v="System Operator"/>
    <x v="5"/>
    <x v="5"/>
    <s v="Suchawan@mfec.co.th"/>
    <s v="088-453-2819"/>
    <s v="02-821-7888"/>
    <x v="6"/>
  </r>
  <r>
    <n v="3071"/>
    <s v="นายนครภูมิ ชัยประเสริฐ"/>
    <s v="Mr.Nakornpoom Chaiprasert"/>
    <s v="คุณหมู"/>
    <s v="Moo"/>
    <s v="Software Developer"/>
    <x v="3"/>
    <x v="16"/>
    <s v="Nakornpoom@mfec.co.th"/>
    <s v="064-275-5000"/>
    <s v="02-821-7888"/>
    <x v="22"/>
  </r>
  <r>
    <n v="3070"/>
    <s v="นายภูมิภัทร เกียรติรัตนากร"/>
    <s v="Mr.Poomipat Kiatrattanakorn"/>
    <s v="คุณริชชี่"/>
    <s v="Richy"/>
    <s v="Software Developer"/>
    <x v="3"/>
    <x v="16"/>
    <s v="Poomipat@mfec.co.th"/>
    <s v="091-551-3449"/>
    <s v="02-821-7888"/>
    <x v="22"/>
  </r>
  <r>
    <n v="3069"/>
    <s v="นายศราวุฒิ เอกากูล"/>
    <s v="Mr.Sarawut Ekakool"/>
    <s v="คุณแซม"/>
    <s v="Sam"/>
    <s v="Database Administrator"/>
    <x v="3"/>
    <x v="3"/>
    <s v="Sarawut_e@mfec.co.th"/>
    <s v="094-490-5955"/>
    <s v="02-821-7888"/>
    <x v="68"/>
  </r>
  <r>
    <n v="3068"/>
    <s v="นางสาวกฤตินี อมรวิริยะกุล"/>
    <s v="MissKittinee Amornviriyakul"/>
    <s v="คุณแอ๊นท์"/>
    <s v="Ant"/>
    <s v="Network Engineer"/>
    <x v="5"/>
    <x v="5"/>
    <s v="Kittinee@mfec.co.th"/>
    <s v="095-572-2646"/>
    <s v="02-821-7888"/>
    <x v="21"/>
  </r>
  <r>
    <n v="3065"/>
    <s v="นายศรัณย์ คมกฤส"/>
    <s v="Mr.Saran Komgris"/>
    <s v="คุณพาย"/>
    <s v="Pie"/>
    <s v="Network Engineer"/>
    <x v="7"/>
    <x v="11"/>
    <s v="Saran_k@mfec.co.th"/>
    <s v="081-887-8445"/>
    <s v="02-821-7999"/>
    <x v="24"/>
  </r>
  <r>
    <n v="3064"/>
    <s v="นายภาคภูมิ จรัสพันธุ์"/>
    <s v="Mr.Phakphum Charatphan"/>
    <s v="คุณภูมิ"/>
    <s v="Poom"/>
    <s v="Information Security Engineer"/>
    <x v="2"/>
    <x v="2"/>
    <s v="Phakphum@mfec.co.th"/>
    <s v="082-357-0400"/>
    <s v="02-821-7888"/>
    <x v="27"/>
  </r>
  <r>
    <n v="3062"/>
    <s v="นายเจตพล พุ่มวัฒนกุล"/>
    <s v="Mr.Jettapol Pumwattanakul"/>
    <s v="คุณเกม"/>
    <s v="Game"/>
    <s v="Information Security Engineer"/>
    <x v="2"/>
    <x v="2"/>
    <s v="Jettapol@mfec.co.th"/>
    <s v="099-152-2929"/>
    <s v="02-821-7888"/>
    <x v="35"/>
  </r>
  <r>
    <n v="3061"/>
    <s v="นางสาวปราญชลี ชาลี"/>
    <s v="MissPranchalee Charlee"/>
    <s v="คุณน้ำอบ"/>
    <s v="Nam-ob"/>
    <s v="Talent Acquisition Partner"/>
    <x v="1"/>
    <x v="7"/>
    <s v="Pranchalee@mfec.co.th"/>
    <s v="089-116-5432"/>
    <s v="02-821-7817"/>
    <x v="46"/>
  </r>
  <r>
    <n v="3059"/>
    <s v="นางสาวศิริกาญจน์ นันต๊ะวงศ์"/>
    <s v="MissSirikan Nuntawong"/>
    <s v="คุณแบม"/>
    <s v="Bam"/>
    <s v="Financial Officer"/>
    <x v="0"/>
    <x v="25"/>
    <s v="Sirikan@mfec.co.th"/>
    <s v="092-184-9696"/>
    <s v="02-821-7928"/>
    <x v="52"/>
  </r>
  <r>
    <n v="3057"/>
    <s v="นายสุทธิชัย พงศานนท์"/>
    <s v="Mr.Suttichai Pongsanont"/>
    <s v="คุณกาย"/>
    <s v="Guy"/>
    <s v="Technical Consultant"/>
    <x v="4"/>
    <x v="4"/>
    <s v="Suttichai@mfec.co.th"/>
    <s v="089-473-9238"/>
    <s v="02-821-7888"/>
    <x v="48"/>
  </r>
  <r>
    <n v="3056"/>
    <s v="นายพีระพล ธิไชยวงค์"/>
    <s v="Mr.Peerapol Thichaiwong"/>
    <s v="คุณต่อ"/>
    <s v="Tor"/>
    <s v="Technical Consultant"/>
    <x v="4"/>
    <x v="4"/>
    <s v="Peerapol@mfec.co.th"/>
    <s v="095-998-7764"/>
    <s v="02-821-7888"/>
    <x v="65"/>
  </r>
  <r>
    <n v="3055"/>
    <s v="นายศตวรรษ ศรีสาร"/>
    <s v="Mr.Stawas Srisan"/>
    <s v="คุณแบงค์"/>
    <s v="Bank"/>
    <s v="Frontend Consultant"/>
    <x v="4"/>
    <x v="4"/>
    <s v="Stawas@mfec.co.th"/>
    <s v="086-140-5559"/>
    <s v="02-821-7888"/>
    <x v="65"/>
  </r>
  <r>
    <n v="3054"/>
    <s v="นางสาวศุภกัญญา ศิริปูชกะ"/>
    <s v="MissSupakanya Siripuchaka"/>
    <s v="คุณน้ำขิง"/>
    <s v="Namkhing"/>
    <s v="Information Security Engineer"/>
    <x v="2"/>
    <x v="2"/>
    <s v="Supakanya@mfec.co.th"/>
    <s v="081-869-3692"/>
    <s v="02-821-7888"/>
    <x v="27"/>
  </r>
  <r>
    <n v="3053"/>
    <s v="นายธนดล จันทร์สุข"/>
    <s v="Mr.Tanadol Chansuk"/>
    <s v="คุณต่อ"/>
    <s v="Tor"/>
    <s v="Frontend Consultant"/>
    <x v="4"/>
    <x v="4"/>
    <s v="Tanadol@mfec.co.th"/>
    <s v="063-848-5757"/>
    <s v="02-821-7888"/>
    <x v="65"/>
  </r>
  <r>
    <n v="3052"/>
    <s v="นางสาวพุธวดี ช่วงยรรยง"/>
    <s v="MissPutwadee Chuangyanyong"/>
    <s v="คุณหนึ่ง"/>
    <s v="Nueng"/>
    <s v="UX / UI Designer"/>
    <x v="4"/>
    <x v="14"/>
    <s v="Putwadee@mfec.co.th"/>
    <s v="084-165-3403"/>
    <s v="02-821-7888"/>
    <x v="19"/>
  </r>
  <r>
    <n v="3051"/>
    <s v="นายปัญญา วงศ์ดวงถวัลย์"/>
    <s v="Mr.Panya Wongduangthawan"/>
    <s v="คุณเก่ง"/>
    <s v="Keng"/>
    <s v="Technical Consultant"/>
    <x v="4"/>
    <x v="4"/>
    <s v="Panya_w@mfec.co.th"/>
    <s v="097-247-8239"/>
    <s v="02-821-7888"/>
    <x v="65"/>
  </r>
  <r>
    <n v="3050"/>
    <s v="นางสาวอัญธิการ์ พรเวชอำนวย"/>
    <s v="MissAntika Pornvechamnuay"/>
    <s v="คุณหมวย"/>
    <s v="Muay"/>
    <s v="Database Administrator"/>
    <x v="3"/>
    <x v="3"/>
    <s v="Antika@mfec.co.th"/>
    <s v="084-670-5059"/>
    <s v="02-821-7888"/>
    <x v="68"/>
  </r>
  <r>
    <n v="3049"/>
    <s v="นายกีรติ เฮงประเสริฐ"/>
    <s v="Mr.Kirati Hengprasert"/>
    <s v="คุณอิฐ"/>
    <s v="Ait"/>
    <s v="Network Engineer"/>
    <x v="5"/>
    <x v="5"/>
    <s v="Kirati_h@mfec.co.th"/>
    <s v="097-062-9667"/>
    <s v="02-821-7888"/>
    <x v="21"/>
  </r>
  <r>
    <n v="3047"/>
    <s v="นายวชิรพร คงบุญ"/>
    <s v="Mr.Wachirapohn Kongboon"/>
    <s v="คุณน๊อต"/>
    <s v="Knot"/>
    <s v="Information Security Engineer"/>
    <x v="2"/>
    <x v="2"/>
    <s v="Wachirapohn@mfec.co.th"/>
    <s v="086-443-6485"/>
    <s v="02-821-7888"/>
    <x v="27"/>
  </r>
  <r>
    <n v="3046"/>
    <s v="นายสุรศักดิ์ อ่อนสุระทุม"/>
    <s v="Mr.Surasak Oonsurathum"/>
    <s v="คุณเอส"/>
    <s v="Est"/>
    <s v="System Operator"/>
    <x v="5"/>
    <x v="5"/>
    <s v="Surasak_o@mfec.co.th"/>
    <s v="082-106-6090"/>
    <s v="02-821-7888"/>
    <x v="45"/>
  </r>
  <r>
    <n v="3045"/>
    <s v="นางสาวปัณณ์พักตร์ แก้วสุวรรณ"/>
    <s v="MissPunpak Kaewsuwan"/>
    <s v="คุณปอ"/>
    <s v="Por"/>
    <s v="Database Administrator"/>
    <x v="3"/>
    <x v="3"/>
    <s v="Punpak@mfec.co.th"/>
    <s v="095-961-3593"/>
    <s v="02-821-7888"/>
    <x v="68"/>
  </r>
  <r>
    <n v="3044"/>
    <s v="นางสาวกรเกล้า ขันติลาภาพันธ์"/>
    <s v="MissKornklow Khantilapapan"/>
    <s v="คุณเก้า"/>
    <s v="Kao"/>
    <s v="System Analyst"/>
    <x v="5"/>
    <x v="9"/>
    <s v="Kornklow@mfec.co.th"/>
    <s v="090-954-4816"/>
    <s v="02-821-7888"/>
    <x v="51"/>
  </r>
  <r>
    <n v="3043"/>
    <s v="นางสาวรมิตา ลิสวัสดิรัตนากุล"/>
    <s v="MissRamita Lisawatdiratanakul"/>
    <s v="คุณนุ่น"/>
    <s v="Noon"/>
    <s v="System Analyst"/>
    <x v="5"/>
    <x v="9"/>
    <s v="Ramita@mfec.co.th"/>
    <s v="085-921-3181"/>
    <s v="02-821-7888"/>
    <x v="51"/>
  </r>
  <r>
    <n v="3042"/>
    <s v="นายสุกฤษฎิ์ พุทธชาลี"/>
    <s v="Mr.Sukrit Putchalee"/>
    <s v="คุณบี้"/>
    <s v="Bie"/>
    <s v="Backend Consultant"/>
    <x v="4"/>
    <x v="4"/>
    <s v="Sukrit_p@mfec.co.th"/>
    <s v="098-371-1189"/>
    <s v="02-821-7888"/>
    <x v="29"/>
  </r>
  <r>
    <n v="3041"/>
    <s v="นางสาววรัญชยา กล่ำสุ่ม"/>
    <s v="MissWarunchaya Klumsum"/>
    <s v="คุณมุก"/>
    <s v="Mook"/>
    <s v="Frontend Consultant"/>
    <x v="4"/>
    <x v="4"/>
    <s v="Warunchaya@mfec.co.th"/>
    <s v="065-879-8333"/>
    <s v="02-821-7888"/>
    <x v="37"/>
  </r>
  <r>
    <n v="3040"/>
    <s v="นายพนาพร ศรีสงคราม"/>
    <s v="Mr.Panaporn Srisongkram"/>
    <s v="คุณหนึ่ง"/>
    <s v="Neung"/>
    <s v="Backend Consultant"/>
    <x v="4"/>
    <x v="4"/>
    <s v="Panaporn@mfec.co.th"/>
    <s v="086-399-3541"/>
    <s v="02-821-7888"/>
    <x v="15"/>
  </r>
  <r>
    <n v="3038"/>
    <s v="นายวรกานต์ วรรณ์ประเสริฐ"/>
    <s v="Mr.Worakan Wanpasert"/>
    <s v="คุณเอ้ก"/>
    <s v="Ake"/>
    <s v="Backend Consultant"/>
    <x v="4"/>
    <x v="4"/>
    <s v="Worakan@mfec.co.th"/>
    <s v="083-080-3960"/>
    <s v="02-821-7888"/>
    <x v="29"/>
  </r>
  <r>
    <n v="3036"/>
    <s v="นายอภิวัฒน์ คงนิล"/>
    <s v="Mr.Aphiwat Khongnin"/>
    <s v="คุณบอล"/>
    <s v="Ball"/>
    <s v="Application Deployment Officer"/>
    <x v="5"/>
    <x v="5"/>
    <s v="Aphiwat_k@mfec.co.th"/>
    <s v="082-960-9793"/>
    <s v="02-821-7888"/>
    <x v="58"/>
  </r>
  <r>
    <n v="3035"/>
    <s v="นางสาวพุทธชาติ คำวงษา"/>
    <s v="MissPuttachat Khamwongsa"/>
    <s v="คุณหยก"/>
    <s v="Yok"/>
    <s v="System Analyst"/>
    <x v="4"/>
    <x v="8"/>
    <s v="Puttachat@mfec.co.th"/>
    <s v="088-324-4221"/>
    <s v="02-821-7888"/>
    <x v="11"/>
  </r>
  <r>
    <n v="3034"/>
    <s v="นายวีรพัฒน์ จุฬเกตุ"/>
    <s v="Mr.Weerapat Chulaket"/>
    <s v="คุณอ๊บ"/>
    <s v="Aob"/>
    <s v="Cloud Developer Engineer"/>
    <x v="2"/>
    <x v="18"/>
    <s v="Weerapat@mfec.co.th"/>
    <s v="098-340-6169"/>
    <s v="02-821-7888"/>
    <x v="26"/>
  </r>
  <r>
    <n v="3033"/>
    <s v="นายชำนาญ แซ่ตั้ง"/>
    <s v="Mr.Chumnan Saetung"/>
    <s v="คุณม่อน"/>
    <s v="Mon"/>
    <s v="Cloud Developer Engineer"/>
    <x v="2"/>
    <x v="18"/>
    <s v="Chumnan@mfec.co.th"/>
    <s v="098-369-6978"/>
    <s v="02-821-7888"/>
    <x v="26"/>
  </r>
  <r>
    <n v="3031"/>
    <s v="นางสาวนูรมา สะบาหานาเล๊าะ"/>
    <s v="MissNurma Sabahanaloh"/>
    <s v="คุณมา"/>
    <s v="Ma"/>
    <s v="Software Engineer"/>
    <x v="3"/>
    <x v="3"/>
    <s v="Nurma@mfec.co.th"/>
    <s v="089-599-7828"/>
    <s v="02-821-7888"/>
    <x v="70"/>
  </r>
  <r>
    <n v="3030"/>
    <s v="นางสาวมณฑิกาญจ์ วงศ์รัตนพิบูลย์"/>
    <s v="MissMonthikarn Wongrattanapiboon"/>
    <s v="คุณสุ่ย"/>
    <s v="Suii"/>
    <s v="Software Engineer"/>
    <x v="3"/>
    <x v="3"/>
    <s v="Monthikarn@mfec.co.th"/>
    <s v="082-574-0044"/>
    <s v="02-821-7888"/>
    <x v="70"/>
  </r>
  <r>
    <n v="3027"/>
    <s v="นางสาวนันทพร ขจรมหาลาภ"/>
    <s v="MissNuntaporn Khajonmahalap"/>
    <s v="คุณเจม"/>
    <s v="Gem"/>
    <s v="Database Developer"/>
    <x v="3"/>
    <x v="3"/>
    <s v="Nuntaporn_k@mfec.co.th"/>
    <s v="081-988-3109"/>
    <s v="02-821-7888"/>
    <x v="5"/>
  </r>
  <r>
    <n v="3026"/>
    <s v="นางสาวสุพิชชา จิตรบูรณ์"/>
    <s v="MissSupitcha Jittraboon"/>
    <s v="คุณโบว์"/>
    <s v="Bow"/>
    <s v="Database Administrator"/>
    <x v="3"/>
    <x v="3"/>
    <s v="Supitcha_j@mfec.co.th"/>
    <s v="080-593-3457"/>
    <s v="02-821-7888"/>
    <x v="68"/>
  </r>
  <r>
    <n v="3025"/>
    <s v="นางสาวอารียา สรณะพิบูลย์"/>
    <s v="MissAreeya Soranapiboon"/>
    <s v="คุณป๊อป"/>
    <s v="Pop"/>
    <s v="Database Administrator"/>
    <x v="3"/>
    <x v="3"/>
    <s v="Areeya_s@mfec.co.th"/>
    <s v="080-592-5567"/>
    <s v="02-821-7888"/>
    <x v="68"/>
  </r>
  <r>
    <n v="3024"/>
    <s v="นายพล รัตนภักดี"/>
    <s v="Mr.Phon Rattanapakdee"/>
    <s v="คุณจ๊อบ"/>
    <s v="Job"/>
    <s v="Database Administrator"/>
    <x v="3"/>
    <x v="3"/>
    <s v="Phon@mfec.co.th"/>
    <s v="095-963-3561"/>
    <s v="02-821-7888"/>
    <x v="68"/>
  </r>
  <r>
    <n v="3023"/>
    <s v="นายพัสกร สุคนธรัตน์"/>
    <s v="Mr.Passakorn Sukontharat"/>
    <s v="คุณแจ๊บ"/>
    <s v="Jab"/>
    <s v="Database Administrator"/>
    <x v="3"/>
    <x v="3"/>
    <s v="Passakorn_s@mfec.co.th"/>
    <s v="083-906-2828"/>
    <s v="02-821-7888"/>
    <x v="69"/>
  </r>
  <r>
    <n v="3021"/>
    <s v="นายภากร กอสนาน"/>
    <s v="Mr.Parkorn Korsanan"/>
    <s v="คุณบุ๊ค"/>
    <s v="Book"/>
    <s v="Software Developer"/>
    <x v="3"/>
    <x v="16"/>
    <s v="Parkorn@mfec.co.th"/>
    <s v="098-585-0876"/>
    <s v="02-821-7888"/>
    <x v="22"/>
  </r>
  <r>
    <n v="3020"/>
    <s v="นายคมสัน นวลแจ่ม"/>
    <s v="Mr.Khomsan Nualjam"/>
    <s v="คุณแชมป์"/>
    <s v="Champ"/>
    <s v="Application Support"/>
    <x v="4"/>
    <x v="4"/>
    <s v="Khomsan@mfec.co.th"/>
    <s v="088-881-2837"/>
    <s v="02-821-7888"/>
    <x v="48"/>
  </r>
  <r>
    <n v="3019"/>
    <s v="นายฤทธิเกียรติ ทองภูธรณ์"/>
    <s v="Mr.Ritthikiat Thongputorn"/>
    <s v="คุณต้น"/>
    <s v="Ton"/>
    <s v="Software Developer"/>
    <x v="5"/>
    <x v="9"/>
    <s v="Ritthikiat@mfec.co.th"/>
    <s v="095-528-6106"/>
    <s v="02-821-7888"/>
    <x v="51"/>
  </r>
  <r>
    <n v="3018"/>
    <s v="นายสมโชค กิตติสิทธิพงษ์"/>
    <s v="Mr.Somchoke Kittisitthipong"/>
    <s v="คุณไวท์"/>
    <s v="White"/>
    <s v="Network Programming Engineer"/>
    <x v="2"/>
    <x v="15"/>
    <s v="Somchoke@mfec.co.th"/>
    <s v="096-883-4421"/>
    <s v="02-821-7888"/>
    <x v="20"/>
  </r>
  <r>
    <n v="3016"/>
    <s v="นายอนันชัย ก้อนทอง"/>
    <s v="Mr.Ananchai Konthong"/>
    <s v="คุณเจมส์"/>
    <s v="Jame"/>
    <s v="Technical Consultant"/>
    <x v="4"/>
    <x v="4"/>
    <s v="Ananchai@mfec.co.th"/>
    <s v="061-248-1331"/>
    <s v="02-821-7888"/>
    <x v="4"/>
  </r>
  <r>
    <n v="3014"/>
    <s v="นายรสิก สุไลมาน"/>
    <s v="Mr.Rhzic Sulaiman"/>
    <s v="คุณฟิวส์"/>
    <s v="Fuse"/>
    <s v="Software Developer"/>
    <x v="4"/>
    <x v="8"/>
    <s v="Rhzic@mfec.co.th"/>
    <s v="091-741-5715"/>
    <s v="02-821-7888"/>
    <x v="11"/>
  </r>
  <r>
    <n v="3013"/>
    <s v="นายชีวา รับศรีสุขสกุล"/>
    <s v="Mr.Cheeva Rubsrisuksakul"/>
    <s v="คุณที"/>
    <s v="Tee"/>
    <s v="Open Source Technology Specialist"/>
    <x v="2"/>
    <x v="2"/>
    <s v="Cheeva@mfec.co.th"/>
    <s v="099-669-7896"/>
    <s v="02-821-7888"/>
    <x v="35"/>
  </r>
  <r>
    <n v="3012"/>
    <s v="นายวิธวินท์ กิจสงวน"/>
    <s v="Mr.Wittawin Kijsa-nguan"/>
    <s v="คุณโม่"/>
    <s v="Mo"/>
    <s v="Information Security Engineer"/>
    <x v="2"/>
    <x v="2"/>
    <s v="Wittawin@mfec.co.th"/>
    <s v="086-375-8146"/>
    <s v="02-821-7888"/>
    <x v="27"/>
  </r>
  <r>
    <n v="3011"/>
    <s v="นายสมศักดิ์ ฤทธิ์เต็ม"/>
    <s v="Mr.Somsak Rittem"/>
    <s v="คุณบี"/>
    <s v="Bee"/>
    <s v="Information Security Engineer"/>
    <x v="2"/>
    <x v="2"/>
    <s v="Somsak_r@mfec.co.th"/>
    <s v="083-603-6942"/>
    <s v="02-821-7888"/>
    <x v="27"/>
  </r>
  <r>
    <n v="3010"/>
    <s v="นายอภิชาติ ปันแก้ว"/>
    <s v="Mr.Apichat Punkaew"/>
    <s v="คุณเบิร์ด"/>
    <s v="Bird"/>
    <s v="Technical Consultant"/>
    <x v="3"/>
    <x v="21"/>
    <s v="Apichat@mfec.co.th"/>
    <s v="080-020-4281"/>
    <s v="02-821-7888"/>
    <x v="36"/>
  </r>
  <r>
    <n v="3009"/>
    <s v="นางสาวมุนินทร์ พรมโชติ"/>
    <s v="MissMunintr Promchote"/>
    <s v="คุณเชค"/>
    <s v="Czech"/>
    <s v="Software Engineer"/>
    <x v="3"/>
    <x v="21"/>
    <s v="Munintr@mfec.co.th"/>
    <s v="063-193-7593"/>
    <s v="02-821-7888"/>
    <x v="36"/>
  </r>
  <r>
    <n v="3008"/>
    <s v="นายธฤต นิลดำ"/>
    <s v="Mr.Tharit Nildam"/>
    <s v="คุณบอม"/>
    <s v="Bom"/>
    <s v="Software Developer"/>
    <x v="4"/>
    <x v="8"/>
    <s v="Tharit@mfec.co.th"/>
    <s v="091-807-0808"/>
    <s v="02-821-7888"/>
    <x v="11"/>
  </r>
  <r>
    <n v="3005"/>
    <s v="นางสาววรรณทิพย์ โตบัว"/>
    <s v="MissWannatip Tobua"/>
    <s v="คุณเตย"/>
    <s v="Toey"/>
    <s v="Presales Consultant"/>
    <x v="4"/>
    <x v="4"/>
    <s v="Wannatip@mfec.co.th"/>
    <s v="090-981-6764"/>
    <s v="02-821-7888"/>
    <x v="10"/>
  </r>
  <r>
    <n v="3004"/>
    <s v="นางสาวชนม์นิภา แก้วทอง"/>
    <s v="MissChonnipa Kaewthong"/>
    <s v="คุณดิ๋ว"/>
    <s v="Dew"/>
    <s v="Business Consultant"/>
    <x v="4"/>
    <x v="4"/>
    <s v="Chonnipa_k@mfec.co.th"/>
    <s v="089-437-5868"/>
    <s v="02-821-7888"/>
    <x v="37"/>
  </r>
  <r>
    <n v="3003"/>
    <s v="นางสาวณัฐภัทรา สุรพงษ์รักตระกูล"/>
    <s v="MissNatthaphatthra Surapongruktakul"/>
    <s v="คุณมะเหมี่ยว"/>
    <s v="Ma-meaw"/>
    <s v="System Analyst"/>
    <x v="4"/>
    <x v="4"/>
    <s v="Natthaphatthra@mfec.co.th"/>
    <s v="061-715-9922"/>
    <s v="02-821-7888"/>
    <x v="48"/>
  </r>
  <r>
    <n v="3002"/>
    <s v="นายธนาธร หอมทิพย์"/>
    <s v="Mr.Thanatorn Homtip"/>
    <s v="คุณนิว"/>
    <s v="New"/>
    <s v="Backend Consultant"/>
    <x v="4"/>
    <x v="4"/>
    <s v="Thanatorn@mfec.co.th"/>
    <s v="091-415-2481"/>
    <s v="02-821-7888"/>
    <x v="31"/>
  </r>
  <r>
    <n v="3001"/>
    <s v="นายพิภูษณะ คุ้มวงษ์ดี"/>
    <s v="Mr.Pipusana Kumvongdee"/>
    <s v="คุณนะ"/>
    <s v="Na"/>
    <s v="Software Developer"/>
    <x v="4"/>
    <x v="4"/>
    <s v="Pipusana@mfec.co.th"/>
    <s v="082-780-1156"/>
    <s v="02-821-7888"/>
    <x v="10"/>
  </r>
  <r>
    <n v="3000"/>
    <s v="นายปัฐวี ชิตนาภรณ์"/>
    <s v="Mr.Pattawee Chitnapovn"/>
    <s v="คุณเบน"/>
    <s v="Ben"/>
    <s v="Backend Consultant"/>
    <x v="4"/>
    <x v="4"/>
    <s v="Pattawee@mfec.co.th"/>
    <s v="095-315-1198"/>
    <s v="02-821-7888"/>
    <x v="31"/>
  </r>
  <r>
    <n v="2999"/>
    <s v="นายกิตติคุณ ฐิติเพชรกุล"/>
    <s v="Mr.Kittikun Thitipetkul"/>
    <s v="คุณสอง"/>
    <s v="Song"/>
    <s v="Technical Consultant"/>
    <x v="4"/>
    <x v="4"/>
    <s v="Kittikun@mfec.co.th"/>
    <s v="090-910-6822"/>
    <s v="02-821-7888"/>
    <x v="48"/>
  </r>
  <r>
    <n v="2998"/>
    <s v="นายรสิพล ชัยนภาพร"/>
    <s v="Mr.Rasipon Chainapaporn"/>
    <s v="คุณโยโย่"/>
    <s v="Yoyo"/>
    <s v="Technical Consultant"/>
    <x v="4"/>
    <x v="4"/>
    <s v="Rasipon@mfec.co.th"/>
    <s v="061-773-1065"/>
    <s v="02-821-7888"/>
    <x v="48"/>
  </r>
  <r>
    <n v="2996"/>
    <s v="นางสาวปิยาพัชร รุจิระชุณห์"/>
    <s v="MissPiyapach Rujirachun"/>
    <s v="คุณมิ้ม"/>
    <s v="Mim"/>
    <s v="Software Developer"/>
    <x v="5"/>
    <x v="9"/>
    <s v="Piyapach@mfec.co.th"/>
    <s v="081-867-2847"/>
    <s v="02-821-7888"/>
    <x v="51"/>
  </r>
  <r>
    <n v="2994"/>
    <s v="นายจอมพล ปล้องไม้"/>
    <s v="Mr.Jompon Plongmai"/>
    <s v="คุณฟลุ๊ค"/>
    <s v="Fluke"/>
    <s v="System Analyst"/>
    <x v="4"/>
    <x v="8"/>
    <s v="Jompon@mfec.co.th"/>
    <s v="086-998-2730"/>
    <s v="02-821-7888"/>
    <x v="11"/>
  </r>
  <r>
    <n v="2993"/>
    <s v="นายคเชนทร์ จันทร์ขาว"/>
    <s v="Mr.Kashane Jankhaw"/>
    <s v="คุณเชน"/>
    <s v="Shane"/>
    <s v="Account Manager"/>
    <x v="6"/>
    <x v="28"/>
    <s v="Kashane@mfec.co.th"/>
    <s v="099-331-6677"/>
    <s v="02-821-7888"/>
    <x v="59"/>
  </r>
  <r>
    <n v="2992"/>
    <s v="นายภาณุวิชญ์ อารีสินพิทักษ์"/>
    <s v="Mr.Panuvit Areesinpitak"/>
    <s v="คุณกอล์ฟ"/>
    <s v="Golf"/>
    <s v="Security Analyst"/>
    <x v="2"/>
    <x v="2"/>
    <s v="Panuvit@mfec.co.th"/>
    <s v="087-503-5024"/>
    <s v="02-821-7888"/>
    <x v="27"/>
  </r>
  <r>
    <n v="2991"/>
    <s v="นายดราทิตย์ มาตราช"/>
    <s v="Mr.Daratith Mattarach"/>
    <s v="คุณดรีม"/>
    <s v="Dream"/>
    <s v="Technical Consultant"/>
    <x v="4"/>
    <x v="4"/>
    <s v="Daratith@mfec.co.th"/>
    <s v="089-847-0804"/>
    <s v="02-821-7888"/>
    <x v="65"/>
  </r>
  <r>
    <n v="2990"/>
    <s v="นายกฤษณ์ ฤทธิไกร"/>
    <s v="Mr.Krit Ritti-krai"/>
    <s v="คุณปูน"/>
    <s v="Poon"/>
    <s v="Network Engineer"/>
    <x v="7"/>
    <x v="11"/>
    <s v="Krit@mfec.co.th"/>
    <s v="085-557-7832"/>
    <s v="02-821-7999"/>
    <x v="24"/>
  </r>
  <r>
    <n v="2988"/>
    <s v="นางสาวหรรษธร ทองวงศ์บุตร"/>
    <s v="MissHatsatorn Tongwongbuth"/>
    <s v="คุณผึ้ง"/>
    <s v="Phung"/>
    <s v="Account Manager"/>
    <x v="5"/>
    <x v="24"/>
    <s v="Hatsatorn@mfec.co.th"/>
    <s v="089-152-4666"/>
    <s v="02-821-7888"/>
    <x v="49"/>
  </r>
  <r>
    <n v="2983"/>
    <s v="นางสาวนภัสสร วิภาบุษบากร"/>
    <s v="MissNapatsorn Vipabusabakorn"/>
    <s v="คุณพลอย"/>
    <s v="Ploy"/>
    <s v="Software Quality Control"/>
    <x v="5"/>
    <x v="9"/>
    <s v="Napatsorn@mfec.co.th"/>
    <s v="086-972-6226"/>
    <s v="02-821-7888"/>
    <x v="51"/>
  </r>
  <r>
    <n v="2982"/>
    <s v="นางสาวมนัญญา วรรณาการ"/>
    <s v="MissMananya Wannakarn"/>
    <s v="คุณปุ้ย"/>
    <s v="Puy"/>
    <s v="Sales Manager"/>
    <x v="5"/>
    <x v="24"/>
    <s v="Mananya@mfec.co.th"/>
    <s v="081-550-9835"/>
    <s v="02-821-7888"/>
    <x v="49"/>
  </r>
  <r>
    <n v="2979"/>
    <s v="นางสาวชลภัท พิทยานนท์"/>
    <s v="MissChonlapat Phitthayanon"/>
    <s v="คุณนุ้ย"/>
    <s v="Nuii"/>
    <s v="Business Consultant"/>
    <x v="4"/>
    <x v="4"/>
    <s v="Chonlapat@mfec.co.th"/>
    <s v="098-264-2663"/>
    <s v="02-821-7888"/>
    <x v="15"/>
  </r>
  <r>
    <n v="2978"/>
    <s v="นายกิตติกร หวานใจ"/>
    <s v="Mr.Kittikorn Wanjai"/>
    <s v="คุณโย"/>
    <s v="Yo"/>
    <s v="Senior System Analyst"/>
    <x v="3"/>
    <x v="16"/>
    <s v="Kittikorn@mfec.co.th"/>
    <s v="086-363-7103"/>
    <s v="02-821-7888"/>
    <x v="22"/>
  </r>
  <r>
    <n v="2977"/>
    <s v="นางสาววิชิตา เสือจุ้ย"/>
    <s v="MissWichita Serchuit"/>
    <s v="คุณแตง"/>
    <s v="Tang"/>
    <s v="Software Developer"/>
    <x v="1"/>
    <x v="17"/>
    <s v="Wichita@mfec.co.th"/>
    <s v="083-093-8232"/>
    <s v="02-821-7888"/>
    <x v="23"/>
  </r>
  <r>
    <n v="2976"/>
    <s v="นางสาวรวิภา ไกรทิพยสุนทร"/>
    <s v="MissRawipar Gaitippayasoontorn"/>
    <s v="คุณไอซ์"/>
    <s v="Ice"/>
    <s v="Business Consultant"/>
    <x v="4"/>
    <x v="4"/>
    <s v="Rawipar@mfec.co.th"/>
    <s v="090-986-2422"/>
    <s v="02-821-7888"/>
    <x v="15"/>
  </r>
  <r>
    <n v="2975"/>
    <s v="นางสาววาสนา รัตนะ"/>
    <s v="MissWassana Rattana"/>
    <s v="คุณวาส"/>
    <s v="Vas"/>
    <s v="Corporate Services officer"/>
    <x v="1"/>
    <x v="7"/>
    <s v="Wassana@mfec.co.th"/>
    <s v="096-040-0364"/>
    <s v="02-821-7999"/>
    <x v="71"/>
  </r>
  <r>
    <n v="2974"/>
    <s v="นางสาวทิพยรัตน์ เชยพานิช"/>
    <s v="MissThippayarat Choeiphanit"/>
    <s v="คุณลูกปัด"/>
    <s v="Lookpud"/>
    <s v="Network Engineer"/>
    <x v="2"/>
    <x v="15"/>
    <s v="Thipphayarat@mfec.co.th"/>
    <s v="083-060-0191"/>
    <s v="02-821-7888"/>
    <x v="20"/>
  </r>
  <r>
    <n v="2972"/>
    <s v="นายสัญฌา ศฤงคารินกุล"/>
    <s v="Mr.Sancha Saringcarinkul"/>
    <s v="คุณแม็ค"/>
    <s v="Mac"/>
    <s v="Senior Cloud Computing Engineer"/>
    <x v="2"/>
    <x v="18"/>
    <s v="Sancha@mfec.co.th"/>
    <s v="089-813-6191"/>
    <s v="02-821-7888"/>
    <x v="26"/>
  </r>
  <r>
    <n v="2969"/>
    <s v="นางสาวธิดารัตน์ เหลืองประเสริฐ"/>
    <s v="MissThidarat Luangprasert"/>
    <s v="คุณจูน"/>
    <s v="June"/>
    <s v="Software Quality Control"/>
    <x v="5"/>
    <x v="9"/>
    <s v="Thidarat_l@mfec.co.th"/>
    <s v="082-451-5198"/>
    <s v="02-821-7888"/>
    <x v="51"/>
  </r>
  <r>
    <n v="2966"/>
    <s v="นายอมรชัย เลิศไพศาลวรกุล"/>
    <s v="Mr.Amornchai Loetphaisanworakun"/>
    <s v="คุณแจ๊ค"/>
    <s v="Jack"/>
    <s v="Database Administrator"/>
    <x v="3"/>
    <x v="3"/>
    <s v="Amornchai@mfec.co.th"/>
    <s v="085-592-6291"/>
    <s v="02-821-7888"/>
    <x v="68"/>
  </r>
  <r>
    <n v="2963"/>
    <s v="นายอนุพงษ์ รัตนสุรางค์"/>
    <s v="Mr.Anupong Rattanasurang"/>
    <s v="คุณบิ๊ก"/>
    <s v="Big"/>
    <s v="System Engineer"/>
    <x v="7"/>
    <x v="11"/>
    <s v="Anupong_ra@mfec.co.th"/>
    <s v="091-214-7660"/>
    <s v="02-821-7999"/>
    <x v="24"/>
  </r>
  <r>
    <n v="2962"/>
    <s v="นายธนกฤต สุวรรณดี"/>
    <s v="Mr.Thanakrit Suwandee"/>
    <s v="คุณเติ้ล"/>
    <s v="Tle"/>
    <s v="Frontend Consultant"/>
    <x v="4"/>
    <x v="4"/>
    <s v="Thanakrit_s@mfec.co.th"/>
    <s v="085-170-2150"/>
    <s v="02-821-7888"/>
    <x v="37"/>
  </r>
  <r>
    <n v="2961"/>
    <s v="นายพิชญะ ฐิติวิมล"/>
    <s v="Mr.Pitchaya Thitiwimol"/>
    <s v="คุณสอง"/>
    <s v="Song"/>
    <s v="Solution Consultant"/>
    <x v="4"/>
    <x v="8"/>
    <s v="Pitchaya@mfec.co.th"/>
    <s v="089-815-2070"/>
    <s v="02-821-7888"/>
    <x v="11"/>
  </r>
  <r>
    <n v="2960"/>
    <s v="นางสาวศิรประภา สัตยาวุฒิ"/>
    <s v="MissSiraprapa Sattayawoot"/>
    <s v="คุณเกตุ"/>
    <s v="Kate"/>
    <s v="Project Manager"/>
    <x v="7"/>
    <x v="30"/>
    <s v="Siraprapa@mfec.co.th"/>
    <s v="085-917-3777"/>
    <s v="02-821-7999"/>
    <x v="61"/>
  </r>
  <r>
    <n v="2959"/>
    <s v="นายศุภกร ยังประยูร"/>
    <s v="Mr.Supakorn Yungpayoon"/>
    <s v="คุณเปอร์"/>
    <s v="Per"/>
    <s v="Software Developer"/>
    <x v="4"/>
    <x v="4"/>
    <s v="Supakorn_y@mfec.co.th"/>
    <s v="088-272-9838"/>
    <s v="02-821-7888"/>
    <x v="10"/>
  </r>
  <r>
    <n v="2958"/>
    <s v="นายชญานนท์ ใบม่วง"/>
    <s v="Mr.Chayanon Baimuang"/>
    <s v="คุณซีเกมส์"/>
    <s v="Cgame"/>
    <s v="Network Programming Engineer"/>
    <x v="2"/>
    <x v="15"/>
    <s v="Chayanon@mfec.co.th"/>
    <s v="083-010-7318"/>
    <s v="02-821-7888"/>
    <x v="20"/>
  </r>
  <r>
    <n v="2957"/>
    <s v="นางสาวกรองแก้ว เพชรรัตน์"/>
    <s v="MissKrongkaew Phetcharat"/>
    <s v="คุณมิ้ว"/>
    <s v="Milk"/>
    <s v="Software Engineer"/>
    <x v="3"/>
    <x v="3"/>
    <s v="Krongkaew@mfec.co.th"/>
    <s v="062-196-4945"/>
    <s v="02-821-7888"/>
    <x v="70"/>
  </r>
  <r>
    <n v="2956"/>
    <s v="นางสาวกมลชนก ดิลกรัชตสกุล"/>
    <s v="MissKamolchanok Dhilokratchatasakul"/>
    <s v="คุณฟางข้าว"/>
    <s v="Fangkaow"/>
    <s v="Account Manager"/>
    <x v="5"/>
    <x v="33"/>
    <s v="Kamolchanok@mfec.co.th"/>
    <s v="094-873-8873"/>
    <s v="02-821-7888"/>
    <x v="72"/>
  </r>
  <r>
    <n v="2955"/>
    <s v="นางสาวนวภรณ์ มัณยานนท์"/>
    <s v="MissNawaporn Manyanon"/>
    <s v="คุณอุ"/>
    <s v="Au"/>
    <s v="System Analyst"/>
    <x v="1"/>
    <x v="17"/>
    <s v="Nawaporn_m@mfec.co.th"/>
    <s v="099-231-4363"/>
    <s v="02-821-7888"/>
    <x v="23"/>
  </r>
  <r>
    <n v="2954"/>
    <s v="นางสาวธนิษฐา ชัยโชติ"/>
    <s v="MissTanittha Chaichot"/>
    <s v="คุณเนม"/>
    <s v="Name"/>
    <s v="Digital Marketing"/>
    <x v="4"/>
    <x v="14"/>
    <s v="Tanittha@mfec.co.th"/>
    <s v="085-664-3232"/>
    <s v="02-821-7888"/>
    <x v="19"/>
  </r>
  <r>
    <n v="2953"/>
    <s v="นายธนภัทร แกล้วกล้า"/>
    <s v="Mr.Thanaphat Klaewkla"/>
    <s v="คุณเม่น"/>
    <s v="Mene"/>
    <s v="IT Support Officer"/>
    <x v="5"/>
    <x v="5"/>
    <s v="Thanaphat_k@mfec.co.th"/>
    <s v="094-474-8451"/>
    <s v="02-821-7888"/>
    <x v="39"/>
  </r>
  <r>
    <n v="2952"/>
    <s v="นางสาวกตพร ป้องแก้ว"/>
    <s v="MissKataporn Pongkaew"/>
    <s v="คุณออย"/>
    <s v="Oil"/>
    <s v="Cloud Business Coordinator"/>
    <x v="2"/>
    <x v="18"/>
    <s v="Kataporn@mfec.co.th"/>
    <s v="084-525-2613"/>
    <s v="02-821-7882"/>
    <x v="26"/>
  </r>
  <r>
    <n v="2950"/>
    <s v="นางสาวสุพัตรา สุขสนิท"/>
    <s v="MissSupatra Suksanit"/>
    <s v="คุณยุ้ย"/>
    <s v="Yui"/>
    <s v="Account Manager"/>
    <x v="5"/>
    <x v="33"/>
    <s v="Supatra_s@mfec.co.th"/>
    <s v="065-663-2615"/>
    <s v="02-821-7888"/>
    <x v="72"/>
  </r>
  <r>
    <n v="2949"/>
    <s v="นางสาววรยา แสงฉาย"/>
    <s v="MissWoraya Sangchai"/>
    <s v="คุณตุ๊กตา"/>
    <s v="Tukta"/>
    <s v="Licensing Operation"/>
    <x v="4"/>
    <x v="4"/>
    <s v="Woraya@mfec.co.th"/>
    <s v="062-464-5096"/>
    <s v="02-821-7888"/>
    <x v="10"/>
  </r>
  <r>
    <n v="2947"/>
    <s v="นายภาณุวัฒน์ แก้วอินชัย"/>
    <s v="Mr.Panuwat Kaewinchai"/>
    <s v="คุณโก้"/>
    <s v="Coco"/>
    <s v="Software Developer"/>
    <x v="4"/>
    <x v="4"/>
    <s v="Panuwat_k@mfec.co.th"/>
    <s v="086-753-3031"/>
    <s v="02-821-7888"/>
    <x v="10"/>
  </r>
  <r>
    <n v="2944"/>
    <s v="นายศิวเทพ มาภา"/>
    <s v="Mr.Sivathep Mapha"/>
    <s v="คุณโอ"/>
    <s v="Oh"/>
    <s v="System Operator"/>
    <x v="5"/>
    <x v="5"/>
    <s v="Sivathep@mfec.co.th"/>
    <s v="064-058-0210"/>
    <s v="02-821-7888"/>
    <x v="6"/>
  </r>
  <r>
    <n v="2943"/>
    <s v="นายวสิทธิศักดิ์ สุขารมณ์"/>
    <s v="Mr.Wasittisak Sookarom"/>
    <s v="คุณเบนซ์"/>
    <s v="Benz"/>
    <s v="Network Engineer"/>
    <x v="2"/>
    <x v="15"/>
    <s v="Wasittisak@mfec.co.th"/>
    <s v="080-832-2740"/>
    <s v="02-821-7888"/>
    <x v="20"/>
  </r>
  <r>
    <n v="2941"/>
    <s v="นางสาววิภาดา ถาวรเลิศทวี"/>
    <s v="MissVipada Thavornleidtavee"/>
    <s v="คุณหมิว"/>
    <s v="Mew"/>
    <s v="Senior Talent Acquisition Partner"/>
    <x v="1"/>
    <x v="7"/>
    <s v="Vipada@mfec.co.th"/>
    <s v="092-669-4055"/>
    <s v="02-821-7888"/>
    <x v="46"/>
  </r>
  <r>
    <n v="2940"/>
    <s v="นางสาวเบญญาภา บุญเลิศปริญญา"/>
    <s v="MissBenyapa Boonlerdparinya"/>
    <s v="คุณดา"/>
    <s v="Da"/>
    <s v="Assistant Project Manager"/>
    <x v="5"/>
    <x v="9"/>
    <s v="Benyapa@mfec.co.th"/>
    <s v="086-354-3389"/>
    <s v="02-821-7888"/>
    <x v="51"/>
  </r>
  <r>
    <n v="2938"/>
    <s v="นายจารุพัฒน์ บุญหาญ"/>
    <s v="Mr.Jarupat Boonhan"/>
    <s v="คุณเบล"/>
    <s v="Bell"/>
    <s v="IT Service Operation Officer"/>
    <x v="7"/>
    <x v="11"/>
    <s v="Jarupat@mfec.co.th"/>
    <s v="096-559-4154"/>
    <s v="02-821-7999"/>
    <x v="24"/>
  </r>
  <r>
    <n v="2935"/>
    <s v="นายธนะสิทธิ์ จารุตนันทิพัฒน์"/>
    <s v="Mr.Tanasit Jarutnuntipat"/>
    <s v="คุณเอก"/>
    <s v="Ake"/>
    <s v="Senior System Analyst"/>
    <x v="3"/>
    <x v="16"/>
    <s v="Tanasit@mfec.co.th"/>
    <s v="089-927-2208"/>
    <s v="02-821-7888"/>
    <x v="22"/>
  </r>
  <r>
    <n v="2934"/>
    <s v="นางสาวอาภรณ์ หาหอม"/>
    <s v="MissArporn Hahom"/>
    <s v="คุณแตงโม"/>
    <s v="Tangmo"/>
    <s v="Software Developer"/>
    <x v="5"/>
    <x v="9"/>
    <s v="Arporn@mfec.co.th"/>
    <s v="083-370-0260"/>
    <s v="02-821-7888"/>
    <x v="51"/>
  </r>
  <r>
    <n v="2933"/>
    <s v="นางสาวธนศรสวรรค์ วรธนมงคลชัย"/>
    <s v="MissThanasornsawan Varathanamongkolchai"/>
    <s v="คุณพลอย"/>
    <s v="Ploy"/>
    <s v="Technical Consultant"/>
    <x v="4"/>
    <x v="4"/>
    <s v="Thanasornsawan@mfec.co.th"/>
    <s v="098-934-2414"/>
    <s v="02-821-7888"/>
    <x v="15"/>
  </r>
  <r>
    <n v="2932"/>
    <s v="นางสาวณัฐกานต์ วงศ์น้ำเพชร"/>
    <s v="MissNattakan Wongnampeth"/>
    <s v="คุณอิ๊ง"/>
    <s v="Aing"/>
    <s v="System Analyst"/>
    <x v="4"/>
    <x v="4"/>
    <s v="Nattakan_w@mfec.co.th"/>
    <s v="087-501-5277"/>
    <s v="02-821-7888"/>
    <x v="4"/>
  </r>
  <r>
    <n v="2930"/>
    <s v="นางสาววราภรณ์ ขุนแสน"/>
    <s v="MissWaraporn Kunsan"/>
    <s v="คุณนิว"/>
    <s v="New"/>
    <s v="System Operator"/>
    <x v="5"/>
    <x v="5"/>
    <s v="Waraporn_k@mfec.co.th"/>
    <s v="092-895-3547"/>
    <s v="02-821-7888"/>
    <x v="6"/>
  </r>
  <r>
    <n v="2928"/>
    <s v="นายจตุพจน์ จูกระจ่าง"/>
    <s v="Mr.Chatupoch Chookrachang"/>
    <s v="คุณเจ"/>
    <s v="Jay"/>
    <s v="Information Security Engineer"/>
    <x v="2"/>
    <x v="2"/>
    <s v="Chatupoch@mfec.co.th"/>
    <s v="080-974-4555"/>
    <s v="02-821-7888"/>
    <x v="27"/>
  </r>
  <r>
    <n v="2927"/>
    <s v="นางสาวเนตรชนก ชุมแสงศรี"/>
    <s v="MissNetrchanok Chumsaengsi"/>
    <s v="คุณแพร"/>
    <s v="Prae"/>
    <s v="Senior Software Developer"/>
    <x v="4"/>
    <x v="8"/>
    <s v="Netrchanok@mfec.co.th"/>
    <s v="081-541-7597"/>
    <s v="02-821-7888"/>
    <x v="11"/>
  </r>
  <r>
    <n v="2926"/>
    <s v="นายรุ่งโรจน์ กอปัญญาพิพัฒน์"/>
    <s v="Mr.Rungroj Kopanyapipat"/>
    <s v="คุณเต๋า"/>
    <s v="Tao"/>
    <s v="Senior Project Manager"/>
    <x v="4"/>
    <x v="4"/>
    <s v="Rungroj@mfec.co.th"/>
    <s v="062-563-6664"/>
    <s v="02-821-7888"/>
    <x v="15"/>
  </r>
  <r>
    <n v="2924"/>
    <s v="นายอนุวัตร ว่องชิงชัย"/>
    <s v="Mr.Anuwat Wongchingchai"/>
    <s v="คุณฟลุ๊ค"/>
    <s v="Fluke"/>
    <s v="Frontend Consultant"/>
    <x v="4"/>
    <x v="4"/>
    <s v="Anuwat_w@mfec.co.th"/>
    <s v="094-852-5850"/>
    <s v="02-821-7888"/>
    <x v="37"/>
  </r>
  <r>
    <n v="2923"/>
    <s v="นางสาวสิริกร เล้งรักษา"/>
    <s v="MissSirikorn Lengraksa"/>
    <s v="คุณเนย"/>
    <s v="Noey"/>
    <s v="Frontend Consultant"/>
    <x v="4"/>
    <x v="4"/>
    <s v="Sirikorn@mfec.co.th"/>
    <s v="087-996-6319"/>
    <s v="02-821-7888"/>
    <x v="29"/>
  </r>
  <r>
    <n v="2922"/>
    <s v="นายไชยชาญ วิจารณ์สถิตย์"/>
    <s v="Mr.Chaicharn Vijarnsatit"/>
    <s v="คุณเท่"/>
    <s v="Tay"/>
    <s v="Frontend Consultant"/>
    <x v="4"/>
    <x v="4"/>
    <s v="Chaicharn@mfec.co.th"/>
    <s v="061-836-9995"/>
    <s v="02-821-7888"/>
    <x v="37"/>
  </r>
  <r>
    <n v="2921"/>
    <s v="นางสาวนันฑิมา คตะธรรมโม"/>
    <s v="MissNuntima Katatummo"/>
    <s v="คุณนัน"/>
    <s v="Nun"/>
    <s v="Frontend Consultant"/>
    <x v="4"/>
    <x v="4"/>
    <s v="Nuntima@mfec.co.th"/>
    <s v="085-174-0028"/>
    <s v="02-821-7888"/>
    <x v="37"/>
  </r>
  <r>
    <n v="2920"/>
    <s v="นางสาวณัฐชญา สีหะวงษ์"/>
    <s v="MissNatchaya Seehawong"/>
    <s v="คุณอัน"/>
    <s v="Un"/>
    <s v="Frontend Consultant"/>
    <x v="4"/>
    <x v="4"/>
    <s v="Natchaya_s@mfec.co.th"/>
    <s v="098-015-9965"/>
    <s v="02-821-7888"/>
    <x v="37"/>
  </r>
  <r>
    <n v="2919"/>
    <s v="นายมณฑป ศุภกาญจน์ไพโรจน์"/>
    <s v="Mr.Mondop Supakanpairod"/>
    <s v="คุณขุนทอง"/>
    <s v="Koonthong"/>
    <s v="Backend Consultant"/>
    <x v="4"/>
    <x v="4"/>
    <s v="Mondop@mfec.co.th"/>
    <s v="094-978-9993"/>
    <s v="02-821-7888"/>
    <x v="48"/>
  </r>
  <r>
    <n v="2914"/>
    <s v="นายณัฐวุฒิ พิชัยวัฒนพร"/>
    <s v="Mr.Nattawut Phichaiwattanaporn"/>
    <s v="คุณดั๊ม"/>
    <s v="Dump"/>
    <s v="Backend Consultant"/>
    <x v="4"/>
    <x v="4"/>
    <s v="Nattawut_p@mfec.co.th"/>
    <s v="084-570-8981"/>
    <s v="02-821-7888"/>
    <x v="29"/>
  </r>
  <r>
    <n v="2912"/>
    <s v="นายธีรยุทธ บุญตวง"/>
    <s v="Mr.Teerayut Buntuang"/>
    <s v="คุณมิก"/>
    <s v="Mix"/>
    <s v="Technical Consultant"/>
    <x v="4"/>
    <x v="4"/>
    <s v="Teerayut_b@mfec.co.th"/>
    <s v="087-335-8752"/>
    <s v="02-821-7888"/>
    <x v="4"/>
  </r>
  <r>
    <n v="2909"/>
    <s v="นายปุณยวีร์ เกษมสุวรรณ"/>
    <s v="Mr.Poonyavee Kasemsuwan"/>
    <s v="คุณนิค"/>
    <s v="Nick"/>
    <s v="Information Security Engineer"/>
    <x v="2"/>
    <x v="2"/>
    <s v="Poonyavee@mfec.co.th"/>
    <s v="089-480-2099"/>
    <s v="02-821-7888"/>
    <x v="27"/>
  </r>
  <r>
    <n v="2907"/>
    <s v="นางสาวเดือนเพ็ญ ทิศเพ็ญ"/>
    <s v="MissDuenpen Tispen"/>
    <s v="คุณหนิง"/>
    <s v="Ning"/>
    <s v="Project Manager"/>
    <x v="2"/>
    <x v="18"/>
    <s v="Duenpen@mfec.co.th"/>
    <s v="089-477-4155"/>
    <s v="02-821-7888"/>
    <x v="26"/>
  </r>
  <r>
    <n v="2906"/>
    <s v="นางสาวจารุวรรณ สีอ่อน"/>
    <s v="MissJaruwan Sioon"/>
    <s v="คุณอั๋น"/>
    <s v="Aun"/>
    <s v="Corporate Services officer"/>
    <x v="1"/>
    <x v="7"/>
    <s v="Jaruwan_s@mfec.co.th"/>
    <s v="093-038-0740"/>
    <s v="02-821-7888"/>
    <x v="71"/>
  </r>
  <r>
    <n v="2905"/>
    <s v="นายนิติพงศ์ แก้วเกิด"/>
    <s v="Mr.Nitiphong Kaewkerd"/>
    <s v="คุณเฟม"/>
    <s v="Fame"/>
    <s v="Technical Consultant"/>
    <x v="4"/>
    <x v="4"/>
    <s v="Nitiphong@mfec.co.th"/>
    <s v="089-797-7620"/>
    <s v="02-821-7888"/>
    <x v="4"/>
  </r>
  <r>
    <n v="2903"/>
    <s v="นางสาววรินทรทิพย์ แตงไทย"/>
    <s v="MissWarinthornthip Taengthai"/>
    <s v="คุณแอ๋ม"/>
    <s v="Amm"/>
    <s v="Senior Account Manager"/>
    <x v="5"/>
    <x v="33"/>
    <s v="Warinthornthip@mfec.co.th"/>
    <s v="090-969-0461"/>
    <s v="02-821-7888"/>
    <x v="72"/>
  </r>
  <r>
    <n v="2902"/>
    <s v="นายลัทธพล ทองไถ"/>
    <s v="Mr.Lattapol Thongthai"/>
    <s v="คุณเปา"/>
    <s v="Pao"/>
    <s v="Network Engineer"/>
    <x v="2"/>
    <x v="15"/>
    <s v="Lattapol@mfec.co.th"/>
    <s v="090-105-9047"/>
    <s v="02-821-7888"/>
    <x v="20"/>
  </r>
  <r>
    <n v="2901"/>
    <s v="นายปวริศร์ กิติธันยารัตน์"/>
    <s v="Mr.Pawarit Kitithanyarat"/>
    <s v="คุณป็อป"/>
    <s v="Pop"/>
    <s v="System Analyst"/>
    <x v="4"/>
    <x v="4"/>
    <s v="Pawarit@mfec.co.th"/>
    <s v="083-592-4244"/>
    <s v="02-821-7888"/>
    <x v="15"/>
  </r>
  <r>
    <n v="2898"/>
    <s v="นายเอกศิษฐ์ โอฬารอัครวินท์"/>
    <s v="Mr.Aekkasit Olanakarawin"/>
    <s v="คุณโอโซน"/>
    <s v="Ozone"/>
    <s v="Messenger"/>
    <x v="0"/>
    <x v="32"/>
    <s v="Aekkasit_o@mfec.co.th"/>
    <s v="080-975-8506"/>
    <s v="02-821-7999"/>
    <x v="73"/>
  </r>
  <r>
    <n v="2897"/>
    <s v="นางสาวพิมพิชญา สุรัชนพพรสิน"/>
    <s v="MissPimpischaya Suratnopponsin"/>
    <s v="คุณปอย"/>
    <s v="Poy"/>
    <s v="Software Developer"/>
    <x v="1"/>
    <x v="17"/>
    <s v="Pimpischaya@mfec.co.th"/>
    <s v="089-881-1540"/>
    <s v="02-821-7888"/>
    <x v="23"/>
  </r>
  <r>
    <n v="2894"/>
    <s v="นายณัฏฐชัย รุ่งเรืองเจริญผล"/>
    <s v="Mr.Nattachai Rungrueangjaroenphon"/>
    <s v="คุณเจอาร์"/>
    <s v="JR"/>
    <s v="Software Developer"/>
    <x v="1"/>
    <x v="17"/>
    <s v="Nattachai@mfec.co.th"/>
    <s v="091-738-3983"/>
    <s v="02-821-7888"/>
    <x v="23"/>
  </r>
  <r>
    <n v="2892"/>
    <s v="นายปฏิภาณ ปราชญาพันธ์"/>
    <s v="Mr.Patipan Prachayapan"/>
    <s v="คุณจ๊อด"/>
    <s v="Jod"/>
    <s v="Help Desk Engineer"/>
    <x v="8"/>
    <x v="22"/>
    <s v="Patipan@mfec.co.th"/>
    <s v="087-359-2377"/>
    <s v="02-821-7999"/>
    <x v="38"/>
  </r>
  <r>
    <n v="2890"/>
    <s v="นายวชิร พ้นภัย"/>
    <s v="Mr.Wachira Ponpai"/>
    <s v="คุณโอ๊ต"/>
    <s v="Oat"/>
    <s v="Senior Information Security Engineer"/>
    <x v="2"/>
    <x v="2"/>
    <s v="Wachira@mfec.co.th"/>
    <s v="087-932-9473"/>
    <s v="02-821-7888"/>
    <x v="27"/>
  </r>
  <r>
    <n v="2889"/>
    <s v="นายณรัณ พานทอง"/>
    <s v="Mr.Naran Panthong"/>
    <s v="คุณต้อม"/>
    <s v="Tom"/>
    <s v="Senior Technical Consultant"/>
    <x v="5"/>
    <x v="9"/>
    <s v="Naran@mfec.co.th"/>
    <s v="081-422-1152"/>
    <s v="02-821-7888"/>
    <x v="47"/>
  </r>
  <r>
    <n v="2888"/>
    <s v="นางสาวกนกวรรณ ศรีสัจจะรักษ์กุล"/>
    <s v="MissKanokwan Srisujjarakkul"/>
    <s v="คุณแนน"/>
    <s v="Nann"/>
    <s v="Account Manager"/>
    <x v="5"/>
    <x v="12"/>
    <s v="Kanokwan_s@mfec.co.th"/>
    <s v="097-939-4693"/>
    <s v="02-821-7888"/>
    <x v="74"/>
  </r>
  <r>
    <n v="2885"/>
    <s v="นายปิยะวัฒน์ เพิ่มวัฒนา"/>
    <s v="Mr.Piyawat Pemwattana"/>
    <s v="เต้ย"/>
    <s v="Toey"/>
    <s v="Junior Software Developer"/>
    <x v="4"/>
    <x v="23"/>
    <s v="Piyawat_p@mfec.co.th"/>
    <s v="086-406-4165"/>
    <s v="02-821-7888"/>
    <x v="40"/>
  </r>
  <r>
    <n v="2884"/>
    <s v="นายชาญณรงค์ รินทอง"/>
    <s v="Mr.Channarong Rinthong"/>
    <s v="คุณต้น"/>
    <s v="Ton"/>
    <s v="Presales Engineer"/>
    <x v="6"/>
    <x v="13"/>
    <s v="Channarong_r@mfec.co.th"/>
    <s v="085-363-5233"/>
    <s v="02-821-7888"/>
    <x v="18"/>
  </r>
  <r>
    <n v="2882"/>
    <s v="นางสาวรุจิเรข แดงมณี"/>
    <s v="MissRujirek Daengmanee"/>
    <s v="คุณนินิว"/>
    <s v="Ninew"/>
    <s v="Sales Engineer"/>
    <x v="5"/>
    <x v="12"/>
    <s v="Rujirek@mfec.co.th"/>
    <s v="094-639-5515"/>
    <s v="02-821-7888"/>
    <x v="17"/>
  </r>
  <r>
    <n v="2881"/>
    <s v="นายกานต์ ศิริมิตร์"/>
    <s v="Mr.Karn Sirimit"/>
    <s v="คุณตี๋"/>
    <s v="Tee"/>
    <s v="System Operator"/>
    <x v="5"/>
    <x v="5"/>
    <s v="Karn_s@mfec.co.th"/>
    <s v="085-199-7308"/>
    <s v="02-821-7888"/>
    <x v="21"/>
  </r>
  <r>
    <n v="2880"/>
    <s v="นายศักรินทร์ จวบสมัย"/>
    <s v="Mr.Sakkarin Chuabsamai"/>
    <s v="คุณเต้ย"/>
    <s v="Tey"/>
    <s v="Information Security Engineer"/>
    <x v="2"/>
    <x v="2"/>
    <s v="Sakkarin_c@mfec.co.th"/>
    <s v="086-667-0395"/>
    <s v="02-821-7888"/>
    <x v="27"/>
  </r>
  <r>
    <n v="2878"/>
    <s v="นายศรัญญู ชอบพานิช"/>
    <s v="Mr.Sarunyoo Choppanich"/>
    <s v="คุณจิ้ง"/>
    <s v="Jing"/>
    <s v="Software Solution Architect"/>
    <x v="1"/>
    <x v="17"/>
    <s v="Sarunyoo_c@mfec.co.th"/>
    <s v="095-929-6915"/>
    <s v="02-821-7888"/>
    <x v="23"/>
  </r>
  <r>
    <n v="2872"/>
    <s v="นางสาวเพ็ญนภา แซ่ลิ่ว"/>
    <s v="MissPhennapa Saeliw"/>
    <s v="คุณฟุ้ง"/>
    <s v="Foong"/>
    <s v="Network Programming Engineer"/>
    <x v="2"/>
    <x v="15"/>
    <s v="Phennapa@mfec.co.th"/>
    <s v="086-958-9292"/>
    <s v="02-821-7888"/>
    <x v="20"/>
  </r>
  <r>
    <n v="2871"/>
    <s v="นายรัฐภูมิ สุกกรี"/>
    <s v="Mr.Ratthaphoom Sukkree"/>
    <s v="คุณตุ้ย"/>
    <s v="Tui"/>
    <s v="Senior Project Manager"/>
    <x v="3"/>
    <x v="16"/>
    <s v="Ratthaphoom@mfec.co.th"/>
    <s v="086-413-1562"/>
    <s v="02-821-7888"/>
    <x v="22"/>
  </r>
  <r>
    <n v="2869"/>
    <s v="นายกษิดิศ สิทธิบูรณะ"/>
    <s v="Mr.Kasidis Sitthiburana"/>
    <s v="คุณแชมป์"/>
    <s v="Champ"/>
    <s v="Information Security Engineer"/>
    <x v="2"/>
    <x v="2"/>
    <s v="Kasidis@mfec.co.th"/>
    <s v="087-998-0878"/>
    <s v="02-821-7888"/>
    <x v="27"/>
  </r>
  <r>
    <n v="2868"/>
    <s v="นายชาญณรงค์ พูลศิริคช"/>
    <s v="Mr.Channarong Poolsiricoch"/>
    <s v="คุณรงค์"/>
    <s v="Rong"/>
    <s v="Customer Service Manager"/>
    <x v="5"/>
    <x v="9"/>
    <s v="Channarong_p@mfec.co.th"/>
    <s v="085-363-9465"/>
    <s v="02-821-7888"/>
    <x v="75"/>
  </r>
  <r>
    <n v="2865"/>
    <s v="นางสาวอาทิตยา ตังอ่วม"/>
    <s v="MissAtitaya Tangoum"/>
    <s v="คุณพลอย"/>
    <s v="Ploy"/>
    <s v="System Operator"/>
    <x v="5"/>
    <x v="5"/>
    <s v="Atitaya@mfec.co.th"/>
    <s v="082-835-7739"/>
    <s v="02-821-7888"/>
    <x v="6"/>
  </r>
  <r>
    <n v="2863"/>
    <s v="นายกฤตกานต์ ราชคฤห์"/>
    <s v="Mr.Krittakarn Ratchakur"/>
    <s v="คุณโจ๊ก"/>
    <s v="Joke"/>
    <s v="System Consultant"/>
    <x v="5"/>
    <x v="5"/>
    <s v="Krittakarn@mfec.co.th"/>
    <s v="085-233-3977"/>
    <s v="02-821-7888"/>
    <x v="76"/>
  </r>
  <r>
    <n v="2861"/>
    <s v="นางสาวชนิกา องค์บุญญรักษ์"/>
    <s v="MissChanika Ongbunyarak"/>
    <s v="คุณหลิน"/>
    <s v="Lynn"/>
    <s v="Senior Account Manager"/>
    <x v="5"/>
    <x v="12"/>
    <s v="Chanika@mfec.co.th"/>
    <s v="089-162-4939"/>
    <s v="02-821-7888"/>
    <x v="74"/>
  </r>
  <r>
    <n v="2856"/>
    <s v="นายณัฐ สุภามาลา"/>
    <s v="Mr.Nut Supamala"/>
    <s v="คุณนัท"/>
    <s v="Nut"/>
    <s v="System Analyst"/>
    <x v="4"/>
    <x v="4"/>
    <s v="Nut_s@mfec.co.th"/>
    <s v="081-669-2542"/>
    <s v="02-821-7888"/>
    <x v="48"/>
  </r>
  <r>
    <n v="2854"/>
    <s v="นายอภินัทธ์ เจียรจรัสพงศ์"/>
    <s v="Mr.Apinath Cheancharadpong"/>
    <s v="คุณนัท"/>
    <s v="Nut"/>
    <s v="Graphic Designer"/>
    <x v="4"/>
    <x v="14"/>
    <s v="Apinath@mfec.co.th"/>
    <s v="099-354-5263"/>
    <s v="02-821-7888"/>
    <x v="19"/>
  </r>
  <r>
    <n v="2852"/>
    <s v="นายศักร คูหาเพ็ชร์"/>
    <s v="Mr.Sakka Kuhaphet"/>
    <s v="คุณปัน"/>
    <s v="Pun"/>
    <s v="Network Engineer"/>
    <x v="7"/>
    <x v="11"/>
    <s v="Sakka@mfec.co.th"/>
    <s v="080-442-6912"/>
    <s v="02-821-7999"/>
    <x v="24"/>
  </r>
  <r>
    <n v="2850"/>
    <s v="นายวิทวัช สืบแสงทอง"/>
    <s v="Mr.Wittawat Seubsaengthong"/>
    <s v="คุณเล็ก"/>
    <s v="Lek"/>
    <s v="Frontend Consultant"/>
    <x v="4"/>
    <x v="4"/>
    <s v="Wittawat_s@mfec.co.th"/>
    <s v="087-304-2389"/>
    <s v="02-821-7888"/>
    <x v="37"/>
  </r>
  <r>
    <n v="2848"/>
    <s v="นายปัญญาพล ปิ่นทอง"/>
    <s v="Mr.Panyapol Pinthong"/>
    <s v="คุณฟิวส์"/>
    <s v="Field"/>
    <s v="IT Operation Managed Services Team Lead"/>
    <x v="5"/>
    <x v="5"/>
    <s v="Panyapol@mfec.co.th"/>
    <s v="083-060-8672"/>
    <s v="02-821-7888"/>
    <x v="50"/>
  </r>
  <r>
    <n v="2847"/>
    <s v="นายวิรุฬห์ สมัครกิจ"/>
    <s v="Mr.Wirun Samakkit"/>
    <s v="คุณเอ๋"/>
    <s v="Aea"/>
    <s v="Senior Deployment Engineer"/>
    <x v="5"/>
    <x v="5"/>
    <s v="Wirun@mfec.co.th"/>
    <s v="083-591-1891"/>
    <s v="02-821-7888"/>
    <x v="58"/>
  </r>
  <r>
    <n v="2846"/>
    <s v="นางสาวสุรัญชนา ปลื้มอารมณ์"/>
    <s v="MissSurunchana Pleum-arom"/>
    <s v="คุณออม"/>
    <s v="Aom"/>
    <s v="Account Manager"/>
    <x v="5"/>
    <x v="33"/>
    <s v="Surunchana@mfec.co.th"/>
    <s v="085-968-0057"/>
    <s v="02-821-7888"/>
    <x v="72"/>
  </r>
  <r>
    <n v="2842"/>
    <s v="นายสุรยศ ศรีเจริญ"/>
    <s v="Mr.Surayos Sricharoen"/>
    <s v="คุณตั้ม"/>
    <s v="Tum"/>
    <s v="Open Source Technology Specialist"/>
    <x v="2"/>
    <x v="2"/>
    <s v="Surayos@mfec.co.th"/>
    <s v="081-499-8537"/>
    <s v="02-821-7888"/>
    <x v="35"/>
  </r>
  <r>
    <n v="2840"/>
    <s v="นายสุรเดช สนงาม"/>
    <s v="Mr.Suradech Sonngam"/>
    <s v="คุณอู๊ด"/>
    <s v="Oud"/>
    <s v="Senior System Consultant"/>
    <x v="5"/>
    <x v="9"/>
    <s v="Suradech@mfec.co.th"/>
    <s v="086-987-7631"/>
    <s v="02-821-7888"/>
    <x v="47"/>
  </r>
  <r>
    <n v="2838"/>
    <s v="นายธนชล วงษ์สีหา"/>
    <s v="Mr.Thanachol Wongseeha"/>
    <s v="คุณไนท์"/>
    <s v="Night"/>
    <s v="Software Developer"/>
    <x v="4"/>
    <x v="4"/>
    <s v="Thanachol@mfec.co.th"/>
    <s v="095-865-7685"/>
    <s v="02-821-7888"/>
    <x v="10"/>
  </r>
  <r>
    <n v="2837"/>
    <s v="นายทินบดี หัสเขตต์"/>
    <s v="Mr.Tinbodee Hassakatt"/>
    <s v="คุณซิกเซ้นต์"/>
    <s v="Sixth-Sense"/>
    <s v="Senior ERP Application Support"/>
    <x v="5"/>
    <x v="5"/>
    <s v="Tinbodee@mfec.co.th"/>
    <s v="081-806-4331"/>
    <s v="02-821-7812"/>
    <x v="39"/>
  </r>
  <r>
    <n v="2836"/>
    <s v="นายศิวกร ศรีดำ"/>
    <s v="Mr.Siwakorn Sridum"/>
    <s v="คุณเพชร"/>
    <s v="Petch"/>
    <s v="IT Support Officer"/>
    <x v="5"/>
    <x v="5"/>
    <s v="siwakorn_s@mfec.co.th"/>
    <s v="089-073-6377"/>
    <s v="02-821-7966"/>
    <x v="39"/>
  </r>
  <r>
    <n v="2835"/>
    <s v="นายธีระศักดิ์ เจียรโยธิน"/>
    <s v="Mr.Teerasak Jiarayotin"/>
    <s v="คุณอ๋อง"/>
    <s v="Ong"/>
    <s v="Information Security Team Lead"/>
    <x v="2"/>
    <x v="2"/>
    <s v="Teerasak_j@mfec.co.th"/>
    <s v="086-696-3625"/>
    <s v="02-821-7888"/>
    <x v="27"/>
  </r>
  <r>
    <n v="2832"/>
    <s v="นางสาวปาริชาติ เจริญจงสุข"/>
    <s v="MissParichat Charoenchongsuk"/>
    <s v="คุณป๋อมแป๋ม"/>
    <s v="Pompam"/>
    <s v="Solution Consultant"/>
    <x v="2"/>
    <x v="18"/>
    <s v="Parichat_c@mfec.co.th"/>
    <s v="084-097-9175"/>
    <s v="02-821-7888"/>
    <x v="26"/>
  </r>
  <r>
    <n v="2830"/>
    <s v="นายเวชยันต์ พันรูปท้าว"/>
    <s v="Mr.Wetchayan Panrooptao"/>
    <s v="คุณอเล็กซ์"/>
    <s v="Alex"/>
    <s v="Presales Engineer"/>
    <x v="6"/>
    <x v="13"/>
    <s v="Wetchayan@mfec.co.th"/>
    <s v="094-469-4956"/>
    <s v="02-821-7888"/>
    <x v="18"/>
  </r>
  <r>
    <n v="2825"/>
    <s v="นายภาสกร บัวดี"/>
    <s v="Mr.Passakorn Buadee"/>
    <s v="คุณบิ๊ก"/>
    <s v="Big"/>
    <s v="Software Developer"/>
    <x v="4"/>
    <x v="4"/>
    <s v="Passakorn_b@mfec.co.th"/>
    <s v="088-266-5610"/>
    <s v="02-821-7888"/>
    <x v="10"/>
  </r>
  <r>
    <n v="2823"/>
    <s v="นางสาววรดา เลิศปัญญาพรชัย"/>
    <s v="MissWorada Lertpanyapornchai"/>
    <s v="คุณน้ำผึ้ง"/>
    <s v="Nampeung"/>
    <s v="Data Driven Insights Analyst"/>
    <x v="3"/>
    <x v="3"/>
    <s v="Worada@mfec.co.th"/>
    <s v="081-994-2151"/>
    <s v="02-821-7888"/>
    <x v="5"/>
  </r>
  <r>
    <n v="2817"/>
    <s v="นางสาวอรอุมา ช่างปัน"/>
    <s v="MissAonauma Changpun"/>
    <s v="คุณโรส"/>
    <s v="Rose"/>
    <s v="Software Engineer"/>
    <x v="3"/>
    <x v="3"/>
    <s v="Aonauma@mfec.co.th"/>
    <s v="086-356-9956"/>
    <s v="02-821-7888"/>
    <x v="25"/>
  </r>
  <r>
    <n v="2815"/>
    <s v="นายจิรัฐชัย เจริญวัฒนสมบัติ"/>
    <s v="Mr.Jiratchai Jaleonwattanasombat"/>
    <s v="คุณมาร์ค"/>
    <s v="Mark"/>
    <s v="Software Developer"/>
    <x v="5"/>
    <x v="9"/>
    <s v="Jiratchai@mfec.co.th"/>
    <s v="099-989-0565"/>
    <s v="02-821-7888"/>
    <x v="51"/>
  </r>
  <r>
    <n v="2814"/>
    <s v="นายกิตติชัย ตระกูลวีรศักดิ์"/>
    <s v="Mr.Kittichai Trakulveerasak"/>
    <s v="คุณโอ"/>
    <s v="O"/>
    <s v="System Engineer"/>
    <x v="5"/>
    <x v="9"/>
    <s v="Kittichai_t@mfec.co.th"/>
    <s v="083-017-0199"/>
    <s v="02-821-7888"/>
    <x v="47"/>
  </r>
  <r>
    <n v="2813"/>
    <s v="นางสาวอรณิชา กฤษดาธิการ"/>
    <s v="MissOrnnicha Kridsadatikarn"/>
    <s v="คุณอร"/>
    <s v="Orn"/>
    <s v="Sales Engineer"/>
    <x v="5"/>
    <x v="12"/>
    <s v="Ornnicha@mfec.co.th"/>
    <s v="083-065-5693"/>
    <s v="02-821-7888"/>
    <x v="17"/>
  </r>
  <r>
    <n v="2811"/>
    <s v="นายสันติสุข กำลังยง"/>
    <s v="Mr.Santisuk Kamlangyong"/>
    <s v="คุณมด"/>
    <s v="Mod"/>
    <s v="Software Developer"/>
    <x v="4"/>
    <x v="4"/>
    <s v="Santisuk@mfec.co.th"/>
    <s v="063-190-1003"/>
    <s v="02-821-7888"/>
    <x v="10"/>
  </r>
  <r>
    <n v="2807"/>
    <s v="นายดำรงศักดิ์ รีตานนท์"/>
    <s v="Mr.Damrongsak Reetanon"/>
    <s v="คุณจุ๊บ"/>
    <s v="Jub"/>
    <s v="Chief Cyber Security Officer"/>
    <x v="9"/>
    <x v="34"/>
    <s v="Damrongsak@mfec.co.th"/>
    <s v="081-917-1315"/>
    <s v="02-821-7855"/>
    <x v="77"/>
  </r>
  <r>
    <n v="2804"/>
    <s v="นางสาวดารารัตน์ จำนงค์ฤทธิ์"/>
    <s v="MissDararat Jamnongrit"/>
    <s v="คุณหมิว"/>
    <s v="Mhiw"/>
    <s v="Software Engineer"/>
    <x v="3"/>
    <x v="3"/>
    <s v="Dararat_j@mfec.co.th"/>
    <s v="091-725-9427"/>
    <s v="02-821-7888"/>
    <x v="70"/>
  </r>
  <r>
    <n v="2803"/>
    <s v="นางสาวสุรางค์รักษ์ บุญท้วม"/>
    <s v="MissSurangruk Boomtorm"/>
    <s v="คุณซาลาเปา"/>
    <s v="Salabao"/>
    <s v="System Administrator"/>
    <x v="5"/>
    <x v="5"/>
    <s v="Surangruk@mfec.co.th"/>
    <s v="095-596-6226"/>
    <s v="02-821-7888"/>
    <x v="21"/>
  </r>
  <r>
    <n v="2798"/>
    <s v="นายกิตติศักดิ์ ศรีนา"/>
    <s v="Mr.Kittisak Srina"/>
    <s v="คุณป๊อบ"/>
    <s v="Pop"/>
    <s v="Project Leader"/>
    <x v="4"/>
    <x v="4"/>
    <s v="Kittisak_sr@mfec.co.th"/>
    <s v="092-374-4449"/>
    <s v="02-821-7888"/>
    <x v="4"/>
  </r>
  <r>
    <n v="2797"/>
    <s v="นายวิสูตร หลวงสนาม"/>
    <s v="Mr.Wisooth Luangsanam"/>
    <s v="คุณปิง"/>
    <s v="Ping"/>
    <s v="Technical Consultant"/>
    <x v="3"/>
    <x v="21"/>
    <s v="Wisooth@mfec.co.th"/>
    <s v="090-995-3551"/>
    <s v="02-821-7888"/>
    <x v="36"/>
  </r>
  <r>
    <n v="2795"/>
    <s v="นางสาวจริยา ปานพิมพ์"/>
    <s v="MissChariya Panphim"/>
    <s v="คุณตาล"/>
    <s v="Tan"/>
    <s v="Software Engineer"/>
    <x v="3"/>
    <x v="3"/>
    <s v="Chariya@mfec.co.th"/>
    <s v="098-180-1739"/>
    <s v="02-821-7888"/>
    <x v="70"/>
  </r>
  <r>
    <n v="2793"/>
    <s v="นายสิทธิ์ธนาฒย์ จำปีรัตน์"/>
    <s v="Mr.Sitthanat Champerat"/>
    <s v="คุณออยล์"/>
    <s v="Oil"/>
    <s v="Senior Solution Architect"/>
    <x v="3"/>
    <x v="16"/>
    <s v="Sitthanat@mfec.co.th"/>
    <s v="081-925-4548"/>
    <s v="02-821-7888"/>
    <x v="22"/>
  </r>
  <r>
    <n v="2792"/>
    <s v="นางสาวชนากานต์ ซ้ายคล้าย"/>
    <s v="MissChanakan Saiklai"/>
    <s v="คุณไอซ์"/>
    <s v="Iced"/>
    <s v="Digital Marketing"/>
    <x v="1"/>
    <x v="7"/>
    <s v="Chanakan_s@mfec.co.th"/>
    <s v="085-678-5645"/>
    <s v="02-821-7888"/>
    <x v="9"/>
  </r>
  <r>
    <n v="2791"/>
    <s v="นางสาวนารดา มานะวัฒนากิจ"/>
    <s v="MissNarada Manawatanakij"/>
    <s v="คุณน้ำหอม"/>
    <s v="Nahmhom"/>
    <s v="Senior People Transformation Partner"/>
    <x v="1"/>
    <x v="7"/>
    <s v="Narada@mfec.co.th"/>
    <s v="086-996-9787"/>
    <s v="02-821-7893"/>
    <x v="9"/>
  </r>
  <r>
    <n v="2789"/>
    <s v="นายณัฐวุฒิ ทรงศรีวนิช"/>
    <s v="Mr.Natthawut Songsrivanich"/>
    <s v="คุณนัด"/>
    <s v="Nut"/>
    <s v="IT Service Operation Officer"/>
    <x v="7"/>
    <x v="11"/>
    <s v="Natthawut_s@mfec.co.th"/>
    <s v="086-984-2545"/>
    <s v="02-821-7999"/>
    <x v="24"/>
  </r>
  <r>
    <n v="2788"/>
    <s v="นางสาวชมภูนุช หยองทอง"/>
    <s v="MissChompunuch Yongthong"/>
    <s v="คุณแต้"/>
    <s v="Tae"/>
    <s v="IT Service Operation Officer"/>
    <x v="7"/>
    <x v="11"/>
    <s v="Chompunuch@mfec.co.th"/>
    <s v="098-745-5936"/>
    <s v="02-821-7999"/>
    <x v="24"/>
  </r>
  <r>
    <n v="2785"/>
    <s v="นายนันท์ธเนศ ลี้พ้นพาล"/>
    <s v="Mr.Nantanet Leeponpan"/>
    <s v="คุณเม้ง"/>
    <s v="Meng"/>
    <s v="Software Developer"/>
    <x v="3"/>
    <x v="16"/>
    <s v="Nantanet@mfec.co.th"/>
    <s v="080-966-6908"/>
    <s v="02-821-7888"/>
    <x v="22"/>
  </r>
  <r>
    <n v="2784"/>
    <s v="นายอนวัทย์ ปันเต"/>
    <s v="Mr.Anawat Pantae"/>
    <s v="คุณคิม"/>
    <s v="Kim"/>
    <s v="Project Leader"/>
    <x v="4"/>
    <x v="4"/>
    <s v="Anawat_p@mfec.co.th"/>
    <s v="081-750-4694"/>
    <s v="02-821-7888"/>
    <x v="48"/>
  </r>
  <r>
    <n v="2783"/>
    <s v="นางสาวนิภาพร จิตสุทธิ์"/>
    <s v="MissNipaporn Jidsud"/>
    <s v="คุณมิ้ว"/>
    <s v="Milk"/>
    <s v="Software Developer"/>
    <x v="3"/>
    <x v="16"/>
    <s v="Nipaporn_j@mfec.co.th"/>
    <s v="094-861-6531"/>
    <s v="02-821-7888"/>
    <x v="22"/>
  </r>
  <r>
    <n v="2782"/>
    <s v="นายอิสระ อำนวยจิตติเลิศ"/>
    <s v="Mr.Isara Amnoyejittilert"/>
    <s v="คุณมาร์ค"/>
    <s v="Mark"/>
    <s v="Software Developer"/>
    <x v="4"/>
    <x v="8"/>
    <s v="Isara@mfec.co.th"/>
    <s v="087-913-3419"/>
    <s v="02-821-7888"/>
    <x v="11"/>
  </r>
  <r>
    <n v="2781"/>
    <s v="นายยุทธนา น้อยพลัย"/>
    <s v="Mr.Yuttana Noiphlai"/>
    <s v="คุณนาย"/>
    <s v="Nai"/>
    <s v="Network Engineer"/>
    <x v="5"/>
    <x v="5"/>
    <s v="Yuttana_n@mfec.co.th"/>
    <s v="099-320-7383"/>
    <s v="02-821-7888"/>
    <x v="21"/>
  </r>
  <r>
    <n v="2780"/>
    <s v="นายธนากร สิงห์ทอง"/>
    <s v="Mr.Tanakon Singthong"/>
    <s v="คุณแบงค์"/>
    <s v="Bank"/>
    <s v="IT Service Operation Officer"/>
    <x v="7"/>
    <x v="11"/>
    <s v="Tanakon@mfec.co.th"/>
    <s v="064-532-2264"/>
    <s v="02-821-7999"/>
    <x v="24"/>
  </r>
  <r>
    <n v="2778"/>
    <s v="นางสาวอารีย์ นรมาตร"/>
    <s v="MissAree Norramard"/>
    <s v="คุณบุ๋ม"/>
    <s v="Boom"/>
    <s v="Technical Consultant"/>
    <x v="4"/>
    <x v="4"/>
    <s v="Aree@mfec.co.th"/>
    <s v="080-585-7019"/>
    <s v="02-821-7888"/>
    <x v="29"/>
  </r>
  <r>
    <n v="2777"/>
    <s v="นายศิริเทพ แก้ววิชิต"/>
    <s v="Mr.Sirithep Kaewwichit"/>
    <s v="คุณเบียร์"/>
    <s v="Beer"/>
    <s v="Tool Administrator"/>
    <x v="5"/>
    <x v="5"/>
    <s v="Sirithep@mfec.co.th"/>
    <s v="088-225-2722"/>
    <s v="02-821-7888"/>
    <x v="78"/>
  </r>
  <r>
    <n v="2776"/>
    <s v="นางสาววิรัลสิรี เพิ่มกว่าเก่า"/>
    <s v="MissWirunsiree Permkwakao"/>
    <s v="คุณมิ้น"/>
    <s v="Mint"/>
    <s v="Sales Engineer"/>
    <x v="5"/>
    <x v="12"/>
    <s v="Wirunsiree@mfec.co.th"/>
    <s v="081-917-3688"/>
    <s v="02-821-7888"/>
    <x v="17"/>
  </r>
  <r>
    <n v="2774"/>
    <s v="นางสาววลีรัตน์ พงษ์ไพเชฐ"/>
    <s v="MissWaleerat Pongpichate"/>
    <s v="คุณแก๊ป"/>
    <s v="Gap"/>
    <s v="Senior Project Manager"/>
    <x v="3"/>
    <x v="16"/>
    <s v="Waleerat@mfec.co.th"/>
    <s v="086-563-1381"/>
    <s v="02-821-7888"/>
    <x v="22"/>
  </r>
  <r>
    <n v="2771"/>
    <s v="นางสาวณวรา เลอศิริพงศ์"/>
    <s v="MissNawara Lersiripong"/>
    <s v="คุณป๊อก"/>
    <s v="Pok"/>
    <s v="Software Developer"/>
    <x v="3"/>
    <x v="3"/>
    <s v="Nawara@mfec.co.th"/>
    <s v="082-011-2187"/>
    <s v="02-821-7888"/>
    <x v="3"/>
  </r>
  <r>
    <n v="2770"/>
    <s v="นายมนัสชัย โรจนวิเชียร"/>
    <s v="Mr.Manutchai Rojanavichian"/>
    <s v="คุณอาท"/>
    <s v="Art"/>
    <s v="Senior Network Engineer"/>
    <x v="2"/>
    <x v="15"/>
    <s v="Manutchai_r@mfec.co.th"/>
    <s v="085-191-9969"/>
    <s v="02-821-7888"/>
    <x v="20"/>
  </r>
  <r>
    <n v="2768"/>
    <s v="นายพนมพร ยอดชล"/>
    <s v="Mr.Phanomphon Yotchon"/>
    <s v="คุณมอส"/>
    <s v="Mos"/>
    <s v="Technical Consultant"/>
    <x v="4"/>
    <x v="4"/>
    <s v="Phanomphon@mfec.co.th"/>
    <s v="084-103-5183"/>
    <s v="02-821-7888"/>
    <x v="4"/>
  </r>
  <r>
    <n v="2765"/>
    <s v="นางสาวอรัชพร จันทรพาณิชกุล"/>
    <s v="MissArachaphorn Jantarapanidchakul"/>
    <s v="คุณอรัช"/>
    <s v="Arach"/>
    <s v="Software Engineer"/>
    <x v="3"/>
    <x v="3"/>
    <s v="Arachaphorn@mfec.co.th"/>
    <s v="087-160-4121"/>
    <s v="02-821-7888"/>
    <x v="25"/>
  </r>
  <r>
    <n v="2764"/>
    <s v="นายสาโรจน์ โคตรชมภู"/>
    <s v="Mr.Saroch Khotchompoo"/>
    <s v="คุณโรจน์"/>
    <s v="Roch"/>
    <s v="Senior Technical Consultant"/>
    <x v="3"/>
    <x v="21"/>
    <s v="Saroch@mfec.co.th"/>
    <s v="084-655-4665"/>
    <s v="02-821-7888"/>
    <x v="36"/>
  </r>
  <r>
    <n v="2763"/>
    <s v="นางสาวสุธิดา สุขก้อน"/>
    <s v="MissSuthida Sukkon"/>
    <s v="คุณอีฟ"/>
    <s v="Eve"/>
    <s v="UI Developer"/>
    <x v="4"/>
    <x v="14"/>
    <s v="Suthida_s@mfec.co.th"/>
    <s v="091-118-5413"/>
    <s v="02-821-7888"/>
    <x v="19"/>
  </r>
  <r>
    <n v="2762"/>
    <s v="นางสาวพิชชาพร เลิศลักษณาพร"/>
    <s v="MissPitchaporn Lertlaksanaporn"/>
    <s v="คุณพีค"/>
    <s v="Peak"/>
    <s v="Presales Engineer"/>
    <x v="6"/>
    <x v="13"/>
    <s v="Pitchaporn@mfec.co.th"/>
    <s v="086-377-0388"/>
    <s v="02-821-7888"/>
    <x v="18"/>
  </r>
  <r>
    <n v="2761"/>
    <s v="นายธนันต์ มีพลัง"/>
    <s v="Mr.Thanan Meepalang"/>
    <s v="คุณเก่ง"/>
    <s v="Keng"/>
    <s v="Software Developer"/>
    <x v="1"/>
    <x v="17"/>
    <s v="Thanan@mfec.co.th"/>
    <s v="085-044-1112"/>
    <s v="02-821-7888"/>
    <x v="23"/>
  </r>
  <r>
    <n v="2759"/>
    <s v="นางสาวเมธินี รัตนโกศ"/>
    <s v="MissMaytinee Ratanakot"/>
    <s v="คุณเมย์"/>
    <s v="May"/>
    <s v="Sales Executive"/>
    <x v="5"/>
    <x v="24"/>
    <s v="Maytinee_r@mfec.co.th"/>
    <s v="064-347-7788"/>
    <s v="02-821-7888"/>
    <x v="49"/>
  </r>
  <r>
    <n v="2755"/>
    <s v="นายภานุวัฒน์ วงศ์เกษตรชัย"/>
    <s v="Mr.Panuwat Wongkasetchai"/>
    <s v="คุณแบงค์"/>
    <s v="Bank"/>
    <s v="Product Specialist"/>
    <x v="4"/>
    <x v="4"/>
    <s v="Panuwat_w@mfec.co.th"/>
    <s v="085-189-1464"/>
    <s v="02-821-7888"/>
    <x v="48"/>
  </r>
  <r>
    <n v="2752"/>
    <s v="นายปวินทร์ ตั้งโรจนขจร"/>
    <s v="Mr.Pawin Tangrotjanakhajorn"/>
    <s v="คุณวิน"/>
    <s v="Win"/>
    <s v="Network Engineer"/>
    <x v="2"/>
    <x v="15"/>
    <s v="Pawin_t@mfec.co.th"/>
    <s v="090-074-2512"/>
    <s v="02-821-7888"/>
    <x v="20"/>
  </r>
  <r>
    <n v="2750"/>
    <s v="นางสาวศรัณยา บุษบรรณ์"/>
    <s v="MissSaranya Buhsabun"/>
    <s v="คุณลูกหว้า"/>
    <s v="Lukwa"/>
    <s v="BI Solutions Analyst"/>
    <x v="3"/>
    <x v="3"/>
    <s v="Saranya@mfec.co.th"/>
    <s v="081-152-8355"/>
    <s v="02-821-7888"/>
    <x v="5"/>
  </r>
  <r>
    <n v="2748"/>
    <s v="นายนราวิชญ์ หอมชื่น"/>
    <s v="Mr.Narawich Homchuen"/>
    <s v="คุณเอ็กซ์"/>
    <s v="EX"/>
    <s v="IT Service Engineer"/>
    <x v="4"/>
    <x v="8"/>
    <s v="Narawich@mfec.co.th"/>
    <s v="099-802-2562"/>
    <s v="02-821-7888"/>
    <x v="11"/>
  </r>
  <r>
    <n v="2744"/>
    <s v="นายศาสตรา โพธิ์ศรี"/>
    <s v="Mr.Sattra Phosri"/>
    <s v="คุณนิว"/>
    <s v="New"/>
    <s v="Frontend Consultant"/>
    <x v="4"/>
    <x v="4"/>
    <s v="Sattra@mfec.co.th"/>
    <s v="087-486-9014"/>
    <s v="02-821-7888"/>
    <x v="37"/>
  </r>
  <r>
    <n v="2743"/>
    <s v="นายอนันต์ เพ็งขันธ์"/>
    <s v="Mr.Anan Pengkun"/>
    <s v="คุณเม่น"/>
    <s v="Men"/>
    <s v="Frontend Consultant"/>
    <x v="4"/>
    <x v="4"/>
    <s v="Anan_p@mfec.co.th"/>
    <s v="087-600-7049"/>
    <s v="02-821-7888"/>
    <x v="37"/>
  </r>
  <r>
    <n v="2741"/>
    <s v="นายปองพล บุตรหนัน"/>
    <s v="Mr.Pongphon Butnan"/>
    <s v="คุณปลั๊ก"/>
    <s v="Park"/>
    <s v="Frontend Consultant"/>
    <x v="4"/>
    <x v="4"/>
    <s v="Pongphon@mfec.co.th"/>
    <s v="092-472-6163"/>
    <s v="02-821-7888"/>
    <x v="37"/>
  </r>
  <r>
    <n v="2740"/>
    <s v="นายปราการณ์ สำโรงลุน"/>
    <s v="Mr.Prakarn Samronglun"/>
    <s v="คุณฟีฟ่า"/>
    <s v="FIFA"/>
    <s v="Frontend Consultant"/>
    <x v="4"/>
    <x v="4"/>
    <s v="Prakarn@mfec.co.th"/>
    <s v="092-278-1398"/>
    <s v="02-821-7888"/>
    <x v="37"/>
  </r>
  <r>
    <n v="2739"/>
    <s v="นางสาวเจนจิรา แก้วมา"/>
    <s v="MissJanejira Kewmar"/>
    <s v="คุณเจน"/>
    <s v="Jane"/>
    <s v="Technical Consultant"/>
    <x v="4"/>
    <x v="4"/>
    <s v="Janejira_k@mfec.co.th"/>
    <s v="064-207-5666"/>
    <s v="02-821-7888"/>
    <x v="48"/>
  </r>
  <r>
    <n v="2738"/>
    <s v="นายสัณฐิติ นาคีสถิตย์"/>
    <s v="Mr.Sunthiti Nakesatid"/>
    <s v="คุณมิน"/>
    <s v="Min"/>
    <s v="Technical Consultant"/>
    <x v="4"/>
    <x v="4"/>
    <s v="Sunthiti@mfec.co.th"/>
    <s v="085-315-6474"/>
    <s v="02-821-7888"/>
    <x v="48"/>
  </r>
  <r>
    <n v="2737"/>
    <s v="นายณัฐกร พอกระโทก"/>
    <s v="Mr.Nattakorn Porkratok"/>
    <s v="คุณนนท์"/>
    <s v="Non"/>
    <s v="Frontend Consultant"/>
    <x v="4"/>
    <x v="4"/>
    <s v="Nattakorn_p@mfec.co.th"/>
    <s v="086-829-3334"/>
    <s v="02-821-7888"/>
    <x v="37"/>
  </r>
  <r>
    <n v="2736"/>
    <s v="นายฐิติวิชญ์ วรฐเศรษฐ์"/>
    <s v="Mr.Thitiwich Worathaset"/>
    <s v="คุณแลนด์มาร์ค"/>
    <s v="Landmark"/>
    <s v="Frontend Consultant"/>
    <x v="4"/>
    <x v="4"/>
    <s v="Thitiwich@mfec.co.th"/>
    <s v="094-945-4789"/>
    <s v="02-821-7888"/>
    <x v="37"/>
  </r>
  <r>
    <n v="2734"/>
    <s v="นางสาวกัลยารติ ตรัยศิริมงคล"/>
    <s v="MissKanlayarati Trisirimongkol"/>
    <s v="คุณเพชร"/>
    <s v="Petch"/>
    <s v="Software Quality Control"/>
    <x v="5"/>
    <x v="9"/>
    <s v="Kanlayarati@mfec.co.th"/>
    <s v="089-784-7339"/>
    <s v="02-821-7888"/>
    <x v="51"/>
  </r>
  <r>
    <n v="2732"/>
    <s v="นางสาวนลัทพร บุญชิต"/>
    <s v="MissNalataporn Boonchit"/>
    <s v="คุณเตย"/>
    <s v="Toey"/>
    <s v="Technical Consultant"/>
    <x v="4"/>
    <x v="4"/>
    <s v="Nalataporn@mfec.co.th"/>
    <s v="086-330-5307"/>
    <s v="02-821-7888"/>
    <x v="48"/>
  </r>
  <r>
    <n v="2731"/>
    <s v="นางสาวสุชัณสินี ลิปิกาพร"/>
    <s v="MissSuchansinee Lipikaporn"/>
    <s v="คุณไนซ์"/>
    <s v="Nice"/>
    <s v="Technical Consultant"/>
    <x v="4"/>
    <x v="4"/>
    <s v="Suchansinee@mfec.co.th"/>
    <s v="084-526-8680"/>
    <s v="02-821-7888"/>
    <x v="48"/>
  </r>
  <r>
    <n v="2730"/>
    <s v="นางสาวกนิษฐา โคตรพันธ์"/>
    <s v="MissKanitthar Kotphan"/>
    <s v="คุณนิด"/>
    <s v="Nid"/>
    <s v="Project Leader"/>
    <x v="4"/>
    <x v="4"/>
    <s v="Kanitthar@mfec.co.th"/>
    <s v="083-001-4654"/>
    <s v="02-821-7888"/>
    <x v="10"/>
  </r>
  <r>
    <n v="2729"/>
    <s v="นางสาวทักษภร แสงเขียว"/>
    <s v="MissTaksaporn Seangkhieo"/>
    <s v="คุณฟิล์ม"/>
    <s v="Film"/>
    <s v="Presales Engineer"/>
    <x v="4"/>
    <x v="4"/>
    <s v="Taksaporn@mfec.co.th"/>
    <s v="085-944-3466"/>
    <s v="02-821-7888"/>
    <x v="10"/>
  </r>
  <r>
    <n v="2727"/>
    <s v="นางสาวพรรัตน์ ภักดี"/>
    <s v="MissPornrat Pakdee"/>
    <s v="คุณด้าย"/>
    <s v="Dai"/>
    <s v="Sales Engineer"/>
    <x v="5"/>
    <x v="12"/>
    <s v="Pornrat@mfec.co.th"/>
    <s v="089-569-7854"/>
    <s v="02-821-7888"/>
    <x v="17"/>
  </r>
  <r>
    <n v="2724"/>
    <s v="นางสาววริศรา เชียงเพียร"/>
    <s v="MissWarisara Chiangpian"/>
    <s v="คุณฮอลล์"/>
    <s v="Hall"/>
    <s v="Database Administrator"/>
    <x v="3"/>
    <x v="3"/>
    <s v="Warisara_c@mfec.co.th"/>
    <s v="087-608-3213"/>
    <s v="02-821-7888"/>
    <x v="68"/>
  </r>
  <r>
    <n v="2722"/>
    <s v="นางสาวเมธินี นาคสวัสดิ์"/>
    <s v="MissMethinee Naksawasd"/>
    <s v="คุณเมย์"/>
    <s v="May"/>
    <s v="System Analyst"/>
    <x v="4"/>
    <x v="14"/>
    <s v="Methinee@mfec.co.th"/>
    <s v="097-138-6367"/>
    <s v="02-821-7888"/>
    <x v="19"/>
  </r>
  <r>
    <n v="2717"/>
    <s v="นายมูฮัมหมัดสุกรี ตรี"/>
    <s v="Mr.Muhammatsukri Tree"/>
    <s v="คุณยี"/>
    <s v="Yee"/>
    <s v="System Operator"/>
    <x v="5"/>
    <x v="5"/>
    <s v="Muhammatsukri@mfec.co.th"/>
    <s v="082-820-3495"/>
    <s v="02-821-7888"/>
    <x v="21"/>
  </r>
  <r>
    <n v="2715"/>
    <s v="นายศรัญญู แก้วโสภา"/>
    <s v="Mr.Sarunyoo Keawsopa"/>
    <s v="คุณบอย"/>
    <s v="Boy"/>
    <s v="Technical Consultant"/>
    <x v="4"/>
    <x v="4"/>
    <s v="Sarunyoo_k@mfec.co.th"/>
    <s v="086-858-6510"/>
    <s v="02-821-7888"/>
    <x v="15"/>
  </r>
  <r>
    <n v="2714"/>
    <s v="นางสาวพวงเพชร เจริญผล"/>
    <s v="MissPuangpeth Charoenpol"/>
    <s v="คุณจ๋า"/>
    <s v="Jha"/>
    <s v="Account Manager"/>
    <x v="5"/>
    <x v="33"/>
    <s v="Puangpeth@mfec.co.th"/>
    <s v="082-639-9223"/>
    <s v="02-821-7888"/>
    <x v="79"/>
  </r>
  <r>
    <n v="2713"/>
    <s v="นายอธิป คำผ่อง"/>
    <s v="Mr.Atip Khampong"/>
    <s v="คุณอาท"/>
    <s v="Art"/>
    <s v="IT Service Operation Officer"/>
    <x v="7"/>
    <x v="11"/>
    <s v="Atip_k@mfec.co.th"/>
    <s v="086-178-6654"/>
    <s v="02-821-7999"/>
    <x v="24"/>
  </r>
  <r>
    <n v="2712"/>
    <s v="นายพชรพล มยุรา"/>
    <s v="Mr.Pacharapol Mayura"/>
    <s v="คุณโอ๊ด"/>
    <s v="Oat"/>
    <s v="IT Service Operation Officer"/>
    <x v="7"/>
    <x v="11"/>
    <s v="Pacharapol_m@mfec.co.th"/>
    <s v="086-625-6761"/>
    <s v="02-821-7999"/>
    <x v="24"/>
  </r>
  <r>
    <n v="2700"/>
    <s v="นายกฤษณะ มีฟัก"/>
    <s v="Mr.Krishna Meephag"/>
    <s v="คุณตั้ม"/>
    <s v="Tum"/>
    <s v="Graphic Designer"/>
    <x v="4"/>
    <x v="14"/>
    <s v="Krishna@mfec.co.th"/>
    <s v="061-010-6677"/>
    <s v="02-821-7888"/>
    <x v="19"/>
  </r>
  <r>
    <n v="2699"/>
    <s v="นายโยธิน เจติยานนท์"/>
    <s v="Mr.Yothin Jetiyanon"/>
    <s v="คุณโย"/>
    <s v="Yo"/>
    <s v="System Analyst"/>
    <x v="4"/>
    <x v="14"/>
    <s v="Yothin@mfec.co.th"/>
    <s v="083-953-6109"/>
    <s v="02-821-7888"/>
    <x v="19"/>
  </r>
  <r>
    <n v="2698"/>
    <s v="นายเอกพล พบสุขนิรันดร"/>
    <s v="Mr.Aekkphol Pobsuknirundorn"/>
    <s v="คุณท็อป"/>
    <s v="Top"/>
    <s v="Senior System Engineer"/>
    <x v="5"/>
    <x v="5"/>
    <s v="Aekkphol@mfec.co.th"/>
    <s v="084-915-6002"/>
    <s v="02-821-7888"/>
    <x v="21"/>
  </r>
  <r>
    <n v="2697"/>
    <s v="นายณัฐภัทร วรประเสริฐศิลป์"/>
    <s v="Mr.Nathapat Woraprasertsilp"/>
    <s v="คุณบุ๊ค"/>
    <s v="Book"/>
    <s v="Network Engineer"/>
    <x v="2"/>
    <x v="15"/>
    <s v="Nathapat@mfec.co.th"/>
    <s v="084-469-1665"/>
    <s v="02-821-7888"/>
    <x v="20"/>
  </r>
  <r>
    <n v="2696"/>
    <s v="นายอาทิตย์ อุ่นแก้ว"/>
    <s v="Mr.Arthit Aunkeaw"/>
    <s v="คุณต้อง"/>
    <s v="Tong"/>
    <s v="Senior Cloud Developer Engineer"/>
    <x v="2"/>
    <x v="18"/>
    <s v="Arthit_a@mfec.co.th"/>
    <s v="087-546-5789"/>
    <s v="02-821-7888"/>
    <x v="26"/>
  </r>
  <r>
    <n v="2694"/>
    <s v="นางสาวชลิดา เลาสุขศรี"/>
    <s v="MissChalida Laosuksri"/>
    <s v="คุณแป๋ม"/>
    <s v="Pam"/>
    <s v="BI Solutions Analyst"/>
    <x v="3"/>
    <x v="3"/>
    <s v="Chalida_l@mfec.co.th"/>
    <s v="097-097-9991"/>
    <s v="02-821-7888"/>
    <x v="5"/>
  </r>
  <r>
    <n v="2690"/>
    <s v="นายยศสรัล เด่นวิริยะโอฬาร"/>
    <s v="Mr.Yotsarun Denwiriya-olarn"/>
    <s v="คุณเชน"/>
    <s v="Shane"/>
    <s v="Product Specialist"/>
    <x v="4"/>
    <x v="4"/>
    <s v="Yotsarun@mfec.co.th"/>
    <s v="098-269-8759"/>
    <s v="02-821-7888"/>
    <x v="48"/>
  </r>
  <r>
    <n v="2685"/>
    <s v="นายจาตุรนต์ ศิริวาลย์"/>
    <s v="Mr.Jaturon Siriwal"/>
    <s v="คุณอาร์ม"/>
    <s v="Arm"/>
    <s v="IT Service Team Lead"/>
    <x v="4"/>
    <x v="8"/>
    <s v="Jaturon@mfec.co.th"/>
    <s v="089-144-2565"/>
    <s v="02-821-7888"/>
    <x v="11"/>
  </r>
  <r>
    <n v="2678"/>
    <s v="นางสาวมาธวี สนิทกลาง"/>
    <s v="MissMathawee Sanitklang"/>
    <s v="คุณมิ้งค์"/>
    <s v="Mink"/>
    <s v="Support Consultant"/>
    <x v="4"/>
    <x v="4"/>
    <s v="Mathawee@mfec.co.th"/>
    <s v="094-694-9894"/>
    <s v="02-821-7888"/>
    <x v="48"/>
  </r>
  <r>
    <n v="2677"/>
    <s v="นายณพวุฒิ กุลปรีดารัตน์"/>
    <s v="Mr.Noppawut Kulpredarat"/>
    <s v="คุณโบ๊ท"/>
    <s v="Boat"/>
    <s v="Support Consultant"/>
    <x v="4"/>
    <x v="4"/>
    <s v="Noppawut@mfec.co.th"/>
    <s v="087-824-4244"/>
    <s v="02-821-7888"/>
    <x v="48"/>
  </r>
  <r>
    <n v="2674"/>
    <s v="นางสาวเมธินี หงส์จินดาพงศ์"/>
    <s v="MissMaytinee Hongjindapong"/>
    <s v="คุณเม"/>
    <s v="May"/>
    <s v="System Analyst"/>
    <x v="4"/>
    <x v="8"/>
    <s v="Maytinee@mfec.co.th"/>
    <s v="089-963-7904"/>
    <s v="02-821-7888"/>
    <x v="11"/>
  </r>
  <r>
    <n v="2673"/>
    <s v="นายปรัชญา สว่างแจ้ง"/>
    <s v="Mr.Prachya Swangchang"/>
    <s v="คุณกอล์ฟ"/>
    <s v="Golf"/>
    <s v="Sales Manager"/>
    <x v="5"/>
    <x v="12"/>
    <s v="Prachya@mfec.co.th"/>
    <s v="084-550-6500"/>
    <s v="02-821-7888"/>
    <x v="17"/>
  </r>
  <r>
    <n v="2671"/>
    <s v="นางสาวกัญญารัตน์ วรรณเลิศฤทธิ์"/>
    <s v="MissKanyarat Wannalertrit"/>
    <s v="คุณเชอรี่"/>
    <s v="Cherry"/>
    <s v="Network Engineer"/>
    <x v="5"/>
    <x v="5"/>
    <s v="Kanyarat_w@mfec.co.th"/>
    <s v="098-276-2277"/>
    <s v="02-821-7888"/>
    <x v="21"/>
  </r>
  <r>
    <n v="2669"/>
    <s v="ว่าที่ รต.หญิงศมาพิม หิรัญ"/>
    <s v="Act.2, Lt.Smapim Hirun"/>
    <s v="คุณฝน"/>
    <s v="Fon"/>
    <s v="Network Engineer"/>
    <x v="2"/>
    <x v="15"/>
    <s v="Smapim@mfec.co.th"/>
    <s v="096-884-5002"/>
    <s v="02-821-7888"/>
    <x v="20"/>
  </r>
  <r>
    <n v="2668"/>
    <s v="นางสาวชาลิณี อัศดรวงศ์ไพศาล"/>
    <s v="MissChalinee Asadornwongpaisan"/>
    <s v="คุณเค็ง"/>
    <s v="Keng"/>
    <s v="Network Engineer"/>
    <x v="2"/>
    <x v="15"/>
    <s v="Chalinee@mfec.co.th"/>
    <s v="061-710-3671"/>
    <s v="02-821-7888"/>
    <x v="20"/>
  </r>
  <r>
    <n v="2666"/>
    <s v="นางสาวศจีพร เกิดผล"/>
    <s v="MissSajeeporn Kertphon"/>
    <s v="คุณแน็ต"/>
    <s v="Nat"/>
    <s v="Network Engineer"/>
    <x v="5"/>
    <x v="5"/>
    <s v="Sajeeporn@mfec.co.th"/>
    <s v="089-381-3252"/>
    <s v="02-821-7888"/>
    <x v="21"/>
  </r>
  <r>
    <n v="2663"/>
    <s v="นายศฤงคาร อดุลศิริ"/>
    <s v="Mr.Saringkarn Adunsiri"/>
    <s v="คุณบัส"/>
    <s v="Bus"/>
    <s v="Network Specialist"/>
    <x v="7"/>
    <x v="11"/>
    <s v="Saringkarn@mfec.co.th"/>
    <s v="083-189-9503"/>
    <s v="02-821-7999"/>
    <x v="24"/>
  </r>
  <r>
    <n v="2662"/>
    <s v="นายธราพงษ์ ตาลพันธุ์"/>
    <s v="Mr.Tharapong Tanpun"/>
    <s v="คุณปูน"/>
    <s v="Poon"/>
    <s v="Information Security Advisory"/>
    <x v="2"/>
    <x v="2"/>
    <s v="Tharapong@mfec.co.th"/>
    <s v="083-362-5200"/>
    <s v="02-821-7888"/>
    <x v="27"/>
  </r>
  <r>
    <n v="2661"/>
    <s v="นายธิตติพัชร์ ฐิติวรธรรมกุล"/>
    <s v="Mr.Thittipatch Thitivoarratammakul"/>
    <s v="คุณพีช"/>
    <s v="Preach"/>
    <s v="Senior Database Administrator"/>
    <x v="3"/>
    <x v="3"/>
    <s v="Thittipatch@mfec.co.th"/>
    <s v="094-916-8882"/>
    <s v="02-821-7888"/>
    <x v="68"/>
  </r>
  <r>
    <n v="2659"/>
    <s v="นางสาวจิตรลดา สิงห์ทอง"/>
    <s v="MissChitlada Singthong"/>
    <s v="คุณฟ้า"/>
    <s v="Fah"/>
    <s v="Account Manager"/>
    <x v="5"/>
    <x v="33"/>
    <s v="Chitlada@mfec.co.th"/>
    <s v="061-454-6226"/>
    <s v="02-821-7888"/>
    <x v="72"/>
  </r>
  <r>
    <n v="2658"/>
    <s v="นายพชร วิริยะ"/>
    <s v="Mr.Pachara Wiriya"/>
    <s v="คุณปอ"/>
    <s v="Por"/>
    <s v="Product Sales Manager"/>
    <x v="5"/>
    <x v="33"/>
    <s v="Pachara_w@mfec.co.th"/>
    <s v="065-782-4699"/>
    <s v="02-821-7888"/>
    <x v="72"/>
  </r>
  <r>
    <n v="2657"/>
    <s v="นางสาวพิชิตา แสนสุวรรณ"/>
    <s v="MissPichita Sansuwan"/>
    <s v="คุณบุ๋ม"/>
    <s v="Bum"/>
    <s v="Business Consultant Leader"/>
    <x v="5"/>
    <x v="9"/>
    <s v="Pichita@mfec.co.th"/>
    <s v="085-556-6813"/>
    <s v="02-821-7888"/>
    <x v="51"/>
  </r>
  <r>
    <n v="2655"/>
    <s v="นายกรินทร์ ศิริวิบูลย์ไชยกุล"/>
    <s v="Mr.Karin Siriviboonchaiyakul"/>
    <s v="คุณเขียว"/>
    <s v="Keaw"/>
    <s v="Senior Functional Consultant"/>
    <x v="3"/>
    <x v="16"/>
    <s v="Karin_s@mfec.co.th"/>
    <s v="081-721-6968"/>
    <s v="02-821-7888"/>
    <x v="22"/>
  </r>
  <r>
    <n v="2653"/>
    <s v="นายศิวกร จันทรัตน์"/>
    <s v="Mr.Siwakorn Chantharat"/>
    <s v="คุณรุ่ง"/>
    <s v="Rung"/>
    <s v="Software Developer"/>
    <x v="4"/>
    <x v="14"/>
    <s v="Siwakorn_c@mfec.co.th"/>
    <s v="089-271-0724"/>
    <s v="02-821-7888"/>
    <x v="19"/>
  </r>
  <r>
    <n v="2652"/>
    <s v="นางสาวสกุลรัตน์ รัตน์พลแสนย์"/>
    <s v="MissSakulrat Ratpholsaen"/>
    <s v="คุณบิว"/>
    <s v="Bew"/>
    <s v="Software Developer"/>
    <x v="4"/>
    <x v="14"/>
    <s v="Sakulrat@mfec.co.th"/>
    <s v="087-696-7178"/>
    <s v="02-821-7888"/>
    <x v="19"/>
  </r>
  <r>
    <n v="2651"/>
    <s v="นางสาววิภาพร คีรินทร์"/>
    <s v="MissWipaporn Keerin"/>
    <s v="คุณหนึ่ง"/>
    <s v="Neung"/>
    <s v="Information Security Project Leader"/>
    <x v="2"/>
    <x v="2"/>
    <s v="Wipaporn@mfec.co.th"/>
    <s v="089-164-6466"/>
    <s v="02-821-7888"/>
    <x v="27"/>
  </r>
  <r>
    <n v="2646"/>
    <s v="นางสาวปาริชาต แท่นแก้ว"/>
    <s v="MissParichat Tankaew"/>
    <s v="คุณนา"/>
    <s v="Na"/>
    <s v="System Operator"/>
    <x v="5"/>
    <x v="5"/>
    <s v="Parichat_t@mfec.co.th"/>
    <s v="095-394-2639"/>
    <s v="02-821-7888"/>
    <x v="45"/>
  </r>
  <r>
    <n v="2645"/>
    <s v="นางสาวสุชาดา ศิลาขาว"/>
    <s v="MissSuchada Silakaw"/>
    <s v="คุณดา"/>
    <s v="Da"/>
    <s v="System Operator"/>
    <x v="5"/>
    <x v="5"/>
    <s v="Suchada_s@mfec.co.th"/>
    <s v="094-159-0094"/>
    <s v="02-821-7888"/>
    <x v="6"/>
  </r>
  <r>
    <n v="2642"/>
    <s v="นางสาวศรัณภัทร สุวรรณวัจณ์"/>
    <s v="MissSarunpat Suwannawat"/>
    <s v="คุณปาล์ม"/>
    <s v="Palm"/>
    <s v="Digital Creative"/>
    <x v="1"/>
    <x v="7"/>
    <s v="Sarunpat@mfec.co.th"/>
    <s v="063-830-3057"/>
    <s v="02-821-7888"/>
    <x v="9"/>
  </r>
  <r>
    <n v="2641"/>
    <s v="นางสาวรัฐชญา นนท์ธนภัส"/>
    <s v="MissRatchaya Nonthanaphat"/>
    <s v="คุณภีม"/>
    <s v="Peem"/>
    <s v="Producer"/>
    <x v="8"/>
    <x v="29"/>
    <s v="Ratchaya@mfec.co.th"/>
    <s v="082-826-6351"/>
    <s v="02-821-7888"/>
    <x v="60"/>
  </r>
  <r>
    <n v="2637"/>
    <s v="นางสาวศิริลักษ์ ดาวจันทร"/>
    <s v="MissSiriluk Dawjantorn"/>
    <s v="คุณจ๋อม"/>
    <s v="Jom"/>
    <s v="System Operator"/>
    <x v="5"/>
    <x v="5"/>
    <s v="Siriluk@mfec.co.th"/>
    <s v="092-992-7071"/>
    <s v="02-821-7888"/>
    <x v="45"/>
  </r>
  <r>
    <n v="2633"/>
    <s v="นายธีรวัฒน์ เอื้อเศรษฐ์ถาวร"/>
    <s v="Mr.Theerawat Auesatthaworn"/>
    <s v="คุณป๊อบ"/>
    <s v="Pop"/>
    <s v="Technical Consultant"/>
    <x v="3"/>
    <x v="21"/>
    <s v="Theerawat_A@mfec.co.th"/>
    <s v="085-121-9289"/>
    <s v="02-821-7888"/>
    <x v="36"/>
  </r>
  <r>
    <n v="2632"/>
    <s v="นายสุวิชา ประเสริฐศักดิ์"/>
    <s v="Mr.Suvicha Prasertsak"/>
    <s v="คุณน๊อต"/>
    <s v="Not"/>
    <s v="System Operator"/>
    <x v="5"/>
    <x v="5"/>
    <s v="Suvicha@mfec.co.th"/>
    <s v="086-570-7835"/>
    <s v="02-821-7888"/>
    <x v="45"/>
  </r>
  <r>
    <n v="2626"/>
    <s v="นางสาวอัมพิกา ละหุ่งเพ็ชร"/>
    <s v="MissAmpika Lahungpetch"/>
    <s v="คุณจูน"/>
    <s v="June"/>
    <s v="Functional Consultant"/>
    <x v="3"/>
    <x v="16"/>
    <s v="Ampika@mfec.co.th"/>
    <s v="085-140-1011"/>
    <s v="02-821-7888"/>
    <x v="22"/>
  </r>
  <r>
    <n v="2622"/>
    <s v="นายพัฒนชัย สุนทรส"/>
    <s v="Mr.Phattanachai Sontaros"/>
    <s v="คุณลิฟท์"/>
    <s v="Lip"/>
    <s v="Internal Audit Officer"/>
    <x v="10"/>
    <x v="35"/>
    <s v="Phattanachai@mfec.co.th"/>
    <s v="089-809-8656"/>
    <s v="02-821-7826"/>
    <x v="80"/>
  </r>
  <r>
    <n v="2621"/>
    <s v="นางสาวอำไพ กระแสโท"/>
    <s v="MissAmpai Krasaetoe"/>
    <s v="คุณโอเล่"/>
    <s v="Ole"/>
    <s v="House Keeper"/>
    <x v="1"/>
    <x v="7"/>
    <s v="Ampai@mfec.co.th"/>
    <s v="089-668-4197"/>
    <s v="02-821-7888"/>
    <x v="71"/>
  </r>
  <r>
    <n v="2620"/>
    <s v="นางแจง ศิริบุญ"/>
    <s v="Mrs.Jang Siriboon"/>
    <s v="คุณแจง"/>
    <s v="Jang"/>
    <s v="House Keeper"/>
    <x v="1"/>
    <x v="7"/>
    <s v="Jang@mfec.co.th"/>
    <s v="084-638-5295"/>
    <s v="02-821-7888"/>
    <x v="71"/>
  </r>
  <r>
    <n v="2619"/>
    <s v="นายฉัฐทวัส อินทสุรัช"/>
    <s v="Mr.Chattawat Inthasuruch"/>
    <s v="คุณโฮม"/>
    <s v="Home"/>
    <s v="Technical Consultant"/>
    <x v="3"/>
    <x v="21"/>
    <s v="Chattawat@mfec.co.th"/>
    <s v="084-667-0453"/>
    <s v="02-821-7888"/>
    <x v="36"/>
  </r>
  <r>
    <n v="2618"/>
    <s v="นางสาวภนิชญา พระทัย"/>
    <s v="MissPhanichaya Phathai"/>
    <s v="คุณพลอย"/>
    <s v="Ploy"/>
    <s v="Accounting Officer"/>
    <x v="0"/>
    <x v="0"/>
    <s v="Phanichaya@mfec.co.th"/>
    <s v="090-194-6528"/>
    <s v="02-821-7923"/>
    <x v="0"/>
  </r>
  <r>
    <n v="2615"/>
    <s v="นายสุรชาติ อร่ามมงคลวิชัย"/>
    <s v="Mr.Surachart Arammongkolvichai"/>
    <s v="คุณต้น"/>
    <s v="Ton"/>
    <s v="Innovation Consultant"/>
    <x v="5"/>
    <x v="9"/>
    <s v="Surachart@mfec.co.th"/>
    <s v="094-414-2225"/>
    <s v="02-821-7888"/>
    <x v="56"/>
  </r>
  <r>
    <n v="2614"/>
    <s v="นายนพเก้า ตั้งงามวิทยกุล"/>
    <s v="Mr.Noppakao Tangngamwitayakul"/>
    <s v="คุณเอก"/>
    <s v="Eak"/>
    <s v="Network Engineer"/>
    <x v="2"/>
    <x v="15"/>
    <s v="Noppakao@mfec.co.th"/>
    <s v="089-920-2782"/>
    <s v="02-821-7888"/>
    <x v="20"/>
  </r>
  <r>
    <n v="2613"/>
    <s v="นายนาโอกิ วาตานาเบะ"/>
    <s v="Mr.Naoki Watanabe"/>
    <s v="คุณนาโอกิ"/>
    <s v="Naoki"/>
    <s v="Sales and Marketing Director"/>
    <x v="6"/>
    <x v="10"/>
    <s v="Watanabe@mfec.co.th"/>
    <s v="095-532-1592"/>
    <s v="02-821-7888"/>
    <x v="14"/>
  </r>
  <r>
    <n v="2612"/>
    <s v="นายธรรมนูญ แสงเอก"/>
    <s v="Mr.Thammanoon Sang-ake"/>
    <s v="คุณต้อ"/>
    <s v="Toh"/>
    <s v="Senior Solution Architect"/>
    <x v="3"/>
    <x v="16"/>
    <s v="thammanoon@mfec.co.th"/>
    <s v="098-521-9564"/>
    <s v="02-821-7888"/>
    <x v="22"/>
  </r>
  <r>
    <n v="2611"/>
    <s v="นายเจนวิทย์ เชาวนานันท์"/>
    <s v="Mr.Janwit Chawwananan"/>
    <s v="คุณเจน"/>
    <s v="Jane"/>
    <s v="System Engineer"/>
    <x v="5"/>
    <x v="9"/>
    <s v="janwit@mfec.co.th"/>
    <s v="083-640-6366"/>
    <s v="02-821-7888"/>
    <x v="47"/>
  </r>
  <r>
    <n v="2610"/>
    <s v="นางสาวชุติมาพร แก้วน้อย"/>
    <s v="MissChutimaporn Kaewnoy"/>
    <s v="คุณพรรษา"/>
    <s v="Pansa"/>
    <s v="Database Administrator"/>
    <x v="3"/>
    <x v="3"/>
    <s v="chutimaporn@mfec.co.th"/>
    <s v="080-014-6691"/>
    <s v="02-821-7888"/>
    <x v="68"/>
  </r>
  <r>
    <n v="2607"/>
    <s v="นายรุ่งวิทย์ สุขสัมผัส"/>
    <s v="Mr.Rungwit Sooksampas"/>
    <s v="คุณมด"/>
    <s v="Mod"/>
    <s v="Software Engineer"/>
    <x v="3"/>
    <x v="21"/>
    <s v="rungwit@mfec.co.th"/>
    <s v="061-627-9410"/>
    <s v="02-821-7888"/>
    <x v="36"/>
  </r>
  <r>
    <n v="2605"/>
    <s v="นายศรราม คำภีระ"/>
    <s v="Mr.Sornram Kampeera"/>
    <s v="คุณศร"/>
    <s v="Sorn"/>
    <s v="Information Security Engineer"/>
    <x v="2"/>
    <x v="2"/>
    <s v="sornram@mfec.co.th"/>
    <s v="082-7803676"/>
    <s v="02-821-7888"/>
    <x v="35"/>
  </r>
  <r>
    <n v="2604"/>
    <s v="นายธรรมธีร์ เสนีวงศ์ ณ อยุุธยา"/>
    <s v="Mr.Thammatee Sayneewong Na Ayutthaya"/>
    <s v="คุณข้าวโอ๊ต"/>
    <s v="Khawoat"/>
    <s v="Support Consultant Leader"/>
    <x v="4"/>
    <x v="4"/>
    <s v="thammatee@mfec.co.th"/>
    <s v="086-897-0208"/>
    <s v="02-821-7888"/>
    <x v="48"/>
  </r>
  <r>
    <n v="2602"/>
    <s v="นางสาวกัลญาณัฐ เทศจอ"/>
    <s v="MissKanyanat Tedjor"/>
    <s v="คุณก้อย"/>
    <s v="Koy"/>
    <s v="Purchasing Officer"/>
    <x v="0"/>
    <x v="36"/>
    <s v="kanyanat@mfec.co.th"/>
    <s v="097-245-0999"/>
    <s v="02-821-7994"/>
    <x v="81"/>
  </r>
  <r>
    <n v="2600"/>
    <s v="นางสาวด๊ะวรี โพทอง"/>
    <s v="MissDawaree Photong"/>
    <s v="คุณบี"/>
    <s v="Bee"/>
    <s v="Information Security Engineer"/>
    <x v="2"/>
    <x v="2"/>
    <s v="dawaree@mfec.co.th"/>
    <s v="061-919-5353"/>
    <s v="02-821-7888"/>
    <x v="27"/>
  </r>
  <r>
    <n v="2599"/>
    <s v="นางสาวโยธิกา ภิญโญผล"/>
    <s v="MissYothika Phinyophol"/>
    <s v="คุณปลา"/>
    <s v="Pla"/>
    <s v="Software Engineer"/>
    <x v="3"/>
    <x v="3"/>
    <s v="yothika@mfec.co.th"/>
    <s v="088-162-8963"/>
    <s v="02-821-7888"/>
    <x v="25"/>
  </r>
  <r>
    <n v="2598"/>
    <s v="นายกันตพัฒน์ ยรรยงสถิตย์"/>
    <s v="Mr.Kantaphat Yanyongsatid"/>
    <s v="คุณน๊อท"/>
    <s v="North"/>
    <s v="Technical Consultant"/>
    <x v="4"/>
    <x v="4"/>
    <s v="kantaphat@mfec.co.th"/>
    <s v="092-564-4429"/>
    <s v="02-821-7888"/>
    <x v="65"/>
  </r>
  <r>
    <n v="2591"/>
    <s v="นางสาวสุภัทรา หวังธนบดีกุล"/>
    <s v="MissSupatra Wangtanabodeekul"/>
    <s v="คุณจินนี่"/>
    <s v="Jinny"/>
    <s v="Data Engineer"/>
    <x v="3"/>
    <x v="3"/>
    <s v="supatra_w@mfec.co.th"/>
    <s v="091-067-4944"/>
    <s v="02-821-7888"/>
    <x v="5"/>
  </r>
  <r>
    <n v="2589"/>
    <s v="นางสาวรวิพร กิจเจริญ"/>
    <s v="MissRawiporn Kitcharoen"/>
    <s v="คุณแอร์"/>
    <s v="Air"/>
    <s v="Data Engineer"/>
    <x v="3"/>
    <x v="3"/>
    <s v="rawiporn@mfec.co.th"/>
    <s v="099-454-9791"/>
    <s v="02-821-7888"/>
    <x v="82"/>
  </r>
  <r>
    <n v="2585"/>
    <s v="นายกิตติคุณ สะอาด"/>
    <s v="Mr.Kittikhun Sa-ard"/>
    <s v="คุณแชมป์"/>
    <s v="Champ"/>
    <s v="Data Engineer"/>
    <x v="3"/>
    <x v="3"/>
    <s v="kittikhun@mfec.co.th"/>
    <s v="095-471-1919"/>
    <s v="02-821-7888"/>
    <x v="5"/>
  </r>
  <r>
    <n v="2583"/>
    <s v="นายดลภาค สุวรรณปัญญา"/>
    <s v="Mr.Dollapak Suwanpunya"/>
    <s v="คุณโฟน"/>
    <s v="Phone"/>
    <s v="Data Engineer"/>
    <x v="3"/>
    <x v="3"/>
    <s v="dollapak@mfec.co.th"/>
    <s v="086-658-6992"/>
    <s v="02-821-7888"/>
    <x v="82"/>
  </r>
  <r>
    <n v="2580"/>
    <s v="นายลัทธปัทม์ ตั้งตรัสธรรม"/>
    <s v="Mr.Latthapat Tangtrustham"/>
    <s v="คุณตะกร้อ"/>
    <s v="Takor"/>
    <s v="Presales Engineer"/>
    <x v="3"/>
    <x v="3"/>
    <s v="latthapat@mfec.co.th"/>
    <s v="081-842-0084"/>
    <s v="02-821-7888"/>
    <x v="83"/>
  </r>
  <r>
    <n v="2578"/>
    <s v="นายธัญญาวัฒน์ สุจริต"/>
    <s v="Mr.Thunyawat Sujarit"/>
    <s v="คุณโอม"/>
    <s v="Ohm"/>
    <s v="System Operator"/>
    <x v="5"/>
    <x v="5"/>
    <s v="thunyawat@mfec.co.th"/>
    <s v="085-149-7851"/>
    <s v="02-821-7888"/>
    <x v="6"/>
  </r>
  <r>
    <n v="2576"/>
    <s v="นายอมรเทพ เนตรพิภพ"/>
    <s v="Mr.Amonthep Netrphiphob"/>
    <s v="คุณโบ๊ท"/>
    <s v="Boat"/>
    <s v="System Operator"/>
    <x v="5"/>
    <x v="5"/>
    <s v="amornthep@mfec.co.th"/>
    <s v="087-542-8408"/>
    <s v="02-821-7888"/>
    <x v="45"/>
  </r>
  <r>
    <n v="2572"/>
    <s v="นางสาวภัทราภรณ์ ขวัญไกรศิริ"/>
    <s v="MissPhattraporn Khwankraisiri"/>
    <s v="คุณไผ่หลิว"/>
    <s v="Liew"/>
    <s v="System Analyst"/>
    <x v="3"/>
    <x v="16"/>
    <s v="phattraporn@mfec.co.th"/>
    <s v="089-893-3534"/>
    <s v="02-821-7888"/>
    <x v="22"/>
  </r>
  <r>
    <n v="2570"/>
    <s v="นางสาวศรัณญา มุ่งรักษาธรรม"/>
    <s v="MissSarunya Mungraksathum"/>
    <s v="คุณยุ้ย"/>
    <s v="Yui"/>
    <s v="People Business Partner"/>
    <x v="1"/>
    <x v="7"/>
    <s v="sarunya@mfec.co.th"/>
    <s v="089-691-9511"/>
    <s v="02-821-7896"/>
    <x v="84"/>
  </r>
  <r>
    <n v="2564"/>
    <s v="นางสาวนิภาวรรณ สิทธิแพทย์"/>
    <s v="MissNipawan Sitthiphaet"/>
    <s v="คุณแจง"/>
    <s v="Jaeng"/>
    <s v="Internal Audit Officer"/>
    <x v="10"/>
    <x v="35"/>
    <s v="nipawan@mfec.co.th"/>
    <s v="082-782-4645"/>
    <s v="02-821-7825"/>
    <x v="80"/>
  </r>
  <r>
    <n v="2563"/>
    <s v="นายมานพ แสงสากล"/>
    <s v="Mr.Manop Sangsakol"/>
    <s v="คุณกอล์ฟ"/>
    <s v="Golf"/>
    <s v="Technical Consultant"/>
    <x v="3"/>
    <x v="21"/>
    <s v="manop@mfec.co.th"/>
    <s v="063-951-9252"/>
    <s v="02-821-7888"/>
    <x v="36"/>
  </r>
  <r>
    <n v="2556"/>
    <s v="นายไพบูลย์ พัฒนศักดิ์ศิริ"/>
    <s v="Mr.Paiboon Pattanasaksiri"/>
    <s v="คุณไพบูลย์"/>
    <s v="Paiboon"/>
    <s v="Project Director"/>
    <x v="5"/>
    <x v="9"/>
    <s v="paiboon@mfec.co.th"/>
    <s v="081-762-5478"/>
    <s v="02-821-7888"/>
    <x v="43"/>
  </r>
  <r>
    <n v="2555"/>
    <s v="นางสาวนันทพร พงษ์พรรณากูล"/>
    <s v="MissNuntaporn Pongpunnakul"/>
    <s v="คุณนัน"/>
    <s v="Nun"/>
    <s v="Frontend Consultant"/>
    <x v="4"/>
    <x v="4"/>
    <s v="nuntaporn@mfec.co.th"/>
    <s v="089-508-8900"/>
    <s v="02-821-7888"/>
    <x v="37"/>
  </r>
  <r>
    <n v="2553"/>
    <s v="นายศรัณย์ภัทร พิสุทธิ์วิมล"/>
    <s v="Mr.Sarunphat Pisutvimol"/>
    <s v="คุณนูก้า"/>
    <s v="Nougat"/>
    <s v="Software Developer"/>
    <x v="5"/>
    <x v="9"/>
    <s v="sarunphat@mfec.co.th"/>
    <s v="089-757-0399"/>
    <s v="02-821-7888"/>
    <x v="51"/>
  </r>
  <r>
    <n v="2551"/>
    <s v="นางสาวปวิชยา มลสิริเรืองเดช"/>
    <s v="MissPavichaya Monsiriruangdaj"/>
    <s v="คุณบุ๋ม"/>
    <s v="Boom"/>
    <s v="Digital Creative Manager"/>
    <x v="4"/>
    <x v="14"/>
    <s v="Pavichaya@mfec.co.th"/>
    <s v="094-965-1666"/>
    <s v="02-821-7888"/>
    <x v="19"/>
  </r>
  <r>
    <n v="2550"/>
    <s v="นายวรเวช เจ็ดสี"/>
    <s v="Mr.Worawech Jedsi"/>
    <s v="คุณเดียร์"/>
    <s v="Dear"/>
    <s v="IT Service Operation Officer"/>
    <x v="7"/>
    <x v="11"/>
    <s v="worawech@mfec.co.th"/>
    <s v="099-327-8844"/>
    <s v="02-821-7999"/>
    <x v="24"/>
  </r>
  <r>
    <n v="2537"/>
    <s v="นายเฉลิมภาคย์ เครือสุวรรณ"/>
    <s v="Mr.Chalermpark Kreausuwon"/>
    <s v="คุณปอย"/>
    <s v="Phoy"/>
    <s v="Senior Technical Consultant"/>
    <x v="3"/>
    <x v="3"/>
    <s v="chalermpark@mfec.co.th"/>
    <s v="086-347-5987"/>
    <s v="02-821-7888"/>
    <x v="83"/>
  </r>
  <r>
    <n v="2536"/>
    <s v="นายอนุวัฒน์ กงศรี"/>
    <s v="Mr.Anuwat Kongsri"/>
    <s v="คุณอาร์ม"/>
    <s v="Arm"/>
    <s v="Technical Consultant"/>
    <x v="4"/>
    <x v="4"/>
    <s v="anuwat_k@mfec.co.th"/>
    <s v="089-042-3755"/>
    <s v="02-821-7888"/>
    <x v="15"/>
  </r>
  <r>
    <n v="2528"/>
    <s v="นายธนวรรธน์ ภาษิต"/>
    <s v="Mr.Thanawat Phasit"/>
    <s v="คุณเท็น"/>
    <s v="Ten"/>
    <s v="Database Administrator"/>
    <x v="3"/>
    <x v="3"/>
    <s v="thanawat_p@mfec.co.th"/>
    <s v="082-787-7879"/>
    <s v="02-821-7888"/>
    <x v="68"/>
  </r>
  <r>
    <n v="2527"/>
    <s v="นางสาวจิตติมนต์ แสนสามารถ"/>
    <s v="MissJittimon Saensamart"/>
    <s v="คุณโอ๋"/>
    <s v="Aho"/>
    <s v="Project Coordinator"/>
    <x v="5"/>
    <x v="9"/>
    <s v="Jittimon@mfec.co.th"/>
    <s v="084-514-4266"/>
    <s v="02-821-7888"/>
    <x v="43"/>
  </r>
  <r>
    <n v="2525"/>
    <s v="นางสาวกัลยรัตน์ ศรีนวล"/>
    <s v="MissKanyarat Srinuan"/>
    <s v="คุณมิ้น"/>
    <s v="Mint"/>
    <s v="BI Solutions Analyst"/>
    <x v="3"/>
    <x v="3"/>
    <s v="kanyarat@mfec.co.th"/>
    <s v="089-943-9657"/>
    <s v="02-821-7888"/>
    <x v="5"/>
  </r>
  <r>
    <n v="2521"/>
    <s v="นายปองพล หอมอ้ม"/>
    <s v="Mr.Pongpon Homom"/>
    <s v="คุณรี่"/>
    <s v="Ry"/>
    <s v="Software Developer"/>
    <x v="4"/>
    <x v="4"/>
    <s v="pongpon@mfec.co.th"/>
    <s v="095-919-3883"/>
    <s v="02-821-7888"/>
    <x v="10"/>
  </r>
  <r>
    <n v="2517"/>
    <s v="นางสาวอรวรรณ หนุนตะคุ"/>
    <s v="MissOrawan Hnuntaku"/>
    <s v="คุณกิ๊ง"/>
    <s v="Ging"/>
    <s v="Personal Assistant to CEO"/>
    <x v="9"/>
    <x v="34"/>
    <s v="orawan_h@mfec.co.th"/>
    <s v="090-989-1650"/>
    <s v="02-821-7890"/>
    <x v="77"/>
  </r>
  <r>
    <n v="2509"/>
    <s v="นางสาวศุภลักษณ์ จาริยศิลป์"/>
    <s v="MissSuppaluk Jariyasin"/>
    <s v="คุณไอซ์"/>
    <s v="Ice"/>
    <s v="Software Quality Control"/>
    <x v="5"/>
    <x v="9"/>
    <s v="suppaluk@mfec.co.th"/>
    <s v="063-628-9915"/>
    <s v="02-821-7888"/>
    <x v="51"/>
  </r>
  <r>
    <n v="2508"/>
    <s v="นายชนปกรณ์ ปานบ้านเกร็ด"/>
    <s v="Mr.Chonpakorn Panbangred"/>
    <s v="คุณต้า"/>
    <s v="Tar"/>
    <s v="Information Security Engineer"/>
    <x v="2"/>
    <x v="2"/>
    <s v="chonpakorn@mfec.co.th"/>
    <s v="081-234-9180"/>
    <s v="02-821-7888"/>
    <x v="27"/>
  </r>
  <r>
    <n v="2505"/>
    <s v="นางสาวนฤพร เจริญลาภสกุลสุข"/>
    <s v="MissNaruporn Charoenlapsakulsuk"/>
    <s v="คุณเมย์"/>
    <s v="May"/>
    <s v="Solution Consultant"/>
    <x v="2"/>
    <x v="18"/>
    <s v="naruporn@mfec.co.th"/>
    <s v="080-230-2840"/>
    <s v="02-821-7888"/>
    <x v="26"/>
  </r>
  <r>
    <n v="2503"/>
    <s v="นางสาวณัฏฐนิช แสงกาศนีย์"/>
    <s v="MissNuttanit Sangkasanee"/>
    <s v="คุณแพร"/>
    <s v="Pair"/>
    <s v="Sales Engineer"/>
    <x v="2"/>
    <x v="2"/>
    <s v="nuttanit@mfec.co.th"/>
    <s v="086-345-4569"/>
    <s v="02-821-7888"/>
    <x v="35"/>
  </r>
  <r>
    <n v="2498"/>
    <s v="นายศิวกร อนันตยา"/>
    <s v="Mr.Siwakorn Anuntaya"/>
    <s v="คุณกาย"/>
    <s v="Guy"/>
    <s v="Information Security Engineer"/>
    <x v="2"/>
    <x v="2"/>
    <s v="siwakorn@mfec.co.th"/>
    <s v="083-238-3507"/>
    <s v="02-821-7888"/>
    <x v="27"/>
  </r>
  <r>
    <n v="2497"/>
    <s v="นางสาวฟ้าวลัย ตันศยานนท์"/>
    <s v="MissFawalai Tansayanon"/>
    <s v="คุณไหม"/>
    <s v="Mai"/>
    <s v="Solution Consultant"/>
    <x v="2"/>
    <x v="2"/>
    <s v="fawalai@mfec.co.th"/>
    <s v="063-446-4814"/>
    <s v="02-821-7888"/>
    <x v="85"/>
  </r>
  <r>
    <n v="2495"/>
    <s v="นายฐาปนันท์ หนองหลวง"/>
    <s v="Mr.Thapanan Nongluang"/>
    <s v="คุณมิว"/>
    <s v="Mu"/>
    <s v="Information Security Engineer"/>
    <x v="2"/>
    <x v="2"/>
    <s v="thapanan_n@mfec.co.th"/>
    <s v="064-594-3425"/>
    <s v="02-821-7888"/>
    <x v="27"/>
  </r>
  <r>
    <n v="2494"/>
    <s v="นายวศินนท์ รุ่งเวชวัฒน"/>
    <s v="Mr.Wasinon Rungwechwat"/>
    <s v="คุณป้อง"/>
    <s v="Pong"/>
    <s v="Network Engineer"/>
    <x v="2"/>
    <x v="15"/>
    <s v="wasinon@mfec.co.th"/>
    <s v="091-738-9666"/>
    <s v="02-821-7888"/>
    <x v="20"/>
  </r>
  <r>
    <n v="2492"/>
    <s v="นายนิติธร จั่นเจริญ"/>
    <s v="Mr.Nitithorn Chancharoen"/>
    <s v="คุณธร"/>
    <s v="Thorn"/>
    <s v="System Engineer"/>
    <x v="5"/>
    <x v="5"/>
    <s v="nitithorn@mfec.co.th"/>
    <s v="088-198-9199"/>
    <s v="02-821-7888"/>
    <x v="21"/>
  </r>
  <r>
    <n v="2491"/>
    <s v="นายธีระวุฒิ กาฬสินธุ์"/>
    <s v="Mr.Thirawut Kalasin"/>
    <s v="คุณบอล"/>
    <s v="Ball"/>
    <s v="Network Engineer"/>
    <x v="5"/>
    <x v="5"/>
    <s v="thirawut@mfec.co.th"/>
    <s v="099-334-2626"/>
    <s v="02-821-7888"/>
    <x v="21"/>
  </r>
  <r>
    <n v="2487"/>
    <s v="นายอมรเทพ พุ่มถาวร"/>
    <s v="Mr.Amornthep Phumthaworn"/>
    <s v="คุณเจ"/>
    <s v="Jay"/>
    <s v="Technical Consultant"/>
    <x v="4"/>
    <x v="4"/>
    <s v="amornthep_p@mfec.co.th"/>
    <s v="089-600-9514"/>
    <s v="02-821-7888"/>
    <x v="65"/>
  </r>
  <r>
    <n v="2484"/>
    <s v="นางสาวณัฐชยา สุขุมาลพันธ์"/>
    <s v="MissNatchaya Sukumalaphan"/>
    <s v="คุณนุ๊ก"/>
    <s v="Nook"/>
    <s v="System Analyst"/>
    <x v="5"/>
    <x v="9"/>
    <s v="natchaya@mfec.co.th"/>
    <s v="085-346-9928"/>
    <s v="02-821-7888"/>
    <x v="51"/>
  </r>
  <r>
    <n v="2482"/>
    <s v="นายอภินัทธ์ ติยะสุวรรณ"/>
    <s v="Mr.Aphinat Tiyasuwan"/>
    <s v="คุณนุ๊ก"/>
    <s v="Nook"/>
    <s v="System Engineer"/>
    <x v="5"/>
    <x v="9"/>
    <s v="aphinat@mfec.co.th"/>
    <s v="086-362-9564"/>
    <s v="02-821-7888"/>
    <x v="47"/>
  </r>
  <r>
    <n v="2480"/>
    <s v="นางสาวชาฏิญญา จันทร์ดิษฐ"/>
    <s v="MissChatinya Jundit"/>
    <s v="คุณบี"/>
    <s v="Bee"/>
    <s v="Technical Consultant"/>
    <x v="4"/>
    <x v="4"/>
    <s v="chatinya@mfec.co.th"/>
    <s v="095-849-8787"/>
    <s v="02-821-7888"/>
    <x v="29"/>
  </r>
  <r>
    <n v="2478"/>
    <s v="นางสาวปัณชญา บุญเสาวภาคย์"/>
    <s v="MissPanchaya Boonsoavapak"/>
    <s v="คุณแคช"/>
    <s v="Cash"/>
    <s v="Frontend Consultant"/>
    <x v="4"/>
    <x v="4"/>
    <s v="panchaya@mfec.co.th"/>
    <s v="087-565-2679"/>
    <s v="02-821-7888"/>
    <x v="65"/>
  </r>
  <r>
    <n v="2471"/>
    <s v="นายภาณุมาส มาลาเจริญ"/>
    <s v="Mr.Panumas Malacharern"/>
    <s v="คุณปิง"/>
    <s v="Ping"/>
    <s v="System Engineer"/>
    <x v="5"/>
    <x v="5"/>
    <s v="panumas@mfec.co.th"/>
    <s v="080-266-6604"/>
    <s v="02-821-7888"/>
    <x v="21"/>
  </r>
  <r>
    <n v="2469"/>
    <s v="นายภาณุวัฒน์ ภูประพันธ์"/>
    <s v="Mr.Panuwat Puprapun"/>
    <s v="คุณหนุ่ม"/>
    <s v="Num"/>
    <s v="Software Developer"/>
    <x v="5"/>
    <x v="9"/>
    <s v="panuwat@mfec.co.th"/>
    <s v="086-364-7314"/>
    <s v="02-821-7888"/>
    <x v="51"/>
  </r>
  <r>
    <n v="2468"/>
    <s v="นายธนพงษ์ เกียรตินาวิน"/>
    <s v="Mr.Thanapong Kiatinawin"/>
    <s v="คุณปั้น"/>
    <s v="Pun"/>
    <s v="BI Solutions Analyst"/>
    <x v="3"/>
    <x v="3"/>
    <s v="thanapong_k@mfec.co.th"/>
    <s v="081-914-5688"/>
    <s v="02-821-7888"/>
    <x v="5"/>
  </r>
  <r>
    <n v="2464"/>
    <s v="นายธนะดิฐ บุญประสิทธิ์"/>
    <s v="Mr.Tanadit Boonprasit"/>
    <s v="คุณฮัตตา"/>
    <s v="Hatta"/>
    <s v="Multimedia Designer"/>
    <x v="4"/>
    <x v="14"/>
    <s v="tanadit@mfec.co.th"/>
    <s v="090-404-2442"/>
    <s v="02-821-7888"/>
    <x v="19"/>
  </r>
  <r>
    <n v="2462"/>
    <s v="นางสาวศิริพร เสนางาม"/>
    <s v="MissSiriporn Sena-ngam"/>
    <s v="คุณอุ้ม"/>
    <s v="Aum"/>
    <s v="System Analyst"/>
    <x v="4"/>
    <x v="4"/>
    <s v="siriporn_s@mfec.co.th"/>
    <s v="085-189-1345"/>
    <s v="02-821-7888"/>
    <x v="29"/>
  </r>
  <r>
    <n v="2459"/>
    <s v="นายอภิชาญ เหล็กชาย"/>
    <s v="Mr.Apicharn Lekchai"/>
    <s v="คุณเอ็ม"/>
    <s v="M"/>
    <s v="Software Developer"/>
    <x v="3"/>
    <x v="3"/>
    <s v="apicharn@mfec.co.th"/>
    <s v="089-790-0503"/>
    <s v="02-821-7888"/>
    <x v="3"/>
  </r>
  <r>
    <n v="2454"/>
    <s v="นายณัฐพล สอิ้งทอง"/>
    <s v="Mr.Nuttapon Sa-ingthong"/>
    <s v="คุณดิว"/>
    <s v="Dew"/>
    <s v="Network Engineer"/>
    <x v="5"/>
    <x v="5"/>
    <s v="nuttapon_s@mfec.co.th"/>
    <s v="086-316-9535"/>
    <s v="02-821-7888"/>
    <x v="21"/>
  </r>
  <r>
    <n v="2449"/>
    <s v="นางสาวฉันทิกา สิทธิโชติ"/>
    <s v="MissChanthika Sitthichort"/>
    <s v="คุณส้ม"/>
    <s v="Som"/>
    <s v="Database Administrator"/>
    <x v="3"/>
    <x v="3"/>
    <s v="chanthika@mfec.co.th"/>
    <s v="084-642-6403"/>
    <s v="02-821-7888"/>
    <x v="68"/>
  </r>
  <r>
    <n v="2446"/>
    <s v="นายเกษม ทองดีนอก"/>
    <s v="Mr.Kasem Thongdeenok"/>
    <s v="คุณเกมส์"/>
    <s v="Game"/>
    <s v="Executive Driver"/>
    <x v="9"/>
    <x v="34"/>
    <s v="kasem_t@mfec.co.th"/>
    <s v="098-413-2733"/>
    <s v="02-821-7888"/>
    <x v="77"/>
  </r>
  <r>
    <n v="2441"/>
    <s v="นายยศพล พรปาริษา"/>
    <s v="Mr.Yossapon Pornparisa"/>
    <s v="คุณยศ"/>
    <s v="Yos"/>
    <s v="Software Developer"/>
    <x v="4"/>
    <x v="4"/>
    <s v="yossapon@mfec.co.th"/>
    <s v="081-901-8229"/>
    <s v="02-821-7888"/>
    <x v="10"/>
  </r>
  <r>
    <n v="2438"/>
    <s v="นางสาวรดา จารุวดีวัฒนา"/>
    <s v="MissRada Jaruwadeewatthana"/>
    <s v="คุณแอน"/>
    <s v="Ann"/>
    <s v="Senior Account Manager"/>
    <x v="6"/>
    <x v="28"/>
    <s v="Rada_j@mfec.co.th"/>
    <s v="063-642-6163"/>
    <s v="02-821-7888"/>
    <x v="59"/>
  </r>
  <r>
    <n v="2432"/>
    <s v="นายสรวิศ ทองอินทร์"/>
    <s v="Mr.Sorawit Tongin"/>
    <s v="คุณโอ้"/>
    <s v="Oh"/>
    <s v="Senior Software Engineer"/>
    <x v="3"/>
    <x v="3"/>
    <s v="sorawit_t@mfec.co.th"/>
    <s v="088-239-1847"/>
    <s v="02-821-7888"/>
    <x v="25"/>
  </r>
  <r>
    <n v="2429"/>
    <s v="นางสาวกฤติยา วทัญญูประชา"/>
    <s v="MissKrittiya Vathanyupracha"/>
    <s v="คุณไอซ์"/>
    <s v="Ice"/>
    <s v="Solution Consultant"/>
    <x v="2"/>
    <x v="2"/>
    <s v="krittiya@mfec.co.th"/>
    <s v="084-499-4499"/>
    <s v="02-821-7888"/>
    <x v="35"/>
  </r>
  <r>
    <n v="2428"/>
    <s v="นายซันซู สะมะแอ"/>
    <s v="Mr.Sansu Sa Ma Air"/>
    <s v="คุณซันส์"/>
    <s v="Sun"/>
    <s v="Software Developer"/>
    <x v="4"/>
    <x v="14"/>
    <s v="sansu@mfec.co.th"/>
    <s v="097-160-9128"/>
    <s v="02-821-7888"/>
    <x v="19"/>
  </r>
  <r>
    <n v="2427"/>
    <s v="นางสาวฤนันทน์รัตน์ เจริญสุขภาพ"/>
    <s v="MissRununrath Jarornsukkhaphap"/>
    <s v="คุณเมย์"/>
    <s v="May"/>
    <s v="Senior Software Engineer"/>
    <x v="3"/>
    <x v="3"/>
    <s v="rununrath@mfec.co.th"/>
    <s v="089-900-8193"/>
    <s v="02-821-7888"/>
    <x v="25"/>
  </r>
  <r>
    <n v="2425"/>
    <s v="นางสาวศิวพร ธงวิชัย"/>
    <s v="MissSiwaporn Thongwichai"/>
    <s v="คุณอุ้ม"/>
    <s v="Aum"/>
    <s v="Software Engineer"/>
    <x v="3"/>
    <x v="3"/>
    <s v="siwaporn_t@mfec.co.th"/>
    <s v="084-124-2324"/>
    <s v="02-821-7888"/>
    <x v="25"/>
  </r>
  <r>
    <n v="2422"/>
    <s v="นางสาวกาญจนา สิทธิพล"/>
    <s v="MissGanjana Sitthipon"/>
    <s v="คุณกิ่ง"/>
    <s v="Ging"/>
    <s v="Sales Coordinator"/>
    <x v="5"/>
    <x v="20"/>
    <s v="Ganjana@mfec.co.th"/>
    <s v="090-384-5799"/>
    <s v="02-821-7836"/>
    <x v="30"/>
  </r>
  <r>
    <n v="2417"/>
    <s v="นายมงคล วงศ์วรรณา"/>
    <s v="Mr.Mongkol Wongwanna"/>
    <s v="คุณเฟิร์ส"/>
    <s v="First"/>
    <s v="Technical Consultant"/>
    <x v="3"/>
    <x v="21"/>
    <s v="mongkol_w@mfec.co.th"/>
    <s v="063-998-7444"/>
    <s v="02-821-7888"/>
    <x v="36"/>
  </r>
  <r>
    <n v="2416"/>
    <s v="นางสาวพรหมวดี อยู่ในธรรม"/>
    <s v="MissPromwadee Yoonaitham"/>
    <s v="คุณยิ้ม"/>
    <s v="Yim"/>
    <s v="People Transformation Partner"/>
    <x v="1"/>
    <x v="7"/>
    <s v="promwadee@mfec.co.th"/>
    <s v="098-824-9516"/>
    <s v="02-821-7800"/>
    <x v="9"/>
  </r>
  <r>
    <n v="2415"/>
    <s v="นางสาวพิชญ์ชา ศโรภาส"/>
    <s v="MissPitcha Saropars"/>
    <s v="คุณน้ำตาล"/>
    <s v="Namtan"/>
    <s v="Software Engineer"/>
    <x v="3"/>
    <x v="3"/>
    <s v="pitcha@mfec.co.th"/>
    <s v="090-581-9176"/>
    <s v="02-821-7888"/>
    <x v="70"/>
  </r>
  <r>
    <n v="2412"/>
    <s v="นางสาวกุสุมา ศรีจาด"/>
    <s v="MissKusuma Srijad"/>
    <s v="คุณแตงกวา"/>
    <s v="Tangkwa"/>
    <s v="Software Developer"/>
    <x v="3"/>
    <x v="16"/>
    <s v="kasuma@mfec.co.th"/>
    <n v="994159441"/>
    <s v="02-821-7888"/>
    <x v="22"/>
  </r>
  <r>
    <n v="2411"/>
    <s v="นายสุรสิทธิ์ ตั้งประณมกร"/>
    <s v="Mr.Surasit Tangpranomkorn"/>
    <s v="คุณเจ"/>
    <s v="J"/>
    <s v="Senior System Operator"/>
    <x v="5"/>
    <x v="5"/>
    <s v="surasit_t@mfec.co.th"/>
    <s v="080-069-8383"/>
    <s v="02-821-7888"/>
    <x v="21"/>
  </r>
  <r>
    <n v="2410"/>
    <s v="นายทนงศักดิ์ ไค่นุ่นสิงห์"/>
    <s v="Mr.Tanongsak Kinunsing"/>
    <s v="คุณดาม/คุณทีเค"/>
    <s v="TK"/>
    <s v="Project Manager"/>
    <x v="6"/>
    <x v="13"/>
    <s v="tanongsak@mfec.co.th"/>
    <s v="095-717-9149"/>
    <s v="02-821-7888"/>
    <x v="18"/>
  </r>
  <r>
    <n v="2408"/>
    <s v="นายธานินทร์ จิตรองอาจกิจ"/>
    <s v="Mr.Tanin Jitongardkit"/>
    <s v="คุณบอย"/>
    <s v="Boy"/>
    <s v="Senior System Consultant"/>
    <x v="7"/>
    <x v="11"/>
    <s v="tanin_ji@mfec.co.th"/>
    <s v="087-111-8545"/>
    <s v="02-821-7999"/>
    <x v="24"/>
  </r>
  <r>
    <n v="2398"/>
    <s v="นางสาวอนัญญา อุดมอัครโชค"/>
    <s v="MissAnanya Udomakarachoke"/>
    <s v="คุณออม"/>
    <s v="Aom"/>
    <s v="Account Manager"/>
    <x v="5"/>
    <x v="33"/>
    <s v="ananya_u@mfec.co.th"/>
    <s v="063-828-4242"/>
    <s v="02-821-7888"/>
    <x v="72"/>
  </r>
  <r>
    <n v="2395"/>
    <s v="นายธนวัฒน์ โกศลเมธี"/>
    <s v="Mr.Tanawat Kosolmethee"/>
    <s v="คุณมอส"/>
    <s v="Mos"/>
    <s v="Technical Consultant"/>
    <x v="4"/>
    <x v="4"/>
    <s v="tanawat_k@mfec.co.th"/>
    <s v="092-254-9095"/>
    <s v="02-821-7888"/>
    <x v="48"/>
  </r>
  <r>
    <n v="2394"/>
    <s v="นางสาวนภิส ทองธรรมจินดา"/>
    <s v="MissNapis Tongthommajinda"/>
    <s v="คุณปุ๋ย"/>
    <s v="Pui"/>
    <s v="Technical Consultant"/>
    <x v="4"/>
    <x v="4"/>
    <s v="napis@mfec.co.th"/>
    <s v="093-298-9595"/>
    <s v="02-821-7888"/>
    <x v="31"/>
  </r>
  <r>
    <n v="2393"/>
    <s v="นายชวัลวิทย์ ธนรักศักดิ์"/>
    <s v="Mr.Chawanwit Tanaraksak"/>
    <s v="คุณแจ๊ค"/>
    <s v="Jack"/>
    <s v="Technical Consultant"/>
    <x v="4"/>
    <x v="4"/>
    <s v="chawanwit@mfec.co.th"/>
    <s v="084-132-2115"/>
    <s v="02-821-7888"/>
    <x v="65"/>
  </r>
  <r>
    <n v="2392"/>
    <s v="นางสาวพรรณทิภา เทียกโฮม"/>
    <s v="MissPantipa Tiakhome"/>
    <s v="คุณตั๊ก"/>
    <s v="Tak"/>
    <s v="Assistant Administrator"/>
    <x v="6"/>
    <x v="10"/>
    <s v="pantipa@mfec.co.th"/>
    <s v="091-496-4222"/>
    <s v="02-821-7888"/>
    <x v="14"/>
  </r>
  <r>
    <n v="2391"/>
    <s v="นายคงพล ภู่ระหงษ์"/>
    <s v="Mr.Kongphol Phurahong"/>
    <s v="คุณโอ๊ต"/>
    <s v="Oat"/>
    <s v="Tool Administrator"/>
    <x v="5"/>
    <x v="5"/>
    <s v="kongphol@mfec.co.th"/>
    <s v="089-876-6882"/>
    <s v="02-821-7888"/>
    <x v="78"/>
  </r>
  <r>
    <n v="2387"/>
    <s v="นายชวพล อัสดรธารากุล"/>
    <s v="Mr.Chawapol Asadontharakul"/>
    <s v="คุณเอ็ม"/>
    <s v="M"/>
    <s v="Senior System Engineer"/>
    <x v="7"/>
    <x v="11"/>
    <s v="chawapol@mfec.co.th"/>
    <s v="085-048-3167"/>
    <s v="02-821-7999"/>
    <x v="24"/>
  </r>
  <r>
    <n v="2385"/>
    <s v="นายธนาพิพัฒน์ ภัทรปิยานันทน์"/>
    <s v="Mr.Thanapipat Pattarapiyanun"/>
    <s v="คุณเรียว"/>
    <s v="Real"/>
    <s v="IT Service Operation Shift Lead"/>
    <x v="7"/>
    <x v="11"/>
    <s v="thanapipat@mfec.co.th"/>
    <s v="081-245-9269"/>
    <s v="02-821-7999"/>
    <x v="24"/>
  </r>
  <r>
    <n v="2373"/>
    <s v="นายวีระกิจ อุสมาน"/>
    <s v="Mr.Veerakit Ussamarn"/>
    <s v="คุณไกด์"/>
    <s v="Guide"/>
    <s v="Business Development"/>
    <x v="1"/>
    <x v="6"/>
    <s v="Veerakit@mfec.co.th"/>
    <s v="085-959-1639"/>
    <s v="02-821-7888"/>
    <x v="7"/>
  </r>
  <r>
    <n v="2370"/>
    <s v="นางสาวพรพิรุฬห์ พุ่มพวง"/>
    <s v="MissPornphiroon Phumphuang"/>
    <s v="คุณน้ำ"/>
    <s v="Nam"/>
    <s v="Software Developer"/>
    <x v="3"/>
    <x v="3"/>
    <s v="pornphiroon@mfec.co.th"/>
    <s v="086-026-6410"/>
    <s v="02-821-7888"/>
    <x v="8"/>
  </r>
  <r>
    <n v="2368"/>
    <s v="นายชาญณรงค์ ครองญาติ"/>
    <s v="Mr.Channarong Krongyat"/>
    <s v="คุณคิงส์"/>
    <s v="King"/>
    <s v="Network Engineer"/>
    <x v="2"/>
    <x v="15"/>
    <s v="channarong@mfec.co.th"/>
    <s v="084-164-8936"/>
    <s v="02-821-7888"/>
    <x v="20"/>
  </r>
  <r>
    <n v="2364"/>
    <s v="นางสาวณัฐทิยา เทศทิม"/>
    <s v="MissNattiya Thedthim"/>
    <s v="คุณแอม"/>
    <s v="Am"/>
    <s v="Network Engineer"/>
    <x v="5"/>
    <x v="5"/>
    <s v="nattiya_t@mfec.co.th"/>
    <s v="080-962-6160"/>
    <s v="02-821-7888"/>
    <x v="21"/>
  </r>
  <r>
    <n v="2356"/>
    <s v="นางสาวสุจิตรา เลิศศศิภากร"/>
    <s v="MissSujitra Lertsasipakorn"/>
    <s v="คุณแนน"/>
    <s v="Nan"/>
    <s v="Senior System Engineer"/>
    <x v="7"/>
    <x v="11"/>
    <s v="sujitra@mfec.co.th"/>
    <s v="081-588-7416"/>
    <s v="02-821-7999"/>
    <x v="24"/>
  </r>
  <r>
    <n v="2355"/>
    <s v="นางสาวโชติรส วุฒิเลิศเดชา"/>
    <s v="MissChotiros Wuttilertdeshar"/>
    <s v="คุณบิว"/>
    <s v="Biw"/>
    <s v="Database Administrator"/>
    <x v="3"/>
    <x v="3"/>
    <s v="chotiros@mfec.co.th"/>
    <s v="085-127-3847"/>
    <s v="02-821-7888"/>
    <x v="68"/>
  </r>
  <r>
    <n v="2353"/>
    <s v="นางสาวกานติพา โสภณคุณาธร"/>
    <s v="MissKantipa Sophonkhunathon"/>
    <s v="คุณหมวยนิก"/>
    <s v="Muaynick"/>
    <s v="Senior Business Coordinator"/>
    <x v="7"/>
    <x v="11"/>
    <s v="kantipa@mfec.co.th"/>
    <s v="081-155-9624"/>
    <s v="02-821-7999"/>
    <x v="44"/>
  </r>
  <r>
    <n v="2341"/>
    <s v="นายพัสกร จุลพล"/>
    <s v="Mr.Passakorn Jonlapon"/>
    <s v="คุณทิว"/>
    <s v="Tiw"/>
    <s v="Senior System Engineer"/>
    <x v="7"/>
    <x v="11"/>
    <s v="passakorn@mfec.co.th"/>
    <s v="092-467-8443"/>
    <s v="02-821-7999"/>
    <x v="24"/>
  </r>
  <r>
    <n v="2334"/>
    <s v="นายธราดล วงศ์บุตร"/>
    <s v="Mr.Tharadol Wongbut"/>
    <s v="คุณคิง"/>
    <s v="King"/>
    <s v="Network Engineer"/>
    <x v="2"/>
    <x v="15"/>
    <s v="tharadol@mfec.co.th"/>
    <s v="091-809-8241"/>
    <s v="02-821-7888"/>
    <x v="20"/>
  </r>
  <r>
    <n v="2331"/>
    <s v="นางสาววันเพ็ญ โพธิ์งาม"/>
    <s v="MissVanpen Phongam"/>
    <s v="คุณเพ้นท์"/>
    <s v="Paint"/>
    <s v="Frontend Consultant"/>
    <x v="4"/>
    <x v="4"/>
    <s v="vanpen@mfec.co.th"/>
    <s v="087-981-6721"/>
    <s v="02-821-7888"/>
    <x v="65"/>
  </r>
  <r>
    <n v="2329"/>
    <s v="นางสาวศุภิสรา เณรทอง"/>
    <s v="MissSupisara Nenthong"/>
    <s v="คุณเฟิส"/>
    <s v="First"/>
    <s v="Business Consultant"/>
    <x v="4"/>
    <x v="4"/>
    <s v="supisara@mfec.co.th"/>
    <s v="086-372-2535"/>
    <s v="02-821-7888"/>
    <x v="65"/>
  </r>
  <r>
    <n v="2325"/>
    <s v="นางสาวอรสา รักไร่"/>
    <s v="MissOrasa Rakrai"/>
    <s v="คุณแหม่ม"/>
    <s v="Mam"/>
    <s v="Financial Officer"/>
    <x v="0"/>
    <x v="25"/>
    <s v="orasa_r@mfec.co.th"/>
    <s v="084-824-9253"/>
    <s v="02-821-7926"/>
    <x v="52"/>
  </r>
  <r>
    <n v="2320"/>
    <s v="นายศิวกฤษฎิ์ ปางวิศิษฏ์ปัญญา"/>
    <s v="Mr.Siwakrid Pangwisitpanya"/>
    <s v="คุณแน็ก"/>
    <s v="Nack"/>
    <s v="Technical Consultant"/>
    <x v="4"/>
    <x v="4"/>
    <s v="siwakrid@mfec.co.th"/>
    <s v="086-388-6012"/>
    <s v="02-821-7888"/>
    <x v="29"/>
  </r>
  <r>
    <n v="2319"/>
    <s v="นายรตนากร เป้าประยูร"/>
    <s v="Mr.Ratanakorn Paoprayoon"/>
    <s v="คุณโจ๊ก"/>
    <s v="Joke"/>
    <s v="Senior Database Administrator"/>
    <x v="7"/>
    <x v="30"/>
    <s v="ratanakorn@mfec.co.th"/>
    <s v="084-020-2458"/>
    <s v="02-821-7999"/>
    <x v="61"/>
  </r>
  <r>
    <n v="2317"/>
    <s v="นายชัยวัตร จิตติพร"/>
    <s v="Mr.Chaiwat Jittiporn"/>
    <s v="คุณฉ่อย"/>
    <s v="Choi"/>
    <s v="Senior Backup Administrator"/>
    <x v="5"/>
    <x v="5"/>
    <s v="chaiwat@mfec.co.th"/>
    <s v="092-283-9903"/>
    <s v="02-821-7888"/>
    <x v="78"/>
  </r>
  <r>
    <n v="2316"/>
    <s v="นายกิตติศักดิ์ พึ่งอ้อ"/>
    <s v="Mr.Kittisak Pueng-or"/>
    <s v="คุณกิต"/>
    <s v="Kit"/>
    <s v="Technical Consultant Leader"/>
    <x v="5"/>
    <x v="9"/>
    <s v="kittisak_p@mfec.co.th"/>
    <s v="088-234-5428"/>
    <s v="02-821-7888"/>
    <x v="51"/>
  </r>
  <r>
    <n v="2314"/>
    <s v="นายกฤติไกร ไชยลึก"/>
    <s v="Mr.Krittikai Chailuek"/>
    <s v="คุณปาล์ม"/>
    <s v="Palm"/>
    <s v="Network Engineer"/>
    <x v="2"/>
    <x v="15"/>
    <s v="krittikai@mfec.co.th"/>
    <s v="096-151-6995"/>
    <s v="02-821-7888"/>
    <x v="20"/>
  </r>
  <r>
    <n v="2309"/>
    <s v="นายณัฐดนัย เจริญพานิชสันติ"/>
    <s v="Mr.Nutdanai Charoenpanichsanti"/>
    <s v="คุณแบงค์"/>
    <s v="Bank"/>
    <s v="Technical Consultant"/>
    <x v="4"/>
    <x v="4"/>
    <s v="nutdanai@mfec.co.th"/>
    <s v="081-801-8745"/>
    <s v="02-821-7888"/>
    <x v="65"/>
  </r>
  <r>
    <n v="2300"/>
    <s v="นางสาวฉวีวรรณ สุภาจิตร"/>
    <s v="MissChaveewan Supajitr"/>
    <s v="คุณตุ๊ก"/>
    <s v="Tuk"/>
    <s v="Assistant Purchasing Manager"/>
    <x v="0"/>
    <x v="36"/>
    <s v="chaveewan@mfec.co.th"/>
    <s v="083-715-4335"/>
    <s v="02-821-7995"/>
    <x v="81"/>
  </r>
  <r>
    <n v="2299"/>
    <s v="นางโสธนา หนูแก้ว"/>
    <s v="Mrs.Sothana Nukaeow"/>
    <s v="คุณต๋อง"/>
    <s v="Tong"/>
    <s v="Senior Business Coordinator and Admin"/>
    <x v="6"/>
    <x v="28"/>
    <s v="sothana_n@mfec.co.th"/>
    <s v="061-535-5965"/>
    <s v="02-821-7822"/>
    <x v="59"/>
  </r>
  <r>
    <n v="2292"/>
    <s v="นายจิรวิทย์ กลัดแป้นธนาพันธ์"/>
    <s v="Mr.Jirawit Kludpantanapun"/>
    <s v="คุณนิว"/>
    <s v="New"/>
    <s v="Help Desk Engineer"/>
    <x v="8"/>
    <x v="22"/>
    <s v="jirawit@mfec.co.th"/>
    <s v="087-555-6519"/>
    <s v="02-821-7999"/>
    <x v="38"/>
  </r>
  <r>
    <n v="2280"/>
    <s v="นายโนริโอะ ซุกาวาระ"/>
    <s v="Mr.Norio Sugawara"/>
    <s v="คุณโนริโอะ"/>
    <s v="Norio"/>
    <s v="IT Architect"/>
    <x v="6"/>
    <x v="13"/>
    <s v="norio@mfec.co.th"/>
    <s v="096-147-9323"/>
    <s v="02-821-7888"/>
    <x v="18"/>
  </r>
  <r>
    <n v="2279"/>
    <s v="นางสาวอรวี ทิพยางกูร"/>
    <s v="MissOrawee Tipyangkurn"/>
    <s v="คุณฟูน"/>
    <s v="Foon"/>
    <s v="SAN &amp; Storage Engineer"/>
    <x v="5"/>
    <x v="5"/>
    <s v="orawee@mfec.co.th"/>
    <s v="095-961-6387"/>
    <s v="02-821-7888"/>
    <x v="55"/>
  </r>
  <r>
    <n v="2263"/>
    <s v="นายเจนณรงค์ พุ่มเกตุ"/>
    <s v="Mr.Jennarong Poomket"/>
    <s v="คุณป๊อบ"/>
    <s v="Pop"/>
    <s v="IT Service Operation Officer"/>
    <x v="7"/>
    <x v="11"/>
    <s v="jennarong@mfec.co.th"/>
    <s v="095-343-8730"/>
    <s v="02-821-7999"/>
    <x v="24"/>
  </r>
  <r>
    <n v="2262"/>
    <s v="นายธิติ ศรีอุบล"/>
    <s v="Mr.Thiti Sriubon"/>
    <s v="คุณมาย"/>
    <s v="mochi moche"/>
    <s v="Cloud Engineer"/>
    <x v="2"/>
    <x v="18"/>
    <s v="thiti_s@mfec.co.th"/>
    <s v="080-297-8088"/>
    <s v="02-821-7888"/>
    <x v="26"/>
  </r>
  <r>
    <n v="2260"/>
    <s v="นายธีรพงษ์ แววมณี"/>
    <s v="Mr.Theeraphong Weawmanee"/>
    <s v="คุณแจ๊ค"/>
    <s v="Jack"/>
    <s v="System Engineer"/>
    <x v="5"/>
    <x v="5"/>
    <s v="theeraphong@mfec.co.th"/>
    <s v="089-891-9696"/>
    <s v="02-821-7888"/>
    <x v="21"/>
  </r>
  <r>
    <n v="2258"/>
    <s v="นายสุภัทร มนชะอุม"/>
    <s v="Mr.Suphat Moncha-aum"/>
    <s v="คุณโม่ง"/>
    <s v="Mong"/>
    <s v="Help Desk Team Leader"/>
    <x v="8"/>
    <x v="22"/>
    <s v="suphat@mfec.co.th"/>
    <s v="086-323-8159"/>
    <s v="02-821-7999"/>
    <x v="38"/>
  </r>
  <r>
    <n v="2251"/>
    <s v="นายภราดา ไชยานนท์"/>
    <s v="Mr.Parada Chaiyanon"/>
    <s v="คุณมด"/>
    <s v="Mod"/>
    <s v="IT Service Operation Shift Lead"/>
    <x v="7"/>
    <x v="11"/>
    <s v="parada@mfec.co.th"/>
    <s v="081-819-9031"/>
    <s v="02-821-7999"/>
    <x v="24"/>
  </r>
  <r>
    <n v="2241"/>
    <s v="นายธเนศ บุญมา"/>
    <s v="Mr.Thanate Boonma"/>
    <s v="คุณบอส"/>
    <s v="Boss"/>
    <s v="Senior Information Security Engineer"/>
    <x v="2"/>
    <x v="2"/>
    <s v="thanate@mfec.co.th"/>
    <s v="083-613-0640"/>
    <s v="02-821-7888"/>
    <x v="27"/>
  </r>
  <r>
    <n v="2233"/>
    <s v="นายเบญจรงค์ ภัคพงศา"/>
    <s v="Mr.Benjarong Pakpongsa"/>
    <s v="คุณหยุ่น"/>
    <s v="Yun"/>
    <s v="Cloud Engineer"/>
    <x v="2"/>
    <x v="18"/>
    <s v="benjarong@mfec.co.th"/>
    <s v="089-897-6021"/>
    <s v="02-821-7888"/>
    <x v="26"/>
  </r>
  <r>
    <n v="2231"/>
    <s v="นางสาวอังคณา ปิงวัง"/>
    <s v="MissAngkana Pingwang"/>
    <s v="คุณแก้ม"/>
    <s v="Gam"/>
    <s v="People Development Partner"/>
    <x v="1"/>
    <x v="7"/>
    <s v="angkana@mfec.co.th"/>
    <s v="081-829-2593"/>
    <s v="02-821-7946"/>
    <x v="12"/>
  </r>
  <r>
    <n v="2230"/>
    <s v="นายวัชรพัฐ เลานวัฒนา"/>
    <s v="Mr.Watcharapat Laonawatthana"/>
    <s v="คุณเพลง"/>
    <s v="Pleng"/>
    <s v="Technical Consultant"/>
    <x v="4"/>
    <x v="4"/>
    <s v="watcharapat@mfec.co.th"/>
    <s v="090-973-3168"/>
    <s v="02-821-7888"/>
    <x v="65"/>
  </r>
  <r>
    <n v="2226"/>
    <s v="นายอนุวัตร์ นาวานิ"/>
    <s v="Mr.Anuwat Navani"/>
    <s v="คุณวัตร์"/>
    <s v="Wat"/>
    <s v="IT Service Operation Shift Lead"/>
    <x v="7"/>
    <x v="11"/>
    <s v="anuwat_n@mfec.co.th"/>
    <s v="097-041-5995"/>
    <s v="02-821-7999"/>
    <x v="24"/>
  </r>
  <r>
    <n v="2222"/>
    <s v="นายธีรณัฏฐ์ เปลี่ยนสีขาว"/>
    <s v="Mr.Teeranutt Planseekaow"/>
    <s v="คุณเอิร์ธ"/>
    <s v="Earth"/>
    <s v="Help Desk Engineer"/>
    <x v="8"/>
    <x v="22"/>
    <s v="Teeranutt@mfec.co.th"/>
    <s v="093-159-1335"/>
    <s v="02-821-7999"/>
    <x v="38"/>
  </r>
  <r>
    <n v="2220"/>
    <s v="นายปิตุพงศ์ ยาวิราช"/>
    <s v="Mr.Pituphong Yavirach"/>
    <s v="คุณอ้น"/>
    <s v="Aon"/>
    <s v="Information Security Consultant"/>
    <x v="2"/>
    <x v="2"/>
    <s v="pituphong@mfec.co.th"/>
    <s v="098-954-5055"/>
    <s v="02-821-7888"/>
    <x v="35"/>
  </r>
  <r>
    <n v="2219"/>
    <s v="นางสาวอัญชลิกา โปษยะนันทน์"/>
    <s v="MissAnchalika Posayanan"/>
    <s v="คุณแอล"/>
    <s v="L"/>
    <s v="Software Engineer"/>
    <x v="3"/>
    <x v="3"/>
    <s v="anchalika@mfec.co.th"/>
    <s v="085-984-7077"/>
    <s v="02-821-7888"/>
    <x v="70"/>
  </r>
  <r>
    <n v="2217"/>
    <s v="นายสุธิรนันท์ ภูตน"/>
    <s v="Mr.Sutiranan Phooton"/>
    <s v="คุณจิ๋ว"/>
    <s v="Jiw"/>
    <s v="Senior Network Engineer"/>
    <x v="7"/>
    <x v="11"/>
    <s v="sutiranan@mfec.co.th"/>
    <s v="092-343-4040"/>
    <s v="02-821-7999"/>
    <x v="24"/>
  </r>
  <r>
    <n v="2213"/>
    <s v="นายนันทพงษ์ มณีโคตร์"/>
    <s v="Mr.Nuntapong Maneecotr"/>
    <s v="คุณแทน"/>
    <s v="Tan"/>
    <s v="System Operator"/>
    <x v="5"/>
    <x v="5"/>
    <s v="nuntapong@mfec.co.th"/>
    <s v="094-552-0568"/>
    <s v="02-821-7888"/>
    <x v="45"/>
  </r>
  <r>
    <n v="2206"/>
    <s v="นางสาวปรีชญา ถาวร"/>
    <s v="MissPeachaya Thaworn"/>
    <s v="คุณโบว์"/>
    <s v="Bowl"/>
    <s v="Senior System Operator"/>
    <x v="5"/>
    <x v="5"/>
    <s v="peachaya@mfec.co.th"/>
    <s v="083-805-9312"/>
    <s v="02-821-7888"/>
    <x v="6"/>
  </r>
  <r>
    <n v="2201"/>
    <s v="นางสาวสายน้ำผึ้ง พันธุ์เพชร"/>
    <s v="MissSainamphung Phanphet"/>
    <s v="คุณผึ้ง"/>
    <s v="Pung"/>
    <s v="Software Developer"/>
    <x v="1"/>
    <x v="17"/>
    <s v="sainamphung@mfec.co.th"/>
    <s v="085-592-8184"/>
    <s v="02-821-7888"/>
    <x v="23"/>
  </r>
  <r>
    <n v="2190"/>
    <s v="นายณัฐพงศ์ พุฒพันธ์"/>
    <s v="Mr.Nattapong Putpan"/>
    <s v="คุณตั้ม"/>
    <s v="Tum"/>
    <s v="Delivery Officer"/>
    <x v="0"/>
    <x v="32"/>
    <s v="nattapong_p@mfec.co.th"/>
    <s v="083-076-4491"/>
    <s v="02-821-7938"/>
    <x v="73"/>
  </r>
  <r>
    <n v="2189"/>
    <s v="นายนนท์ แย้มมีกลิ่น"/>
    <s v="Mr.Non Yaemmeeklin"/>
    <s v="คุณนนท์"/>
    <s v="Non"/>
    <s v="Senior Software Engineer"/>
    <x v="3"/>
    <x v="3"/>
    <s v="non@mfec.co.th"/>
    <s v="083-242-2692"/>
    <s v="02-821-7888"/>
    <x v="25"/>
  </r>
  <r>
    <n v="2185"/>
    <s v="นางสาวชัชชญา รักธรรม"/>
    <s v="MissChatchaya Luckthum"/>
    <s v="คุณแนน"/>
    <s v="Nan"/>
    <s v="Project Coordinator"/>
    <x v="7"/>
    <x v="11"/>
    <s v="chatchaya@mfec.co.th"/>
    <s v="092-598-3545"/>
    <s v="02-821-7999"/>
    <x v="24"/>
  </r>
  <r>
    <n v="2183"/>
    <s v="นายราชันย์ กองศิลาทอง"/>
    <s v="Mr.Rachan Kongsilathong"/>
    <s v="คุณบูม"/>
    <s v="Boom"/>
    <s v="Database Administrator"/>
    <x v="3"/>
    <x v="3"/>
    <s v="rachan_k@mfec.co.th"/>
    <s v="095-727-9955"/>
    <s v="02-821-7888"/>
    <x v="68"/>
  </r>
  <r>
    <n v="2170"/>
    <s v="นายทศพร กิจสุทธิ"/>
    <s v="Mr.Tossaporn Kijsutti"/>
    <s v="คุณอาร์ต"/>
    <s v="Art"/>
    <s v="Senior Data Service Engineer"/>
    <x v="3"/>
    <x v="3"/>
    <s v="tossaporn_k@mfec.co.th"/>
    <s v="090-923-0676"/>
    <s v="02-821-7888"/>
    <x v="5"/>
  </r>
  <r>
    <n v="2164"/>
    <s v="นายปณัสพล ตั้งวงศ์ทอง"/>
    <s v="Mr.Panatspon Tungwongtong"/>
    <s v="คุณมิ้ง"/>
    <s v="Mink"/>
    <s v="Senior Database Administrator"/>
    <x v="3"/>
    <x v="3"/>
    <s v="panatspon@mfec.co.th"/>
    <s v="081-916-1488"/>
    <s v="02-821-7888"/>
    <x v="69"/>
  </r>
  <r>
    <n v="2158"/>
    <s v="นางสาวเสาวณีย์ พัชรเจริญพงศ์"/>
    <s v="MissSaowanee Patcharajaronepong"/>
    <s v="คุณส้ม"/>
    <s v="Som"/>
    <s v="Technical Consultant"/>
    <x v="3"/>
    <x v="3"/>
    <s v="saowanee_p@mfec.co.th"/>
    <s v="081-424-6732"/>
    <s v="02-821-7888"/>
    <x v="83"/>
  </r>
  <r>
    <n v="2156"/>
    <s v="นายวิวิชญ์ ปูชิตเสถียร"/>
    <s v="Mr.Wiwit Poochitsathian"/>
    <s v="คุณแคน"/>
    <s v="Can"/>
    <s v="Senior Network Engineer"/>
    <x v="5"/>
    <x v="5"/>
    <s v="wiwit@mfec.co.th"/>
    <s v="087-050-7312"/>
    <s v="02-821-7888"/>
    <x v="21"/>
  </r>
  <r>
    <n v="2150"/>
    <s v="นางสาวกัญ ยอดเยื้องกราย"/>
    <s v="MissKan Yodyuengkray"/>
    <s v="คุณเรน"/>
    <s v="Ran"/>
    <s v="Network Engineer"/>
    <x v="2"/>
    <x v="15"/>
    <s v="kan_yod@mfec.co.th"/>
    <s v="095-681-3293"/>
    <s v="02-821-7888"/>
    <x v="20"/>
  </r>
  <r>
    <n v="2148"/>
    <s v="นายสมภพ โชคเทอดธรรม"/>
    <s v="Mr.Sompob Chokthoedtham"/>
    <s v="คุณปอนด์"/>
    <s v="Pond"/>
    <s v="Senior Software Engineer"/>
    <x v="3"/>
    <x v="3"/>
    <s v="sompob@mfec.co.th"/>
    <s v="083-308-1253"/>
    <s v="02-821-7888"/>
    <x v="25"/>
  </r>
  <r>
    <n v="2142"/>
    <s v="นายจารุวิทย์ จิตต์มาตร"/>
    <s v="Mr.Jaruwit Jitmart"/>
    <s v="คุณอั้ม"/>
    <s v="Aum"/>
    <s v="Technical Specialist"/>
    <x v="4"/>
    <x v="4"/>
    <s v="jaruwit@mfec.co.th"/>
    <s v="084-750-7744"/>
    <s v="02-821-7888"/>
    <x v="10"/>
  </r>
  <r>
    <n v="2139"/>
    <s v="นายศุภกิตติ์ กิจสุภา"/>
    <s v="Mr.Suphakit Kitsupa"/>
    <s v="คุณแม็ค"/>
    <s v="Mac"/>
    <s v="Technical Consultant"/>
    <x v="3"/>
    <x v="21"/>
    <s v="suphakit_k@mfec.co.th"/>
    <s v="084-617-1011"/>
    <s v="02-821-7888"/>
    <x v="36"/>
  </r>
  <r>
    <n v="2130"/>
    <s v="นายวิศรุฒ คำสุข"/>
    <s v="Mr.Witsarut Khamsook"/>
    <s v="คุณนิว"/>
    <s v="New"/>
    <s v="Network Engineer"/>
    <x v="2"/>
    <x v="15"/>
    <s v="witsarut@mfec.co.th"/>
    <s v="090-971-0207"/>
    <s v="02-821-7888"/>
    <x v="20"/>
  </r>
  <r>
    <n v="2129"/>
    <s v="นายฐิติกร โตยิ่งไพบูลย์"/>
    <s v="Mr.Thitikorn Toyingpaiboon"/>
    <s v="คุณแก๊ป"/>
    <s v="Gab"/>
    <s v="Senior Database Administrator"/>
    <x v="3"/>
    <x v="3"/>
    <s v="thitikorn_t@mfec.co.th"/>
    <s v="089-670-9771"/>
    <s v="02-821-7888"/>
    <x v="68"/>
  </r>
  <r>
    <n v="2128"/>
    <s v="นายธีระยุทธ ทองสุทธิ์"/>
    <s v="Mr.Teerayut Thongsut"/>
    <s v="คุณโชติ"/>
    <s v="Chot"/>
    <s v="Senior Database Administrator"/>
    <x v="3"/>
    <x v="3"/>
    <s v="teerayut_t@mfec.co.th"/>
    <s v="083-828-4675"/>
    <s v="02-821-7888"/>
    <x v="68"/>
  </r>
  <r>
    <n v="2127"/>
    <s v="นายบุญปกรณ์ พวงกิจจา"/>
    <s v="Mr.Boonpakorn Pungkitja"/>
    <s v="คุณจิ๊ป"/>
    <s v="Jib"/>
    <s v="Senior Software Engineer"/>
    <x v="3"/>
    <x v="3"/>
    <s v="boonpakorn@mfec.co.th"/>
    <s v="085-261-6887"/>
    <s v="02-821-7888"/>
    <x v="25"/>
  </r>
  <r>
    <n v="2120"/>
    <s v="นางสาวเจนจิรา คงมาก"/>
    <s v="MissJanejira Khongmark"/>
    <s v="คุณดิว"/>
    <s v="Dew"/>
    <s v="Senior Software Developer"/>
    <x v="5"/>
    <x v="9"/>
    <s v="janejira@mfec.co.th"/>
    <s v="086-332-4148"/>
    <s v="02-821-7888"/>
    <x v="51"/>
  </r>
  <r>
    <n v="2116"/>
    <s v="นายวิวัฒน์ วนไพศาล"/>
    <s v="Mr.Wiwat Wanapaisan"/>
    <s v="คุณไกด์"/>
    <s v="Guide"/>
    <s v="Senior Network Engineer"/>
    <x v="2"/>
    <x v="15"/>
    <s v="wiwat_wa@mfec.co.th"/>
    <s v="080-101-9868"/>
    <s v="02-821-7888"/>
    <x v="20"/>
  </r>
  <r>
    <n v="2115"/>
    <s v="นางสาวปาณิสรา จุลเจือวงศ์"/>
    <s v="MissPanisara Juljueavong"/>
    <s v="คุณเอ้"/>
    <s v="Aeh"/>
    <s v="Software Developer"/>
    <x v="1"/>
    <x v="17"/>
    <s v="panisara_j@mfec.co.th"/>
    <s v="091-819-4535"/>
    <s v="02-821-7888"/>
    <x v="23"/>
  </r>
  <r>
    <n v="2101"/>
    <s v="นายไพโรจน์ ทิมินกุล"/>
    <s v="Mr.Pairod Timinkun"/>
    <s v="คุณพล"/>
    <s v="Pol"/>
    <s v="Senior Network Engineer"/>
    <x v="7"/>
    <x v="11"/>
    <s v="pairod@mfec.co.th"/>
    <s v="091-729-9216"/>
    <s v="02-821-7999"/>
    <x v="24"/>
  </r>
  <r>
    <n v="2089"/>
    <s v="นางสาวทิวาพร บุญมา"/>
    <s v="MissTiwaporn Boonma"/>
    <s v="คุณเอย"/>
    <s v="Aey"/>
    <s v="Business Consultant"/>
    <x v="4"/>
    <x v="4"/>
    <s v="tiwaporn@mfec.co.th"/>
    <s v="086-368-2616"/>
    <s v="02-821-7888"/>
    <x v="29"/>
  </r>
  <r>
    <n v="2087"/>
    <s v="นางสาวเยาวลักษณ์ กลางหน"/>
    <s v="MissYaowalak Klanghon"/>
    <s v="คุณแจมป์"/>
    <s v="Jamp"/>
    <s v="Project Consultant"/>
    <x v="4"/>
    <x v="4"/>
    <s v="yaowalak@mfec.co.th"/>
    <s v="083-241-6598"/>
    <s v="02-821-7888"/>
    <x v="4"/>
  </r>
  <r>
    <n v="2085"/>
    <s v="นายวีรศักดิ์ พงษ์พันธ์"/>
    <s v="Mr.Weerasak Pongpan"/>
    <s v="คุณบอล"/>
    <s v="Ball"/>
    <s v="Database Administrator"/>
    <x v="5"/>
    <x v="5"/>
    <s v="weerasak@mfec.co.th"/>
    <s v="082-989-6256"/>
    <s v="02-821-7888"/>
    <x v="21"/>
  </r>
  <r>
    <n v="2078"/>
    <s v="นายสรายุทธ โพธิ์ขีด"/>
    <s v="Mr.Sarayut Phokeed"/>
    <s v="คุณยุทธ"/>
    <s v="Yut"/>
    <s v="Senior System Analyst"/>
    <x v="4"/>
    <x v="4"/>
    <s v="sarayut_p@mfec.co.th"/>
    <s v="089-829-3322"/>
    <s v="02-821-7888"/>
    <x v="10"/>
  </r>
  <r>
    <n v="2073"/>
    <s v="นายไพฑูรย์ ทรัพย์ส่งเสริม"/>
    <s v="Mr.Phaithoon Supsongserm"/>
    <s v="คุณอ๋วย"/>
    <s v="Auay"/>
    <s v="Senior Software Engineer"/>
    <x v="3"/>
    <x v="3"/>
    <s v="phaithoon_s@mfec.co.th"/>
    <s v="080-249-2572"/>
    <s v="02-821-7888"/>
    <x v="25"/>
  </r>
  <r>
    <n v="2060"/>
    <s v="นางสาวณภัค เนติภารัตนกุล"/>
    <s v="MissNapak Netiparatanakul"/>
    <s v="คุณกิ่ง"/>
    <s v="Ging"/>
    <s v="Senior Business Development Executive"/>
    <x v="2"/>
    <x v="2"/>
    <s v="napak_n@mfec.co.th"/>
    <s v="095-519-1656"/>
    <s v="02-821-7854"/>
    <x v="33"/>
  </r>
  <r>
    <n v="2058"/>
    <s v="นางสาวดวงพร พลอยงาม"/>
    <s v="MissDuangporn Ployngam"/>
    <s v="คุณลิฟ"/>
    <s v="Lift"/>
    <s v="Digital Marketing Officer"/>
    <x v="8"/>
    <x v="29"/>
    <s v="duangporn@mfec.co.th"/>
    <s v="092-284-1296"/>
    <s v="02-821-7846"/>
    <x v="60"/>
  </r>
  <r>
    <n v="2057"/>
    <s v="นายวิชัย วัฒนะถาวรวงศ์"/>
    <s v="Mr.Vichai Watanathawornwong"/>
    <s v="คุณเหม่ง"/>
    <s v="Meng"/>
    <s v="AVP Research &amp; Development"/>
    <x v="1"/>
    <x v="27"/>
    <s v="vichai@mfec.co.th"/>
    <s v="089-991-2837"/>
    <s v="02-821-7888"/>
    <x v="57"/>
  </r>
  <r>
    <n v="2055"/>
    <s v="นางสาวกนกพร ขำละม้าย"/>
    <s v="MissKanokporn Kamlamai"/>
    <s v="คุณอิ๋ว"/>
    <s v="Aew"/>
    <s v="Infrastructure Project Manager"/>
    <x v="5"/>
    <x v="5"/>
    <s v="kanokporn@mfec.co.th"/>
    <s v="085-817-1506"/>
    <s v="02-821-7888"/>
    <x v="67"/>
  </r>
  <r>
    <n v="2054"/>
    <s v="นางสาวคนึงนิจ จันทร์แก้ว"/>
    <s v="MissKanuengnit Jankeaw"/>
    <s v="คุณคนึง"/>
    <s v="Kanueng"/>
    <s v="Business Consultant"/>
    <x v="4"/>
    <x v="4"/>
    <s v="kanuengnit@mfec.co.th"/>
    <s v="090-890-5407"/>
    <s v="02-821-7888"/>
    <x v="15"/>
  </r>
  <r>
    <n v="2048"/>
    <s v="นายวรภัค เนติภารัตนกุล"/>
    <s v="Mr.Woraphak Netiparatanakul"/>
    <s v="คุณป็อบ"/>
    <s v="Pop"/>
    <s v="Senior Information Security Engineer"/>
    <x v="2"/>
    <x v="2"/>
    <s v="woraphak@mfec.co.th"/>
    <s v="091-430-2252"/>
    <s v="02-821-7888"/>
    <x v="27"/>
  </r>
  <r>
    <n v="2047"/>
    <s v="นางสาวปวีณา อุเทศรักษ์สกุล"/>
    <s v="MissPaweena Uthesraksakul"/>
    <s v="คุณแก้ม"/>
    <s v="Gam"/>
    <s v="Frontend Consultant"/>
    <x v="4"/>
    <x v="4"/>
    <s v="paweena_u@mfec.co.th"/>
    <s v="089-068-4017"/>
    <s v="02-821-7888"/>
    <x v="37"/>
  </r>
  <r>
    <n v="2039"/>
    <s v="นางสาวพราวรวี ลาสีทัด"/>
    <s v="MissPrawrawi Laseetud"/>
    <s v="คุณโอปอลล์"/>
    <s v="Opal"/>
    <s v="Business Consultant"/>
    <x v="4"/>
    <x v="4"/>
    <s v="prawrawi@mfec.co.th"/>
    <s v="095-951-2838"/>
    <s v="02-821-7888"/>
    <x v="29"/>
  </r>
  <r>
    <n v="2036"/>
    <s v="นางสาวสลิลรัตน์ ม้วนทอง"/>
    <s v="MissSalinrat Mouanthong"/>
    <s v="คุณแก้ว"/>
    <s v="Kaew"/>
    <s v="Infrastructure Project Manager"/>
    <x v="5"/>
    <x v="5"/>
    <s v="salinrat@mfec.co.th"/>
    <s v="087-049-0002"/>
    <s v="02-821-7888"/>
    <x v="67"/>
  </r>
  <r>
    <n v="2035"/>
    <s v="นางสาวมานิตา พัฒนเจริญ"/>
    <s v="MissManita Pattanajaroen"/>
    <s v="คุณกิ๊ฟท์"/>
    <s v="Gift"/>
    <s v="Account Manager"/>
    <x v="5"/>
    <x v="33"/>
    <s v="manita@mfec.co.th"/>
    <s v="081-554-0008"/>
    <s v="02-821-7888"/>
    <x v="72"/>
  </r>
  <r>
    <n v="2031"/>
    <s v="นายธนบดี วงศ์เวียร"/>
    <s v="Mr.Tanabordee Wongwean"/>
    <s v="คุณโอ"/>
    <s v="O"/>
    <s v="Middleware Administrator"/>
    <x v="3"/>
    <x v="3"/>
    <s v="tanabordee@mfec.co.th"/>
    <s v="087-786-1616"/>
    <s v="02-821-7888"/>
    <x v="25"/>
  </r>
  <r>
    <n v="2025"/>
    <s v="นายปรีชา วงศ์สุวรรณ"/>
    <s v="Mr.Preecha Wongsuwan"/>
    <s v="คุณอาร์ม"/>
    <s v="Arm"/>
    <s v="System Operator"/>
    <x v="5"/>
    <x v="5"/>
    <s v="preecha_w@mfec.co.th"/>
    <s v="081-162-5687"/>
    <s v="02-821-7888"/>
    <x v="6"/>
  </r>
  <r>
    <n v="2019"/>
    <s v="นางสาวจิรัฏฐิติ สุนทร"/>
    <s v="MissJiratthiti Soontorn"/>
    <s v="คุณเปิ้ล"/>
    <s v="Ple"/>
    <s v="Senior Data Driven Insights Analyst"/>
    <x v="3"/>
    <x v="3"/>
    <s v="jiratthiti@mfec.co.th"/>
    <s v="087-778-8810"/>
    <s v="02-821-7888"/>
    <x v="5"/>
  </r>
  <r>
    <n v="2018"/>
    <s v="นางสาวอารีรัตน์ อิ่มมณี"/>
    <s v="MissAreerat Immanee"/>
    <s v="คุณบีอาร์"/>
    <s v="BR"/>
    <s v="Accounting Officer"/>
    <x v="0"/>
    <x v="0"/>
    <s v="areerat_i@mfec.co.th"/>
    <s v="089-118-7851"/>
    <s v="02-821-7920"/>
    <x v="0"/>
  </r>
  <r>
    <n v="2017"/>
    <s v="นายกำธน ชวนะเวสน์"/>
    <s v="Mr.Kamthon Chavanaves"/>
    <s v="คุณต้น"/>
    <s v="Ton"/>
    <s v="Senior Software Developer"/>
    <x v="7"/>
    <x v="30"/>
    <s v="kamthon@mfec.co.th"/>
    <s v="087-919-7145"/>
    <s v="02-821-7888"/>
    <x v="61"/>
  </r>
  <r>
    <n v="2012"/>
    <s v="นายต่อพงศ์ บุญญาปฏิภา"/>
    <s v="Mr.Torpong Bunyapatipa"/>
    <s v="คุณต่อ"/>
    <s v="Tor"/>
    <s v="Business Development Manager"/>
    <x v="5"/>
    <x v="9"/>
    <s v="torpong@mfec.co.th"/>
    <s v="086-345-5063"/>
    <s v="02-821-7888"/>
    <x v="51"/>
  </r>
  <r>
    <n v="1996"/>
    <s v="นายธนพัฒน์ วัฒกียานนท์"/>
    <s v="Mr.Thanaphat Wattakeeyanont"/>
    <s v="คุณอั้ม"/>
    <s v="Aum"/>
    <s v="Senior Information Security Engineer"/>
    <x v="2"/>
    <x v="2"/>
    <s v="thanaphat@mfec.co.th"/>
    <s v="085-998-8667"/>
    <s v="02-821-7888"/>
    <x v="27"/>
  </r>
  <r>
    <n v="1985"/>
    <s v="นายดล จรัญเรืองธีรกุล"/>
    <s v="Mr.Dol Charunruengteerakul"/>
    <s v="คุณดล"/>
    <s v="Dol"/>
    <s v="Information Security Consultant"/>
    <x v="2"/>
    <x v="2"/>
    <s v="dol@mfec.co.th"/>
    <s v="081-455-5902"/>
    <s v="02-821-7888"/>
    <x v="27"/>
  </r>
  <r>
    <n v="1984"/>
    <s v="นางสาวปราชญาภรณ์ ลิ้มวัฒนชัย"/>
    <s v="MissPrachayaporn Limwattanachai"/>
    <s v="คุณเอม"/>
    <s v="Em"/>
    <s v="Senior Sales Engineer"/>
    <x v="5"/>
    <x v="19"/>
    <s v="prachayaporn_l@mfec.co.th"/>
    <s v="092-994-9624"/>
    <s v="02-821-7859"/>
    <x v="28"/>
  </r>
  <r>
    <n v="1978"/>
    <s v="นายฐิติพงศ์ ศรีสนิท"/>
    <s v="Mr.Thitipong Srisanit"/>
    <s v="คุณปอม"/>
    <s v="Pom"/>
    <s v="Senior System Operator"/>
    <x v="5"/>
    <x v="5"/>
    <s v="thitipong@mfec.co.th"/>
    <s v="080-287-5560"/>
    <s v="02-821-7888"/>
    <x v="45"/>
  </r>
  <r>
    <n v="1976"/>
    <s v="นายจตุพล ภารแผ้ว"/>
    <s v="Mr.Jatupol Pharnpaew"/>
    <s v="คุณบาส"/>
    <s v="Bas"/>
    <s v="Help Desk Engineer"/>
    <x v="8"/>
    <x v="22"/>
    <s v="jatupol@mfec.co.th"/>
    <s v="082-875-8595"/>
    <s v="02-821-7999"/>
    <x v="38"/>
  </r>
  <r>
    <n v="1975"/>
    <s v="นางสาวเปี่ยมณัฐดา กันทะวงศ์"/>
    <s v="MissPiamnatda Guntawong"/>
    <s v="คุณป้อย"/>
    <s v="Poii"/>
    <s v="Technical Consultant"/>
    <x v="3"/>
    <x v="21"/>
    <s v="piamnatda@mfec.co.th"/>
    <s v="083-566-8798"/>
    <s v="02-821-7888"/>
    <x v="36"/>
  </r>
  <r>
    <n v="1974"/>
    <s v="นางสาวกาญจนา ติ๊บกาศ"/>
    <s v="MissKanjana Tipkad"/>
    <s v="คุณไก่"/>
    <s v="Kai"/>
    <s v="Project Consultant"/>
    <x v="4"/>
    <x v="4"/>
    <s v="kanjana_t@mfec.co.th"/>
    <s v="084-332-7525"/>
    <s v="02-821-7888"/>
    <x v="31"/>
  </r>
  <r>
    <n v="1973"/>
    <s v="นายหฤษฎ์ เฟื่องจันทร์"/>
    <s v="Mr.Harit Fuengjan"/>
    <s v="คุณอ๊อฟ"/>
    <s v="Aof"/>
    <s v="Senior Tool Administrator"/>
    <x v="5"/>
    <x v="5"/>
    <s v="harit_f@mfec.co.th"/>
    <s v="086-383-8664"/>
    <s v="02-821-7888"/>
    <x v="78"/>
  </r>
  <r>
    <n v="1971"/>
    <s v="นายกิตติศักดิ์ รุ่งเรือง"/>
    <s v="Mr.Kittisak Rungruang"/>
    <s v="คุณต้า"/>
    <s v="Tar"/>
    <s v="Tool Administrator"/>
    <x v="5"/>
    <x v="5"/>
    <s v="kittisak@mfec.co.th"/>
    <s v="089-882-2319"/>
    <s v="02-821-7888"/>
    <x v="78"/>
  </r>
  <r>
    <n v="1969"/>
    <s v="นายศรัญญู โคตรสมบัติ"/>
    <s v="Mr.Saranyoo Kotsombat"/>
    <s v="คุณหนุ่ม"/>
    <s v="Noom"/>
    <s v="Senior Software Developer"/>
    <x v="4"/>
    <x v="23"/>
    <s v="saranyoo@mfec.co.th"/>
    <s v="086-844-0713"/>
    <s v="02-821-7888"/>
    <x v="40"/>
  </r>
  <r>
    <n v="1967"/>
    <s v="นายกิติศักดิ์ องอาจฉัตรวิไล"/>
    <s v="Mr.Kitisak Ongahtchadwilai"/>
    <s v="คุณกอล์ฟ"/>
    <s v="Golf"/>
    <s v="Senior Software Developer"/>
    <x v="4"/>
    <x v="23"/>
    <s v="kitisak_o@mfec.co.th"/>
    <s v="081-438-3213"/>
    <s v="02-821-7888"/>
    <x v="40"/>
  </r>
  <r>
    <n v="1965"/>
    <s v="นายธนกฤต สดสีจันทร์"/>
    <s v="Mr.Thanakrit Sodsijan"/>
    <s v="คุณกอล์ฟ"/>
    <s v="Golf"/>
    <s v="IT Officer"/>
    <x v="7"/>
    <x v="11"/>
    <s v="thanakrit@mfec.co.th"/>
    <s v="094-970-1555"/>
    <s v="02-821-7999"/>
    <x v="24"/>
  </r>
  <r>
    <n v="1958"/>
    <s v="นายธัชชัย อภินันทกุลชัย"/>
    <s v="Mr.Tuchchai Apinuntakulchai"/>
    <s v="คุณหนึ่ง"/>
    <s v="Nueng"/>
    <s v="Senior Database Administrator"/>
    <x v="3"/>
    <x v="3"/>
    <s v="tuchchai@mfec.co.th"/>
    <s v="086-363-0537"/>
    <s v="02-821-7888"/>
    <x v="68"/>
  </r>
  <r>
    <n v="1949"/>
    <s v="นางสาวศศิธร คำยิ้ม"/>
    <s v="MissSasithorn Khamyim"/>
    <s v="คุณบุ้งกี๋"/>
    <s v="Bungki"/>
    <s v="System Analyst"/>
    <x v="4"/>
    <x v="4"/>
    <s v="sasithorn@mfec.co.th"/>
    <s v="086-943-0390"/>
    <s v="02-821-7888"/>
    <x v="10"/>
  </r>
  <r>
    <n v="1930"/>
    <s v="นายกิตติภณ ขันทนันต์คำ"/>
    <s v="Mr.Khittibhol Khanthanankham"/>
    <s v="คุณเฟรม"/>
    <s v="Fram"/>
    <s v="Software Developer"/>
    <x v="4"/>
    <x v="4"/>
    <s v="khittibhol@mfec.co.th"/>
    <s v="085-407-5963"/>
    <s v="02-821-7888"/>
    <x v="4"/>
  </r>
  <r>
    <n v="1928"/>
    <s v="นายรัษฐ์ รัษฐปานะ"/>
    <s v="Mr.Rast Rastapana"/>
    <s v="คุณตั๋ง"/>
    <s v="Tang"/>
    <s v="Senior Network Engineer"/>
    <x v="2"/>
    <x v="15"/>
    <s v="rast@mfec.co.th"/>
    <s v="081-257-2188"/>
    <s v="02-821-7888"/>
    <x v="20"/>
  </r>
  <r>
    <n v="1925"/>
    <s v="นางสุปรียา ฐิติวรธรรมกุล"/>
    <s v="Mrs.Supreeya Thitivoarratammakul"/>
    <s v="คุณแพร"/>
    <s v="Paer"/>
    <s v="Senior Database Administrator"/>
    <x v="3"/>
    <x v="3"/>
    <s v="supreeya@mfec.co.th"/>
    <s v="089-026-9997"/>
    <s v="02-821-7888"/>
    <x v="68"/>
  </r>
  <r>
    <n v="1921"/>
    <s v="นางสาวสุกัญญา ทัพฤาไชย"/>
    <s v="MissSukanya Tupluechai"/>
    <s v="คุณเปิ้ล"/>
    <s v="Ple"/>
    <s v="Solution Consultant"/>
    <x v="3"/>
    <x v="21"/>
    <s v="sukanya_t@mfec.co.th"/>
    <s v="096-964-9894"/>
    <s v="02-821-7888"/>
    <x v="36"/>
  </r>
  <r>
    <n v="1919"/>
    <s v="นางสาวดิวรดา นฤเบศร์ไกรสีห์"/>
    <s v="MissDewrada Narubeskraisee"/>
    <s v="คุณดิว"/>
    <s v="Dew"/>
    <s v="Senior Presale Consultant"/>
    <x v="3"/>
    <x v="3"/>
    <s v="dewrada@mfec.co.th"/>
    <s v="086-349-0393"/>
    <s v="02-821-7888"/>
    <x v="82"/>
  </r>
  <r>
    <n v="1918"/>
    <s v="นางสาวณัฐกานต์ ศรีสุราช"/>
    <s v="MissNattakan Srisurach"/>
    <s v="คุณนุ่น"/>
    <s v="Noon"/>
    <s v="Technical Consultant"/>
    <x v="4"/>
    <x v="4"/>
    <s v="nattakan@mfec.co.th"/>
    <s v="080-013-2299"/>
    <s v="02-821-7888"/>
    <x v="15"/>
  </r>
  <r>
    <n v="1911"/>
    <s v="นางสาววริษา วงศ์คีรีพิบูลย์"/>
    <s v="MissWarisa Wongkerepibool"/>
    <s v="คุณไวซ์"/>
    <s v="Wise"/>
    <s v="Senior Software Developer"/>
    <x v="3"/>
    <x v="3"/>
    <s v="warisa@mfec.co.th"/>
    <s v="081-701-7145"/>
    <s v="02-821-7888"/>
    <x v="3"/>
  </r>
  <r>
    <n v="1909"/>
    <s v="นางสาวกานต์ธิดา มีแก้ว"/>
    <s v="MissKantida Meekaew"/>
    <s v="คุณเกด"/>
    <s v="Kad"/>
    <s v="Accounting Officer"/>
    <x v="0"/>
    <x v="0"/>
    <s v="kantida@mfec.co.th"/>
    <s v="083-824-5185"/>
    <s v="02-821-7919"/>
    <x v="0"/>
  </r>
  <r>
    <n v="1908"/>
    <s v="นางสาวแพรวนภา แก้วประเสริฐ"/>
    <s v="MissPraewnapa Kaewprasert"/>
    <s v="คุณโอปอล์"/>
    <s v="Opal"/>
    <s v="Accounting Officer"/>
    <x v="0"/>
    <x v="0"/>
    <s v="praewnapa@mfec.co.th"/>
    <s v="091-724-7421"/>
    <s v="02-821-7913"/>
    <x v="0"/>
  </r>
  <r>
    <n v="1903"/>
    <s v="นายพิสิฐ จอมสว่าง"/>
    <s v="Mr.Phisit Jomsawang"/>
    <s v="คุณเอ"/>
    <s v="A"/>
    <s v="System Engineer"/>
    <x v="5"/>
    <x v="5"/>
    <s v="Phisit@mfec.co.th"/>
    <s v="086-260-6581"/>
    <s v="02-821-7810"/>
    <x v="21"/>
  </r>
  <r>
    <n v="1900"/>
    <s v="นายไชยพงศ์ พิพิธธนโชติ"/>
    <s v="Mr.Chaiyapong Pipithanachoti"/>
    <s v="คุณมิก"/>
    <s v="Mix"/>
    <s v="Frontend Consultant"/>
    <x v="4"/>
    <x v="4"/>
    <s v="chaiyapong@mfec.co.th"/>
    <s v="089-211-1481"/>
    <s v="02-821-7888"/>
    <x v="37"/>
  </r>
  <r>
    <n v="1898"/>
    <s v="นางสาวภัสราภรณ์ เทพรักษ์"/>
    <s v="MissPhatsaraphon Theprak"/>
    <s v="คุณแนน"/>
    <s v="Nan"/>
    <s v="Technical Consultant"/>
    <x v="4"/>
    <x v="4"/>
    <s v="phatsaraphon@mfec.co.th"/>
    <s v="082-434-0781"/>
    <s v="02-821-7888"/>
    <x v="31"/>
  </r>
  <r>
    <n v="1896"/>
    <s v="นางสาวขวัญชนก อ่อนช้อย"/>
    <s v="MissKaunchanok Onchoy"/>
    <s v="คุณน้ำตาล"/>
    <s v="Namtal"/>
    <s v="Technical Consultant"/>
    <x v="4"/>
    <x v="4"/>
    <s v="kaunchanok@mfec.co.th"/>
    <s v="095-545-0485"/>
    <s v="02-821-7888"/>
    <x v="15"/>
  </r>
  <r>
    <n v="1891"/>
    <s v="นายสรวิชญ์ วิรัตนโภคิน"/>
    <s v="Mr.Soravit Wiratanapokin"/>
    <s v="คุณน้ำ"/>
    <s v="Nam"/>
    <s v="Technical Consultant"/>
    <x v="4"/>
    <x v="4"/>
    <s v="soravit@mfec.co.th"/>
    <s v="089-964-1717"/>
    <s v="02-821-7888"/>
    <x v="31"/>
  </r>
  <r>
    <n v="1890"/>
    <s v="นายทศพล อบอุ่น"/>
    <s v="Mr.Todsapon Aob-aun"/>
    <s v="คุณกอล์ฟ"/>
    <s v="Golf"/>
    <s v="Technical Consultant"/>
    <x v="4"/>
    <x v="4"/>
    <s v="todsapon_a@mfec.co.th"/>
    <s v="084-474-6845"/>
    <s v="02-821-7888"/>
    <x v="31"/>
  </r>
  <r>
    <n v="1889"/>
    <s v="นายคณิตศาสตร์ ผ่องสมรูป"/>
    <s v="Mr.Khanitsart Pongsomroop"/>
    <s v="คุณเน็ท"/>
    <s v="Net"/>
    <s v="Technical Consultant"/>
    <x v="4"/>
    <x v="4"/>
    <s v="khanitsart@mfec.co.th"/>
    <s v="082-094-1555"/>
    <s v="02-821-7888"/>
    <x v="15"/>
  </r>
  <r>
    <n v="1888"/>
    <s v="นายคมกฤช เอี่ยมวิไล"/>
    <s v="Mr.Komkit Iamwilai"/>
    <s v="คุณกฤช"/>
    <s v="Kit"/>
    <s v="Senior Information Security Engineer"/>
    <x v="2"/>
    <x v="2"/>
    <s v="komkit_i@mfec.co.th"/>
    <s v="084-881-5650"/>
    <s v="02-821-7888"/>
    <x v="27"/>
  </r>
  <r>
    <n v="1887"/>
    <s v="นายพรเทพ เจริญงาม"/>
    <s v="Mr.Pornthep Jaroen-ngam"/>
    <s v="คุณนนท์"/>
    <s v="Non"/>
    <s v="Frontend Consultant"/>
    <x v="4"/>
    <x v="4"/>
    <s v="pornthep@mfec.co.th"/>
    <s v="083-049-4870"/>
    <s v="02-821-7888"/>
    <x v="37"/>
  </r>
  <r>
    <n v="1886"/>
    <s v="นางสาวแพรวา สัณฐิติพงศ์"/>
    <s v="MissPraewa Santhitipong"/>
    <s v="คุณแพร"/>
    <s v="Prae"/>
    <s v="Senior People Development Partner"/>
    <x v="1"/>
    <x v="7"/>
    <s v="praewa@mfec.co.th"/>
    <s v="091-414-8395"/>
    <s v="02-821-7897"/>
    <x v="42"/>
  </r>
  <r>
    <n v="1884"/>
    <s v="นางสาวบุษกร ทองยืน"/>
    <s v="MissBussakorn Thongyeun"/>
    <s v="คุณปุ๊ก"/>
    <s v="Pook"/>
    <s v="Middleware Engineer"/>
    <x v="3"/>
    <x v="3"/>
    <s v="bussakorn@mfec.co.th"/>
    <s v="084-868-5325"/>
    <s v="02-821-7888"/>
    <x v="25"/>
  </r>
  <r>
    <n v="1882"/>
    <s v="นายวีระสิทธิ์ แก่นทิพย์"/>
    <s v="Mr.Weerasit Kaenthip"/>
    <s v="คุณวี"/>
    <s v="Wee"/>
    <s v="IT Service Operation Shift Lead"/>
    <x v="5"/>
    <x v="5"/>
    <s v="weerasit@mfec.co.th"/>
    <s v="094-487-6414"/>
    <s v="02-821-7888"/>
    <x v="45"/>
  </r>
  <r>
    <n v="1879"/>
    <s v="นางสาวพัชรา หอมตา"/>
    <s v="MissPatchara Homta"/>
    <s v="คุณกระแต"/>
    <s v="Kratae"/>
    <s v="Senior Software Developer"/>
    <x v="4"/>
    <x v="14"/>
    <s v="Patchara_h@mfec.co.th"/>
    <s v="085-260-1780"/>
    <s v="02-821-7888"/>
    <x v="19"/>
  </r>
  <r>
    <n v="1878"/>
    <s v="นายชินวร ตั้งไพบูลย์วณิช"/>
    <s v="Mr.Chinnaworn Tungpaiboonwanich"/>
    <s v="คุณลูกคิด"/>
    <s v="Lookkid"/>
    <s v="System Analyst"/>
    <x v="3"/>
    <x v="3"/>
    <s v="chinnaworn@mfec.co.th"/>
    <s v="086-399-9046"/>
    <s v="02-821-7888"/>
    <x v="3"/>
  </r>
  <r>
    <n v="1869"/>
    <s v="นายณัฏฐ์ พรโสภณ"/>
    <s v="Mr.Nut Pornsopon"/>
    <s v="คุณบาส"/>
    <s v="Bas"/>
    <s v="Senior Information Security Engineer"/>
    <x v="2"/>
    <x v="2"/>
    <s v="nut_p@mfec.co.th"/>
    <s v="089-055-5628"/>
    <s v="02-821-7862"/>
    <x v="27"/>
  </r>
  <r>
    <n v="1866"/>
    <s v="นายกรินทร์ นาคอินทร์"/>
    <s v="Mr.Karin Naak-in"/>
    <s v="คุณบาย"/>
    <s v="Bye"/>
    <s v="Information Security Manager"/>
    <x v="2"/>
    <x v="2"/>
    <s v="karin@mfec.co.th"/>
    <s v="081-735-5505"/>
    <s v="02-821-7888"/>
    <x v="27"/>
  </r>
  <r>
    <n v="1865"/>
    <s v="นายนภัสกร วสุนันต์"/>
    <s v="Mr.Napassakorn Vasunan"/>
    <s v="คุณบิล"/>
    <s v="Bil"/>
    <s v="System Engineer"/>
    <x v="5"/>
    <x v="5"/>
    <s v="napassakorn@mfec.co.th"/>
    <s v="094-557-5581"/>
    <s v="02-821-7888"/>
    <x v="55"/>
  </r>
  <r>
    <n v="1861"/>
    <s v="นายณัฐชนน บางรัตน์"/>
    <s v="Mr.Natchanon Bangrat"/>
    <s v="คุณบูม"/>
    <s v="Boom"/>
    <s v="Network Engineer"/>
    <x v="5"/>
    <x v="5"/>
    <s v="natchanon_b@mfec.co.th"/>
    <s v="083-779-0672"/>
    <s v="02-821-7888"/>
    <x v="21"/>
  </r>
  <r>
    <n v="1855"/>
    <s v="นางสาวอุไรวรรณ ผากา"/>
    <s v="MissUraiwan Paka"/>
    <s v="คุณยู"/>
    <s v="U"/>
    <s v="Senior Receivable &amp; Sub Companies Accountant"/>
    <x v="0"/>
    <x v="0"/>
    <s v="uraiwan@mfec.co.th"/>
    <s v="087-346-9868"/>
    <s v="02-821-7917"/>
    <x v="0"/>
  </r>
  <r>
    <n v="1853"/>
    <s v="นางสาวนันทวัน บุษบงกช"/>
    <s v="MissNantawan Busabongkot"/>
    <s v="คุณปุ๊"/>
    <s v="Puk"/>
    <s v="Senior Project Manager"/>
    <x v="5"/>
    <x v="9"/>
    <s v="nantawan@mfec.co.th"/>
    <s v="086-981-3399"/>
    <s v="02-821-7888"/>
    <x v="43"/>
  </r>
  <r>
    <n v="1844"/>
    <s v="นางสาววิไลรัตน์ ทนพลกรัง"/>
    <s v="MissWilairat Thonphonkrang"/>
    <s v="คุณแหวว"/>
    <s v="Waew"/>
    <s v="Senior Purchasing Officer"/>
    <x v="0"/>
    <x v="36"/>
    <s v="wilairat@mfec.co.th"/>
    <s v="081-266-5327"/>
    <s v="02-821-7997"/>
    <x v="81"/>
  </r>
  <r>
    <n v="1842"/>
    <s v="นางสาวพีรวรรณ มุยเจริญ"/>
    <s v="MissPeerawan Muicharoen"/>
    <s v="คุณดุ๊ดดิ๊ด"/>
    <s v="Duddid"/>
    <s v="Senior Software Developer"/>
    <x v="3"/>
    <x v="3"/>
    <s v="peerawan@mfec.co.th"/>
    <s v="087-675-2722"/>
    <s v="02-821-7888"/>
    <x v="82"/>
  </r>
  <r>
    <n v="1815"/>
    <s v="นายรฐนนท์ เพ็งมีศรี"/>
    <s v="Mr.Rattanon Peangmeesri"/>
    <s v="คุณเจฟ"/>
    <s v="Jeft"/>
    <s v="Network Engineer"/>
    <x v="7"/>
    <x v="11"/>
    <s v="rattanon@mfec.co.th"/>
    <s v="083-043-3493"/>
    <s v="02-821-7888"/>
    <x v="24"/>
  </r>
  <r>
    <n v="1798"/>
    <s v="นายอนุศิษฏ์ ศิริวัฒพงศ์"/>
    <s v="Mr.Anusit Siriwattapong"/>
    <s v="คุณนุ"/>
    <s v="Nu"/>
    <s v="IT Service Operation Shift Lead"/>
    <x v="7"/>
    <x v="11"/>
    <s v="anusit@mfec.co.th"/>
    <s v="087-800-6644"/>
    <s v="02-821-7999"/>
    <x v="24"/>
  </r>
  <r>
    <n v="1779"/>
    <s v="นายวิกรม เกิดแก้ว"/>
    <s v="Mr.Wikrom Kerdkaew"/>
    <s v="คุณก้อง"/>
    <s v="Kong"/>
    <s v="Database Administrator"/>
    <x v="5"/>
    <x v="5"/>
    <s v="wikrom@mfec.co.th"/>
    <s v="081-018-0646"/>
    <s v="02-821-7888"/>
    <x v="21"/>
  </r>
  <r>
    <n v="1773"/>
    <s v="นายมนตรี สระทองห้อย"/>
    <s v="Mr.Montree Sratonghoy"/>
    <s v="คุณเอ"/>
    <s v="A"/>
    <s v="Deployment Engineer"/>
    <x v="5"/>
    <x v="5"/>
    <s v="montree_s@mfec.co.th"/>
    <s v="089-017-8334"/>
    <s v="02-821-7888"/>
    <x v="58"/>
  </r>
  <r>
    <n v="1772"/>
    <s v="นายธนพล จิตต์ธรรม"/>
    <s v="Mr.Thanaphol Jitthum"/>
    <s v="คุณเต้ย"/>
    <s v="Tey"/>
    <s v="System Operator"/>
    <x v="7"/>
    <x v="11"/>
    <s v="thanaphol@mfec.co.th"/>
    <s v="085-981-0605"/>
    <s v="02-821-7999"/>
    <x v="24"/>
  </r>
  <r>
    <n v="1771"/>
    <s v="นายกฤษฎา พยุง"/>
    <s v="Mr.Kritsada Payung"/>
    <s v="คุณแปน"/>
    <s v="Pan"/>
    <s v="Senior System Consultant"/>
    <x v="5"/>
    <x v="5"/>
    <s v="kritsada_p@mfec.co.th"/>
    <s v="089-667-9667"/>
    <s v="02-821-7888"/>
    <x v="55"/>
  </r>
  <r>
    <n v="1770"/>
    <s v="นางสาวณิชคุณ เกตุพิชัย"/>
    <s v="MissNitchakoon Ketpichai"/>
    <s v="คุณเอ๋"/>
    <s v="Aea"/>
    <s v="Business Consultant"/>
    <x v="4"/>
    <x v="4"/>
    <s v="nitchakoon@mfec.co.th"/>
    <s v="089-012-9870"/>
    <s v="02-821-7888"/>
    <x v="4"/>
  </r>
  <r>
    <n v="1766"/>
    <s v="นายณัชพล จันทรเขตต์"/>
    <s v="Mr.Natchaphon Chuntaketta"/>
    <s v="คุณแน๊ท"/>
    <s v="Net"/>
    <s v="Siteprep Service Team"/>
    <x v="7"/>
    <x v="11"/>
    <s v="natchaphon@mfec.co.th"/>
    <s v="084-557-9914"/>
    <s v="02-821-7999"/>
    <x v="86"/>
  </r>
  <r>
    <n v="1764"/>
    <s v="นายธนวินท์ วังมะนาวพิทักษ์"/>
    <s v="Mr.Thanawin Wangmanaopithak"/>
    <s v="คุณหนุ่ย"/>
    <s v="Nui"/>
    <s v="System Engineer"/>
    <x v="5"/>
    <x v="5"/>
    <s v="thanawin@mfec.co.th"/>
    <s v="096-718-5234"/>
    <s v="02-821-7888"/>
    <x v="21"/>
  </r>
  <r>
    <n v="1755"/>
    <s v="นายชาลี เอี่ยมประชา"/>
    <s v="Mr.Chalee Eampacha"/>
    <s v="คุณเจ"/>
    <s v="J"/>
    <s v="Executive Driver"/>
    <x v="9"/>
    <x v="34"/>
    <s v="chalee@mfec.co.th"/>
    <s v="095-712-2571"/>
    <s v="02-821-7888"/>
    <x v="77"/>
  </r>
  <r>
    <n v="1754"/>
    <s v="นายพจนินท์ เลิศเลียงชัย"/>
    <s v="Mr.Photchanin Lertliangchai"/>
    <s v="คุณชัย"/>
    <s v="Chai"/>
    <s v="System Operator"/>
    <x v="7"/>
    <x v="11"/>
    <s v="photchanin@mfec.co.th"/>
    <s v="087-823-7383"/>
    <s v="02-821-7999"/>
    <x v="24"/>
  </r>
  <r>
    <n v="1752"/>
    <s v="นางสาวสุรีพันธ์ เรืองนิมิตร"/>
    <s v="MissSureephan Ruangnimit"/>
    <s v="คุณปุ๋ย"/>
    <s v="Pui"/>
    <s v="Sales Coordinator"/>
    <x v="5"/>
    <x v="20"/>
    <s v="sureephan@mfec.co.th"/>
    <s v="085-160-6924"/>
    <s v="02-821-7834"/>
    <x v="30"/>
  </r>
  <r>
    <n v="1751"/>
    <s v="นายณวีร์ แซ่เตียว"/>
    <s v="Mr.Nawee Saetiaw"/>
    <s v="คุณภูมิ"/>
    <s v="Poom"/>
    <s v="Software Engineer"/>
    <x v="3"/>
    <x v="21"/>
    <s v="nawee@mfec.co.th"/>
    <s v="089-487-5426"/>
    <s v="02-821-7888"/>
    <x v="36"/>
  </r>
  <r>
    <n v="1744"/>
    <s v="นายศิรการ พุทธพงษ์"/>
    <s v="Mr.Siragarn Puttaphong"/>
    <s v="คุณอาร์ม"/>
    <s v="Arm"/>
    <s v="IT Service Operation Shift Lead"/>
    <x v="7"/>
    <x v="11"/>
    <s v="siragarn@mfec.co.th"/>
    <s v="099-283-4441"/>
    <s v="02-821-7999"/>
    <x v="24"/>
  </r>
  <r>
    <n v="1740"/>
    <s v="นายนพพล เลิศประเสริฐภากร"/>
    <s v="Mr.Noppol Lertprasertpakorn"/>
    <s v="คุณต้อง"/>
    <s v="Tong"/>
    <s v="Support Consultant"/>
    <x v="4"/>
    <x v="4"/>
    <s v="noppol@mfec.co.th"/>
    <s v="089-025-8833"/>
    <s v="02-821-7888"/>
    <x v="29"/>
  </r>
  <r>
    <n v="1728"/>
    <s v="นายธีรพงษ์ เพ็ชรมงคล"/>
    <s v="Mr.Teerapong Pechmongkol"/>
    <s v="คุณเป้"/>
    <s v="Pea"/>
    <s v="Sales Executive"/>
    <x v="5"/>
    <x v="24"/>
    <s v="teerapong_p@mfec.co.th"/>
    <s v="087-980-8779"/>
    <s v="02-821-7888"/>
    <x v="49"/>
  </r>
  <r>
    <n v="1715"/>
    <s v="นางสาวอิสรีญาพร มะโนธรรม"/>
    <s v="MissIssriyapon Manotham"/>
    <s v="คุณกิ๊ก"/>
    <s v="Kik"/>
    <s v="Sales Executive"/>
    <x v="5"/>
    <x v="12"/>
    <s v="issriyapon@mfec.co.th"/>
    <s v="096-836-6451"/>
    <s v="02-821-7841"/>
    <x v="74"/>
  </r>
  <r>
    <n v="1710"/>
    <s v="นายวิศรุต เพียรศักดิ์สิริ"/>
    <s v="Mr.Wisarut Phearnsaksiri"/>
    <s v="คุณโอ"/>
    <s v="O"/>
    <s v="Business Unit Manager"/>
    <x v="4"/>
    <x v="4"/>
    <s v="wisarut@mfec.co.th"/>
    <s v="086-624-4454"/>
    <s v="02-821-7888"/>
    <x v="31"/>
  </r>
  <r>
    <n v="1705"/>
    <s v="นายปรัชญา อำพันสุข"/>
    <s v="Mr.Prushya Ampansook"/>
    <s v="คุณเม"/>
    <s v="May"/>
    <s v="Business Information Consultant"/>
    <x v="3"/>
    <x v="3"/>
    <s v="prushya@mfec.co.th"/>
    <s v="081-447-4424"/>
    <s v="02-821-7888"/>
    <x v="82"/>
  </r>
  <r>
    <n v="1703"/>
    <s v="นางสาวปนัดดา โคตรภูเวียง"/>
    <s v="MissPanatda Khotphuwiang"/>
    <s v="คุณอ้อม"/>
    <s v="Aom"/>
    <s v="Senior Receivable Accountant"/>
    <x v="0"/>
    <x v="0"/>
    <s v="panatda@mfec.co.th"/>
    <s v="089-187-5787"/>
    <s v="02-821-7916"/>
    <x v="0"/>
  </r>
  <r>
    <n v="1699"/>
    <s v="นายนิธิศ ไทยมณี"/>
    <s v="Mr.Nitit Thaimanee"/>
    <s v="คุณหนิง"/>
    <s v="Ning"/>
    <s v="Senior System Engineer"/>
    <x v="5"/>
    <x v="5"/>
    <s v="nitit@mfec.co.th"/>
    <s v="089-267-9655"/>
    <s v="02-821-7999"/>
    <x v="64"/>
  </r>
  <r>
    <n v="1695"/>
    <s v="นายอาร์ม ศิวะดิตถ์"/>
    <s v="Mr.Arm Sivadith"/>
    <s v="คุณอาร์ม"/>
    <s v="Arm"/>
    <s v="Chief Transformation Officer"/>
    <x v="1"/>
    <x v="6"/>
    <s v="arm@mfec.co.th"/>
    <s v="081-937-6883"/>
    <s v="02-821-7888"/>
    <x v="7"/>
  </r>
  <r>
    <n v="1691"/>
    <s v="นายกำธร ชุติมาเทวินทร์"/>
    <s v="Mr.Kamthorn Chutimatavin"/>
    <s v="คุณกำธร"/>
    <s v="Kamthorn"/>
    <s v="Information Security Consultant"/>
    <x v="2"/>
    <x v="2"/>
    <s v="kamthorn@mfec.co.th"/>
    <s v="084-151-8672"/>
    <s v="02-821-7888"/>
    <x v="27"/>
  </r>
  <r>
    <n v="1687"/>
    <s v="นายธีรศักดิ์ สุขเอี่ยม"/>
    <s v="Mr.Theerasak Sukeam"/>
    <s v="คุณธี"/>
    <s v="Thee"/>
    <s v="Senior Information Security Engineer"/>
    <x v="2"/>
    <x v="2"/>
    <s v="theerasak@mfec.co.th"/>
    <s v="095-752-8181"/>
    <s v="02-821-7888"/>
    <x v="27"/>
  </r>
  <r>
    <n v="1685"/>
    <s v="นางสาวสาธิตา เวชวิทย์วรากุล"/>
    <s v="MissSatita Vejvitwarakul"/>
    <s v="คุณเดือน"/>
    <s v="Duen"/>
    <s v="Senior Account Manager"/>
    <x v="5"/>
    <x v="12"/>
    <s v="satita@mfec.co.th"/>
    <s v="090-986-7517"/>
    <s v="02-821-7888"/>
    <x v="74"/>
  </r>
  <r>
    <n v="1682"/>
    <s v="นางสาวชลฐิฌา อำไพพร"/>
    <s v="MissChonthicha Ampiporn"/>
    <s v="คุณจอย"/>
    <s v="Joy"/>
    <s v="Business Coordinator"/>
    <x v="7"/>
    <x v="11"/>
    <s v="chonthicha@mfec.co.th"/>
    <s v="093-958-8491"/>
    <s v="02-821-7953"/>
    <x v="24"/>
  </r>
  <r>
    <n v="1676"/>
    <s v="นายธัชริน บูรณกาล"/>
    <s v="Mr.Tatcharin Buranakarl"/>
    <s v="คุณวิน"/>
    <s v="Win"/>
    <s v="Senior UI Developer"/>
    <x v="4"/>
    <x v="14"/>
    <s v="tatcharin@mfec.co.th"/>
    <s v="089-811-7069"/>
    <s v="02-821-7888"/>
    <x v="19"/>
  </r>
  <r>
    <n v="1668"/>
    <s v="นางสาวภัทราพร อรุณไพจิตรา"/>
    <s v="MissPattraporn Aroonphaichitra"/>
    <s v="คุณตูน"/>
    <s v="Toon"/>
    <s v="Information Security Team Lead"/>
    <x v="2"/>
    <x v="2"/>
    <s v="pattraporn@mfec.co.th"/>
    <s v="085-661-4654"/>
    <s v="02-821-7888"/>
    <x v="27"/>
  </r>
  <r>
    <n v="1659"/>
    <s v="นายวิบูลย์ ศุภเกียรติกำจร"/>
    <s v="Mr.Wiboon Suphakiatkamchorn"/>
    <s v="คุณป๊อป"/>
    <s v="Pop"/>
    <s v="Senior Sales Manager"/>
    <x v="7"/>
    <x v="11"/>
    <s v="wiboon@mfec.co.th"/>
    <s v="081-375-0979"/>
    <s v="02-821-7999"/>
    <x v="44"/>
  </r>
  <r>
    <n v="1654"/>
    <s v="นายรัฐวิศว์ กาญจนภาคย์"/>
    <s v="Mr.Rattawit Kanjanapak"/>
    <s v="คุณวอร์ม"/>
    <s v="Warm"/>
    <s v="Database Administrator Team Leader"/>
    <x v="3"/>
    <x v="3"/>
    <s v="rattawit@mfec.co.th"/>
    <s v="090-018-0010"/>
    <s v="02-821-7888"/>
    <x v="68"/>
  </r>
  <r>
    <n v="1651"/>
    <s v="นางสาวสุพรรษา วาริชวัฒนะ"/>
    <s v="MissSupansa Warichwattana"/>
    <s v="คุณอ้อม"/>
    <s v="Aom"/>
    <s v="Senior Database Administrator"/>
    <x v="3"/>
    <x v="3"/>
    <s v="supansa@mfec.co.th"/>
    <s v="084-646-4148"/>
    <s v="02-821-7888"/>
    <x v="69"/>
  </r>
  <r>
    <n v="1639"/>
    <s v="นายธฤต เอกพินิจพิทยา"/>
    <s v="Mr.Tarit Eakpinitpittaya"/>
    <s v="คุณเพียว"/>
    <s v="Peaw"/>
    <s v="Senior Software Developer"/>
    <x v="1"/>
    <x v="17"/>
    <s v="tarit@mfec.co.th"/>
    <s v="080-448-0360"/>
    <s v="02-821-7888"/>
    <x v="23"/>
  </r>
  <r>
    <n v="1630"/>
    <s v="นายอรรถพล ถุงจินดา"/>
    <s v="Mr.Attapol Thungjinda"/>
    <s v="คุณยุ่ง"/>
    <s v="Yung"/>
    <s v="Network Engineer"/>
    <x v="7"/>
    <x v="11"/>
    <s v="attapol@mfec.co.th"/>
    <s v="086-383-6959"/>
    <s v="02-821-7999"/>
    <x v="24"/>
  </r>
  <r>
    <n v="1589"/>
    <s v="นางสาวอุบลรัตน์ แก้วแกมสี"/>
    <s v="MissUbonrath Keawkeamsri"/>
    <s v="คุณบล"/>
    <s v="Bon"/>
    <s v="Senior Employee Experience Partner"/>
    <x v="1"/>
    <x v="7"/>
    <s v="ubonrath@mfec.co.th"/>
    <s v="098-105-3957"/>
    <s v="02-821-7895"/>
    <x v="12"/>
  </r>
  <r>
    <n v="1588"/>
    <s v="นางสาวสุภามาศ ภักดีนอก"/>
    <s v="MissSupamas Pakdeenok"/>
    <s v="คุณหลิน"/>
    <s v="Lin"/>
    <s v="System Analyst"/>
    <x v="4"/>
    <x v="8"/>
    <s v="supamas@mfec.co.th"/>
    <s v="084-439-8865"/>
    <s v="02-821-7888"/>
    <x v="11"/>
  </r>
  <r>
    <n v="1585"/>
    <s v="นางสาวสุปราณี คงสวัสดิ์ศรีสุข"/>
    <s v="MissSupranee Kongsawatsrisuk"/>
    <s v="คุณฮวง"/>
    <s v="Huang"/>
    <s v="Project Director"/>
    <x v="1"/>
    <x v="6"/>
    <s v="supranee@mfec.co.th"/>
    <s v="089-131-1319"/>
    <s v="02-821-7807"/>
    <x v="7"/>
  </r>
  <r>
    <n v="1582"/>
    <s v="นายพงษ์ดนัย ใจหลัก"/>
    <s v="Mr.Phongdanai Chailak"/>
    <s v="คุณโตน"/>
    <s v="Tone"/>
    <s v="Technical Consultant"/>
    <x v="4"/>
    <x v="37"/>
    <s v="phongdanai@mfec.co.th"/>
    <s v="088-612-4118"/>
    <s v="02-821-7888"/>
    <x v="15"/>
  </r>
  <r>
    <n v="1577"/>
    <s v="นายศิโรจน์ บุรัญชัย"/>
    <s v="Mr.Sirote Buranchai"/>
    <s v="คุณบอยล์"/>
    <s v="Boy"/>
    <s v="IT Service Operation Shift Lead"/>
    <x v="7"/>
    <x v="11"/>
    <s v="sirote@mfec.co.th"/>
    <s v="081-172-9211"/>
    <s v="02-821-7999"/>
    <x v="24"/>
  </r>
  <r>
    <n v="1575"/>
    <s v="นางสาวปาณิศา สอนสำแดง"/>
    <s v="MissPanisa Sonsamdang"/>
    <s v="คุณเอ๋"/>
    <s v="Aea"/>
    <s v="Assistant Project Manager"/>
    <x v="5"/>
    <x v="5"/>
    <s v="panisa@mfec.co.th"/>
    <s v="081-255-1678"/>
    <s v="02-821-7888"/>
    <x v="50"/>
  </r>
  <r>
    <n v="1573"/>
    <s v="นายวรวิชญ์ แช่มช้อย"/>
    <s v="Mr.Voravit Chamchoy"/>
    <s v="คุณต้น"/>
    <s v="Ton"/>
    <s v="Senior System Engineer"/>
    <x v="5"/>
    <x v="9"/>
    <s v="voravit@mfec.co.th"/>
    <s v="089-440-5620"/>
    <s v="02-821-7888"/>
    <x v="47"/>
  </r>
  <r>
    <n v="1570"/>
    <s v="นายนพดล พงศ์สุพพัต"/>
    <s v="Mr.Noppadol Pongsuppat"/>
    <s v="คุณเสี่ย"/>
    <s v="Seai"/>
    <s v="R&amp;D Manager"/>
    <x v="1"/>
    <x v="27"/>
    <s v="noppadol@mfec.co.th"/>
    <s v="081-256-9870"/>
    <s v="02-821-7888"/>
    <x v="57"/>
  </r>
  <r>
    <n v="1564"/>
    <s v="นายพิชญ์ยุกต์ สุภาภัทรานนท์"/>
    <s v="Mr.Pitchayuk Supapattranon"/>
    <s v="คุณจ้อย"/>
    <s v="Joii"/>
    <s v="DBA Team Leader"/>
    <x v="3"/>
    <x v="3"/>
    <s v="pitchayuk@mfec.co.th"/>
    <s v="087-328-5588"/>
    <s v="02-821-7888"/>
    <x v="69"/>
  </r>
  <r>
    <n v="1562"/>
    <s v="นายธรรมศักดิ์ ไชยสิทธิ์"/>
    <s v="Mr.Thummasuk Chaiyasith"/>
    <s v="คุณปัน"/>
    <s v="Pun"/>
    <s v="Digital Data Excellence Team Leader"/>
    <x v="3"/>
    <x v="3"/>
    <s v="thummasuk@mfec.co.th"/>
    <s v="084-864-4354"/>
    <s v="02-821-7888"/>
    <x v="5"/>
  </r>
  <r>
    <n v="1556"/>
    <s v="นายโกวิท อยู่หนู"/>
    <s v="Mr.Kowit Yunoo"/>
    <s v="คุณโก"/>
    <s v="Ko"/>
    <s v="Senior Information Security Engineer"/>
    <x v="2"/>
    <x v="2"/>
    <s v="kowit@mfec.co.th"/>
    <s v="081-899-7736"/>
    <s v="02-821-7888"/>
    <x v="27"/>
  </r>
  <r>
    <n v="1554"/>
    <s v="นายธนากร กาญจน์จิรภัทร"/>
    <s v="Mr.Thanakorn Kranjirapat"/>
    <s v="คุณบอย"/>
    <s v="Boy"/>
    <s v="System Consultant"/>
    <x v="7"/>
    <x v="11"/>
    <s v="thanakorn_k@mfec.co.th"/>
    <s v="089-897-2515"/>
    <s v="02-821-7999"/>
    <x v="24"/>
  </r>
  <r>
    <n v="1553"/>
    <s v="นางสาวพาฝัน พันธุ์ประจวบ"/>
    <s v="MissPaphan Panprajuab"/>
    <s v="คุณฝัน"/>
    <s v="Fun"/>
    <s v="Senior Business Coordinator"/>
    <x v="7"/>
    <x v="11"/>
    <s v="paphan@mfec.co.th"/>
    <s v="089-022-7346"/>
    <s v="02-821-7952"/>
    <x v="24"/>
  </r>
  <r>
    <n v="1552"/>
    <s v="นายอภิรุจน์ ศิริ"/>
    <s v="Mr.Apirut Siri"/>
    <s v="คุณอ๋อ"/>
    <s v="Aor"/>
    <s v="System Analyst"/>
    <x v="3"/>
    <x v="16"/>
    <s v="apirut@mfec.co.th"/>
    <s v="085-555-0700"/>
    <s v="02-821-7888"/>
    <x v="22"/>
  </r>
  <r>
    <n v="1543"/>
    <s v="นายพีรวัตร อยู่ใจเย็น"/>
    <s v="Mr.Peerawat Ujaiyen"/>
    <s v="คุณฟิค"/>
    <s v="FiX"/>
    <s v="Senior Software Engineer"/>
    <x v="3"/>
    <x v="3"/>
    <s v="peerawat_u@mfec.co.th"/>
    <s v="087-763-5367"/>
    <s v="02-821-7888"/>
    <x v="25"/>
  </r>
  <r>
    <n v="1525"/>
    <s v="นายกฤติ แก้วแกมเสือ"/>
    <s v="Mr.Kritti Kaewkaemsua"/>
    <s v="คุณเก่ง"/>
    <s v="Keng"/>
    <s v="Solution Consultant"/>
    <x v="5"/>
    <x v="9"/>
    <s v="kritti@mfec.co.th"/>
    <s v="091-786-2345"/>
    <s v="02-821-7888"/>
    <x v="13"/>
  </r>
  <r>
    <n v="1520"/>
    <s v="นายทรงกลด รังสิมันตุชาติ"/>
    <s v="Mr.Songklod Rungsimuntuchat"/>
    <s v="คุณบอย"/>
    <s v="Boy"/>
    <s v="Help Desk Engineer"/>
    <x v="8"/>
    <x v="22"/>
    <s v="songklod_r@mfec.co.th"/>
    <s v="083-294-6915"/>
    <s v="02-821-7999"/>
    <x v="38"/>
  </r>
  <r>
    <n v="1518"/>
    <s v="นายวิรัช สามัตถิยดีกุล"/>
    <s v="Mr.Wirach Samatthiyadeekul"/>
    <s v="คุณปุ่น"/>
    <s v="Poon"/>
    <s v="Innovation Consultant"/>
    <x v="5"/>
    <x v="9"/>
    <s v="wirach@mfec.co.th"/>
    <s v="081-553-0440"/>
    <s v="02-821-7888"/>
    <x v="56"/>
  </r>
  <r>
    <n v="1517"/>
    <s v="นางสาวกิติยา จริยามา"/>
    <s v="MissKitiya Jariyama"/>
    <s v="คุณต่าย"/>
    <s v="Tai"/>
    <s v="Licensing Sales Executive"/>
    <x v="4"/>
    <x v="4"/>
    <s v="kitiya@mfec.co.th"/>
    <s v="089-448-7373"/>
    <s v="02-821-7888"/>
    <x v="10"/>
  </r>
  <r>
    <n v="1515"/>
    <s v="นายเรืองชัย มุททาหัตถากร"/>
    <s v="Mr.Ruangchai Muttahutthakorn"/>
    <s v="คุณเปิ้ล"/>
    <s v="Ple"/>
    <s v="Security Architecture Consultant"/>
    <x v="2"/>
    <x v="2"/>
    <s v="ruangchai@mfec.co.th"/>
    <s v="081-694-8292"/>
    <s v="02-821-7858"/>
    <x v="27"/>
  </r>
  <r>
    <n v="1513"/>
    <s v="นางสาวเบญจวรรณ รุ่งทวีสุข"/>
    <s v="MissBenchawan Rungthaveesuk"/>
    <s v="คุณเอมมี่"/>
    <s v="Aimy"/>
    <s v="Sales Manager"/>
    <x v="5"/>
    <x v="33"/>
    <s v="benchawan@mfec.co.th"/>
    <s v="096-628-2946"/>
    <s v="02-821-7888"/>
    <x v="72"/>
  </r>
  <r>
    <n v="1501"/>
    <s v="นายนะ ทองยืน"/>
    <s v="Mr.Na Thongyoun"/>
    <s v="คุณนะ"/>
    <s v="Na"/>
    <s v="SAN &amp; Storage Team Lead"/>
    <x v="5"/>
    <x v="5"/>
    <s v="na@mfec.co.th"/>
    <s v="062-615-1789"/>
    <s v="02-821-7888"/>
    <x v="76"/>
  </r>
  <r>
    <n v="1490"/>
    <s v="นายพลัฏฐ์ วรพงศานนท์"/>
    <s v="Mr.Phalat Worrapongsanon"/>
    <s v="คุณบอมบ์"/>
    <s v="Bomb"/>
    <s v="Technical Team Leader"/>
    <x v="4"/>
    <x v="4"/>
    <s v="phalat@mfec.co.th"/>
    <s v="087-939-7879"/>
    <s v="02-821-7888"/>
    <x v="10"/>
  </r>
  <r>
    <n v="1487"/>
    <s v="นายพิชศุต จินดารักษ์"/>
    <s v="Mr.Piechsut Chindarak"/>
    <s v="คุณพีช"/>
    <s v="Peach"/>
    <s v="Senior Project Manager"/>
    <x v="5"/>
    <x v="9"/>
    <s v="piechsut@mfec.co.th"/>
    <s v="081-735-2012"/>
    <s v="02-821-7888"/>
    <x v="43"/>
  </r>
  <r>
    <n v="1486"/>
    <s v="นายปัญญา พรขจรกิจกุล"/>
    <s v="Mr.Panya Pornkajornkitkul"/>
    <s v="คุณปอง"/>
    <s v="Pong"/>
    <s v="Business Unit Director"/>
    <x v="4"/>
    <x v="4"/>
    <s v="panya_p@mfec.co.th"/>
    <s v="084-700-0817"/>
    <s v="02-821-7888"/>
    <x v="87"/>
  </r>
  <r>
    <n v="1456"/>
    <s v="นางสาวจันทร์เพ็ญ สมภพเจริญ"/>
    <s v="MissChanpen Somphopcharoen"/>
    <s v="คุณโอ๋"/>
    <s v="Aho"/>
    <s v="Test Development Manager"/>
    <x v="5"/>
    <x v="9"/>
    <s v="chanpen@mfec.co.th"/>
    <s v="081-406-2246"/>
    <s v="02-821-7888"/>
    <x v="51"/>
  </r>
  <r>
    <n v="1455"/>
    <s v="นายก่อกนก ภัทรเมธาวรกุล"/>
    <s v="Mr.Kokanok Phattarametaworakul"/>
    <s v="คุณเป็ด"/>
    <s v="Ped"/>
    <s v="Senior Information Security Director"/>
    <x v="2"/>
    <x v="2"/>
    <s v="kokanok@mfec.co.th"/>
    <s v="094-778-3888"/>
    <s v="02-821-7852"/>
    <x v="33"/>
  </r>
  <r>
    <n v="1451"/>
    <s v="นางสาวอนัญญา ศรีไทย"/>
    <s v="MissAnanya Srithai"/>
    <s v="คุณเอ"/>
    <s v="A"/>
    <s v="Senior MA Solution Officer"/>
    <x v="5"/>
    <x v="20"/>
    <s v="ananya@mfec.co.th"/>
    <s v="090-962-2361"/>
    <s v="02-821-7833"/>
    <x v="30"/>
  </r>
  <r>
    <n v="1449"/>
    <s v="นายปรัชญา พัฒนกุลอนันต์"/>
    <s v="Mr.Pruchya Pattanakulanun"/>
    <s v="คุณม่อน"/>
    <s v="Mon"/>
    <s v="Senior System Consultant"/>
    <x v="7"/>
    <x v="11"/>
    <s v="pruchya@mfec.co.th"/>
    <s v="086-644-6934"/>
    <s v="02-821-7999"/>
    <x v="24"/>
  </r>
  <r>
    <n v="1443"/>
    <s v="นายอภิชาติ ศักดิ์ธนวัฒน์"/>
    <s v="Mr.Apichart Sakthanawat"/>
    <s v="คุณชาติ"/>
    <s v="Chart"/>
    <s v="R&amp;D Administrator"/>
    <x v="1"/>
    <x v="27"/>
    <s v="apichart_s@mfec.co.th"/>
    <s v="089-513-9853"/>
    <s v="02-821-7818"/>
    <x v="57"/>
  </r>
  <r>
    <n v="1425"/>
    <s v="นางสาวจณัญญา อัศวธิตานนท์"/>
    <s v="MissChananya Asavathitanonta"/>
    <s v="คุณแอม"/>
    <s v="Am"/>
    <s v="Sales Manager"/>
    <x v="7"/>
    <x v="11"/>
    <s v="jananya@mfec.co.th"/>
    <s v="087-559-4449"/>
    <s v="02-821-7999"/>
    <x v="44"/>
  </r>
  <r>
    <n v="1424"/>
    <s v="นางสาวจารุวัลย์ อ้วนโพธิ์กลาง"/>
    <s v="MissJaruwan Uanpoklang"/>
    <s v="คุณเดียร์"/>
    <s v="Dear"/>
    <s v="Sales Manager"/>
    <x v="5"/>
    <x v="33"/>
    <s v="jaruwan_u@mfec.co.th"/>
    <s v="090-990-9221"/>
    <s v="02-821-7888"/>
    <x v="72"/>
  </r>
  <r>
    <n v="1416"/>
    <s v="นางสาวอัญมณี แสนชมภู"/>
    <s v="MissAnyamanee Sanchompoo"/>
    <s v="คุณฝ้าย"/>
    <s v="Fai"/>
    <s v="Customer Success Engineer"/>
    <x v="3"/>
    <x v="21"/>
    <s v="anyamanee@mfec.co.th"/>
    <s v="081-918-1194"/>
    <s v="02-821-7888"/>
    <x v="36"/>
  </r>
  <r>
    <n v="1415"/>
    <s v="นายสุบิน ตันเชวง"/>
    <s v="Mr.Subin Tanchawang"/>
    <s v="คุณเอก"/>
    <s v="Ake"/>
    <s v="Solution Consultant"/>
    <x v="5"/>
    <x v="9"/>
    <s v="subin@mfec.co.th"/>
    <s v="091-749-5665 / 089-1140-990"/>
    <s v="02-821-7888"/>
    <x v="13"/>
  </r>
  <r>
    <n v="1411"/>
    <s v="นายสุรเชษฐ์ เฉลิมผล"/>
    <s v="Mr.Surachet Chalermphol"/>
    <s v="คุณน้ำเต้า"/>
    <s v="Namtao"/>
    <s v="Business Development Director"/>
    <x v="1"/>
    <x v="6"/>
    <s v="surachet@mfec.co.th"/>
    <s v="087-777-6000"/>
    <s v="02-821-7888"/>
    <x v="7"/>
  </r>
  <r>
    <n v="1405"/>
    <s v="นางสาวกิติมา เลิศประสิทธิ์"/>
    <s v="MissKitima Lerdprasit"/>
    <s v="คุณปุ๋ย"/>
    <s v="Pui"/>
    <s v="Solution Consultant"/>
    <x v="2"/>
    <x v="2"/>
    <s v="kitima@mfec.co.th"/>
    <s v="089-471-3155"/>
    <s v="02-821-7857"/>
    <x v="27"/>
  </r>
  <r>
    <n v="1404"/>
    <s v="นางสาวพัณณ์ชิตา วิภัชวาที"/>
    <s v="MissPhanchitar Wipatchwatee"/>
    <s v="คุณโบว์"/>
    <s v="Bowl"/>
    <s v="Employee Experience Partner Manager"/>
    <x v="1"/>
    <x v="7"/>
    <s v="phanchitar@mfec.co.th"/>
    <s v="087-710-5190"/>
    <s v="02-821-7894"/>
    <x v="12"/>
  </r>
  <r>
    <n v="1400"/>
    <s v="นายเจษฎา ปานเมือง"/>
    <s v="Mr.Jessada Panmuang"/>
    <s v="คุณต้น"/>
    <s v="Ton"/>
    <s v="Senior Information Security Engineer"/>
    <x v="2"/>
    <x v="2"/>
    <s v="jessada@mfec.co.th"/>
    <s v="084-439-4397"/>
    <s v="02-821-7888"/>
    <x v="27"/>
  </r>
  <r>
    <n v="1397"/>
    <s v="นางสาวชุติมา นิยมศาสตร์"/>
    <s v="MissChutima Niyomsat"/>
    <s v="คุณสาม"/>
    <s v="Sam"/>
    <s v="Project Coordinator"/>
    <x v="2"/>
    <x v="15"/>
    <s v="chutima@mfec.co.th"/>
    <s v="095-945-5964"/>
    <s v="02-821-7888"/>
    <x v="20"/>
  </r>
  <r>
    <n v="1388"/>
    <s v="นายอัครพล รงค์พันธุ์"/>
    <s v="Mr.Akarapol Rongphan"/>
    <s v="คุณสอง"/>
    <s v="Song"/>
    <s v="Senior Client Relationship Manager"/>
    <x v="5"/>
    <x v="33"/>
    <s v="akarapol@mfec.co.th"/>
    <s v="081-808-1268"/>
    <s v="02-821-7888"/>
    <x v="72"/>
  </r>
  <r>
    <n v="1385"/>
    <s v="นางสาวณัฐฐา วงษาสูง"/>
    <s v="MissNutta Wongsasung"/>
    <s v="คุณอ้อม"/>
    <s v="Aom"/>
    <s v="Senior MA Enterprise Solution"/>
    <x v="5"/>
    <x v="20"/>
    <s v="nutta_w@mfec.co.th"/>
    <s v="096-878-3963"/>
    <s v="02-821-7832"/>
    <x v="30"/>
  </r>
  <r>
    <n v="1379"/>
    <s v="นายนิติภัณฑ์ กันทะวัง"/>
    <s v="Mr.Nitipan Kantawang"/>
    <s v="คุณเน็ต"/>
    <s v="Net"/>
    <s v="UX &amp; UI Specialist"/>
    <x v="4"/>
    <x v="14"/>
    <s v="nitipan@mfec.co.th"/>
    <s v="086-659-4371"/>
    <s v="02-821-7888"/>
    <x v="19"/>
  </r>
  <r>
    <n v="1365"/>
    <s v="นายทรงกลด สุวรรณาภิชาติ"/>
    <s v="Mr.Songklod Suwannaphichat"/>
    <s v="คุณบูม"/>
    <s v="Boom"/>
    <s v="Senior Network Engineer"/>
    <x v="2"/>
    <x v="15"/>
    <s v="songklod@mfec.co.th"/>
    <s v="089-699-5333"/>
    <s v="02-821-7888"/>
    <x v="20"/>
  </r>
  <r>
    <n v="1347"/>
    <s v="นายสานิต กาญจนอุทัย"/>
    <s v="Mr.Sanit Kanjana-uthai"/>
    <s v="คุณโอ๋"/>
    <s v="Aho"/>
    <s v="Network Consultant"/>
    <x v="2"/>
    <x v="15"/>
    <s v="sanit@mfec.co.th"/>
    <s v="088-676-6999"/>
    <s v="02-821-7888"/>
    <x v="20"/>
  </r>
  <r>
    <n v="1346"/>
    <s v="นายพรชัย อังศรีพวง"/>
    <s v="Mr.Pornchai Angsripuang"/>
    <s v="คุณชัย"/>
    <s v="Chai"/>
    <s v="Senior Technical Consultant"/>
    <x v="3"/>
    <x v="21"/>
    <s v="pornchai_a@mfec.co.th"/>
    <s v="094-424-5942"/>
    <s v="02-821-7888"/>
    <x v="36"/>
  </r>
  <r>
    <n v="1340"/>
    <s v="นายอรรถสิทธิ์ มีชัย"/>
    <s v="Mr.Attasit Meechai"/>
    <s v="คุณกอล์ฟ"/>
    <s v="Golf"/>
    <s v="Senior Solution Consultant"/>
    <x v="5"/>
    <x v="9"/>
    <s v="attasit@mfec.co.th"/>
    <s v="081-350-5929"/>
    <s v="02-821-7888"/>
    <x v="66"/>
  </r>
  <r>
    <n v="1331"/>
    <s v="นางสาวอมรรัตน์ สุวถาวรสกุล"/>
    <s v="MissAmornrat Suwathawornsakul"/>
    <s v="คุณจอย"/>
    <s v="Joy"/>
    <s v="Account Manager"/>
    <x v="7"/>
    <x v="11"/>
    <s v="amornrat_s@mfec.co.th"/>
    <s v="084-718-5551"/>
    <s v="02-821-7888"/>
    <x v="44"/>
  </r>
  <r>
    <n v="1324"/>
    <s v="นายวัชร เมษพันธุ์"/>
    <s v="Mr.Watchara Metphan"/>
    <s v="คุณเป็ก"/>
    <s v="Pek"/>
    <s v="Project Manager"/>
    <x v="4"/>
    <x v="8"/>
    <s v="watchara@mfec.co.th"/>
    <s v="085-210-6636"/>
    <s v="02-821-7888"/>
    <x v="11"/>
  </r>
  <r>
    <n v="1315"/>
    <s v="นางสาวพรรณวดี วิระเทพสุภรณ์"/>
    <s v="MissPannawadee Wirathepsuporn"/>
    <s v="คุณเอ้"/>
    <s v="Aeh"/>
    <s v="Project Manager"/>
    <x v="4"/>
    <x v="23"/>
    <s v="pannawadee@mfec.co.th"/>
    <s v="063-964-2924"/>
    <s v="02-821-7884"/>
    <x v="40"/>
  </r>
  <r>
    <n v="1312"/>
    <s v="นายวสันต์ ลิ่วลมไพศาล"/>
    <s v="Mr.Wason Liwlompaisan"/>
    <s v="คุณลิ่ว"/>
    <s v="Liew"/>
    <s v="Chief Technology Officer"/>
    <x v="9"/>
    <x v="34"/>
    <s v="wason@mfec.co.th"/>
    <s v="089-669-8099"/>
    <s v="02-821-7888"/>
    <x v="77"/>
  </r>
  <r>
    <n v="1306"/>
    <s v="นายวิเชียร สุรันนา"/>
    <s v="Mr.Wichian Suranna"/>
    <s v="คุณต้น"/>
    <s v="Ton"/>
    <s v="Senior Technical Consultant"/>
    <x v="3"/>
    <x v="21"/>
    <s v="wichian@mfec.co.th"/>
    <s v="089-810-3539"/>
    <s v="02-821-7888"/>
    <x v="36"/>
  </r>
  <r>
    <n v="1304"/>
    <s v="นายสุวัฒน์ ยืนฐานะกุล"/>
    <s v="Mr.Suwat Yuenthanakul"/>
    <s v="คุณไช้"/>
    <s v="Chai"/>
    <s v="Business Consultant"/>
    <x v="4"/>
    <x v="4"/>
    <s v="suwat_y@mfec.co.th"/>
    <s v="081-599-2690"/>
    <s v="02-821-7888"/>
    <x v="37"/>
  </r>
  <r>
    <n v="1303"/>
    <s v="นายถิรวัฒน์ แก้วกุลศรี"/>
    <s v="Mr.Tirawat Kaewkulsri"/>
    <s v="คุณแจ๊ก"/>
    <s v="Jack"/>
    <s v="Delivery Officer"/>
    <x v="0"/>
    <x v="32"/>
    <s v="tirawat@mfec.co.th"/>
    <s v="081-255-2764"/>
    <s v="02-821-7937"/>
    <x v="73"/>
  </r>
  <r>
    <n v="1281"/>
    <s v="นายวิธวัช สุวรรณฤทธิ์"/>
    <s v="Mr.Withawat Suwanarit"/>
    <s v="คุณยิม"/>
    <s v="Yim"/>
    <s v="Database Services Manager"/>
    <x v="3"/>
    <x v="3"/>
    <s v="withawat@mfec.co.th"/>
    <s v="085-970-3443"/>
    <s v="02-821-7888"/>
    <x v="83"/>
  </r>
  <r>
    <n v="1267"/>
    <s v="นายนภพร นาฑีสุวรรณ"/>
    <s v="Mr.Nopporn Nateesuwan"/>
    <s v="คุณโจ๋"/>
    <s v="Joe"/>
    <s v="Solution Consultant"/>
    <x v="5"/>
    <x v="9"/>
    <s v="nopporn_n@mfec.co.th"/>
    <s v="081-401-1360"/>
    <s v="02-821-7888"/>
    <x v="88"/>
  </r>
  <r>
    <n v="1256"/>
    <s v="นายธนต เผ่าโภคสถิตย์"/>
    <s v="Mr.Tanod Paopoksatit"/>
    <s v="คุณนต"/>
    <s v="Nod"/>
    <s v="Senior Industry Presale Manager"/>
    <x v="5"/>
    <x v="9"/>
    <s v="tanod@mfec.co.th"/>
    <s v="086-908-5145"/>
    <s v="02-821-7888"/>
    <x v="66"/>
  </r>
  <r>
    <n v="1247"/>
    <s v="นายนพพร จินดารัตน์"/>
    <s v="Mr.Nopporn Jindarat"/>
    <s v="คุณพร"/>
    <s v="Porn"/>
    <s v="IT Operation Managed Services Manager"/>
    <x v="5"/>
    <x v="5"/>
    <s v="nopporn@mfec.co.th"/>
    <s v="081-621-5140"/>
    <s v="02-821-7888"/>
    <x v="21"/>
  </r>
  <r>
    <n v="1245"/>
    <s v="นายมนตรี โคจร"/>
    <s v="Mr.Montri Cojorn"/>
    <s v="คุณมิ่ง"/>
    <s v="Ming"/>
    <s v="Senior System Analyst"/>
    <x v="3"/>
    <x v="3"/>
    <s v="montri_c@mfec.co.th"/>
    <s v="081-572-7242"/>
    <s v="02-821-7888"/>
    <x v="3"/>
  </r>
  <r>
    <n v="1225"/>
    <s v="นายมงคล อัศวพลังกูล"/>
    <s v="Mr.Mongkol Asawaplungkul"/>
    <s v="คุณม้ง"/>
    <s v="Mong"/>
    <s v="Practice Manager"/>
    <x v="3"/>
    <x v="16"/>
    <s v="mongkol_a@mfec.co.th"/>
    <s v="095-547-9951"/>
    <s v="02-821-7888"/>
    <x v="22"/>
  </r>
  <r>
    <n v="1211"/>
    <s v="นายวรพจน์ วงศ์พันธ์"/>
    <s v="Mr.Worapot Wongpan"/>
    <s v="คุณกบ"/>
    <s v="Kob"/>
    <s v="Senior Legal Officer"/>
    <x v="9"/>
    <x v="31"/>
    <s v="worapot@mfec.co.th"/>
    <s v="097-159-4842"/>
    <s v="02-821-7802"/>
    <x v="62"/>
  </r>
  <r>
    <n v="1193"/>
    <s v="นายจำเริญ ดอนเมือง"/>
    <s v="Mr.Jumrearn Donmuang"/>
    <s v="คุณออน"/>
    <s v="Aon"/>
    <s v="Senior Project Manager"/>
    <x v="5"/>
    <x v="9"/>
    <s v="jumrearn@mfec.co.th"/>
    <s v="082-916-2888"/>
    <s v="02-821-7888"/>
    <x v="43"/>
  </r>
  <r>
    <n v="1183"/>
    <s v="นายเสรี มากเอียด"/>
    <s v="Mr.Seri Makiad"/>
    <s v="คุณเสรี"/>
    <s v="Seri"/>
    <s v="Technical Consultant"/>
    <x v="4"/>
    <x v="4"/>
    <s v="seri@mfec.co.th"/>
    <s v="086-058-3074"/>
    <s v="02-821-7888"/>
    <x v="37"/>
  </r>
  <r>
    <n v="1182"/>
    <s v="นายองอาจ ชะวาเขียว"/>
    <s v="Mr.Ongard Chawakhieo"/>
    <s v="คุณเอิร์ด"/>
    <s v="Earth"/>
    <s v="Senior Project Facilitation Manager"/>
    <x v="5"/>
    <x v="9"/>
    <s v="ongard@mfec.co.th"/>
    <s v="081-849-5164"/>
    <s v="02-821-7888"/>
    <x v="54"/>
  </r>
  <r>
    <n v="1171"/>
    <s v="นายไชโย เอกสุวรรณ"/>
    <s v="Mr.Chaiyo Eksuwan"/>
    <s v="คุณโย"/>
    <s v="Yo"/>
    <s v="System Integration Director"/>
    <x v="5"/>
    <x v="9"/>
    <s v="chaiyo@mfec.co.th"/>
    <s v="081-875-7078"/>
    <s v="02-821-7888"/>
    <x v="75"/>
  </r>
  <r>
    <n v="1169"/>
    <s v="นางบังอร สายพิณ"/>
    <s v="Mrs.Bung-on Saipin"/>
    <s v="คุณใหม่"/>
    <s v="Mai"/>
    <s v="Solution Delivery Manager"/>
    <x v="3"/>
    <x v="3"/>
    <s v="bung-on@mfec.co.th"/>
    <s v="095-335-4462"/>
    <s v="02-821-7888"/>
    <x v="3"/>
  </r>
  <r>
    <n v="1156"/>
    <s v="นายยุวัฒน์ เชื้อสาธุชน"/>
    <s v="Mr.Yuwat Chuesathuchon"/>
    <s v="คุณดิว"/>
    <s v="Dew"/>
    <s v="Software Development Specialist"/>
    <x v="1"/>
    <x v="27"/>
    <s v="yuwat@mfec.co.th"/>
    <s v="084-030-4251"/>
    <s v="02-821-7888"/>
    <x v="57"/>
  </r>
  <r>
    <n v="1145"/>
    <s v="นายวิวัฒน์ วิวรรธน์สมใจ"/>
    <s v="Mr.Wiwat Wiwatsomjai"/>
    <s v="คุณเด่น"/>
    <s v="Den"/>
    <s v="Solution Consultant"/>
    <x v="2"/>
    <x v="15"/>
    <s v="wiwat_w@mfec.co.th"/>
    <s v="083-006-2552"/>
    <s v="02-821-7888"/>
    <x v="20"/>
  </r>
  <r>
    <n v="1143"/>
    <s v="นายเอกภาวิน ปุญญวานิช"/>
    <s v="Mr.Ekparwin Poonyaranich"/>
    <s v="คุณเบิร์ด"/>
    <s v="Bird"/>
    <s v="Information Security Team Lead"/>
    <x v="2"/>
    <x v="2"/>
    <s v="ekparwin@mfec.co.th"/>
    <s v="087-981-7772"/>
    <s v="02-821-7888"/>
    <x v="27"/>
  </r>
  <r>
    <n v="1135"/>
    <s v="นางสาวปิยะนุช ทองงาม"/>
    <s v="MissPiyanut Thong-ngam"/>
    <s v="คุณปู"/>
    <s v="Puu"/>
    <s v="Senior Technical Consultant"/>
    <x v="3"/>
    <x v="21"/>
    <s v="piyanut@mfec.co.th"/>
    <s v="085-553-6314"/>
    <s v="02-821-7888"/>
    <x v="36"/>
  </r>
  <r>
    <n v="1128"/>
    <s v="นายรัฐพงษ์ วงศ์เปียง"/>
    <s v="Mr.Ratapong Wongpiang"/>
    <s v="คุณเอิร์ธ"/>
    <s v="Earth"/>
    <s v="Technical Architect"/>
    <x v="4"/>
    <x v="4"/>
    <s v="ratapong@mfec.co.th"/>
    <s v="084-665-7398"/>
    <s v="02-821-7888"/>
    <x v="15"/>
  </r>
  <r>
    <n v="1122"/>
    <s v="นางสาวเอมอร กาญจนสนิท"/>
    <s v="MissAim-on Kanjanasanit"/>
    <s v="คุณแตง"/>
    <s v="Tang"/>
    <s v="Senior Help Desk Administrator"/>
    <x v="8"/>
    <x v="22"/>
    <s v="aim-on@mfec.co.th"/>
    <s v="089-770-5255"/>
    <s v="02-821-7971"/>
    <x v="38"/>
  </r>
  <r>
    <n v="1093"/>
    <s v="นางสาวอรทัย ศรีมงคล"/>
    <s v="MissOrathai Srimongkol"/>
    <s v="คุณต๋อย"/>
    <s v="Toi"/>
    <s v="General &amp; Asset Accounting Assistant Manager"/>
    <x v="0"/>
    <x v="0"/>
    <s v="orathai@mfec.co.th"/>
    <s v="081-398-2068"/>
    <s v="02-821-7914"/>
    <x v="0"/>
  </r>
  <r>
    <n v="1087"/>
    <s v="นายชัยยศ แซ่โค้ว"/>
    <s v="Mr.Chaiyod Saekhow"/>
    <s v="คุณหมี"/>
    <s v="Meh"/>
    <s v="Senior Software Engineer"/>
    <x v="3"/>
    <x v="3"/>
    <s v="chaiyod@mfec.co.th"/>
    <s v="081-542-4376"/>
    <s v="02-821-7888"/>
    <x v="70"/>
  </r>
  <r>
    <n v="1086"/>
    <s v="นายยุทธนา แซ่อือ"/>
    <s v="Mr.Yuttana Sae-ue"/>
    <s v="คุณเบียร์"/>
    <s v="Beer"/>
    <s v="Database Administrator Team Leader"/>
    <x v="3"/>
    <x v="3"/>
    <s v="yuttana@mfec.co.th"/>
    <s v="085-121-6121"/>
    <s v="02-821-7888"/>
    <x v="68"/>
  </r>
  <r>
    <n v="1083"/>
    <s v="นางสาวปราชญาภรณ์ แก่นจันทร์"/>
    <s v="MissPrachayaporn Kaenchun"/>
    <s v="คุณหลิว"/>
    <s v="Liw"/>
    <s v="Senior Business Coordinator"/>
    <x v="7"/>
    <x v="11"/>
    <s v="prachayaporn@mfec.co.th"/>
    <s v="061-801-6755"/>
    <s v="02-821-7951"/>
    <x v="24"/>
  </r>
  <r>
    <n v="1082"/>
    <s v="นายสันต์ โพธิสุข"/>
    <s v="Mr.San Potisook"/>
    <s v="คุณแม็ค"/>
    <s v="Mac"/>
    <s v="Help Desk Team Leader"/>
    <x v="7"/>
    <x v="22"/>
    <s v="san@mfec.co.th"/>
    <s v="086-366-7692"/>
    <s v="02-821-7970"/>
    <x v="89"/>
  </r>
  <r>
    <n v="1081"/>
    <s v="นางสาวอุราภรณ์ เอียดการ"/>
    <s v="MissUraporn Aiedkarn"/>
    <s v="คุณแมว"/>
    <s v="Maw"/>
    <s v="People Excellence Director"/>
    <x v="1"/>
    <x v="7"/>
    <s v="uraporn@mfec.co.th"/>
    <s v="085-495-5642"/>
    <s v="02-821-7899"/>
    <x v="42"/>
  </r>
  <r>
    <n v="1077"/>
    <s v="นายวรพจน์ หะรินสุต"/>
    <s v="Mr.Vorapoj Harinsud"/>
    <s v="คุณแม็คกี้"/>
    <s v="Macky"/>
    <s v="Network Engineer"/>
    <x v="7"/>
    <x v="11"/>
    <s v="vorapoj@mfec.co.th"/>
    <s v="090-226-2661"/>
    <s v="02-821-7999"/>
    <x v="24"/>
  </r>
  <r>
    <n v="1073"/>
    <s v="นายธัญยธรณ์ ยรรยงสถิตย์"/>
    <s v="Mr.Tanyathron Yanyongsatid"/>
    <s v="คุณอุ่ง"/>
    <s v="ung"/>
    <s v="Sales Manager"/>
    <x v="5"/>
    <x v="24"/>
    <s v="tanyathron@mfec.co.th"/>
    <s v="092-245-6359"/>
    <s v="02-821-7888"/>
    <x v="49"/>
  </r>
  <r>
    <n v="1072"/>
    <s v="นางญาณิสา ทับเชียงทอง"/>
    <s v="Mrs.Yanisa Tubcheangthong"/>
    <s v="คุณน้อง"/>
    <s v="Nong"/>
    <s v="Senior Sales Coordinator"/>
    <x v="5"/>
    <x v="20"/>
    <s v="yanisa@mfec.co.th"/>
    <s v="080-999-8246"/>
    <s v="02-821-7831"/>
    <x v="30"/>
  </r>
  <r>
    <n v="1067"/>
    <s v="นายธนวัฒน์ ภู่พัฒนะกูล"/>
    <s v="Mr.Tanawat Poopattanakul"/>
    <s v="คุณแบ้งค์"/>
    <s v="Bank"/>
    <s v="Business Information Consultant"/>
    <x v="3"/>
    <x v="3"/>
    <s v="tanawat@mfec.co.th"/>
    <s v="089-121-0138"/>
    <s v="02-821-7888"/>
    <x v="82"/>
  </r>
  <r>
    <n v="1063"/>
    <s v="นางสาวพรลภัส วัฒนวรพงศ์"/>
    <s v="MissPornlabhas Wattanaworphong"/>
    <s v="คุณเอ๋"/>
    <s v="Aea"/>
    <s v="Project Manager"/>
    <x v="5"/>
    <x v="9"/>
    <s v="pornlabhas@mfec.co.th"/>
    <s v="089-452-1745"/>
    <s v="02-821-7888"/>
    <x v="43"/>
  </r>
  <r>
    <n v="1059"/>
    <s v="นางสาวรัชตวรรณ ตันเจริญ"/>
    <s v="MissRatchatawan Tancharoen"/>
    <s v="คุณตาล"/>
    <s v="Tal"/>
    <s v="Digital Data Excellence Manager"/>
    <x v="3"/>
    <x v="3"/>
    <s v="ratchatawan@mfec.co.th"/>
    <s v="081-483-1797"/>
    <s v="02-821-7888"/>
    <x v="5"/>
  </r>
  <r>
    <n v="1056"/>
    <s v="นางสาวปาลิตา ตั้งอดุลย์รัตน์"/>
    <s v="MissPalita Tangadulrat"/>
    <s v="คุณฝ้าย"/>
    <s v="Fai"/>
    <s v="Technical Consultant"/>
    <x v="3"/>
    <x v="21"/>
    <s v="palita@mfec.co.th"/>
    <s v="081-959-9241"/>
    <s v="02-821-7888"/>
    <x v="36"/>
  </r>
  <r>
    <n v="1051"/>
    <s v="นางสาวศุภวรรณ บุญสวัสดิ์"/>
    <s v="MissSuppawan Boonsawat"/>
    <s v="คุณแนน"/>
    <s v="Nan"/>
    <s v="Senior Software Quality Assurance"/>
    <x v="8"/>
    <x v="38"/>
    <s v="suppawan@mfec.co.th"/>
    <s v="086-066-1990"/>
    <s v="02-821-7816"/>
    <x v="90"/>
  </r>
  <r>
    <n v="1047"/>
    <s v="นายพิศิษฐ์ ฐิติหิรัญธิคุณ"/>
    <s v="Mr.Pisit Thitihiranthikun"/>
    <s v="คุณหนึ่ง"/>
    <s v="Nueng"/>
    <s v="Legal Director"/>
    <x v="9"/>
    <x v="31"/>
    <s v="pisit@mfec.co.th"/>
    <s v="089-783-7685"/>
    <s v="02-821-7801"/>
    <x v="62"/>
  </r>
  <r>
    <n v="1025"/>
    <s v="นายทศพร นิลสกุลวัฒน์"/>
    <s v="Mr.Tossaporn Nilsakulwat"/>
    <s v="คุณบอย"/>
    <s v="Boy"/>
    <s v="IT Operation Managed Services Team Lead"/>
    <x v="5"/>
    <x v="5"/>
    <s v="tossaporn_n@mfec.co.th"/>
    <s v="086-772-9989"/>
    <s v="02-821-7888"/>
    <x v="21"/>
  </r>
  <r>
    <n v="1023"/>
    <s v="นางสาวพัชรียา ช่ำชอง"/>
    <s v="MissPatchareeya Chamchong"/>
    <s v="คุณหญิง"/>
    <s v="Ying"/>
    <s v="Solution Consultant"/>
    <x v="2"/>
    <x v="15"/>
    <s v="patchareeya@mfec.co.th"/>
    <s v="089-038-9297"/>
    <s v="02-821-7888"/>
    <x v="20"/>
  </r>
  <r>
    <n v="1008"/>
    <s v="นางสาวสุพรรณี นกแจ้ง"/>
    <s v="MissSupannee Nokjaeng"/>
    <s v="คุณต่าย"/>
    <s v="Tai"/>
    <s v="Financial Assistant Manager"/>
    <x v="0"/>
    <x v="25"/>
    <s v="supannee@mfec.co.th"/>
    <s v="081-301-3337"/>
    <s v="02-821-7925"/>
    <x v="52"/>
  </r>
  <r>
    <n v="1004"/>
    <s v="นายสุรชัย คุ้มอิทธิ"/>
    <s v="Mr.Surachai Khumitti"/>
    <s v="คุณเจ็ด"/>
    <s v="SEVEN"/>
    <s v="Senior Sales Director"/>
    <x v="5"/>
    <x v="33"/>
    <s v="surachai@mfec.co.th"/>
    <s v="084-044-5777"/>
    <s v="02-821-7843"/>
    <x v="72"/>
  </r>
  <r>
    <n v="990"/>
    <s v="นางสาวกรองรัตน์ ชินกร"/>
    <s v="MissKrongrat Chinnagron"/>
    <s v="คุณศา"/>
    <s v="Sa"/>
    <s v="Solution Architect Manager"/>
    <x v="5"/>
    <x v="9"/>
    <s v="krongrat@mfec.co.th"/>
    <s v="095-416-2978"/>
    <s v="02-821-7888"/>
    <x v="66"/>
  </r>
  <r>
    <n v="989"/>
    <s v="นางสาวปิยวดี โพธิรัชต์"/>
    <s v="MissPiyawadee Potirut"/>
    <s v="คุณแหม่ม"/>
    <s v="Mam"/>
    <s v="Sales Director"/>
    <x v="5"/>
    <x v="12"/>
    <s v="piyawadee@mfec.co.th"/>
    <s v="095-464-9564"/>
    <s v="02-821-7842"/>
    <x v="74"/>
  </r>
  <r>
    <n v="986"/>
    <s v="นายจิรเดช วนะชกิจ"/>
    <s v="Mr.Jiradej Wanachakit"/>
    <s v="คุณกอล์ฟ"/>
    <s v="Golf"/>
    <s v="Technical Consultant"/>
    <x v="3"/>
    <x v="21"/>
    <s v="jiradej@mfec.co.th"/>
    <s v="081-958-9394"/>
    <s v="02-821-7888"/>
    <x v="36"/>
  </r>
  <r>
    <n v="981"/>
    <s v="นายสมเกียรติ สุไว"/>
    <s v="Mr.Somkiat Suwai"/>
    <s v="คุณอาร์ท"/>
    <s v="Art"/>
    <s v="Delivery Assistant Manager"/>
    <x v="0"/>
    <x v="32"/>
    <s v="somkiat_s@mfec.co.th"/>
    <s v="085-099-4230"/>
    <s v="02-821-7936"/>
    <x v="73"/>
  </r>
  <r>
    <n v="974"/>
    <s v="นายชวิศ ตั้งชัยวรรณา"/>
    <s v="Mr.Chawis Tungchaiwanna"/>
    <s v="คุณบอมบ์"/>
    <s v="Boomb"/>
    <s v="Project Manager"/>
    <x v="5"/>
    <x v="9"/>
    <s v="chawis@mfec.co.th"/>
    <s v="081-205-1599"/>
    <s v="02-821-7888"/>
    <x v="43"/>
  </r>
  <r>
    <n v="973"/>
    <s v="นางสาวจันทนา พัฒชนะ"/>
    <s v="MissChanthana Patchana"/>
    <s v="คุณกุ้ง"/>
    <s v="Goong"/>
    <s v="Senior Business Coordinator"/>
    <x v="9"/>
    <x v="34"/>
    <s v="chanthana_p@mfec.co.th"/>
    <s v="081-593-6565"/>
    <s v="02-821-7856"/>
    <x v="77"/>
  </r>
  <r>
    <n v="968"/>
    <s v="นายสิฐิพงศ์ ผิวละออ"/>
    <s v="Mr.Sitipong Piewla-Or"/>
    <s v="คุณอิฐ"/>
    <s v="iT"/>
    <s v="Senior System Analyst"/>
    <x v="4"/>
    <x v="23"/>
    <s v="sitipong@mfec.co.th"/>
    <s v="099-196-9161"/>
    <s v="02-821-7888"/>
    <x v="40"/>
  </r>
  <r>
    <n v="958"/>
    <s v="นางสาวนภาพรรณ พรมภักดี"/>
    <s v="MissNaphapan Promphakdee"/>
    <s v="คุณหนิง"/>
    <s v="Ning"/>
    <s v="Senior Network Engineer"/>
    <x v="2"/>
    <x v="15"/>
    <s v="naphapan@mfec.co.th"/>
    <s v="081-771-5797"/>
    <s v="02-821-7888"/>
    <x v="20"/>
  </r>
  <r>
    <n v="955"/>
    <s v="นายคมกฤต สนธิโสภณ"/>
    <s v="Mr.Komkit Sonthisophon"/>
    <s v="คุณแจ๊ค"/>
    <s v="Jack"/>
    <s v="Network Consultant"/>
    <x v="2"/>
    <x v="15"/>
    <s v="komkit@mfec.co.th"/>
    <s v="081-714-6690"/>
    <s v="02-821-7888"/>
    <x v="20"/>
  </r>
  <r>
    <n v="952"/>
    <s v="นายชิษณุทัศน์ เนตรนิธิอนันต์"/>
    <s v="Mr.Chisanuthut Netnitianan"/>
    <s v="คุณอาร์ม"/>
    <s v="Arm"/>
    <s v="Warehouse Officer"/>
    <x v="0"/>
    <x v="32"/>
    <s v="chisanuthut@mfec.co.th"/>
    <s v="080-554-5509"/>
    <s v="02-821-7934"/>
    <x v="63"/>
  </r>
  <r>
    <n v="947"/>
    <s v="นายศรุต เยี่ยมรักชาติ"/>
    <s v="Mr.Sarut Yeamrakchat"/>
    <s v="คุณนุ๊ก"/>
    <s v="Nuk"/>
    <s v="Senior Technical Consultant"/>
    <x v="3"/>
    <x v="21"/>
    <s v="sarut@mfec.co.th"/>
    <s v="081-781-8418"/>
    <s v="02-821-7888"/>
    <x v="36"/>
  </r>
  <r>
    <n v="945"/>
    <s v="นายสุธาเสก หวังวณิชชากร"/>
    <s v="Mr.Sutasak Wangvanitchakorn"/>
    <s v="คุณเสก"/>
    <s v="Sek"/>
    <s v="Presales Manager"/>
    <x v="5"/>
    <x v="9"/>
    <s v="sutasak@mfec.co.th"/>
    <s v="081-648-9683"/>
    <s v="02-821-7888"/>
    <x v="88"/>
  </r>
  <r>
    <n v="930"/>
    <s v="นายวิษณุ เตียวติ"/>
    <s v="Mr.Wissanu Tiaoti"/>
    <s v="คุณโต้ง"/>
    <s v="Tong"/>
    <s v="Messenger"/>
    <x v="0"/>
    <x v="32"/>
    <s v="wissanu@mfec.co.th"/>
    <s v="086-515-5949"/>
    <s v="02-821-7941"/>
    <x v="73"/>
  </r>
  <r>
    <n v="928"/>
    <s v="นางสาวเนตรนภา ชาอุ่น"/>
    <s v="MissNetnapha Chaoun"/>
    <s v="คุณแอน"/>
    <s v="Ann"/>
    <s v="Accounting Manager"/>
    <x v="0"/>
    <x v="0"/>
    <s v="netnapha@mfec.co.th"/>
    <s v="087-668-8383"/>
    <s v="02-821-7912"/>
    <x v="0"/>
  </r>
  <r>
    <n v="910"/>
    <s v="นางสาวอากรกิจ วงษ์ทวีทรัพย์"/>
    <s v="MissArkornkit Wongtaweesup"/>
    <s v="คุณอาร์ม"/>
    <s v="Arm"/>
    <s v="Cost Accounting Assistant Manager"/>
    <x v="0"/>
    <x v="0"/>
    <s v="arkornkit@mfec.co.th"/>
    <s v="086-610-1740"/>
    <s v="02-821-7911"/>
    <x v="0"/>
  </r>
  <r>
    <n v="889"/>
    <s v="นางสาวเกศรินทร์ บุญญปุรานนท์"/>
    <s v="MissKessarin Boonyapuranon"/>
    <s v="คุณเกด"/>
    <s v="Kess"/>
    <s v="Corporate Services Manager"/>
    <x v="1"/>
    <x v="7"/>
    <s v="kessarin@mfec.co.th"/>
    <s v="081-925-3007"/>
    <s v="02-821-7898"/>
    <x v="71"/>
  </r>
  <r>
    <n v="882"/>
    <s v="นายสมปอง นะนะกร"/>
    <s v="Mr.Sompong Nanakorn"/>
    <s v="คุณบิ๊ก"/>
    <s v="Big"/>
    <s v="Senior Business Analyst"/>
    <x v="3"/>
    <x v="16"/>
    <s v="sompong@mfec.co.th"/>
    <s v="083-072-1602"/>
    <s v="02-821-7888"/>
    <x v="22"/>
  </r>
  <r>
    <n v="842"/>
    <s v="นางสาวฐิติรัตน์ ธนาธิติกาญจน์กุล"/>
    <s v="MissThitirat Thanathitikankun"/>
    <s v="คุณรัตน์"/>
    <s v="Rat"/>
    <s v="Quality Assurance Manager"/>
    <x v="8"/>
    <x v="38"/>
    <s v="thitirat@mfec.co.th"/>
    <s v="096-645-6946"/>
    <s v="02-821-7815"/>
    <x v="90"/>
  </r>
  <r>
    <n v="839"/>
    <s v="นายพิชัย วัฒนะภราดร"/>
    <s v="Mr.Pichai Wattanaparadorn"/>
    <s v="คุณโอ"/>
    <s v="O"/>
    <s v="Presales Manager"/>
    <x v="2"/>
    <x v="15"/>
    <s v="pichai@mfec.co.th"/>
    <s v="089-516-5634"/>
    <s v="02-821-7888"/>
    <x v="20"/>
  </r>
  <r>
    <n v="833"/>
    <s v="นายบุญญฤทธิ์ เจียมรัตนศรี"/>
    <s v="Mr.Boonyarit Jiemrutanasri"/>
    <s v="คุณเอ็ม"/>
    <s v="M"/>
    <s v="Solution Delivery Manager"/>
    <x v="2"/>
    <x v="15"/>
    <s v="boonyarit@mfec.co.th"/>
    <s v="089-996-2948"/>
    <s v="02-821-7888"/>
    <x v="20"/>
  </r>
  <r>
    <n v="823"/>
    <s v="นายเสริมศักดิ์ ศรีโพธิ์ทอง"/>
    <s v="Mr.Sermsak Sriphothong"/>
    <s v="คุณตั้ม"/>
    <s v="Tum"/>
    <s v="Senior System Consultant/Team Leader"/>
    <x v="5"/>
    <x v="9"/>
    <s v="sermsak@mfec.co.th"/>
    <s v="085-075-1884"/>
    <s v="02-821-7888"/>
    <x v="47"/>
  </r>
  <r>
    <n v="822"/>
    <s v="นางสาวกัลยา ศิริวาริน"/>
    <s v="MissKanlaya Siriwarin"/>
    <s v="คุณกัลย์"/>
    <s v="Kan"/>
    <s v="Business Analyst"/>
    <x v="3"/>
    <x v="16"/>
    <s v="kanlaya@mfec.co.th"/>
    <s v="086-990-6901"/>
    <s v="02-821-7888"/>
    <x v="22"/>
  </r>
  <r>
    <n v="788"/>
    <s v="นางสาวอัสรา อัศวเวชธารานนท์"/>
    <s v="MissAsara Asavavejtaranont"/>
    <s v="คุณเด๊ะ"/>
    <s v="De"/>
    <s v="Senior Project Coordinator"/>
    <x v="2"/>
    <x v="15"/>
    <s v="asara@mfec.co.th"/>
    <s v="095-614-9622"/>
    <s v="02-821-7866"/>
    <x v="20"/>
  </r>
  <r>
    <n v="770"/>
    <s v="นางสาวอัจฉรียา ชัยปัญญาทัศ"/>
    <s v="MissAjchareeya Chaipunyathat"/>
    <s v="คุณอ้อน"/>
    <s v="Aon"/>
    <s v="Project Manager"/>
    <x v="3"/>
    <x v="16"/>
    <s v="ajchareeya@mfec.co.th"/>
    <s v="090-946-1996"/>
    <s v="02-821-7888"/>
    <x v="22"/>
  </r>
  <r>
    <n v="755"/>
    <s v="นางสาวนิรมล เลิศปิยะนันทกูร"/>
    <s v="MissNiramol Lertpiyanuntakul"/>
    <s v="คุณเฮี้ยง"/>
    <s v="Heang"/>
    <s v="Senior System Consultant/Team Leader"/>
    <x v="5"/>
    <x v="9"/>
    <s v="niramol@mfec.co.th"/>
    <s v="081-815-6069"/>
    <s v="02-821-7888"/>
    <x v="47"/>
  </r>
  <r>
    <n v="751"/>
    <s v="นายธเรศ วรนาถสกุล"/>
    <s v="Mr.Tharest Worranadsakul"/>
    <s v="คุณตี๋"/>
    <s v="Tee"/>
    <s v="Siteprep Service Team"/>
    <x v="7"/>
    <x v="11"/>
    <s v="thares@mfec.co.th"/>
    <s v="081-208-3086"/>
    <s v="02-821-7999"/>
    <x v="86"/>
  </r>
  <r>
    <n v="740"/>
    <s v="นายไพโรจน์ บุญเสริม"/>
    <s v="Mr.Pairoj Boonserm"/>
    <s v="คุณตุ้ย"/>
    <s v="Tui"/>
    <s v="Assistant Project Manager"/>
    <x v="5"/>
    <x v="9"/>
    <s v="pairoj@mfec.co.th"/>
    <s v="086-493-0211"/>
    <s v="02-821-7888"/>
    <x v="54"/>
  </r>
  <r>
    <n v="730"/>
    <s v="นายรัฐพล เศรษฐบุตร"/>
    <s v="Mr.Rattapol Sreshthabutra"/>
    <s v="คุณป้อม"/>
    <s v="Pom"/>
    <s v="Business Unit Manager"/>
    <x v="4"/>
    <x v="4"/>
    <s v="rattapol@mfec.co.th"/>
    <s v="086-666-8646"/>
    <s v="02-821-7888"/>
    <x v="37"/>
  </r>
  <r>
    <n v="724"/>
    <s v="นายอัฎฐวัฒน์ พัฒนธีรภัทร"/>
    <s v="Mr.Auttawat Patterapat"/>
    <s v="คุณบอม"/>
    <s v="Bom"/>
    <s v="Business Unit Manager"/>
    <x v="4"/>
    <x v="4"/>
    <s v="auttawat@mfec.co.th"/>
    <s v="085-553-8633"/>
    <s v="02-821-7888"/>
    <x v="29"/>
  </r>
  <r>
    <n v="721"/>
    <s v="นายธนวัชร์ ลิมป์พัฒนชัย"/>
    <s v="Mr.Tanawach Limpattanachai"/>
    <s v="คุณบี"/>
    <s v="Bee"/>
    <s v="Security Architecture Consultant"/>
    <x v="2"/>
    <x v="2"/>
    <s v="tanawach@mfec.co.th"/>
    <s v="081-991-0079"/>
    <s v="02-821-7888"/>
    <x v="35"/>
  </r>
  <r>
    <n v="720"/>
    <s v="นายลาภบุญเอก ว่องภูรินท์"/>
    <s v="Mr.Larpboonek Wongphurin"/>
    <s v="คุณพร"/>
    <s v="Pohn"/>
    <s v="Information Security Manager"/>
    <x v="2"/>
    <x v="2"/>
    <s v="larpboonek@mfec.co.th"/>
    <s v="087-717-6954"/>
    <s v="02-821-7888"/>
    <x v="27"/>
  </r>
  <r>
    <n v="706"/>
    <s v="นายโกศล เนตร์เมือง"/>
    <s v="Mr.Kosol Nartmuang"/>
    <s v="คุณศล"/>
    <s v="Sol"/>
    <s v="Senior Project Facilitation"/>
    <x v="5"/>
    <x v="9"/>
    <s v="kosol@mfec.co.th"/>
    <s v="081-555-6766"/>
    <s v="02-821-7888"/>
    <x v="54"/>
  </r>
  <r>
    <n v="704"/>
    <s v="นายสุวัจชัย รสิกวรรณ"/>
    <s v="Mr.Suwajchai Rasikawan"/>
    <s v="คุณต้น"/>
    <s v="Ton"/>
    <s v="Technical Project Lead"/>
    <x v="3"/>
    <x v="21"/>
    <s v="suwajchai@mfec.co.th"/>
    <s v="081-837-6355"/>
    <s v="02-821-7888"/>
    <x v="36"/>
  </r>
  <r>
    <n v="701"/>
    <s v="นายดนัย แจ่มนุช"/>
    <s v="Mr.Danai Jamnuch"/>
    <s v="คุณบอย"/>
    <s v="Boy"/>
    <s v="Senior Project Manager"/>
    <x v="5"/>
    <x v="9"/>
    <s v="danai_j@mfec.co.th"/>
    <s v="081-513-4517"/>
    <s v="02-821-7888"/>
    <x v="43"/>
  </r>
  <r>
    <n v="700"/>
    <s v="นายธีระพงษ์ พิบูลจิระกิตติ"/>
    <s v="Mr.Teerapong Piboonjirakitti"/>
    <s v="คุณแมน"/>
    <s v="Man"/>
    <s v="System Consultant"/>
    <x v="7"/>
    <x v="11"/>
    <s v="teerapong@mfec.co.th"/>
    <s v="081-830-6450"/>
    <s v="02-821-7999"/>
    <x v="24"/>
  </r>
  <r>
    <n v="697"/>
    <s v="นางสาวมาลินี สิริวัฒนโชติ"/>
    <s v="MissMalinee Siriwatanachot"/>
    <s v="คุณเล็ก"/>
    <s v="Lek"/>
    <s v="Sub companies Chief Accountant"/>
    <x v="0"/>
    <x v="0"/>
    <s v="malinee_s@mfec.co.th"/>
    <s v="080-909-2121"/>
    <s v="02-821-7910"/>
    <x v="0"/>
  </r>
  <r>
    <n v="693"/>
    <s v="นางสาวสุภรณี สมบัติทวี"/>
    <s v="MissSuporanee Sombathawee"/>
    <s v="คุณแจ้"/>
    <s v="Jae"/>
    <s v="Senior Business Analyst"/>
    <x v="4"/>
    <x v="8"/>
    <s v="suporanee@mfec.co.th"/>
    <s v="087-816-8877"/>
    <s v="02-821-7888"/>
    <x v="11"/>
  </r>
  <r>
    <n v="691"/>
    <s v="นางสาวศศินภา สมบัติทวี"/>
    <s v="MissSasinapha Sombathawee"/>
    <s v="คุณแจง"/>
    <s v="Jang"/>
    <s v="Business Coordinator"/>
    <x v="4"/>
    <x v="14"/>
    <s v="sasinapha@mfec.co.th"/>
    <s v="087-871-5383"/>
    <s v="02-821-7888"/>
    <x v="19"/>
  </r>
  <r>
    <n v="688"/>
    <s v="นายอนุชาติ อัศววิวัฒน์พงศ์"/>
    <s v="Mr.Anuchard Aussavaviwatpong"/>
    <s v="คุณขาว"/>
    <s v="Khao"/>
    <s v="Business Unit Manager"/>
    <x v="4"/>
    <x v="4"/>
    <s v="anuchard@mfec.co.th"/>
    <s v="081-205-6469"/>
    <s v="02-821-7888"/>
    <x v="15"/>
  </r>
  <r>
    <n v="679"/>
    <s v="นายทนงศักดิ์ อิทธิศุภวรรณ"/>
    <s v="Mr.Thanongsak Ittisupawan"/>
    <s v="คุณไบร์ท"/>
    <s v="Bright"/>
    <s v="Information Security Specialist"/>
    <x v="2"/>
    <x v="2"/>
    <s v="thanongsak@mfec.co.th"/>
    <s v="087-503-3798"/>
    <s v="02-821-7888"/>
    <x v="27"/>
  </r>
  <r>
    <n v="672"/>
    <s v="นายราชัน จันทร์มา"/>
    <s v="Mr.Rachan Janma"/>
    <s v="คุณซัน"/>
    <s v="Sun"/>
    <s v="IT Support Team Leader"/>
    <x v="5"/>
    <x v="5"/>
    <s v="rachan@mfec.co.th"/>
    <s v="089-894-5354"/>
    <s v="02-821-7809"/>
    <x v="39"/>
  </r>
  <r>
    <n v="669"/>
    <s v="นายสุวัฒน์ มีบุญ"/>
    <s v="Mr.Suwat Meeboon"/>
    <s v="คุณปอย"/>
    <s v="Poy"/>
    <s v="Project Coordinator"/>
    <x v="2"/>
    <x v="2"/>
    <s v="suwat@mfec.co.th"/>
    <s v="094-264-6614"/>
    <s v="02-821-7859"/>
    <x v="27"/>
  </r>
  <r>
    <n v="659"/>
    <s v="นายเรวัต สิงห์สถิตย์"/>
    <s v="Mr.Rawat Singhsatit"/>
    <s v="คุณต้าร์"/>
    <s v="Tar"/>
    <s v="Solution Specialist"/>
    <x v="3"/>
    <x v="21"/>
    <s v="rawat@mfec.co.th"/>
    <s v="089-154-1952"/>
    <s v="02-821-7888"/>
    <x v="36"/>
  </r>
  <r>
    <n v="615"/>
    <s v="นายธานินทร์ ภัสสรพรรณ"/>
    <s v="Mr.Tanin Patsornpun"/>
    <s v="คุณนน"/>
    <s v="Non"/>
    <s v="Solution Consultant Manager"/>
    <x v="4"/>
    <x v="8"/>
    <s v="tanin@mfec.co.th"/>
    <s v="063-195-6561"/>
    <s v="02-821-7888"/>
    <x v="11"/>
  </r>
  <r>
    <n v="613"/>
    <s v="นายสุรพิชญ์ เหลี่ยมสมบัติ"/>
    <s v="Mr.Surapitch Leamsombut"/>
    <s v="คุณท๊อป"/>
    <s v="Top"/>
    <s v="Network Engineer"/>
    <x v="7"/>
    <x v="11"/>
    <s v="surapitch@mfec.co.th"/>
    <s v="081-817-1883"/>
    <s v="02-821-7999"/>
    <x v="86"/>
  </r>
  <r>
    <n v="611"/>
    <s v="นายพงษ์เดช ปราณีตพลกรัง"/>
    <s v="Mr.Pongdej Praneetponkrang"/>
    <s v="คุณปื้ด"/>
    <s v="Peed"/>
    <s v="Project Manager"/>
    <x v="5"/>
    <x v="9"/>
    <s v="pongdej@mfec.co.th"/>
    <s v="086-094-2323"/>
    <s v="02-821-7888"/>
    <x v="43"/>
  </r>
  <r>
    <n v="586"/>
    <s v="นายนฤวัจน์ เพชรแสงงาม"/>
    <s v="Mr.Naruwat Petchsangngam"/>
    <s v="คุณนะ"/>
    <s v="Na"/>
    <s v="Business Analyst"/>
    <x v="3"/>
    <x v="3"/>
    <s v="naruwat@mfec.co.th"/>
    <s v="084-465-4256"/>
    <s v="02-821-7888"/>
    <x v="8"/>
  </r>
  <r>
    <n v="562"/>
    <s v="นายดิเรก ยิ้มละมัย"/>
    <s v="Mr.Direk Yimlamai"/>
    <s v="คุณตั้ว"/>
    <s v="Tua"/>
    <s v="Cloud Solution Architect"/>
    <x v="2"/>
    <x v="18"/>
    <s v="direk@mfec.co.th"/>
    <s v="061-635-2425"/>
    <s v="02-821-7888"/>
    <x v="26"/>
  </r>
  <r>
    <n v="560"/>
    <s v="นางสาวนัชชนันท์ ตั้งธรรมนิยม"/>
    <s v="MissNatchanan Tangthamniyom"/>
    <s v="คุณปัด"/>
    <s v="Pad"/>
    <s v="Business Unit Manager"/>
    <x v="4"/>
    <x v="4"/>
    <s v="natchanan@mfec.co.th"/>
    <s v="081-801-5230"/>
    <s v="02-821-7888"/>
    <x v="10"/>
  </r>
  <r>
    <n v="559"/>
    <s v="นายธนู สุขเกษม"/>
    <s v="Mr.Thanu Sukkaseme"/>
    <s v="คุณนู"/>
    <s v="Nu"/>
    <s v="Warehouse Team Leader"/>
    <x v="0"/>
    <x v="32"/>
    <s v="thanu@mfec.co.th"/>
    <s v="086-893-5424"/>
    <s v="02-821-7932"/>
    <x v="63"/>
  </r>
  <r>
    <n v="554"/>
    <s v="นางสาววราลี อ่อนพล"/>
    <s v="MissWaralee Onpol"/>
    <s v="คุณอ้อย"/>
    <s v="Aoi"/>
    <s v="Senior Project Administrator"/>
    <x v="5"/>
    <x v="9"/>
    <s v="waralee@mfec.co.th"/>
    <s v="083-828-6109"/>
    <s v="02-821-7839"/>
    <x v="43"/>
  </r>
  <r>
    <n v="553"/>
    <s v="นายสมศักดิ์ ชลปฐมพิกุลเลิศ"/>
    <s v="Mr.Somsak Chonpathomphikullert"/>
    <s v="คุณเอ็กซ์"/>
    <s v="X"/>
    <s v="Network Manager"/>
    <x v="2"/>
    <x v="15"/>
    <s v="somsak@mfec.co.th"/>
    <s v="099-265-3696"/>
    <s v="02-821-7875"/>
    <x v="20"/>
  </r>
  <r>
    <n v="552"/>
    <s v="นายภัทธินัญฐ์ สมัญญาภรณ์"/>
    <s v="Mr.Phatthinan Samanyaporn"/>
    <s v="คุณหนึ่ง"/>
    <s v="Nueng"/>
    <s v="System Consultant"/>
    <x v="7"/>
    <x v="11"/>
    <s v="phatthinan@mfec.co.th"/>
    <s v="098-265-2514"/>
    <s v="02-821-7999"/>
    <x v="16"/>
  </r>
  <r>
    <n v="541"/>
    <s v="นายจารุวัฒน์ บุญมี"/>
    <s v="Mr.Jaruwat Boonmee"/>
    <s v="คุณตั้ม"/>
    <s v="Tum"/>
    <s v="Open Source Technology Manager"/>
    <x v="2"/>
    <x v="2"/>
    <s v="jaruwat@mfec.co.th"/>
    <s v="089-444-9656"/>
    <s v="02-821-7888"/>
    <x v="35"/>
  </r>
  <r>
    <n v="514"/>
    <s v="นางสาวพจนาถ พาชัยยุทธ"/>
    <s v="MissPojnat Pashaiyud"/>
    <s v="คุณนัท"/>
    <s v="Nut"/>
    <s v="Business Solution Manager"/>
    <x v="3"/>
    <x v="16"/>
    <s v="pojnat@mfec.co.th"/>
    <s v="089-116-0469"/>
    <s v="02-821-7888"/>
    <x v="22"/>
  </r>
  <r>
    <n v="511"/>
    <s v="นายศรชัย ปักกุลนันท์"/>
    <s v="Mr.Sronchai Pukkulnant"/>
    <s v="คุณแท่ง"/>
    <s v="Tang"/>
    <s v="Frontend Consultant"/>
    <x v="4"/>
    <x v="4"/>
    <s v="sronchai@mfec.co.th"/>
    <s v="086-929-6775"/>
    <s v="02-821-7888"/>
    <x v="37"/>
  </r>
  <r>
    <n v="505"/>
    <s v="นางสาวอัจฉราวรรณ เจริญรัมย์"/>
    <s v="MissAutcharawan Jaroenrum"/>
    <s v="คุณดาว"/>
    <s v="Dow"/>
    <s v="Senior System Analyst"/>
    <x v="4"/>
    <x v="8"/>
    <s v="autcharawan@mfec.co.th"/>
    <s v="089-669-1093"/>
    <s v="02-821-7888"/>
    <x v="11"/>
  </r>
  <r>
    <n v="497"/>
    <s v="นางสาวศุภวีร์ สายพิมพ์"/>
    <s v="MissSuphavee Saipim"/>
    <s v="คุณจิ๊บ"/>
    <s v="Jib"/>
    <s v="Project Consultant Leader"/>
    <x v="4"/>
    <x v="4"/>
    <s v="suphavee@mfec.co.th"/>
    <s v="061-696-5292"/>
    <s v="02-821-7888"/>
    <x v="4"/>
  </r>
  <r>
    <n v="491"/>
    <s v="นายดนัย กระต่ายทอง"/>
    <s v="Mr.Danai Krataithong"/>
    <s v="คุณนัย"/>
    <s v="Nai"/>
    <s v="Warehouse Manager"/>
    <x v="0"/>
    <x v="32"/>
    <s v="danai@mfec.co.th"/>
    <s v="095-247-3376"/>
    <s v="02-821-7931"/>
    <x v="63"/>
  </r>
  <r>
    <n v="484"/>
    <s v="นางสาวพิมพา เพิ่มพูนธัญญะ"/>
    <s v="MissPimpa Permpoontanya"/>
    <s v="คุณพิม"/>
    <s v="Pim"/>
    <s v="Business Unit Manager"/>
    <x v="4"/>
    <x v="4"/>
    <s v="pimpa@mfec.co.th"/>
    <s v="063-539-5694"/>
    <s v="02-821-7888"/>
    <x v="4"/>
  </r>
  <r>
    <n v="478"/>
    <s v="นายนริศร รณรงค์ฤทธิ์"/>
    <s v="Mr.Narison Ronnarongrit"/>
    <s v="คุณปู"/>
    <s v="Pu"/>
    <s v="Business Development Manager"/>
    <x v="2"/>
    <x v="15"/>
    <s v="narison@mfec.co.th"/>
    <s v="081-745-1408"/>
    <s v="02-821-7888"/>
    <x v="20"/>
  </r>
  <r>
    <n v="455"/>
    <s v="นายวิเทศ เผือกใจแผ้ว"/>
    <s v="Mr.Withet Phuakchaiphaew"/>
    <s v="คุณวิพ"/>
    <s v="Wip"/>
    <s v="Project Manager"/>
    <x v="3"/>
    <x v="3"/>
    <s v="withet@mfec.co.th"/>
    <s v="081-173-0934"/>
    <s v="02-821-7888"/>
    <x v="8"/>
  </r>
  <r>
    <n v="451"/>
    <s v="นายไชยศิริ เซ่งตระกูล"/>
    <s v="Mr.Chaisiri Sengtragul"/>
    <s v="คุณบอล"/>
    <s v="Ball"/>
    <s v="Information Security Director"/>
    <x v="2"/>
    <x v="2"/>
    <s v="chaisiri@mfec.co.th"/>
    <s v="086-832-5657"/>
    <s v="02-821-7888"/>
    <x v="27"/>
  </r>
  <r>
    <n v="450"/>
    <s v="นายพรเทวัญ ปฐมวงศ์"/>
    <s v="Mr.Porntevan Partomvong"/>
    <s v="คุณพร"/>
    <s v="Pon"/>
    <s v="Database Infrastructure Manager"/>
    <x v="7"/>
    <x v="11"/>
    <s v="porntevan@mfec.co.th"/>
    <s v="081-755-4711"/>
    <s v="02-821-7999"/>
    <x v="24"/>
  </r>
  <r>
    <n v="444"/>
    <s v="นายฐิติ เสาวลักษณ์"/>
    <s v="Mr.Thiti Solvaluk"/>
    <s v="คุณเอ๊กซ์"/>
    <s v="X"/>
    <s v="Senior System Consultant"/>
    <x v="7"/>
    <x v="11"/>
    <s v="thiti@mfec.co.th"/>
    <s v="081-740-3535"/>
    <s v="02-821-7999"/>
    <x v="16"/>
  </r>
  <r>
    <n v="432"/>
    <s v="นางอุษณีย์ คำหล้าทราย"/>
    <s v="Mrs.Usanee Khamlasai"/>
    <s v="คุณปู"/>
    <s v="Pu"/>
    <s v="Solution Director"/>
    <x v="7"/>
    <x v="30"/>
    <s v="usanee@mfec.co.th"/>
    <s v="089-112-3211"/>
    <s v="02-821-7888"/>
    <x v="61"/>
  </r>
  <r>
    <n v="402"/>
    <s v="นางสาวทัดทรวง โพธิรัชต์"/>
    <s v="MissTadsuang Potirat"/>
    <s v="คุณปุ๊ก"/>
    <s v="Pook"/>
    <s v="Senior System Analyst"/>
    <x v="3"/>
    <x v="3"/>
    <s v="tadsuang@mfec.co.th"/>
    <s v="086-553-4976"/>
    <s v="02-821-7888"/>
    <x v="8"/>
  </r>
  <r>
    <n v="388"/>
    <s v="นางธัญกมล ปิ่นทอง"/>
    <s v="Mrs.Thunkamol Pinthong"/>
    <s v="คุณแป๋ว"/>
    <s v="Peaw"/>
    <s v="Financial &amp; Budget Control Director"/>
    <x v="0"/>
    <x v="25"/>
    <s v="thunkamol@mfec.co.th"/>
    <s v="083-848-5577"/>
    <s v="02-821-7929"/>
    <x v="52"/>
  </r>
  <r>
    <n v="383"/>
    <s v="นางสาวอณิรภร กลำเงิน"/>
    <s v="MissAniraporn Klamngern"/>
    <s v="คุณจุ๋ม"/>
    <s v="Joom"/>
    <s v="Senior Admin Officer"/>
    <x v="9"/>
    <x v="31"/>
    <s v="aniraporn@mfec.co.th"/>
    <s v="081-850-6343"/>
    <s v="02-821-7830"/>
    <x v="62"/>
  </r>
  <r>
    <n v="379"/>
    <s v="นางปริยา ประกอบนพเก้า"/>
    <s v="Mrs.Pareeya Prakobnoppakao"/>
    <s v="คุณฝน"/>
    <s v="Fon"/>
    <s v="System Consultant"/>
    <x v="7"/>
    <x v="11"/>
    <s v="pareeya@mfec.co.th"/>
    <s v="081-376-5246"/>
    <s v="02-821-7999"/>
    <x v="24"/>
  </r>
  <r>
    <n v="374"/>
    <s v="นายธนพันธ์ ประกอบนพเก้า"/>
    <s v="Mr.Thanaphan Prakobnoppakao"/>
    <s v="คุณอู๋"/>
    <s v="Au"/>
    <s v="System Consultant"/>
    <x v="7"/>
    <x v="11"/>
    <s v="thanaphan@mfec.co.th"/>
    <s v="081-915-7915"/>
    <s v="02-821-7999"/>
    <x v="24"/>
  </r>
  <r>
    <n v="369"/>
    <s v="นายประกายเพชร คลังบุญครอง"/>
    <s v="Mr.Prakaypetch Klangboonkrong"/>
    <s v="คุณคาร่า"/>
    <s v="Kara"/>
    <s v="Senior Software Engineer"/>
    <x v="3"/>
    <x v="3"/>
    <s v="prakaypetch@mfec.co.th"/>
    <s v="099-259-7447"/>
    <s v="02-821-7888"/>
    <x v="70"/>
  </r>
  <r>
    <n v="366"/>
    <s v="นางสาวศิริพร เดชนิติรัตน์"/>
    <s v="MissSiriporn Detnitirat"/>
    <s v="คุณอ้อ"/>
    <s v="Aor"/>
    <s v="Chief Financial Officer"/>
    <x v="0"/>
    <x v="0"/>
    <s v="siriporn_d@mfec.co.th"/>
    <s v="089-485-6299"/>
    <s v="02-821-7989"/>
    <x v="0"/>
  </r>
  <r>
    <n v="336"/>
    <s v="นางสาวจารุวรรณ ศักดิ์ธนวัฒน์"/>
    <s v="MissJaruwan Sakthanawat"/>
    <s v="คุณวี"/>
    <s v="Vee"/>
    <s v="R&amp;D Consultant"/>
    <x v="1"/>
    <x v="27"/>
    <s v="jaruwan@mfec.co.th"/>
    <s v="084-768-4990"/>
    <s v="02-821-7888"/>
    <x v="57"/>
  </r>
  <r>
    <n v="323"/>
    <s v="นายสรรชัย คงวิจิตรพาณิชย์"/>
    <s v="Mr.Sanchai Kongvijitpanit"/>
    <s v="คุณกอล์ฟ"/>
    <s v="Golf"/>
    <s v="Technical Team Leader"/>
    <x v="4"/>
    <x v="4"/>
    <s v="sanchai@mfec.co.th"/>
    <s v="089-447-7510"/>
    <s v="02-821-7888"/>
    <x v="10"/>
  </r>
  <r>
    <n v="314"/>
    <s v="นายชิมมี่ โทมัส"/>
    <s v="Mr.Shimmy Thomas"/>
    <s v="คุณโทมัส"/>
    <s v="Thomas"/>
    <s v="Executive Consultant"/>
    <x v="9"/>
    <x v="34"/>
    <s v="thomas@mfec.co.th"/>
    <s v="086-887-7560"/>
    <s v="02-821-7888"/>
    <x v="77"/>
  </r>
  <r>
    <n v="310"/>
    <s v="นายชินปกรณ์ เฉลิมเมือง"/>
    <s v="Mr.Chinpakorn Chalerm-Muang"/>
    <s v="คุณสร้าง"/>
    <s v="Sang"/>
    <s v="Assistant Customer Service Manager"/>
    <x v="2"/>
    <x v="15"/>
    <s v="chinpakorn@mfec.co.th"/>
    <s v="081-849-7623"/>
    <s v="02-821-7867"/>
    <x v="20"/>
  </r>
  <r>
    <n v="301"/>
    <s v="นายอรรคพล ติละกุล"/>
    <s v="Mr.Akapol Tilagul"/>
    <s v="คุณแก๊ป"/>
    <s v="Gab"/>
    <s v="Senior System Consultant"/>
    <x v="5"/>
    <x v="9"/>
    <s v="akapol@mfec.co.th"/>
    <s v="081-408-6681"/>
    <s v="02-821-7888"/>
    <x v="47"/>
  </r>
  <r>
    <n v="290"/>
    <s v="นายภัทรพล พวงทอง"/>
    <s v="Mr.Pattaraphol Puangthong"/>
    <s v="คุณแฟ้งค์"/>
    <s v="Fank"/>
    <s v="Solution Consultant Manager"/>
    <x v="3"/>
    <x v="3"/>
    <s v="pattaraphol@mfec.co.th"/>
    <s v="086-604-9489"/>
    <s v="02-821-7888"/>
    <x v="82"/>
  </r>
  <r>
    <n v="285"/>
    <s v="นายพงศธร เปาลานวัฒน์"/>
    <s v="Mr.Pongsatorn Paolanwat"/>
    <s v="คุณมิก"/>
    <s v="Mix"/>
    <s v="Solution Consultant"/>
    <x v="1"/>
    <x v="17"/>
    <s v="pongsatorn@mfec.co.th"/>
    <s v="089-924-4833"/>
    <s v="02-821-7888"/>
    <x v="23"/>
  </r>
  <r>
    <n v="282"/>
    <s v="นายมงคล ปึงพิพัฒน์ตระกูล"/>
    <s v="Mr.Mongkol Puengpipattrakul"/>
    <s v="คุณปึง"/>
    <s v="Pueng"/>
    <s v="Technical Consultant Leader"/>
    <x v="4"/>
    <x v="4"/>
    <s v="mongkol@mfec.co.th"/>
    <s v="089-486-8345"/>
    <s v="02-821-7888"/>
    <x v="65"/>
  </r>
  <r>
    <n v="267"/>
    <s v="นายนวพล แหทอง"/>
    <s v="Mr.Navapol Hairthong"/>
    <s v="คุณแกบ"/>
    <s v="GAB"/>
    <s v="Frontend Consultant"/>
    <x v="4"/>
    <x v="4"/>
    <s v="navapol@mfec.co.th"/>
    <s v="081-458-9686"/>
    <s v="02-821-7888"/>
    <x v="37"/>
  </r>
  <r>
    <n v="261"/>
    <s v="นายธนะพงษ์ จุลธรรมาศน์"/>
    <s v="Mr.Thanapong Jultanmas"/>
    <s v="คุณพงษ์"/>
    <s v="Pong"/>
    <s v="Information Security Director"/>
    <x v="2"/>
    <x v="2"/>
    <s v="thanapong@mfec.co.th"/>
    <s v="084-769-2005"/>
    <s v="02-821-7853"/>
    <x v="35"/>
  </r>
  <r>
    <n v="252"/>
    <s v="นายกังวาน อัศวไชยวศิน"/>
    <s v="Mr.Kungwan Assawachaiwasin"/>
    <s v="คุณโอ๊ก"/>
    <s v="Oak"/>
    <s v="Business Unit Manager"/>
    <x v="4"/>
    <x v="4"/>
    <s v="kungwan@mfec.co.th"/>
    <s v="081-583-2848"/>
    <s v="02-821-7888"/>
    <x v="48"/>
  </r>
  <r>
    <n v="251"/>
    <s v="นายธนพงษ์ วุฒิขจรเวทย์"/>
    <s v="Mr.Tanapong Wuttikajohnved"/>
    <s v="คุณโจ้"/>
    <s v="Joe"/>
    <s v="Data Services Director"/>
    <x v="3"/>
    <x v="3"/>
    <s v="tanapong@mfec.co.th"/>
    <s v="081-838-9380"/>
    <s v="02-821-7808"/>
    <x v="82"/>
  </r>
  <r>
    <n v="250"/>
    <s v="นายสุธน จิตตะเสโน"/>
    <s v="Mr.Suthon Chittaseno"/>
    <s v="คุณธน"/>
    <s v="Thon"/>
    <s v="Senior Assistant Project Manager"/>
    <x v="5"/>
    <x v="9"/>
    <s v="suthon@mfec.co.th"/>
    <s v="081-255-6495"/>
    <s v="02-821-7888"/>
    <x v="54"/>
  </r>
  <r>
    <n v="247"/>
    <s v="นายเศรษฐพงศ์ ตันธนวัฒน์"/>
    <s v="Mr.Setaphong Tantanawat"/>
    <s v="คุณตั๊ก"/>
    <s v="Tuck"/>
    <s v="Senior Software Developer"/>
    <x v="8"/>
    <x v="38"/>
    <s v="setaphong@mfec.co.th"/>
    <s v="089-891-2776"/>
    <s v="02-821-7814"/>
    <x v="90"/>
  </r>
  <r>
    <n v="242"/>
    <s v="นายธีระ สุริย์"/>
    <s v="Mr.Teera Suri"/>
    <s v="คุณเบ"/>
    <s v="Bay"/>
    <s v="Senior Technical Consultant"/>
    <x v="1"/>
    <x v="27"/>
    <s v="teera@mfec.co.th"/>
    <s v="089-925-5593"/>
    <s v="02-821-7888"/>
    <x v="57"/>
  </r>
  <r>
    <n v="239"/>
    <s v="นายมนตรี สีมาสิริ"/>
    <s v="Mr.Montri Seemasiri"/>
    <s v="คุณโตส"/>
    <s v="Tos"/>
    <s v="Director Of Managed Solution Center"/>
    <x v="5"/>
    <x v="5"/>
    <s v="montri@mfec.co.th"/>
    <s v="081-792-7367"/>
    <s v="02-821-7888"/>
    <x v="91"/>
  </r>
  <r>
    <n v="211"/>
    <s v="นางพัทธนันท์ ไก่แก้ว"/>
    <s v="Mrs.Patthanan Kaikaew"/>
    <s v="คุณแอ๊ด"/>
    <s v="Add"/>
    <s v="Senior Help Desk Administrator"/>
    <x v="5"/>
    <x v="5"/>
    <s v="patthanan@mfec.co.th"/>
    <s v="091-535-3596"/>
    <s v="02-821-7888"/>
    <x v="21"/>
  </r>
  <r>
    <n v="208"/>
    <s v="นายธเนศ เชี่ยวชาญลิขิต"/>
    <s v="Mr.Thanead Chiawchanlikit"/>
    <s v="คุณปอ"/>
    <s v="Por"/>
    <s v="Business Services Management Manager"/>
    <x v="3"/>
    <x v="21"/>
    <s v="thanead@mfec.co.th"/>
    <s v="089-770-8574"/>
    <s v="02-821-7888"/>
    <x v="36"/>
  </r>
  <r>
    <n v="206"/>
    <s v="นางสาววรวีร์ กิติชัยชูทรัพย์"/>
    <s v="MissWoravee Kitichaichoosap"/>
    <s v="คุณไก่"/>
    <s v="Kai"/>
    <s v="Assistant Purchasing Manager"/>
    <x v="0"/>
    <x v="36"/>
    <s v="woravee@mfec.co.th"/>
    <s v="081-755-1159"/>
    <s v="02-821-7996"/>
    <x v="81"/>
  </r>
  <r>
    <n v="204"/>
    <s v="นายเฉลิมชัย กาญจนรุจี"/>
    <s v="Mr.Chalermchai Kanjanarujee"/>
    <s v="คุณป้อม"/>
    <s v="Pom"/>
    <s v="Senior QA Officer"/>
    <x v="0"/>
    <x v="32"/>
    <s v="chalermchai@mfec.co.th"/>
    <s v="092-220-1492"/>
    <s v="02-821-7935"/>
    <x v="63"/>
  </r>
  <r>
    <n v="196"/>
    <s v="นายกิตตินันท์ รัถกาล"/>
    <s v="Mr.Kittinan Rattakan"/>
    <s v="คุณกล้า"/>
    <s v="Kla"/>
    <s v="Siteprep Service Team"/>
    <x v="7"/>
    <x v="11"/>
    <s v="kittinunt@mfec.co.th"/>
    <s v="089-818-7114"/>
    <s v="02-821-7999"/>
    <x v="86"/>
  </r>
  <r>
    <n v="184"/>
    <s v="นางสาวชุลี วีรวิทยานุกูล"/>
    <s v="MissChulee Werawittayanukoon"/>
    <s v="คุณซัง"/>
    <s v="Sung"/>
    <s v="Project Director"/>
    <x v="1"/>
    <x v="6"/>
    <s v="chulee@mfec.co.th"/>
    <s v="081-441-4350"/>
    <s v="02-821-7888"/>
    <x v="7"/>
  </r>
  <r>
    <n v="167"/>
    <s v="นายอัครทัศน์ สินธวะรัตน์"/>
    <s v="Mr.Akkratat Sintavarattana"/>
    <s v="คุณปี๊"/>
    <s v="Pee"/>
    <s v="Solution Architect"/>
    <x v="7"/>
    <x v="11"/>
    <s v="akkratat@mfec.co.th"/>
    <s v="081-838-9990"/>
    <s v="02-821-7820"/>
    <x v="44"/>
  </r>
  <r>
    <n v="165"/>
    <s v="นายธนกร ชาลี"/>
    <s v="Mr.Thanakorn Charlee"/>
    <s v="คุณเอ้"/>
    <s v="Ae"/>
    <s v="Chief Operating Officer"/>
    <x v="9"/>
    <x v="34"/>
    <s v="thanakorn@mfec.co.th"/>
    <s v="081-813-1038"/>
    <s v="02-821-7892"/>
    <x v="77"/>
  </r>
  <r>
    <n v="164"/>
    <s v="นายภาณุศักดิ์ เอกอารีศักดิ์"/>
    <s v="Mr.Panusak Eakareesak"/>
    <s v="คุณตี๋"/>
    <s v="Tee"/>
    <s v="QA Director"/>
    <x v="8"/>
    <x v="38"/>
    <s v="panusak@mfec.co.th"/>
    <s v="061-830-4531"/>
    <s v="02-821-7813"/>
    <x v="90"/>
  </r>
  <r>
    <n v="163"/>
    <s v="นายมีลาภ เรืองรัตนวิชา"/>
    <s v="Mr.Meelarp Ruangratanawicha"/>
    <s v="คุณเท้"/>
    <s v="Tae"/>
    <s v="AVP Sales Telco BU"/>
    <x v="7"/>
    <x v="11"/>
    <s v="meelarp@mfec.co.th"/>
    <s v="081-834-7907"/>
    <s v="02-821-7999"/>
    <x v="44"/>
  </r>
  <r>
    <n v="162"/>
    <s v="นายกิตติ วินทิมา"/>
    <s v="Mr.Kitti Wintima"/>
    <s v="คุณเอ"/>
    <s v="A"/>
    <s v="Chief Operating Officer – Telco BU"/>
    <x v="7"/>
    <x v="11"/>
    <s v="kitti@mfec.co.th"/>
    <s v="081-823-5107"/>
    <s v="02-821-7999"/>
    <x v="92"/>
  </r>
  <r>
    <n v="160"/>
    <s v="นายอภิชาติ ศรีเพียร"/>
    <s v="Mr.Apichart Sripian"/>
    <s v="คุณกุ๊ก"/>
    <s v="Guk"/>
    <s v="Senior Solution Consultant"/>
    <x v="5"/>
    <x v="9"/>
    <s v="apichart@mfec.co.th"/>
    <s v="081-778-7955"/>
    <s v="02-821-7888"/>
    <x v="66"/>
  </r>
  <r>
    <n v="159"/>
    <s v="นายนาถนาคา สุนทรนาค"/>
    <s v="Mr.Natnaka Sundaranaga"/>
    <s v="คุณนาถ"/>
    <s v="Nat"/>
    <s v="Software Architect"/>
    <x v="1"/>
    <x v="17"/>
    <s v="natnaka@mfec.co.th"/>
    <s v="097-178-7824"/>
    <s v="02-821-7888"/>
    <x v="23"/>
  </r>
  <r>
    <n v="153"/>
    <s v="นางสาวสุชีรา สินบัวทอง"/>
    <s v="MissSucheera Sinbuathong"/>
    <s v="คุณเอ๋"/>
    <s v="Aea"/>
    <s v="Strategic Account Manager"/>
    <x v="5"/>
    <x v="33"/>
    <s v="sucheera@mfec.co.th"/>
    <s v="086-661-5151"/>
    <s v="02-821-7888"/>
    <x v="72"/>
  </r>
  <r>
    <n v="149"/>
    <s v="นางเรณุกา บุญทองดี"/>
    <s v="Mrs.Renuka Boonthongdee"/>
    <s v="คุณเก๋"/>
    <s v="Kea"/>
    <s v="Internal Audit Manager"/>
    <x v="10"/>
    <x v="35"/>
    <s v="renuka@mfec.co.th"/>
    <s v="081-875-8887"/>
    <s v="02-821-7827"/>
    <x v="80"/>
  </r>
  <r>
    <n v="148"/>
    <s v="นายเกรียงศักดิ์ จีระธัญญาสกุล"/>
    <s v="Mr.Kriangsak Jeerathanyasakul"/>
    <s v="คุณอิฐ"/>
    <s v="Aitt"/>
    <s v="Service Director"/>
    <x v="7"/>
    <x v="11"/>
    <s v="kreangsak@mfec.co.th"/>
    <s v="081-860-3307"/>
    <s v="02-821-7999"/>
    <x v="24"/>
  </r>
  <r>
    <n v="145"/>
    <s v="นายปกาสิทธิ์ สุขศรี"/>
    <s v="Mr.Pakasit Sooksri"/>
    <s v="คุณกระแต"/>
    <s v="Kratae"/>
    <s v="Telco Siteprep Team Lead"/>
    <x v="7"/>
    <x v="11"/>
    <s v="pakasit@mfec.co.th"/>
    <s v="081-700-5782"/>
    <s v="02-821-7999"/>
    <x v="86"/>
  </r>
  <r>
    <n v="134"/>
    <s v="นายปัญญา สืบกุศล"/>
    <s v="Mr.Panya Suebkuson"/>
    <s v="คุณหน่อย"/>
    <s v="Noi"/>
    <s v="Senior Network Engineer"/>
    <x v="7"/>
    <x v="11"/>
    <s v="panya@mfec.co.th"/>
    <s v="080-908-6199"/>
    <s v="02-821-7999"/>
    <x v="86"/>
  </r>
  <r>
    <n v="126"/>
    <s v="นางสุภาภรณ์ สินทรัพย์"/>
    <s v="Mrs.Supaporn Sinsup"/>
    <s v="คุณตุ้ม"/>
    <s v="Toom"/>
    <s v="Sales Coordinator Manager"/>
    <x v="5"/>
    <x v="20"/>
    <s v="supaporn@mfec.co.th"/>
    <s v="083-031-3868"/>
    <s v="02-821-7829"/>
    <x v="30"/>
  </r>
  <r>
    <n v="124"/>
    <s v="นายณรงค์ชัย ยอดแก้ว"/>
    <s v="Mr.Narongchai Yodkeaw"/>
    <s v="คุณเอี้ยง"/>
    <s v="Eang"/>
    <s v="Senior Messenger"/>
    <x v="0"/>
    <x v="32"/>
    <s v="narongchai@mfec.co.th"/>
    <s v="081-829-7563"/>
    <s v="02-821-7940"/>
    <x v="73"/>
  </r>
  <r>
    <n v="86"/>
    <s v="นายบุญญนิจ เจริญพานิช"/>
    <s v="Mr.Boonyanit Charoenpanit"/>
    <s v="คุณเข็ม"/>
    <s v="Khem"/>
    <s v="Senior Network Specialist"/>
    <x v="2"/>
    <x v="15"/>
    <s v="boonyanit@mfec.co.th"/>
    <s v="081-826-0103"/>
    <s v="02-821-7888"/>
    <x v="20"/>
  </r>
  <r>
    <n v="82"/>
    <s v="นายจิรายุส บุญค้ำ"/>
    <s v="Mr.Jirayus Boonkham"/>
    <s v="คุณหนุ่ย"/>
    <s v="Nui"/>
    <s v="Senior App Infra Consultant"/>
    <x v="7"/>
    <x v="11"/>
    <s v="jirayus@mfec.co.th"/>
    <s v="081-640-9317"/>
    <s v="02-821-7999"/>
    <x v="24"/>
  </r>
  <r>
    <n v="78"/>
    <s v="นางสมใจ ปวงมีธรรม"/>
    <s v="Mrs.Somjai Pungmeetham"/>
    <s v="คุณใจ"/>
    <s v="Jai"/>
    <s v="Warehouse &amp; Logistic Director"/>
    <x v="0"/>
    <x v="32"/>
    <s v="somjai@mfec.co.th"/>
    <s v="086-897-5967"/>
    <s v="02-821-7930"/>
    <x v="63"/>
  </r>
  <r>
    <n v="71"/>
    <s v="นายบัญชา แซ่เล่า"/>
    <s v="Mr.Bancha Sae-lao"/>
    <s v="คุณบา"/>
    <s v="Ba"/>
    <s v="Senior Security Specialist"/>
    <x v="2"/>
    <x v="15"/>
    <s v="bancha@mfec.co.th"/>
    <s v="081-899-5660"/>
    <s v="02-821-7888"/>
    <x v="20"/>
  </r>
  <r>
    <n v="57"/>
    <s v="นางวราภรณ์ วิเศษสังข์"/>
    <s v="Mrs.Varaporn Wisedsang"/>
    <s v="คุณตุ๊ก"/>
    <s v="Tuk"/>
    <s v="Company Secretary"/>
    <x v="9"/>
    <x v="26"/>
    <s v="varaporn@mfec.co.th"/>
    <s v="089-499-9158"/>
    <s v="02-821-7804"/>
    <x v="53"/>
  </r>
  <r>
    <n v="45"/>
    <s v="นายธนวัฒน์ นักร้อง"/>
    <s v="Mr.Thanawat Nak-rong"/>
    <s v="คุณกอล์ฟ"/>
    <s v="Golf"/>
    <s v="Presales Consultant"/>
    <x v="7"/>
    <x v="11"/>
    <s v="thanawat@mfec.co.th"/>
    <s v="087-607-0891"/>
    <s v="02-821-7999"/>
    <x v="92"/>
  </r>
  <r>
    <n v="42"/>
    <s v="นางสาวภารุณี ใจสิทธากุล"/>
    <s v="MissParunee Jaisithakul"/>
    <s v="คุณเอ๋"/>
    <s v="Ahe"/>
    <s v="Executive Secretary &amp; Business Co-ordinator"/>
    <x v="7"/>
    <x v="11"/>
    <s v="parunee@mfec.co.th"/>
    <s v="095-252-5958"/>
    <s v="02-821-7950"/>
    <x v="44"/>
  </r>
  <r>
    <n v="41"/>
    <s v="นางสาวนุชนารถ ปิ่นโตนด"/>
    <s v="MissNutchanart Pintanot"/>
    <s v="คุณนุช"/>
    <s v="Nuch"/>
    <s v="Purchasing Director"/>
    <x v="0"/>
    <x v="36"/>
    <s v="nutchanart@mfec.co.th"/>
    <s v="081-694-9672"/>
    <s v="02-821-7998"/>
    <x v="81"/>
  </r>
  <r>
    <n v="26"/>
    <s v="นายโกวิทย์ ดุลยะโสภาพรรณ"/>
    <s v="Mr.Gowitt Dulayasopapan"/>
    <s v="คุณโก"/>
    <s v="Go"/>
    <s v="Executive Advisor"/>
    <x v="7"/>
    <x v="11"/>
    <s v="gowitt@mfec.co.th"/>
    <s v="081-822-4182"/>
    <s v="02-821-7999"/>
    <x v="44"/>
  </r>
  <r>
    <n v="1"/>
    <s v="นายศิริวัฒน์ วงศ์จารุกร"/>
    <s v="Mr.Siriwat Vongjarukorn"/>
    <s v="คุณเล้ง"/>
    <s v="Leng"/>
    <s v="Chief Executive Officer"/>
    <x v="9"/>
    <x v="34"/>
    <s v="siriwat@mfec.co.th"/>
    <s v="081-866-6661"/>
    <s v="02-821-7891"/>
    <x v="77"/>
  </r>
  <r>
    <m/>
    <m/>
    <m/>
    <m/>
    <m/>
    <m/>
    <x v="11"/>
    <x v="37"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n v="12"/>
    <n v="2819"/>
    <d v="2019-06-14T00:00:00"/>
    <s v="Resign"/>
    <s v="ศรีวิวัฒน์ ยิ่งเจริญธนา"/>
    <x v="0"/>
    <x v="0"/>
    <x v="0"/>
    <s v="H"/>
    <s v="Sriwiwat@mfec.co.th"/>
    <d v="2018-06-02T00:00:00"/>
    <s v="2018"/>
  </r>
  <r>
    <n v="71"/>
    <s v="03138"/>
    <d v="2019-08-15T00:00:00"/>
    <s v="Resign"/>
    <s v="ยุทธชัย เอกศิรสุวรรณ"/>
    <x v="1"/>
    <x v="1"/>
    <x v="1"/>
    <s v="F"/>
    <s v="Yutthachai@mfec.co.th"/>
    <d v="2018-09-02T00:00:00"/>
    <s v="2018"/>
  </r>
  <r>
    <n v="138"/>
    <s v="03311"/>
    <d v="2019-08-15T00:00:00"/>
    <s v="Resign"/>
    <s v="ธนพศ ธิฐิคุณ"/>
    <x v="2"/>
    <x v="2"/>
    <x v="2"/>
    <s v="E"/>
    <s v="thanaphot@mfec.co.th"/>
    <d v="2019-05-13T00:00:00"/>
    <s v="2019"/>
  </r>
  <r>
    <n v="107"/>
    <s v="03234"/>
    <s v="31/09/2019"/>
    <s v="Resign"/>
    <s v="พลวีร์ รัชตะชาติ"/>
    <x v="3"/>
    <x v="3"/>
    <x v="3"/>
    <s v="G"/>
    <s v="Ponrawee@mfec.co.th"/>
    <d v="2019-03-04T00:00:00"/>
    <s v="2019"/>
  </r>
  <r>
    <n v="11"/>
    <s v="02812"/>
    <d v="2018-07-31T00:00:00"/>
    <s v="Resign"/>
    <s v="โสฬส เทียมไธสง"/>
    <x v="4"/>
    <x v="4"/>
    <x v="4"/>
    <s v="F"/>
    <m/>
    <d v="2018-06-02T00:00:00"/>
    <s v="2018"/>
  </r>
  <r>
    <n v="18"/>
    <s v="02997"/>
    <d v="2019-05-31T00:00:00"/>
    <s v="Resign"/>
    <s v="กอบชัย วรเพียน"/>
    <x v="5"/>
    <x v="5"/>
    <x v="5"/>
    <s v="H"/>
    <s v="Kobchai@mfec.co.th"/>
    <d v="2018-06-02T00:00:00"/>
    <s v="2018"/>
  </r>
  <r>
    <n v="22"/>
    <s v="03029"/>
    <d v="2018-08-31T00:00:00"/>
    <s v="Resign"/>
    <s v="นนทกานต์ คูหาอภิรมย์"/>
    <x v="6"/>
    <x v="6"/>
    <x v="6"/>
    <s v="H"/>
    <s v="Nontakarn@mfec.co.th"/>
    <d v="2018-06-02T00:00:00"/>
    <s v="2018"/>
  </r>
  <r>
    <n v="23"/>
    <s v="03037"/>
    <d v="2019-04-30T00:00:00"/>
    <s v="Resign"/>
    <s v="กิตติพงษ์ เล้าอรุณ"/>
    <x v="1"/>
    <x v="1"/>
    <x v="1"/>
    <s v="H"/>
    <s v="Kittipong@mfec.co.th"/>
    <d v="2018-06-02T00:00:00"/>
    <s v="2018"/>
  </r>
  <r>
    <n v="27"/>
    <s v="00963"/>
    <d v="2019-04-12T00:00:00"/>
    <s v="Resign"/>
    <s v="นพสิทธิ์ วรรณละเอียด"/>
    <x v="5"/>
    <x v="5"/>
    <x v="7"/>
    <s v="F"/>
    <s v="noppasit@mfec.co.th"/>
    <d v="2018-06-02T00:00:00"/>
    <s v="2018"/>
  </r>
  <r>
    <n v="30"/>
    <s v="02184"/>
    <d v="2019-04-30T00:00:00"/>
    <s v="Resign"/>
    <s v="ภาณุมาศ บุญเจริญปัญญา"/>
    <x v="3"/>
    <x v="3"/>
    <x v="8"/>
    <s v="H"/>
    <s v="panumad@mfec.co.th"/>
    <d v="2018-06-02T00:00:00"/>
    <s v="2018"/>
  </r>
  <r>
    <n v="40"/>
    <s v="02007"/>
    <d v="2019-02-28T00:00:00"/>
    <s v="Resign"/>
    <s v="มุกดา อินทรนุช"/>
    <x v="5"/>
    <x v="5"/>
    <x v="7"/>
    <s v="H"/>
    <s v="mookda@mfec.co.th"/>
    <d v="2018-08-02T00:00:00"/>
    <s v="2018"/>
  </r>
  <r>
    <n v="44"/>
    <s v="02911"/>
    <d v="2018-10-31T00:00:00"/>
    <s v="Resign"/>
    <s v="สาธิก ประเสริฐอาชา"/>
    <x v="5"/>
    <x v="5"/>
    <x v="9"/>
    <s v="H"/>
    <m/>
    <d v="2018-08-02T00:00:00"/>
    <s v="2018"/>
  </r>
  <r>
    <n v="45"/>
    <s v="02968"/>
    <d v="2019-02-28T00:00:00"/>
    <s v="Resign"/>
    <s v="ทรงสิทธิ์ วงศ์กิระปราชญ์"/>
    <x v="7"/>
    <x v="7"/>
    <x v="10"/>
    <s v="H"/>
    <s v="Songsit@mfec.co.th"/>
    <d v="2018-08-02T00:00:00"/>
    <s v="2018"/>
  </r>
  <r>
    <n v="53"/>
    <s v="03115"/>
    <d v="2018-11-22T00:00:00"/>
    <s v="Resign"/>
    <s v="นาถจินดา รุ่งเจริญพร"/>
    <x v="7"/>
    <x v="7"/>
    <x v="10"/>
    <s v="F"/>
    <m/>
    <d v="2018-08-02T00:00:00"/>
    <s v="2018"/>
  </r>
  <r>
    <n v="56"/>
    <s v="03128"/>
    <d v="2019-02-28T00:00:00"/>
    <s v="Resign"/>
    <s v="พีรพล ชุนพงษ์ทอง"/>
    <x v="7"/>
    <x v="7"/>
    <x v="10"/>
    <s v="H"/>
    <s v="Peerapon_c@mfec.co.th"/>
    <d v="2018-08-02T00:00:00"/>
    <s v="2018"/>
  </r>
  <r>
    <n v="60"/>
    <s v="01632"/>
    <d v="2019-04-30T00:00:00"/>
    <s v="Resign"/>
    <s v="น้ำทิพย์ เกิดสุข"/>
    <x v="5"/>
    <x v="5"/>
    <x v="11"/>
    <s v="F"/>
    <s v="numthip@mfec.co.th"/>
    <d v="2018-09-02T00:00:00"/>
    <s v="2018"/>
  </r>
  <r>
    <n v="63"/>
    <s v="02543"/>
    <d v="2019-06-14T00:00:00"/>
    <s v="Resign"/>
    <s v="ภัชรพล เนตรไสว"/>
    <x v="8"/>
    <x v="8"/>
    <x v="12"/>
    <s v="H"/>
    <s v="patcharapon_n@mfec.co.th"/>
    <d v="2018-09-02T00:00:00"/>
    <s v="2018"/>
  </r>
  <r>
    <n v="65"/>
    <s v="02989"/>
    <d v="2019-03-15T00:00:00"/>
    <s v="Resign"/>
    <s v="ณัฐวุฒิ หนองมีทรัพย์"/>
    <x v="8"/>
    <x v="8"/>
    <x v="12"/>
    <s v="H"/>
    <s v="Nattawut_n@mfec.co.th"/>
    <d v="2018-09-02T00:00:00"/>
    <s v="2018"/>
  </r>
  <r>
    <n v="67"/>
    <s v="03058"/>
    <d v="2018-12-31T00:00:00"/>
    <s v="Resign"/>
    <s v="ศิระวัชณ์ ยอดพราหมณ์"/>
    <x v="3"/>
    <x v="3"/>
    <x v="3"/>
    <s v="H"/>
    <m/>
    <d v="2018-09-02T00:00:00"/>
    <s v="2018"/>
  </r>
  <r>
    <n v="68"/>
    <s v="03073"/>
    <d v="2019-03-15T00:00:00"/>
    <s v="Resign"/>
    <s v="ปรัชญา ชุมผอม"/>
    <x v="3"/>
    <x v="3"/>
    <x v="3"/>
    <s v="H"/>
    <s v="Pratchaya@mfec.co.th"/>
    <d v="2018-09-02T00:00:00"/>
    <s v="2018"/>
  </r>
  <r>
    <n v="72"/>
    <s v="03141"/>
    <d v="2019-05-15T00:00:00"/>
    <s v="Resign"/>
    <s v="ธารนรา เอื้อวิทยาศุภร"/>
    <x v="5"/>
    <x v="5"/>
    <x v="13"/>
    <s v="G"/>
    <s v="Tannara@mfec.co.th"/>
    <d v="2018-09-02T00:00:00"/>
    <s v="2018"/>
  </r>
  <r>
    <n v="73"/>
    <s v="03144"/>
    <d v="2018-12-31T00:00:00"/>
    <s v="Resign"/>
    <s v="วันชนะ กิจศิริ"/>
    <x v="3"/>
    <x v="3"/>
    <x v="3"/>
    <s v="E"/>
    <m/>
    <d v="2018-09-02T00:00:00"/>
    <s v="2018"/>
  </r>
  <r>
    <n v="74"/>
    <s v="03145"/>
    <d v="2018-10-31T00:00:00"/>
    <s v="Resign"/>
    <s v="รัฐพงศ์ ตุรงค์เรือง"/>
    <x v="5"/>
    <x v="5"/>
    <x v="11"/>
    <s v="G"/>
    <m/>
    <d v="2018-09-02T00:00:00"/>
    <s v="2018"/>
  </r>
  <r>
    <n v="98"/>
    <s v="02758"/>
    <d v="2019-05-31T00:00:00"/>
    <s v="Resign"/>
    <s v="ปัญจรัตน์ โสมาบุตร"/>
    <x v="9"/>
    <x v="9"/>
    <x v="14"/>
    <s v="H"/>
    <s v="Panjarath@mfec.co.th"/>
    <d v="2019-02-07T00:00:00"/>
    <s v="2019"/>
  </r>
  <r>
    <n v="99"/>
    <s v="03172"/>
    <d v="2019-05-31T00:00:00"/>
    <s v="Resign"/>
    <s v="ปัญญา ทองคำดี"/>
    <x v="0"/>
    <x v="0"/>
    <x v="15"/>
    <s v="H"/>
    <s v="Panya_t@mfec.co.th"/>
    <d v="2019-02-12T00:00:00"/>
    <s v="2019"/>
  </r>
  <r>
    <n v="106"/>
    <s v="03090"/>
    <d v="2019-06-30T00:00:00"/>
    <s v="Resign"/>
    <s v="ศุภวัสส์ ลิ้มเจริญ"/>
    <x v="3"/>
    <x v="3"/>
    <x v="3"/>
    <s v="H"/>
    <s v="Supawat_l@mfec.co.th"/>
    <d v="2019-03-04T00:00:00"/>
    <s v="2019"/>
  </r>
  <r>
    <n v="1"/>
    <s v="00261"/>
    <e v="#N/A"/>
    <s v="Active"/>
    <s v="ธนะพงษ์ จุลธรรมาศน์"/>
    <x v="0"/>
    <x v="0"/>
    <x v="16"/>
    <s v="D"/>
    <s v="thanapong@mfec.co.th"/>
    <d v="2018-06-02T00:00:00"/>
    <s v="2018"/>
  </r>
  <r>
    <n v="2"/>
    <s v="00730"/>
    <e v="#N/A"/>
    <s v="Active"/>
    <s v="รัฐพล เศรษฐบุตร"/>
    <x v="5"/>
    <x v="5"/>
    <x v="13"/>
    <s v="F"/>
    <s v="rattapol@mfec.co.th"/>
    <d v="2018-06-02T00:00:00"/>
    <s v="2018"/>
  </r>
  <r>
    <n v="3"/>
    <s v="01449"/>
    <e v="#N/A"/>
    <s v="Active"/>
    <s v="ปรัชญา พัฒนกุลอนันต์"/>
    <x v="8"/>
    <x v="8"/>
    <x v="12"/>
    <s v="F"/>
    <s v="pruchya@mfec.co.th"/>
    <d v="2018-06-02T00:00:00"/>
    <s v="2018"/>
  </r>
  <r>
    <n v="4"/>
    <s v="01501"/>
    <e v="#N/A"/>
    <s v="Active"/>
    <s v="นะ ทองยืน"/>
    <x v="3"/>
    <x v="3"/>
    <x v="17"/>
    <s v="F"/>
    <s v="na@mfec.co.th"/>
    <d v="2018-06-02T00:00:00"/>
    <s v="2018"/>
  </r>
  <r>
    <n v="5"/>
    <s v="01552"/>
    <e v="#N/A"/>
    <s v="Active"/>
    <s v="อภิรุจน์ ศิริ"/>
    <x v="4"/>
    <x v="4"/>
    <x v="4"/>
    <s v="F"/>
    <s v="apirut@mfec.co.th"/>
    <d v="2018-06-02T00:00:00"/>
    <s v="2018"/>
  </r>
  <r>
    <n v="6"/>
    <s v="02060"/>
    <e v="#N/A"/>
    <s v="Active"/>
    <s v="ณภัทร เนติภารัตนกุล"/>
    <x v="0"/>
    <x v="0"/>
    <x v="18"/>
    <s v="H"/>
    <s v="napat_n@mfec.co.th"/>
    <d v="2018-06-02T00:00:00"/>
    <s v="2018"/>
  </r>
  <r>
    <n v="7"/>
    <s v="02471"/>
    <e v="#N/A"/>
    <s v="Active"/>
    <s v="ภาณุมาส มาลาเจริญ"/>
    <x v="3"/>
    <x v="3"/>
    <x v="8"/>
    <s v="H"/>
    <s v="panumas@mfec.co.th"/>
    <d v="2018-06-02T00:00:00"/>
    <s v="2018"/>
  </r>
  <r>
    <n v="8"/>
    <n v="2482"/>
    <e v="#N/A"/>
    <s v="Active"/>
    <s v="อภินัทธ์ ติยะสุวรรณ"/>
    <x v="7"/>
    <x v="7"/>
    <x v="19"/>
    <s v="H"/>
    <s v="aphinat@mfec.co.th"/>
    <d v="2018-06-02T00:00:00"/>
    <s v="2018"/>
  </r>
  <r>
    <n v="9"/>
    <n v="2785"/>
    <e v="#N/A"/>
    <s v="Active"/>
    <s v="นันท์ธเนศ ลี้พ้นพาล"/>
    <x v="4"/>
    <x v="4"/>
    <x v="4"/>
    <s v="H"/>
    <s v="Nantanet@mfec.co.th"/>
    <d v="2018-06-02T00:00:00"/>
    <s v="2018"/>
  </r>
  <r>
    <n v="10"/>
    <n v="2791"/>
    <e v="#N/A"/>
    <s v="Active"/>
    <s v="นารดา มานะวัฒนากิจ"/>
    <x v="9"/>
    <x v="9"/>
    <x v="20"/>
    <s v="G"/>
    <s v="Narada@mfec.co.th"/>
    <d v="2018-06-02T00:00:00"/>
    <s v="2018"/>
  </r>
  <r>
    <n v="13"/>
    <n v="2830"/>
    <e v="#N/A"/>
    <s v="Active"/>
    <s v="เวชยันต์ พันรูปท้าว"/>
    <x v="10"/>
    <x v="10"/>
    <x v="21"/>
    <s v="G"/>
    <s v="Wetchayan@mfec.co.th"/>
    <d v="2018-06-02T00:00:00"/>
    <s v="2018"/>
  </r>
  <r>
    <n v="14"/>
    <n v="2872"/>
    <e v="#N/A"/>
    <s v="Active"/>
    <s v="เพ็ญนภา แซ่ลิ่ว"/>
    <x v="11"/>
    <x v="11"/>
    <x v="22"/>
    <s v="G"/>
    <s v="Phennapa@mfec.co.th"/>
    <d v="2018-06-02T00:00:00"/>
    <s v="2018"/>
  </r>
  <r>
    <n v="15"/>
    <n v="2894"/>
    <e v="#N/A"/>
    <s v="Active"/>
    <s v="ณัฏฐชัย รุ่งเรืองเจริญผล"/>
    <x v="12"/>
    <x v="12"/>
    <x v="23"/>
    <s v="H"/>
    <s v="Nattachai@mfec.co.th"/>
    <d v="2018-06-02T00:00:00"/>
    <s v="2018"/>
  </r>
  <r>
    <n v="16"/>
    <n v="2958"/>
    <e v="#N/A"/>
    <s v="Active"/>
    <s v="ชญานนท์ ใบม่วง"/>
    <x v="11"/>
    <x v="11"/>
    <x v="22"/>
    <s v="H"/>
    <s v="Chayanon@mfec.co.th"/>
    <d v="2018-06-02T00:00:00"/>
    <s v="2018"/>
  </r>
  <r>
    <n v="17"/>
    <n v="2996"/>
    <e v="#N/A"/>
    <s v="Active"/>
    <s v="ปิยาพัชร รุจิระชุณห์"/>
    <x v="7"/>
    <x v="7"/>
    <x v="10"/>
    <s v="H"/>
    <s v="Piyapach@mfec.co.th"/>
    <d v="2018-06-02T00:00:00"/>
    <s v="2018"/>
  </r>
  <r>
    <n v="19"/>
    <s v="03013"/>
    <e v="#N/A"/>
    <s v="Active"/>
    <s v="ชีวา รับศรีสุขสกุล"/>
    <x v="0"/>
    <x v="0"/>
    <x v="16"/>
    <s v="G"/>
    <s v="Cheeva@mfec.co.th"/>
    <d v="2018-06-02T00:00:00"/>
    <s v="2018"/>
  </r>
  <r>
    <n v="20"/>
    <s v="03014"/>
    <e v="#N/A"/>
    <s v="Active"/>
    <s v="รสิก สุไลมาน"/>
    <x v="1"/>
    <x v="1"/>
    <x v="1"/>
    <s v="H"/>
    <s v="Rhzic@mfec.co.th"/>
    <d v="2018-06-02T00:00:00"/>
    <s v="2018"/>
  </r>
  <r>
    <n v="21"/>
    <s v="03021"/>
    <e v="#N/A"/>
    <s v="Active"/>
    <s v="ภากร กอสนาน"/>
    <x v="4"/>
    <x v="4"/>
    <x v="4"/>
    <s v="H"/>
    <s v="Parkorn@mfec.co.th"/>
    <d v="2018-06-02T00:00:00"/>
    <s v="2018"/>
  </r>
  <r>
    <n v="24"/>
    <s v="03051"/>
    <e v="#N/A"/>
    <s v="Active"/>
    <s v="ปัญญา วงศ์ดวงถวัลย์"/>
    <x v="5"/>
    <x v="5"/>
    <x v="24"/>
    <s v="H"/>
    <s v="Panya_w@mfec.co.th"/>
    <d v="2018-06-02T00:00:00"/>
    <s v="2018"/>
  </r>
  <r>
    <n v="25"/>
    <s v="03053"/>
    <e v="#N/A"/>
    <s v="Active"/>
    <s v="ธนดล จันทร์สุข"/>
    <x v="5"/>
    <x v="5"/>
    <x v="24"/>
    <s v="H"/>
    <s v="Tanadol@mfec.co.th"/>
    <d v="2018-06-02T00:00:00"/>
    <s v="2018"/>
  </r>
  <r>
    <n v="26"/>
    <s v="03055"/>
    <e v="#N/A"/>
    <s v="Active"/>
    <s v="ศตวรรษ ศรีสาร"/>
    <x v="5"/>
    <x v="5"/>
    <x v="24"/>
    <s v="H"/>
    <s v="Stawas@mfec.co.th"/>
    <d v="2018-06-02T00:00:00"/>
    <s v="2018"/>
  </r>
  <r>
    <n v="28"/>
    <s v="01347"/>
    <e v="#N/A"/>
    <s v="Active"/>
    <s v="สานิต กาญจนอุทัย"/>
    <x v="11"/>
    <x v="11"/>
    <x v="22"/>
    <s v="F"/>
    <s v="sanit@mfec.co.th"/>
    <d v="2018-06-02T00:00:00"/>
    <s v="2018"/>
  </r>
  <r>
    <n v="29"/>
    <s v="01949"/>
    <e v="#N/A"/>
    <s v="Active"/>
    <s v="ศศิธร คำยิ้ม"/>
    <x v="5"/>
    <x v="5"/>
    <x v="25"/>
    <s v="H"/>
    <s v="sasithorn@mfec.co.th"/>
    <d v="2018-06-02T00:00:00"/>
    <s v="2018"/>
  </r>
  <r>
    <n v="31"/>
    <s v="02563"/>
    <e v="#N/A"/>
    <s v="Active"/>
    <s v="มานพ แสงสากล"/>
    <x v="13"/>
    <x v="13"/>
    <x v="26"/>
    <s v="G"/>
    <s v="manop@mfec.co.th"/>
    <d v="2018-06-02T00:00:00"/>
    <s v="2018"/>
  </r>
  <r>
    <n v="32"/>
    <s v="02671"/>
    <e v="#N/A"/>
    <s v="Active"/>
    <s v="กัญญารัตน์ วรรณเลิศฤทธิ์"/>
    <x v="3"/>
    <x v="3"/>
    <x v="8"/>
    <s v="H"/>
    <s v="Kanyarat_w@mfec.co.th"/>
    <d v="2018-06-02T00:00:00"/>
    <s v="2018"/>
  </r>
  <r>
    <n v="33"/>
    <s v="03061"/>
    <e v="#N/A"/>
    <s v="Active"/>
    <s v="ปราญชลี ชาลี"/>
    <x v="9"/>
    <x v="9"/>
    <x v="27"/>
    <s v="H"/>
    <s v="Pranchalee@mfec.co.th"/>
    <d v="2018-06-02T00:00:00"/>
    <s v="2018"/>
  </r>
  <r>
    <n v="34"/>
    <s v="03071"/>
    <e v="#N/A"/>
    <s v="Active"/>
    <s v="นครภูมิ ชัยประเสริฐ"/>
    <x v="4"/>
    <x v="4"/>
    <x v="4"/>
    <s v="H"/>
    <s v="Nakornpoom@mfec.co.th"/>
    <d v="2018-06-02T00:00:00"/>
    <s v="2018"/>
  </r>
  <r>
    <n v="35"/>
    <s v="03085"/>
    <e v="#N/A"/>
    <s v="Active"/>
    <s v="มาฬิศร์ มณีวงศ์"/>
    <x v="5"/>
    <x v="5"/>
    <x v="24"/>
    <s v="H"/>
    <s v="Marit@mfec.co.th"/>
    <d v="2018-06-02T00:00:00"/>
    <s v="2018"/>
  </r>
  <r>
    <n v="36"/>
    <s v="03086"/>
    <e v="#N/A"/>
    <s v="Active"/>
    <s v="กรีเพชร สทรลักษณ์"/>
    <x v="5"/>
    <x v="5"/>
    <x v="24"/>
    <s v="H"/>
    <s v="Kreephet@mfec.co.th"/>
    <d v="2018-06-02T00:00:00"/>
    <s v="2018"/>
  </r>
  <r>
    <n v="37"/>
    <s v="03094"/>
    <e v="#N/A"/>
    <s v="Active"/>
    <s v="ฐานนันท์ รอดนิยม"/>
    <x v="3"/>
    <x v="3"/>
    <x v="8"/>
    <s v="H"/>
    <s v="Thananan@mfec.co.th"/>
    <d v="2018-06-02T00:00:00"/>
    <s v="2018"/>
  </r>
  <r>
    <n v="38"/>
    <s v="00153"/>
    <e v="#N/A"/>
    <s v="Active"/>
    <s v="สุชีรา สินบัวทอง"/>
    <x v="14"/>
    <x v="14"/>
    <x v="28"/>
    <s v="F"/>
    <s v="sucheera@mfec.co.th"/>
    <d v="2018-08-02T00:00:00"/>
    <s v="2018"/>
  </r>
  <r>
    <n v="39"/>
    <s v="01879"/>
    <e v="#N/A"/>
    <s v="Active"/>
    <s v="พัชรา หอมตา"/>
    <x v="15"/>
    <x v="15"/>
    <x v="29"/>
    <s v="G"/>
    <s v="Patchara_h@mfec.co.th"/>
    <d v="2018-08-02T00:00:00"/>
    <s v="2018"/>
  </r>
  <r>
    <n v="41"/>
    <s v="02469"/>
    <e v="#N/A"/>
    <s v="Active"/>
    <s v="ภาณุวัฒน์ ภูประพันธ์"/>
    <x v="7"/>
    <x v="7"/>
    <x v="10"/>
    <s v="H"/>
    <s v="panuwat@mfec.co.th"/>
    <d v="2018-08-02T00:00:00"/>
    <s v="2018"/>
  </r>
  <r>
    <n v="42"/>
    <s v="02743"/>
    <e v="#N/A"/>
    <s v="Active"/>
    <s v="อนันต์ เพ็งขันธ์"/>
    <x v="5"/>
    <x v="5"/>
    <x v="13"/>
    <s v="H"/>
    <s v="Anan_p@mfec.co.th"/>
    <d v="2018-08-02T00:00:00"/>
    <s v="2018"/>
  </r>
  <r>
    <n v="43"/>
    <s v="02863"/>
    <e v="#N/A"/>
    <s v="Active"/>
    <s v="กฤตกานต์ ราชคฤห์"/>
    <x v="3"/>
    <x v="3"/>
    <x v="17"/>
    <s v="G"/>
    <s v="Krittakarn@mfec.co.th"/>
    <d v="2018-08-02T00:00:00"/>
    <s v="2018"/>
  </r>
  <r>
    <n v="46"/>
    <s v="02982"/>
    <e v="#N/A"/>
    <s v="Active"/>
    <s v="มนัญญา วรรณาการ"/>
    <x v="16"/>
    <x v="16"/>
    <x v="30"/>
    <s v="F"/>
    <s v="Mananya@mfec.co.th"/>
    <d v="2018-08-02T00:00:00"/>
    <s v="2018"/>
  </r>
  <r>
    <n v="47"/>
    <s v="02988"/>
    <e v="#N/A"/>
    <s v="Active"/>
    <s v="หรรษธร ทองวงศ์บุตร"/>
    <x v="16"/>
    <x v="16"/>
    <x v="30"/>
    <s v="G"/>
    <s v="Hatsatorn@mfec.co.th"/>
    <d v="2018-08-02T00:00:00"/>
    <s v="2018"/>
  </r>
  <r>
    <n v="48"/>
    <s v="03088"/>
    <e v="#N/A"/>
    <s v="Active"/>
    <s v="ภูริชญา ลีเลิศสกุลวงษ์"/>
    <x v="12"/>
    <x v="12"/>
    <x v="23"/>
    <s v="H"/>
    <s v="Purichaya@mfec.co.th"/>
    <d v="2018-08-02T00:00:00"/>
    <s v="2018"/>
  </r>
  <r>
    <n v="49"/>
    <s v="03096"/>
    <e v="#N/A"/>
    <s v="Active"/>
    <s v="พลอยนภัส ปิติพรโชติระวี"/>
    <x v="17"/>
    <x v="17"/>
    <x v="31"/>
    <s v="H"/>
    <s v="Ploynapat@mfec.co.th"/>
    <d v="2018-08-02T00:00:00"/>
    <s v="2018"/>
  </r>
  <r>
    <n v="50"/>
    <s v="03097"/>
    <e v="#N/A"/>
    <s v="Active"/>
    <s v="ภาวศุทธิ์ แก้วบุญมา"/>
    <x v="17"/>
    <x v="17"/>
    <x v="31"/>
    <s v="H"/>
    <s v="Phawasud@mfec.co.th"/>
    <d v="2018-08-02T00:00:00"/>
    <s v="2018"/>
  </r>
  <r>
    <n v="51"/>
    <s v="03104"/>
    <e v="#N/A"/>
    <s v="Active"/>
    <s v="วาสนา กิมสร้อย"/>
    <x v="5"/>
    <x v="5"/>
    <x v="13"/>
    <s v="H"/>
    <s v="Watsana@mfec.co.th"/>
    <d v="2018-08-02T00:00:00"/>
    <s v="2018"/>
  </r>
  <r>
    <n v="52"/>
    <s v="03113"/>
    <e v="#N/A"/>
    <s v="Active"/>
    <s v="ศิริทัช เรืองชัยวิริยะ"/>
    <x v="7"/>
    <x v="7"/>
    <x v="10"/>
    <s v="G"/>
    <s v="Siritouch@mfec.co.th"/>
    <d v="2018-08-02T00:00:00"/>
    <s v="2018"/>
  </r>
  <r>
    <n v="54"/>
    <s v="03126"/>
    <e v="#N/A"/>
    <s v="Active"/>
    <s v="ศรัณย์พร พิสุทธิ์วิมล"/>
    <x v="7"/>
    <x v="7"/>
    <x v="10"/>
    <s v="H"/>
    <s v="Sarunporn@mfec.co.th"/>
    <d v="2018-08-02T00:00:00"/>
    <s v="2018"/>
  </r>
  <r>
    <n v="55"/>
    <s v="03127"/>
    <e v="#N/A"/>
    <s v="Active"/>
    <s v="จีระพัฒน์ ศรีตะวัน"/>
    <x v="5"/>
    <x v="5"/>
    <x v="24"/>
    <s v="H"/>
    <s v="Jeerapat@mfec.co.th"/>
    <d v="2018-08-02T00:00:00"/>
    <s v="2018"/>
  </r>
  <r>
    <n v="57"/>
    <s v="00613"/>
    <e v="#N/A"/>
    <s v="Active"/>
    <s v="สุรพิชญ์ เหลี่ยมสมบัติ"/>
    <x v="8"/>
    <x v="8"/>
    <x v="32"/>
    <s v="H"/>
    <s v="surapitch@mfec.co.th"/>
    <d v="2018-09-02T00:00:00"/>
    <s v="2018"/>
  </r>
  <r>
    <n v="58"/>
    <s v="00688"/>
    <e v="#N/A"/>
    <s v="Active"/>
    <s v="อนุชาติ อัศววิวัฒน์พงศ์"/>
    <x v="5"/>
    <x v="5"/>
    <x v="33"/>
    <s v="F"/>
    <s v="anuchard@mfec.co.th"/>
    <d v="2018-09-02T00:00:00"/>
    <s v="2018"/>
  </r>
  <r>
    <n v="59"/>
    <s v="00770"/>
    <e v="#N/A"/>
    <s v="Active"/>
    <s v="อัจฉรียา ชัยปัญญาทัศ"/>
    <x v="4"/>
    <x v="4"/>
    <x v="4"/>
    <s v="E"/>
    <s v="ajchareeya@mfec.co.th"/>
    <d v="2018-09-02T00:00:00"/>
    <s v="2018"/>
  </r>
  <r>
    <n v="61"/>
    <s v="02039"/>
    <e v="#N/A"/>
    <s v="Active"/>
    <s v="พราวรวี ลาสีทัด"/>
    <x v="5"/>
    <x v="5"/>
    <x v="11"/>
    <s v="G"/>
    <s v="prawrawi@mfec.co.th"/>
    <d v="2018-09-02T00:00:00"/>
    <s v="2018"/>
  </r>
  <r>
    <n v="62"/>
    <s v="02387"/>
    <e v="#N/A"/>
    <s v="Active"/>
    <s v="ชวพล อัสดรธารากุล"/>
    <x v="8"/>
    <x v="8"/>
    <x v="12"/>
    <s v="H"/>
    <s v="chawapol@mfec.co.th"/>
    <d v="2018-09-02T00:00:00"/>
    <s v="2018"/>
  </r>
  <r>
    <n v="64"/>
    <s v="02770"/>
    <e v="#N/A"/>
    <s v="Active"/>
    <s v="มนัสชัย โรจนวิเชียร"/>
    <x v="11"/>
    <x v="11"/>
    <x v="22"/>
    <s v="G"/>
    <s v="Manutchai_r@mfec.co.th"/>
    <d v="2018-09-02T00:00:00"/>
    <s v="2018"/>
  </r>
  <r>
    <n v="66"/>
    <s v="03016"/>
    <e v="#N/A"/>
    <s v="Active"/>
    <s v="อนันชัย ก้อนทอง"/>
    <x v="5"/>
    <x v="5"/>
    <x v="9"/>
    <s v="H"/>
    <s v="Ananchai@mfec.co.th"/>
    <d v="2018-09-02T00:00:00"/>
    <s v="2018"/>
  </r>
  <r>
    <n v="69"/>
    <s v="03120"/>
    <e v="#N/A"/>
    <s v="Active"/>
    <s v="ณัฐตะวัน แดงเดช"/>
    <x v="4"/>
    <x v="4"/>
    <x v="4"/>
    <s v="H"/>
    <s v="Nattawan@mfec.co.th"/>
    <d v="2018-09-02T00:00:00"/>
    <s v="2018"/>
  </r>
  <r>
    <n v="70"/>
    <s v="03134"/>
    <e v="#N/A"/>
    <s v="Active"/>
    <s v="นพมาศ ภูสีสด"/>
    <x v="3"/>
    <x v="3"/>
    <x v="8"/>
    <s v="G"/>
    <s v="Noppamas@mfec.co.th"/>
    <d v="2018-09-02T00:00:00"/>
    <s v="2018"/>
  </r>
  <r>
    <n v="75"/>
    <s v="03146"/>
    <e v="#N/A"/>
    <s v="Active"/>
    <s v="ภัทร์นรินท์ แสนใจยะเลิศ"/>
    <x v="4"/>
    <x v="4"/>
    <x v="4"/>
    <s v="F"/>
    <s v="Patnarin@mfec.co.th"/>
    <d v="2018-09-02T00:00:00"/>
    <s v="2018"/>
  </r>
  <r>
    <n v="76"/>
    <s v="00740"/>
    <e v="#N/A"/>
    <s v="Active"/>
    <s v="ไพโรจน์ บุญเสริม"/>
    <x v="7"/>
    <x v="7"/>
    <x v="34"/>
    <s v="F"/>
    <s v="pairoj@mfec.co.th"/>
    <d v="2018-10-10T00:00:00"/>
    <s v="2018"/>
  </r>
  <r>
    <n v="77"/>
    <s v="02761"/>
    <e v="#N/A"/>
    <s v="Active"/>
    <s v="ธนันต์ มีพลัง"/>
    <x v="12"/>
    <x v="12"/>
    <x v="23"/>
    <s v="H"/>
    <s v="Thanan@mfec.co.th"/>
    <d v="2018-10-10T00:00:00"/>
    <s v="2018"/>
  </r>
  <r>
    <n v="78"/>
    <s v="03156"/>
    <e v="#N/A"/>
    <s v="Active"/>
    <s v="สุพัฒน์ ลาภธนวัฒน์"/>
    <x v="7"/>
    <x v="7"/>
    <x v="35"/>
    <s v="E"/>
    <s v="Supat_l@mfec.co.th"/>
    <d v="2018-10-10T00:00:00"/>
    <s v="2018"/>
  </r>
  <r>
    <n v="79"/>
    <s v="03157"/>
    <e v="#N/A"/>
    <s v="Active"/>
    <s v="นันทกา ไตรหัตถการ"/>
    <x v="6"/>
    <x v="12"/>
    <x v="6"/>
    <s v="G"/>
    <s v="Nuntaka@mfec.co.th"/>
    <d v="2018-10-10T00:00:00"/>
    <s v="2018"/>
  </r>
  <r>
    <n v="80"/>
    <s v="03165"/>
    <e v="#N/A"/>
    <s v="Active"/>
    <s v="วรท มกรานนท์"/>
    <x v="18"/>
    <x v="18"/>
    <x v="36"/>
    <s v="G"/>
    <s v="Warot_m@mfec.co.th"/>
    <d v="2018-10-10T00:00:00"/>
    <s v="2018"/>
  </r>
  <r>
    <n v="81"/>
    <s v="03171"/>
    <e v="#N/A"/>
    <s v="Active"/>
    <s v="วริษา   คลายนสูตร์"/>
    <x v="17"/>
    <x v="17"/>
    <x v="31"/>
    <s v="H"/>
    <s v="Varisa@mfec.co.th"/>
    <d v="2018-11-14T00:00:00"/>
    <s v="2018"/>
  </r>
  <r>
    <n v="82"/>
    <s v="03049"/>
    <e v="#N/A"/>
    <s v="Active"/>
    <s v="กิรติ   เฮงประเสริฐ"/>
    <x v="3"/>
    <x v="3"/>
    <x v="8"/>
    <s v="H"/>
    <s v="Kirati_h@mfec.co.th"/>
    <d v="2018-11-14T00:00:00"/>
    <s v="2018"/>
  </r>
  <r>
    <n v="83"/>
    <s v="03178"/>
    <e v="#N/A"/>
    <s v="Active"/>
    <s v="ปาริชาติ สัมฤทธิ์จินดากุล "/>
    <x v="19"/>
    <x v="19"/>
    <x v="37"/>
    <s v="E"/>
    <s v="Parichat_s@mfec.co.th"/>
    <d v="2018-11-14T00:00:00"/>
    <s v="2018"/>
  </r>
  <r>
    <n v="84"/>
    <s v="03194"/>
    <e v="#N/A"/>
    <s v="Active"/>
    <s v="ชาตรี ชวนงูเหลือม"/>
    <x v="20"/>
    <x v="20"/>
    <x v="38"/>
    <s v="H"/>
    <s v="Chatri@mfec.co.th"/>
    <d v="2018-11-19T00:00:00"/>
    <s v="2018"/>
  </r>
  <r>
    <n v="85"/>
    <s v="02993"/>
    <e v="#N/A"/>
    <s v="Active"/>
    <s v="คเชนทร์ จันทร์ขาว"/>
    <x v="21"/>
    <x v="21"/>
    <x v="39"/>
    <s v="G"/>
    <s v="Kashane@mfec.co.th"/>
    <d v="2018-11-26T00:00:00"/>
    <s v="2018"/>
  </r>
  <r>
    <n v="86"/>
    <s v="03201"/>
    <e v="#N/A"/>
    <s v="Active"/>
    <s v="กัณฑณัติ ศรีหิรัญ"/>
    <x v="0"/>
    <x v="0"/>
    <x v="16"/>
    <s v="G"/>
    <s v="Kantanut@mfec.co.th"/>
    <d v="2018-12-11T00:00:00"/>
    <s v="2018"/>
  </r>
  <r>
    <n v="87"/>
    <s v="03205"/>
    <e v="#N/A"/>
    <s v="Active"/>
    <s v="พิสิษฐ์ โชติทวีวัฒน์"/>
    <x v="5"/>
    <x v="5"/>
    <x v="25"/>
    <s v="H"/>
    <s v="Pisit_c@mfec.co.th"/>
    <d v="2018-12-14T00:00:00"/>
    <s v="2018"/>
  </r>
  <r>
    <n v="88"/>
    <s v="03047"/>
    <e v="#N/A"/>
    <s v="Active"/>
    <s v="วชิรพร คงบุญ"/>
    <x v="0"/>
    <x v="0"/>
    <x v="15"/>
    <s v="H"/>
    <s v="Wachirapohn@mfec.co.th"/>
    <d v="2019-01-01T00:00:00"/>
    <s v="2019"/>
  </r>
  <r>
    <n v="89"/>
    <s v="03203"/>
    <e v="#N/A"/>
    <s v="Active"/>
    <s v="ธรรมดา ทับเเสง"/>
    <x v="7"/>
    <x v="7"/>
    <x v="35"/>
    <s v="G"/>
    <s v="Tamada@mfec.co.th"/>
    <d v="2019-01-01T00:00:00"/>
    <s v="2019"/>
  </r>
  <r>
    <n v="90"/>
    <s v="03218"/>
    <e v="#N/A"/>
    <s v="Active"/>
    <s v="ดลพร นิจสาธร"/>
    <x v="22"/>
    <x v="22"/>
    <x v="40"/>
    <s v="H"/>
    <s v="Dollaporn@mfec.co.th"/>
    <d v="2019-01-02T00:00:00"/>
    <s v="2019"/>
  </r>
  <r>
    <n v="91"/>
    <s v="02655"/>
    <e v="#N/A"/>
    <s v="Active"/>
    <s v="กรินทร์ ศิริวิบูลย์ไชยกุล"/>
    <x v="4"/>
    <x v="4"/>
    <x v="4"/>
    <s v="F"/>
    <s v="Karin_s@mfec.co.th"/>
    <d v="2019-01-08T00:00:00"/>
    <s v="2019"/>
  </r>
  <r>
    <n v="92"/>
    <s v="00693"/>
    <e v="#N/A"/>
    <s v="Active"/>
    <s v="สุภรณี สมบัติทวี"/>
    <x v="1"/>
    <x v="1"/>
    <x v="1"/>
    <s v="F"/>
    <s v="suporanee@mfec.co.th"/>
    <d v="2019-01-09T00:00:00"/>
    <s v="2019"/>
  </r>
  <r>
    <n v="93"/>
    <s v="03082"/>
    <e v="#N/A"/>
    <s v="Active"/>
    <s v="ภัรทรนันธิ์ ทองอาษา"/>
    <x v="5"/>
    <x v="5"/>
    <x v="9"/>
    <s v="G"/>
    <s v="Phantharanun@mfec.co.th"/>
    <d v="2019-01-29T00:00:00"/>
    <s v="2019"/>
  </r>
  <r>
    <n v="94"/>
    <s v="03224"/>
    <e v="#N/A"/>
    <s v="Active"/>
    <s v="กิตติรัตน์ ฮีมหมั่นงาน"/>
    <x v="3"/>
    <x v="3"/>
    <x v="8"/>
    <s v="F"/>
    <s v="Kittirat@mfec.co.th"/>
    <d v="2019-01-29T00:00:00"/>
    <s v="2019"/>
  </r>
  <r>
    <n v="95"/>
    <s v="03226"/>
    <e v="#N/A"/>
    <s v="Active"/>
    <s v="อดินัย นาสถิตย์"/>
    <x v="3"/>
    <x v="3"/>
    <x v="8"/>
    <s v="H"/>
    <s v="Adinai@mfec.co.th"/>
    <d v="2019-01-30T00:00:00"/>
    <s v="2019"/>
  </r>
  <r>
    <n v="96"/>
    <s v="02696"/>
    <e v="#N/A"/>
    <s v="Active"/>
    <s v="อาทิตย์ อุ่นแก้ว"/>
    <x v="23"/>
    <x v="23"/>
    <x v="41"/>
    <s v="G"/>
    <s v="Arthit_a@mfec.co.th"/>
    <d v="2019-02-01T00:00:00"/>
    <s v="2019"/>
  </r>
  <r>
    <n v="97"/>
    <s v=" 03229"/>
    <e v="#N/A"/>
    <s v="Active"/>
    <s v="มงคล ศรีศิลป์"/>
    <x v="7"/>
    <x v="7"/>
    <x v="10"/>
    <s v="H"/>
    <s v="mongkon@mfec.co.th"/>
    <d v="2019-02-01T00:00:00"/>
    <s v="2019"/>
  </r>
  <r>
    <n v="100"/>
    <s v="02730"/>
    <e v="#N/A"/>
    <s v="Active"/>
    <s v="กนิษฐา โคตรพันธ์"/>
    <x v="5"/>
    <x v="5"/>
    <x v="25"/>
    <s v="G"/>
    <s v="Kanitthar@mfec.co.th"/>
    <d v="2019-02-18T00:00:00"/>
    <s v="2019"/>
  </r>
  <r>
    <n v="101"/>
    <s v="03232"/>
    <e v="#N/A"/>
    <s v="Active"/>
    <s v="นวัช สมนึก"/>
    <x v="5"/>
    <x v="5"/>
    <x v="9"/>
    <s v="H"/>
    <s v="nawat@mfec.co.th"/>
    <d v="2019-02-22T00:00:00"/>
    <s v="2019"/>
  </r>
  <r>
    <n v="102"/>
    <s v="00451"/>
    <e v="#N/A"/>
    <s v="Active"/>
    <s v="ไชยศิริ เซ่งตระกูล"/>
    <x v="0"/>
    <x v="0"/>
    <x v="15"/>
    <s v="D"/>
    <s v="chaisiri@mfec.co.th"/>
    <d v="2019-02-22T00:00:00"/>
    <s v="2019"/>
  </r>
  <r>
    <n v="103"/>
    <s v="03077"/>
    <e v="#N/A"/>
    <s v="Active"/>
    <s v="พรธนะ จันทร์นวล"/>
    <x v="6"/>
    <x v="6"/>
    <x v="6"/>
    <s v="E"/>
    <s v="Porntana@mfec.co.th"/>
    <d v="2019-02-22T00:00:00"/>
    <s v="2019"/>
  </r>
  <r>
    <n v="104"/>
    <s v="02832"/>
    <e v="#N/A"/>
    <s v="Active"/>
    <s v="ปาริชาติ เจริญจงสุข"/>
    <x v="23"/>
    <x v="23"/>
    <x v="41"/>
    <s v="F"/>
    <s v="Parichat_c@mfec.co.th"/>
    <d v="2019-02-28T00:00:00"/>
    <s v="2019"/>
  </r>
  <r>
    <n v="105"/>
    <s v="01056"/>
    <e v="#N/A"/>
    <s v="Active"/>
    <s v="ปาลิตา ตั้งอดุลย์รัตน์"/>
    <x v="13"/>
    <x v="13"/>
    <x v="26"/>
    <s v="G"/>
    <s v="palita@mfec.co.th"/>
    <d v="2019-03-04T00:00:00"/>
    <s v="2019"/>
  </r>
  <r>
    <n v="108"/>
    <s v="03236"/>
    <e v="#N/A"/>
    <s v="Active"/>
    <s v="กีรติ มนัสสากร"/>
    <x v="3"/>
    <x v="16"/>
    <x v="3"/>
    <s v="F"/>
    <s v="Dhaniyabha@mfec.co.th"/>
    <d v="2019-03-04T00:00:00"/>
    <s v="2019"/>
  </r>
  <r>
    <n v="109"/>
    <s v="03237"/>
    <e v="#N/A"/>
    <s v="Active"/>
    <s v="ธนิยาภา อุทธจันทร์"/>
    <x v="16"/>
    <x v="16"/>
    <x v="30"/>
    <s v="F"/>
    <s v="Dhaniyabha@mfec.co.th"/>
    <d v="2019-03-13T00:00:00"/>
    <s v="2019"/>
  </r>
  <r>
    <n v="110"/>
    <s v="02797"/>
    <e v="#N/A"/>
    <s v="Active"/>
    <s v="วิสูตร หลวงสนาม"/>
    <x v="13"/>
    <x v="13"/>
    <x v="26"/>
    <s v="G"/>
    <s v="Wisooth@mfec.co.th"/>
    <d v="2019-03-13T00:00:00"/>
    <s v="2019"/>
  </r>
  <r>
    <n v="111"/>
    <s v="03248"/>
    <e v="#N/A"/>
    <s v="Active"/>
    <s v="ศุภกร คงเจริญนิวัติ"/>
    <x v="1"/>
    <x v="1"/>
    <x v="1"/>
    <s v="H"/>
    <s v="Supakorn_k@mfec.co.th"/>
    <d v="2019-03-13T00:00:00"/>
    <s v="2019"/>
  </r>
  <r>
    <n v="112"/>
    <s v="03177"/>
    <e v="#N/A"/>
    <s v="Active"/>
    <s v="เชาวลิต มีเพียร"/>
    <x v="6"/>
    <x v="6"/>
    <x v="6"/>
    <s v="G"/>
    <s v="Chaovalit@mfec.co.th"/>
    <d v="2019-03-13T00:00:00"/>
    <s v="2019"/>
  </r>
  <r>
    <n v="113"/>
    <s v="00910"/>
    <e v="#N/A"/>
    <s v="Active"/>
    <s v="อากรกิจ วงษ์ทวีทรัพย์"/>
    <x v="24"/>
    <x v="24"/>
    <x v="42"/>
    <s v="F"/>
    <s v="arkornkit@mfec.co.th"/>
    <d v="2019-03-15T00:00:00"/>
    <s v="2019"/>
  </r>
  <r>
    <n v="114"/>
    <s v="02764"/>
    <e v="#N/A"/>
    <s v="Active"/>
    <s v="สาโรจน์ โคตรชมภู"/>
    <x v="13"/>
    <x v="13"/>
    <x v="26"/>
    <s v="F"/>
    <s v="Saroch@mfec.co.th"/>
    <d v="2019-03-15T00:00:00"/>
    <s v="2019"/>
  </r>
  <r>
    <n v="115"/>
    <s v="03247"/>
    <e v="#N/A"/>
    <s v="Active"/>
    <s v="ชนากานต์ สิทธินนท์"/>
    <x v="5"/>
    <x v="5"/>
    <x v="25"/>
    <s v="H"/>
    <s v="Chanakan_si@mfec.co.th"/>
    <d v="2019-04-01T00:00:00"/>
    <s v="2019"/>
  </r>
  <r>
    <n v="116"/>
    <s v="03227"/>
    <e v="#N/A"/>
    <s v="Active"/>
    <s v="อธิวัชร์ แสงแก้ว"/>
    <x v="7"/>
    <x v="7"/>
    <x v="10"/>
    <s v="H"/>
    <s v="Atiwat@mfec.co.th"/>
    <d v="2019-04-01T00:00:00"/>
    <s v="2019"/>
  </r>
  <r>
    <n v="117"/>
    <s v="02972"/>
    <e v="#N/A"/>
    <s v="Active"/>
    <s v="สัญฌา ศฤงคารินกุล"/>
    <x v="23"/>
    <x v="23"/>
    <x v="41"/>
    <s v="F"/>
    <s v="Sancha@mfec.co.th"/>
    <d v="2019-04-01T00:00:00"/>
    <s v="2019"/>
  </r>
  <r>
    <n v="118"/>
    <s v="02410"/>
    <e v="#N/A"/>
    <s v="Active"/>
    <s v="ทนงศักดิ์ ไค่นุ่นสิงห์"/>
    <x v="10"/>
    <x v="10"/>
    <x v="21"/>
    <s v="F"/>
    <s v="tanongsak@mfec.co.th"/>
    <d v="2019-04-11T00:00:00"/>
    <s v="2019"/>
  </r>
  <r>
    <n v="119"/>
    <s v="02432"/>
    <e v="#N/A"/>
    <s v="Active"/>
    <s v="สรวิศ ทองอินทร์"/>
    <x v="18"/>
    <x v="18"/>
    <x v="43"/>
    <s v="G"/>
    <s v="sorawit_t@mfec.co.th"/>
    <d v="2019-04-11T00:00:00"/>
    <s v="2019"/>
  </r>
  <r>
    <n v="120"/>
    <s v="03265"/>
    <e v="#N/A"/>
    <s v="Active"/>
    <s v="จุฑารัตน์ โฆษิตนิธิกุล"/>
    <x v="5"/>
    <x v="5"/>
    <x v="11"/>
    <s v="H"/>
    <s v="Jutarat_k@mfec.co.th"/>
    <d v="2019-04-11T00:00:00"/>
    <s v="2019"/>
  </r>
  <r>
    <n v="121"/>
    <s v="02717"/>
    <e v="#N/A"/>
    <s v="Active"/>
    <s v="มูฮัมหมัดสุกรี ตรี"/>
    <x v="3"/>
    <x v="3"/>
    <x v="8"/>
    <s v="H"/>
    <s v="Muhammatsukri@mfec.co.th"/>
    <d v="2019-04-11T00:00:00"/>
    <s v="2019"/>
  </r>
  <r>
    <n v="122"/>
    <s v="03270"/>
    <e v="#N/A"/>
    <s v="Active"/>
    <s v="วีรฤทธิ์ ผลเจริญ"/>
    <x v="18"/>
    <x v="18"/>
    <x v="36"/>
    <s v="G"/>
    <s v="Veerarit@mfec.co.th"/>
    <d v="2019-04-11T00:00:00"/>
    <s v="2019"/>
  </r>
  <r>
    <n v="123"/>
    <s v="02411"/>
    <e v="#N/A"/>
    <s v="Active"/>
    <s v="สุรสิทธิ์ ตั้งประณมกร"/>
    <x v="3"/>
    <x v="3"/>
    <x v="8"/>
    <s v="G"/>
    <s v="surasit_t@mfec.co.th"/>
    <d v="2019-04-11T00:00:00"/>
    <s v="2019"/>
  </r>
  <r>
    <n v="124"/>
    <s v="02814"/>
    <e v="#N/A"/>
    <s v="Active"/>
    <s v="กิตติชัย ตระกูลวีรศักดิ์"/>
    <x v="7"/>
    <x v="7"/>
    <x v="19"/>
    <s v="H"/>
    <s v="Kittichai_t@mfec.co.th"/>
    <d v="2019-04-11T00:00:00"/>
    <s v="2019"/>
  </r>
  <r>
    <n v="125"/>
    <s v="03263"/>
    <e v="#N/A"/>
    <s v="Active"/>
    <s v="ศศิธร พุ่มขจร"/>
    <x v="5"/>
    <x v="5"/>
    <x v="9"/>
    <s v="H"/>
    <s v="Sasithorn_p@mfec.co.th"/>
    <d v="2019-04-11T00:00:00"/>
    <s v="2019"/>
  </r>
  <r>
    <n v="126"/>
    <s v="02714"/>
    <e v="#N/A"/>
    <s v="Active"/>
    <s v="พวงเพชร เจริญผล"/>
    <x v="14"/>
    <x v="14"/>
    <x v="44"/>
    <s v="G"/>
    <s v="Puangpeth@mfec.co.th"/>
    <d v="2019-04-18T00:00:00"/>
    <s v="2019"/>
  </r>
  <r>
    <n v="127"/>
    <s v="03266"/>
    <e v="#N/A"/>
    <s v="Active"/>
    <s v="สาธินี อู๋อ่อน"/>
    <x v="7"/>
    <x v="7"/>
    <x v="45"/>
    <s v="H"/>
    <s v="Sathinee@mfec.co.th"/>
    <d v="2019-04-18T00:00:00"/>
    <s v="2019"/>
  </r>
  <r>
    <n v="128"/>
    <s v="02659"/>
    <e v="#N/A"/>
    <s v="Active"/>
    <s v="จิตรลดา สิงห์ทอง"/>
    <x v="14"/>
    <x v="14"/>
    <x v="28"/>
    <s v="G"/>
    <s v="Chitlada@mfec.co.th"/>
    <d v="2019-05-02T00:00:00"/>
    <s v="2019"/>
  </r>
  <r>
    <n v="129"/>
    <s v="00208"/>
    <e v="#N/A"/>
    <s v="Active"/>
    <s v="ธเนศ เชี่ยวชาญลิขิต"/>
    <x v="13"/>
    <x v="13"/>
    <x v="26"/>
    <s v="E"/>
    <s v="thanead@mfec.co.th"/>
    <d v="2019-05-02T00:00:00"/>
    <s v="2019"/>
  </r>
  <r>
    <n v="130"/>
    <s v="03264"/>
    <e v="#N/A"/>
    <s v="Active"/>
    <s v="ณัฐนนท์ ลาวัง"/>
    <x v="3"/>
    <x v="3"/>
    <x v="8"/>
    <s v="H"/>
    <s v="Nattanon@mfec.co.th"/>
    <d v="2019-05-02T00:00:00"/>
    <s v="2019"/>
  </r>
  <r>
    <n v="131"/>
    <s v="03278"/>
    <e v="#N/A"/>
    <s v="Active"/>
    <s v="ณัฐพล กองแก้ว"/>
    <x v="0"/>
    <x v="0"/>
    <x v="46"/>
    <s v="H"/>
    <s v="Nattapol_k@mfec.co.th"/>
    <d v="2019-05-10T00:00:00"/>
    <s v="2019"/>
  </r>
  <r>
    <n v="132"/>
    <s v="03319"/>
    <e v="#N/A"/>
    <s v="Active"/>
    <s v="ธนโชติ วีรนุกูลจิต"/>
    <x v="3"/>
    <x v="3"/>
    <x v="8"/>
    <s v="H"/>
    <s v="tanachot@mfec.co.th"/>
    <d v="2019-05-10T00:00:00"/>
    <s v="2019"/>
  </r>
  <r>
    <n v="133"/>
    <s v="03285"/>
    <e v="#N/A"/>
    <s v="Active"/>
    <s v="นัฐธนะพงศ์ บุญลีระวัฒน์"/>
    <x v="3"/>
    <x v="3"/>
    <x v="47"/>
    <s v="H"/>
    <s v="Nuttanapong@mfec.co.th"/>
    <d v="2019-05-10T00:00:00"/>
    <s v="2019"/>
  </r>
  <r>
    <n v="134"/>
    <s v="03273"/>
    <e v="#N/A"/>
    <s v="Active"/>
    <s v="นิศาชล ขุนบรรเทิง"/>
    <x v="7"/>
    <x v="7"/>
    <x v="48"/>
    <s v="G"/>
    <s v="Nisachon_k@mfec.co.th"/>
    <d v="2019-05-10T00:00:00"/>
    <s v="2019"/>
  </r>
  <r>
    <n v="135"/>
    <s v="03312"/>
    <e v="#N/A"/>
    <s v="Active"/>
    <s v="โชตพัส พิริยสุวัฒน์"/>
    <x v="0"/>
    <x v="0"/>
    <x v="15"/>
    <s v="G"/>
    <s v="chotaphat@mfec.co.th"/>
    <d v="2019-05-10T00:00:00"/>
    <s v="2019"/>
  </r>
  <r>
    <n v="136"/>
    <s v="03286"/>
    <e v="#N/A"/>
    <s v="Active"/>
    <s v="นริศร สมัครการ"/>
    <x v="7"/>
    <x v="7"/>
    <x v="45"/>
    <s v="F"/>
    <s v="Narisorn@mfec.co.th"/>
    <d v="2019-05-10T00:00:00"/>
    <s v="2019"/>
  </r>
  <r>
    <n v="137"/>
    <s v="01589"/>
    <e v="#N/A"/>
    <s v="Active"/>
    <s v="อุบลรัตน์ แก้วแกมสี"/>
    <x v="9"/>
    <x v="9"/>
    <x v="14"/>
    <s v="G"/>
    <s v="ubonrath@mfec.co.th"/>
    <d v="2019-05-10T00:00:00"/>
    <s v="2019"/>
  </r>
  <r>
    <n v="139"/>
    <s v="03269"/>
    <e v="#N/A"/>
    <s v="Active"/>
    <s v="สุรชาติ บุญแสน"/>
    <x v="23"/>
    <x v="23"/>
    <x v="41"/>
    <s v="G"/>
    <s v="Surachat_b@mfec.co.th"/>
    <d v="2019-05-13T00:00:00"/>
    <s v="2019"/>
  </r>
  <r>
    <n v="140"/>
    <s v="00374"/>
    <e v="#N/A"/>
    <s v="Active"/>
    <s v="ธนพันธ์ ประกอบนพเก้า"/>
    <x v="8"/>
    <x v="8"/>
    <x v="12"/>
    <s v="F"/>
    <s v="thanaphan@mfec.co.th"/>
    <d v="2019-05-13T00:00:00"/>
    <s v="2019"/>
  </r>
  <r>
    <n v="141"/>
    <s v="03287"/>
    <e v="#N/A"/>
    <s v="Active"/>
    <s v="สุรพร ห่านตระกูล"/>
    <x v="13"/>
    <x v="13"/>
    <x v="26"/>
    <s v="H"/>
    <s v="Suraporn@mfec.co.th"/>
    <d v="2019-05-13T00:00:00"/>
    <s v="2019"/>
  </r>
  <r>
    <n v="142"/>
    <s v="03339"/>
    <e v="#N/A"/>
    <s v="Active"/>
    <s v="เทียรรัชมนต์ อชิรญาพันธ์"/>
    <x v="17"/>
    <x v="17"/>
    <x v="31"/>
    <s v="H"/>
    <s v="Thianratchamon@mfec.co.th"/>
    <d v="2019-05-15T00:00:00"/>
    <s v="2019"/>
  </r>
  <r>
    <n v="143"/>
    <s v="01573"/>
    <e v="#N/A"/>
    <s v="Active"/>
    <s v="วรวิชญ์ แช่มช้อย"/>
    <x v="7"/>
    <x v="7"/>
    <x v="19"/>
    <s v="G"/>
    <s v="voravit@mfec.co.th"/>
    <d v="2019-06-10T00:00:00"/>
    <s v="2019"/>
  </r>
  <r>
    <n v="144"/>
    <s v="03365"/>
    <e v="#N/A"/>
    <s v="Active"/>
    <s v="เบญจรงค์ เรืองศิลป์"/>
    <x v="11"/>
    <x v="11"/>
    <x v="22"/>
    <s v="H"/>
    <s v="benjarong_r@mfec.co.th"/>
    <d v="2019-06-10T00:00:00"/>
    <s v="2019"/>
  </r>
  <r>
    <n v="145"/>
    <s v="03307"/>
    <e v="#N/A"/>
    <s v="Active"/>
    <s v="ปภพ เอนกพูนสินสุข"/>
    <x v="1"/>
    <x v="1"/>
    <x v="1"/>
    <s v="H"/>
    <s v="paphob@mfec.co.th"/>
    <d v="2019-06-10T00:00:00"/>
    <s v="2019"/>
  </r>
  <r>
    <n v="146"/>
    <s v="02555"/>
    <e v="#N/A"/>
    <s v="Active"/>
    <s v="นันทพร พงษ์พรรณากูล"/>
    <x v="5"/>
    <x v="5"/>
    <x v="13"/>
    <s v="G"/>
    <s v="nuntaporn@mfec.co.th"/>
    <d v="2019-06-10T00:00:00"/>
    <s v="2019"/>
  </r>
  <r>
    <n v="147"/>
    <s v="00484"/>
    <e v="#N/A"/>
    <s v="Active"/>
    <s v="พิมพา เพิ่มพูนธัญญะ"/>
    <x v="5"/>
    <x v="5"/>
    <x v="9"/>
    <s v="E"/>
    <s v="pimpa@mfec.co.th"/>
    <d v="2019-06-10T00:00:00"/>
    <s v="2019"/>
  </r>
  <r>
    <n v="148"/>
    <s v="03349"/>
    <e v="#N/A"/>
    <s v="Active"/>
    <s v="ธัชสุพล ชูรัตน์"/>
    <x v="8"/>
    <x v="8"/>
    <x v="12"/>
    <s v="H"/>
    <s v="touchsupon@mfec.co.th"/>
    <d v="2019-06-10T00:00:00"/>
    <s v="2019"/>
  </r>
  <r>
    <n v="149"/>
    <s v="03313"/>
    <e v="#N/A"/>
    <s v="Active"/>
    <s v="สุกฤตา ลิมปยารยะ"/>
    <x v="8"/>
    <x v="8"/>
    <x v="12"/>
    <s v="G"/>
    <s v="sukrita@mfec.co.th"/>
    <d v="2019-06-10T00:00:00"/>
    <s v="2019"/>
  </r>
  <r>
    <n v="150"/>
    <s v="02960"/>
    <e v="#N/A"/>
    <s v="Active"/>
    <s v="ศิรประภา สัตยาวุฒิ"/>
    <x v="6"/>
    <x v="6"/>
    <x v="6"/>
    <s v="F"/>
    <s v="Siraprapa@mfec.co.th"/>
    <d v="2019-06-10T00:00:00"/>
    <s v="2019"/>
  </r>
  <r>
    <n v="151"/>
    <s v="03345"/>
    <e v="#N/A"/>
    <s v="Active"/>
    <s v="ธีรภัฎ คำปู่"/>
    <x v="11"/>
    <x v="11"/>
    <x v="22"/>
    <s v="H"/>
    <s v="theeraphat@mfec.co.th"/>
    <d v="2019-06-10T00:00:00"/>
    <s v="2019"/>
  </r>
  <r>
    <n v="152"/>
    <s v="03321"/>
    <e v="#N/A"/>
    <s v="Active"/>
    <s v="ปฏิพล สุวรรณบล"/>
    <x v="0"/>
    <x v="0"/>
    <x v="18"/>
    <s v="H"/>
    <s v="patipon@mfec.co.th"/>
    <d v="2019-06-10T00:00:00"/>
    <s v="2019"/>
  </r>
  <r>
    <n v="153"/>
    <s v="03314"/>
    <e v="#N/A"/>
    <s v="Active"/>
    <s v="ดาวิด ชูเศรษฐการ"/>
    <x v="0"/>
    <x v="0"/>
    <x v="18"/>
    <s v="H"/>
    <s v="dawit@mfec.co.th"/>
    <d v="2019-06-10T00:00:00"/>
    <s v="2019"/>
  </r>
  <r>
    <n v="154"/>
    <s v="03235"/>
    <e v="#N/A"/>
    <s v="Active"/>
    <s v="จิรายุ จันทร์ดี"/>
    <x v="5"/>
    <x v="5"/>
    <x v="33"/>
    <s v="H"/>
    <s v="Jirayu_j@mfec.co.th"/>
    <d v="2019-06-10T00:00:00"/>
    <s v="2019"/>
  </r>
  <r>
    <n v="155"/>
    <s v="03344"/>
    <e v="#N/A"/>
    <s v="Active"/>
    <s v="รัตนชาติ จำเนียรกาล"/>
    <x v="23"/>
    <x v="23"/>
    <x v="41"/>
    <s v="H"/>
    <s v="rattanachart@mfec.co.th"/>
    <d v="2019-06-10T00:00:00"/>
    <s v="2019"/>
  </r>
  <r>
    <n v="156"/>
    <s v="03360"/>
    <e v="#N/A"/>
    <s v="Active"/>
    <s v="เสาวนีย์ ศาตศิลป์"/>
    <x v="5"/>
    <x v="5"/>
    <x v="9"/>
    <s v="H"/>
    <s v="saowanee_s@mfec.co.th"/>
    <d v="2019-06-10T00:00:00"/>
    <s v="2019"/>
  </r>
  <r>
    <n v="157"/>
    <s v="03300"/>
    <e v="#N/A"/>
    <s v="Active"/>
    <s v="ชญตว์ เชิดเกียรติชัย"/>
    <x v="5"/>
    <x v="5"/>
    <x v="11"/>
    <s v="H"/>
    <s v="chayoth@mfec.co.th"/>
    <d v="2019-06-14T00:00:00"/>
    <s v="2019"/>
  </r>
  <r>
    <n v="158"/>
    <s v="03289"/>
    <e v="#N/A"/>
    <s v="Active"/>
    <s v="พนพจน์ พวงนาค"/>
    <x v="18"/>
    <x v="18"/>
    <x v="36"/>
    <s v="H"/>
    <s v="Panapot@mfec.co.th"/>
    <d v="2019-06-14T00:00:00"/>
    <s v="2019"/>
  </r>
  <r>
    <n v="159"/>
    <s v="03298"/>
    <e v="#N/A"/>
    <s v="Active"/>
    <s v="ภาณุพงศ์ มณีรัตน์"/>
    <x v="5"/>
    <x v="7"/>
    <x v="13"/>
    <s v="H"/>
    <s v="Wipaporn_t@mfec.co.th"/>
    <d v="2019-06-14T00:00:00"/>
    <s v="2019"/>
  </r>
  <r>
    <n v="160"/>
    <s v="02316"/>
    <e v="#N/A"/>
    <s v="Active"/>
    <s v="กิตติศักดิ์ พึ่งอ้อ"/>
    <x v="7"/>
    <x v="7"/>
    <x v="10"/>
    <s v="F"/>
    <s v="kittisak_p@mfec.co.th"/>
    <d v="2019-06-14T00:00:00"/>
    <s v="2019"/>
  </r>
  <r>
    <n v="161"/>
    <s v="03330"/>
    <e v="#N/A"/>
    <s v="Active"/>
    <s v="สุธินันท์ คงเมือง"/>
    <x v="0"/>
    <x v="0"/>
    <x v="15"/>
    <s v="H"/>
    <s v="suthinun@mfec.co.th"/>
    <d v="2019-06-14T00:00:00"/>
    <s v="2019"/>
  </r>
  <r>
    <n v="162"/>
    <s v="03294"/>
    <e v="#N/A"/>
    <s v="Active"/>
    <s v="ทับทิม กู้ภูเขียว"/>
    <x v="5"/>
    <x v="5"/>
    <x v="9"/>
    <s v="H"/>
    <s v="Thapthim@mfec.co.th"/>
    <d v="2019-06-14T00:00:00"/>
    <s v="2019"/>
  </r>
  <r>
    <n v="163"/>
    <s v="03367"/>
    <e v="#N/A"/>
    <s v="Active"/>
    <s v="ณัฐณิชา ชื่นมะนา"/>
    <x v="15"/>
    <x v="15"/>
    <x v="29"/>
    <s v="H"/>
    <s v="natnicha_c@mfec.co.th"/>
    <d v="2019-06-14T00:00:00"/>
    <s v="2019"/>
  </r>
  <r>
    <n v="164"/>
    <s v="03332"/>
    <e v="#N/A"/>
    <s v="Active"/>
    <s v="พิชชาภา สุขวณิช"/>
    <x v="2"/>
    <x v="2"/>
    <x v="2"/>
    <s v="E"/>
    <s v="pitchapa@mfec.co.th"/>
    <d v="2019-06-14T00:00:00"/>
    <s v="2019"/>
  </r>
  <r>
    <n v="165"/>
    <s v="00704"/>
    <e v="#N/A"/>
    <s v="Active"/>
    <s v="สุวัจชัย รสิกวรรณ"/>
    <x v="13"/>
    <x v="13"/>
    <x v="26"/>
    <s v="E"/>
    <s v="suwajchai@mfec.co.th"/>
    <d v="2019-06-14T00:00:00"/>
    <s v="2019"/>
  </r>
  <r>
    <n v="166"/>
    <s v="03346"/>
    <e v="#N/A"/>
    <s v="Active"/>
    <s v="ปภัสพงศ์ จิรโรจน์อังกูร"/>
    <x v="11"/>
    <x v="11"/>
    <x v="22"/>
    <s v="H"/>
    <s v="papatsapong@mfec.co.th"/>
    <d v="2019-06-14T00:00:00"/>
    <s v="2019"/>
  </r>
  <r>
    <n v="167"/>
    <s v="03256"/>
    <e v="#N/A"/>
    <s v="Active"/>
    <s v="ธนาวุธ จงเกษกรณ์"/>
    <x v="9"/>
    <x v="9"/>
    <x v="27"/>
    <s v="E"/>
    <s v="Tanawut@mfec.co.th"/>
    <d v="2019-06-14T00:00:00"/>
    <s v="2019"/>
  </r>
  <r>
    <n v="168"/>
    <s v="03306"/>
    <e v="#N/A"/>
    <s v="Active"/>
    <s v="ณัฐวรา ปรัชญกุล"/>
    <x v="2"/>
    <x v="2"/>
    <x v="2"/>
    <s v="G"/>
    <s v="nutwara@mfec.co.th"/>
    <d v="2019-06-14T00:00:00"/>
    <s v="2019"/>
  </r>
  <r>
    <n v="169"/>
    <s v="00586"/>
    <e v="#N/A"/>
    <s v="Active"/>
    <s v="นฤวัจน์ เพชรแสงงาม"/>
    <x v="18"/>
    <x v="18"/>
    <x v="49"/>
    <s v="G"/>
    <s v="naruwat@mfec.co.th"/>
    <d v="2019-06-14T00:00:00"/>
    <s v="2019"/>
  </r>
  <r>
    <n v="170"/>
    <s v="03411"/>
    <e v="#N/A"/>
    <s v="Active"/>
    <s v="นวลลออ วิเศษ"/>
    <x v="3"/>
    <x v="3"/>
    <x v="8"/>
    <s v="H"/>
    <s v="nualla-or@mfec.co.th"/>
    <d v="2019-07-15T00:00:00"/>
    <s v="2019"/>
  </r>
  <r>
    <n v="171"/>
    <s v="03366"/>
    <e v="#N/A"/>
    <s v="Active"/>
    <s v="ศุภเกียรติ เกียรติกันยา"/>
    <x v="5"/>
    <x v="5"/>
    <x v="25"/>
    <s v="H"/>
    <s v="suphakiat_k@mfec.co.th"/>
    <d v="2019-07-15T00:00:00"/>
    <s v="2019"/>
  </r>
  <r>
    <n v="172"/>
    <s v="03391"/>
    <e v="#N/A"/>
    <s v="Active"/>
    <s v="มณฑรัตน์ ฉายากุล"/>
    <x v="18"/>
    <x v="18"/>
    <x v="36"/>
    <s v="H"/>
    <s v="montarat@mfec.co.th"/>
    <d v="2019-07-15T00:00:00"/>
    <s v="2019"/>
  </r>
  <r>
    <n v="173"/>
    <s v="03395"/>
    <e v="#N/A"/>
    <s v="Active"/>
    <s v="นวภรณ์ มัณยานนท์"/>
    <x v="12"/>
    <x v="12"/>
    <x v="23"/>
    <s v="H"/>
    <s v="Nawaporn_m@mfec.co.th"/>
    <d v="2019-07-15T00:00:00"/>
    <s v="2019"/>
  </r>
  <r>
    <n v="174"/>
    <s v="02850"/>
    <e v="#N/A"/>
    <s v="Active"/>
    <s v="วิทวัช สืบแสงทอง"/>
    <x v="5"/>
    <x v="5"/>
    <x v="25"/>
    <s v="G"/>
    <s v="Passakorn_b@mfec.co.th"/>
    <d v="2019-07-15T00:00:00"/>
    <s v="2019"/>
  </r>
  <r>
    <n v="175"/>
    <s v="03387"/>
    <e v="#N/A"/>
    <s v="Active"/>
    <s v="ภรศิษฐ กิระนันทวัฒน์"/>
    <x v="18"/>
    <x v="18"/>
    <x v="49"/>
    <s v="F"/>
    <s v="pornsit@mfec.co.th"/>
    <d v="2019-07-15T00:00:00"/>
    <s v="2019"/>
  </r>
  <r>
    <n v="176"/>
    <s v="03388"/>
    <e v="#N/A"/>
    <s v="Active"/>
    <s v="เกศรินทร์ วิมุตตา"/>
    <x v="25"/>
    <x v="25"/>
    <x v="50"/>
    <s v="E"/>
    <s v="kedsarin@mfec.co.th"/>
    <d v="2019-07-15T00:00:00"/>
    <s v="2019"/>
  </r>
  <r>
    <n v="177"/>
    <s v="03303"/>
    <e v="#N/A"/>
    <s v="Active"/>
    <s v="ศรัณย์ สง่าแสง"/>
    <x v="13"/>
    <x v="13"/>
    <x v="26"/>
    <s v="H"/>
    <s v="sarun_s@mfec.co.th"/>
    <d v="2019-07-15T00:00:00"/>
    <s v="2019"/>
  </r>
  <r>
    <n v="178"/>
    <s v="01770"/>
    <e v="#N/A"/>
    <s v="Active"/>
    <s v="ณิชคุณ เกตุพิชัย"/>
    <x v="5"/>
    <x v="5"/>
    <x v="9"/>
    <s v="G"/>
    <s v="nitchakoon@mfec.co.th"/>
    <d v="2019-07-15T00:00:00"/>
    <s v="2019"/>
  </r>
  <r>
    <n v="179"/>
    <s v="03301"/>
    <e v="#N/A"/>
    <s v="Active"/>
    <s v="ธนวิชญ์ คล่องศาสตร์"/>
    <x v="5"/>
    <x v="5"/>
    <x v="11"/>
    <s v="H"/>
    <s v="thanawich@mfec.co.th"/>
    <d v="2019-07-15T00:00:00"/>
    <s v="2019"/>
  </r>
  <r>
    <n v="180"/>
    <s v="03334"/>
    <e v="#N/A"/>
    <s v="Active"/>
    <s v="วิศรุต รักษ์โพธิ์เขียว"/>
    <x v="15"/>
    <x v="15"/>
    <x v="29"/>
    <s v="H"/>
    <s v="visarut@mfec.co.th"/>
    <d v="2019-07-15T00:00:00"/>
    <s v="2019"/>
  </r>
  <r>
    <n v="181"/>
    <s v="03374"/>
    <e v="#N/A"/>
    <s v="Active"/>
    <s v="ณัฐธิดา ศรีสงวน"/>
    <x v="5"/>
    <x v="5"/>
    <x v="33"/>
    <s v="H"/>
    <s v="natthida@mfec.co.th"/>
    <d v="2019-07-15T00:00:00"/>
    <s v="2019"/>
  </r>
  <r>
    <n v="182"/>
    <s v="03385"/>
    <e v="#N/A"/>
    <s v="Active"/>
    <s v="ภคาธร แจ่มจันทร์"/>
    <x v="3"/>
    <x v="3"/>
    <x v="8"/>
    <s v="H"/>
    <s v="phakathorn@mfec.co.th"/>
    <d v="2019-07-15T00:00:00"/>
    <s v="2019"/>
  </r>
  <r>
    <n v="183"/>
    <s v="03356"/>
    <e v="#N/A"/>
    <s v="Active"/>
    <s v="กมลทิพย์ ธิติมูล"/>
    <x v="12"/>
    <x v="12"/>
    <x v="23"/>
    <s v="G"/>
    <s v="kamontip_t@mfec.co.th"/>
    <d v="2019-07-15T00:00:00"/>
    <s v="2019"/>
  </r>
  <r>
    <n v="184"/>
    <s v="03340"/>
    <e v="#N/A"/>
    <s v="Active"/>
    <s v="ศุภิสรา ยงค์เจริญชัย"/>
    <x v="26"/>
    <x v="26"/>
    <x v="38"/>
    <s v="H"/>
    <s v="supisara_y@mfec.co.th"/>
    <d v="2019-07-15T00:00:00"/>
    <s v="2019"/>
  </r>
  <r>
    <n v="185"/>
    <s v="03358"/>
    <e v="#N/A"/>
    <s v="Active"/>
    <s v="กฤษดา อ่างแก้ว"/>
    <x v="27"/>
    <x v="27"/>
    <x v="41"/>
    <s v="G"/>
    <s v="krisada_a@mfec.co.th"/>
    <d v="2019-07-15T00:00:00"/>
    <s v="2019"/>
  </r>
  <r>
    <n v="186"/>
    <s v="03439"/>
    <e v="#N/A"/>
    <s v="Active"/>
    <s v="อาทิตยา นามพิมาย"/>
    <x v="18"/>
    <x v="18"/>
    <x v="36"/>
    <s v="H"/>
    <s v="artitaya@mfec.co.th"/>
    <d v="2019-08-15T00:00:00"/>
    <s v="2019"/>
  </r>
  <r>
    <n v="187"/>
    <s v="03428"/>
    <e v="#N/A"/>
    <s v="Active"/>
    <s v="ตฤณ สุริยะโชติ"/>
    <x v="18"/>
    <x v="18"/>
    <x v="51"/>
    <s v="H"/>
    <s v="trin@mfec.co.th"/>
    <d v="2019-08-15T00:00:00"/>
    <s v="2019"/>
  </r>
  <r>
    <n v="188"/>
    <s v="03333"/>
    <e v="#N/A"/>
    <s v="Active"/>
    <s v="ภาณุวิชญ์ เหล่าอุดม"/>
    <x v="1"/>
    <x v="1"/>
    <x v="1"/>
    <s v="H"/>
    <s v="panuwich@mfec.co.th"/>
    <d v="2019-08-15T00:00:00"/>
    <s v="2019"/>
  </r>
  <r>
    <n v="189"/>
    <s v="03392"/>
    <e v="#N/A"/>
    <s v="Active"/>
    <s v="กรวิชญ์ ช่างทุ่งใหญ่"/>
    <x v="5"/>
    <x v="5"/>
    <x v="9"/>
    <s v="H"/>
    <s v="korawich@mfec.co.th"/>
    <d v="2019-08-15T00:00:00"/>
    <s v="2019"/>
  </r>
  <r>
    <n v="190"/>
    <s v="00285"/>
    <e v="#N/A"/>
    <s v="Active"/>
    <s v="พงศธร เปาลานวัฒน์"/>
    <x v="12"/>
    <x v="12"/>
    <x v="23"/>
    <s v="F"/>
    <s v="pongsatorn@mfec.co.th"/>
    <d v="2019-08-15T00:00:00"/>
    <s v="2019"/>
  </r>
  <r>
    <n v="191"/>
    <s v="02398"/>
    <e v="#N/A"/>
    <s v="Active"/>
    <s v="อนัญญา อุดมอัครโชค"/>
    <x v="14"/>
    <x v="14"/>
    <x v="28"/>
    <s v="G"/>
    <s v="ananya_u@mfec.co.th"/>
    <d v="2019-08-15T00:00:00"/>
    <s v="2019"/>
  </r>
  <r>
    <n v="192"/>
    <s v="03427"/>
    <e v="#N/A"/>
    <s v="Active"/>
    <s v="ชนาธิป จีนสุนทร"/>
    <x v="18"/>
    <x v="18"/>
    <x v="52"/>
    <s v="H"/>
    <s v="chanatip_j@mfec.co.th"/>
    <d v="2019-08-15T00:00:00"/>
    <s v="2019"/>
  </r>
  <r>
    <n v="193"/>
    <s v="03444"/>
    <e v="#N/A"/>
    <s v="Active"/>
    <s v="ฐิติ ช่างภู่"/>
    <x v="3"/>
    <x v="3"/>
    <x v="8"/>
    <s v="H"/>
    <s v="titi@mfec.co.th"/>
    <d v="2019-08-15T00:00:00"/>
    <s v="2019"/>
  </r>
  <r>
    <n v="194"/>
    <s v="02615"/>
    <e v="#N/A"/>
    <s v="Active"/>
    <s v="สุรชาติ อร่ามมงคลวิชัย"/>
    <x v="7"/>
    <x v="7"/>
    <x v="35"/>
    <s v="F"/>
    <s v="Surachart@mfec.co.th"/>
    <d v="2019-08-15T00:00:00"/>
    <s v="2019"/>
  </r>
  <r>
    <n v="195"/>
    <s v="03426"/>
    <e v="#N/A"/>
    <s v="Active"/>
    <s v="พิทักษ์ไท ทรัพย์พูลเพชร"/>
    <x v="18"/>
    <x v="18"/>
    <x v="53"/>
    <s v="H"/>
    <s v="pitaktai@mfec.co.th"/>
    <d v="2019-08-15T00:00:00"/>
    <s v="2019"/>
  </r>
  <r>
    <n v="196"/>
    <s v="03425"/>
    <e v="#N/A"/>
    <s v="Active"/>
    <s v="เฉลิมพัฒน์ วัฒนวงษ์คีรี"/>
    <x v="18"/>
    <x v="18"/>
    <x v="36"/>
    <s v="H"/>
    <s v="chalermpat@mfec.co.th"/>
    <d v="2019-08-15T00:00:00"/>
    <s v="2019"/>
  </r>
  <r>
    <n v="197"/>
    <s v="02901"/>
    <e v="#N/A"/>
    <s v="Active"/>
    <s v="ปวริศร์ กิติธันยารัตน์"/>
    <x v="5"/>
    <x v="5"/>
    <x v="33"/>
    <s v="G"/>
    <s v="Pawarit@mfec.co.th"/>
    <d v="2019-08-15T00:00:00"/>
    <s v="2019"/>
  </r>
  <r>
    <n v="198"/>
    <s v="03407"/>
    <e v="#N/A"/>
    <s v="Active"/>
    <s v="พงศธร รุ่งเรือง"/>
    <x v="28"/>
    <x v="28"/>
    <x v="54"/>
    <s v="H"/>
    <s v="pongsatorn_r@mfec.co.th"/>
    <d v="2019-08-15T00:00:00"/>
    <s v="2019"/>
  </r>
  <r>
    <n v="199"/>
    <s v="03368"/>
    <e v="#N/A"/>
    <s v="Active"/>
    <s v="ศิริวรรณ ใจเย็นดี"/>
    <x v="7"/>
    <x v="7"/>
    <x v="55"/>
    <s v="F"/>
    <s v="siriwan_j@mfec.co.th"/>
    <d v="2019-08-15T00:00:00"/>
    <s v="2019"/>
  </r>
  <r>
    <n v="200"/>
    <s v="03414"/>
    <e v="#N/A"/>
    <s v="Active"/>
    <s v="ทศพร สุขอนันต์"/>
    <x v="1"/>
    <x v="1"/>
    <x v="1"/>
    <s v="H"/>
    <s v="tosaporn@mfec.co.th"/>
    <d v="2019-08-15T00:00:00"/>
    <s v="2019"/>
  </r>
  <r>
    <n v="201"/>
    <s v="03336"/>
    <e v="#N/A"/>
    <s v="Active"/>
    <s v="สุรัช สิริเกียรติกุล"/>
    <x v="28"/>
    <x v="28"/>
    <x v="54"/>
    <s v="G"/>
    <s v="surat@mfec.co.th"/>
    <d v="2019-08-15T00:00:00"/>
    <s v="2019"/>
  </r>
  <r>
    <n v="202"/>
    <s v="03359"/>
    <e v="#N/A"/>
    <s v="Active"/>
    <s v="สิรภัทร จงศรีวัฒนพร"/>
    <x v="4"/>
    <x v="4"/>
    <x v="4"/>
    <s v="H"/>
    <s v="sirapat_j@mfec.co.th"/>
    <d v="2019-08-15T00:00:00"/>
    <s v="2019"/>
  </r>
  <r>
    <n v="203"/>
    <s v="03459"/>
    <e v="#N/A"/>
    <s v="Active"/>
    <s v="ช่อผกา แผ่นจันทร์"/>
    <x v="9"/>
    <x v="9"/>
    <x v="56"/>
    <s v="G"/>
    <s v="chorpaka@mfec.co.th"/>
    <d v="2019-08-15T00:00:00"/>
    <s v="2019"/>
  </r>
  <r>
    <n v="204"/>
    <s v="03464"/>
    <e v="#N/A"/>
    <s v="Active"/>
    <s v="ดลฤดี รุ่งอนุวงศ์"/>
    <x v="17"/>
    <x v="17"/>
    <x v="31"/>
    <s v="H"/>
    <s v="donruedee@mfec.co.th"/>
    <d v="2019-08-15T00:00:00"/>
    <s v="2019"/>
  </r>
  <r>
    <n v="205"/>
    <s v="02611"/>
    <e v="#N/A"/>
    <s v="Active"/>
    <s v="เจนวิทย์ เชาวนานันท์"/>
    <x v="7"/>
    <x v="7"/>
    <x v="19"/>
    <s v="G"/>
    <s v="janwit@mfec.co.th"/>
    <d v="2019-08-15T00:00:00"/>
    <s v="2019"/>
  </r>
  <r>
    <n v="206"/>
    <s v="03454"/>
    <e v="#N/A"/>
    <s v="Active"/>
    <s v="มนัญชยา เทพบำรุง"/>
    <x v="18"/>
    <x v="18"/>
    <x v="57"/>
    <s v="G"/>
    <s v="mananchaya@mfec.co.th"/>
    <d v="2019-08-15T00:00:00"/>
    <s v="2019"/>
  </r>
  <r>
    <n v="207"/>
    <s v="02661"/>
    <e v="#N/A"/>
    <s v="Active"/>
    <s v="ธิตติพัชร์ ฐิติวรธรรมกุล"/>
    <x v="29"/>
    <x v="29"/>
    <x v="58"/>
    <s v="F"/>
    <s v="Thittipatch@mfec.co.th"/>
    <d v="2019-08-15T00:00:00"/>
    <s v="2019"/>
  </r>
  <r>
    <n v="208"/>
    <s v="02128"/>
    <e v="#N/A"/>
    <s v="Active"/>
    <s v="ธีระยุทธ ทองสุทธิ์"/>
    <x v="29"/>
    <x v="29"/>
    <x v="59"/>
    <s v="G"/>
    <s v="teerayut_t@mfec.co.th"/>
    <d v="2019-08-15T00:00:00"/>
    <s v="2019"/>
  </r>
  <r>
    <n v="209"/>
    <s v="02815"/>
    <e v="#N/A"/>
    <s v="Active"/>
    <s v="จิรัฐชัย เจริญวัฒนสมบัติ"/>
    <x v="7"/>
    <x v="7"/>
    <x v="10"/>
    <s v="H"/>
    <s v="Jiratchai@mfec.co.th"/>
    <d v="2019-08-15T00:00:00"/>
    <s v="2019"/>
  </r>
  <r>
    <n v="210"/>
    <s v="03393"/>
    <e v="#N/A"/>
    <s v="Active"/>
    <s v="ศศิพร วัยพัฒน์"/>
    <x v="5"/>
    <x v="5"/>
    <x v="9"/>
    <s v="H"/>
    <s v="sasiporn@mfec.co.th"/>
    <d v="2019-08-15T00:00:00"/>
    <s v="2019"/>
  </r>
  <r>
    <n v="211"/>
    <s v="03443"/>
    <e v="#N/A"/>
    <s v="Active"/>
    <s v="ทนงเกียรติ พาดี"/>
    <x v="7"/>
    <x v="7"/>
    <x v="45"/>
    <s v="F"/>
    <s v="thanongkeat@mfec.co.th"/>
    <d v="2019-08-15T00:00:00"/>
    <s v="2019"/>
  </r>
  <r>
    <n v="212"/>
    <s v="03449"/>
    <e v="#N/A"/>
    <s v="Active"/>
    <s v="สิงห์ เดชะภากร"/>
    <x v="7"/>
    <x v="7"/>
    <x v="35"/>
    <s v="F"/>
    <s v="singha@mfec.co.th"/>
    <d v="2019-08-15T00:00:00"/>
    <s v="2019"/>
  </r>
  <r>
    <n v="213"/>
    <s v="03461"/>
    <e v="#N/A"/>
    <s v="Active"/>
    <s v="ภูริตา พิชิตนภากุล"/>
    <x v="11"/>
    <x v="11"/>
    <x v="22"/>
    <s v="H"/>
    <s v="phurita@mfec.co.th"/>
    <d v="2019-08-15T00:00:00"/>
    <s v="2019"/>
  </r>
  <r>
    <n v="214"/>
    <s v="01886"/>
    <e v="#N/A"/>
    <s v="Active"/>
    <s v="แพรวา สัณฐิติพงศ์"/>
    <x v="9"/>
    <x v="9"/>
    <x v="56"/>
    <s v="F"/>
    <s v="praewa@mfec.co.th"/>
    <d v="2019-08-15T00:00:00"/>
    <s v="2019"/>
  </r>
  <r>
    <n v="215"/>
    <s v="03450"/>
    <e v="#N/A"/>
    <s v="Active"/>
    <s v="ชัยรัตน์ สาธร"/>
    <x v="15"/>
    <x v="15"/>
    <x v="29"/>
    <s v="G"/>
    <s v="chairat@mfec.co.th"/>
    <d v="2019-08-15T00:00:00"/>
    <s v="2019"/>
  </r>
  <r>
    <n v="216"/>
    <s v="01764"/>
    <e v="#N/A"/>
    <s v="Active"/>
    <s v="ธนวินท์ วังมะนาวพิทักษ์"/>
    <x v="3"/>
    <x v="3"/>
    <x v="8"/>
    <s v="H"/>
    <s v="thanawin@mfec.co.th"/>
    <d v="2019-08-15T00:00:00"/>
    <s v="2019"/>
  </r>
  <r>
    <n v="217"/>
    <s v="03424"/>
    <e v="#N/A"/>
    <s v="Active"/>
    <s v="วราพล โล่วรรธนะมาศ"/>
    <x v="2"/>
    <x v="2"/>
    <x v="2"/>
    <s v="G"/>
    <s v="warapol@mfec.co.th"/>
    <d v="2019-08-15T00:00:00"/>
    <s v="2019"/>
  </r>
  <r>
    <n v="218"/>
    <s v="00990"/>
    <e v="#N/A"/>
    <s v="Active"/>
    <s v="กรองรัตน์ ชินกร"/>
    <x v="7"/>
    <x v="7"/>
    <x v="55"/>
    <s v="E"/>
    <s v="krongrat@mfec.co.th"/>
    <d v="2019-08-15T00:00:00"/>
    <s v="2019"/>
  </r>
  <r>
    <n v="219"/>
    <s v="02881"/>
    <e v="#N/A"/>
    <s v="Active"/>
    <s v="กานต์ ศิริมิตร์"/>
    <x v="3"/>
    <x v="3"/>
    <x v="8"/>
    <s v="H"/>
    <s v="Karn_s@mfec.co.th"/>
    <d v="2019-08-15T00:00:00"/>
    <s v="2019"/>
  </r>
  <r>
    <n v="220"/>
    <s v="01887"/>
    <e v="#N/A"/>
    <s v="Active"/>
    <s v="พรเทพ เจริญงาม"/>
    <x v="5"/>
    <x v="5"/>
    <x v="13"/>
    <s v="G"/>
    <s v="pornthep@mfec.co.th"/>
    <d v="2019-08-15T00:00:00"/>
    <s v="2019"/>
  </r>
  <r>
    <n v="221"/>
    <s v="00497"/>
    <e v="#N/A"/>
    <s v="Active"/>
    <s v="ศุภวีร์ สายพิมพ์"/>
    <x v="5"/>
    <x v="5"/>
    <x v="9"/>
    <s v="F"/>
    <s v="suphavee@mfec.co.th"/>
    <d v="2019-08-15T00:00:00"/>
    <s v="2019"/>
  </r>
  <r>
    <n v="222"/>
    <s v="03403"/>
    <e v="#N/A"/>
    <s v="Active"/>
    <s v="ณัฐวัฒน์ พลพิชัย"/>
    <x v="5"/>
    <x v="5"/>
    <x v="9"/>
    <s v="H"/>
    <s v="nattawat_p@mfec.co.th"/>
    <d v="2019-08-15T00:00:00"/>
    <s v="2019"/>
  </r>
  <r>
    <n v="223"/>
    <s v="00947"/>
    <e v="#N/A"/>
    <s v="Active"/>
    <s v="ศรุต เยี่ยมรักชาติ"/>
    <x v="13"/>
    <x v="13"/>
    <x v="26"/>
    <s v="F"/>
    <s v="sarut@mfec.co.th"/>
    <d v="2019-08-15T00:00:00"/>
    <s v="2019"/>
  </r>
  <r>
    <n v="224"/>
    <s v="01798"/>
    <e v="#N/A"/>
    <s v="Active"/>
    <s v="อนุศิษฏ์ ศิริวัฒพงศ์"/>
    <x v="28"/>
    <x v="28"/>
    <x v="60"/>
    <s v="H"/>
    <s v="anusit@mfec.co.th"/>
    <d v="2019-09-15T00:00:00"/>
    <s v="2019"/>
  </r>
  <r>
    <n v="225"/>
    <s v="03290"/>
    <e v="#N/A"/>
    <s v="Active"/>
    <s v="เขมินท์ ถาดทอง"/>
    <x v="3"/>
    <x v="3"/>
    <x v="8"/>
    <s v="H"/>
    <s v="Khemin@mfec.co.th"/>
    <d v="2019-09-15T00:00:00"/>
    <s v="2019"/>
  </r>
  <r>
    <n v="226"/>
    <s v="03452"/>
    <e v="#N/A"/>
    <s v="Active"/>
    <s v="ภวิศ จันทร์สัมฤทธิ์"/>
    <x v="27"/>
    <x v="27"/>
    <x v="41"/>
    <s v="H"/>
    <s v="pavit@mfec.co.th"/>
    <d v="2019-09-15T00:00:00"/>
    <s v="2019"/>
  </r>
  <r>
    <n v="227"/>
    <s v="03476"/>
    <e v="#N/A"/>
    <s v="Active"/>
    <s v="เขมรัฐ เอี่ยมมีศรี"/>
    <x v="27"/>
    <x v="27"/>
    <x v="41"/>
    <s v="H"/>
    <s v="khemarat@mfec.co.th"/>
    <d v="2019-09-15T00:00:00"/>
    <s v="2019"/>
  </r>
  <r>
    <n v="228"/>
    <s v="01815"/>
    <e v="#N/A"/>
    <s v="Active"/>
    <s v="รฐนนท์ เพ็งมีศรี"/>
    <x v="30"/>
    <x v="30"/>
    <x v="60"/>
    <s v="H"/>
    <s v="rattanon@mfec.co.th"/>
    <d v="2019-09-15T00:00:00"/>
    <s v="2019"/>
  </r>
  <r>
    <n v="229"/>
    <s v="02840"/>
    <e v="#N/A"/>
    <s v="Active"/>
    <s v="สุรเดช สนงาม"/>
    <x v="31"/>
    <x v="31"/>
    <x v="19"/>
    <s v="E"/>
    <s v="Suradech@mfec.co.th"/>
    <d v="2019-09-15T00:00:00"/>
    <s v="2019"/>
  </r>
  <r>
    <n v="230"/>
    <s v="02774"/>
    <e v="#N/A"/>
    <s v="Active"/>
    <s v="วลีรัตน์ พงษ์ไพเชฐ"/>
    <x v="32"/>
    <x v="32"/>
    <x v="4"/>
    <s v="E"/>
    <s v="Waleerat@mfec.co.th"/>
    <d v="2019-09-15T00:00:00"/>
    <s v="2019"/>
  </r>
  <r>
    <n v="231"/>
    <s v="03448"/>
    <e v="#N/A"/>
    <s v="Active"/>
    <s v="แบ๊งค์ สันติวสุธา"/>
    <x v="33"/>
    <x v="33"/>
    <x v="8"/>
    <s v="H"/>
    <s v="bank@mfec.co.th"/>
    <d v="2019-09-15T00:00:00"/>
    <s v="2019"/>
  </r>
  <r>
    <n v="232"/>
    <s v="02341"/>
    <e v="#N/A"/>
    <s v="Active"/>
    <s v="พัสกร จุลพล"/>
    <x v="30"/>
    <x v="30"/>
    <x v="61"/>
    <s v="G"/>
    <s v="passakorn@mfec.co.th"/>
    <d v="2019-09-15T00:00:00"/>
    <s v="2019"/>
  </r>
  <r>
    <n v="233"/>
    <s v="03417"/>
    <e v="#N/A"/>
    <s v="Active"/>
    <s v="นัฐวุฒิ โพธิ์งาม"/>
    <x v="30"/>
    <x v="30"/>
    <x v="61"/>
    <s v="H"/>
    <s v="nuttawut@mfec.co.th"/>
    <d v="2019-09-15T00:00:00"/>
    <s v="2019"/>
  </r>
  <r>
    <n v="234"/>
    <s v="00082"/>
    <e v="#N/A"/>
    <s v="Active"/>
    <s v="จิรายุส บุญค้ำ"/>
    <x v="30"/>
    <x v="30"/>
    <x v="62"/>
    <s v="E"/>
    <s v="jirayus@mfec.co.th"/>
    <d v="2019-09-15T00:00:00"/>
    <s v="2019"/>
  </r>
  <r>
    <n v="235"/>
    <s v="03493"/>
    <e v="#N/A"/>
    <s v="Active"/>
    <s v="กัปตัน ประทุมศรี"/>
    <x v="30"/>
    <x v="30"/>
    <x v="54"/>
    <s v="H"/>
    <s v="captain@mfec.co.th"/>
    <d v="2019-09-15T00:00:00"/>
    <s v="2019"/>
  </r>
  <r>
    <n v="236"/>
    <s v="03471"/>
    <e v="#N/A"/>
    <s v="Active"/>
    <s v="อนวัชร กิจเจริญ"/>
    <x v="34"/>
    <x v="34"/>
    <x v="41"/>
    <s v="H"/>
    <s v="anawatt@mfec.co.th"/>
    <d v="2019-09-15T00:00:00"/>
    <s v="2019"/>
  </r>
  <r>
    <n v="237"/>
    <s v="03245"/>
    <e v="#N/A"/>
    <s v="Active"/>
    <s v="เปรมพงศ์ วิชัยดิษฐ"/>
    <x v="34"/>
    <x v="34"/>
    <x v="41"/>
    <s v="G"/>
    <s v="Premphong@mfec.co.th"/>
    <d v="2019-09-15T00:00:00"/>
    <s v="2019"/>
  </r>
  <r>
    <n v="238"/>
    <s v="02762"/>
    <e v="#N/A"/>
    <s v="Active"/>
    <s v="พิชชาพร เลิศลักษณาพร"/>
    <x v="35"/>
    <x v="35"/>
    <x v="21"/>
    <s v="G"/>
    <s v="Pitchaporn@mfec.co.th"/>
    <d v="2019-09-15T00:00:00"/>
    <s v="20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">
  <r>
    <s v="Active"/>
    <s v="00001"/>
    <s v="ศิริวัฒน์ วงศ์จารุกร"/>
    <s v=""/>
    <m/>
    <d v="1997-02-01T00:00:00"/>
    <m/>
    <s v="siriwat"/>
    <x v="0"/>
    <m/>
    <n v="107827"/>
    <s v="MCNB-07101560"/>
    <s v="Notebook Apple Macbook ,Processor 2.4GHz. Intel Core2Dou,Ram 2GB 667MHz DDR2SDRAM,HDD 160GB ATA,Display 15.4Inch,BuiltiniSight,Airport,Bluetooth 2.0+E"/>
    <s v="SW8739E0FX92"/>
    <m/>
    <x v="0"/>
    <s v="เครื่องคอมพิวเตอร์พร้อมอุปกรณ์"/>
    <s v="Notebook"/>
  </r>
  <r>
    <s v="Active"/>
    <s v="00026"/>
    <s v="โกวิทย์ ดุลยะโสภาพรรณ"/>
    <s v=""/>
    <m/>
    <d v="1997-09-01T00:00:00"/>
    <m/>
    <s v="siriwat"/>
    <x v="1"/>
    <m/>
    <n v="107963"/>
    <s v="MCNB-10060634"/>
    <s v="Notebook Sony vpc-z116-Black,Inter Core i5-540M Processor 2.53GHz,Ram 6GB DDR3 SDRAM,HDD 128GB SATA 5400rpm,DVD+/-RW,NVIDIA GeForce GT 330M GPU with C"/>
    <s v="S0170003387"/>
    <m/>
    <x v="0"/>
    <s v="เครื่องคอมพิวเตอร์พร้อมอุปกรณ์"/>
    <s v="Notebook"/>
  </r>
  <r>
    <s v="Active"/>
    <s v="00026"/>
    <s v="โกวิทย์ ดุลยะโสภาพรรณ"/>
    <s v=""/>
    <m/>
    <d v="1997-09-01T00:00:00"/>
    <m/>
    <s v="siriwat"/>
    <x v="1"/>
    <m/>
    <n v="107707"/>
    <s v="MCNB-05080850"/>
    <s v="Notebook Sony VAIO VGN-T36SP/S , RAM 512MB , HDD 60GB"/>
    <s v="7700218"/>
    <m/>
    <x v="0"/>
    <s v="เครื่องคอมพิวเตอร์พร้อมอุปกรณ์"/>
    <s v="Notebook"/>
  </r>
  <r>
    <s v="Active"/>
    <s v="00041"/>
    <s v="กิรณา ปิ่นโตนด"/>
    <s v=""/>
    <m/>
    <d v="1998-04-22T00:00:00"/>
    <m/>
    <s v="thanakorn"/>
    <x v="2"/>
    <m/>
    <n v="149025"/>
    <s v="MCNB-15060687"/>
    <s v="HW :NB Lenovo ThinkPad X250 i5-5200u Proc (3M Cache, up to 2.7 GHz.), RAM 4GB(1X4GB),HDD 1TB, 12.5 HD,Ntel 7265 BT ACBGN."/>
    <s v="PC050L25"/>
    <m/>
    <x v="0"/>
    <s v="เครื่องคอมพิวเตอร์พร้อมอุปกรณ์"/>
    <s v="Notebook"/>
  </r>
  <r>
    <s v="Active"/>
    <s v="00042"/>
    <s v="ภารุณี ใจสิทธากุล"/>
    <s v=""/>
    <m/>
    <d v="1998-05-02T00:00:00"/>
    <m/>
    <s v="meelarp"/>
    <x v="3"/>
    <m/>
    <n v="138968"/>
    <s v="LCNB-12111260"/>
    <s v="Notebook Dell Latitude E6430 Intel Core i5-3210M Processor 2.5GHz, 3M cache,RAM 8 GB (2x4GB) 1600 MHZ DDR3 SDRAM ,HDD 500GB-Split HDD 500 GB"/>
    <s v="855KLV1"/>
    <m/>
    <x v="0"/>
    <s v="เครื่องคอมพิวเตอร์พร้อมอุปกรณ์"/>
    <s v="Notebook"/>
  </r>
  <r>
    <s v="Active"/>
    <s v="00045"/>
    <s v="ธนวัฒน์ นักร้อง"/>
    <s v=""/>
    <m/>
    <d v="1998-08-03T00:00:00"/>
    <m/>
    <s v="kitti"/>
    <x v="4"/>
    <m/>
    <n v="161237"/>
    <s v="MCNB-18071291"/>
    <s v="HW:ThinkPad LSeries L380 i7-8550U,8G,SSD512G,W10P64,3C,ClamT Base:L380&amp;S2G BLACK 250N,CPU INTEL CORE I7 8550U MB Ram8GB,DDR4 2400 SODIMM"/>
    <s v="R90QXZLP"/>
    <m/>
    <x v="0"/>
    <s v="เครื่องคอมพิวเตอร์พร้อมอุปกรณ์"/>
    <s v="Notebook"/>
  </r>
  <r>
    <s v="Active"/>
    <s v="00057"/>
    <s v="วราภรณ์ วิเศษสังข์"/>
    <s v=""/>
    <m/>
    <d v="1999-03-26T00:00:00"/>
    <d v="2019-09-30T00:00:00"/>
    <s v="thanakorn"/>
    <x v="5"/>
    <m/>
    <n v="155302"/>
    <s v="LCNB-17010031"/>
    <s v="HW:Think PadX260 IntelCore i5-6200U Processor(3MCache,2.3upto2.8GHz),3MB,RAM 8GB PC4-17000 DDR42133MHz SODiMM(Max16GB) ,1TB SATA HDD(5400rpm)"/>
    <s v="PC0HTJF5"/>
    <m/>
    <x v="0"/>
    <s v="เครื่องคอมพิวเตอร์พร้อมอุปกรณ์"/>
    <s v="Notebook"/>
  </r>
  <r>
    <s v="Active"/>
    <s v="00071"/>
    <s v="บัญชา แซ่เล่า"/>
    <s v=""/>
    <m/>
    <d v="1999-10-11T00:00:00"/>
    <m/>
    <s v="somsak"/>
    <x v="6"/>
    <m/>
    <n v="159272"/>
    <s v="LCNB-18010229"/>
    <s v="HW:Think PadX270 Intel Core i5-7200U Processor(3M Cache,up to3.1GHz)Ram 8GB PC4-17000 DDR4 2133MHz SoDIMM/1TB5400RPM"/>
    <s v="PC0Q437Z"/>
    <m/>
    <x v="0"/>
    <s v="เครื่องคอมพิวเตอร์พร้อมอุปกรณ์"/>
    <s v="Notebook"/>
  </r>
  <r>
    <s v="Active"/>
    <s v="00078"/>
    <s v="สมใจ ปวงมีธรรม"/>
    <s v=""/>
    <m/>
    <d v="2000-02-15T00:00:00"/>
    <m/>
    <s v="thanakorn"/>
    <x v="7"/>
    <m/>
    <n v="141317"/>
    <s v="LCNB-13040592"/>
    <s v="HW:NB.ThinkPad X230/12.5&quot; HD, WWAN Capable, 2x2 WLAN / Intel Corei5-3230M Processor RAM 4GB (1600) x1/500GB SATA HDD/No Optical Drive"/>
    <s v="R9WVNKK"/>
    <m/>
    <x v="0"/>
    <s v="เครื่องคอมพิวเตอร์พร้อมอุปกรณ์"/>
    <s v="Notebook"/>
  </r>
  <r>
    <s v="Active"/>
    <s v="00086"/>
    <s v="บุญญนิจ เจริญพานิช"/>
    <s v=""/>
    <m/>
    <d v="2000-03-15T00:00:00"/>
    <m/>
    <s v="somsak"/>
    <x v="6"/>
    <m/>
    <n v="157971"/>
    <s v="LCNB-17081145"/>
    <s v="HW:Dell 3480 IntelCorei7-7500U 3.5GHz,Ram 8GB 2400MHz DDR4 memory,SATA 1TB Serial-ATA(5400 rpm), 14&quot;FHD, AMD Radeon R5 M430 2GB, Linux,3Yr ProSupport"/>
    <s v="J3RVLJ2"/>
    <m/>
    <x v="0"/>
    <s v="เครื่องคอมพิวเตอร์พร้อมอุปกรณ์"/>
    <s v="Notebook"/>
  </r>
  <r>
    <s v="Active"/>
    <s v="00124"/>
    <s v="ณรงค์ชัย ยอดแก้ว"/>
    <s v=""/>
    <m/>
    <d v="2001-01-22T00:00:00"/>
    <m/>
    <s v="somjai"/>
    <x v="8"/>
    <m/>
    <n v="138121"/>
    <s v="LCNB-12060712"/>
    <s v="HW: Vostro 1450 Direct base Core i5-2450M Processor (2.50 GHz with Turbo Boost 2 RAM 4 GB 1DIMM(4GB*1) DDR3 1333Mhz 500GB 5400RPM SATA Hard Drive"/>
    <s v="6J35MT1"/>
    <m/>
    <x v="0"/>
    <s v="เครื่องคอมพิวเตอร์พร้อมอุปกรณ์"/>
    <s v="Notebook"/>
  </r>
  <r>
    <s v="Active"/>
    <s v="00126"/>
    <s v="สุภาภรณ์ สินทรัพย์"/>
    <s v=""/>
    <m/>
    <d v="2001-02-01T00:00:00"/>
    <m/>
    <s v="siriwat"/>
    <x v="9"/>
    <m/>
    <n v="161217"/>
    <s v="LCNB-18071285"/>
    <s v="HW:ThinkPad LSeries L380 i7-8550U,8G,SSD512G,W10P64,3C,ClamT Base:L380&amp;S2G BLACK 250N,CPU INTEL CORE I7 8550U MB Ram8GB,DDR4 2400 SODIMM"/>
    <s v="R90QXZLE"/>
    <m/>
    <x v="0"/>
    <s v="เครื่องคอมพิวเตอร์พร้อมอุปกรณ์"/>
    <s v="Notebook"/>
  </r>
  <r>
    <s v="Active"/>
    <s v="00145"/>
    <s v="ปกาสิทธิ์ สุขศรี"/>
    <s v=""/>
    <m/>
    <d v="2001-06-25T00:00:00"/>
    <m/>
    <s v="meelarp"/>
    <x v="10"/>
    <m/>
    <n v="161234"/>
    <s v="MCNB-18071288"/>
    <s v="HW:ThinkPad LSeries L380 i7-8550U,8G,SSD512G,W10P64,3C,ClamT Base:L380&amp;S2G BLACK 250N,CPU INTEL CORE I7 8550U MB Ram8GB,DDR4 2400 SODIMM"/>
    <s v="R90QXZKK"/>
    <m/>
    <x v="0"/>
    <s v="เครื่องคอมพิวเตอร์พร้อมอุปกรณ์"/>
    <s v="Notebook"/>
  </r>
  <r>
    <s v="Active"/>
    <s v="00148"/>
    <s v="เกรียงศักดิ์ จีระธัญญาสกุล"/>
    <s v=""/>
    <m/>
    <d v="2001-07-02T00:00:00"/>
    <m/>
    <s v="kitti"/>
    <x v="11"/>
    <m/>
    <n v="107971"/>
    <s v="MCNB-10111063"/>
    <s v="Notebook Sony VAIO E Series 14&quot; (Pink) , Core i5-560M, Ram 4GB (2*2GB) DDR3 1066, HDD 500GB, Window 7 home Premium,Camera,ATI Mobility Radeon HD5650 G"/>
    <s v="S0170002779"/>
    <m/>
    <x v="0"/>
    <s v="เครื่องคอมพิวเตอร์พร้อมอุปกรณ์"/>
    <s v="Notebook"/>
  </r>
  <r>
    <s v="Active"/>
    <s v="00160"/>
    <s v="อภิชาติ ศรีเพียร"/>
    <s v=""/>
    <m/>
    <d v="2001-09-03T00:00:00"/>
    <m/>
    <s v="tanod"/>
    <x v="12"/>
    <m/>
    <n v="156799"/>
    <s v="LCNB-17040520"/>
    <s v="HW: ThinkPad X270, I5-7200U,Ram 1x8GB DDR4 2133 SoDIMM HDD1TB5400RPM,DOS,3C+3C 12.5HD WWAN Intel 720p HD Camera/Fingerprint,Split HDD1TB"/>
    <s v="PC0KBBD2"/>
    <m/>
    <x v="0"/>
    <s v="เครื่องคอมพิวเตอร์พร้อมอุปกรณ์"/>
    <s v="Notebook"/>
  </r>
  <r>
    <s v="Active"/>
    <s v="00163"/>
    <s v="มีลาภ เรืองรัตนวิชา"/>
    <s v=""/>
    <m/>
    <d v="2001-09-03T00:00:00"/>
    <m/>
    <s v="kitti"/>
    <x v="3"/>
    <m/>
    <n v="161233"/>
    <s v="MCNB-18071287"/>
    <s v="HW:ThinkPad LSeries L380 i7-8550U,8G,SSD512G,W10P64,3C,ClamT Base:L380&amp;S2G BLACK 250N,CPU INTEL CORE I7 8550U MB Ram8GB,DDR4 2400 SODIMM"/>
    <s v="R90QXZKX"/>
    <m/>
    <x v="0"/>
    <s v="เครื่องคอมพิวเตอร์พร้อมอุปกรณ์"/>
    <s v="Notebook"/>
  </r>
  <r>
    <s v="Active"/>
    <s v="00184"/>
    <s v="ชุลี วีรวิทยานุกูล"/>
    <s v=""/>
    <m/>
    <d v="2002-01-02T00:00:00"/>
    <m/>
    <s v="arm"/>
    <x v="13"/>
    <m/>
    <n v="150530"/>
    <s v="LCNB-15101672"/>
    <s v="HW : NB HP Probook 440G2-504TX, i7-5500U,Dos,RAM4GB(1X4GB),HDD 1 TB,14 HD,AMD Radeon R5 M255"/>
    <s v="CND5365JNH"/>
    <m/>
    <x v="0"/>
    <s v="เครื่องคอมพิวเตอร์พร้อมอุปกรณ์"/>
    <s v="Notebook"/>
  </r>
  <r>
    <s v="Active"/>
    <s v="00196"/>
    <s v="กิตตินันท์ รัถกาล"/>
    <s v=""/>
    <m/>
    <d v="2002-02-07T00:00:00"/>
    <m/>
    <s v="pakasit"/>
    <x v="10"/>
    <m/>
    <n v="141344"/>
    <s v="MCNB-13040433"/>
    <s v="HW: Notebook Toshiba Portag R930-2057,Intel Corei 5, RAM 8GB (4GB+4GB), HDD 640 GB (SATA7200),Chipset:Intel QM77,WLAN:Intel802.11 agn Jackson Peak+BT"/>
    <s v="2D127566H"/>
    <m/>
    <x v="0"/>
    <s v="เครื่องคอมพิวเตอร์พร้อมอุปกรณ์"/>
    <s v="Notebook"/>
  </r>
  <r>
    <s v="Active"/>
    <s v="00211"/>
    <s v="พัทธนันท์ ไก่แก้ว"/>
    <s v=""/>
    <m/>
    <d v="2002-04-01T00:00:00"/>
    <m/>
    <s v="nopporn"/>
    <x v="14"/>
    <m/>
    <n v="138101"/>
    <s v="LCNB-12060649"/>
    <s v="Notebook ThinkPad * 220,12.5 HD WWAN Capable RAM 8GB DDR3 (1333) 4+4,HDD 500GB SATA"/>
    <s v="R9NRHD8"/>
    <m/>
    <x v="0"/>
    <s v="เครื่องคอมพิวเตอร์พร้อมอุปกรณ์"/>
    <s v="Notebook"/>
  </r>
  <r>
    <s v="Active"/>
    <s v="00211"/>
    <s v="พัทธนันท์ ไก่แก้ว"/>
    <s v=""/>
    <m/>
    <d v="2002-04-01T00:00:00"/>
    <m/>
    <s v="nopporn"/>
    <x v="14"/>
    <m/>
    <n v="137706"/>
    <s v="MCNB-12040371"/>
    <s v="HW: ThinkPad X220 12.5 in HD, WWAN Capable, 2x2 WLAN, Intel Core i5-2450M Proces RAM 8 GB. HDD 320 GB"/>
    <s v="R9LW1YR"/>
    <m/>
    <x v="0"/>
    <s v="เครื่องคอมพิวเตอร์พร้อมอุปกรณ์"/>
    <s v="Notebook"/>
  </r>
  <r>
    <s v="Active"/>
    <s v="00239"/>
    <s v="มนตรี สีมาสิริ"/>
    <s v=""/>
    <m/>
    <d v="2002-09-16T00:00:00"/>
    <m/>
    <s v="siriwat"/>
    <x v="15"/>
    <m/>
    <n v="136015"/>
    <s v="MCNB-11050775"/>
    <s v="HW:NotebookLenovoX201i IntelCorei3-380M Processor,Ram4GB(2x2GB)DDR3SD,HDD500GB,IntelGraphicsMedia,Camera-Split Ram4GB(2x2GB)"/>
    <s v="R9CCXAF"/>
    <m/>
    <x v="0"/>
    <s v="เครื่องคอมพิวเตอร์พร้อมอุปกรณ์"/>
    <s v="Notebook"/>
  </r>
  <r>
    <s v="Active"/>
    <s v="00239"/>
    <s v="มนตรี สีมาสิริ"/>
    <s v=""/>
    <m/>
    <d v="2002-09-16T00:00:00"/>
    <m/>
    <s v="siriwat"/>
    <x v="15"/>
    <m/>
    <n v="158993"/>
    <s v="LCNB-17121822"/>
    <s v="HW:NotebookLenovoThinkPadX220 Intel Core i5-2520M 2.50GHz Ram 4 GB"/>
    <s v="R9R3E3P"/>
    <m/>
    <x v="0"/>
    <s v="เครื่องคอมพิวเตอร์พร้อมอุปกรณ์"/>
    <s v="Notebook"/>
  </r>
  <r>
    <s v="Active"/>
    <s v="00242"/>
    <s v="ธีระ สุริย์"/>
    <s v=""/>
    <m/>
    <d v="2002-10-01T00:00:00"/>
    <m/>
    <s v="vichai"/>
    <x v="16"/>
    <m/>
    <n v="147359"/>
    <s v="LCNB-14122690"/>
    <s v="HW : HP probook 440G2-391TX/Intel core i7-4510U,RAM 4GB(1x4GB),HDD 1 TB/14 inch/AMD Radeon R5 M255 2 GB DDR3"/>
    <s v="CND4484RZ7"/>
    <m/>
    <x v="0"/>
    <s v="เครื่องคอมพิวเตอร์พร้อมอุปกรณ์"/>
    <s v="Notebook"/>
  </r>
  <r>
    <s v="Active"/>
    <s v="00247"/>
    <s v="เศรษฐพงศ์ ตันธนวัฒน์"/>
    <s v=""/>
    <m/>
    <d v="2002-11-11T00:00:00"/>
    <m/>
    <s v="panusak"/>
    <x v="17"/>
    <m/>
    <n v="145814"/>
    <s v="LCNB-14060685"/>
    <s v="HW:NBDell Latitude3340,CTO3440,Corei5,RAM8GB(2X4GB),HDD500GB,NoOS,4Cell-Battey(43WHR),13.3&quot;HD(1366X768) LED-backlitNon-TouchLCD Panel-Split HDD500GB"/>
    <s v="1JP0312"/>
    <m/>
    <x v="0"/>
    <s v="เครื่องคอมพิวเตอร์พร้อมอุปกรณ์"/>
    <s v="Notebook"/>
  </r>
  <r>
    <s v="Active"/>
    <s v="00250"/>
    <s v="สุธน จิตตะเสโน"/>
    <s v=""/>
    <m/>
    <d v="2002-12-02T00:00:00"/>
    <m/>
    <s v="ongard"/>
    <x v="18"/>
    <m/>
    <n v="146699"/>
    <s v="LCNB-14092161"/>
    <s v="HW : ThinkPad X240 HD WW / Intel Core i5-4210U Processor RAM 4GB (1X4GB),HDD 1TB"/>
    <s v="PB039XF7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7754"/>
    <s v="LCNB-17071041"/>
    <s v="HW: ThinkPad E470,I7-7500U,Ram 4 GB PC4-19200 DDR4 2400 MHz SODIMM Intel SoC 1TB SATA HDD,Geforce 2GB,DOS,6C,14.0&quot; HD,720p HD Camera"/>
    <s v="PE0TF503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00943"/>
    <s v="LCNB-09010104"/>
    <s v="Notebook HP Compaq 6530S T5870 14.1&quot;,Intel Core 2 Duo 2.0GHz,Ram 1024MB,HDD 250GB SATA,dvd+/-RW Drive,DOS"/>
    <s v="SCNU8441FSW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7707"/>
    <s v="LCNB-17070987"/>
    <s v="HW: ThinkPad E470,I7-7500U,Ram 4 GB DDR4 2400 SoDIMM,1TB 5400rpm,Geforce 2GB,DOS,6C,14.0&quot; HD,720p HD Camera"/>
    <s v="PF0S28EA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0817"/>
    <s v="LCNB-15121904"/>
    <s v="HW : HP Probook 440G3-304TX CI7-6500U(2.5GHZ) DOS 2.0 RAM 4GB HDD 1TB 14.0&quot;AMD R"/>
    <s v="5CD5425P3H"/>
    <m/>
    <x v="0"/>
    <s v="เครื่องคอมพิวเตอร์พร้อมอุปกรณ์"/>
    <s v="Notebook"/>
  </r>
  <r>
    <s v="Active"/>
    <s v="00252"/>
    <s v="กังวาน อัศวไชยวศิน"/>
    <s v=""/>
    <m/>
    <d v="2003-01-02T00:00:00"/>
    <m/>
    <s v="panya_p"/>
    <x v="20"/>
    <m/>
    <n v="139113"/>
    <s v="LCNB-12121371"/>
    <s v="Notebook ThinkPad X230/12.5 HD, WWAN Capable, 2x2 WLAN/Intel Core i3-3110M Processor RAM 4 GB DDR3(1333) HDD 500GB SATA"/>
    <s v="R9TBLW3"/>
    <m/>
    <x v="0"/>
    <s v="เครื่องคอมพิวเตอร์พร้อมอุปกรณ์"/>
    <s v="Notebook"/>
  </r>
  <r>
    <s v="Active"/>
    <s v="00252"/>
    <s v="กังวาน อัศวไชยวศิน"/>
    <s v=""/>
    <m/>
    <d v="2003-01-02T00:00:00"/>
    <m/>
    <s v="panya_p"/>
    <x v="20"/>
    <m/>
    <n v="149572"/>
    <s v="LCNB-15081028"/>
    <s v="HW : NB ThinkPad X250 i5-5200u Proc (3M Cache, up to 2.7 GHz.), RAM 4GB (1*4GB) .,HDD 1TB,12.5 HD,NTEL 7265BT ACBGN,3 cell-Split  RAM 4GB (1*4GB)"/>
    <s v="PC050PES"/>
    <m/>
    <x v="0"/>
    <s v="เครื่องคอมพิวเตอร์พร้อมอุปกรณ์"/>
    <s v="Notebook"/>
  </r>
  <r>
    <s v="Active"/>
    <s v="00267"/>
    <s v="นวพล แหทอง"/>
    <s v=""/>
    <m/>
    <d v="2003-03-11T00:00:00"/>
    <m/>
    <s v="rattapol"/>
    <x v="21"/>
    <m/>
    <n v="149033"/>
    <s v="LCNB-15060690"/>
    <s v="HW : NB Lenovo Ideapad Y5070 CI7-4720HQ(2.60GHz)DOS,15.6&quot;Full HD LED NVIDIA GTX860M,RAM 8GB(1X8GB),HDD 1TB, Wi-Fi,Bluetooth V.4.0 ."/>
    <s v="CB35593123"/>
    <m/>
    <x v="0"/>
    <s v="เครื่องคอมพิวเตอร์พร้อมอุปกรณ์"/>
    <s v="Notebook"/>
  </r>
  <r>
    <s v="Active"/>
    <s v="00282"/>
    <s v="มงคล ปึงพิพัฒน์ตระกูล"/>
    <s v=""/>
    <m/>
    <d v="2003-04-01T00:00:00"/>
    <m/>
    <s v="panya_p"/>
    <x v="22"/>
    <m/>
    <n v="147361"/>
    <s v="LCNB-14122686"/>
    <s v="HW : ThinkPad X240 HD WW / Intel Core i5-4210U Processor,RAM 4GB (1x4GB) PC3-12800 DDR3L SDRAM 1600MHz.SODIMM,HDD 1 TB 5400RPM/3-Split RAM 4GB (1x4GB)"/>
    <s v="PC01PFZG"/>
    <m/>
    <x v="0"/>
    <s v="เครื่องคอมพิวเตอร์พร้อมอุปกรณ์"/>
    <s v="Notebook"/>
  </r>
  <r>
    <s v="Active"/>
    <s v="00282"/>
    <s v="มงคล ปึงพิพัฒน์ตระกูล"/>
    <s v=""/>
    <m/>
    <d v="2003-04-01T00:00:00"/>
    <m/>
    <s v="panya_p"/>
    <x v="22"/>
    <m/>
    <n v="149096"/>
    <s v="LCNB-15060772"/>
    <s v="HW : Apple Macbook Pro 2.7GHz Dual Core Core I5 Turbo(3.1GHz)Mac OS X Yosemite,Memory 8GB LPDDR3,128GB PCIe Flash Storage,Retina Display 13.3&quot;"/>
    <s v="C02PRTR4FVH3"/>
    <m/>
    <x v="0"/>
    <s v="เครื่องคอมพิวเตอร์พร้อมอุปกรณ์"/>
    <s v="Notebook"/>
  </r>
  <r>
    <s v="Active"/>
    <s v="00290"/>
    <s v="ภัทรพล พวงทอง"/>
    <s v=""/>
    <m/>
    <d v="2003-04-17T00:00:00"/>
    <m/>
    <s v="tanapong"/>
    <x v="19"/>
    <m/>
    <n v="154963"/>
    <s v="LCNB-16122965"/>
    <s v="HW:NotebookDell Latitude 3470-i7-6500U2.5GHz,Ram4GB(1X4GB),HDDSATA 1TB,Win8.1Pro64 bit,14.0&quot; HD,NVIDIA GeForce GT920M 2GB,3Yr-SplitRam 4GB"/>
    <s v="5363ZD2"/>
    <m/>
    <x v="0"/>
    <s v="เครื่องคอมพิวเตอร์พร้อมอุปกรณ์"/>
    <s v="Notebook"/>
  </r>
  <r>
    <s v="Active"/>
    <s v="00301"/>
    <s v="อรรคพล ติละกุล"/>
    <s v=""/>
    <m/>
    <d v="2003-06-16T00:00:00"/>
    <m/>
    <s v="niramol"/>
    <x v="23"/>
    <m/>
    <n v="107743"/>
    <s v="MCNB-06070952"/>
    <s v="Notebook Fujitsu S6311 Intel Duo core(T2400) 1.83 GHz  Ram 512 MB  HDD 80 GB ใช้ในงาน Prj."/>
    <s v="A060605623"/>
    <m/>
    <x v="0"/>
    <s v="เครื่องคอมพิวเตอร์พร้อมอุปกรณ์"/>
    <s v="Notebook"/>
  </r>
  <r>
    <s v="Active"/>
    <s v="00310"/>
    <s v="ชินปกรณ์ เฉลิมเมือง"/>
    <s v=""/>
    <m/>
    <d v="2003-07-07T00:00:00"/>
    <m/>
    <s v="somsak"/>
    <x v="6"/>
    <m/>
    <n v="136000"/>
    <s v="MCNB-11050823"/>
    <s v="HW: Dell Latitude E6320- N-series (ODM CTO), Intel(R) Core(TM) i5-2540M, Ram 8GB (2x4GB) 1333MHz, HDD 500GB 7200rpm"/>
    <s v="BDPX1Q1"/>
    <m/>
    <x v="0"/>
    <s v="เครื่องคอมพิวเตอร์พร้อมอุปกรณ์"/>
    <s v="Notebook"/>
  </r>
  <r>
    <s v="Active"/>
    <s v="00310"/>
    <s v="ชินปกรณ์ เฉลิมเมือง"/>
    <s v=""/>
    <m/>
    <d v="2003-07-07T00:00:00"/>
    <m/>
    <s v="somsak"/>
    <x v="6"/>
    <m/>
    <n v="157970"/>
    <s v="LCNB-17081146"/>
    <s v="HW:Dell 3480 IntelCorei7-7500U 3.5GHz,Ram 8GB 2400MHz DDR4 memory,SATA 1TB Serial-ATA(5400 rpm), 14&quot;FHD, AMD Radeon R5 M430 2GB, Linux,3Yr ProSupport"/>
    <s v="9ZSP4F2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36934"/>
    <s v="LCNB-11091148"/>
    <s v="HW: Notebok Apple MacBook air 13.3&quot; 1.7GHz,Core i5,Ram 4GB 1333MHz DDR3, HDD 256GB of flash storage,Thunderbolt port with suppport for DVI VGA"/>
    <s v="SC02GG4DXDJWR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778"/>
    <s v="LCNB-07101473"/>
    <s v="Notebook Fujitsu S2210 AMD Turion 64x2 ual-Core (1.6GHz), Ram512MB, HDD 80GB, Microsoft Windows Vistra Home Basic,Dual Layer DVD Super Multi Writer"/>
    <s v="C070600591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964"/>
    <s v="LCNB-09040302"/>
    <s v="Notebook Lenovo IdeaPad G230,Dual Core Processor T3400(2.16GHz/677MHz) Body Black color,Keyboard Thai English,Ram 2*1024MB,HDD 250GB,DVD SuperMulti,Di"/>
    <s v="EB11302621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965"/>
    <s v="LCNB-09040303"/>
    <s v="Notebook Lenovo IdeaPad G230,Dual Core Processor T3400(2.16GHz/677MHz) Body Black color,Keyboard Thai English,Ram 2*1024MB,HDD 250GB,DVD SuperMulti,Di"/>
    <s v="EB11302655"/>
    <m/>
    <x v="0"/>
    <s v="เครื่องคอมพิวเตอร์พร้อมอุปกรณ์"/>
    <s v="Notebook"/>
  </r>
  <r>
    <s v="Active"/>
    <s v="00323"/>
    <s v="สรรชัย คงวิจิตรพาณิชย์"/>
    <s v=""/>
    <m/>
    <d v="2003-08-07T00:00:00"/>
    <m/>
    <s v="natchanan"/>
    <x v="24"/>
    <m/>
    <n v="160627"/>
    <s v="LCNB-18050819"/>
    <s v="HW:L380,i7-8550U,8G,SSD512G,W10P64,3C,ThinkPad L Series L380 Clam Base: L380&amp;S2 BLACK Ram 8GB DDR4 2400 SODIMM"/>
    <s v="R90QCFSS"/>
    <m/>
    <x v="0"/>
    <s v="เครื่องคอมพิวเตอร์พร้อมอุปกรณ์"/>
    <s v="Notebook"/>
  </r>
  <r>
    <s v="Active"/>
    <s v="00323"/>
    <s v="สรรชัย คงวิจิตรพาณิชย์"/>
    <s v=""/>
    <m/>
    <d v="2003-08-07T00:00:00"/>
    <m/>
    <s v="natchanan"/>
    <x v="24"/>
    <m/>
    <n v="137753"/>
    <s v="LCNB-12040505"/>
    <s v="Notebook ThinkPad X220, 12.5 HD, WWAN Capable, 2x2 WLAN, Intel Core i5-2520M Processor RAM 4 GB(1*4GB) DDR3 (1333) ,HDD 320 GB SATA 7200 RPM"/>
    <s v="R9N3EKC"/>
    <m/>
    <x v="0"/>
    <s v="เครื่องคอมพิวเตอร์พร้อมอุปกรณ์"/>
    <s v="Notebook"/>
  </r>
  <r>
    <s v="Active"/>
    <s v="00336"/>
    <s v="จารุวรรณ ศักดิ์ธนวัฒน์"/>
    <s v=""/>
    <m/>
    <d v="2003-10-01T00:00:00"/>
    <m/>
    <s v="vichai"/>
    <x v="16"/>
    <m/>
    <n v="160072"/>
    <s v="LCNB-18030491"/>
    <s v="HW:ThinkPad TP13 Intel Corei7-7500u,Ram 8G,PC4-17000 2133MHz ,SSD512G,W10P64,3C,13.3&quot;HD anti-glare,LED backlight"/>
    <s v="LR0AHS9T"/>
    <m/>
    <x v="0"/>
    <s v="เครื่องคอมพิวเตอร์พร้อมอุปกรณ์"/>
    <s v="Notebook"/>
  </r>
  <r>
    <s v="Active"/>
    <s v="00366"/>
    <s v="ศิริพร เดชนิติรัตน์"/>
    <s v=""/>
    <m/>
    <d v="2004-01-16T00:00:00"/>
    <m/>
    <s v="siriwat"/>
    <x v="25"/>
    <m/>
    <n v="141779"/>
    <s v="LCNB-13061009"/>
    <s v="HW: Notebook Toshiba Portag R930 Intel Corei5-3320M2.6GHz,RAM 8 GB(4GB+4GB), HDD 640GB,Chipset:Intel QM77, WLAN:Intel 802.11 agn Jackson Peak+BT,"/>
    <s v="2D127542H"/>
    <m/>
    <x v="0"/>
    <s v="เครื่องคอมพิวเตอร์พร้อมอุปกรณ์"/>
    <s v="Notebook"/>
  </r>
  <r>
    <s v="Active"/>
    <s v="00369"/>
    <s v="ประกายเพชร คลังบุญครอง"/>
    <s v=""/>
    <m/>
    <d v="2004-01-26T00:00:00"/>
    <m/>
    <s v="tanapong"/>
    <x v="26"/>
    <m/>
    <n v="161229"/>
    <s v="LCNB-18071311"/>
    <s v="HW:ThinkPad LSeries L380 i7-8550U,8G,SSD512G,W10P64,3C,ClamT Base:L380&amp;S2G BLACK 250N,CPU INTEL CORE I7 8550U MB Ram8GB,DDR4 2400 SODIMM"/>
    <s v="R90QXZL5"/>
    <m/>
    <x v="0"/>
    <s v="เครื่องคอมพิวเตอร์พร้อมอุปกรณ์"/>
    <s v="Notebook"/>
  </r>
  <r>
    <s v="Active"/>
    <s v="00369"/>
    <s v="ประกายเพชร คลังบุญครอง"/>
    <s v=""/>
    <m/>
    <d v="2004-01-26T00:00:00"/>
    <m/>
    <s v="tanapong"/>
    <x v="26"/>
    <m/>
    <n v="152596"/>
    <s v="LCNB-16060997"/>
    <s v="HW: Notebook ThinkPad E460 Corei7-6500U AMD 2GProcessor ,HDD 1TB,RAM 4 GB (1X4GB)PC3-12800 DDR3L SDRAM 1600MHz SODIMM-Split RAM 4 GB,HDD 1TB"/>
    <s v="PF0INXEK"/>
    <m/>
    <x v="0"/>
    <s v="เครื่องคอมพิวเตอร์พร้อมอุปกรณ์"/>
    <s v="Notebook"/>
  </r>
  <r>
    <s v="Active"/>
    <s v="00374"/>
    <s v="ธนพันธ์ ประกอบนพเก้า"/>
    <s v=""/>
    <m/>
    <d v="2004-02-02T00:00:00"/>
    <m/>
    <s v="thiti"/>
    <x v="27"/>
    <m/>
    <n v="137320"/>
    <s v="MCNB-12020066"/>
    <s v="HW: Notebook ThinkPad X220, 12.5 HD, WWAN Capable, 2x2 WLAN, Intel Core i5-2430M, RAM 4GB DDR3, HDD1320GB SATA (7200RPM0)"/>
    <s v="R9L6V9N"/>
    <m/>
    <x v="0"/>
    <s v="เครื่องคอมพิวเตอร์พร้อมอุปกรณ์"/>
    <s v="Notebook"/>
  </r>
  <r>
    <s v="Active"/>
    <s v="00379"/>
    <s v="ปริยา ประกอบนพเก้า"/>
    <s v=""/>
    <m/>
    <d v="2004-02-16T00:00:00"/>
    <m/>
    <s v="thiti"/>
    <x v="27"/>
    <m/>
    <n v="142248"/>
    <s v="MCNB-13071228"/>
    <s v="HW: Lenovo ThinkPad X230/12.5&quot;HD,WWAN Capable,2x2 WLANi5-3230M Processor,RAM 4 GB(4x1GB),HDD 500 GBSATA-Split HDD500GB"/>
    <s v="R9ZBZR5"/>
    <m/>
    <x v="0"/>
    <s v="เครื่องคอมพิวเตอร์พร้อมอุปกรณ์"/>
    <s v="Notebook"/>
  </r>
  <r>
    <s v="Active"/>
    <s v="00383"/>
    <s v="อณิรภร กลำเงิน"/>
    <s v=""/>
    <m/>
    <d v="2004-02-16T00:00:00"/>
    <m/>
    <s v="pisit"/>
    <x v="28"/>
    <m/>
    <n v="155303"/>
    <s v="LCNB-17010032"/>
    <s v="HW:Think Pad X260 IntelCore i5-6200U Processor(3MCache,2.3upto2.8GHz),3MB,RAM 8GB PC4-17000 DDR42133MHz SODiMM(Max16GB) ,1TB SATA HDD(5400rpm)"/>
    <s v="PC0CTJFC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62449"/>
    <s v="MCNB-18101865"/>
    <s v="HW:ThinkPadL380/13.3&quot;Intel Corei7-8550U Processor 8MB,Ram 8GB PC4-19200 DDR4  2400MHzSODIMM twosockets,IntelSoC platform"/>
    <s v="R90RB4LD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46999"/>
    <s v="MCNB-14112445"/>
    <s v="HW :Notebook Lenovo ThinkPad X240,Intel Corei7-4600U 12.5&quot; HD Premium HD,RAM 8 GM,HDD 1 TB"/>
    <s v="PC016T2K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59002"/>
    <s v="LCNB-17121831"/>
    <s v="HW:NotebookLenovo ThinkPadX230 Intel Corei5-3230M CPU2.60GHz Ram4GB"/>
    <s v="R9ZW1PR"/>
    <m/>
    <x v="0"/>
    <s v="เครื่องคอมพิวเตอร์พร้อมอุปกรณ์"/>
    <s v="Notebook"/>
  </r>
  <r>
    <s v="Active"/>
    <s v="00402"/>
    <s v="ทัดทรวง โพธิรัชต์"/>
    <s v=""/>
    <m/>
    <d v="2004-04-01T00:00:00"/>
    <m/>
    <s v="tanapong"/>
    <x v="30"/>
    <m/>
    <n v="163696"/>
    <s v="163696|HW: ThinkPad L390 / 13.3&quot; HD (1366x768) / |A-LNV-20NRS00E00|SIS Distribution(THAILAND) Public Co.,Ltd.|23/05/19|23/05/19-2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5"/>
    <s v="23/05/19-22/05/22"/>
    <x v="0"/>
    <s v="เครื่องคอมพิวเตอร์พร้อมอุปกรณ์"/>
    <s v="Notebook"/>
  </r>
  <r>
    <s v="Active"/>
    <s v="00432"/>
    <s v="อุษณีย์ คำหล้าทราย"/>
    <s v=""/>
    <m/>
    <d v="2004-05-01T00:00:00"/>
    <m/>
    <s v="kitti"/>
    <x v="31"/>
    <m/>
    <n v="146622"/>
    <s v="LCNB-14092089"/>
    <s v="HW : HP Probook 440G1-375TX, Gen Intel Core i7-4702MQ, 2.2 GHz.(Turbo up to 3.2) RAM 4 GB (4x1 GB),HDD 1 TB"/>
    <s v="8CG4330WP6"/>
    <m/>
    <x v="0"/>
    <s v="เครื่องคอมพิวเตอร์พร้อมอุปกรณ์"/>
    <s v="Notebook"/>
  </r>
  <r>
    <s v="Active"/>
    <s v="00444"/>
    <s v="ฐิติ เสาวลักษณ์"/>
    <s v=""/>
    <m/>
    <d v="2004-05-07T00:00:00"/>
    <m/>
    <s v="meelarp"/>
    <x v="27"/>
    <m/>
    <n v="140075"/>
    <s v="MCNB-13030215"/>
    <s v="Notebook Toshiba Portag R930-2057 Intel Correi5-3340M 2.7GHz ,RAM 4G+4G DDR3 (1600),HDD 640G (SATA7200)"/>
    <s v="2D127545H"/>
    <m/>
    <x v="0"/>
    <s v="เครื่องคอมพิวเตอร์พร้อมอุปกรณ์"/>
    <s v="Notebook"/>
  </r>
  <r>
    <s v="Active"/>
    <s v="00450"/>
    <s v="พรเทวัญ ปฐมวงศ์"/>
    <s v=""/>
    <m/>
    <d v="2004-06-01T00:00:00"/>
    <m/>
    <s v="meelarp"/>
    <x v="3"/>
    <m/>
    <n v="146013"/>
    <s v="LCNB-14060853"/>
    <s v="HW:ThinkPad X240 Non-Touch/Intel  Corei5-4200U Processor ,Ram 4 GB (1X4GB)PC3-12800DDR3L SDRAM 1600MHzSODIMM ,HDD 1 TB -SPLIT RAM4GB"/>
    <s v="PB029836"/>
    <m/>
    <x v="0"/>
    <s v="เครื่องคอมพิวเตอร์พร้อมอุปกรณ์"/>
    <s v="Notebook"/>
  </r>
  <r>
    <s v="Active"/>
    <s v="00455"/>
    <s v="วิเทศ เผือกใจแผ้ว"/>
    <s v=""/>
    <m/>
    <d v="2004-06-01T00:00:00"/>
    <m/>
    <s v="tanapong"/>
    <x v="30"/>
    <m/>
    <n v="160115"/>
    <s v="LCNB-18030533"/>
    <s v="HW: ThinkPad TP13,Intel Corei7-7500U, Ram 8G,SSD512G,W10P64,3C, 13 /13.3&quot;HD anti-glare,LEDbacklight,Processor 4MB,PC4-17000 2133MHz DDR4"/>
    <s v="LR0AUS0V"/>
    <m/>
    <x v="0"/>
    <s v="เครื่องคอมพิวเตอร์พร้อมอุปกรณ์"/>
    <s v="Notebook"/>
  </r>
  <r>
    <s v="Active"/>
    <s v="00455"/>
    <s v="วิเทศ เผือกใจแผ้ว"/>
    <s v=""/>
    <m/>
    <d v="2004-06-01T00:00:00"/>
    <m/>
    <s v="tanapong"/>
    <x v="30"/>
    <m/>
    <n v="145387"/>
    <s v="LCNB-14010389"/>
    <s v="HW:ThinkPad X240 Non-Touch/Intel  Corei5-4200U Processor ,Ram 4 GB (1X4GB) ,HDD 1 TB-Split Ram 4GB"/>
    <s v="F002XPQ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59904"/>
    <s v="LCNB-18020459"/>
    <s v="HW: ThinkPad TP13,IntelCorei7-7500u,Ram 8 GB, PC4-17000 2133MHz DDR4,SSD512G,W10P64,3C,13 / 13.3&quot;HD anti-glare, LED backlight"/>
    <s v="LR0AHSFU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58329"/>
    <s v="LCNB-17111402"/>
    <s v="HW:ThinkPad X1C5 Intel Corei5-7200U Processor 3MB Ram 8 GB 1866MHz LPDDR3 On Board Intel Soc platform,512GB SSD No Optical Drive"/>
    <s v="PF0U556J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37560"/>
    <s v="MCNB-12030302"/>
    <s v="HW: ThinkPad X220 12.5 in HD, WWAN Capable, 2x2 WLAN, Intel Core i5-2450M Processor,RAM 8 GB(4+4GB) DDR3(1333),HDD 320 GB-Split RAM 4+4GB"/>
    <s v="R9M3TCK"/>
    <m/>
    <x v="0"/>
    <s v="เครื่องคอมพิวเตอร์พร้อมอุปกรณ์"/>
    <s v="Notebook"/>
  </r>
  <r>
    <s v="Active"/>
    <s v="00484"/>
    <s v="พิมพา เพิ่มพูนธัญญะ"/>
    <s v=""/>
    <m/>
    <d v="2004-07-19T00:00:00"/>
    <m/>
    <s v="panya_p"/>
    <x v="32"/>
    <m/>
    <n v="159001"/>
    <s v="LCNB-17121830"/>
    <s v="HW:NotebookLenovoThinkPadX220 Intel Core i5-2520M 2.50GHz Ram 4 GB,Split HDD 320GB"/>
    <s v="R9K7H0N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010"/>
    <s v="CCNB-09040325"/>
    <s v="Notebook Lenovo IdeaPad Y450,Core 2 Duo Processor T6600 (2.2GHz/800MHz),Body Blackcolor,Keyboard Thai English,Ram1*2048MB DDR3,HDD 320GB,DVD SuperMult"/>
    <s v="EB11577654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023"/>
    <s v="CCNB-10100997"/>
    <s v="Notebook Dell Vostro 3400GDN System Chassis, Intel Core i3 370M (2.4GHz), Ram 3GB (1GB + 2GB) DDR3-1066, HDD 320GB 7200rpm, DOS"/>
    <s v="H0CX8N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8226"/>
    <s v="LCNB-12070802"/>
    <s v="Notebook X220,12.5''HD Permium Intel Corei5-2540M RAM 1x4GB DDR3 SDRAM ,HDD 500GB SATA"/>
    <s v="R9P60NA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23"/>
    <s v="LCNB-13050795"/>
    <s v="HW: Lenovo ThinkPad T430 //14.Oinch HD AG, WWAN Capable/Intel Core i5-3230MProcessor ,RAM 4 GB,HDD 500 GB ,"/>
    <s v="PB3XF1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814"/>
    <s v="LCNB-11091400"/>
    <s v="HW: Notebook Thinkpad X220i, 12.5&quot; HD Intel Core i3-2310M Processor RAM4GB DDR3"/>
    <s v="R9F23FK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45"/>
    <s v="LCNB-13050800"/>
    <s v="HW:Lenovo ThinkPad X230/12.5&quot;HD,WWAN Capable,2x2 WLANi5-3230M Processor,RAM 4 GBx1,HDD 500 GB SATA,No Optical Drive,"/>
    <s v="R9Y992A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46"/>
    <s v="LCNB-13050804"/>
    <s v="HW:Lenovo ThinkPad X230/12.5&quot;HD,WWAN Capable,2x2 WLANi5-3230M Processor,RAM 4 GBx1,HDD 500 GB SATA,No Optical Drive,"/>
    <s v="R9Y9926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0078"/>
    <s v="LCNB-13030219"/>
    <s v="Notebook Toshiba Portag R930-2057 Intel Correi5-3340M 2.7GHz ,RAM 4G+4G DDR3 (1600),HDD 640G (SATA7200)"/>
    <s v="2D127565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0086"/>
    <s v="LCNB-13030233"/>
    <s v="Notebook Toshiba Portage R930-2057 Intel Corei5-3340M 2.7 GHz RAM 4G+4G DDR3(1600) HDD 640 G(SATA7200)"/>
    <s v="2D127536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5"/>
    <s v="LCNB-02010029"/>
    <s v="N160 PIH1Ghz 128MB 14.1T W2 CB Li"/>
    <s v="5Y1BKHYZP39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6"/>
    <s v="LCNB-02020113"/>
    <s v="TM213TX  C850  128M  10G  56"/>
    <s v="9140R01W2T20301429K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7"/>
    <s v="LCNB-02070497"/>
    <s v="TM632XV P4 1.6G 256M 20G"/>
    <s v="9143U0110T22690171C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9"/>
    <s v="LCNB-03060191"/>
    <s v="Notebook Asus MP8300/PS-600 Intel Pentium III 600 Mhz  Ram 192MB,HD 12GB"/>
    <s v="O5N1008631B2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30"/>
    <s v="LCNB-03060196"/>
    <s v="Fujishi Litebook C-6530 Intel Pentium III 500 Mhz Ram 64MB,12GB Hard Disk"/>
    <s v="J00080120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40"/>
    <s v="LCNB-04010024"/>
    <s v="Notebook Acer TM291LCi Mobile Pentium M 1.4GHz,Ram 256MB ,HDD 40GB"/>
    <s v="LXT350511440131627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41"/>
    <s v="LCNB-04010025"/>
    <s v="Notebook Acer TM371TCi PM1.4 G/2*256MB,HDD 60GB"/>
    <s v="LXT3906002415C0021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718"/>
    <s v="MCNB-12040416"/>
    <s v="Notebook ThinkPad X220, 12.5HD, WWAN Capable, 2x2 WLAN Intel Core i5-2450M Processor RAM 8 GB DDR3(1333)4+4 ,HDD 500 GB SATA"/>
    <s v="R9MXP06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52"/>
    <s v="LCNB-04020050"/>
    <s v="Notebook Acer TravelMate 291LCi Mobile Pentium M 1.4GHz,Ram 256MB,HDD 40GB"/>
    <s v="LXT350511440129187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9086"/>
    <s v="LCNB-12121352"/>
    <s v="Notebook Dell Vostro3560 3rd generetion Intel Corei5-3210M Processor Ram 4 GB DDR3 1600MHz(4GBX1) HDD 500 GB 7200 RPM"/>
    <s v="3SPLJV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69"/>
    <s v="LCNB-04040354"/>
    <s v="Notebook TM291LCi PM1.4G/256MB AT.T3505.114GE"/>
    <s v="LXT350511441420386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1"/>
    <s v="LCNB-04040357"/>
    <s v="Notebook TM291LCi PM1.4G  HDD40GB Ultra ATA/66 ,Wireless"/>
    <s v="LXT350511441420408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5"/>
    <s v="LCNB-04040366"/>
    <s v="Notebook TM291LCi PM1.4G/256MB  HDD40GB Ultra ATA/66 ,Wireless"/>
    <s v="LXT350511441510360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94"/>
    <s v="LCNB-04101500"/>
    <s v="Notebook Acer TravelMate 610,HD 20GB,RAM 128MB"/>
    <s v="371530103A00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8666"/>
    <s v="MCNB-08121494-1"/>
    <s v="HDD 250 G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95"/>
    <s v="LCNB-04111557"/>
    <s v="Notebook TM4001WNCi PM1.5G-2MB S/N AT.T530C.Z09LE,HD 40GB,RAM 512MB"/>
    <s v="LXT530C0094307054D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07"/>
    <s v="LCNB-05020202"/>
    <s v="Notebook TM4001WNCi intel Pentium M Processor 705,1MB 1.2 Cache, 400MHz,512MB,HDD 40GB"/>
    <s v="LXT530C009436035B2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10"/>
    <s v="LCNB-05020205"/>
    <s v="Notebook TM4001WNCi intel Pentium M Processor 705,1MB 1.2 Cache, 400MHz,512MB,HDD 40 GB"/>
    <s v="LXT530C009436036B0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35"/>
    <s v="LCNB-05030407-1"/>
    <s v="TM4101WNLCi PM1.6G-2MB,HD 60GB,RAM 256MB"/>
    <s v="LXT0C00650701845EM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41"/>
    <s v="LCNB-05030427-1"/>
    <s v="Notebook TM4101WNLCi PM1.6G-2MB,HD 60GB,RAM 512MB -ถอด  RAM 256MB"/>
    <s v="LXT660C00650701732EM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61"/>
    <s v="LCNB-05070709-1"/>
    <s v="Notebook AS5502NWXCi_NT PM1.73/2,HD 60GB,RAM 512MB"/>
    <s v="LXA710C0065253452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74"/>
    <s v="LCNB-05070738-1"/>
    <s v="Notebook-TM3212NWXCi-NT PM1.73/2*,HDD 60GB,RAM 512MB  - Split Ram 256MB"/>
    <s v="LXTAA0C0095281442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87"/>
    <s v="LCNB-05090870"/>
    <s v="Notebook TM3212NWXCi_NT PM1.73/2 , RAM 512MB , HDD 60GB"/>
    <s v="LXTAA0C01053219085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902"/>
    <s v="LCNB-11091419"/>
    <s v="HW:Notebook Dell Vostro 1450 Direct,Intel Core i5-2410M, Processor 2.30GHz,Ram 4, HDD 500GB 5400rpm SATA, DVD+/-RW"/>
    <s v="CJVHN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91"/>
    <s v="LCNB-05101152"/>
    <s v="Notebook-TM3212NWXCi_NT PM1.73/2*,HD 60GB,RAM 512MB"/>
    <s v="LXTAA0C01053519399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97"/>
    <s v="LCNB-05111249"/>
    <s v="Notebook-TM3212NWXMi_NT PM1.73/51,HD 60GB,RAM 512MB"/>
    <s v="LXTAA0C01554122822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01"/>
    <s v="LCNB-06010068-1"/>
    <s v="Notebook TM3212NWXMI 533 MHz FSB 7/512MB , RAM 2*256 , HDD 60GB  -  Split Ram 2*256MB"/>
    <s v="LXTAA0C01554724475ED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19"/>
    <s v="LCNB-06040382"/>
    <s v="Notebook TM3282NWXMi , RAM 512MB DDR2-533 , HDD 80GB"/>
    <s v="LXTBM0600260909ABBKS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62"/>
    <s v="LCNB-06070991"/>
    <s v="Notebook TM3282WSMi , RAM 512MB , HDD 80GB"/>
    <s v="LXTBM060756260A09C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63"/>
    <s v="LCNB-06070993"/>
    <s v="Notebook TM3282WSMi , RAM 512MB , HDD 80GB"/>
    <s v="LXTBM060756260A0B3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80"/>
    <s v="LCNB-06081182"/>
    <s v="Notebook TM3282WXMi , RAM2* 512MB , HDD 80GB"/>
    <s v="LXTBM060756310A2AE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86"/>
    <s v="LCNB-06101360"/>
    <s v="Notebook TM3293 NWXMI , RAM 512MB , HDD 80GB"/>
    <s v="LXTEJ060126370498C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95"/>
    <s v="LCNB-06112051"/>
    <s v="Notebook HP NX6320 , HDD 60GB , RAM 512MB"/>
    <s v="CNU6260QX2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96"/>
    <s v="LCNB-06112052-1"/>
    <s v="Notebook HP NX6320  , HDD 60GB , RAM 512MB - Split Carry Bag -SPLIT RAM 512 MB - SPLIT HDD 60 GB"/>
    <s v="CNU62801V4,389200101A01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03"/>
    <s v="LCNB-06122074"/>
    <s v="Notebook S6240 PM-740-1.73G 512MB 80GB 13.3 DVDRW GBE XPH-Split Ram 512MB"/>
    <s v="C06091007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05"/>
    <s v="LCNB-07010051-1"/>
    <s v="S6240 PN-740-1.73G 512MB 80GB 13.3 DVDRW GBE XPH  ถอด Ram 512MB"/>
    <s v="C06090923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47"/>
    <s v="LCNB-07060785"/>
    <s v="Notebook Macbook 13.3&quot; Intel Core 2Duo White Processor 2.16GHz L2 Cache 4MB Memory 1GB DDR2 SDRAM PC-5300(512MBx2) HDD 120GB Bluetooth DVD+RDL/DVD+RW/"/>
    <s v="W872075SYA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00"/>
    <s v="LCNB-11101493"/>
    <s v="HW: Notebook T420i  Intel Core i3-2330M Processor , RAM  4 GB DDR3 SDRAM , HDD 500GB"/>
    <s v="1S4180P52R8MD50T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75"/>
    <s v="LCNB-08080891"/>
    <s v="Notebook HP Presario Intel Processer 1.6GHz,HDD 40GB,Ram 256MB : เป็นสินค้ามือ 2 จาก สกายบิทซ์  อายุการใช้งานเหลือไม่ถึง 5 ปี"/>
    <s v="CNF4480TXB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76"/>
    <s v="LCNB-08081037-1"/>
    <s v="Notebook Fujitsu A6120 T8100,Ram 2GB,HDD 250GB,Vista Premium,Finger Print,Buletooth + WA 3 Year  -Split Bluetooth handfee"/>
    <s v="C08020191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95"/>
    <s v="LCNB-08091160-1"/>
    <s v="Notebook LENOVO Thinkpad  R61i,14&quot;WXGA,T8100(2.1GHz,FSB 800MHz,Cache 3MB),Ram1024MB(1x1024),HDD160GB,Intel Graphics + WA 3 Year  -  Split Ram 1024MB"/>
    <s v="SL3W690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21"/>
    <s v="LCNB-08111436-1"/>
    <s v="Notebook LENOVO Thinkpad R61i,14&quot; WXGA,T8100 (2.1GHz),Ram 1GB,HDD 160GB SATA,OS DOS + WA 1 year  -  Split Ram 1GB"/>
    <s v="SL3W669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31"/>
    <s v="LCNB-08111473"/>
    <s v="Notebook HP 2230S,Intel Core2Duo P8400,2.26GHz,1066MHz FSB,3MB L2,Ram 1024MB,HDD 160GB SATA  + WA 3 year"/>
    <s v="SCNU8445PM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1"/>
    <s v="LCNB-11111519"/>
    <s v="HW: Notebook Dell Vostro 3350 / Intel Core i5-2410 Ram 4GB (4*1) DDR3 1333Mhz HDD 500GB"/>
    <s v="FYJHCR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5"/>
    <s v="LCNB-11111525"/>
    <s v="HW: Notebook Thinkpad Edge Black E220s 12.5&quot; HD, Intel Core i7-2617M Processor Ram 4GB, HDD 320GGB (7200rpm) + 80GB SSD"/>
    <s v="1S50383JTMP013LZ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6"/>
    <s v="LCNB-11111526"/>
    <s v="HW: Notebook Thinkpad Edge Black E220s 12.5&quot; HD, Intel Core i7-2617M Processor Ram 4GB, HDD 320GGB (7200rpm) + 80GB SSD"/>
    <s v="1S50383JTMP013M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63"/>
    <s v="LCNB-09040288"/>
    <s v="Notebook Lenovo T400 Intel Core2Duo P8700 2.53GHz 1066FSB,3MB Ram1*2GB DDR-3 8500,HDD 320GB SATA (7200rpm) APS,DVD Rec,Mobile Intel GM45 Express Chips"/>
    <s v="L3BPM0M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7"/>
    <s v="LCNB-04051026"/>
    <s v="Noterbook Acer TM292FLCi PM 1.5G Ram 256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88"/>
    <s v="LCNB-09050482"/>
    <s v="Notebook HP Compaq Presario CQ40-401TX,Core 2 Duo T6400(2.0Ghz,800Mhz FSB,2M cache) ,Ram 2048MB DDR2-800MHz,HDD 250 GB 5400rpm Serial ATA,DVD+/-RW Dri"/>
    <s v="SCND91811P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08"/>
    <s v="LCNB-05020203"/>
    <s v="Notebook TM4001WNLC1 PM1.5G-2MB , RAM 512MB , HDD 40G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92"/>
    <s v="LCNB-09050498"/>
    <s v="Notebook HP C6530s,UT5870,Intel Core 2 Duo Process T5870 2.00GHz,800MHz,Ram 2048MB,HDD 250GB SATA 5400rpm,Dos- ใช้ในโครงการ TMB-VDI (BFSI-120099)"/>
    <s v="SCNU91270WW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55"/>
    <s v="LCNB-05060613"/>
    <s v="AT.T3505.114GE-TM291LCi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94"/>
    <s v="LCNB-09060533"/>
    <s v="Notebook HP2230s Intel Core 2 Duo Processor P8600,2.4GHz,1066MHz FSB,Ram 1024MB 800 DDR2 1DIMM,HDD 250GB SATA 5400rpm,DVD+/-RW Drive,12.1&quot; WXGA BV wit"/>
    <s v="SCNU91014GY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03"/>
    <s v="LCNB-09060576"/>
    <s v="Notebook Lenovo Y450,Core 2 Duo Processor P7450 (2.13GHz/1066MHz),Ram 2048MB DDR 3,HDD 500 GB,Display Size 14.1WXGA LED,OS DOS"/>
    <s v="EB1217633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67"/>
    <s v="LCNB-09121449"/>
    <s v="Notebook Lenovo ThinkPad T400-WWAN,P8700 2.53GHz 1066FSB 3M Cache,Ram 2GB DDR3 PC8500,HDD 320GB 7200rpm,Gigabit Ethernet,Intel 5300 11a/g/n,Cemera,Win"/>
    <s v="SR8KVLW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76"/>
    <s v="LCNB-10010024"/>
    <s v="Notebook HP2230s Intel Core 2 Duo Processor P8600,2.4GHz,1066MHz FSB,Ram 1024MB 800 DDR2 1DIMM,HDD 250GB SATA 5400rpm,DVD+/-RW Drive,12.1&quot; WXGA BV wit"/>
    <s v="SCNU94606LF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75"/>
    <s v="MCNB-11111552"/>
    <s v="HW: Vostro 3450 direct base, 2nd generation, 14.0&quot; HD WLED Anti-Glare (1366x768),RAM 4GB(2GBX2),HDD 500GB"/>
    <s v="JZCT2S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86"/>
    <s v="LCNB-10030159"/>
    <s v="Notebook Dell Vostro 1520,Intel Core 2 Duo T6670,Ram 2*2GB DDR2,HDD 250GB SATA 7200rpm,DVD+/-RW Drive,LCD Bezel with Camera,Dell Wireless"/>
    <s v="B5873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95"/>
    <s v="LCNB-10030210"/>
    <s v="Notebook Dell Vostro 1320,Intel Core 2 Duo T6570 (2.1GHz/2M L2 Cache,800MHz FSB),Ram 2 GB DDR2,HDD 250GB SATA 7200rpm,DVD+/-RW with double-layer,LCD B"/>
    <s v="49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98"/>
    <s v="LCNB-10030213"/>
    <s v="Notebook Dell Vostro 1320,Intel Core 2 Duo T6570 (2.1GHz/2M L2 Cache,800MHz FSB),Ram 2 GB DDR2,HDD 250GB,-Split RAM 2GB(2X1 GB),-Split HDD 250 GB"/>
    <s v="7B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04"/>
    <s v="LCNB-10030219"/>
    <s v="Notebook Dell Vostro 1320,Intel Core 2 Duo T6570 (2.1GHz/2M L2 Cache,800MHz FSB),Ram 2 GB DDR2,HDD 250GB SATA 7200rpm,DVD+/-RW with double-layer,LCD B"/>
    <s v="BD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07"/>
    <s v="LCNB-10030222"/>
    <s v="Notebook Dell Vostro 1320,Intel Core 2 Duo T6570 (2.1GHz/2M L2 Cache,800MHz FSB),Ram 2 GB DDR2,HDD 250GB SATA 7200rpm,DVD+/-RW with double-layer,LCD B"/>
    <s v="JB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18"/>
    <s v="LCNB-10040480"/>
    <s v="Notebook Dell Vostro 1320,Intel Core 2 Duo T6570 (2.1GHz/2M L2 Cache,800MHz FSB),Ram 2 GB DDR2,HDD 250GB SATA 7200rpm,DVD+/-RW Drive"/>
    <s v="7V252M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28"/>
    <s v="LCNB-10060628"/>
    <s v="Notebook Dell Vostro 1220 (OCQT),Intel Core 2 Duo P8600 2.40GHz,Ram 4GB (2*2GB) DDR2 SDRAM,HDD 320GB SATA 7200rpm,8X DVD +/-RW Drive"/>
    <s v="3M849M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47"/>
    <s v="LCNB-10111085"/>
    <s v="Notebook Lenovo Y460N,core i5 processor 460M, Ram 4096MB DDR3, HDD 500GB, DVD Supermulti, OS DOS"/>
    <s v="QB01928477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131"/>
    <s v="LCNB-11121576"/>
    <s v="HW: Notebook ThinkPad X220i, 12.5&quot; HD, WWAN Capable, 2x2 WLAN, Intel Core i3-2310M,Ram 4GB,HDD 320GB"/>
    <s v="1S4290MR2R9GK2P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53"/>
    <s v="LCNB-99120201"/>
    <s v="TOSHIBA NOTEBOOK USED RAM32MB  DISK2GB  CPU200  CD Rom"/>
    <s v="6701557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855"/>
    <s v="LCNB-12050560"/>
    <s v="Notebook ThinkpadX220,Intel Corei5-2540M Processor RAM 1X4GB DDR3 SDRAM ,HDD 500 GB SATA"/>
    <s v="R9MAX9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291"/>
    <s v="LCNB-12010045"/>
    <s v="HW: Vostro 3450 direct base, 2nd generation, 14.0&quot; HD WLED Anti-Glare (1366x768),Ram 4GB,HDD 500GB"/>
    <s v="JQK5QS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187"/>
    <s v="MCNB-11070972"/>
    <s v="HW : Notebook Lenovo T420, Inter Core i5-2410M, Ram 4GB DDR3 SDRAM, HDD 500GB 7200rpm, Ericsson, Express Card Slot &amp; 4 in 1 Card, DOS"/>
    <s v="R8W9AE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199"/>
    <s v="LCNB-11070977"/>
    <s v="HW : Notebook Lenovo Y470, Ram 4GB, HDD 750GB,DOS"/>
    <s v="CB07877452CB01051117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204"/>
    <s v="MCNB-11070976"/>
    <s v="HW : Notebook Dell Vostro3350, Intel Core i5-2410M, Ram 4GB DDR3 1333MHz, HDD 500GB 7200rpm,DVD+/-RW-Split Ram4GB"/>
    <s v="94GWJ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4"/>
    <s v="MCNB-02050428"/>
    <s v="Acer TM361E PIIT1G 256M 20G"/>
    <s v="9145S0150T216004EAK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7"/>
    <s v="MCNB-02070501"/>
    <s v="TM632XV P4 1.6G 256M 20G"/>
    <s v="9143U0110T22601714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9"/>
    <s v="MCNB-03040149"/>
    <s v="Acer TM653XC P4 2.0Ghz/40GB+Handy Steno 64 MB"/>
    <s v="LXT230500831400212EF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4"/>
    <s v="MCNB-04071172"/>
    <s v="hp NX9010 P4 2.8GHZ XPP 40GB/256MB-Sale Gov.3"/>
    <s v="CNF4121421, MIS 380830101A044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8"/>
    <s v="MCNB-04071180"/>
    <s v="hp NX9010 P4 2.8GHZ XPP 40GB/256MB-Sale Gov.3"/>
    <s v="CNF412141J, MIS 380830101A04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9"/>
    <s v="MCNB-04071182"/>
    <s v="hp NX9010 P4 2.8GHZ XPP 40GB/256MB-Sale Gov.3"/>
    <s v="CNF412141S, MIS 380830101A04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70"/>
    <s v="MCNB-04071194"/>
    <s v="ACER TRAVELMATE 526TE 64MB 10GB S/N 9141H01UJT11900043 D2 E7"/>
    <s v="9141H01UJT11900043   D2   E7"/>
    <m/>
    <x v="0"/>
    <s v="เครื่องคอมพิวเตอร์พร้อมอุปกรณ์"/>
    <s v="Notebook"/>
  </r>
  <r>
    <s v="Active"/>
    <s v="00491"/>
    <s v="ดนัย กระต่ายทอง"/>
    <s v="AF05000 : Asset-Stock &amp; QA"/>
    <s v="TENANCY"/>
    <d v="2004-09-01T00:00:00"/>
    <m/>
    <s v="somjai"/>
    <x v="7"/>
    <m/>
    <n v="107702"/>
    <s v="MCNB-05080840"/>
    <s v="Notebook TM3212NWXCi_NT, RAM 512MB , HDD 60GB"/>
    <s v="LXTAA0C0095272423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717"/>
    <s v="MCNB-06030226"/>
    <s v="Notebook TM3242NWXMi Intel Core , RAM 512MB , HDD 60GB"/>
    <s v="LXTBQ0C0136070FAD4KS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5579"/>
    <s v="MCNB-11030535"/>
    <s v="HW: Notebook Dell Vostro 3300BTSystem Chassis,Core i5-560M Processor,Ram 4GB (2*2GB), HDD 500GB 7200rpm,DVD+/-RW"/>
    <s v="JCSZQ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732"/>
    <s v="MCNB-06050482"/>
    <s v="Notebook TM3282 WXMi/Intel Core Duo , RAM 512MB , HDD 80GB"/>
    <s v="LXTBM06002617088BB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5589"/>
    <s v="LCNB-11030521"/>
    <s v="HW: Notebook Vostro 3400BR System Chassis / Core i5-480M Display 14.0&quot; LED,RAM2+2GB,HDD500GB"/>
    <s v="4YJLP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12"/>
    <s v="MCNB-07060835-1"/>
    <s v="Notebook Acer TM 6292-101G16 Intel Core 2 Duo Processor T7100(1.8Ghz,2MB L2 Cache,800MHz FSB)Integrated Bluetooth2.0+EDR 1024MB DDR2 667(2x512MB) 160G"/>
    <s v="LXTG60Z115718002652500"/>
    <m/>
    <x v="0"/>
    <s v="เครื่องคอมพิวเตอร์พร้อมอุปกรณ์"/>
    <s v="Notebook"/>
  </r>
  <r>
    <s v="Active"/>
    <s v="00491"/>
    <s v="ดนัย กระต่ายทอง"/>
    <s v="AF05000 : Asset-Stock &amp; QA"/>
    <s v="TENANCY"/>
    <d v="2004-09-01T00:00:00"/>
    <m/>
    <s v="somjai"/>
    <x v="7"/>
    <m/>
    <n v="137986"/>
    <s v="LCNB-12050614"/>
    <s v="HW: ThinkPad X220, 12.5HD, WWAN Capable, 2x2 WLAN Intel Core i5-2450M Processor 8 GB(1333)4+4,500 GB SATA HDD-Split HDD 500 GB"/>
    <s v="R9NBA9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471"/>
    <s v="LCNB-11071130"/>
    <s v="HW : Notebook Lenovo Thinkpad X220, Intel Core i3-2310M, Ram 4GB DDR3, HDD 3200 GB SATA 7200rpm, DOS"/>
    <s v="R9DYD8N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997"/>
    <s v="LCNB-12050640"/>
    <s v="HW: Notebook Dell Latitude E5420 - N-series, Intel Corei5-2430M Processor (2.4GH RAM 4 GB HDD 500 GB"/>
    <s v="2CBTBT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50806"/>
    <s v="LCNB-15121908"/>
    <s v="HW : ThinkPad X250 i5-5200u Proc (3M Cache, up to 2.7 GHz.), RAM4GB.,HDD 1TB, 12.5 - Split Ram 4 GB"/>
    <s v="PC07B81E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32"/>
    <s v="MCNB-07111572"/>
    <s v="Notebook HP Pavilion dv2538TX Intel Core2 Duo Processor T7100(1.8GHx,800HMz,FSB,2MB L2)Ram 1024MB DDR2 667,HDD 120GB (Serial ATA)DVD+/RW Drive,LCD Pan"/>
    <s v="S2CE73322R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59"/>
    <s v="MCNB-08070824"/>
    <s v="Notebook Fujitsu S7211 Ram 2GB HDD 160GB SATA DVD-SM,14.1 Vista Premium+WA 3 Year"/>
    <s v="C08040908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26"/>
    <s v="MCNB-09090928"/>
    <s v="Notebook Acer TM6293-872G32Mn_VB,Intel Core TM 2 Duo Processor P8700 (2.53GHz,3MB L2 cache,1066MHz FSB),Ram 2048MB DDR3-1066,HDD 320GB 5400rpm with DA"/>
    <s v="LXTQP0ZH74934038C023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29"/>
    <s v="MCNB-09101078"/>
    <s v="Notebook Acer TM6293-872G32Mn_VB,Intel Core TM 2 Duo Processor P8700 (2.53GHz,3MB L2 cache,1066MHz FSB),Ram 2048MB DDR3-1066,HDD 320GB 5400rpm with DA"/>
    <s v="LXTQP0ZH74934038BF23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29"/>
    <s v="MCNB-00040063"/>
    <s v="NOTEBOOK COMPAQ PRESARIO - CPU AMD333  HDD3.2GB Ram 32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0"/>
    <s v="MCNB-00040064"/>
    <s v="NOTEBOOK COMPAQ PRESARIO - CPU AMD333  HDD3.2GB Ram 32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47"/>
    <s v="MCNB-10030168"/>
    <s v="Notebook ThinkPad R400,P8700 2.53GHz 1066FSB 3M Cache,Ram 2GB DDR3 PC8500,HDD 320GB 5400rpm,Cemera,Finger Print,Bluetooth,Display Size 14.1"/>
    <s v="SR8ECDCR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1"/>
    <s v="MCNB-01010022"/>
    <s v="COMPAQ DESKPRO SB PIII733 20GB/64MB/48X CD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1"/>
    <s v="MCNB-10040422-1"/>
    <s v="Notebook ThinkPad R400,P8700 2.53GHz 1066FSB 3M Cache,Ram 2GB DDR3 PC8500,HDD 320GB 5400rpm,Cemera,Finger Print,Bluetooth,- Split RaM 2 GB"/>
    <s v="SR896A7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3"/>
    <s v="MCNB-10040424"/>
    <s v="Notebook ThinkPad R400,P8700 2.53GHz 1066FSB 3M Cache,Ram 2GB DDR3 PC8500,HDD 320GB 5400rpm,Cemera,Finger Print,Bluetooth,Display Size 14"/>
    <s v="SR896A9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5"/>
    <s v="MCNB-10040426"/>
    <s v="Notebook ThinkPad R400,P8700 2.53GHz 1066FSB 3M Cache,Ram 2GB DDR3 PC8500,HDD 320GB 5400rpm,Cemera,Finger Print,Bluetooth,Display Size 14.1"/>
    <s v="SR896B2T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2"/>
    <s v="MCNB-04040364"/>
    <s v="Note Book TM371TCI PM1.4G/2*256MB AT.T3906.002SE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2"/>
    <s v="MCNB-99120215"/>
    <s v="IBM PC300GL PII350/512 1/32MB (MOA INV.9912284)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3"/>
    <s v="MCNB-99120217"/>
    <s v="IBM PC300GL PII350/512 1/32MB (MOA INV.9912284)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76"/>
    <s v="MCNB-10111070"/>
    <s v="Notebook Lenovo ThinkPad X201i, Intel Core i3-350M Processor,Ram 2GB DDR3 PC8500,HDD 320GB 7200rpm, Intel Graphics Media Accelerator,DOS"/>
    <s v="R95LEWS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78"/>
    <s v="MCNB-10111100"/>
    <s v="Notebook ThinkPad T410 , Core i5-520M ,Ram 2GB DDR3,HDD 500GB 7200rpm,Windows 7 Pro with XP RDVD"/>
    <s v="R89EVK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0"/>
    <s v="MCNB-10121141"/>
    <s v="Notebook Lenovo ThinkPad X201i, Intel Core i3-350M Processor,Ram 2GB DDR3 ,HDD 320GB 7200rpm, Intel 6200 AGN,Gobi 2000, DOS - Split RAM 2 GB"/>
    <s v="R961X6V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4"/>
    <s v="MCNB-10121170"/>
    <s v="Notebook Dell Latitude E4310 N-Series Base for CTO,Intel Core i7-62M, Processor Silver 13.3&quot;,Ram 8GB (2x4GB) 1333MHz DDR3, HDD 256GB SATA, 8X DVD+/-RW"/>
    <s v="5GTY0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9"/>
    <s v="MCNB-99100144"/>
    <s v="TOSHIBA NOTEBOOK USED - TO-NB-USED (CPU137MGL  HD1.3GB  RAM48MB  FDD  CD-ROM"/>
    <s v="6701164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1"/>
    <s v="MCNB-99100148"/>
    <s v="TOSHIBA ARMADA 1500C300 12.1&quot; CTFT 4.0GB/32MB RAM32MB  CPU300  HD4.2GB  MODEM56K"/>
    <s v="3J92CJ44N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4859"/>
    <s v="LCNB-09010001-1"/>
    <s v="HDD 250 GB"/>
    <s v="5TJ08F4B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Reject"/>
    <d v="2004-09-01T00:00:00"/>
    <m/>
    <s v="somjai"/>
    <x v="7"/>
    <m/>
    <n v="138962"/>
    <s v="LCNB-12111257"/>
    <s v="Notebook Dell Latitude E6430 Intel Core i5-3210M Processor 2.5GHz, 3M cache,RAM 8 GB (2x4GB) 1600 MHZ DDR3 SDRAM , HDD 500 GB 7200 RPM - Split RAM 4GB"/>
    <s v="7G4KLV1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00550"/>
    <s v="LCNB-05050540"/>
    <s v="Notebook FUJITSU Lifebook S2020 Atholn-220XP - 256MB  60GB  13.3&quot;xOA  Comgo/Wian"/>
    <s v="A050104927,  R5100642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36128"/>
    <s v="LCNB-11060906"/>
    <s v="HW: Notebook Lenovo T420  Intel Core i5-2410M Processor,Ram 4GB DDR3 SDRAM,HDD 500GB 7200rpm,DOS"/>
    <s v="R8W9AM4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50022"/>
    <s v="LCNB-15091363"/>
    <s v="HW :Notebook HP Probook 440G2-504TX, i7-5500U,Dos,RAM 4GB(1x4GB),HDD 1 TB,14 HD,AMD Radeon R5 M255 2GB DDR3 dedicated,HP Finger Print Sensor."/>
    <s v="CND5365JP8"/>
    <m/>
    <x v="0"/>
    <s v="เครื่องคอมพิวเตอร์พร้อมอุปกรณ์"/>
    <s v="Notebook"/>
  </r>
  <r>
    <s v="Active"/>
    <s v="00505"/>
    <s v="อัจฉราวรรณ เจริญรัมย์"/>
    <s v=""/>
    <m/>
    <d v="2004-10-01T00:00:00"/>
    <m/>
    <s v="watchara"/>
    <x v="33"/>
    <m/>
    <n v="157705"/>
    <s v="LCNB-17070990"/>
    <s v="HW : Dell i7-7500U 3.5GHz,8GB DDR4,SATA 1TB,14&quot;FHD, AMD Radeon R5 M430 2GB,Linux,3Yr ProSupport"/>
    <s v="HXLQLJ2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54970"/>
    <s v="LCNB-16122968"/>
    <s v="HW : Notebook Dell Latitude 3470-i7-6500U 2.5GHz, Ram4GB(1X4GB),HDD SATA 1TB, Win8.1Pro 64 bit (Upgradable), 14.0&quot; HD, NVIDIA GeForce GT920M 2GB, 3Yr"/>
    <s v="8606ZD2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42728"/>
    <s v="LCNB-13091552"/>
    <s v="HW: Notebook Toshiba Portag R930-2057 Intel Corei5-3340M2.7GHz,RAM 8 GB(4GB+4GB), HDD 640GB,Chipset:Intel QM77, WLAN:Intel 802.11 agn Jackson Peak+BT,"/>
    <s v="2D127556H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54968"/>
    <s v="LCNB-16122970"/>
    <s v="HW : Notebook Dell Latitude 3470-i7-6500U 2.5GHz, Ram4GB(1X4GB),HDD SATA 1TB, Win8.1Pro 64 bit (Upgradable), 14.0&quot; HD, NVIDIA GeForce GT920M 2GB, 3Yr"/>
    <s v="B606ZD2"/>
    <m/>
    <x v="0"/>
    <s v="เครื่องคอมพิวเตอร์พร้อมอุปกรณ์"/>
    <s v="Notebook"/>
  </r>
  <r>
    <s v="Active"/>
    <s v="00541"/>
    <s v="จารุวัฒน์ บุญมี"/>
    <s v=""/>
    <m/>
    <d v="2005-01-17T00:00:00"/>
    <m/>
    <s v="thanapong"/>
    <x v="35"/>
    <m/>
    <n v="146311"/>
    <s v="LCNB-14071071"/>
    <s v="HW:HPProbook440G1-375TX,Gen IntelCorei7-4702MQ,2.2GHz.(Turbo up to 3.2 GHz.),1600MHz/6MBL3/37W,Ram4GB,HDD1TB.5400RPM"/>
    <s v="8CG4250L0H"/>
    <m/>
    <x v="0"/>
    <s v="เครื่องคอมพิวเตอร์พร้อมอุปกรณ์"/>
    <s v="Notebook"/>
  </r>
  <r>
    <s v="Active"/>
    <s v="00541"/>
    <s v="จารุวัฒน์ บุญมี"/>
    <s v=""/>
    <m/>
    <d v="2005-01-17T00:00:00"/>
    <m/>
    <s v="thanapong"/>
    <x v="35"/>
    <m/>
    <n v="157710"/>
    <s v="LCNB-17070983"/>
    <s v="HW:ThinkPad T470p,i5-7440HQ,4G,1T,W10P64,6C,Intel Corei5-7440HQ Processor,6MB,4GB PC4-19200 2400MHzDDR4 SO-DIMM.Mobile QM175Chipset,1TB SATA HDD"/>
    <s v="PF0Q7MY2"/>
    <m/>
    <x v="0"/>
    <s v="เครื่องคอมพิวเตอร์พร้อมอุปกรณ์"/>
    <s v="Notebook"/>
  </r>
  <r>
    <s v="Active"/>
    <s v="00552"/>
    <s v="ภัทธินัญฐ์ สมัญญาภรณ์"/>
    <s v=""/>
    <m/>
    <d v="2005-03-02T00:00:00"/>
    <m/>
    <s v="thiti"/>
    <x v="27"/>
    <m/>
    <n v="141992"/>
    <s v="LCNB-13061062"/>
    <s v="HW: Lenovo ThinkPad X230/12.5&quot;HD,WWAN Capable,2x2 WLANi5-3230M Processor,RAM 4 GBx1,HDD 500 GB"/>
    <s v="R9YNYE3"/>
    <m/>
    <x v="0"/>
    <s v="เครื่องคอมพิวเตอร์พร้อมอุปกรณ์"/>
    <s v="Notebook"/>
  </r>
  <r>
    <s v="Active"/>
    <s v="00552"/>
    <s v="ภัทธินัญฐ์ สมัญญาภรณ์"/>
    <s v=""/>
    <m/>
    <d v="2005-03-02T00:00:00"/>
    <m/>
    <s v="thiti"/>
    <x v="27"/>
    <m/>
    <n v="141998"/>
    <s v="LCNB-13061068"/>
    <s v="HW: Lenovo ThinkPad X230/12.5&quot;HD,WWAN Capable,2x2 WLANi5-3230M Processor,RAM 4 GBx1,HDD 500 GB"/>
    <s v="R9YNYF5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5"/>
    <s v="LCNB-17121824"/>
    <s v="HW:NotebookLenovoThinkPadX220 Intel Core i5-2520M 2.50GHz Ram 4 GB"/>
    <s v="R9K7H12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6"/>
    <s v="LCNB-17121825"/>
    <s v="HW:NotebookLenovoThinkPadX220 Intel Core i5-2520M 2.50GHz Ram 4 GB"/>
    <s v="R9K7H3Z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7"/>
    <s v="LCNB-17121826"/>
    <s v="HW:NotebookLenovoThinkPadX220 Intel Core i5-2520M 2.50GHz Ram 4 GB"/>
    <s v="R9K7H43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TB01000 : Asset-Networking"/>
    <s v="TENANCY"/>
    <d v="2005-03-14T00:00:00"/>
    <m/>
    <s v="siriwat"/>
    <x v="6"/>
    <m/>
    <n v="107892"/>
    <s v="MCNB-09030206"/>
    <s v="Notebook Apple MacBook 13.3&quot; Aluminum Unibody 2.4Ghz,Processor 2.4GHz,Intel Core 2Duo,FSB1066MHz,Ram 4GB (2*2GB) DDR3,HDD 250GB 5400rpm,NVIDIA GeForce"/>
    <s v="SW89081VW1AX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60060"/>
    <s v="LCNB-18030471"/>
    <s v="HW:DELL Lati5280 IntelCorei5-7300U Ram8GB(1x8GB)2400MHz DDR4,512GB Win10Pro64 bit,12.5&quot; HD Non-Touch Anti-Glare WLED with Camera"/>
    <s v="93F2HM2"/>
    <m/>
    <x v="0"/>
    <s v="เครื่องคอมพิวเตอร์พร้อมอุปกรณ์"/>
    <s v="Notebook"/>
  </r>
  <r>
    <s v="Active"/>
    <s v="00554"/>
    <s v="วราลี อ่อนพล"/>
    <s v=""/>
    <m/>
    <d v="2005-03-16T00:00:00"/>
    <m/>
    <s v="paiboon"/>
    <x v="36"/>
    <m/>
    <n v="146720"/>
    <s v="LCNB-14092181"/>
    <s v="HW : ThinkPad X240 HD WW / Intel Core i5-4210U Processor RAM 4GB (1X4GB) PC3-12800 DDR3L SDRAM 1600MHz,HDD 1TB5400RPM"/>
    <s v="PC00FZYS"/>
    <m/>
    <x v="0"/>
    <s v="เครื่องคอมพิวเตอร์พร้อมอุปกรณ์"/>
    <s v="Notebook"/>
  </r>
  <r>
    <s v="Active"/>
    <s v="00560"/>
    <s v="นัชชนันท์ ตั้งธรรมนิยม"/>
    <s v=""/>
    <m/>
    <d v="2005-03-28T00:00:00"/>
    <m/>
    <s v="panya_p"/>
    <x v="24"/>
    <m/>
    <n v="136486"/>
    <s v="LCNB-11071049"/>
    <s v="HW : Notebook Lenovo Thinkpad X220, Intel Core i5-2520M Processor, Ram 4GB DDR3 SDRAM, HDD 320GB SATA 7200rpm, OS Windows 7 Processional"/>
    <s v="R9EHZVV"/>
    <m/>
    <x v="0"/>
    <s v="เครื่องคอมพิวเตอร์พร้อมอุปกรณ์"/>
    <s v="Notebook"/>
  </r>
  <r>
    <s v="Active"/>
    <s v="00560"/>
    <s v="นัชชนันท์ ตั้งธรรมนิยม"/>
    <s v=""/>
    <m/>
    <d v="2005-03-28T00:00:00"/>
    <m/>
    <s v="panya_p"/>
    <x v="24"/>
    <m/>
    <n v="147439"/>
    <s v="LCNB-14122702"/>
    <s v="HW:ThinkPad T440P IntelCorei5-4300M,RAM 4 GBPC3-12800DDR3LSDRAM HDD1TBIntel HDGraphics/Int72602x2ACBt4/720PHD CM/FPR -Split Ram 4GB"/>
    <s v="PC01NWRX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49021"/>
    <s v="MCNB-15060686"/>
    <s v="HW :NB Lenovo ThinkPad X250 i5-5200u Proc (3M Cache, up to 2.7 GHz.), RAM 4GB(1X4GB),HDD 1TB, 12.5 HD,Ntel 7265 BT ACBGN.-Split Ram4GB"/>
    <s v="PC050L24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00888"/>
    <s v="LCNB-08091092"/>
    <s v="Notebook Thinkpad Lenovo X61,Intel Core 2 Duo T9300 2.5GHz,Ram 2-1024 MB,HDD 250 GB SATA 5400 rpm,Firewire,Bluetooth,Lenovo USB 2.0 Super Multi-Burner"/>
    <s v="LV03NBM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45702"/>
    <s v="MCNB-14050621"/>
    <s v="HW:ThinkPad X240 Non-Touch/Intel  Corei5-4200U Processor ,Ram 4 GB (1X4GB)PC3-12800DDR3L SDRAM 1600MHzSODIMM ,HDD 1 TB-Split Ram 4 GB (1X4GB)"/>
    <s v="PF01BU2V"/>
    <m/>
    <x v="0"/>
    <s v="เครื่องคอมพิวเตอร์พร้อมอุปกรณ์"/>
    <s v="Notebook"/>
  </r>
  <r>
    <s v="Active"/>
    <s v="00607"/>
    <s v="สิริวัฒน์ เกียรติเจริญสิน"/>
    <s v=""/>
    <m/>
    <d v="2005-05-03T00:00:00"/>
    <d v="2015-02-28T00:00:00"/>
    <s v="thanakorn"/>
    <x v="38"/>
    <m/>
    <n v="100846"/>
    <s v="LCNB-08060542"/>
    <s v="Fujitsu Notebook S7211 T8300(2.4Ghz,800MHz),Ram 1GB T8300 (2.4GHz,800MHz),HDD 160GB SATA,DVD-sm/14.1&quot;WXGA SF/Vista Home Basic"/>
    <s v="C080314285"/>
    <m/>
    <x v="0"/>
    <s v="เครื่องคอมพิวเตอร์พร้อมอุปกรณ์"/>
    <s v="Notebook"/>
  </r>
  <r>
    <s v="Active"/>
    <s v="00611"/>
    <s v="พงษ์เดช ปราณีตพลกรัง"/>
    <s v=""/>
    <m/>
    <d v="2004-01-23T00:00:00"/>
    <m/>
    <s v="paiboon"/>
    <x v="36"/>
    <m/>
    <n v="157454"/>
    <s v="LCNB-17060892"/>
    <s v="HW : Think Pad X270 : 12.5HD WWAN Intel Core i5-7200U Process,Ram8GB DDR4 2133 SoDIMM/1TB5400PRM,No Optical Drive/720p HD Camera/Fingerprint"/>
    <s v="PC0LSRWE"/>
    <m/>
    <x v="0"/>
    <s v="เครื่องคอมพิวเตอร์พร้อมอุปกรณ์"/>
    <s v="Notebook"/>
  </r>
  <r>
    <s v="Active"/>
    <s v="00615"/>
    <s v="ธานินทร์ ภัสสรพรรณ"/>
    <s v=""/>
    <m/>
    <d v="2005-06-01T00:00:00"/>
    <m/>
    <s v="watchara"/>
    <x v="33"/>
    <m/>
    <n v="157704"/>
    <s v="LCNB-17070988"/>
    <s v="HW : Dell i7-7500U 3.5GHz,8GB DDR4,SATA 1TB,14&quot;FHD, AMD Radeon R5 M430 2GB,Linux,3Yr ProSupport"/>
    <s v="1YLQLJ2"/>
    <m/>
    <x v="0"/>
    <s v="เครื่องคอมพิวเตอร์พร้อมอุปกรณ์"/>
    <s v="Notebook"/>
  </r>
  <r>
    <s v="Active"/>
    <s v="00659"/>
    <s v="เรวัต สิงห์สถิตย์"/>
    <s v=""/>
    <m/>
    <d v="2005-09-01T00:00:00"/>
    <m/>
    <s v="thanead"/>
    <x v="39"/>
    <m/>
    <n v="162417"/>
    <s v="SCNB-18101826"/>
    <s v="HW:Macbook Pro 13&quot;silver Processor Intel Core i5 Dual-Core,2.3GHz,Turbo Boost 3.6GHz,LPDDR3+Apple Acc Care 1Yr Up to 3Yr"/>
    <s v="FVFX875MHV22"/>
    <m/>
    <x v="0"/>
    <s v="เครื่องคอมพิวเตอร์พร้อมอุปกรณ์"/>
    <s v="Notebook"/>
  </r>
  <r>
    <s v="Active"/>
    <s v="00669"/>
    <s v="สุวัฒน์ มีบุญ"/>
    <s v=""/>
    <m/>
    <d v="2005-10-10T00:00:00"/>
    <m/>
    <s v="chaisiri"/>
    <x v="40"/>
    <m/>
    <n v="156929"/>
    <s v="LCNB-17050577"/>
    <s v="HW: ThinkPad X270,I5-7200U,Ram1x8GB DDR4 2133 SoDIMM HDD1TB5400RPM,DOS,3C+3C 12.5HD WWAN Intel 720p HD Camera/Fingerprint-SplitRam8GB,HDD1TB"/>
    <s v="PC0KBBC5"/>
    <m/>
    <x v="0"/>
    <s v="เครื่องคอมพิวเตอร์พร้อมอุปกรณ์"/>
    <s v="Notebook"/>
  </r>
  <r>
    <s v="Active"/>
    <s v="00672"/>
    <s v="ราชัน จันทร์มา"/>
    <s v="SP07040 : Asset-IT support"/>
    <s v="TENANCY"/>
    <d v="2005-10-20T00:00:00"/>
    <m/>
    <s v="montri"/>
    <x v="41"/>
    <m/>
    <n v="136956"/>
    <s v="CCNB-11101474"/>
    <s v="HW: Note book DellVostro 1450 Direct,Intel Core i5-2410 Processor2.30GHz, Ram 4GB DDR3 1333, HDD 500GB SATA"/>
    <s v="56M4BR1"/>
    <m/>
    <x v="0"/>
    <s v="เครื่องคอมพิวเตอร์พร้อมอุปกรณ์"/>
    <s v="Notebook"/>
  </r>
  <r>
    <s v="Active"/>
    <s v="00672"/>
    <s v="ราชัน จันทร์มา"/>
    <s v=""/>
    <m/>
    <d v="2005-10-20T00:00:00"/>
    <m/>
    <s v="montri"/>
    <x v="41"/>
    <m/>
    <n v="157701"/>
    <s v="LCNB-17070995"/>
    <s v="HW:Apple13-inch MacBook Air,Processor1.6GHzdual core Intel Corei5,Memory,Storage256GB PCle-based flash Storage,IntelHD Graphics6000,720p HD Camera"/>
    <s v="FVFT77K4H3QF"/>
    <m/>
    <x v="0"/>
    <s v="เครื่องคอมพิวเตอร์พร้อมอุปกรณ์"/>
    <s v="Notebook"/>
  </r>
  <r>
    <s v="Active"/>
    <s v="00679"/>
    <s v="ทนงศักดิ์ อิทธิศุภวรรณ"/>
    <s v=""/>
    <m/>
    <d v="2005-11-16T00:00:00"/>
    <m/>
    <s v="chaisiri"/>
    <x v="40"/>
    <m/>
    <n v="162773"/>
    <s v="162773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P"/>
    <n v="44553"/>
    <x v="0"/>
    <s v="เครื่องคอมพิวเตอร์พร้อมอุปกรณ์"/>
    <s v="Notebook"/>
  </r>
  <r>
    <s v="Active"/>
    <s v="00691"/>
    <s v="ศศินภา สมบัติทวี"/>
    <s v=""/>
    <m/>
    <d v="2006-01-04T00:00:00"/>
    <m/>
    <s v="pavichaya"/>
    <x v="42"/>
    <m/>
    <n v="155554"/>
    <s v="LCNB-17030209"/>
    <s v="HW : Think Pad X260 Intel Core i5-6200U Processor,3MB,RAM 1X8 GB PC4-17000 DDR4 2133MHz SODIMM,Intel Soc,1TB SATAHDD"/>
    <s v="PC0JLA0E"/>
    <m/>
    <x v="0"/>
    <s v="เครื่องคอมพิวเตอร์พร้อมอุปกรณ์"/>
    <s v="Notebook"/>
  </r>
  <r>
    <s v="Active"/>
    <s v="00697"/>
    <s v="มาลินี สิริวัฒนโชติ"/>
    <s v=""/>
    <m/>
    <d v="2006-02-16T00:00:00"/>
    <m/>
    <s v="netnapha"/>
    <x v="25"/>
    <m/>
    <n v="146367"/>
    <s v="MCNB-14071100"/>
    <s v="HW:ThinkPad X240 Non-Touch/Intel  Corei5-4200U Processor ,Ram 4 GB (1X4GB)PC3-12800DDR3L SDRAM 1600MHzSODIMM ,HDD 1 TB"/>
    <s v="PB02N905"/>
    <m/>
    <x v="0"/>
    <s v="เครื่องคอมพิวเตอร์พร้อมอุปกรณ์"/>
    <s v="Notebook"/>
  </r>
  <r>
    <s v="Active"/>
    <s v="00697"/>
    <s v="มาลินี สิริวัฒนโชติ"/>
    <s v=""/>
    <m/>
    <d v="2006-02-16T00:00:00"/>
    <m/>
    <s v="netnapha"/>
    <x v="25"/>
    <m/>
    <n v="145316"/>
    <s v="LCNB-14010379"/>
    <s v="HW:ThinkPad X240 Non-Touch/IntelCorei5-4200UProcessor,Ram4GB(1X4GB),HDD1TB-Split Ram4GB(1X4GB)-Split Battery 6 Cell"/>
    <s v="F002QBP"/>
    <m/>
    <x v="0"/>
    <s v="เครื่องคอมพิวเตอร์พร้อมอุปกรณ์"/>
    <s v="Notebook"/>
  </r>
  <r>
    <s v="Active"/>
    <s v="00700"/>
    <s v="ธีระพงษ์ พิบูลจิระกิตติ"/>
    <s v=""/>
    <m/>
    <d v="2006-03-01T00:00:00"/>
    <m/>
    <s v="thiti"/>
    <x v="27"/>
    <m/>
    <n v="142306"/>
    <s v="MCNB-13081284"/>
    <s v="HW: Lenovo ThinkPad X230/12.5&quot;HD,WWAN Capable,2x2 WLANi5-3230M Processor,RAM 4 GB(4x1GB),HDD 500 GBSATA"/>
    <s v="R9ZBZT8"/>
    <m/>
    <x v="0"/>
    <s v="เครื่องคอมพิวเตอร์พร้อมอุปกรณ์"/>
    <s v="Notebook"/>
  </r>
  <r>
    <s v="Active"/>
    <s v="00704"/>
    <s v="สุวัจชัย รสิกวรรณ"/>
    <s v=""/>
    <m/>
    <d v="2006-03-01T00:00:00"/>
    <m/>
    <s v="thanead"/>
    <x v="39"/>
    <m/>
    <n v="147843"/>
    <s v="LCNB-15020206"/>
    <s v="HW :NB Lenovo ThinkPad X250 i5-5200u Proc (3M Cache, up to 2.7 GHz.), RAM 4GB(1X4GB),HDD 1TB, 12.5 HD,-Split RAM 4GB(1X4GB)"/>
    <s v="PC031KDV"/>
    <m/>
    <x v="0"/>
    <s v="เครื่องคอมพิวเตอร์พร้อมอุปกรณ์"/>
    <s v="Notebook"/>
  </r>
  <r>
    <s v="Active"/>
    <s v="00706"/>
    <s v="โกศล เนตร์เมือง"/>
    <s v=""/>
    <m/>
    <d v="2006-03-01T00:00:00"/>
    <m/>
    <s v="ongard"/>
    <x v="18"/>
    <m/>
    <n v="146282"/>
    <s v="LCNB-14071059"/>
    <s v="HW:ThinkPad X240 Non-Touch/Intel  Corei5-4200U Processor ,Ram 4 GB (1X4GB)PC3-12800DDR3L SDRAM 1600MHzSODIMM ,HDD 1 TB,-Split Ram 4 GB"/>
    <s v="PB02N8ZS"/>
    <m/>
    <x v="0"/>
    <s v="เครื่องคอมพิวเตอร์พร้อมอุปกรณ์"/>
    <s v="Notebook"/>
  </r>
  <r>
    <s v="Active"/>
    <s v="00720"/>
    <s v="ลาภบุญเอก ว่องภูรินท์"/>
    <s v=""/>
    <m/>
    <d v="2006-04-03T00:00:00"/>
    <m/>
    <s v="chaisiri"/>
    <x v="40"/>
    <m/>
    <n v="153031"/>
    <s v="LCNB-16081360"/>
    <s v="HW : ThinkPad X260,i5-6200U 12.5&quot; Processor Cache 2.3 up to 2.8 Ghz,Ram1X 8GB,HDD 1TB,DOS,Battery3Cell-23.2WH-No Extended-Split RAM 8 GB"/>
    <s v="PC0DP8W8"/>
    <m/>
    <x v="0"/>
    <s v="เครื่องคอมพิวเตอร์พร้อมอุปกรณ์"/>
    <s v="Notebook"/>
  </r>
  <r>
    <s v="Active"/>
    <s v="00721"/>
    <s v="ธนวัชร์ ลิมป์พัฒนชัย"/>
    <s v=""/>
    <m/>
    <d v="2006-04-03T00:00:00"/>
    <m/>
    <s v="thanapong"/>
    <x v="35"/>
    <m/>
    <n v="142256"/>
    <s v="LCNB-13071256"/>
    <s v="HW: Apple MacBook Air, 1.3GHz Corei5 (Turbo 2,6Ghz), 8GB(2X4GB), HDD 128 GB flasj dtorage Intel DH Graphics 5000,11.6 nich LED,Mac OSX10.8"/>
    <s v="SC02L317VF5YV"/>
    <m/>
    <x v="0"/>
    <s v="เครื่องคอมพิวเตอร์พร้อมอุปกรณ์"/>
    <s v="Notebook"/>
  </r>
  <r>
    <s v="Active"/>
    <s v="00724"/>
    <s v="อัฎฐวัฒน์ พัฒนธีรภัทร"/>
    <s v=""/>
    <m/>
    <d v="2006-04-03T00:00:00"/>
    <m/>
    <s v="panya_p"/>
    <x v="43"/>
    <m/>
    <n v="160056"/>
    <s v="LCNB-18030469"/>
    <s v="HW:ThinkPad TP13 Intel Corei7-7500u,Ram 8G,PC4-17000 2133MHz ,SSD512G,W10P64,3C,13.3&quot;HD anti-glare,LED backlight"/>
    <s v="LR0AHSFB"/>
    <m/>
    <x v="0"/>
    <s v="เครื่องคอมพิวเตอร์พร้อมอุปกรณ์"/>
    <s v="Notebook"/>
  </r>
  <r>
    <s v="Active"/>
    <s v="00751"/>
    <s v="ธเรศ วรนาถสกุล"/>
    <s v=""/>
    <m/>
    <d v="2006-05-02T00:00:00"/>
    <m/>
    <s v="pakasit"/>
    <x v="10"/>
    <m/>
    <n v="137704"/>
    <s v="MCNB-12040374"/>
    <s v="HW: ThinkPad X220 12.5 in HD, WWAN Capable, 2x2 WLAN, Intel Core i5-2450M Proces RAM 8 GB(4GB+4GB), HDD 320 GB"/>
    <s v="R9M3TCN"/>
    <m/>
    <x v="0"/>
    <s v="เครื่องคอมพิวเตอร์พร้อมอุปกรณ์"/>
    <s v="Notebook"/>
  </r>
  <r>
    <s v="Active"/>
    <s v="00755"/>
    <s v="นิรมล เลิศปิยะนันทกูร"/>
    <s v=""/>
    <m/>
    <d v="2006-05-02T00:00:00"/>
    <m/>
    <s v="sermsak"/>
    <x v="23"/>
    <m/>
    <n v="158278"/>
    <s v="LCNB-17101385"/>
    <s v="HW:Think Pad X270 Intel Core i7-7500U Processor (4M Cache,up to3.5 GHz)Ram 8 GB DDR4 2400MHz1,1xSO-DIMM slot 256GB SSD"/>
    <s v="PC0NR631"/>
    <m/>
    <x v="0"/>
    <s v="เครื่องคอมพิวเตอร์พร้อมอุปกรณ์"/>
    <s v="Notebook"/>
  </r>
  <r>
    <s v="Active"/>
    <s v="00770"/>
    <s v="อัจฉรียา ชัยปัญญาทัศ"/>
    <s v=""/>
    <m/>
    <d v="2005-05-01T00:00:00"/>
    <m/>
    <s v="pojnat"/>
    <x v="34"/>
    <m/>
    <n v="159000"/>
    <s v="LCNB-17121829"/>
    <s v="HW:NotebookLenovoThinkPadX220 Intel Core i5-2520M 2.50GHz Ram 4 GB"/>
    <s v="R9K7H4G"/>
    <m/>
    <x v="0"/>
    <s v="เครื่องคอมพิวเตอร์พร้อมอุปกรณ์"/>
    <s v="Notebook"/>
  </r>
  <r>
    <s v="Active"/>
    <s v="00788"/>
    <s v="อัสรา อัศวเวชธารานนท์"/>
    <s v=""/>
    <m/>
    <d v="2006-06-19T00:00:00"/>
    <m/>
    <s v="somsak"/>
    <x v="6"/>
    <m/>
    <n v="159280"/>
    <s v="LCNB-18010230"/>
    <s v="HW:Think PadX270 Intel Core i5-7200U Processor(3M Cache,up to3.1GHz)Ram 8GB PC4-17000 DDR4 2133MHz SoDIMM/1TB5400RPM"/>
    <s v="PC0Q4380"/>
    <m/>
    <x v="0"/>
    <s v="เครื่องคอมพิวเตอร์พร้อมอุปกรณ์"/>
    <s v="Notebook"/>
  </r>
  <r>
    <s v="Active"/>
    <s v="00822"/>
    <s v="กัลยา ศิริวาริน"/>
    <s v=""/>
    <m/>
    <d v="2006-09-18T00:00:00"/>
    <m/>
    <s v="pojnat"/>
    <x v="34"/>
    <m/>
    <n v="142934"/>
    <s v="LCNB-1310703"/>
    <s v="HW: Notebook Toshiba Portag R930-2057 Intel Corei5-3340M2.7GHz,RAM 8 GB(4GB+4GB), HDD 640GB,Chipset:Intel QM77, WLAN:Intel 802.11 agn Jackson Peak+BT,"/>
    <s v="2D127546H"/>
    <m/>
    <x v="0"/>
    <s v="เครื่องคอมพิวเตอร์พร้อมอุปกรณ์"/>
    <s v="Notebook"/>
  </r>
  <r>
    <s v="Active"/>
    <s v="00822"/>
    <s v="กัลยา ศิริวาริน"/>
    <s v=""/>
    <m/>
    <d v="2006-09-18T00:00:00"/>
    <m/>
    <s v="pojnat"/>
    <x v="34"/>
    <m/>
    <n v="142230"/>
    <s v="LCNB-13071219"/>
    <s v="HW: Notebook Toshiba Portag R930-2057 Intel Corei5-3340M2.7GHz,RAM 8 GB(4GB+4GB), HDD 640GB,Chipset:Intel QM77, WLAN:Intel 802.11 agn Jackson Peak+BT,"/>
    <s v="5D043546H"/>
    <m/>
    <x v="0"/>
    <s v="เครื่องคอมพิวเตอร์พร้อมอุปกรณ์"/>
    <s v="Notebook"/>
  </r>
  <r>
    <s v="Active"/>
    <s v="00823"/>
    <s v="เสริมศักดิ์ ศรีโพธิ์ทอง"/>
    <s v=""/>
    <m/>
    <d v="2006-10-02T00:00:00"/>
    <m/>
    <s v="paiboon"/>
    <x v="23"/>
    <m/>
    <n v="158275"/>
    <s v="LCNB-17101386"/>
    <s v="HW:Think Pad X270 Intel Core i7-7500U Processor (4M Cache,up to3.5 GHz)Ram 8 GB DDR4 2400MHz1,1xSO-DIMM slot 256GB SSD"/>
    <s v="PC0NR634"/>
    <m/>
    <x v="0"/>
    <s v="เครื่องคอมพิวเตอร์พร้อมอุปกรณ์"/>
    <s v="Notebook"/>
  </r>
  <r>
    <s v="Active"/>
    <s v="00823"/>
    <s v="เสริมศักดิ์ ศรีโพธิ์ทอง"/>
    <s v=""/>
    <m/>
    <d v="2006-10-02T00:00:00"/>
    <m/>
    <s v="paiboon"/>
    <x v="23"/>
    <m/>
    <n v="158277"/>
    <s v="LCNB-17101384"/>
    <s v="HW:Think Pad X270 Intel Core i7-7500U Processor (4M Cache,up to3.5 GHz)Ram 8 GB DDR4 2400MHz1,1xSO-DIMM slot 256GB SSD"/>
    <s v="PC0NR62S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36880"/>
    <s v="MCNB-11091425"/>
    <s v="HW: Notebook Thinkpad X220i, 12.5&quot; HD Intel Core i3-2310M Processor RAM4GB DDR3"/>
    <s v="R9F23LZ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60575"/>
    <s v="LCNB-18050841"/>
    <s v="HW:L380,i7-8550U,Ram 8 GB,SSD512G,W10P64,3C,ThinkPad L Series L380 ClamT Base:L380&amp;S2G BLACK 250N,CPU INTEL CORE I7 8550U MB Ram8GB,DDR4 2400 SODIMM"/>
    <s v="R90QCFT4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56967"/>
    <s v="LCNB-17050573"/>
    <s v="HW: ThinkPad X270, I5-7200U,Ram 1x8GB DDR4 2133 SoDIMM HDD1TB5400RPM,DOS,3C+3C 12.5HD WWAN Intel 720p HD Camera/Fingerprint"/>
    <s v="PC0KBBD0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60578"/>
    <s v="LCNB-18050839"/>
    <s v="HW:L380,i7-8550U,Ram 8 GB,SSD512G,W10P64,3C,ThinkPad L Series L380 ClamT Base:L380&amp;S2G BLACK 250N,CPU INTEL CORE I7 8550U MB Ram8GB,DDR4 2400 SODIMM"/>
    <s v="R90QCFSX"/>
    <m/>
    <x v="0"/>
    <s v="เครื่องคอมพิวเตอร์พร้อมอุปกรณ์"/>
    <s v="Notebook"/>
  </r>
  <r>
    <s v="Active"/>
    <s v="00839"/>
    <s v="พิชัย วัฒนะภราดร"/>
    <s v=""/>
    <m/>
    <d v="2006-06-01T00:00:00"/>
    <m/>
    <s v="somsak"/>
    <x v="6"/>
    <m/>
    <n v="159279"/>
    <s v="LCNB-18010231"/>
    <s v="HW:Think PadX270 Intel Core i5-7200U Processor(3M Cache,up to3.1GHz)Ram 8GB PC4-17000 DDR4 2133MHz SoDIMM/1TB5400RPM"/>
    <s v="PC0Q4384"/>
    <m/>
    <x v="0"/>
    <s v="เครื่องคอมพิวเตอร์พร้อมอุปกรณ์"/>
    <s v="Notebook"/>
  </r>
  <r>
    <s v="Active"/>
    <s v="00842"/>
    <s v="ฐิติรัตน์ ธนาธิติกาญจน์กุล"/>
    <s v=""/>
    <m/>
    <d v="2006-11-01T00:00:00"/>
    <m/>
    <s v="thanakorn"/>
    <x v="44"/>
    <m/>
    <n v="159006"/>
    <s v="LCNB-17121863"/>
    <s v="HW:NotebookLenovoThinkPadX220 Intel Core i5-2520M 2.50GHz Ram 4 GB-Split HDD 320GB"/>
    <s v="R9K7H2W"/>
    <m/>
    <x v="0"/>
    <s v="เครื่องคอมพิวเตอร์พร้อมอุปกรณ์"/>
    <s v="Notebook"/>
  </r>
  <r>
    <s v="Active"/>
    <s v="00842"/>
    <s v="ฐิติรัตน์ ธนาธิติกาญจน์กุล"/>
    <s v=""/>
    <m/>
    <d v="2006-11-01T00:00:00"/>
    <m/>
    <s v="thanakorn"/>
    <x v="44"/>
    <m/>
    <n v="155270"/>
    <s v="LCNB-17010001"/>
    <s v="HW:ThinkPadX260IntelCorei5-6200U Processor(3MCache,2.3upto2.8GHz),3MB,RAM1X8GB pc4-17000DDR4 2133MHzSODIMM,1TB SATAHDD,12.5&quot;HD"/>
    <s v="PCOH12XO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"/>
    <m/>
    <d v="2007-01-03T00:00:00"/>
    <m/>
    <s v="uraporn"/>
    <x v="45"/>
    <m/>
    <n v="138470"/>
    <s v="MCNB-12081042"/>
    <s v="HW: ThinkPad X230/12.5 HD, WWAN Capable, 2x2 WLAN/Intel Core i3-3110M RAM 4 GB DDR3 (1333) *1/1500 GB ,SATA HDD (7200rmp)"/>
    <s v="R9RDBL6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SJ12 : Asset-ส่วนกลาง SJ12"/>
    <s v="Transferred"/>
    <d v="2007-01-03T00:00:00"/>
    <m/>
    <s v="uraporn"/>
    <x v="45"/>
    <m/>
    <n v="141314"/>
    <s v="LCNB-13040588"/>
    <s v="HW:NB.ThinkPad X230/12.5&quot; HD, WWAN Capable, 2x2 WLAN / Intel Corei5-3230M Processor RAM 4GB (1600) x1/500GB SATA HDD/No Optical Drive"/>
    <s v="R9WVNHD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"/>
    <m/>
    <d v="2007-01-03T00:00:00"/>
    <m/>
    <s v="uraporn"/>
    <x v="45"/>
    <m/>
    <n v="145319"/>
    <s v="LCNB-14010385"/>
    <s v="HW:ThinkPad X240 Non-Touch/Intel  Corei5-4200U Processor ,Ram 4 GB (1X4GB) ,HDD 1 TB"/>
    <s v="F002XMS"/>
    <m/>
    <x v="0"/>
    <s v="เครื่องคอมพิวเตอร์พร้อมอุปกรณ์"/>
    <s v="Notebook"/>
  </r>
  <r>
    <s v="Active"/>
    <s v="00910"/>
    <s v="อากรกิจ วงษ์ทวีทรัพย์"/>
    <s v=""/>
    <m/>
    <d v="2007-03-06T00:00:00"/>
    <m/>
    <s v="netnapha"/>
    <x v="25"/>
    <m/>
    <n v="107957"/>
    <s v="MCNB-10040455"/>
    <s v="Notebook Dell Vostro V13,Inter Core 2 Duo SU7300,Ram 4GB DDR3,HDD 500GB 7200rpm,Intel Wireless Network Card 5100,Win 7 QFE OS"/>
    <s v="1QGP0L1"/>
    <m/>
    <x v="0"/>
    <s v="เครื่องคอมพิวเตอร์พร้อมอุปกรณ์"/>
    <s v="Notebook"/>
  </r>
  <r>
    <s v="Active"/>
    <s v="00910"/>
    <s v="อากรกิจ วงษ์ทวีทรัพย์"/>
    <s v=""/>
    <m/>
    <d v="2007-03-06T00:00:00"/>
    <m/>
    <s v="netnapha"/>
    <x v="25"/>
    <m/>
    <n v="158970"/>
    <s v="LCNB-17121799"/>
    <s v="HW:NotebookLenovoThinkPadT410 IntelCorei5-560M(2.66GHz,DVD,HDD320TB,Ram4GB)"/>
    <s v="R8T90EB"/>
    <m/>
    <x v="0"/>
    <s v="เครื่องคอมพิวเตอร์พร้อมอุปกรณ์"/>
    <s v="Notebook"/>
  </r>
  <r>
    <s v="Active"/>
    <s v="00928"/>
    <s v="เนตรนภา ชาอุ่น"/>
    <s v=""/>
    <m/>
    <d v="2007-04-02T00:00:00"/>
    <m/>
    <s v="thanakorn"/>
    <x v="25"/>
    <m/>
    <n v="162361"/>
    <s v="MCNB-18091785"/>
    <s v="HW:LenovoThinkPadE470,I7-7500U,4G,1T,Geforce 2GB,DOS,6C"/>
    <s v="1S20H10035TAPF0S26DY"/>
    <m/>
    <x v="0"/>
    <s v="เครื่องคอมพิวเตอร์พร้อมอุปกรณ์"/>
    <s v="Notebook"/>
  </r>
  <r>
    <s v="Active"/>
    <s v="00928"/>
    <s v="เนตรนภา ชาอุ่น"/>
    <s v=""/>
    <m/>
    <d v="2007-04-02T00:00:00"/>
    <m/>
    <s v="thanakorn"/>
    <x v="25"/>
    <m/>
    <n v="150241"/>
    <s v="MCNB-15091410"/>
    <s v="Notebook LENOVO THINKPAD EDGE E420,C-I5-2450M(2.50G)14&quot;,HDD 500GB,RAM 4 GB(2+2GB)"/>
    <s v="R9L1A2P"/>
    <m/>
    <x v="0"/>
    <s v="เครื่องคอมพิวเตอร์พร้อมอุปกรณ์"/>
    <s v="Notebook"/>
  </r>
  <r>
    <s v="Active"/>
    <s v="00930"/>
    <s v="วิษณุ เตียวติ"/>
    <s v=""/>
    <m/>
    <d v="2007-04-02T00:00:00"/>
    <m/>
    <s v="somjai"/>
    <x v="8"/>
    <m/>
    <n v="138120"/>
    <s v="LCNB-12060715"/>
    <s v="HW: Vostro 1450 Direct base Core i5-2450M Processor (2.50 GHz with Turbo Boost 2 RAM 4 GB 1DIMM(4GB*1) DDR3 1333Mhz 500GB 5400RPM SATA Hard Drive"/>
    <s v="9J35MT1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44896"/>
    <s v="LCNB-14010138"/>
    <s v="HW: Notebook Toshiba Portag R930-2057 Intel Corei5-3340M2.7GHz,RAM 8 GB(4GB+4GB), HDD 640GB,Chipset:Intel QM77, WLAN:Intel 802.11 agn Jackson Peak+BT,"/>
    <s v="5D043565H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38815"/>
    <s v="LCNB-12101192"/>
    <s v="HW:Apple 11-inch MacBook Air ,1.7GHz Core i5 ,8GB mem,128 GB flsh storage,Intel HD Graphics 4000,11.6 inch 2 USB 3.0 Mac OS X 10.7 Lion +"/>
    <s v="C02JH0DUDRVG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62033"/>
    <s v="LCNB-18091648"/>
    <s v="HW:ThinkPadL380/13.3&quot;Intel Corei7-8550U Processor 8MB,Ram 8GB PC4-19200 DDR4  2400MHzSODIMM twosockets,IntelSoC platform"/>
    <s v="R90RB4K7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58276"/>
    <s v="LCNB-17101387"/>
    <s v="HW:Think PadX270 Intel Core i5-7200U Processor(3M Cache,up to3.1GHz)Ram 8GB DDR4 2400MHz1,1xSO-DIMM slot 256GB SSD"/>
    <s v="PC0N71CB"/>
    <m/>
    <x v="0"/>
    <s v="เครื่องคอมพิวเตอร์พร้อมอุปกรณ์"/>
    <s v="Notebook"/>
  </r>
  <r>
    <s v="Active"/>
    <s v="00955"/>
    <s v="คมกฤต สนธิโสภณ"/>
    <s v=""/>
    <m/>
    <d v="2006-09-11T00:00:00"/>
    <m/>
    <s v="pichai"/>
    <x v="6"/>
    <m/>
    <n v="160576"/>
    <s v="LCNB-18050837"/>
    <s v="HW:L380,i7-8550U,Ram 8 GB,SSD512G,W10P64,3C,ThinkPad L Series L380 ClamT Base:L380&amp;S2G BLACK 250N,CPU INTEL CORE I7 8550U MB Ram8GB,DDR4 2400 SODIMM"/>
    <s v="R90QCFSC"/>
    <m/>
    <x v="0"/>
    <s v="เครื่องคอมพิวเตอร์พร้อมอุปกรณ์"/>
    <s v="Notebook"/>
  </r>
  <r>
    <s v="Active"/>
    <s v="00958"/>
    <s v="นภาพรรณ พรมภักดี"/>
    <s v=""/>
    <m/>
    <d v="2006-11-16T00:00:00"/>
    <m/>
    <s v="chinpakorn"/>
    <x v="6"/>
    <m/>
    <n v="159277"/>
    <s v="LCNB-18010233"/>
    <s v="HW:Think PadX270 Intel Core i5-7200U Processor(3M Cache,up to3.1GHz)Ram 8GB PC4-17000 DDR4 2133MHz SoDIMM/1TB5400RPM"/>
    <s v="PC0Q4388"/>
    <m/>
    <x v="0"/>
    <s v="เครื่องคอมพิวเตอร์พร้อมอุปกรณ์"/>
    <s v="Notebook"/>
  </r>
  <r>
    <s v="Active"/>
    <s v="00968"/>
    <s v="สิฐิพงศ์ ผิวละออ"/>
    <s v=""/>
    <m/>
    <d v="2007-06-15T00:00:00"/>
    <m/>
    <s v="pannawadee"/>
    <x v="47"/>
    <m/>
    <n v="137600"/>
    <s v="LCNB-12030329"/>
    <s v="Notebook ThinkpadX220 12.5 In HD Interl Corei5-2450M Processor 8 GB DDR3(1333)4+4,320GB SATA HDD (7200RPM)-Split Ram 4x2"/>
    <s v="R9LW1Z8"/>
    <m/>
    <x v="0"/>
    <s v="เครื่องคอมพิวเตอร์พร้อมอุปกรณ์"/>
    <s v="Notebook"/>
  </r>
  <r>
    <s v="Active"/>
    <s v="00968"/>
    <s v="สิฐิพงศ์ ผิวละออ"/>
    <s v=""/>
    <m/>
    <d v="2007-06-15T00:00:00"/>
    <m/>
    <s v="pannawadee"/>
    <x v="47"/>
    <m/>
    <n v="141342"/>
    <s v="LCNB-13040432"/>
    <s v="HW: Notebook Toshiba Portag R930-2057,Intel Corei 5, RAM 8GB (4GB+4GB), HDD 640 GB (SATA7200),Chipset:Intel QM77,WLAN:Intel802.11 agn Jackson Peak+BT"/>
    <s v="2D127521H"/>
    <m/>
    <x v="0"/>
    <s v="เครื่องคอมพิวเตอร์พร้อมอุปกรณ์"/>
    <s v="Notebook"/>
  </r>
  <r>
    <s v="Active"/>
    <s v="00973"/>
    <s v="จันทนา พัฒชนะ"/>
    <s v=""/>
    <m/>
    <d v="2007-07-02T00:00:00"/>
    <m/>
    <s v="thanakorn"/>
    <x v="0"/>
    <m/>
    <n v="153416"/>
    <s v="LCNB-16091496"/>
    <s v="HW : Dell Latitude3470-i7-6500U2.5GHz,Ram1X4GB,HDD SATA1TB,Win8.1Pro 64bit,14.0&quot;HD,NVIDIA Geforce GT920M2GB,ProSupportNBD,Battery-Split Ram 4GB"/>
    <s v="CZHT0C2"/>
    <m/>
    <x v="0"/>
    <s v="เครื่องคอมพิวเตอร์พร้อมอุปกรณ์"/>
    <s v="Notebook"/>
  </r>
  <r>
    <s v="Active"/>
    <s v="00974"/>
    <s v="ชวิศ ตั้งชัยวรรณา"/>
    <s v=""/>
    <m/>
    <d v="2007-07-02T00:00:00"/>
    <m/>
    <s v="paiboon"/>
    <x v="36"/>
    <m/>
    <n v="150393"/>
    <s v="LCNB-15101544"/>
    <s v="HW :Notebook HP Probook 440G2-504TX, i7-5500U,Dos,RAM 4GB(1x4GB),HDD 1 TB,14 HD,AMD Radeon R5 M255 2GB DDR3 dedicated,HP Finger Print Sensor."/>
    <s v="CND5365JM9"/>
    <m/>
    <x v="0"/>
    <s v="เครื่องคอมพิวเตอร์พร้อมอุปกรณ์"/>
    <s v="Notebook"/>
  </r>
  <r>
    <s v="Active"/>
    <s v="00981"/>
    <s v="สมเกียรติ สุไว"/>
    <s v=""/>
    <m/>
    <d v="2007-07-02T00:00:00"/>
    <m/>
    <s v="somjai"/>
    <x v="8"/>
    <m/>
    <n v="136014"/>
    <s v="MCNB-11050773"/>
    <s v="HW: Notebook Lenovo X201i Intel Core i3-380M Processor (2.53GHz, 3MB L3,1066MHz), Ram 4GB DDR3SDRAM (2x2GB), HDD 500GB,-Split RAM 4 GB (2x2GB)"/>
    <s v="R9CCX9L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9189"/>
    <s v="LCNB-15070859"/>
    <s v="HW : Apple MacBook Air Core I5 1.6GHz,11.6&quot;LED Backlit wide 1366x768,OS X Yosemite,RAM 4GB/HDD 128GB,1 Year Warranty"/>
    <s v="C17PL1KKGFWM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6497"/>
    <s v="LCNB-14081214"/>
    <s v="HW : Dell Latitude 3340, CTO 3340,Core i5,8GB RAM,500HDD,NoOS,4Cell-Battery(43WHR)E5 65W AC Adapter,3-pin,DW1707Driverinter Core i5-4200U"/>
    <s v="17YS912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4781"/>
    <s v="LCNB-13121899"/>
    <s v="HW: Apple 13-inch Macbook Air *NewProcesso 1.3GHz dual-Corei5, Memory 4 GB 1600MHz DDR3LLonboard memory,HDD 128 GB of flash storage."/>
    <s v="SC02LNJXMF5V7"/>
    <m/>
    <x v="0"/>
    <s v="เครื่องคอมพิวเตอร์พร้อมอุปกรณ์"/>
    <s v="Notebook"/>
  </r>
  <r>
    <s v="Active"/>
    <s v="00989"/>
    <s v="ปิยวดี โพธิรัชต์"/>
    <s v=""/>
    <m/>
    <d v="2007-07-16T00:00:00"/>
    <m/>
    <s v="siriwat"/>
    <x v="48"/>
    <m/>
    <n v="160108"/>
    <s v="LCNB-18030622"/>
    <s v="HW: Macbook Air 13inch,Processor Intel Corei5,Dual-Coreความเร็ว1.8GHz,Turbo Boost2.9GHz,LPDDR3,1600MHz"/>
    <s v="FVFWD0VTJ1WV"/>
    <m/>
    <x v="0"/>
    <s v="เครื่องคอมพิวเตอร์พร้อมอุปกรณ์"/>
    <s v="Notebook"/>
  </r>
  <r>
    <s v="Active"/>
    <s v="01004"/>
    <s v="สุรชัย คุ้มอิทธิ"/>
    <s v=""/>
    <m/>
    <d v="2007-08-16T00:00:00"/>
    <m/>
    <s v="siriwat"/>
    <x v="49"/>
    <m/>
    <n v="157723"/>
    <s v="LCNB-17070980"/>
    <s v="HW:ThinkPadX270:12.5HD WWAN IntelCorei5-7200U Process,Ram8GB DDR4 2133 SoDIMM/1TB5400PRM,No Optical Drive/720p HD Camera/Fingerprint-Split HDD1TB"/>
    <s v="PC0LSRX9"/>
    <m/>
    <x v="0"/>
    <s v="เครื่องคอมพิวเตอร์พร้อมอุปกรณ์"/>
    <s v="Notebook"/>
  </r>
  <r>
    <s v="Active"/>
    <s v="01008"/>
    <s v="สุพรรณี นกแจ้ง"/>
    <s v=""/>
    <m/>
    <d v="2007-08-16T00:00:00"/>
    <m/>
    <s v="thunkamol"/>
    <x v="29"/>
    <m/>
    <n v="149023"/>
    <s v="MCNB-15060688"/>
    <s v="HW :NB Lenovo ThinkPad X250 i5-5200u Proc(3MCache,up to2.7GHz.),RAM4GB(1X4GB),HDD1TB,12.5HD,Ntel7265 BT ACBGN.,Split HDD1TB"/>
    <s v="PC050L1J"/>
    <m/>
    <x v="0"/>
    <s v="เครื่องคอมพิวเตอร์พร้อมอุปกรณ์"/>
    <s v="Notebook"/>
  </r>
  <r>
    <s v="Active"/>
    <s v="01008"/>
    <s v="สุพรรณี นกแจ้ง"/>
    <s v=""/>
    <m/>
    <d v="2007-08-16T00:00:00"/>
    <m/>
    <s v="thunkamol"/>
    <x v="29"/>
    <m/>
    <n v="142341"/>
    <s v="LCNB-13081310"/>
    <s v="HW: Notebook Toshiba Portag R930-2057 Intel Corei5-3340M2.7GHz,RAM 8 GB(4GB+4GB), HDD 640GB,Chipset:Intel QM77, WLAN:Intel 802.11 agn Jackson Peak+BT,"/>
    <s v="2D127561H"/>
    <m/>
    <x v="0"/>
    <s v="เครื่องคอมพิวเตอร์พร้อมอุปกรณ์"/>
    <s v="Notebook"/>
  </r>
  <r>
    <s v="Active"/>
    <s v="01023"/>
    <s v="พัชรียา ช่ำชอง"/>
    <s v=""/>
    <m/>
    <d v="2007-04-02T00:00:00"/>
    <m/>
    <s v="boonyarit"/>
    <x v="6"/>
    <m/>
    <n v="155475"/>
    <s v="LCNB-17030176"/>
    <s v="HW:ThinkPadX260IntelCorei5-6200UProcessor(3MCache,2.3upto2.8GHz),3MB,RAM8GBPC4-17000DDR42133MHzSODiMM(Max16GB),1TBSATAHDD"/>
    <s v="PC0J5XZH"/>
    <m/>
    <x v="0"/>
    <s v="เครื่องคอมพิวเตอร์พร้อมอุปกรณ์"/>
    <s v="Notebook"/>
  </r>
  <r>
    <s v="Active"/>
    <s v="01047"/>
    <s v="พิศิษฐ์ ฐิติหิรัญธิคุณ"/>
    <s v=""/>
    <m/>
    <d v="2007-11-19T00:00:00"/>
    <m/>
    <s v="thanakorn"/>
    <x v="28"/>
    <m/>
    <n v="159190"/>
    <s v="LCNB-18010002"/>
    <s v="HW:Think PadX270 Intel Core i5-7200U Processor(3M Cache,up to3.1GHz)Ram 8GB PC4-17000 DDR4  2133MHzSODIMM 1TBSATA HDD"/>
    <s v="PC0RUWTW"/>
    <m/>
    <x v="0"/>
    <s v="เครื่องคอมพิวเตอร์พร้อมอุปกรณ์"/>
    <s v="Notebook"/>
  </r>
  <r>
    <s v="Active"/>
    <s v="01051"/>
    <s v="ศุภวรรณ บุญสวัสดิ์"/>
    <s v=""/>
    <m/>
    <d v="2007-12-03T00:00:00"/>
    <m/>
    <s v="panusak"/>
    <x v="17"/>
    <m/>
    <n v="155271"/>
    <s v="LCNB-17010002"/>
    <s v="HW:ThinkPadX260IntelCorei5-6200U Processor(3MCache,2.3upto2.8GHz),3MB,RAM1X8GB pc4-17000DDR4 2133MHzSODIMM,1TB SATAHDD,12.5&quot;HD"/>
    <s v="PCOH12X2"/>
    <m/>
    <x v="0"/>
    <s v="เครื่องคอมพิวเตอร์พร้อมอุปกรณ์"/>
    <s v="Notebook"/>
  </r>
  <r>
    <s v="Active"/>
    <s v="01059"/>
    <s v="รัชตวรรณ ตันเจริญ"/>
    <s v=""/>
    <m/>
    <d v="2008-01-02T00:00:00"/>
    <m/>
    <s v="tanapong"/>
    <x v="50"/>
    <m/>
    <n v="146626"/>
    <s v="LCNB-14092094"/>
    <s v="HW : Notebook ThinkPad TP Yoga, 19.4mm, Intel Core i7-4510U,RAM 8 GB,HDD 256 GB"/>
    <s v="P06ECT6"/>
    <m/>
    <x v="0"/>
    <s v="เครื่องคอมพิวเตอร์พร้อมอุปกรณ์"/>
    <s v="Notebook"/>
  </r>
  <r>
    <s v="Active"/>
    <s v="01067"/>
    <s v="ธนวัฒน์ ภู่พัฒนะกูล"/>
    <s v=""/>
    <m/>
    <d v="2008-01-16T00:00:00"/>
    <m/>
    <s v="pattaraphol"/>
    <x v="19"/>
    <m/>
    <n v="148880"/>
    <s v="LCNB-15050601"/>
    <s v="HW :Notebook HP Probook 440G2-504TX, i7-5500U,Dos,RAM 4GB(1x4GB),HDD 1 TB,14 HD,AMD Radeon R5 M255 2GB DDR3 dedicated,HP Finger-Split RAM 4GB(1x4GB)"/>
    <s v="CND513273X"/>
    <m/>
    <x v="0"/>
    <s v="เครื่องคอมพิวเตอร์พร้อมอุปกรณ์"/>
    <s v="Notebook"/>
  </r>
  <r>
    <s v="Active"/>
    <s v="01073"/>
    <s v="ธัญยธรณ์ ยรรยงสถิตย์"/>
    <s v=""/>
    <m/>
    <d v="2008-02-01T00:00:00"/>
    <m/>
    <s v="surachai"/>
    <x v="51"/>
    <m/>
    <n v="155383"/>
    <s v="LCNB-17020127"/>
    <s v="HW : Think Pad X260 Intel Core i5-6200U Processor,3MB,RAM 1X8 GB PC4-17000 DDR4 2133MHz SODIMM,Intel Soc,1TB SATAHDD"/>
    <s v="PC0HTJEX"/>
    <m/>
    <x v="0"/>
    <s v="เครื่องคอมพิวเตอร์พร้อมอุปกรณ์"/>
    <s v="Notebook"/>
  </r>
  <r>
    <s v="Active"/>
    <s v="01077"/>
    <s v="วรพจน์ หะรินสุต"/>
    <s v=""/>
    <m/>
    <d v="2008-03-03T00:00:00"/>
    <m/>
    <s v="saringkarn"/>
    <x v="52"/>
    <m/>
    <n v="101133"/>
    <s v="LCNB-10060669"/>
    <s v="Notebook Dell Vostro 3400,Ram 3GB DDR3 (1GB+2GB), HDD 320GB RPM SATA, DVD+/-RW Drive - SPLIT RAM 1 GB"/>
    <s v="8ZFG7L1"/>
    <m/>
    <x v="0"/>
    <s v="เครื่องคอมพิวเตอร์พร้อมอุปกรณ์"/>
    <s v="Notebook"/>
  </r>
  <r>
    <s v="Active"/>
    <s v="01081"/>
    <s v="อุราภรณ์ เอียดการ"/>
    <s v=""/>
    <m/>
    <d v="2008-03-03T00:00:00"/>
    <m/>
    <s v="arm"/>
    <x v="53"/>
    <m/>
    <n v="145380"/>
    <s v="LCNB-14010374"/>
    <s v="HW:ThinkPad X240 Non-Touch/Intel  Corei5-4200U Processor ,Ram 4 GB (1X4GB) ,HDD 1 TB-Split Ram 4 GB (1X4GB)"/>
    <s v="F002XQD"/>
    <m/>
    <x v="0"/>
    <s v="เครื่องคอมพิวเตอร์พร้อมอุปกรณ์"/>
    <s v="Notebook"/>
  </r>
  <r>
    <s v="Active"/>
    <s v="01082"/>
    <s v="สันต์ โพธิสุข"/>
    <s v=""/>
    <m/>
    <d v="2008-03-17T00:00:00"/>
    <m/>
    <s v="kitti"/>
    <x v="4"/>
    <m/>
    <n v="160901"/>
    <s v="LCNB-18061058"/>
    <s v="HW:ThinkPadL380,i7-8550U,8G,SSD512G,W10P64,3C,ClamT Base:L380&amp;S2G BLACK 250N,CPU INTEL COREI7 8550U MB Ram8GB,DDR4 2400SODIMM+USB3.0"/>
    <s v="R90QLVRS"/>
    <m/>
    <x v="0"/>
    <s v="เครื่องคอมพิวเตอร์พร้อมอุปกรณ์"/>
    <s v="Notebook"/>
  </r>
  <r>
    <s v="Active"/>
    <s v="01083"/>
    <s v="ปราชญาภรณ์ แก่นจันทร์"/>
    <s v=""/>
    <m/>
    <d v="2008-03-17T00:00:00"/>
    <m/>
    <s v="meelarp"/>
    <x v="3"/>
    <m/>
    <n v="137843"/>
    <s v="LCNB-12050551"/>
    <s v="Notebook ThinkpadX220,Intel Corei5-2540M Processor RAM 1X4GB DDR3 SDRAM ,HDD 500 GB SATA"/>
    <s v="R9MAXBG"/>
    <m/>
    <x v="0"/>
    <s v="เครื่องคอมพิวเตอร์พร้อมอุปกรณ์"/>
    <s v="Notebook"/>
  </r>
  <r>
    <s v="Active"/>
    <s v="01086"/>
    <s v="ยุทธนา แซ่อือ"/>
    <s v=""/>
    <m/>
    <d v="2007-05-02T00:00:00"/>
    <m/>
    <s v="tanapong"/>
    <x v="54"/>
    <m/>
    <n v="152922"/>
    <s v="LCNB-16071237"/>
    <s v="HW : Macbook Air 13.3/1.6Ghz/RAM 8GB/HDD 128 GB Flash-THA-"/>
    <s v="CPWRV5YKH3QD"/>
    <m/>
    <x v="0"/>
    <s v="เครื่องคอมพิวเตอร์พร้อมอุปกรณ์"/>
    <s v="Notebook"/>
  </r>
  <r>
    <s v="Active"/>
    <s v="01087"/>
    <s v="ชัยยศ แซ่โค้ว"/>
    <s v=""/>
    <m/>
    <d v="2007-05-16T00:00:00"/>
    <m/>
    <s v="prakaypetch"/>
    <x v="26"/>
    <m/>
    <n v="141460"/>
    <s v="LCNB-13040670"/>
    <s v="HW: Notebook Toshiba Portag R930-2057Intel Corei5-3340m2.7Gz,RAM 8 GB(4GB+4GB)DDR3(1600),HDD 640 GB,Chipset:IntelQM77,WLAN:Intel802.11agn Jackson Peak"/>
    <s v="2D127530H"/>
    <m/>
    <x v="0"/>
    <s v="เครื่องคอมพิวเตอร์พร้อมอุปกรณ์"/>
    <s v="Notebook"/>
  </r>
  <r>
    <s v="Active"/>
    <s v="01093"/>
    <s v="อรทัย ศรีมงคล"/>
    <s v=""/>
    <m/>
    <d v="2008-04-01T00:00:00"/>
    <m/>
    <s v="netnapha"/>
    <x v="25"/>
    <m/>
    <n v="147076"/>
    <s v="LCNB-14112522"/>
    <s v="HW : HP probook 440G2-391TX/Intel core i7-4510U/Dos/Ram 4 GB,HDD 1 TB,Split HDD1TB"/>
    <s v="CND43325N6"/>
    <m/>
    <x v="0"/>
    <s v="เครื่องคอมพิวเตอร์พร้อมอุปกรณ์"/>
    <s v="Notebook"/>
  </r>
  <r>
    <s v="Active"/>
    <s v="01122"/>
    <s v="เอมอร กาญจนสนิท"/>
    <s v=""/>
    <m/>
    <d v="2008-05-02T00:00:00"/>
    <m/>
    <s v="suphat"/>
    <x v="55"/>
    <m/>
    <n v="145568"/>
    <s v="MCNB-14030517"/>
    <s v="HW:ThinkPad X240 Non-Touch/Intel  Corei5-4200U Processor ,Ram 4 GB (1X4GB)PC3-12800DDR3L SDRAM 1600MHzSODIMM ,HDD 1 TB,Split Ram 4 GB (1X4GB),HDD1TB"/>
    <s v="PF0030AE"/>
    <m/>
    <x v="0"/>
    <s v="เครื่องคอมพิวเตอร์พร้อมอุปกรณ์"/>
    <s v="Notebook"/>
  </r>
  <r>
    <s v="Active"/>
    <s v="01128"/>
    <s v="รัฐพงษ์ วงศ์เปียง"/>
    <s v=""/>
    <m/>
    <d v="2008-05-16T00:00:00"/>
    <m/>
    <s v="anuchard"/>
    <x v="56"/>
    <m/>
    <n v="158933"/>
    <s v="LCNB-17121793"/>
    <s v="HW: ThinkPad E470,Core I7-7500U,Ram 4 GB PC4-19200 DDR4 2400 MHz SODIMM "/>
    <s v="PF0V4FA6"/>
    <m/>
    <x v="0"/>
    <s v="เครื่องคอมพิวเตอร์พร้อมอุปกรณ์"/>
    <s v="Notebook"/>
  </r>
  <r>
    <s v="Active"/>
    <s v="01135"/>
    <s v="ปิยะนุช ทองงาม"/>
    <s v=""/>
    <m/>
    <d v="2008-06-02T00:00:00"/>
    <m/>
    <s v="thanead"/>
    <x v="39"/>
    <m/>
    <n v="148019"/>
    <s v="LCNB-15030263"/>
    <s v="HW :NB Lenovo ThinkPad X250 i5-5200u Proc (3M Cache, up to 2.7 GHz.), RAM 4GB(1X4GB),HDD 1TB, 12.5 HD,Ntel 7265 BT ACBGN.-Split RAM 4GB(1X4GB)"/>
    <s v="PC03D1Z3"/>
    <m/>
    <x v="0"/>
    <s v="เครื่องคอมพิวเตอร์พร้อมอุปกรณ์"/>
    <s v="Notebook"/>
  </r>
  <r>
    <s v="Active"/>
    <s v="01135"/>
    <s v="ปิยะนุช ทองงาม"/>
    <s v=""/>
    <m/>
    <d v="2008-06-02T00:00:00"/>
    <m/>
    <s v="thanead"/>
    <x v="39"/>
    <m/>
    <n v="152624"/>
    <s v="LCNB-16060784"/>
    <s v="HW: Notebook ThinkPad E460 Corei7-6500U AMD 2GProcessor ,HDD 1TB,RAM 4 GB (1X4GB)PC3-12800 DDR3L SDRAM 1600MHz SODIMM-Split RAM 4 GB"/>
    <s v="PF0IWWR6"/>
    <m/>
    <x v="0"/>
    <s v="เครื่องคอมพิวเตอร์พร้อมอุปกรณ์"/>
    <s v="Notebook"/>
  </r>
  <r>
    <s v="Active"/>
    <s v="01143"/>
    <s v="เอกภาวิน ปุญญวานิช"/>
    <s v=""/>
    <m/>
    <d v="2008-06-02T00:00:00"/>
    <m/>
    <s v="chaisiri"/>
    <x v="40"/>
    <m/>
    <n v="159211"/>
    <s v="LCNB-18010206"/>
    <s v="HW:ThinkPad E470,Core I7-7500U,Ram 4GB PC4-19200 DDR4 2400 MHzSODIMM Intel SoC1TBSATA HDD,Geforce 2GB,DOS,6C,14.0&quot; HD,720p HD Camera-Split Ram 4GB"/>
    <s v="PF104983"/>
    <m/>
    <x v="0"/>
    <s v="เครื่องคอมพิวเตอร์พร้อมอุปกรณ์"/>
    <s v="Notebook"/>
  </r>
  <r>
    <s v="Active"/>
    <s v="01145"/>
    <s v="วิวัฒน์ วิวรรธน์สมใจ"/>
    <s v=""/>
    <m/>
    <d v="2008-06-02T00:00:00"/>
    <m/>
    <s v="pichai"/>
    <x v="6"/>
    <m/>
    <n v="159276"/>
    <s v="LCNB-18010234"/>
    <s v="HW:Think PadX270 Intel Core i5-7200U Processor(3M Cache,up to3.1GHz)Ram 8GB PC4-17000 DDR4 2133MHz SoDIMM/1TB5400RPM"/>
    <s v="PC0Q438H"/>
    <m/>
    <x v="0"/>
    <s v="เครื่องคอมพิวเตอร์พร้อมอุปกรณ์"/>
    <s v="Notebook"/>
  </r>
  <r>
    <s v="Active"/>
    <s v="01156"/>
    <s v="ยุวัฒน์ เชื้อสาธุชน"/>
    <s v=""/>
    <m/>
    <d v="2008-07-01T00:00:00"/>
    <m/>
    <s v="vichai"/>
    <x v="16"/>
    <m/>
    <n v="146584"/>
    <s v="LCNB-14082065"/>
    <s v="HW : ThinkPad X240 HD WW / Intel Core i5-4210U Processor RAM 4GB (1X4GB),HDD 1TB,Split Ram 4 GB,HDD 1TB"/>
    <s v="PB039XGD"/>
    <m/>
    <x v="0"/>
    <s v="เครื่องคอมพิวเตอร์พร้อมอุปกรณ์"/>
    <s v="Notebook"/>
  </r>
  <r>
    <s v="Active"/>
    <s v="01169"/>
    <s v="บังอร สายพิณ"/>
    <s v=""/>
    <m/>
    <d v="2008-08-01T00:00:00"/>
    <m/>
    <s v="tanapong"/>
    <x v="57"/>
    <m/>
    <n v="146609"/>
    <s v="LCNB-14092092"/>
    <s v="HW : HP Probook 440G1-375TX, Gen Intel Core i7-4702MQ, 2.2 GHz.(Turbo up to 3.2),RAM 4 GB (4x1GB),HDD 1 TB,-Spilt RAM 4 GB"/>
    <s v="8CG4330WPG"/>
    <m/>
    <x v="0"/>
    <s v="เครื่องคอมพิวเตอร์พร้อมอุปกรณ์"/>
    <s v="Notebook"/>
  </r>
  <r>
    <s v="Active"/>
    <s v="01182"/>
    <s v="องอาจ ชะวาเขียว"/>
    <s v=""/>
    <m/>
    <d v="2008-09-01T00:00:00"/>
    <m/>
    <s v="chaiyo"/>
    <x v="18"/>
    <m/>
    <n v="139157"/>
    <s v="LCNB-13011461"/>
    <s v="Apple 13-inch Macbook Air Processor 1.8GHz Dual Corei5 RAM 8 GB 1600MHz DDR3L HDD 128GB"/>
    <s v="C02K306CDRVF"/>
    <m/>
    <x v="0"/>
    <s v="เครื่องคอมพิวเตอร์พร้อมอุปกรณ์"/>
    <s v="Notebook"/>
  </r>
  <r>
    <s v="Active"/>
    <s v="01183"/>
    <s v="เสรี มากเอียด"/>
    <s v=""/>
    <m/>
    <d v="2008-09-01T00:00:00"/>
    <m/>
    <s v="rattapol"/>
    <x v="21"/>
    <m/>
    <n v="137591"/>
    <s v="LCNB-12030326"/>
    <s v="Notebook Dell Vostro 3350 / Intel Core i5-2450 Ram 4GB (4GB*1) DDR3 1333Mhz ,HDD 500 GB 7200rpm"/>
    <s v="35QFNR1"/>
    <m/>
    <x v="0"/>
    <s v="เครื่องคอมพิวเตอร์พร้อมอุปกรณ์"/>
    <s v="Notebook"/>
  </r>
  <r>
    <s v="Active"/>
    <s v="01183"/>
    <s v="เสรี มากเอียด"/>
    <s v=""/>
    <m/>
    <d v="2008-09-01T00:00:00"/>
    <m/>
    <s v="rattapol"/>
    <x v="21"/>
    <m/>
    <n v="159774"/>
    <s v="LCNB-18020390"/>
    <s v="HW:AppleMacBook Pro,13นิ้ว สีเทาสเปซเกรย์,Intel Core i5 Dual-core,เร็ว2.3GHz,Boost3.6GHz,LPDDR3,2133MHz,Ram 8GB SSD 128GB Intel Iris Plus Graphics640"/>
    <s v="FVFV361GJ1WL"/>
    <m/>
    <x v="0"/>
    <s v="เครื่องคอมพิวเตอร์พร้อมอุปกรณ์"/>
    <s v="Notebook"/>
  </r>
  <r>
    <s v="Active"/>
    <s v="01193"/>
    <s v="จำเริญ ดอนเมือง"/>
    <s v=""/>
    <m/>
    <d v="2004-02-01T00:00:00"/>
    <m/>
    <s v="paiboon"/>
    <x v="36"/>
    <m/>
    <n v="146611"/>
    <s v="LCNB-14092115"/>
    <s v="HW : ThinkPad X240 HD WW / Intel Core i5-4210U Processor (3M Cache, up to 2.70 G),RAM 4 GB (1x4 GB), HDD 1 TB"/>
    <s v="PB039XF9"/>
    <m/>
    <x v="0"/>
    <s v="เครื่องคอมพิวเตอร์พร้อมอุปกรณ์"/>
    <s v="Notebook"/>
  </r>
  <r>
    <s v="Active"/>
    <s v="01193"/>
    <s v="จำเริญ ดอนเมือง"/>
    <s v=""/>
    <m/>
    <d v="2004-02-01T00:00:00"/>
    <m/>
    <s v="paiboon"/>
    <x v="36"/>
    <m/>
    <n v="100941"/>
    <s v="LCNB-08121528"/>
    <s v="Notebook Acer TM6293,Intel Core TM 2 Duo Processor T9400(2.53GHz,6MB L2 cache,1066MHz FSB) Ram 4GB,HDD 250GB,DVD-Super Multi double layer,OS Windows v"/>
    <s v="LXTQP0ZC10850004662300"/>
    <m/>
    <x v="0"/>
    <s v="เครื่องคอมพิวเตอร์พร้อมอุปกรณ์"/>
    <s v="Notebook"/>
  </r>
  <r>
    <s v="Active"/>
    <s v="01211"/>
    <s v="วรพจน์ วงศ์พันธ์"/>
    <s v=""/>
    <m/>
    <d v="2008-10-01T00:00:00"/>
    <m/>
    <s v="pisit"/>
    <x v="28"/>
    <m/>
    <n v="141287"/>
    <s v="LCNB-13040578"/>
    <s v="HW:Notebook Toshiba Portag R930-2057 Intel Cori5-3340M2.7GHz,RAM 8GB(4G+4G),HDD640GB,Chipsel:IntelQM77,WLAN:intel802.11Win7DG+Win8Pro"/>
    <s v="2D127531H"/>
    <m/>
    <x v="0"/>
    <s v="เครื่องคอมพิวเตอร์พร้อมอุปกรณ์"/>
    <s v="Notebook"/>
  </r>
  <r>
    <s v="Active"/>
    <s v="01245"/>
    <s v="มนตรี โคจร"/>
    <s v=""/>
    <m/>
    <d v="2009-01-05T00:00:00"/>
    <m/>
    <s v="bung-on"/>
    <x v="57"/>
    <m/>
    <n v="154399"/>
    <s v="LCNB-16101891"/>
    <s v="HW : Dell Latitude 3470-i7-6500U 2.5GHz,Ram1X4GB,HDD SATA1TB,Win8.1Pro 64bit (Upgradable),14.0&quot;HD,NVIDIA GeForce GT920M 2GB-SplitRam4GB,HDD1TB"/>
    <s v="8B3XZB2"/>
    <m/>
    <x v="0"/>
    <s v="เครื่องคอมพิวเตอร์พร้อมอุปกรณ์"/>
    <s v="Notebook"/>
  </r>
  <r>
    <s v="Active"/>
    <s v="01247"/>
    <s v="นพพร จินดารัตน์"/>
    <s v=""/>
    <m/>
    <d v="2009-01-16T00:00:00"/>
    <m/>
    <s v="montri"/>
    <x v="14"/>
    <m/>
    <n v="148021"/>
    <s v="LCNB-15030265"/>
    <s v="HW :NB Lenovo ThinkPad X250 i5-5200u Proc (3M Cache, up to 2.7 GHz.), RAM 4GB(1X4GB),HDD 1TB, 12.5 HD,Ntel 7265 BT ACBGN.-Split RAM 4GB(1X4GB)"/>
    <s v="PC03D1Z6"/>
    <m/>
    <x v="0"/>
    <s v="เครื่องคอมพิวเตอร์พร้อมอุปกรณ์"/>
    <s v="Notebook"/>
  </r>
  <r>
    <s v="Active"/>
    <s v="01267"/>
    <s v="นภพร นาฑีสุวรรณ"/>
    <s v=""/>
    <m/>
    <d v="2009-03-16T00:00:00"/>
    <m/>
    <s v="sutasak"/>
    <x v="46"/>
    <m/>
    <n v="145716"/>
    <s v="LCNB-14050607"/>
    <s v="HW:ThinkPad X240 Non-Touch/Intel  Corei5-4200U Processor ,Ram 4 GB (1X4GB)PC3-12800DDR3L SDRAM 1600MHzSODIMM ,HDD 1 TB"/>
    <s v="PF01BU3H"/>
    <m/>
    <x v="0"/>
    <s v="เครื่องคอมพิวเตอร์พร้อมอุปกรณ์"/>
    <s v="Notebook"/>
  </r>
  <r>
    <s v="Active"/>
    <s v="01281"/>
    <s v="วิธวัช สุวรรณฤทธิ์"/>
    <s v=""/>
    <m/>
    <d v="2009-04-20T00:00:00"/>
    <m/>
    <s v="tanapong"/>
    <x v="58"/>
    <m/>
    <n v="137845"/>
    <s v="LCNB-12050570"/>
    <s v="Notebook ThinkpadX220,Intel Corei5-2540M Processor RAM 1X4GB DDR3 SDRAM ,HDD 500 GB SATA"/>
    <s v="R9MAX87"/>
    <m/>
    <x v="0"/>
    <s v="เครื่องคอมพิวเตอร์พร้อมอุปกรณ์"/>
    <s v="Notebook"/>
  </r>
  <r>
    <s v="Active"/>
    <s v="01281"/>
    <s v="วิธวัช สุวรรณฤทธิ์"/>
    <s v=""/>
    <m/>
    <d v="2009-04-20T00:00:00"/>
    <m/>
    <s v="tanapong"/>
    <x v="58"/>
    <m/>
    <n v="152921"/>
    <s v="LCNB-16071236"/>
    <s v="HW : Macbook Air 13.3/1.6Ghz/RAM 8GB/HDD 128 GB Flash-THA-"/>
    <s v="C1MRF1PBH3QD"/>
    <m/>
    <x v="0"/>
    <s v="เครื่องคอมพิวเตอร์พร้อมอุปกรณ์"/>
    <s v="Notebook"/>
  </r>
  <r>
    <s v="Active"/>
    <s v="01303"/>
    <s v="ถิรวัฒน์ แก้วกุลศรี"/>
    <s v=""/>
    <m/>
    <d v="2009-06-01T00:00:00"/>
    <m/>
    <s v="somjai"/>
    <x v="8"/>
    <m/>
    <n v="136484"/>
    <s v="LCNB-11071047"/>
    <s v="HW : Notebook Lenovo Thinkpad X220, Intel Core i5-2520M Processor, Ram 4GB DDR3 SDRAM, HDD 320GB SATA 7200rpm, OS Windows 7 Processional"/>
    <s v="R9EHZW5"/>
    <m/>
    <x v="0"/>
    <s v="เครื่องคอมพิวเตอร์พร้อมอุปกรณ์"/>
    <s v="Notebook"/>
  </r>
  <r>
    <s v="Active"/>
    <s v="01306"/>
    <s v="วิเชียร สุรันนา"/>
    <s v=""/>
    <m/>
    <d v="2009-06-01T00:00:00"/>
    <m/>
    <s v="thanead"/>
    <x v="39"/>
    <m/>
    <n v="152219"/>
    <s v="LCNB-16050708"/>
    <s v="HW: NB ThinkPad E460 Corei7-6500U AMD 2GProcessor/HDD 1 TB/RAM 4GB(1X4GB)PC3-12800 DDR3L SDRAM 1600MHz,-Split RAM 4GB(1X4GB)"/>
    <s v="PF0HE1DN"/>
    <m/>
    <x v="0"/>
    <s v="เครื่องคอมพิวเตอร์พร้อมอุปกรณ์"/>
    <s v="Notebook"/>
  </r>
  <r>
    <s v="Active"/>
    <s v="01312"/>
    <s v="วสันต์ ลิ่วลมไพศาล"/>
    <s v=""/>
    <m/>
    <d v="2009-07-01T00:00:00"/>
    <m/>
    <s v="siriwat"/>
    <x v="0"/>
    <m/>
    <n v="158932"/>
    <s v="LCNB-17121792"/>
    <s v="HW:ThinkPad T470:14FHD,Intel Core i5-7200U Processor,Graphic Intel HD Graphics,Ram 8GB DDR4 2133 Sodimm/1TB5400RPM-พร้อมกระเป่า "/>
    <s v="PF0TWWAV"/>
    <m/>
    <x v="0"/>
    <s v="เครื่องคอมพิวเตอร์พร้อมอุปกรณ์"/>
    <s v="Notebook"/>
  </r>
  <r>
    <s v="Active"/>
    <s v="01315"/>
    <s v="พรรณวดี วิระเทพสุภรณ์"/>
    <s v=""/>
    <m/>
    <d v="2009-07-01T00:00:00"/>
    <m/>
    <s v="panya_p"/>
    <x v="47"/>
    <m/>
    <n v="150711"/>
    <s v="LCNB-15111822"/>
    <s v="HW : HP NB 440G3-304TX/Dis(2)i7-6500U/RAM4GB/HDD1TB/Dos-Split Ram4GB"/>
    <s v="5CD5425P37"/>
    <m/>
    <x v="0"/>
    <s v="เครื่องคอมพิวเตอร์พร้อมอุปกรณ์"/>
    <s v="Notebook"/>
  </r>
  <r>
    <s v="Active"/>
    <s v="01324"/>
    <s v="วัชร เมษพันธุ์"/>
    <s v=""/>
    <m/>
    <d v="2009-07-01T00:00:00"/>
    <m/>
    <s v="panya_p"/>
    <x v="33"/>
    <m/>
    <n v="155468"/>
    <s v="LCNB-17030175"/>
    <s v="HW:ThinkPadX260IntelCorei5-6200UProcessor(3MCache,2.3upto2.8GHz),3MB,RAM1x8GBPC4-17000DDR42133MHzSODiMM(Max16GB),1TBSATAHDD"/>
    <s v="PC0J5XZU"/>
    <m/>
    <x v="0"/>
    <s v="เครื่องคอมพิวเตอร์พร้อมอุปกรณ์"/>
    <s v="Notebook"/>
  </r>
  <r>
    <s v="Active"/>
    <s v="01331"/>
    <s v="อมรรัตน์ สุวถาวรสกุล"/>
    <s v=""/>
    <m/>
    <d v="2009-12-01T00:00:00"/>
    <m/>
    <s v="kitti"/>
    <x v="4"/>
    <m/>
    <n v="145379"/>
    <s v="LCNB-14010372"/>
    <s v="HW:ThinkPad X240 Non-Touch/Intel  Corei5-4200U Processor ,Ram 4 GB (1X4GB) ,HDD 1 TB"/>
    <s v="F002XQ0"/>
    <m/>
    <x v="0"/>
    <s v="เครื่องคอมพิวเตอร์พร้อมอุปกรณ์"/>
    <s v="Notebook"/>
  </r>
  <r>
    <s v="Active"/>
    <s v="01340"/>
    <s v="อรรถสิทธิ์ มีชัย"/>
    <s v=""/>
    <m/>
    <d v="2010-01-18T00:00:00"/>
    <m/>
    <s v="tanod"/>
    <x v="12"/>
    <m/>
    <n v="157947"/>
    <s v="LCNB-17081072"/>
    <s v="HW : Think Pad X270 : 12.5HD WWAN Intel Core i5-7200U Process,Ram8GB DDR4 2133 SoDIMM/1TB5400PRM,No Optical Drive/720p HD Camera/Fingerprint"/>
    <s v="PC0MRC96"/>
    <m/>
    <x v="0"/>
    <s v="เครื่องคอมพิวเตอร์พร้อมอุปกรณ์"/>
    <s v="Notebook"/>
  </r>
  <r>
    <s v="Active"/>
    <s v="01346"/>
    <s v="พรชัย อังศรีพวง"/>
    <s v=""/>
    <m/>
    <d v="2010-02-16T00:00:00"/>
    <m/>
    <s v="thanead"/>
    <x v="39"/>
    <m/>
    <n v="154699"/>
    <s v="LCNB-16112515"/>
    <s v="HW:Think Pad X260 IntelCore i5-6200U Processor,3MB,RAM 8GB PC4-17000 DDR42133MHz SODiMM(Max16GB) ,1TB SATA HDD(5400rpm)-SplitRam8GB"/>
    <s v="PC0GJ19K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60125"/>
    <s v="LCNB-18030531"/>
    <s v="HW: ThinkPad TP13,Intel Corei7-7500U, Ram 8G,SSD512G,W10P64,3C, 13 /13.3&quot;HD anti-glare,LEDbacklight,Processor 4MB,PC4-17000 2133MHz DDR4"/>
    <s v="LR0AUS0W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40066"/>
    <s v="MCNB-13030204"/>
    <s v="Notebook Toshiba Portag R930-2057 Intel Corei5-3340M 2.7GHZ ,RAM 4G+4G DDR3(1600), HDD 640G (SATA7200)"/>
    <s v="2D127528H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40082"/>
    <s v="MCNB-13030220"/>
    <s v="Notebook Toshiba Portag R930-2057 Intel Corei5-3340M 2.7GHz ,RAM 4G+4G DDR3(1600) ,HDD 640G (SATA7200)-Split HDD640GB"/>
    <s v="2D127540H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37559"/>
    <s v="MCNB-12030301"/>
    <s v="HW: ThinkPad X220 12.5 in HD, WWAN Capable, 2x2 WLAN, Intel Core i5-2450M Processor (2.5GHz,3MB L3,1333MHzFSB) ,8 GB DDR3(1333)4+4,320 GB SATA HDD (72"/>
    <s v="R9M3TBY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37564"/>
    <s v="MCNB-12030306"/>
    <s v="HW: ThinkPad X220 12.5 in HD, WWAN Capable, 2x2 WLAN, Intel Core i5-2450M Processor (2.5GHz,3MB L3,1333MHzFSB) ,8 GB DDR3(1333)4+4,320 GB SATA HDD (72"/>
    <s v="R9M3TD9"/>
    <m/>
    <x v="0"/>
    <s v="เครื่องคอมพิวเตอร์พร้อมอุปกรณ์"/>
    <s v="Notebook"/>
  </r>
  <r>
    <s v="Active"/>
    <s v="01379"/>
    <s v="นิติภัณฑ์ กันทะวัง"/>
    <s v=""/>
    <m/>
    <d v="2009-06-16T00:00:00"/>
    <m/>
    <s v="pavichaya"/>
    <x v="42"/>
    <m/>
    <n v="149564"/>
    <s v="LCNB-15081010"/>
    <s v="HW : Apple Macbook Pro Retina Display 13.3&quot;LEDCI5 2.9GHz,Memory 8GB LPDDR3,128GB PCl-Based flash storage,MacOS X Yosemite"/>
    <s v="C02Q30M7FVH4"/>
    <m/>
    <x v="0"/>
    <s v="เครื่องคอมพิวเตอร์พร้อมอุปกรณ์"/>
    <s v="Notebook"/>
  </r>
  <r>
    <s v="Active"/>
    <s v="01379"/>
    <s v="นิติภัณฑ์ กันทะวัง"/>
    <s v=""/>
    <m/>
    <d v="2009-06-16T00:00:00"/>
    <m/>
    <s v="pavichaya"/>
    <x v="42"/>
    <m/>
    <n v="159797"/>
    <s v="LCNB-18020446"/>
    <s v="HW:AppleMacBook Pro,13นิ้ว สีเงิน,IntelCorei5 Dual-core,2.3GHz,Boost3.6GHz,LPDDR3,2133MHz,Ram8GB SSD 128GB Graphics640"/>
    <s v="C02VQ5VAHV27"/>
    <m/>
    <x v="0"/>
    <s v="เครื่องคอมพิวเตอร์พร้อมอุปกรณ์"/>
    <s v="Notebook"/>
  </r>
  <r>
    <s v="Active"/>
    <s v="01385"/>
    <s v="ณัฐฐา วงษาสูง"/>
    <s v=""/>
    <m/>
    <d v="2010-05-04T00:00:00"/>
    <m/>
    <s v="supaporn"/>
    <x v="9"/>
    <m/>
    <n v="140089"/>
    <s v="MCNB-13030238"/>
    <s v="Notebook Toshiba Portag R930-2057 Intel Corei5-3340M 2.7GHz,RAM 4G+4G DDR3(1600),HDD 640G (SATA7200)"/>
    <s v="2D127553H"/>
    <m/>
    <x v="0"/>
    <s v="เครื่องคอมพิวเตอร์พร้อมอุปกรณ์"/>
    <s v="Notebook"/>
  </r>
  <r>
    <s v="Active"/>
    <s v="01388"/>
    <s v="อัครพล รงค์พันธุ์"/>
    <s v=""/>
    <m/>
    <d v="2010-05-17T00:00:00"/>
    <m/>
    <s v="benchawan"/>
    <x v="49"/>
    <m/>
    <n v="151251"/>
    <s v="LCNB-16010001"/>
    <s v="HW : Apple MacBook 12&quot;with Retina Display 1.1GHz Intel Core M Turbo,8GB 1600MHz DDR3,256GB PC le lntel HD Graphics 5300"/>
    <s v="C02Q60TBGCN3"/>
    <m/>
    <x v="0"/>
    <s v="เครื่องคอมพิวเตอร์พร้อมอุปกรณ์"/>
    <s v="Notebook"/>
  </r>
  <r>
    <s v="Active"/>
    <s v="01397"/>
    <s v="ชุติมา นิยมศาสตร์"/>
    <s v=""/>
    <m/>
    <d v="2009-08-10T00:00:00"/>
    <m/>
    <s v="narison"/>
    <x v="6"/>
    <m/>
    <n v="159275"/>
    <s v="LCNB-18010235"/>
    <s v="HW:Think PadX270 Intel Core i5-7200U Processor(3M Cache,up to3.1GHz)Ram 8GB PC4-17000 DDR4 2133MHz SoDIMM/1TB5400RPM"/>
    <s v="PC0Q438J"/>
    <m/>
    <x v="0"/>
    <s v="เครื่องคอมพิวเตอร์พร้อมอุปกรณ์"/>
    <s v="Notebook"/>
  </r>
  <r>
    <s v="Active"/>
    <s v="01400"/>
    <s v="เจษฎา ปานเมือง"/>
    <s v=""/>
    <m/>
    <d v="2010-08-02T00:00:00"/>
    <m/>
    <s v="chaisiri"/>
    <x v="40"/>
    <m/>
    <n v="162513"/>
    <s v="162513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L"/>
    <m/>
    <x v="0"/>
    <s v="เครื่องคอมพิวเตอร์พร้อมอุปกรณ์"/>
    <s v="Notebook"/>
  </r>
  <r>
    <s v="Active"/>
    <s v="01404"/>
    <s v="พัณณ์ชิตา วิภัชวาที"/>
    <s v=""/>
    <m/>
    <d v="2009-10-01T00:00:00"/>
    <m/>
    <s v="uraporn"/>
    <x v="59"/>
    <m/>
    <n v="139295"/>
    <s v="MCNB-13020009"/>
    <s v="NotebookThinkpadX230/12.5HD,WWAN Capable2x2WLAN /Intel Corei5-3210M Processor RAM4GB HDD500GB SATA(7200RPM)-Split HDD1TB"/>
    <s v="R9WFWYF"/>
    <m/>
    <x v="0"/>
    <s v="เครื่องคอมพิวเตอร์พร้อมอุปกรณ์"/>
    <s v="Notebook"/>
  </r>
  <r>
    <s v="Active"/>
    <s v="01405"/>
    <s v="กิติมา เลิศประสิทธิ์"/>
    <s v=""/>
    <m/>
    <d v="2010-10-01T00:00:00"/>
    <m/>
    <s v="chaisiri"/>
    <x v="40"/>
    <m/>
    <n v="162775"/>
    <s v="162775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F"/>
    <n v="44553"/>
    <x v="0"/>
    <s v="เครื่องคอมพิวเตอร์พร้อมอุปกรณ์"/>
    <s v="Notebook"/>
  </r>
  <r>
    <s v="Active"/>
    <s v="01411"/>
    <s v="สุรเชษฐ์ เฉลิมผล"/>
    <s v=""/>
    <m/>
    <d v="2005-02-10T00:00:00"/>
    <m/>
    <s v="arm"/>
    <x v="13"/>
    <m/>
    <n v="152594"/>
    <s v="LCNB-16060992"/>
    <s v="HW : SURFACE Tablet SP4,HD SSD256GB,i5,Ram 8GB,Commr SC Thai Hdwr Commercial"/>
    <s v="32402361353"/>
    <m/>
    <x v="0"/>
    <s v="เครื่องคอมพิวเตอร์พร้อมอุปกรณ์"/>
    <s v="Notebook"/>
  </r>
  <r>
    <s v="Active"/>
    <s v="01415"/>
    <s v="สุบิน ตันเชวง"/>
    <s v=""/>
    <m/>
    <d v="2010-12-01T00:00:00"/>
    <m/>
    <s v="sutasak"/>
    <x v="46"/>
    <m/>
    <n v="144897"/>
    <s v="LCNB-14010139"/>
    <s v="HW: Notebook Toshiba Portag R930-2057 Intel Corei5-3340M2.7GHz,RAM 8 GB(4GB+4GB), HDD 640GB,Chipset:Intel QM77, WLAN:Intel 802.11 agn Jackson Peak+BT,"/>
    <s v="5D043567H"/>
    <m/>
    <x v="0"/>
    <s v="เครื่องคอมพิวเตอร์พร้อมอุปกรณ์"/>
    <s v="Notebook"/>
  </r>
  <r>
    <s v="Active"/>
    <s v="01415"/>
    <s v="สุบิน ตันเชวง"/>
    <s v=""/>
    <m/>
    <d v="2010-12-01T00:00:00"/>
    <m/>
    <s v="sutasak"/>
    <x v="46"/>
    <m/>
    <n v="162035"/>
    <s v="LCNB-18091649"/>
    <s v="HW:ThinkPadL380/13.3&quot;Intel Corei7-8550U Processor 8MB,Ram 8GB PC4-19200 DDR4  2400MHzSODIMM twosockets,IntelSoC platform"/>
    <s v="R90RB4LF"/>
    <m/>
    <x v="0"/>
    <s v="เครื่องคอมพิวเตอร์พร้อมอุปกรณ์"/>
    <s v="Notebook"/>
  </r>
  <r>
    <s v="Active"/>
    <s v="01416"/>
    <s v="อัญมณี แสนชมภู"/>
    <s v=""/>
    <m/>
    <d v="2010-12-01T00:00:00"/>
    <m/>
    <s v="thanead"/>
    <x v="39"/>
    <m/>
    <n v="148034"/>
    <s v="LCNB-15030313"/>
    <s v="HW :NB Lenovo ThinkPad X250 i5-5200u Proc (3M Cache, up to 2.7 GHz.), RAM 4GB(1X4GB),HDD 1TB, 12.5 HD,Ntel 7265 BT ACBGN."/>
    <s v="PC03B7HX"/>
    <m/>
    <x v="0"/>
    <s v="เครื่องคอมพิวเตอร์พร้อมอุปกรณ์"/>
    <s v="Notebook"/>
  </r>
  <r>
    <s v="Active"/>
    <s v="01424"/>
    <s v="จารุวัลย์ อ้วนโพธิ์กลาง"/>
    <s v=""/>
    <m/>
    <d v="2011-01-01T00:00:00"/>
    <m/>
    <s v="surachai"/>
    <x v="49"/>
    <m/>
    <n v="141691"/>
    <s v="LCNB-13050861"/>
    <s v="HW: Notebook Toshiba Portag R930-2057 Intel Corei5-3340M2.7GHz,RAM 8 GB(4GB+4GB), HDD 640GB,Chipset:Intel QM77, WLAN:Intel 802.11 agn Jackson Peak+BT,"/>
    <s v="2D127559H"/>
    <m/>
    <x v="0"/>
    <s v="เครื่องคอมพิวเตอร์พร้อมอุปกรณ์"/>
    <s v="Notebook"/>
  </r>
  <r>
    <s v="Active"/>
    <s v="01425"/>
    <s v="จณัญญา อัศวธิตานนท์"/>
    <s v=""/>
    <m/>
    <d v="2011-01-01T00:00:00"/>
    <m/>
    <s v="kitti"/>
    <x v="4"/>
    <m/>
    <n v="155449"/>
    <s v="MCNB-17020153"/>
    <s v="HW:ThinkPadX260,i7-6500U,RAM8GB,SSD256G,W10P64,3C+6CIntelCorei7-B5C0UProcessor(4MCashe,2.5upto3.1GHz)4MB BGBPC4-170C0DDR4 2133MHzSODIMM IntelSoc"/>
    <s v="PC0HRZT4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36903"/>
    <s v="LCNB-11091444"/>
    <s v="HW: Notebook Dell Latitude E6220-N-series (ODM CTO), Intel(R) Core(TM) i5-2520M (2.5GHz), Ram 4GB(2x2GB), HDD 320GB 7200rpm"/>
    <s v="3ZV1XP1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41959"/>
    <s v="LCNB-13061041"/>
    <s v="HW: Notebook Toshiba Portag R930-2057 Intel Corei5-3340M2.7GHz,RAM 8 GB(4GB+4GB), HDD 640GB,Chipset:Intel QM77, WLAN:Intel 802.11 agn Jackson Peak+BT,"/>
    <s v="5D043538H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50406"/>
    <s v="LCNB-15101613"/>
    <s v="HW :Notebook HP Probook 440G2-504TX, i7-5500U,Dos,RAM 4GB(1x4GB),HDD 1 TB,14 HD,AMD Radeon R5 M255 2GB DDR3 dedicated,-Split Ram 4 GB(1X4GB)"/>
    <s v="CND5365JMY"/>
    <m/>
    <x v="0"/>
    <s v="เครื่องคอมพิวเตอร์พร้อมอุปกรณ์"/>
    <s v="Notebook"/>
  </r>
  <r>
    <s v="Active"/>
    <s v="01455"/>
    <s v="ก่อกนก ภัทรเมธาวรกุล"/>
    <s v=""/>
    <m/>
    <d v="2011-04-01T00:00:00"/>
    <m/>
    <s v="siriwat"/>
    <x v="60"/>
    <m/>
    <n v="157711"/>
    <s v="LCNB-17070984"/>
    <s v="HW:ThinkPad T470p,i5-7440HQ,4G,1T,W10P64,6C,Intel Corei5-7440HQ Processor,6MB,4GB PC4-19200 2400MHzDDR4 SO-DIMM.Mobile QM175Chipset,1TB SATA HDD"/>
    <m/>
    <m/>
    <x v="0"/>
    <s v="เครื่องคอมพิวเตอร์พร้อมอุปกรณ์"/>
    <s v="Notebook"/>
  </r>
  <r>
    <s v="Active"/>
    <s v="01455"/>
    <s v="ก่อกนก ภัทรเมธาวรกุล"/>
    <s v=""/>
    <m/>
    <d v="2011-04-01T00:00:00"/>
    <m/>
    <s v="siriwat"/>
    <x v="60"/>
    <m/>
    <n v="135778"/>
    <s v="LCNB-11040625"/>
    <s v="HW: Apple MacBook Air 13.3&quot; 2.13 GHz Intel Core2 Duo , FSB1066MHZ , RAM 4GB 1066, HDD 256GB"/>
    <s v="SC02FG08NDDR4"/>
    <m/>
    <x v="0"/>
    <s v="เครื่องคอมพิวเตอร์พร้อมอุปกรณ์"/>
    <s v="Notebook"/>
  </r>
  <r>
    <s v="Active"/>
    <s v="01456"/>
    <s v="จันทร์เพ็ญ สมภพเจริญ"/>
    <s v=""/>
    <m/>
    <d v="2011-04-01T00:00:00"/>
    <m/>
    <s v="torpong"/>
    <x v="61"/>
    <m/>
    <n v="145671"/>
    <s v="LCNB-14040593"/>
    <s v="HW: NB Dell Latitude 3440, CTO 3440,Core i5,RAM 8 GB(2X4GB),HDD 500GB,No OS,4 Cell-Battey(40WHr),14.0&quot;HD"/>
    <s v="2F3D4Z1"/>
    <m/>
    <x v="0"/>
    <s v="เครื่องคอมพิวเตอร์พร้อมอุปกรณ์"/>
    <s v="Notebook"/>
  </r>
  <r>
    <s v="Active"/>
    <s v="01456"/>
    <s v="จันทร์เพ็ญ สมภพเจริญ"/>
    <s v=""/>
    <m/>
    <d v="2011-04-01T00:00:00"/>
    <m/>
    <s v="torpong"/>
    <x v="61"/>
    <m/>
    <n v="157726"/>
    <s v="LCNB-17070978"/>
    <s v="HW: ThinkPad E470,I7-7500U,Ram 4 GB DDR4 2400 SoDIMM,1TB 5400rpm,Geforce 2GB,DOS,6C,14.0&quot; HD,720p HD Camera"/>
    <s v="PF0S26GJ"/>
    <m/>
    <x v="0"/>
    <s v="เครื่องคอมพิวเตอร์พร้อมอุปกรณ์"/>
    <s v="Notebook"/>
  </r>
  <r>
    <s v="Active"/>
    <s v="01470"/>
    <s v="พงค์พฤทธิ์ คงเจริญ"/>
    <s v=""/>
    <m/>
    <d v="2011-04-18T00:00:00"/>
    <d v="2019-02-28T00:00:00"/>
    <s v="thanapong"/>
    <x v="35"/>
    <m/>
    <n v="135876"/>
    <s v="LCNB-11040679"/>
    <s v="HW: Notebook Lenovo X201i,Display 12.1 WXGA LED,Intel Core i5-480M,RAM 4GB DDR3, HDD 500GB 7200 rpm, DOS"/>
    <s v="R9CFTXT"/>
    <m/>
    <x v="0"/>
    <s v="เครื่องคอมพิวเตอร์พร้อมอุปกรณ์"/>
    <s v="Notebook"/>
  </r>
  <r>
    <s v="Active"/>
    <s v="01486"/>
    <s v="ปัญญา พรขจรกิจกุล"/>
    <s v=""/>
    <m/>
    <d v="2011-06-06T00:00:00"/>
    <m/>
    <s v="siriwat"/>
    <x v="62"/>
    <m/>
    <n v="138237"/>
    <s v="LCNB-12070826"/>
    <s v="HW: Apple 13-inch MacBook Air *New Memory 4 GB MHz DDR3L onboard memory Hard disk 128 GB"/>
    <s v="SC02HXYDHDRVC"/>
    <m/>
    <x v="0"/>
    <s v="เครื่องคอมพิวเตอร์พร้อมอุปกรณ์"/>
    <s v="Notebook"/>
  </r>
  <r>
    <s v="Active"/>
    <s v="01487"/>
    <s v="พิชศุต จินดารักษ์"/>
    <s v=""/>
    <m/>
    <d v="2011-06-16T00:00:00"/>
    <m/>
    <s v="paiboon"/>
    <x v="36"/>
    <m/>
    <n v="146012"/>
    <s v="LCNB-14060855"/>
    <s v="HW:ThinkPad X240 Non-Touch/Intel  Corei5-4200U Processor ,Ram 4 GB (1X4GB)PC3-12800DDR3L SDRAM 1600MHzSODIMM ,HDD 1 TB-Split Ram 4 GB, Split HDD 1 TB"/>
    <s v="PB02983P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61253"/>
    <s v="LCNB-18071297"/>
    <s v="HW:ThinkPad LSeries L380 i7-8550U,8G,SSD512G,W10P64,3C,ClamT Base:L380&amp;S2G BLACK 250N,CPU INTEL CORE I7 8550U MB Ram8GB,DDR4 2400 SODIMM"/>
    <s v="R90QXZKU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35874"/>
    <s v="LCNB-11040677"/>
    <s v="HW:Notebook LenovoX201i,Display12.1WXGA LED,Intel Corei5-480M,RAM 4GB DDR3,HDD500GB7200rpm,DOS-SPLIT RAM 2 GB-Split Battery 6 Cell"/>
    <s v="R9CFTWX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01112"/>
    <s v="LCNB-10040428"/>
    <s v="NotebookLenovoThinkPad T400,P86002.4GHz1066FSB3MCache,Ram2GBDDR3PC8500,HDD320GB 5400rpm,DVDRW,Camera,Bluetooth,OSDOS-SPLITRAM2GB.-Split Battery 6 Cell"/>
    <s v="SR8603LM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40088"/>
    <s v="LCNB-13030239"/>
    <s v="Notebook Toshiba Portag R930-2057 Intel Corei5-3340M 2.7GHz,RAM 4G+4G DDR3(1600),HDD 640G (SATA7200)"/>
    <s v="2D127562H"/>
    <m/>
    <x v="0"/>
    <s v="เครื่องคอมพิวเตอร์พร้อมอุปกรณ์"/>
    <s v="Notebook"/>
  </r>
  <r>
    <s v="Active"/>
    <s v="01515"/>
    <s v="เรืองชัย มุททาหัตถากร"/>
    <s v=""/>
    <m/>
    <d v="2011-08-16T00:00:00"/>
    <m/>
    <s v="chaisiri"/>
    <x v="40"/>
    <m/>
    <n v="148986"/>
    <s v="LCNB-15060683"/>
    <s v="HW : ThinkPad X250 i5-5200uProc(3MCache, up to 2.7 GHz.),RAM 4GB(1X4GB),HDD 1TB, 12.5 HD,Ntel 7265 BT ACBGN,-Split RAM 4GB(1X4GB) , Split HDD 1 TB"/>
    <s v="1S20CLA003TAPC050L2F"/>
    <m/>
    <x v="0"/>
    <s v="เครื่องคอมพิวเตอร์พร้อมอุปกรณ์"/>
    <s v="Notebook"/>
  </r>
  <r>
    <s v="Active"/>
    <s v="01517"/>
    <s v="กิติยา จริยามา"/>
    <s v=""/>
    <m/>
    <d v="2011-08-22T00:00:00"/>
    <m/>
    <s v="natchanan"/>
    <x v="24"/>
    <m/>
    <n v="149418"/>
    <s v="LCNB-15070960"/>
    <s v="HW :NB Lenovo ThinkPad X250 i5-5200u Proc (3M Cache, up to 2.7 GHz.), RAM 4GB(1X4GB),HDD 1TB, 12.5 HD,Ntel 7265 BT ACBGN."/>
    <s v="PC050PEJ"/>
    <m/>
    <x v="0"/>
    <s v="เครื่องคอมพิวเตอร์พร้อมอุปกรณ์"/>
    <s v="Notebook"/>
  </r>
  <r>
    <s v="Active"/>
    <s v="01518"/>
    <s v="วิรัช สามัตถิยดีกุล"/>
    <s v=""/>
    <m/>
    <d v="2011-09-01T00:00:00"/>
    <m/>
    <s v="tanod"/>
    <x v="63"/>
    <m/>
    <n v="156803"/>
    <s v="LCNB-17040499"/>
    <s v="HW:Think Pad X260 IntelCore i5-6200U Processor(3MCache,2.3upto2.8GHz),3MB,RAM 8GB PC4-17000 DDR42133MHz SODiMM(Max16GB) ,1TB SATA HDD(5400rpm),SplitHDD1TB"/>
    <s v="PC0JLA0S"/>
    <m/>
    <x v="0"/>
    <s v="เครื่องคอมพิวเตอร์พร้อมอุปกรณ์"/>
    <s v="Notebook"/>
  </r>
  <r>
    <s v="Active"/>
    <s v="01520"/>
    <s v="ทรงกลด รังสิมันตุชาติ"/>
    <s v=""/>
    <m/>
    <d v="2011-09-01T00:00:00"/>
    <m/>
    <s v="suphat"/>
    <x v="55"/>
    <m/>
    <n v="137919"/>
    <s v="LCNB-12050540"/>
    <s v="HW: Notebook Dell Latitude E5420 - N-series, Intel Corei5-2430M Processor (2.4GH RAM 4 GB. (1*4GB) 500GB.7200rpm Hard Drive"/>
    <s v="HG256S1"/>
    <m/>
    <x v="0"/>
    <s v="เครื่องคอมพิวเตอร์พร้อมอุปกรณ์"/>
    <s v="Notebook"/>
  </r>
  <r>
    <s v="Active"/>
    <s v="01525"/>
    <s v="กฤติ แก้วแกมเสือ"/>
    <s v=""/>
    <m/>
    <d v="2011-09-01T00:00:00"/>
    <m/>
    <s v="sutasak"/>
    <x v="46"/>
    <m/>
    <n v="146287"/>
    <s v="LCNB-14071051"/>
    <s v="HW:ThinkPad X240 Non-Touch/Intel  Corei5-4200U Processor ,Ram 4 GB (1X4GB)PC3-12800DDR3L SDRAM 1600MHzSODIMM ,HDD 1 TB-Split Ram 4 GB (1X4GB)"/>
    <s v="PB02N8ZL"/>
    <m/>
    <x v="0"/>
    <s v="เครื่องคอมพิวเตอร์พร้อมอุปกรณ์"/>
    <s v="Notebook"/>
  </r>
  <r>
    <s v="Active"/>
    <s v="01553"/>
    <s v="พาฝัน พันธุ์ประจวบ"/>
    <s v=""/>
    <m/>
    <d v="2011-10-03T00:00:00"/>
    <m/>
    <s v="meelarp"/>
    <x v="3"/>
    <m/>
    <n v="145561"/>
    <s v="MCNB-14030527"/>
    <s v="HW:ThinkPad X240 Non-Touch/Intel  Corei5-4200U Processor ,Ram 4 GB (1X4GB)PC3-12800DDR3L SDRAM 1600MHzSODIMM ,HDD 1 TB,Split Ram 4 GB (1X4GB)"/>
    <s v="PF0030KM"/>
    <m/>
    <x v="0"/>
    <s v="เครื่องคอมพิวเตอร์พร้อมอุปกรณ์"/>
    <s v="Notebook"/>
  </r>
  <r>
    <s v="Active"/>
    <s v="01554"/>
    <s v="ธนากร กาญจน์จิรภัทร"/>
    <s v=""/>
    <m/>
    <d v="2011-10-03T00:00:00"/>
    <m/>
    <s v="meelarp"/>
    <x v="3"/>
    <m/>
    <n v="148545"/>
    <s v="LCNB-15040536"/>
    <s v="HW : Notebook ThinkPad X250 i5-5200u Proc (3M Cache, up to 2.7 GHz.),RAM 4GB(1X4GB),HDD 1TB, 12.5 HD,Ntel 7265 BT ACBGN"/>
    <s v="PC03Z9JH"/>
    <m/>
    <x v="0"/>
    <s v="เครื่องคอมพิวเตอร์พร้อมอุปกรณ์"/>
    <s v="Notebook"/>
  </r>
  <r>
    <s v="Active"/>
    <s v="01556"/>
    <s v="โกวิท อยู่หนู"/>
    <s v=""/>
    <m/>
    <d v="2011-10-03T00:00:00"/>
    <m/>
    <s v="chaisiri"/>
    <x v="40"/>
    <m/>
    <n v="157714"/>
    <s v="LCNB-17070985"/>
    <s v="HW:ThinkPad T470p,i7-7700HQ,8G,1T,W10P64,6C,Intel Corei5-7700HQ Processor,6MB.Ram 8GB PC4-19200 2400MHz DDR4 SO-DIMM-Split Ram 8 GB"/>
    <s v="PF0Q7G55"/>
    <m/>
    <x v="0"/>
    <s v="เครื่องคอมพิวเตอร์พร้อมอุปกรณ์"/>
    <s v="Notebook"/>
  </r>
  <r>
    <s v="Active"/>
    <s v="01562"/>
    <s v="ธรรมศักดิ์ ไชยสิทธิ์"/>
    <s v=""/>
    <m/>
    <d v="2011-11-01T00:00:00"/>
    <m/>
    <s v="ratchatawan"/>
    <x v="50"/>
    <m/>
    <n v="155261"/>
    <s v="LCNB-17010023"/>
    <s v="HW:LenovoThinkPadT460PNotebook,14.0&quot;FHD1920x1080,250nits,GenerationIntelCorei7-6700HQProcessor,1TBSATAHDD/128GBSSDM.2,RAM1X8GB-Split Ram8GB"/>
    <s v="PFOP2JGM"/>
    <m/>
    <x v="0"/>
    <s v="เครื่องคอมพิวเตอร์พร้อมอุปกรณ์"/>
    <s v="Notebook"/>
  </r>
  <r>
    <s v="Active"/>
    <s v="01564"/>
    <s v="พิชญ์ยุกต์ สุภาภัทรานนท์"/>
    <s v=""/>
    <m/>
    <d v="2011-11-01T00:00:00"/>
    <m/>
    <s v="tanapong"/>
    <x v="64"/>
    <m/>
    <n v="153049"/>
    <s v="LCNB-16081384"/>
    <s v="HW : ThinkPad X260,i5-6200U 12.5&quot; Processor Cache 2.3 up to 2.8 Ghz,Ram 1X8 GB,HD 1 TB,DOS,Battery 3 Cell 23.2Wh-No Extended"/>
    <s v="PC0E41LC"/>
    <m/>
    <x v="0"/>
    <s v="เครื่องคอมพิวเตอร์พร้อมอุปกรณ์"/>
    <s v="Notebook"/>
  </r>
  <r>
    <s v="Active"/>
    <s v="01575"/>
    <s v="ปาณิศา สอนสำแดง"/>
    <s v=""/>
    <m/>
    <d v="2011-01-04T00:00:00"/>
    <m/>
    <s v="kanokporn"/>
    <x v="65"/>
    <m/>
    <n v="147350"/>
    <s v="LCNB-14122636"/>
    <s v="HW : ThinkPad X240 HD WW / Intel Core i5-4210U Processor,RAM 4GB(1x4GB) PC3-12800 DDR3L SDRAM 1600MHz.SODIMM,HDD 1 TB 5400RPM-Split RAM 4GB(1x4GB)"/>
    <s v="PC01PFZ8"/>
    <m/>
    <x v="0"/>
    <s v="เครื่องคอมพิวเตอร์พร้อมอุปกรณ์"/>
    <s v="Notebook"/>
  </r>
  <r>
    <s v="Active"/>
    <s v="01577"/>
    <s v="ศิโรจน์ บุรัญชัย"/>
    <s v=""/>
    <m/>
    <d v="2011-03-17T00:00:00"/>
    <m/>
    <s v="siragarn"/>
    <x v="66"/>
    <m/>
    <n v="138161"/>
    <s v="MCNB-12060759"/>
    <s v="HW: ThinkPad X220, 12.5HD, WWAN Capable, 2x2 WLAN Intel Core i5-2450M Processor RAM 8 GB DDR3(1333)4+4,500GB SATA HDD"/>
    <s v="R9P5NVV"/>
    <m/>
    <x v="0"/>
    <s v="เครื่องคอมพิวเตอร์พร้อมอุปกรณ์"/>
    <s v="Notebook"/>
  </r>
  <r>
    <s v="Active"/>
    <s v="01582"/>
    <s v="พงษ์ดนัย ใจหลัก"/>
    <s v=""/>
    <m/>
    <d v="2011-07-01T00:00:00"/>
    <m/>
    <s v="anuchard"/>
    <x v="56"/>
    <m/>
    <n v="145644"/>
    <s v="LCNB-14040573"/>
    <s v="HW: NB Dell Latitude 3440, CTO 3440,Core i5,RAM 8 GB(2X4GB),HDD 500GB,No OS,4 Cell-Battey(40WHr),14.0&quot;HD"/>
    <s v="CRC54Z1"/>
    <m/>
    <x v="0"/>
    <s v="เครื่องคอมพิวเตอร์พร้อมอุปกรณ์"/>
    <s v="Notebook"/>
  </r>
  <r>
    <s v="Active"/>
    <s v="01585"/>
    <s v="สุปราณี คงสวัสดิ์ศรีสุข"/>
    <s v=""/>
    <m/>
    <d v="2012-01-03T00:00:00"/>
    <m/>
    <s v="arm"/>
    <x v="13"/>
    <m/>
    <n v="149080"/>
    <s v="LCNB-15060740"/>
    <s v="HW :NB Lenovo ThinkPad X250 i5-5200u Proc (3M Cache, up to 2.7 GHz.), RAM 4GB(1X4GB),HDD 1TB, 12.5 HD,Ntel 7265 BT ACBGN."/>
    <s v="PC050L2G"/>
    <m/>
    <x v="0"/>
    <s v="เครื่องคอมพิวเตอร์พร้อมอุปกรณ์"/>
    <s v="Notebook"/>
  </r>
  <r>
    <s v="Active"/>
    <s v="01588"/>
    <s v="สุภามาศ ภักดีนอก"/>
    <s v=""/>
    <m/>
    <d v="2012-01-03T00:00:00"/>
    <m/>
    <s v="tanin"/>
    <x v="33"/>
    <m/>
    <n v="156992"/>
    <s v="LCNB-17050670"/>
    <s v="HW: ThinkPad X270, I5-7200U,Ram 1x8GB DDR4 2133 SoDIMM HDD1TB5400RPM,DOS,3C+3C 12.5HD WWAN Intel 720p HD Camera/Fingerprint"/>
    <s v="PCOKBBCN"/>
    <m/>
    <x v="0"/>
    <s v="เครื่องคอมพิวเตอร์พร้อมอุปกรณ์"/>
    <s v="Notebook"/>
  </r>
  <r>
    <s v="Active"/>
    <s v="01630"/>
    <s v="อรรถพล ถุงจินดา"/>
    <s v=""/>
    <m/>
    <d v="2012-04-17T00:00:00"/>
    <m/>
    <s v="saringkarn"/>
    <x v="52"/>
    <m/>
    <n v="138331"/>
    <s v="MCNB-12080933"/>
    <s v="HW: ThinkPad X230/12.5 HD, WWAN Capable, 2x2 WLAN/Intel Core i5-3210M RAM 4 GB HDD 500 GB SATA,Split RAM4GB"/>
    <s v="R9R4GZH"/>
    <m/>
    <x v="0"/>
    <s v="เครื่องคอมพิวเตอร์พร้อมอุปกรณ์"/>
    <s v="Notebook"/>
  </r>
  <r>
    <s v="Active"/>
    <s v="01633"/>
    <s v="กีรติ พุกพูน"/>
    <s v=""/>
    <m/>
    <d v="2012-05-02T00:00:00"/>
    <d v="2019-03-07T00:00:00"/>
    <s v="surachai"/>
    <x v="49"/>
    <m/>
    <n v="137988"/>
    <s v="LCNB-12050615"/>
    <s v="HW: ThinkPad X220, 12.5HD, WWAN Capable, 2x2 WLAN Intel Core i5-2450M Processor 8 GB DDR3 (1333) 4+4,500GB SATA HDD"/>
    <s v="R9NBAA1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56975"/>
    <s v="LCNB-17050683"/>
    <s v="HW: ThinkPad X270, I5-7200U,Ram 1x8GB DDR4 2133 SoDIMM HDD1TB5400RPM,DOS,3C+3C 12.5HD WWAN Intel 720p HD Camera/Fingerprint"/>
    <s v="PCOKBBC6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39156"/>
    <s v="LCNB-13011462"/>
    <s v="Apple 11-inch Macbook Air Processor 1.7 GHz Dual Core Intel Corei5 RAM 8 GB 1600 MHz DDR3L HDD 256 GB"/>
    <s v="SC02K213NDRV9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37858"/>
    <s v="LCNB-12050557"/>
    <s v="Notebook ThinkpadX220,Intel Corei5-2540M Processor RAM 1X4GB DDR3 SDRAM ,HDD 500 GB SATA"/>
    <s v="R9MAXAB"/>
    <m/>
    <x v="0"/>
    <s v="เครื่องคอมพิวเตอร์พร้อมอุปกรณ์"/>
    <s v="Notebook"/>
  </r>
  <r>
    <s v="Active"/>
    <s v="01651"/>
    <s v="สุพรรษา วาริชวัฒนะ"/>
    <s v=""/>
    <m/>
    <d v="2012-05-02T00:00:00"/>
    <m/>
    <s v="pitchayuk"/>
    <x v="64"/>
    <m/>
    <n v="162515"/>
    <s v="162515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8"/>
    <m/>
    <x v="0"/>
    <s v="เครื่องคอมพิวเตอร์พร้อมอุปกรณ์"/>
    <s v="Notebook"/>
  </r>
  <r>
    <s v="Active"/>
    <s v="01654"/>
    <s v="รัฐวิศว์ กาญจนภาคย์"/>
    <s v=""/>
    <m/>
    <d v="2012-05-02T00:00:00"/>
    <m/>
    <s v="tanapong"/>
    <x v="68"/>
    <m/>
    <n v="146251"/>
    <s v="LCNB-14071041"/>
    <s v="HW:ThinkPad X240 Non-Touch/Intel  Corei5-4200U Processor ,Ram 4 GB (1X4GB)PC3-12800DDR3L SDRAM 1600MHzSODIMM ,HDD 1 TB,Split RAM 4 GB"/>
    <s v="PB02983J"/>
    <m/>
    <x v="0"/>
    <s v="เครื่องคอมพิวเตอร์พร้อมอุปกรณ์"/>
    <s v="Notebook"/>
  </r>
  <r>
    <s v="Active"/>
    <s v="01659"/>
    <s v="วิบูลย์ ศุภเกียรติกำจร"/>
    <s v=""/>
    <m/>
    <d v="2012-05-16T00:00:00"/>
    <m/>
    <s v="kitti"/>
    <x v="4"/>
    <m/>
    <n v="155479"/>
    <s v="LCNB-17030190"/>
    <s v="HW:X260,i7-6200U,RAM8G,SSD512,W10P64,3c+6C Corei7-B5C0U Processor 4MB BGB PC4-170C0 DDR4 2133MHz SODIMM IntelSOC Pkatform SSD 256GB SATA"/>
    <s v="R90MV9AT"/>
    <m/>
    <x v="0"/>
    <s v="เครื่องคอมพิวเตอร์พร้อมอุปกรณ์"/>
    <s v="Notebook"/>
  </r>
  <r>
    <s v="Active"/>
    <s v="01668"/>
    <s v="ภัทราพร อรุณไพจิตรา"/>
    <s v=""/>
    <m/>
    <d v="2012-06-18T00:00:00"/>
    <m/>
    <s v="chaisiri"/>
    <x v="40"/>
    <m/>
    <n v="161293"/>
    <s v="LCNB-18071338"/>
    <s v="HW:ThinkPad L Series L380,COREI7-8550U,Ram 8 GB,SSD512G,W10P64,3C,BLACK 8550U DDR4 2400SODIMM"/>
    <s v="R90R209M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45817"/>
    <s v="LCNB-14060702"/>
    <s v="HW: Apple 13-inch MacBook Pro  Intel Core i5,Memory 4 GB 1600MHz DDR3 Hard disk drive 500 GB 5400-rmp,Intel HD Graphics 4000,720p Face Time HD camera"/>
    <s v="CIMM73MLDTY3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45818"/>
    <s v="LCNB-14060701"/>
    <s v="HW: Apple 13-inch MacBook Pro  Intel Core i5,Memory 4 GB 1600MHz DDR3 Hard disk drive 500 GB 5400-rmp,Intel HD Graphics 4000,720p Face Time HD camera"/>
    <s v="CIMM736EDTY3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00021"/>
    <s v="CCNB-09050495"/>
    <s v="Notebook Lenovo IdeaPad Y450,Core 2 Duo Processor T6600 (2.2GHz/800MHz),Ram2048MB DDR3,HDD 320GB,DVD Display Size 14.1,OS DOS -SPLIT RAM 2 GB"/>
    <s v="EB11851369"/>
    <m/>
    <x v="0"/>
    <s v="เครื่องคอมพิวเตอร์พร้อมอุปกรณ์"/>
    <s v="Notebook"/>
  </r>
  <r>
    <s v="Active"/>
    <s v="01682"/>
    <s v="ชลฐิฌา อำไพพร"/>
    <s v=""/>
    <m/>
    <d v="2012-08-01T00:00:00"/>
    <m/>
    <s v="meelarp"/>
    <x v="3"/>
    <m/>
    <n v="137321"/>
    <s v="MCNB-12020067"/>
    <s v="HW: Notebook ThinkPad X220, 12.5 HD, WWAN Capable, 2x2 WLAN, Intel Core i5-2430M, RAM 4GB DDR3, HDD1320GB SATA (7200RPM0)"/>
    <s v="R9L6VAN"/>
    <m/>
    <x v="0"/>
    <s v="เครื่องคอมพิวเตอร์พร้อมอุปกรณ์"/>
    <s v="Notebook"/>
  </r>
  <r>
    <s v="Active"/>
    <s v="01685"/>
    <s v="สาธิตา เวชวิทย์วรากุล"/>
    <s v=""/>
    <m/>
    <d v="2012-04-02T00:00:00"/>
    <m/>
    <s v="piyawadee"/>
    <x v="48"/>
    <m/>
    <n v="150671"/>
    <s v="LCNB-15111740"/>
    <s v="HW : ThinkPad X250 i5-5200u Proc (3M Cache, up to 2.7 GHz.), 4GB.,HDD 1TB, 12.5"/>
    <s v="PC072DR3"/>
    <m/>
    <x v="0"/>
    <s v="เครื่องคอมพิวเตอร์พร้อมอุปกรณ์"/>
    <s v="Notebook"/>
  </r>
  <r>
    <s v="Active"/>
    <s v="01687"/>
    <s v="ธีรศักดิ์ สุขเอี่ยม"/>
    <s v=""/>
    <m/>
    <d v="2012-08-16T00:00:00"/>
    <m/>
    <s v="chaisiri"/>
    <x v="40"/>
    <m/>
    <n v="162774"/>
    <s v="162774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S"/>
    <n v="44553"/>
    <x v="0"/>
    <s v="เครื่องคอมพิวเตอร์พร้อมอุปกรณ์"/>
    <s v="Notebook"/>
  </r>
  <r>
    <s v="Active"/>
    <s v="01687"/>
    <s v="ธีรศักดิ์ สุขเอี่ยม"/>
    <s v=""/>
    <m/>
    <d v="2012-08-16T00:00:00"/>
    <m/>
    <s v="chaisiri"/>
    <x v="40"/>
    <m/>
    <n v="141787"/>
    <s v="LCNB-13060976"/>
    <s v="HW:Lenovo ThinkPad X230/12.5&quot;HD,WWAN Capable,2x2 WLANi5-3230M Processor,RAM 4 GBx1,HDD 500 GB SATA,No Optical Drive,LCNB-13060976"/>
    <s v="R9YNYEZ"/>
    <m/>
    <x v="0"/>
    <s v="เครื่องคอมพิวเตอร์พร้อมอุปกรณ์"/>
    <s v="Notebook"/>
  </r>
  <r>
    <s v="Active"/>
    <s v="01691"/>
    <s v="กำธร ชุติมาเทวินทร์"/>
    <s v=""/>
    <m/>
    <d v="2012-09-03T00:00:00"/>
    <m/>
    <s v="chaisiri"/>
    <x v="40"/>
    <m/>
    <n v="136942"/>
    <s v="LCNB-11091452"/>
    <s v="HW: Notebook Thinkpad X220i, 12.5&quot; HD Intel Core i3-2310M Processor RAM4GB DDR3,HDD 320GB-SPLIT RAM4GB"/>
    <s v="R9F23LN"/>
    <m/>
    <x v="0"/>
    <s v="เครื่องคอมพิวเตอร์พร้อมอุปกรณ์"/>
    <s v="Notebook"/>
  </r>
  <r>
    <s v="Active"/>
    <s v="01691"/>
    <s v="กำธร ชุติมาเทวินทร์"/>
    <s v=""/>
    <m/>
    <d v="2012-09-03T00:00:00"/>
    <m/>
    <s v="chaisiri"/>
    <x v="40"/>
    <m/>
    <n v="157713"/>
    <s v="LCNB-17070986"/>
    <s v="HW:ThinkPadT470p,i5-7440HQ,4G 1T,W10P64,6C,IntelCorei5-7440HQ Processor,6MB,4GB PC4-19200 2400MHzDDR4SO-DIMM.MobileQM175Chipset,1TBSATAHDD-SplitRam4GB"/>
    <s v="PF0QDYJ6"/>
    <m/>
    <x v="0"/>
    <s v="เครื่องคอมพิวเตอร์พร้อมอุปกรณ์"/>
    <s v="Notebook"/>
  </r>
  <r>
    <s v="Active"/>
    <s v="01695"/>
    <s v="อาร์ม ศิวะดิตถ์"/>
    <s v=""/>
    <m/>
    <d v="2011-09-01T00:00:00"/>
    <m/>
    <s v="siriwat"/>
    <x v="13"/>
    <m/>
    <n v="157966"/>
    <s v="LCNB-17081143"/>
    <s v="HW:AppleMacBook Pro,13นิ้ว สีเทาสเปซเกรย์,Intel Core i5 Dual-core,เร็ว2.3GHz,Boost3.6GHz,LPDDR3,2133MHz,Ram 8GB SSD 128GB Intel Iris Plus Graphics640"/>
    <s v="C02V2W0XHV22"/>
    <m/>
    <x v="0"/>
    <s v="เครื่องคอมพิวเตอร์พร้อมอุปกรณ์"/>
    <s v="Notebook"/>
  </r>
  <r>
    <s v="Active"/>
    <s v="01699"/>
    <s v="นิธิศ ไทยมณี"/>
    <s v=""/>
    <m/>
    <d v="2011-09-01T00:00:00"/>
    <m/>
    <s v="na"/>
    <x v="69"/>
    <m/>
    <n v="159294"/>
    <s v="LCNB-18010225"/>
    <s v="HW:Think PadX270 Intel Core i5-7200U Processor(3M Cache,up to3.1GHz)Ram8GB PC4-17000 DDR4 2133MHzSoDIMM/1TB5400RPM,Split Ram8GB"/>
    <s v="PC003D67"/>
    <m/>
    <x v="0"/>
    <s v="เครื่องคอมพิวเตอร์พร้อมอุปกรณ์"/>
    <s v="Notebook"/>
  </r>
  <r>
    <s v="Active"/>
    <s v="01703"/>
    <s v="ปนัดดา โคตรภูเวียง"/>
    <s v=""/>
    <m/>
    <d v="2012-09-17T00:00:00"/>
    <m/>
    <s v="arkornkit"/>
    <x v="25"/>
    <m/>
    <n v="159011"/>
    <s v="LCNB-17121868"/>
    <s v="HW:NotebookLenovoThinkPadX220 Intel Core i5-2520M 2.50GHz Ram 4 GB"/>
    <s v="R9K7H24"/>
    <m/>
    <x v="0"/>
    <s v="เครื่องคอมพิวเตอร์พร้อมอุปกรณ์"/>
    <s v="Notebook"/>
  </r>
  <r>
    <s v="Active"/>
    <s v="01705"/>
    <s v="ปรัชญา อำพันสุข"/>
    <s v=""/>
    <m/>
    <d v="2005-04-01T00:00:00"/>
    <m/>
    <s v="pattaraphol"/>
    <x v="19"/>
    <m/>
    <n v="149447"/>
    <s v="LCNB-15070986"/>
    <s v="HW :Notebook HP Probook 440G2-504TX, i7-5500U,Dos,RAM 4GB(1x4GB),HDD 1 TB,14 HD,AMD Radeon R5 M255 2GB DDR3 dedicated,HP Finger-Split RAM 4GB(1x4GB)"/>
    <s v="CND5224SKQ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38343"/>
    <s v="LCNB-12080932"/>
    <s v="HW: Notebook Dell Latitude E5420 - N-series, Intel Corei5-2430M Processor (2.4GH RAM 4 GB HDD 500 GB"/>
    <s v="HV7XBT1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47360"/>
    <s v="LCNB-14122684"/>
    <s v="HW : ThinkPad X240 HD WW / Intel Core i5-4210U Processor,RAM 4GB (1x4GB) PC3-12800 DDR3L SDRAM 1600MHz.SODIMM,HDD 1 TB 5400RPM/3-Split RAM 4GB (1x4GB)"/>
    <s v="PC01PFYW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60326"/>
    <s v="LCNB-18040639"/>
    <s v="HW:ThinkPad 13,Intel Corei7-7500U,Ram 8 GB,SSD512G,W10P64,3C,13 / 13.3&quot;HD(1366x768)anti-glare,LED backlight,4MB,PC4-17000 2133MHz DDR4"/>
    <s v="LR0AUSRU"/>
    <m/>
    <x v="0"/>
    <s v="เครื่องคอมพิวเตอร์พร้อมอุปกรณ์"/>
    <s v="Notebook"/>
  </r>
  <r>
    <s v="Active"/>
    <s v="01715"/>
    <s v="อิสรีญาพร มะโนธรรม"/>
    <s v=""/>
    <m/>
    <d v="2012-07-02T00:00:00"/>
    <m/>
    <s v="piyawadee"/>
    <x v="48"/>
    <m/>
    <n v="147006"/>
    <s v="LCNB-14112431"/>
    <s v="HW : Notebook Lenovo ThinkPad X240 HD WW / Intel Core i5-4210U Processor,RAM 4 GB,HDD 1 TB,SPLIT RAM 4 GB"/>
    <s v="PC01893N"/>
    <m/>
    <x v="0"/>
    <s v="เครื่องคอมพิวเตอร์พร้อมอุปกรณ์"/>
    <s v="Notebook"/>
  </r>
  <r>
    <s v="Active"/>
    <s v="01715"/>
    <s v="อิสรีญาพร มะโนธรรม"/>
    <s v=""/>
    <m/>
    <d v="2012-07-02T00:00:00"/>
    <m/>
    <s v="piyawadee"/>
    <x v="48"/>
    <m/>
    <n v="153332"/>
    <s v="LCNB-16091422"/>
    <s v="HW : ThinkPad X260,i5-6200U 12.5&quot; Processor Cache 2.3 up to 2.8 Ghz,Ram1X8Gb,HDD 1TB,DOS,Battery 3Cell-23.2Wh-No Extended"/>
    <s v="PC0E41LN"/>
    <m/>
    <x v="0"/>
    <s v="เครื่องคอมพิวเตอร์พร้อมอุปกรณ์"/>
    <s v="Notebook"/>
  </r>
  <r>
    <s v="Active"/>
    <s v="01728"/>
    <s v="ธีรพงษ์ เพ็ชรมงคล"/>
    <s v=""/>
    <m/>
    <d v="2012-05-08T00:00:00"/>
    <m/>
    <s v="tanyathron"/>
    <x v="51"/>
    <m/>
    <n v="158976"/>
    <s v="LCNB-17121805"/>
    <s v="HW:NotebookLenovoThinkPadT410 IntelCorei5-560M(2.66GHz,DVD,HDD320TB,Ram4GB)"/>
    <s v="R8T90DZ"/>
    <m/>
    <x v="0"/>
    <s v="เครื่องคอมพิวเตอร์พร้อมอุปกรณ์"/>
    <s v="Notebook"/>
  </r>
  <r>
    <s v="Active"/>
    <s v="01740"/>
    <s v="นพพล เลิศประเสริฐภากร"/>
    <s v=""/>
    <m/>
    <d v="2010-06-16T00:00:00"/>
    <m/>
    <s v="auttawat"/>
    <x v="43"/>
    <m/>
    <n v="135793"/>
    <s v="MCNB-11040637"/>
    <s v="HW: Notebook ThinkPad X201 with Touchpad,RAM 1*2GB DDR3 PC8500,HDD 500GB 7200rpm,DOS"/>
    <s v="R9BAGBD"/>
    <m/>
    <x v="0"/>
    <s v="เครื่องคอมพิวเตอร์พร้อมอุปกรณ์"/>
    <s v="Notebook"/>
  </r>
  <r>
    <s v="Active"/>
    <s v="01740"/>
    <s v="นพพล เลิศประเสริฐภากร"/>
    <s v=""/>
    <m/>
    <d v="2010-06-16T00:00:00"/>
    <m/>
    <s v="auttawat"/>
    <x v="43"/>
    <m/>
    <n v="138228"/>
    <s v="LCNB-12070806"/>
    <s v="Notebook X220,12.5''HD Permium Intel Corei5-2540M RAM 1x4GB DDR3 SDRAM ,HDD 500GB SATA"/>
    <s v="R9P60N2"/>
    <m/>
    <x v="0"/>
    <s v="เครื่องคอมพิวเตอร์พร้อมอุปกรณ์"/>
    <s v="Notebook"/>
  </r>
  <r>
    <s v="Active"/>
    <s v="01744"/>
    <s v="ศิรการ พุทธพงษ์"/>
    <s v=""/>
    <m/>
    <d v="2011-02-14T00:00:00"/>
    <m/>
    <s v="meelarp"/>
    <x v="66"/>
    <m/>
    <n v="137376"/>
    <s v="MCNB-12020164"/>
    <s v="HW: Notebook Dell Vostro 3350 Direct Base / Intel Core i5-2450M Ram 4GB (4*1) DDR3, HDD 500GB"/>
    <s v="4919LR1"/>
    <m/>
    <x v="0"/>
    <s v="เครื่องคอมพิวเตอร์พร้อมอุปกรณ์"/>
    <s v="Notebook"/>
  </r>
  <r>
    <s v="Active"/>
    <s v="01744"/>
    <s v="ศิรการ พุทธพงษ์"/>
    <s v=""/>
    <m/>
    <d v="2011-02-14T00:00:00"/>
    <m/>
    <s v="meelarp"/>
    <x v="66"/>
    <m/>
    <n v="141641"/>
    <s v="LCNB-13050806"/>
    <s v="HW:Lenovo ThinkPad X230/12.5&quot;HD,WWAN Capable,2x2 WLANi5-3230M Processor,RAM 4 GBx1,HDD 500 GB SATA,No Optical Drive,"/>
    <s v="R9Y9932"/>
    <m/>
    <x v="0"/>
    <s v="เครื่องคอมพิวเตอร์พร้อมอุปกรณ์"/>
    <s v="Notebook"/>
  </r>
  <r>
    <s v="Active"/>
    <s v="01751"/>
    <s v="ณวีร์ แซ่เตียว"/>
    <s v=""/>
    <m/>
    <d v="2011-08-16T00:00:00"/>
    <m/>
    <s v="thanead"/>
    <x v="39"/>
    <m/>
    <n v="154697"/>
    <s v="LCNB-16112514"/>
    <s v="HW:Think Pad X260 IntelCore i5-6200U Processor(3MCache,2.3upto2.8GHz),3MB,RAM 8GB PC4-17000 DDR42133MHz SODiMM(Max16GB) ,1TB SATA HDD(5400rpm)"/>
    <s v="PC0GJ190"/>
    <m/>
    <x v="0"/>
    <s v="เครื่องคอมพิวเตอร์พร้อมอุปกรณ์"/>
    <s v="Notebook"/>
  </r>
  <r>
    <s v="Active"/>
    <s v="01754"/>
    <s v="พจนินท์ เลิศเลียงชัย"/>
    <s v=""/>
    <m/>
    <d v="2011-09-01T00:00:00"/>
    <m/>
    <s v="siragarn"/>
    <x v="66"/>
    <m/>
    <n v="138860"/>
    <s v="LCNB-12101211"/>
    <s v="Notebook ThinkPad X230/12.5 HD, WWAN Capable, 2x2 WLAN/Intel Core i5-3210M Processor 4 GB DDR3(1333)X1/500GB  SATA HDD-Split Ram 4GB"/>
    <s v="R9T0FLM"/>
    <m/>
    <x v="0"/>
    <s v="เครื่องคอมพิวเตอร์พร้อมอุปกรณ์"/>
    <s v="Notebook"/>
  </r>
  <r>
    <s v="Active"/>
    <s v="01754"/>
    <s v="พจนินท์ เลิศเลียงชัย"/>
    <s v=""/>
    <m/>
    <d v="2011-09-01T00:00:00"/>
    <m/>
    <s v="siragarn"/>
    <x v="66"/>
    <m/>
    <n v="100531"/>
    <s v="LCNB-05030403-1"/>
    <s v="Notebook TM4101WNLCi PM1.6G-2MB,HD 60GB,RAM 256MB  - Split Ram 256MB"/>
    <s v="LXT660C00650701834EM00"/>
    <m/>
    <x v="0"/>
    <s v="เครื่องคอมพิวเตอร์พร้อมอุปกรณ์"/>
    <s v="Notebook"/>
  </r>
  <r>
    <s v="Active"/>
    <s v="01766"/>
    <s v="ณัชพล จันทรเขตต์"/>
    <s v=""/>
    <m/>
    <d v="2012-01-03T00:00:00"/>
    <m/>
    <s v="pakasit"/>
    <x v="10"/>
    <m/>
    <n v="161235"/>
    <s v="MCNB-18071289"/>
    <s v="HW:ThinkPad LSeries L380 i7-8550U,8G,SSD512G,W10P64,3C,ClamT Base:L380&amp;S2G BLACK 250N,CPU INTEL CORE I7 8550U MB Ram8GB,DDR4 2400 SODIMM"/>
    <s v="R90QXZLH"/>
    <m/>
    <x v="0"/>
    <s v="เครื่องคอมพิวเตอร์พร้อมอุปกรณ์"/>
    <s v="Notebook"/>
  </r>
  <r>
    <s v="Active"/>
    <s v="01771"/>
    <s v="กฤษฎา พยุง"/>
    <s v=""/>
    <m/>
    <d v="2012-02-01T00:00:00"/>
    <m/>
    <s v="montri"/>
    <x v="71"/>
    <m/>
    <n v="150019"/>
    <s v="LCNB-15091360"/>
    <s v="HW :Notebook HP Probook 440G2-504TX, i7-5500U,Dos,RAM 4GB(1x4GB),HDD 1 TB,14 HD,AMD Radeon R5 M255 2GB DDR3 dedicated,HP Finger Print Sensor."/>
    <s v="CND5365JMS"/>
    <m/>
    <x v="0"/>
    <s v="เครื่องคอมพิวเตอร์พร้อมอุปกรณ์"/>
    <s v="Notebook"/>
  </r>
  <r>
    <s v="Active"/>
    <s v="01771"/>
    <s v="กฤษฎา พยุง"/>
    <s v=""/>
    <m/>
    <d v="2012-02-01T00:00:00"/>
    <m/>
    <s v="montri"/>
    <x v="71"/>
    <m/>
    <n v="147002"/>
    <s v="LCNB-14112433"/>
    <s v="HW : Notebook Lenovo ThinkPad X240 HD WW / Intel Core i5-4210U Processor,RAM 4 GB,HDD 1 TB-Split HDD 1 TB"/>
    <s v="PC01892V"/>
    <m/>
    <x v="0"/>
    <s v="เครื่องคอมพิวเตอร์พร้อมอุปกรณ์"/>
    <s v="Notebook"/>
  </r>
  <r>
    <s v="Active"/>
    <s v="01772"/>
    <s v="ธนพล จิตต์ธรรม"/>
    <s v=""/>
    <m/>
    <d v="2012-02-01T00:00:00"/>
    <m/>
    <s v="siragarn"/>
    <x v="66"/>
    <m/>
    <n v="101096"/>
    <s v="LCNB-10030211"/>
    <s v="Notebook Dell Vostro 1320,Intel Core 2 Duo T6570 (2.1GHz/2M L2 Cache,800MHz FSB),Ram 2 GB(1GBx2) DDR2,HDD 250GB SATA 7200rpm,-Split Ram 2 GB(1GBx2)"/>
    <s v="4DWX4L1"/>
    <m/>
    <x v="0"/>
    <s v="เครื่องคอมพิวเตอร์พร้อมอุปกรณ์"/>
    <s v="Notebook"/>
  </r>
  <r>
    <s v="Active"/>
    <s v="01772"/>
    <s v="ธนพล จิตต์ธรรม"/>
    <s v=""/>
    <m/>
    <d v="2012-02-01T00:00:00"/>
    <m/>
    <s v="siragarn"/>
    <x v="66"/>
    <m/>
    <n v="140070"/>
    <s v="MCNB-13030208"/>
    <s v="Notebook Toshiba Portag R930-2057 Intel Corei5-3340M 2.7GHZ ,RAM 4G+4G DDR3(1600), HDD 640G (SATA7200)"/>
    <s v="2D127552H"/>
    <m/>
    <x v="0"/>
    <s v="เครื่องคอมพิวเตอร์พร้อมอุปกรณ์"/>
    <s v="Notebook"/>
  </r>
  <r>
    <s v="Active"/>
    <s v="01773"/>
    <s v="มนตรี สระทองห้อย"/>
    <s v=""/>
    <m/>
    <d v="2012-02-01T00:00:00"/>
    <m/>
    <s v="panyapol"/>
    <x v="72"/>
    <m/>
    <n v="141991"/>
    <s v="LCNB-13061064"/>
    <s v="HW: Lenovo ThinkPad X230/12.5&quot;HD,WWAN Capable,2x2 WLANi5-3230M Processor,RAM 4 GBx1,HDD 500 GB"/>
    <s v="R9YNYED"/>
    <m/>
    <x v="0"/>
    <s v="เครื่องคอมพิวเตอร์พร้อมอุปกรณ์"/>
    <s v="Notebook"/>
  </r>
  <r>
    <s v="Active"/>
    <s v="01842"/>
    <s v="พีรวรรณ มุยเจริญ"/>
    <s v=""/>
    <m/>
    <d v="2013-01-02T00:00:00"/>
    <m/>
    <s v="pattaraphol"/>
    <x v="19"/>
    <m/>
    <n v="154403"/>
    <s v="LCNB-16101890"/>
    <s v="HW : Dell Latitude 3470-i7-6500U 2.5GHz,Ram1X4GB,HDD SATA1TB,Win8.1Pro 64bit (Upgradable),14.0&quot;HD,NVIDIA GeForce GT920M 2GB-SplitRam4GB"/>
    <s v="6YS21C2"/>
    <m/>
    <x v="0"/>
    <s v="เครื่องคอมพิวเตอร์พร้อมอุปกรณ์"/>
    <s v="Notebook"/>
  </r>
  <r>
    <s v="Active"/>
    <s v="01853"/>
    <s v="นันทวัน บุษบงกช"/>
    <s v=""/>
    <m/>
    <d v="2013-01-16T00:00:00"/>
    <m/>
    <s v="paiboon"/>
    <x v="36"/>
    <m/>
    <n v="146006"/>
    <s v="LCNB-14060847"/>
    <s v="HW:ThinkPad X240 Non-Touch/Intel  Corei5-4200U Processor ,Ram 4 GB (1X4GB)PC3-12800DDR3L SDRAM 1600MHzSODIMM ,HDD 1 TB,-Split RAM 4 GB,HDD1TB"/>
    <s v="PB01Y61J"/>
    <m/>
    <x v="0"/>
    <s v="เครื่องคอมพิวเตอร์พร้อมอุปกรณ์"/>
    <s v="Notebook"/>
  </r>
  <r>
    <s v="Active"/>
    <s v="01855"/>
    <s v="อุไรวรรณ ผากา"/>
    <s v=""/>
    <m/>
    <d v="2013-01-16T00:00:00"/>
    <m/>
    <s v="arkornkit"/>
    <x v="25"/>
    <m/>
    <n v="157722"/>
    <s v="MCNB-17070979"/>
    <s v="HW:Dell Latitude3480 i5-7200U4G1TB Ubu14.0inchNon-TouchHDwithcameraIntelCore-i5-7200U,Ram4(1x4)GB,2400MHz DDR4 1TB 5400RPM65WattACAdapter-Split HDD1TB"/>
    <s v="5CSVIJ2"/>
    <m/>
    <x v="0"/>
    <s v="เครื่องคอมพิวเตอร์พร้อมอุปกรณ์"/>
    <s v="Notebook"/>
  </r>
  <r>
    <s v="Active"/>
    <s v="01861"/>
    <s v="ณัฐชนน บางรัตน์"/>
    <s v=""/>
    <m/>
    <d v="2013-02-01T00:00:00"/>
    <m/>
    <s v="aekkphol"/>
    <x v="14"/>
    <m/>
    <n v="141840"/>
    <s v="MCNB-13061022"/>
    <s v="HW:Lenovo ThinkPad X230/12.5&quot;HD,WWAN Capable,2x2 WLANi5-3230M Processor,RAM 4 GBx1,HDD 500 GB SATA,No Optical Drive-SplitBattery6Cell-SplitHDD500"/>
    <s v="R9YNYDW"/>
    <m/>
    <x v="0"/>
    <s v="เครื่องคอมพิวเตอร์พร้อมอุปกรณ์"/>
    <s v="Notebook"/>
  </r>
  <r>
    <s v="Active"/>
    <s v="01866"/>
    <s v="กรินทร์ นาคอินทร์"/>
    <s v=""/>
    <m/>
    <d v="2013-02-18T00:00:00"/>
    <m/>
    <s v="chaisiri"/>
    <x v="40"/>
    <m/>
    <n v="157383"/>
    <s v="LCNB-17060841"/>
    <s v="HW : Think Pad X270 : 12.5HD WWAN Intel Core i5-7200U Process,Ram8GB DDR4 2133 SoDIMM/1TB5400PRM,No Optical-Split Ram8GB,HDD1Tb"/>
    <s v="PC0LSRWU"/>
    <m/>
    <x v="0"/>
    <s v="เครื่องคอมพิวเตอร์พร้อมอุปกรณ์"/>
    <s v="Notebook"/>
  </r>
  <r>
    <s v="Active"/>
    <s v="01869"/>
    <s v="ณัฏฐ์ พรโสภณ"/>
    <s v=""/>
    <m/>
    <d v="2013-03-01T00:00:00"/>
    <m/>
    <s v="chaisiri"/>
    <x v="40"/>
    <m/>
    <n v="142007"/>
    <s v="LCNB-13061078"/>
    <s v="HW: Lenovo ThinkPad X230/12.5&quot;HD,WWAN Capable,2x2 WLANi5-3230M Processor,RAM 4 GBx1,HDD 500 GB  Split RAM 4 GB"/>
    <s v="R9YNYFR"/>
    <m/>
    <x v="0"/>
    <s v="เครื่องคอมพิวเตอร์พร้อมอุปกรณ์"/>
    <s v="Notebook"/>
  </r>
  <r>
    <s v="Active"/>
    <s v="01869"/>
    <s v="ณัฏฐ์ พรโสภณ"/>
    <s v=""/>
    <m/>
    <d v="2013-03-01T00:00:00"/>
    <m/>
    <s v="chaisiri"/>
    <x v="40"/>
    <m/>
    <n v="161292"/>
    <s v="LCNB-18071337"/>
    <s v="HW:ThinkPad L Series L380,COREI7-8550U,Ram 8 GB,SSD512G,W10P64,3C,BLACK 8550U DDR4 2400SODIMM"/>
    <s v="R90R209G"/>
    <m/>
    <x v="0"/>
    <s v="เครื่องคอมพิวเตอร์พร้อมอุปกรณ์"/>
    <s v="Notebook"/>
  </r>
  <r>
    <s v="Active"/>
    <s v="01878"/>
    <s v="ชินวร ตั้งไพบูลย์วณิช"/>
    <s v=""/>
    <m/>
    <d v="2013-03-18T00:00:00"/>
    <m/>
    <s v="bung-on"/>
    <x v="57"/>
    <m/>
    <n v="152595"/>
    <s v="LCNB-16060996"/>
    <s v="HW: Notebook ThinkPad E460 Corei7-6500U AMD 2GProcessor ,HDD 1TB,RAM 4 GB (1X4GB)PC3-12800 DDR3L SDRAM 1600MHz SODIMM-Split RAM 4 GB"/>
    <s v="PF0INXDW"/>
    <m/>
    <x v="0"/>
    <s v="เครื่องคอมพิวเตอร์พร้อมอุปกรณ์"/>
    <s v="Notebook"/>
  </r>
  <r>
    <s v="Active"/>
    <s v="01882"/>
    <s v="วีระสิทธิ์ แก่นทิพย์"/>
    <s v=""/>
    <m/>
    <d v="2013-03-18T00:00:00"/>
    <m/>
    <s v="panyapol"/>
    <x v="73"/>
    <m/>
    <n v="150018"/>
    <s v="LCNB-15091359"/>
    <s v="HW:Notebook HP Probook440G2-504TX,i7-5500U,Dos,RAM4GB(1x4GB),HDD1TB,14 HD,AMD Radeon R5 M255 2GB DDR3 dedicated,HP Finger Print Sensor,SplitHDD1TB"/>
    <s v="CND5365JL8"/>
    <m/>
    <x v="0"/>
    <s v="เครื่องคอมพิวเตอร์พร้อมอุปกรณ์"/>
    <s v="Notebook"/>
  </r>
  <r>
    <s v="Active"/>
    <s v="01884"/>
    <s v="บุษกร ทองยืน"/>
    <s v=""/>
    <m/>
    <d v="2013-03-18T00:00:00"/>
    <m/>
    <s v="phaithoon_s"/>
    <x v="74"/>
    <m/>
    <n v="153804"/>
    <s v="LCNB-16101846"/>
    <s v="HW:Think Pad Intel Corei5-6200U Processor(3MCache,2.3up to2.8GHz),3MB,RAM1X8GB PC4-17000DDR42133MHz SODIMM (Max16GB)"/>
    <s v="PC0EAQ7Y"/>
    <m/>
    <x v="0"/>
    <s v="เครื่องคอมพิวเตอร์พร้อมอุปกรณ์"/>
    <s v="Notebook"/>
  </r>
  <r>
    <s v="Active"/>
    <s v="01888"/>
    <s v="คมกฤช เอี่ยมวิไล"/>
    <s v=""/>
    <m/>
    <d v="2013-04-01T00:00:00"/>
    <m/>
    <s v="chaisiri"/>
    <x v="40"/>
    <m/>
    <n v="159760"/>
    <s v="LCNB-18020274"/>
    <s v="HW:Think PadX270 Intel Core i5-7200U Processor(3M Cache,up to3.1GHz)Ram 8GB PC4-17000 DDR4 2133MHz SODIMM(Max16GB)-Split Ram 8GB"/>
    <s v="PC0QLYR3"/>
    <m/>
    <x v="0"/>
    <s v="เครื่องคอมพิวเตอร์พร้อมอุปกรณ์"/>
    <s v="Notebook"/>
  </r>
  <r>
    <s v="Active"/>
    <s v="01889"/>
    <s v="คณิตศาสตร์ ผ่องสมรูป"/>
    <s v=""/>
    <m/>
    <d v="2013-04-01T00:00:00"/>
    <m/>
    <s v="anuchard"/>
    <x v="56"/>
    <m/>
    <n v="160335"/>
    <s v="SCNB-18040770"/>
    <s v="HW:MacBookAir13inch,โปรเซสเซอร์IntelCorei5แบบDual-coreความเร็ว1.8GHzTurboBoost2.9GHz,ความจำLPDDR3 2Yr(1Yr Up to 3Yr)"/>
    <s v="FVFV36GTJ1WL"/>
    <m/>
    <x v="0"/>
    <s v="เครื่องคอมพิวเตอร์พร้อมอุปกรณ์"/>
    <s v="Notebook"/>
  </r>
  <r>
    <s v="Active"/>
    <s v="01890"/>
    <s v="ทศพล อบอุ่น"/>
    <s v=""/>
    <m/>
    <d v="2013-04-01T00:00:00"/>
    <m/>
    <s v="wisarut"/>
    <x v="70"/>
    <m/>
    <n v="160834"/>
    <s v="LCNB-18060979"/>
    <s v="HW:ThinkPad L380,i7-8550U,8G,SSD512G,W10P64,3C,ClamT Base:L380&amp;S2G BLACK 250N,CPU INTEL CORE I7 8550U MB Ram8GB,DDR4 2400 SODIMM"/>
    <s v="R90QLVRH"/>
    <m/>
    <x v="0"/>
    <s v="เครื่องคอมพิวเตอร์พร้อมอุปกรณ์"/>
    <s v="Notebook"/>
  </r>
  <r>
    <s v="Active"/>
    <s v="01891"/>
    <s v="สรวิชญ์ วิรัตนโภคิน"/>
    <s v=""/>
    <m/>
    <d v="2013-04-01T00:00:00"/>
    <m/>
    <s v="wisarut"/>
    <x v="70"/>
    <m/>
    <n v="160832"/>
    <s v="LCNB-18060977"/>
    <s v="HW:ThinkPadL380,i7-8550U,8G,SSD512G,W10P64,3C,ClamT Base:L380&amp;S2G BLACK 250N,CPU INTELCOREI78550U MB Ram8GB,DDR4 2400SODIMM+USB3.0ToLAN1GB"/>
    <s v="R90QLVRP"/>
    <m/>
    <x v="0"/>
    <s v="เครื่องคอมพิวเตอร์พร้อมอุปกรณ์"/>
    <s v="Notebook"/>
  </r>
  <r>
    <s v="Active"/>
    <s v="01896"/>
    <s v="ขวัญชนก อ่อนช้อย"/>
    <s v=""/>
    <m/>
    <d v="2013-04-01T00:00:00"/>
    <m/>
    <s v="anuchard"/>
    <x v="56"/>
    <m/>
    <n v="159291"/>
    <s v="LCNB-18010224"/>
    <s v="HW:Think PadX270 Intel Core i5-7200U Processor(3M Cache,up to3.1GHz)Ram8GB PC4-17000 DDR4 2133MHzSoDIMM/1TB5400RPM"/>
    <s v="PC0Q438N"/>
    <m/>
    <x v="0"/>
    <s v="เครื่องคอมพิวเตอร์พร้อมอุปกรณ์"/>
    <s v="Notebook"/>
  </r>
  <r>
    <s v="Active"/>
    <s v="01898"/>
    <s v="ภัสราภรณ์ เทพรักษ์"/>
    <s v=""/>
    <m/>
    <d v="2013-04-01T00:00:00"/>
    <m/>
    <s v="wisarut"/>
    <x v="70"/>
    <m/>
    <n v="160830"/>
    <s v="LCNB-18060976"/>
    <s v="HW:ThinkPad L380,i7-8550U,8G,SSD512G,W10P64,3C,ClamT Base:L380&amp;S2G BLACK 250N,CPU INTEL CORE I7 8550U MB Ram8GB,DDR4 2400 SODIMM"/>
    <s v="R90QLVRU"/>
    <m/>
    <x v="0"/>
    <s v="เครื่องคอมพิวเตอร์พร้อมอุปกรณ์"/>
    <s v="Notebook"/>
  </r>
  <r>
    <s v="Active"/>
    <s v="01900"/>
    <s v="ไชยพงศ์ พิพิธธนโชติ"/>
    <s v=""/>
    <m/>
    <d v="2013-04-01T00:00:00"/>
    <m/>
    <s v="rattapol"/>
    <x v="21"/>
    <m/>
    <n v="156926"/>
    <s v="LCNB-17050678"/>
    <s v="HW:Apple 13-inch MacBook Air,processor1.6GHz dual core Intel Core i5,Memory 8GB of 1600MHzLPDDR3 onboardmemory,Storage256GB Intel HD"/>
    <s v="FVFT77JJH3QF"/>
    <m/>
    <x v="0"/>
    <s v="เครื่องคอมพิวเตอร์พร้อมอุปกรณ์"/>
    <s v="Notebook"/>
  </r>
  <r>
    <s v="Active"/>
    <s v="01903"/>
    <s v="พิสิฐ จอมสว่าง"/>
    <s v=""/>
    <m/>
    <d v="2013-04-01T00:00:00"/>
    <m/>
    <s v="noppamas"/>
    <x v="14"/>
    <m/>
    <n v="154712"/>
    <s v="LCNB-16112526"/>
    <s v="HW : Think Pad X260 Intel Core i5-6200U Processor,3MB,RAM 1X8 GB PC4-17000 DDR4 2133MHz SODIMM,Intel Soc,1TB SATAHDD-Split Ram 8 GB"/>
    <s v="PC0FPH1Z"/>
    <m/>
    <x v="0"/>
    <s v="เครื่องคอมพิวเตอร์พร้อมอุปกรณ์"/>
    <s v="Notebook"/>
  </r>
  <r>
    <s v="Active"/>
    <s v="01908"/>
    <s v="แพรวนภา แก้วประเสริฐ"/>
    <s v=""/>
    <m/>
    <d v="2013-04-01T00:00:00"/>
    <m/>
    <s v="orathai"/>
    <x v="25"/>
    <m/>
    <n v="136879"/>
    <s v="MCNB-11091424"/>
    <s v="HW: Notebook Thinkpad X220i, 12.5&quot; HD Intel Core i3-2310M Processor RAM4GB DDR3"/>
    <s v="R9F23LW"/>
    <m/>
    <x v="0"/>
    <s v="เครื่องคอมพิวเตอร์พร้อมอุปกรณ์"/>
    <s v="Notebook"/>
  </r>
  <r>
    <s v="Active"/>
    <s v="01911"/>
    <s v="วริษา วงศ์คีรีพิบูลย์"/>
    <s v=""/>
    <m/>
    <d v="2013-04-01T00:00:00"/>
    <m/>
    <s v="bung-on"/>
    <x v="57"/>
    <m/>
    <n v="160562"/>
    <s v="LCNB-18050807"/>
    <s v="HW:L380,i7-8550U,8G,SSD512G,W10P64,3C,ThinkPad L Series L380 Clam Base: L380&amp;S2 BLACK Ram 8GB DDR4 2400 SODIMM"/>
    <s v="R90QCFS3"/>
    <m/>
    <x v="0"/>
    <s v="เครื่องคอมพิวเตอร์พร้อมอุปกรณ์"/>
    <s v="Notebook"/>
  </r>
  <r>
    <s v="Active"/>
    <s v="01918"/>
    <s v="ณัฐกานต์ ศรีสุราช"/>
    <s v=""/>
    <m/>
    <d v="2013-04-17T00:00:00"/>
    <m/>
    <s v="anuchard"/>
    <x v="56"/>
    <m/>
    <n v="141607"/>
    <s v="LCNB-13050783"/>
    <s v="HW: Lenovo ThinkPad T430 //14.Oinch HD AG, WWAN Capable/Intel Core i5-3230MProcessor ,RAM 4 GB,HDD 500 GB ,"/>
    <s v="PB3XF0M"/>
    <m/>
    <x v="0"/>
    <s v="เครื่องคอมพิวเตอร์พร้อมอุปกรณ์"/>
    <s v="Notebook"/>
  </r>
  <r>
    <s v="Active"/>
    <s v="01918"/>
    <s v="ณัฐกานต์ ศรีสุราช"/>
    <s v=""/>
    <m/>
    <d v="2013-04-17T00:00:00"/>
    <m/>
    <s v="anuchard"/>
    <x v="56"/>
    <m/>
    <n v="160062"/>
    <s v="LCNB-18030485"/>
    <s v="HW:MacBook Air 13 inch,IntelCore i5 Dual-core 1.8GHz,TurboBoost 2.9GHz,LPDDR3+SV:Apple Acc Care(1Yr Up to 3Yr)"/>
    <s v="FVF375AJ1WL"/>
    <m/>
    <x v="0"/>
    <s v="เครื่องคอมพิวเตอร์พร้อมอุปกรณ์"/>
    <s v="Notebook"/>
  </r>
  <r>
    <s v="Active"/>
    <s v="01919"/>
    <s v="ดิวรดา นฤเบศร์ไกรสีห์"/>
    <s v=""/>
    <m/>
    <d v="2013-04-17T00:00:00"/>
    <m/>
    <s v="pattaraphol"/>
    <x v="19"/>
    <m/>
    <n v="163099"/>
    <s v="163099|HW: ThinkPad L380  / 13.3&quot; (338mm) HD (1366x768)|A-LNV-20M6S2A200|SIS Distribution(THAILAND) Public Co.,Ltd.|22/02/19|22/02/19-22/02/22"/>
    <s v="HW: ThinkPad L380  / 13.3&quot; (338mm) HD (1366x768) anti-glare, LED backlight,  Intel? Core?i7-8550U ?i7-8550U "/>
    <s v="R90SDTVH"/>
    <s v="22/02/19-22/02/22"/>
    <x v="0"/>
    <s v="เครื่องคอมพิวเตอร์พร้อมอุปกรณ์"/>
    <s v="Notebook"/>
  </r>
  <r>
    <s v="Active"/>
    <s v="01921"/>
    <s v="สุกัญญา ทัพฤาไชย"/>
    <s v=""/>
    <m/>
    <d v="2013-04-22T00:00:00"/>
    <m/>
    <s v="thanead"/>
    <x v="39"/>
    <m/>
    <n v="158033"/>
    <s v="LCNB-17091169"/>
    <s v="HW:Think Pad X270:12.5HD WWAN Intel Core i5-7200U Process,Ram8GB DDR4 2133 SoDIMM/1TB5400PRM,No Optical Drive/720p HD Camera/Fingerprint-Split Ram8GB"/>
    <s v="PC0MRC97"/>
    <m/>
    <x v="0"/>
    <s v="เครื่องคอมพิวเตอร์พร้อมอุปกรณ์"/>
    <s v="Notebook"/>
  </r>
  <r>
    <s v="Active"/>
    <s v="01921"/>
    <s v="สุกัญญา ทัพฤาไชย"/>
    <s v=""/>
    <m/>
    <d v="2013-04-22T00:00:00"/>
    <m/>
    <s v="thanead"/>
    <x v="39"/>
    <m/>
    <n v="141313"/>
    <s v="LCNB-13040596"/>
    <s v="HW:NB.ThinkPad X230/12.5&quot; HD, WWAN Capable, 2x2 WLAN / Intel Corei5-3230M Processor RAM 4GB (1600) x1/500GB SATA HDD/No Optical Drive"/>
    <s v="R9WVNLP"/>
    <m/>
    <x v="0"/>
    <s v="เครื่องคอมพิวเตอร์พร้อมอุปกรณ์"/>
    <s v="Notebook"/>
  </r>
  <r>
    <s v="Active"/>
    <s v="01925"/>
    <s v="สุปรียา ฐิติวรธรรมกุล"/>
    <s v=""/>
    <m/>
    <d v="2013-05-02T00:00:00"/>
    <m/>
    <s v="rattawit"/>
    <x v="68"/>
    <m/>
    <n v="156974"/>
    <s v="LCNB-17050682"/>
    <s v="HW: ThinkPad X270, I5-7200U,Ram 1x8GB DDR4 2133 SoDIMM HDD1TB5400RPM,DOS,3C+3C 12.5HD WWAN Intel 720p HD Camera/Fingerprint"/>
    <s v="PCOKBBCO"/>
    <m/>
    <x v="0"/>
    <s v="เครื่องคอมพิวเตอร์พร้อมอุปกรณ์"/>
    <s v="Notebook"/>
  </r>
  <r>
    <s v="Active"/>
    <s v="01928"/>
    <s v="รัษฐ์ รัษฐปานะ"/>
    <s v=""/>
    <m/>
    <d v="2013-05-02T00:00:00"/>
    <m/>
    <s v="narison"/>
    <x v="6"/>
    <m/>
    <n v="159903"/>
    <s v="LCNB-18020458"/>
    <s v="HW: ThinkPad TP13,IntelCorei7-7500u,Ram 8 GB, PC4-17000 2133MHz DDR4,SSD512G,W10P64,3C,13 / 13.3&quot;HD anti-glare, LED backlight"/>
    <s v="LR0AHSFL"/>
    <m/>
    <x v="0"/>
    <s v="เครื่องคอมพิวเตอร์พร้อมอุปกรณ์"/>
    <s v="Notebook"/>
  </r>
  <r>
    <s v="Active"/>
    <s v="01930"/>
    <s v="กิตติภณ ขันทนันต์คำ"/>
    <s v=""/>
    <m/>
    <d v="2013-05-02T00:00:00"/>
    <m/>
    <s v="pimpa"/>
    <x v="32"/>
    <m/>
    <n v="141626"/>
    <s v="LCNB-13050789"/>
    <s v="HW: Lenovo ThinkPad T430 //14.Oinch HD AG, WWAN Capable/Intel Core i5-3230MProcessor ,RAM 4 GB,HDD 500 GB ,"/>
    <s v="PB3XF0R"/>
    <m/>
    <x v="0"/>
    <s v="เครื่องคอมพิวเตอร์พร้อมอุปกรณ์"/>
    <s v="Notebook"/>
  </r>
  <r>
    <s v="Active"/>
    <s v="01958"/>
    <s v="ธัชชัย อภินันทกุลชัย"/>
    <s v=""/>
    <m/>
    <d v="2013-06-03T00:00:00"/>
    <m/>
    <s v="rattawit"/>
    <x v="68"/>
    <m/>
    <n v="156973"/>
    <s v="LCNB-17050681"/>
    <s v="HW: ThinkPad X270, I5-7200U,Ram 1x8GB DDR4 2133 SoDIMM HDD1TB5400RPM,DOS,3C+3C 12.5HD WWAN Intel 720p HD Camera/Fingerprint"/>
    <s v="PCOKBBBW"/>
    <m/>
    <x v="0"/>
    <s v="เครื่องคอมพิวเตอร์พร้อมอุปกรณ์"/>
    <s v="Notebook"/>
  </r>
  <r>
    <s v="Active"/>
    <s v="01965"/>
    <s v="ธนกฤต สดสีจันทร์"/>
    <s v=""/>
    <m/>
    <d v="2013-06-03T00:00:00"/>
    <m/>
    <s v="siragarn"/>
    <x v="66"/>
    <m/>
    <n v="141994"/>
    <s v="LCNB-13061058"/>
    <s v="HW: Lenovo ThinkPad X230/12.5&quot;HD,WWAN Capable,2x2 WLANi5-3230M Processor,RAM 4 GBx1,HDD 500 GB"/>
    <s v="R9YNYDT"/>
    <m/>
    <x v="0"/>
    <s v="เครื่องคอมพิวเตอร์พร้อมอุปกรณ์"/>
    <s v="Notebook"/>
  </r>
  <r>
    <s v="Active"/>
    <s v="01967"/>
    <s v="กิติศักดิ์ องอาจฉัตรวิไล"/>
    <s v=""/>
    <m/>
    <d v="2013-06-03T00:00:00"/>
    <m/>
    <s v="pannawadee"/>
    <x v="47"/>
    <m/>
    <n v="141796"/>
    <s v="LCNB-13060992"/>
    <s v="HW: Lenovo ThinkPad T430 //14.Oinch HD AG, WWAN Capable/Intel Core i5-3230MProcessor ,RAM 4 GBx1,HDD 500 GB ,-Split Ram4Gb,HDD500GB"/>
    <s v="PB3XE9R"/>
    <m/>
    <x v="0"/>
    <s v="เครื่องคอมพิวเตอร์พร้อมอุปกรณ์"/>
    <s v="Notebook"/>
  </r>
  <r>
    <s v="Active"/>
    <s v="01967"/>
    <s v="กิติศักดิ์ องอาจฉัตรวิไล"/>
    <s v=""/>
    <m/>
    <d v="2013-06-03T00:00:00"/>
    <m/>
    <s v="pannawadee"/>
    <x v="47"/>
    <m/>
    <n v="163831"/>
    <s v="163831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S"/>
    <s v="12/06/19-11/06/22"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42937"/>
    <s v="LCNB-13101702"/>
    <s v="HW: Lenovo ThinkPad X230/12.5&quot;HD,WWAN Capable,2x2 WLANi5-3230M Processor,RAM 4 GB(4x1GB),HDD 500 GBSATA-Split Hdd 500 GB"/>
    <s v="R9ZW210"/>
    <m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41800"/>
    <s v="LCNB-13060990"/>
    <s v="HW: Lenovo ThinkPad T430 //14.Oinch HD AG, WWAN Capable/Intel Core i5-3230MProcessor ,RAM 4 GBx1,HDD 500 GB ,-Split Ram 4 GB"/>
    <s v="PB3XE9P"/>
    <m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62607"/>
    <s v="162607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ZC"/>
    <m/>
    <x v="0"/>
    <s v="เครื่องคอมพิวเตอร์พร้อมอุปกรณ์"/>
    <s v="Notebook"/>
  </r>
  <r>
    <s v="Active"/>
    <s v="01971"/>
    <s v="กิตติศักดิ์ รุ่งเรือง"/>
    <s v=""/>
    <m/>
    <d v="2013-06-03T00:00:00"/>
    <m/>
    <s v="harit_f"/>
    <x v="75"/>
    <m/>
    <n v="138474"/>
    <s v="MCNB-12081054"/>
    <s v="HW: ThinkPad X230/12.5 HD, WWAN Capable, 2x2 WLAN/Intel Core i3-3110M RAM 4 GB DDR3 (1333) *1/1500 GB ,SATA HDD500GB (7200rmp)"/>
    <s v="R9RDBN5"/>
    <m/>
    <x v="0"/>
    <s v="เครื่องคอมพิวเตอร์พร้อมอุปกรณ์"/>
    <s v="Notebook"/>
  </r>
  <r>
    <s v="Active"/>
    <s v="01973"/>
    <s v="หฤษฎ์ เฟื่องจันทร์"/>
    <s v=""/>
    <m/>
    <d v="2013-06-03T00:00:00"/>
    <m/>
    <s v="montri"/>
    <x v="75"/>
    <m/>
    <n v="156807"/>
    <s v="LCNB-17040503"/>
    <s v="HW:ThinkPadX260 IntelCorei5-6200U Processor(3MCache,2.3upto2.8GHz),3MB,RAM 8GB PC4-17000 DDR42133MHz SODiMM(Max16GB),1TB SATA HDD(5400rpm),SplitHDD1TB"/>
    <s v="PC0JLA0A"/>
    <m/>
    <x v="0"/>
    <s v="เครื่องคอมพิวเตอร์พร้อมอุปกรณ์"/>
    <s v="Notebook"/>
  </r>
  <r>
    <s v="Active"/>
    <s v="01974"/>
    <s v="กาญจนา ติ๊บกาศ"/>
    <s v=""/>
    <m/>
    <d v="2013-06-03T00:00:00"/>
    <m/>
    <s v="wisarut"/>
    <x v="70"/>
    <m/>
    <n v="153219"/>
    <s v="LCNB-16081256"/>
    <s v="HW : Macbook Air 13.3/1.6Ghz/RAM 8GB/HDD 128 GB,Flash-THA-Warranty 1Y"/>
    <s v="C1MS3G9TH3QD"/>
    <m/>
    <x v="0"/>
    <s v="เครื่องคอมพิวเตอร์พร้อมอุปกรณ์"/>
    <s v="Notebook"/>
  </r>
  <r>
    <s v="Active"/>
    <s v="01975"/>
    <s v="เปี่ยมณัฐดา กันทะวงศ์"/>
    <s v=""/>
    <m/>
    <d v="2013-06-03T00:00:00"/>
    <m/>
    <s v="thanead"/>
    <x v="39"/>
    <m/>
    <n v="154700"/>
    <s v="LCNB-16112516"/>
    <s v="HW:Think Pad X260 IntelCore i5-6200U Processor(3MCache,2.3upto2.8GHz),3MB,RAM 8GB PC4-17000 DDR42133MHz SODiMM,1TB SATA HDD-SplitRam8GB,HDD1TB"/>
    <s v="PC0GJ19U"/>
    <m/>
    <x v="0"/>
    <s v="เครื่องคอมพิวเตอร์พร้อมอุปกรณ์"/>
    <s v="Notebook"/>
  </r>
  <r>
    <s v="Active"/>
    <s v="01976"/>
    <s v="จตุพล ภารแผ้ว"/>
    <s v=""/>
    <m/>
    <d v="2013-06-03T00:00:00"/>
    <m/>
    <s v="suphat"/>
    <x v="55"/>
    <m/>
    <n v="138162"/>
    <s v="MCNB-12060760"/>
    <s v="HW: ThinkPad X220, 12.5HD, WWAN Capable, 2x2 WLAN Intel Core i5-2450M Processor RAM 8 GB DDR3(1333)4+4,500GB SATA HDD"/>
    <s v="R9P5NX8"/>
    <m/>
    <x v="0"/>
    <s v="เครื่องคอมพิวเตอร์พร้อมอุปกรณ์"/>
    <s v="Notebook"/>
  </r>
  <r>
    <s v="Active"/>
    <s v="01978"/>
    <s v="ฐิติพงศ์ ศรีสนิท"/>
    <s v=""/>
    <m/>
    <d v="2013-06-03T00:00:00"/>
    <m/>
    <s v="weerasit"/>
    <x v="73"/>
    <m/>
    <n v="158982"/>
    <s v="LCNB-17121811"/>
    <s v="HW:NotebookLenovoThinkPadT410 IntelCorei5-560M(2.66GHz,DVD,HDD320TB,Ram4GB)-Split Ram2*2Gb"/>
    <s v="R8C9Z48"/>
    <m/>
    <x v="0"/>
    <s v="เครื่องคอมพิวเตอร์พร้อมอุปกรณ์"/>
    <s v="Notebook"/>
  </r>
  <r>
    <s v="Active"/>
    <s v="01984"/>
    <s v="ปราชญาภรณ์ ลิ้มวัฒนชัย"/>
    <s v=""/>
    <m/>
    <d v="2013-06-03T00:00:00"/>
    <m/>
    <s v="kokanok"/>
    <x v="76"/>
    <m/>
    <n v="157446"/>
    <s v="LCNB-17060889"/>
    <s v="HW : Think Pad X270 : 12.5HD WWAN Intel Core i5-7200U Process,Ram8GB DDR4 2133 SoDIMM/1TB5400PRM,No Optical Drive/720p HD Camera/Fingerprint-Split HDD 1 TB"/>
    <s v="PC0LSRX4"/>
    <m/>
    <x v="0"/>
    <s v="เครื่องคอมพิวเตอร์พร้อมอุปกรณ์"/>
    <s v="Notebook"/>
  </r>
  <r>
    <s v="Active"/>
    <s v="01984"/>
    <s v="ปราชญาภรณ์ ลิ้มวัฒนชัย"/>
    <s v=""/>
    <m/>
    <d v="2013-06-03T00:00:00"/>
    <m/>
    <s v="kokanok"/>
    <x v="76"/>
    <m/>
    <n v="145735"/>
    <s v="LCNB-14050629"/>
    <s v="HW:ThinkPad X240 Non-Touch/Intel  Corei5-4200U Processor ,Ram 4 GB (1X4GB)PC3-12800DDR3L SDRAM 1600MHzSODIMM ,HDD 1 TB-Split Ram 4 GB (1X4GB),HDD1TB"/>
    <s v="PF01BQ5W"/>
    <m/>
    <x v="0"/>
    <s v="เครื่องคอมพิวเตอร์พร้อมอุปกรณ์"/>
    <s v="Notebook"/>
  </r>
  <r>
    <s v="Active"/>
    <s v="01985"/>
    <s v="ดล จรัญเรืองธีรกุล"/>
    <s v=""/>
    <m/>
    <d v="2013-06-03T00:00:00"/>
    <m/>
    <s v="chaisiri"/>
    <x v="40"/>
    <m/>
    <n v="154508"/>
    <s v="LCNB-16102406"/>
    <s v="HW: ThinkPad T460P / 14.0&quot; (355mm) FHD(1920x1080) anti-glare,RAM 8 GB/HDD 1 TB , LED backlight,IPS-Split RAM 8 GB HDDR4"/>
    <s v="PF0NT18Q"/>
    <m/>
    <x v="0"/>
    <s v="เครื่องคอมพิวเตอร์พร้อมอุปกรณ์"/>
    <s v="Notebook"/>
  </r>
  <r>
    <s v="Active"/>
    <s v="01996"/>
    <s v="ธนพัฒน์ วัฒกียานนท์"/>
    <s v=""/>
    <m/>
    <d v="2013-07-01T00:00:00"/>
    <m/>
    <s v="chaisiri"/>
    <x v="40"/>
    <m/>
    <n v="162776"/>
    <s v="162776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F"/>
    <n v="44553"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35782"/>
    <s v="LCNB-11040645"/>
    <s v="HW: Apple MacBookPro 13.3&quot; Alu Unibody , Processor 2.3GHz Dual-core Intel Core i"/>
    <s v="SC2VFCPTTDH2G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5384"/>
    <s v="LCNB-17020128"/>
    <s v="HW : Think Pad X260 Intel Core i5-6200U Processor,3MB,RAM 1X8 GB PC4-17000 DDR4 2133MHz SODIMM,Intel Soc,1TB SATAHDD"/>
    <s v="PC0HTJF6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41611"/>
    <s v="LCNB-13050775"/>
    <s v="HW: Lenovo ThinkPad T430 //14.Oinch HD AG, WWAN Capable/Intel Core i5-3230MProcessor ,RAM 4 GB,HDD 500 GB ,"/>
    <s v="PB3XE9Y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42308"/>
    <s v="LCNB-13081281"/>
    <s v="HW: Notebook Toshiba Portag R930-2057 Intel Corei5-3340M2.7GHz,RAM 8 GB(4GB+4GB), HDD 640GB,Chipset:Intel QM77, WLAN:Intel 802.11 agn Jackson Peak+BT,"/>
    <s v="5D043572H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5293"/>
    <s v="LCNB-17010024"/>
    <s v="HW:Think Pad X260 IntelCore i5-6200U Processor(3MCache,2.3upto2.8GHz),3MB,RAM 8GB PC4-17000 DDR42133MHz SODiMM(Max16GB) ,1TB SATA HDD(5400rpm)"/>
    <s v="PC0HTJFE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0703"/>
    <s v="LCNB-15111819"/>
    <s v="HW : HP NB 440G3-304TX/Dis(2)i7-6500U/RAM4GB/HDD1TB/Dos-Split RAM 4GB"/>
    <s v="5CD5425P3T"/>
    <m/>
    <x v="0"/>
    <s v="เครื่องคอมพิวเตอร์พร้อมอุปกรณ์"/>
    <s v="Notebook"/>
  </r>
  <r>
    <s v="Active"/>
    <s v="02017"/>
    <s v="กำธน ชวนะเวสน์"/>
    <s v=""/>
    <m/>
    <d v="2013-08-01T00:00:00"/>
    <m/>
    <s v="usanee"/>
    <x v="31"/>
    <m/>
    <n v="147969"/>
    <s v="LCNB-15020247"/>
    <s v="HW :Notebook HP Probook 440G2-504TX, i7-5500U,Dos,RAM 4GB(1x4GB),HDD 1 TB,14 HD,AMD Radeon R5 M255 2GB DDR3 dedicated,HP-Split RAM 4GB(1x4GB)"/>
    <s v="CND50326NC"/>
    <m/>
    <x v="0"/>
    <s v="เครื่องคอมพิวเตอร์พร้อมอุปกรณ์"/>
    <s v="Notebook"/>
  </r>
  <r>
    <s v="Active"/>
    <s v="02018"/>
    <s v="อารีรัตน์ อิ่มมณี"/>
    <s v=""/>
    <m/>
    <d v="2013-08-01T00:00:00"/>
    <m/>
    <s v="malinee_s"/>
    <x v="25"/>
    <m/>
    <n v="136531"/>
    <s v="LCNB-11081139"/>
    <s v="HW: NB Dell Vostro 3450, Intel Core i5-2410M, 14.0&quot;  (1366x768) ,Ram 4GB 1DIMM, HDD 500GB 7200rpm SATA, Targus Cord-Split Ram 4GB"/>
    <s v="JS0TRQ1"/>
    <m/>
    <x v="0"/>
    <s v="เครื่องคอมพิวเตอร์พร้อมอุปกรณ์"/>
    <s v="Notebook"/>
  </r>
  <r>
    <s v="Active"/>
    <s v="02019"/>
    <s v="จิรัฏฐิติ สุนทร"/>
    <s v=""/>
    <m/>
    <d v="2013-08-01T00:00:00"/>
    <m/>
    <s v="ratchatawan"/>
    <x v="50"/>
    <m/>
    <n v="156978"/>
    <s v="LCNB-17050686"/>
    <s v="HW: ThinkPad X270, I5-7200U,Ram 1x8GB DDR4 2133 SoDIMM HDD1TB5400RPM,DOS,3C+3C 12.5HD WWAN Intel 720p HD Camera/Fingerprint,Split RAM8GB"/>
    <s v="PCOKBBCD"/>
    <m/>
    <x v="0"/>
    <s v="เครื่องคอมพิวเตอร์พร้อมอุปกรณ์"/>
    <s v="Notebook"/>
  </r>
  <r>
    <s v="Active"/>
    <s v="02036"/>
    <s v="สลิลรัตน์ ม้วนทอง"/>
    <s v=""/>
    <m/>
    <d v="2013-09-16T00:00:00"/>
    <m/>
    <s v="kanokporn"/>
    <x v="77"/>
    <m/>
    <n v="149999"/>
    <s v="LCNB-15091322"/>
    <s v="HW :NB Lenovo ThinkPad X250 i5-5200u Proc (3M Cache, up to 2.7 GHz.), RAM 4GB(1X4GB),HDD 1TB, 12.5 HD,Ntel 7265 BT ACBGN.-Split RAM 4GB(1X4GB)"/>
    <s v="PC06KH10"/>
    <m/>
    <x v="0"/>
    <s v="เครื่องคอมพิวเตอร์พร้อมอุปกรณ์"/>
    <s v="Notebook"/>
  </r>
  <r>
    <s v="Active"/>
    <s v="02047"/>
    <s v="ปวีณา อุเทศรักษ์สกุล"/>
    <s v=""/>
    <m/>
    <d v="2013-10-16T00:00:00"/>
    <m/>
    <s v="rattapol"/>
    <x v="21"/>
    <m/>
    <n v="156924"/>
    <s v="LCNB-17050680"/>
    <s v="HW:Apple 13-inch MacBook Air,processor1.6GHz dual core Intel Core i5,Memory 8GB of 1600MHzLPDDR3 onboardmemory,Storage256GB Intel HD"/>
    <s v="FVFT77KV3QF"/>
    <m/>
    <x v="0"/>
    <s v="เครื่องคอมพิวเตอร์พร้อมอุปกรณ์"/>
    <s v="Notebook"/>
  </r>
  <r>
    <s v="Active"/>
    <s v="02054"/>
    <s v="คนึงนิจ จันทร์แก้ว"/>
    <s v=""/>
    <m/>
    <d v="2013-11-01T00:00:00"/>
    <m/>
    <s v="anuchard"/>
    <x v="56"/>
    <m/>
    <n v="160329"/>
    <s v="LCNB-18040637"/>
    <s v="HW:ThinkPad TP13,Intel Corei7-7500U,Ram8G,SSD512G,W10P64,3C,13/13.3&quot;HD(1366x768)anti-glare,LED backlight, Processor,4MB,PC4-17000 2133MHz DDR4"/>
    <s v="LR0AUS0P"/>
    <m/>
    <x v="0"/>
    <s v="เครื่องคอมพิวเตอร์พร้อมอุปกรณ์"/>
    <s v="Notebook"/>
  </r>
  <r>
    <s v="Active"/>
    <s v="02055"/>
    <s v="กนกพร ขำละม้าย"/>
    <s v=""/>
    <m/>
    <d v="2013-11-01T00:00:00"/>
    <m/>
    <s v="montri"/>
    <x v="77"/>
    <m/>
    <n v="159759"/>
    <s v="LCNB-18020273"/>
    <s v="HW:Think PadX270 Intel Core i5-7200U Processor(3M Cache,up to3.1GHz)Ram 8GB PC4-17000 DDR4 2133MHz SODIMM(Max16GB)"/>
    <s v="PC0QLYQU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00889"/>
    <s v="LCNB-08091093"/>
    <s v="Notebook Fujitsu S6520,Intel Core 2 Duo Processor T9400 2.53GHz,Ram 2GB,HDD 320GB SATA,Intergrated GMA 4500 + WA 3 Year"/>
    <s v="C080714759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36474"/>
    <s v="LCNB-11071129"/>
    <s v="HW : Notebook Lenovo Thinkpad T420, Intel Core i3-2310M, Ram 4GB DDR3 SDRAM, HDD 500GB SATA 7200rpm, DOS"/>
    <s v="R8P3MY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58170"/>
    <s v="LCNB-17091265"/>
    <s v="HW:AppleMacBook Pro,13นิ้ว สีเทาสเปซเกรย์,Intel Core i5 Dual-core,เร็ว2.3GHz,Boost3.6GHz,LPDDR3,2133MHz,Ram 8GB SSD 128GB Intel Iris Plus Graphics640"/>
    <s v="C02V2W1KHV22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44783"/>
    <s v="LCNB-13121951"/>
    <s v="HW: Sony VAIO Pro 13 SVP13217PHB ( Black ) Intel Core i7-4500U,Memory 4 GB (On Board) DDR3 SDRAM,Storage 256 GB Flash memory"/>
    <s v="54585265-L-01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41458"/>
    <s v="LCNB-13040638"/>
    <s v="HW: Sony VAIO Duo11 SVD11215CHB ( Black )-Intel Core i5-3317U Processor 1.7Gz with Turbo Boost up to 2.6 GHz,RAM 4GB DDR3 1600 MT/s ,HDD flash128 GB,"/>
    <s v="S010001004Y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44785"/>
    <s v="LCNB-13121958"/>
    <s v="HW: Apple 13-inch MacBook Pro Retina Display,Memory 8 GB, HDD 256 GB"/>
    <s v="SC17LQC6RFH00"/>
    <m/>
    <x v="0"/>
    <s v="เครื่องคอมพิวเตอร์พร้อมอุปกรณ์"/>
    <s v="Notebook"/>
  </r>
  <r>
    <s v="Active"/>
    <s v="02073"/>
    <s v="ไพฑูรย์ ทรัพย์ส่งเสริม"/>
    <s v=""/>
    <m/>
    <d v="2013-12-02T00:00:00"/>
    <m/>
    <s v="tanapong"/>
    <x v="74"/>
    <m/>
    <n v="164142"/>
    <s v="164142|HW: ThinkPad L390 / 13.3&quot; HD (1366x768) / |A-LNV-20NRS00E00|SIS Distribution(THAILAND) Public Co.,Ltd.|25/07/19|25/07/19-24/07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4"/>
    <s v="25/07/19-24/07/22"/>
    <x v="0"/>
    <s v="เครื่องคอมพิวเตอร์พร้อมอุปกรณ์"/>
    <s v="Notebook"/>
  </r>
  <r>
    <s v="Active"/>
    <s v="02087"/>
    <s v="เยาวลักษณ์ กลางหน"/>
    <s v=""/>
    <m/>
    <d v="2014-02-03T00:00:00"/>
    <m/>
    <s v="pimpa"/>
    <x v="32"/>
    <m/>
    <n v="161287"/>
    <s v="LCNB-18071336"/>
    <s v="HW:ThinkPad L Series L380,COREI7-8550U,Ram 8 GB,SSD512G,W10P64,3C,BLACK 8550U DDR4 2400SODIMM"/>
    <s v="R90R209K"/>
    <m/>
    <x v="0"/>
    <s v="เครื่องคอมพิวเตอร์พร้อมอุปกรณ์"/>
    <s v="Notebook"/>
  </r>
  <r>
    <s v="Active"/>
    <s v="02089"/>
    <s v="ทิวาพร บุญมา"/>
    <s v=""/>
    <m/>
    <d v="2014-02-03T00:00:00"/>
    <m/>
    <s v="auttawat"/>
    <x v="43"/>
    <m/>
    <n v="145426"/>
    <s v="LCNB-14020418"/>
    <s v="HW:ThinkPad X240 Non-Touch/Intel  Corei5-4200U Processor ,Ram 4 GB (1X4GB)PC3-12800DDR3L SDRAM 1600MHzSODIMM ,HDD 1 TB"/>
    <s v="PF0030E2"/>
    <m/>
    <x v="0"/>
    <s v="เครื่องคอมพิวเตอร์พร้อมอุปกรณ์"/>
    <s v="Notebook"/>
  </r>
  <r>
    <s v="Active"/>
    <s v="02101"/>
    <s v="ไพโรจน์ ทิมินกุล"/>
    <s v=""/>
    <m/>
    <d v="2014-03-03T00:00:00"/>
    <m/>
    <s v="meelarp"/>
    <x v="52"/>
    <m/>
    <n v="161238"/>
    <s v="MCNB-18071292"/>
    <s v="HW:ThinkPadLSeriesL380i7-8550U,8G,SSD512G,W10P64,3C,ClamTBase:L380&amp;S2G BLACK250N,CPU INTELCOREI7 8550U MB Ram8GB,DDR4 2400 SODIMM-USB3.0,Split USB to Ethernet Network Adapter"/>
    <s v="R90QXZLA"/>
    <m/>
    <x v="0"/>
    <s v="เครื่องคอมพิวเตอร์พร้อมอุปกรณ์"/>
    <s v="Notebook"/>
  </r>
  <r>
    <s v="Active"/>
    <s v="02115"/>
    <s v="ปาณิสรา จุลเจือวงศ์"/>
    <s v=""/>
    <m/>
    <d v="2014-04-01T00:00:00"/>
    <m/>
    <s v="natnaka"/>
    <x v="67"/>
    <m/>
    <n v="145760"/>
    <s v="LCNB-14050650"/>
    <s v="Apple 13-inch MacBook Air  3.3GHz Corei 7,Memory 8 GB, HDD 256 GB,flash storage,Intel HD Graphics 5000,13.3 inch LED,Mac OS X Mavericks"/>
    <s v="C02MN5LHF6T6"/>
    <m/>
    <x v="0"/>
    <s v="เครื่องคอมพิวเตอร์พร้อมอุปกรณ์"/>
    <s v="Notebook"/>
  </r>
  <r>
    <s v="Active"/>
    <s v="02115"/>
    <s v="ปาณิสรา จุลเจือวงศ์"/>
    <s v=""/>
    <m/>
    <d v="2014-04-01T00:00:00"/>
    <m/>
    <s v="natnaka"/>
    <x v="67"/>
    <m/>
    <n v="137851"/>
    <s v="LCNB-12050564"/>
    <s v="Notebook ThinkpadX220,Intel Corei5-2540M Processor RAM 1X4GB DDR3 SDRAM ,HDD 500 GB SATA"/>
    <s v="R9MAX9K"/>
    <m/>
    <x v="0"/>
    <s v="เครื่องคอมพิวเตอร์พร้อมอุปกรณ์"/>
    <s v="Notebook"/>
  </r>
  <r>
    <s v="Active"/>
    <s v="02116"/>
    <s v="วิวัฒน์ วนไพศาล"/>
    <s v=""/>
    <m/>
    <d v="2014-04-01T00:00:00"/>
    <m/>
    <s v="narison"/>
    <x v="6"/>
    <m/>
    <n v="160070"/>
    <s v="LCNB-18030490"/>
    <s v="HW:ThinkPad TP13 Intel Corei7-7500u,Ram 8G,PC4-17000 2133MHz ,SSD512G,W10P64,3C,13.3&quot;HD anti-glare,LED backlight"/>
    <s v="LR0AHSFJ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45831"/>
    <s v="LCNB-14060684"/>
    <s v="HW : ThinkPad T440P / T440P-HD-WW / Intel Core i5-4200M Processor,RAM 4 GB(1x4GB),HDD 1 TB5400RPM/FPR/6 Cell Cylindrical 56.16Wh"/>
    <s v="PB00YK9D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60047"/>
    <s v="LCNB-18030468"/>
    <s v="HW:Thinkpad E470 i7-7500U/Ram 4GB/HDD 1TB/Nvdia Geforce 940M 2GB/14.0&quot;HD/No OS-Split Ram 4GB"/>
    <s v="PF10HA5CH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58260"/>
    <s v="LCNB-17101371"/>
    <s v="HW: ThinkPad E470,Core I7-7500U,Ram 4 GB PC4-19200 DDR4 2400 MHz SODIMM Intel SoC1TBSATA HDD,Geforce 2GB,DOS,6C,14.0&quot; HD,720p HD Camera,SV 3Yr"/>
    <s v="PF0V4GYH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45742"/>
    <s v="LCNB-14050624"/>
    <s v="HW:ThinkPad X240 Non-Touch/Intel  Corei5-4200U Processor ,Ram 4 GB (1X4GB)PC3-12800DDR3L SDRAM 1600MHzSODIMM ,HDD 1 TB-Split Ram 4 GB (1X4GB)"/>
    <s v="PF01BU24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62036"/>
    <s v="LCNB-18091650"/>
    <s v="HW:ThinkPadL380/13.3&quot;Intel Corei7-8550U Processor 8MB,Ram 8GB PC4-19200 DDR4  2400MHzSODIMM twosockets,IntelSoC platform"/>
    <s v="R90RB4KU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61296"/>
    <s v="LCNB-18071340"/>
    <s v="HW:ThinkPad L Series L380,COREI7-8550U,Ram 8 GB,SSD512G,W10P64,3C,BLACK 8550U DDR4 2400SODIMM"/>
    <s v="R90R2091"/>
    <m/>
    <x v="0"/>
    <s v="เครื่องคอมพิวเตอร์พร้อมอุปกรณ์"/>
    <s v="Notebook"/>
  </r>
  <r>
    <s v="Active"/>
    <s v="02129"/>
    <s v="ฐิติกร โตยิ่งไพบูลย์"/>
    <s v=""/>
    <m/>
    <d v="2014-04-16T00:00:00"/>
    <m/>
    <s v="rattawit"/>
    <x v="68"/>
    <m/>
    <n v="145723"/>
    <s v="LCNB-14050623"/>
    <s v="HW:ThinkPad X240 Non-Touch/Intel  Corei5-4200U Processor ,Ram 4 GB (1X4GB)PC3-12800DDR3L SDRAM 1600MHzSODIMM ,HDD 1 TB-Split Ram 4 GB (1X4GB)"/>
    <s v="PF01BQ6X"/>
    <m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36878"/>
    <s v="MCNB-11091423"/>
    <s v="HW: Notebook Thinkpad X220i, 12.5&quot; HD Intel Core i3-2310M Processor RAM4GB DDR3,HDD 320GB"/>
    <s v="R9F23FC"/>
    <m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63103"/>
    <s v="163103|HW: ThinkPad L380  / 13.3&quot; (338mm) HD (1366x768)|A-LNV-20M6S2A200|SIS Distribution(THAILAND) Public Co.,Ltd.|22/02/19|22/02/19-24/01/22"/>
    <s v="HW: ThinkPad L380  / 13.3&quot; (338mm) HD (1366x768) anti-glare, LED backlight,  Intel? Core?i7-8550U ?i7-8550U "/>
    <s v="R90SDTV6"/>
    <s v="22/02/19-24/01/22"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57456"/>
    <s v="LCNB-17060894"/>
    <s v="HW : Think Pad X270 : 12.5HD WWAN Intel Core i5-7200U Process,Ram8GB DDR4 2133 SoDIMM/1TB5400PRM,No Optical Drive/720p HD Camera/Fingerprint"/>
    <s v="PC0LSRWY"/>
    <m/>
    <x v="0"/>
    <s v="เครื่องคอมพิวเตอร์พร้อมอุปกรณ์"/>
    <s v="Notebook"/>
  </r>
  <r>
    <s v="Active"/>
    <s v="02139"/>
    <s v="ศุภกิตติ์ กิจสุภา"/>
    <s v=""/>
    <m/>
    <d v="2014-05-02T00:00:00"/>
    <m/>
    <s v="thanead"/>
    <x v="39"/>
    <m/>
    <n v="155395"/>
    <s v="LCNB-17020106"/>
    <s v="HW:ThinkPadX260IntelCorei5-6200UProcessor(3MCache,2.3upto2.8GHz),3MB,RAM8GBPC4-17000DDR42133MHzSODiMM(Max16GB),1TBSATAHDD-Split Ram8GB"/>
    <s v="PC0HTJF1"/>
    <m/>
    <x v="0"/>
    <s v="เครื่องคอมพิวเตอร์พร้อมอุปกรณ์"/>
    <s v="Notebook"/>
  </r>
  <r>
    <s v="Active"/>
    <s v="02142"/>
    <s v="จารุวิทย์ จิตต์มาตร"/>
    <s v=""/>
    <m/>
    <d v="2014-05-02T00:00:00"/>
    <m/>
    <s v="sanchai"/>
    <x v="24"/>
    <m/>
    <n v="138691"/>
    <s v="LCNB-12091071"/>
    <s v="HW:Notebook ThinkPad X230/12.5 HD, WWAN Capable, 2x2 WLAN/Intel Core i5-3210M Processor(2.50GHz ,3MB Cache ,1333MHz)/4 GB (1333) * 1/500GB SATA HDD (7"/>
    <s v="R9RMPX9"/>
    <m/>
    <x v="0"/>
    <s v="เครื่องคอมพิวเตอร์พร้อมอุปกรณ์"/>
    <s v="Notebook"/>
  </r>
  <r>
    <s v="Active"/>
    <s v="02142"/>
    <s v="จารุวิทย์ จิตต์มาตร"/>
    <s v=""/>
    <m/>
    <d v="2014-05-02T00:00:00"/>
    <m/>
    <s v="sanchai"/>
    <x v="24"/>
    <m/>
    <n v="158202"/>
    <s v="LCNB-17101322"/>
    <s v="HW:Think PadX270:12.5HD WWAN IntelCorei5-7200U Process,Ram8GBDDR4 2133SoDIMM/1TB5400PRM,No Optical Drive/720p HD Camera/Fingerprint-Split HDD1TB"/>
    <s v="PC0N69VE"/>
    <m/>
    <x v="0"/>
    <s v="เครื่องคอมพิวเตอร์พร้อมอุปกรณ์"/>
    <s v="Notebook"/>
  </r>
  <r>
    <s v="Active"/>
    <s v="02150"/>
    <s v="กัญ ยอดเยื้องกราย"/>
    <s v=""/>
    <m/>
    <d v="2014-05-16T00:00:00"/>
    <m/>
    <s v="boonyarit"/>
    <x v="6"/>
    <m/>
    <n v="157452"/>
    <s v="LCNB-17060890"/>
    <s v="HW : Think Pad X270 : 12.5HD WWAN Intel Core i5-7200U Process,Ram8GB DDR4 2133 SoDIMM/1TB5400PRM,No Optical Drive/720p HD Camera/Fingerprint"/>
    <s v="PC0LSRWA"/>
    <m/>
    <x v="0"/>
    <s v="เครื่องคอมพิวเตอร์พร้อมอุปกรณ์"/>
    <s v="Notebook"/>
  </r>
  <r>
    <s v="Active"/>
    <s v="02158"/>
    <s v="เสาวณีย์ พัชรเจริญพงศ์"/>
    <s v=""/>
    <m/>
    <d v="2014-06-02T00:00:00"/>
    <m/>
    <s v="withawat"/>
    <x v="58"/>
    <m/>
    <n v="145737"/>
    <s v="LCNB-14050631"/>
    <s v="HW:ThinkPad X240 Non-Touch/Intel  Corei5-4200U Processor ,Ram 4 GB (1X4GB)PC3-12800DDR3L SDRAM 1600MHzSODIMM ,HDD 1 TB-Split Ram 4 GB (1X4GB)"/>
    <s v="PF01BU37"/>
    <m/>
    <x v="0"/>
    <s v="เครื่องคอมพิวเตอร์พร้อมอุปกรณ์"/>
    <s v="Notebook"/>
  </r>
  <r>
    <s v="Active"/>
    <s v="02164"/>
    <s v="ปณัสพล ตั้งวงศ์ทอง"/>
    <s v=""/>
    <m/>
    <d v="2014-06-02T00:00:00"/>
    <m/>
    <s v="pitchayuk"/>
    <x v="64"/>
    <m/>
    <n v="161263"/>
    <s v="LCNB-18071309"/>
    <s v="HW:ThinkPad LSeries L380 i7-8550U,8G,SSD512G,W10P64,3C,ClamT Base:L380&amp;S2G BLACK 250N,CPU INTEL CORE I7 8550U MB Ram8GB,DDR4 2400 SODIMM"/>
    <s v="R90QXZLK"/>
    <m/>
    <x v="0"/>
    <s v="เครื่องคอมพิวเตอร์พร้อมอุปกรณ์"/>
    <s v="Notebook"/>
  </r>
  <r>
    <s v="Active"/>
    <s v="02170"/>
    <s v="ทศพร กิจสุทธิ"/>
    <s v=""/>
    <m/>
    <d v="2014-06-16T00:00:00"/>
    <m/>
    <s v="ratchatawan"/>
    <x v="50"/>
    <m/>
    <n v="163825"/>
    <s v="163825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6"/>
    <s v="12/06/19-11/06/22"/>
    <x v="0"/>
    <s v="เครื่องคอมพิวเตอร์พร้อมอุปกรณ์"/>
    <s v="Notebook"/>
  </r>
  <r>
    <s v="Active"/>
    <s v="02183"/>
    <s v="ราชันย์ กองศิลาทอง"/>
    <s v=""/>
    <m/>
    <d v="2014-07-01T00:00:00"/>
    <m/>
    <s v="rattawit"/>
    <x v="68"/>
    <m/>
    <n v="146411"/>
    <s v="LCNB-14071150"/>
    <s v="HW:ThinkPad X240 Non-Touch/Intel  Corei5-4200U Processor ,Ram 4 GB (1X4GB)PC3-12800DDR3L SDRAM 1600MHzSODIMM ,HDD 1 TB,-Split Ram 4 GB"/>
    <s v="PB02N8ZG"/>
    <m/>
    <x v="0"/>
    <s v="เครื่องคอมพิวเตอร์พร้อมอุปกรณ์"/>
    <s v="Notebook"/>
  </r>
  <r>
    <s v="Active"/>
    <s v="02185"/>
    <s v="ชัชชญา รักธรรม"/>
    <s v=""/>
    <m/>
    <d v="2014-07-01T00:00:00"/>
    <m/>
    <s v="thiti"/>
    <x v="27"/>
    <m/>
    <n v="145567"/>
    <s v="MCNB-14030519"/>
    <s v="HW:ThinkPad X240 Non-Touch/Intel  Corei5-4200U Processor ,Ram 4 GB (1X4GB)PC3-12800DDR3L SDRAM 1600MHzSODIMM ,HDD 1 TB,Split Ram 4 GB (1X4GB)"/>
    <s v="PF0030B2"/>
    <m/>
    <x v="0"/>
    <s v="เครื่องคอมพิวเตอร์พร้อมอุปกรณ์"/>
    <s v="Notebook"/>
  </r>
  <r>
    <s v="Active"/>
    <s v="02189"/>
    <s v="นนท์ แย้มมีกลิ่น"/>
    <s v=""/>
    <m/>
    <d v="2014-07-16T00:00:00"/>
    <m/>
    <s v="phaithoon_s"/>
    <x v="74"/>
    <m/>
    <n v="146322"/>
    <s v="LCNB-14071068"/>
    <s v="HW:ThinkPad X240 Non-Touch/Intel  Corei5-4200U Processor ,Ram 4 GB (1X4GB)PC3-12800DDR3L SDRAM 1600MHzSODIMM ,HDD 1 TB,-Split Ram 4 GB"/>
    <s v="PB02N907"/>
    <m/>
    <x v="0"/>
    <s v="เครื่องคอมพิวเตอร์พร้อมอุปกรณ์"/>
    <s v="Notebook"/>
  </r>
  <r>
    <s v="Active"/>
    <s v="02189"/>
    <s v="นนท์ แย้มมีกลิ่น"/>
    <s v=""/>
    <m/>
    <d v="2014-07-16T00:00:00"/>
    <m/>
    <s v="phaithoon_s"/>
    <x v="74"/>
    <m/>
    <n v="160325"/>
    <s v="LCNB-18040638"/>
    <s v="HW:ThinkPad 13,Intel Corei7-7500U,Ram 8 GB,SSD512G,W10P64,3C,13 / 13.3&quot;HD(1366x768)anti-glare,LED backlight,4MB,PC4-17000 2133MHz DDR4"/>
    <s v="LR0AUS0E"/>
    <m/>
    <x v="0"/>
    <s v="เครื่องคอมพิวเตอร์พร้อมอุปกรณ์"/>
    <s v="Notebook"/>
  </r>
  <r>
    <s v="Active"/>
    <s v="02190"/>
    <s v="ณัฐพงศ์ พุฒพันธ์"/>
    <s v=""/>
    <m/>
    <d v="2014-07-16T00:00:00"/>
    <m/>
    <s v="somjai"/>
    <x v="8"/>
    <m/>
    <n v="142305"/>
    <s v="MCNB-13081286"/>
    <s v="HW: Lenovo ThinkPad X230/12.5&quot;HD,WWAN Capable,2x2 WLANi5-3230M Processor,RAM 4 GB(4x1GB),HDD 500 GBSATA"/>
    <s v="R9ZBZT9"/>
    <m/>
    <x v="0"/>
    <s v="เครื่องคอมพิวเตอร์พร้อมอุปกรณ์"/>
    <s v="Notebook"/>
  </r>
  <r>
    <s v="Active"/>
    <s v="02200"/>
    <s v="ช่อกมล หลุ่ยจิ๋ว"/>
    <s v=""/>
    <m/>
    <d v="2014-08-01T00:00:00"/>
    <d v="2019-03-08T00:00:00"/>
    <s v="piyawadee"/>
    <x v="78"/>
    <m/>
    <n v="146599"/>
    <s v="LCNB-14082067"/>
    <s v="HW : ThinkPad X240 HD WW / Intel Core i5-4210U Processor RAM 4GB (1X4GB),HDD 1TB,Split Ram 4 GB"/>
    <s v="PB039XFY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56976"/>
    <s v="LCNB-17050684"/>
    <s v="HW: ThinkPad X270, I5-7200U,Ram 1x8GB DDR4 2133 SoDIMM HDD1TB5400RPM,DOS,3C+3C 12.5HD WWAN Intel 720p HD Camera/Fingerprint,Split HDD1TB"/>
    <s v="PCOKBBC9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37741"/>
    <s v="LCNB-12040495"/>
    <s v="HW: Apple MacBookPro 13.3&quot; Alu Unibody Memory 4GB HDD 500 GBใช้ simcard เบอร์ 083-0966612"/>
    <s v="SC02HCNB7DV13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37853"/>
    <s v="LCNB-12050562"/>
    <s v="Notebook ThinkpadX220,Intel Corei5-2540M Processor RAM 1X4GB DDR3 SDRAM ,HDD 500 GB SATA"/>
    <s v="R9MAX9V"/>
    <m/>
    <x v="0"/>
    <s v="เครื่องคอมพิวเตอร์พร้อมอุปกรณ์"/>
    <s v="Notebook"/>
  </r>
  <r>
    <s v="Active"/>
    <s v="02206"/>
    <s v="ปรีชญา ถาวร"/>
    <s v=""/>
    <m/>
    <d v="2014-08-01T00:00:00"/>
    <m/>
    <s v="panyapol"/>
    <x v="79"/>
    <m/>
    <n v="146713"/>
    <s v="LCNB-14092172"/>
    <s v="HW : ThinkPad X240 HD WW / Intel Core i5-4210U Processor RAM 4GB (1X4GB),HDD 1TB-Split Ram 4GB"/>
    <s v="PB039XGF"/>
    <m/>
    <x v="0"/>
    <s v="เครื่องคอมพิวเตอร์พร้อมอุปกรณ์"/>
    <s v="Notebook"/>
  </r>
  <r>
    <s v="Active"/>
    <s v="02217"/>
    <s v="สุธิรนันท์ ภูตน"/>
    <s v=""/>
    <m/>
    <d v="2014-09-01T00:00:00"/>
    <m/>
    <s v="meelarp"/>
    <x v="52"/>
    <m/>
    <n v="161239"/>
    <s v="MCNB-18071293"/>
    <s v="HW:ThinkPadLSeriesL380 i7-8550U,8G,SSD512G,W10P64,3C,ClamT Base:L380&amp;S2G BLACK 250N,CPU INTEL CORE I7 8550U MB Ram8GB,DDR4 2400 SODIMM+USB3.0"/>
    <s v="R90QXZKT"/>
    <m/>
    <x v="0"/>
    <s v="เครื่องคอมพิวเตอร์พร้อมอุปกรณ์"/>
    <s v="Notebook"/>
  </r>
  <r>
    <s v="Active"/>
    <s v="02219"/>
    <s v="อัญชลิกา โปษยะนันทน์"/>
    <s v=""/>
    <m/>
    <d v="2014-09-01T00:00:00"/>
    <m/>
    <s v="prakaypetch"/>
    <x v="26"/>
    <m/>
    <n v="156918"/>
    <s v="LCNB-17050575"/>
    <s v="HW: ThinkPad X270, I5-7200U,Ram 1x8GB DDR4 2133 SoDIMM HDD1TB5400RPM,DOS,3C+3C 12.5HD WWAN Intel 720p HD Camera/Fingerprint-Split Ram 8GB"/>
    <s v="PC0KBBD6"/>
    <m/>
    <x v="0"/>
    <s v="เครื่องคอมพิวเตอร์พร้อมอุปกรณ์"/>
    <s v="Notebook"/>
  </r>
  <r>
    <s v="Active"/>
    <s v="02220"/>
    <s v="ปิตุพงศ์ ยาวิราช"/>
    <s v=""/>
    <m/>
    <d v="2014-09-01T00:00:00"/>
    <m/>
    <s v="thanapong"/>
    <x v="35"/>
    <m/>
    <n v="135774"/>
    <s v="LCNB-11040656"/>
    <s v="HW: Apple MacBookPro 13.3&quot; Alu Unibody , Processor 2.3GHz Dual-core Intel Core i"/>
    <s v="SC02FJ1RHDH2L"/>
    <m/>
    <x v="0"/>
    <s v="เครื่องคอมพิวเตอร์พร้อมอุปกรณ์"/>
    <s v="Notebook"/>
  </r>
  <r>
    <s v="Active"/>
    <s v="02222"/>
    <s v="ธีรณัฏฐ์ เปลี่ยนสีขาว"/>
    <s v=""/>
    <m/>
    <d v="2014-09-01T00:00:00"/>
    <m/>
    <s v="suphat"/>
    <x v="55"/>
    <m/>
    <n v="137747"/>
    <s v="LCNB-12040500"/>
    <s v="Notebook Dell Latitude E5420-N-series,Intel Corei5-2430 Processor RAM 8 GB(2X4GB) ,HDD 500 GB 7200 rpm"/>
    <s v="D4CW5S1"/>
    <m/>
    <x v="0"/>
    <s v="เครื่องคอมพิวเตอร์พร้อมอุปกรณ์"/>
    <s v="Notebook"/>
  </r>
  <r>
    <s v="Active"/>
    <s v="02226"/>
    <s v="อนุวัตร์ นาวานิ"/>
    <s v=""/>
    <m/>
    <d v="2014-09-16T00:00:00"/>
    <m/>
    <s v="pairod"/>
    <x v="52"/>
    <m/>
    <n v="147017"/>
    <s v="LCNB-14112437"/>
    <s v="HW : Note book Lenovo ThinkPad X240 HD WW / Intel Core i5-4210U Processor,RAM 4 GB,HDD 1 TB,Split RAM 4 GB"/>
    <s v="PC017QV1"/>
    <m/>
    <x v="0"/>
    <s v="เครื่องคอมพิวเตอร์พร้อมอุปกรณ์"/>
    <s v="Notebook"/>
  </r>
  <r>
    <s v="Active"/>
    <s v="02230"/>
    <s v="วัชรพัฐ เลานวัฒนา"/>
    <s v=""/>
    <m/>
    <d v="2014-09-16T00:00:00"/>
    <m/>
    <s v="mongkol"/>
    <x v="22"/>
    <m/>
    <n v="158926"/>
    <s v="SCNB-17121794"/>
    <s v="HW:MacbookAir13inchโปรเซสเซอร์ IntelCorei5ความเร็ว1.8GHz(1600MHZ)ความจำLPDDR3ขนาด8GBจัดเก็บSSDความจุ256GBIntelHDGraphics6000-SV:AppleCare1Yr&gt;Up to2Yr"/>
    <s v="FVFV36ZAJ1WL"/>
    <m/>
    <x v="0"/>
    <s v="เครื่องคอมพิวเตอร์พร้อมอุปกรณ์"/>
    <s v="Notebook"/>
  </r>
  <r>
    <s v="Active"/>
    <s v="02231"/>
    <s v="อังคณา ปิงวัง"/>
    <s v=""/>
    <m/>
    <d v="2014-09-22T00:00:00"/>
    <m/>
    <s v="ubonrath"/>
    <x v="59"/>
    <m/>
    <n v="146314"/>
    <s v="MCNB-14071057"/>
    <s v="HW : HP Probook 440G1-375TX, Gen Intel Core i7-4702MQ, 2.2 GHz.(Turbo up to 3.2 GHz.),1600MHz/6MB L3/37W, Ram 4GB,HDD 1 TB. 5400RPM"/>
    <s v="8CG4250LIT"/>
    <m/>
    <x v="0"/>
    <s v="เครื่องคอมพิวเตอร์พร้อมอุปกรณ์"/>
    <s v="Notebook"/>
  </r>
  <r>
    <s v="Active"/>
    <s v="02233"/>
    <s v="เบญจรงค์ ภัคพงศา"/>
    <s v=""/>
    <m/>
    <d v="2014-10-01T00:00:00"/>
    <m/>
    <s v="direk"/>
    <x v="37"/>
    <m/>
    <n v="160569"/>
    <s v="LCNB-18050806"/>
    <s v="HW:L380,i7-8550U,8G,SSD512G,W10P64,3C,ThinkPad L Series L380 Clam Base: L380&amp;S2 BLACK Ram 8GB DDR4 2400 SODIMM"/>
    <s v="R90QCFT7"/>
    <m/>
    <x v="0"/>
    <s v="เครื่องคอมพิวเตอร์พร้อมอุปกรณ์"/>
    <s v="Notebook"/>
  </r>
  <r>
    <s v="Active"/>
    <s v="02241"/>
    <s v="ธเนศ บุญมา"/>
    <s v=""/>
    <m/>
    <d v="2014-10-01T00:00:00"/>
    <m/>
    <s v="chaisiri"/>
    <x v="40"/>
    <m/>
    <n v="162779"/>
    <s v="162779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K"/>
    <n v="44553"/>
    <x v="0"/>
    <s v="เครื่องคอมพิวเตอร์พร้อมอุปกรณ์"/>
    <s v="Notebook"/>
  </r>
  <r>
    <s v="Active"/>
    <s v="02251"/>
    <s v="ภราดา ไชยานนท์"/>
    <s v=""/>
    <m/>
    <d v="2014-11-03T00:00:00"/>
    <m/>
    <s v="siragarn"/>
    <x v="66"/>
    <m/>
    <n v="147015"/>
    <s v="MCNB-14112441"/>
    <s v="HW : Notebook Lenovo ThinkPad X240 HD WW / Intel Core i5-4210U Processor,RAM 4 GB,HDD 1 TB,Split RAM 4 GB"/>
    <s v="PC01893K"/>
    <m/>
    <x v="0"/>
    <s v="เครื่องคอมพิวเตอร์พร้อมอุปกรณ์"/>
    <s v="Notebook"/>
  </r>
  <r>
    <s v="Active"/>
    <s v="02258"/>
    <s v="สุภัทร มนชะอุม"/>
    <s v=""/>
    <m/>
    <d v="2014-11-03T00:00:00"/>
    <m/>
    <s v="montri"/>
    <x v="55"/>
    <m/>
    <n v="136800"/>
    <s v="LCNB-11091397"/>
    <s v="HW : Notebook Lenovo ThinkPad X220, Intel Core i5-2520M (2.50GHz, 3MBL3, 1333MHz FSB), Ram 4GB, HDD 320GB,Split HDD320GB"/>
    <s v="R9FYV18"/>
    <m/>
    <x v="0"/>
    <s v="เครื่องคอมพิวเตอร์พร้อมอุปกรณ์"/>
    <s v="Notebook"/>
  </r>
  <r>
    <s v="Active"/>
    <s v="02260"/>
    <s v="ธีรพงษ์ แววมณี"/>
    <s v=""/>
    <m/>
    <d v="2014-11-03T00:00:00"/>
    <m/>
    <s v="nopporn"/>
    <x v="14"/>
    <m/>
    <n v="141793"/>
    <s v="LCNB-13061002"/>
    <s v="HW: Lenovo ThinkPad T430 //14.Oinch HD AG, WWAN Capable/Intel Core i5-3230MProcessor ,RAM 4 GBx1,HDD 500 GB ,Split RAM4GBx1,HDD500GB"/>
    <s v="PB3XF0V"/>
    <m/>
    <x v="0"/>
    <s v="เครื่องคอมพิวเตอร์พร้อมอุปกรณ์"/>
    <s v="Notebook"/>
  </r>
  <r>
    <s v="Active"/>
    <s v="02279"/>
    <s v="อรวี ทิพยางกูร"/>
    <s v=""/>
    <m/>
    <d v="2014-12-16T00:00:00"/>
    <m/>
    <s v="kritsada_p"/>
    <x v="71"/>
    <m/>
    <n v="156802"/>
    <s v="LCNB-17040500"/>
    <s v="HW:Think Pad X260 IntelCore i5-6200U Processor(3MCache,2.3upto2.8GHz),3MB,RAM 8GB PC4-17000 DDR42133MHz SODiMM(Max16GB) ,1TB SATA HDD(5400rpm)"/>
    <s v="PC0JLA0W"/>
    <m/>
    <x v="0"/>
    <s v="เครื่องคอมพิวเตอร์พร้อมอุปกรณ์"/>
    <s v="Notebook"/>
  </r>
  <r>
    <s v="Active"/>
    <s v="02280"/>
    <s v="โนริโอะ ซุกาวาระ"/>
    <s v=""/>
    <m/>
    <d v="2014-12-12T00:00:00"/>
    <m/>
    <s v="watanabe"/>
    <x v="80"/>
    <m/>
    <n v="162772"/>
    <s v="162772|HW:MacBook Air 13&quot;Grey,Processor Intel Corei5 |A-MREA2TH/A|Com7 Public Co.,Ltd.|43458|43458|"/>
    <s v="HW:MacBook Air 13&quot;Grey,Processor Intel Corei5 gen8,Dual-core,speed 1.6GHz,Turbo Boost3.6GH with  Retina,Memory LPDDR3,Speed2133MHz size8GB"/>
    <s v="FVFXNCJUJK7C"/>
    <n v="44553"/>
    <x v="0"/>
    <s v="เครื่องคอมพิวเตอร์พร้อมอุปกรณ์"/>
    <s v="Notebook"/>
  </r>
  <r>
    <s v="Active"/>
    <s v="02280"/>
    <s v="โนริโอะ ซุกาวาระ"/>
    <s v=""/>
    <m/>
    <d v="2014-12-12T00:00:00"/>
    <m/>
    <s v="watanabe"/>
    <x v="80"/>
    <m/>
    <n v="135574"/>
    <s v="MCNB-11030530"/>
    <s v="HW: Notebook Dell Vostro 3300BTSystem Chassis,Core i5-560M Processor,Ram 4GB (2*2GB), HDD 500GB 7200rpm,DVD+/-RW"/>
    <s v="5DSZQP1"/>
    <m/>
    <x v="0"/>
    <s v="เครื่องคอมพิวเตอร์พร้อมอุปกรณ์"/>
    <s v="Notebook"/>
  </r>
  <r>
    <s v="Active"/>
    <s v="02292"/>
    <s v="จิรวิทย์ กลัดแป้นธนาพันธ์"/>
    <s v=""/>
    <m/>
    <d v="2015-01-16T00:00:00"/>
    <m/>
    <s v="suphat"/>
    <x v="55"/>
    <m/>
    <n v="145562"/>
    <s v="MCNB-14030525"/>
    <s v="HW:ThinkPad X240 Non-Touch/Intel  Corei5-4200U Processor ,Ram 4 GB (1X4GB)PC3-12800DDR3L SDRAM 1600MHzSODIMM ,HDD 1 TB,Split Ram 4 GB (1X4GB),HDD1TB"/>
    <s v="PF0030JF"/>
    <m/>
    <x v="0"/>
    <s v="เครื่องคอมพิวเตอร์พร้อมอุปกรณ์"/>
    <s v="Notebook"/>
  </r>
  <r>
    <s v="Active"/>
    <s v="02299"/>
    <s v="โสธนา หนูแก้ว"/>
    <s v=""/>
    <m/>
    <d v="2001-06-01T00:00:00"/>
    <m/>
    <s v="watanabe"/>
    <x v="81"/>
    <m/>
    <n v="137861"/>
    <s v="LCNB-12050554"/>
    <s v="Notebook ThinkpadX220,Intel Corei5-2540M Processor RAM 1X4GB DDR3 SDRAM ,HDD 500 GB SATA"/>
    <s v="R9MAXAL"/>
    <m/>
    <x v="0"/>
    <s v="เครื่องคอมพิวเตอร์พร้อมอุปกรณ์"/>
    <s v="Notebook"/>
  </r>
  <r>
    <s v="Active"/>
    <s v="02300"/>
    <s v="ฉวีวรรณ สุภาจิตร"/>
    <s v=""/>
    <m/>
    <d v="2002-09-02T00:00:00"/>
    <m/>
    <s v="kirana_p"/>
    <x v="2"/>
    <m/>
    <n v="158978"/>
    <s v="LCNB-17121807"/>
    <s v="HW:NotebookLenovoThinkPadT410 IntelCorei5-560M(2.66GHz,DVD,HDD320TB,Ram4GB)-Split HDD 320GB"/>
    <s v="R8T90DN"/>
    <m/>
    <x v="0"/>
    <s v="เครื่องคอมพิวเตอร์พร้อมอุปกรณ์"/>
    <s v="Notebook"/>
  </r>
  <r>
    <s v="Active"/>
    <s v="02309"/>
    <s v="ณัฐดนัย เจริญพานิชสันติ"/>
    <s v=""/>
    <m/>
    <d v="2015-03-16T00:00:00"/>
    <m/>
    <s v="mongkol"/>
    <x v="22"/>
    <m/>
    <n v="161298"/>
    <s v="LCNB-18071329"/>
    <s v="HW:MacBook Air 13 inch, โปรเซสเซอร์ Intel Core i5 แบบ Dual-core ความเร็ว 1.8GHz ที่มีTurbo Boost สูงสุด 2.9GHz, หน่วยความจำLPDDR3 Apple Acc Care 3Yr"/>
    <s v="FVFWQ7ETJ1WL"/>
    <m/>
    <x v="0"/>
    <s v="เครื่องคอมพิวเตอร์พร้อมอุปกรณ์"/>
    <s v="Notebook"/>
  </r>
  <r>
    <s v="Active"/>
    <s v="02314"/>
    <s v="กฤติไกร ไชยลึก"/>
    <s v=""/>
    <m/>
    <d v="2015-04-01T00:00:00"/>
    <m/>
    <s v="boonyarit"/>
    <x v="6"/>
    <m/>
    <n v="157453"/>
    <s v="LCNB-17060891"/>
    <s v="HW : Think Pad X270 : 12.5HD WWAN Intel Core i5-7200U Process,Ram8GB DDR4 2133 SoDIMM/1TB5400PRM,No Optical Drive/720p HD Camera/Fingerprint"/>
    <s v="PC0LSRWD"/>
    <m/>
    <x v="0"/>
    <s v="เครื่องคอมพิวเตอร์พร้อมอุปกรณ์"/>
    <s v="Notebook"/>
  </r>
  <r>
    <s v="Active"/>
    <s v="02317"/>
    <s v="ชัยวัตร จิตติพร"/>
    <s v=""/>
    <m/>
    <d v="2015-04-16T00:00:00"/>
    <m/>
    <s v="montri"/>
    <x v="75"/>
    <m/>
    <n v="150407"/>
    <s v="LCNB-15101614"/>
    <s v="HW :Notebook HP Probook 440G2-504TX, i7-5500U,Dos,RAM 4GB(1x4GB),HDD 1 TB,14 HD,AMD Radeon R5 M255 2GB DDR3 dedicated,HP Finger Print Sensor."/>
    <s v="CND5365JMZ"/>
    <m/>
    <x v="0"/>
    <s v="เครื่องคอมพิวเตอร์พร้อมอุปกรณ์"/>
    <s v="Notebook"/>
  </r>
  <r>
    <s v="Active"/>
    <s v="02319"/>
    <s v="รตนากร เป้าประยูร"/>
    <s v=""/>
    <m/>
    <d v="2015-05-04T00:00:00"/>
    <d v="2019-05-31T00:00:00"/>
    <s v="usanee"/>
    <x v="30"/>
    <m/>
    <n v="153349"/>
    <s v="LCNB-16091447"/>
    <s v="HW : Dell Latitude 3470-i7-6500U 2.5GHz,Ram4GB, HDSATA1TB,Win8.1Pro 64 bit,14.0&quot;HDD,NVIDIA GeForceGT920M2GB,3YrProSupport NBD-Split Ram4GB"/>
    <s v="FZHT0C2"/>
    <m/>
    <x v="0"/>
    <s v="เครื่องคอมพิวเตอร์พร้อมอุปกรณ์"/>
    <s v="Notebook"/>
  </r>
  <r>
    <s v="Active"/>
    <s v="02320"/>
    <s v="ศิวกฤษฎิ์ ปางวิศิษฏ์ปัญญา"/>
    <s v=""/>
    <m/>
    <d v="2015-05-04T00:00:00"/>
    <m/>
    <s v="auttawat"/>
    <x v="43"/>
    <m/>
    <n v="156934"/>
    <s v="LCNB-17050584"/>
    <s v="HW: ThinkPad X270, I5-7200U,Ram 1x8GB DDR4 2133 SoDIMM HDD1TB5400RPM,DOS,3C+3C 12.5HD WWAN Intel 720p HD Camera/Fingerprint"/>
    <s v="PC0KBBD3"/>
    <m/>
    <x v="0"/>
    <s v="เครื่องคอมพิวเตอร์พร้อมอุปกรณ์"/>
    <s v="Notebook"/>
  </r>
  <r>
    <s v="Active"/>
    <s v="02325"/>
    <s v="อรสา รักไร่"/>
    <s v=""/>
    <m/>
    <d v="2015-05-18T00:00:00"/>
    <m/>
    <s v="supannee"/>
    <x v="29"/>
    <m/>
    <n v="158972"/>
    <s v="LCNB-17121801"/>
    <s v="HW:NotebookLenovoThinkPadT410 IntelCorei5-560M(2.66GHz,DVD,HDD320TB,Ram4GB)"/>
    <s v="R8C9Z34"/>
    <m/>
    <x v="0"/>
    <s v="เครื่องคอมพิวเตอร์พร้อมอุปกรณ์"/>
    <s v="Notebook"/>
  </r>
  <r>
    <s v="Active"/>
    <s v="02329"/>
    <s v="ศุภิสรา เณรทอง"/>
    <s v=""/>
    <m/>
    <d v="2015-06-02T00:00:00"/>
    <m/>
    <s v="mongkol"/>
    <x v="22"/>
    <m/>
    <n v="149078"/>
    <s v="LCNB-15060735"/>
    <s v="HW :NB Lenovo ThinkPad X250 i5-5200u Proc (3M Cache, up to 2.7 GHz.), RAM 4GB(1X4GB),HDD 1TB, 12.5 HD,Ntel 7265 BT ACBGN.-Split RAM 4GB(1X4GB)"/>
    <s v="PC050L29"/>
    <m/>
    <x v="0"/>
    <s v="เครื่องคอมพิวเตอร์พร้อมอุปกรณ์"/>
    <s v="Notebook"/>
  </r>
  <r>
    <s v="Active"/>
    <s v="02331"/>
    <s v="วันเพ็ญ โพธิ์งาม"/>
    <s v=""/>
    <m/>
    <d v="2015-06-02T00:00:00"/>
    <m/>
    <s v="mongkol"/>
    <x v="22"/>
    <m/>
    <n v="153220"/>
    <s v="LCNB-16081257"/>
    <s v="HW : Macbook Air 13.3/1.6Ghz/RAM 8 GB/HDD 128 GB Flash-THA-Warranty 1Y"/>
    <s v="C1MS3GDCH3QD"/>
    <m/>
    <x v="0"/>
    <s v="เครื่องคอมพิวเตอร์พร้อมอุปกรณ์"/>
    <s v="Notebook"/>
  </r>
  <r>
    <s v="Active"/>
    <s v="02331"/>
    <s v="วันเพ็ญ โพธิ์งาม"/>
    <s v=""/>
    <m/>
    <d v="2015-06-02T00:00:00"/>
    <m/>
    <s v="mongkol"/>
    <x v="22"/>
    <m/>
    <n v="164429"/>
    <s v="164429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KVL410"/>
    <s v="11/09/19-10/09/20"/>
    <x v="0"/>
    <s v="เครื่องคอมพิวเตอร์พร้อมอุปกรณ์"/>
    <s v="Notebook"/>
  </r>
  <r>
    <s v="Active"/>
    <s v="02334"/>
    <s v="ธราดล วงศ์บุตร"/>
    <s v=""/>
    <m/>
    <d v="2015-06-02T00:00:00"/>
    <m/>
    <s v="boonyarit"/>
    <x v="6"/>
    <m/>
    <n v="163101"/>
    <s v="163101|HW: ThinkPad L380  / 13.3&quot; (338mm) HD (1366x768)|A-LNV-20M6S2A200|SIS Distribution(THAILAND) Public Co.,Ltd.|22/02/19|22/02/19-22/02/22"/>
    <s v="HW:ThinkPad L380 /13.3&quot; (338mm) HD (1366x768) anti-glare, LED backlight, Intel Corei7-8550U el Corei7-8550U "/>
    <s v="R90SDTVN"/>
    <s v="22/02/19-22/02/22"/>
    <x v="0"/>
    <s v="เครื่องคอมพิวเตอร์พร้อมอุปกรณ์"/>
    <s v="Notebook"/>
  </r>
  <r>
    <s v="Active"/>
    <s v="02334"/>
    <s v="ธราดล วงศ์บุตร"/>
    <s v=""/>
    <m/>
    <d v="2015-06-02T00:00:00"/>
    <m/>
    <s v="boonyarit"/>
    <x v="6"/>
    <m/>
    <n v="140068"/>
    <s v="MCNB-13030210"/>
    <s v="Notebook Toshiba Portag R930-2057 Intel Corei5-3340M 2.7GHZ ,RAM 4G+4G DDR3(1600), HDD 640G (SATA7200)"/>
    <s v="2D127564H"/>
    <m/>
    <x v="0"/>
    <s v="เครื่องคอมพิวเตอร์พร้อมอุปกรณ์"/>
    <s v="Notebook"/>
  </r>
  <r>
    <s v="Active"/>
    <s v="02353"/>
    <s v="กานติพา โสภณคุณาธร"/>
    <s v=""/>
    <m/>
    <d v="2009-08-03T00:00:00"/>
    <m/>
    <s v="kitti"/>
    <x v="4"/>
    <m/>
    <n v="155420"/>
    <s v="LCNB-17020132"/>
    <s v="HW:Think Pad X260 IntelCore i5-6200U Processor(3MCache,2.3upto2.8GHz),3MB,RAM 8GB PC4-17000 DDR42133MHz SODiMM(Max16GB) ,1TB SATA HDD(5400rpm)"/>
    <s v="PC0J5X2W"/>
    <m/>
    <x v="0"/>
    <s v="เครื่องคอมพิวเตอร์พร้อมอุปกรณ์"/>
    <s v="Notebook"/>
  </r>
  <r>
    <s v="Active"/>
    <s v="02355"/>
    <s v="โชติรส วุฒิเลิศเดชา"/>
    <s v=""/>
    <m/>
    <d v="2015-06-15T00:00:00"/>
    <m/>
    <s v="rattawit"/>
    <x v="68"/>
    <m/>
    <n v="151605"/>
    <s v="LCNB-16020340"/>
    <s v="HW :NB ThinkPad X250 i5-5200u Proc (3M Cache, up to 2.7 GHz.), RAM4GB(1X4GB),HDD 1TB,"/>
    <s v="PC07B80S"/>
    <m/>
    <x v="0"/>
    <s v="เครื่องคอมพิวเตอร์พร้อมอุปกรณ์"/>
    <s v="Notebook"/>
  </r>
  <r>
    <s v="Active"/>
    <s v="02356"/>
    <s v="สุจิตรา เลิศศศิภากร"/>
    <s v=""/>
    <m/>
    <d v="2015-06-16T00:00:00"/>
    <m/>
    <s v="thiti"/>
    <x v="27"/>
    <m/>
    <n v="137469"/>
    <s v="MCNB-12030214"/>
    <s v="Notebook Dell Latitude E6320-N-series RAM 8 GB HDD 500 GB"/>
    <s v="96MBBS1"/>
    <m/>
    <x v="0"/>
    <s v="เครื่องคอมพิวเตอร์พร้อมอุปกรณ์"/>
    <s v="Notebook"/>
  </r>
  <r>
    <s v="Active"/>
    <s v="02364"/>
    <s v="ณัฐทิยา เทศทิม"/>
    <s v=""/>
    <m/>
    <d v="2015-07-01T00:00:00"/>
    <m/>
    <s v="tossaporn_n"/>
    <x v="14"/>
    <m/>
    <n v="145703"/>
    <s v="MCNB-14050619"/>
    <s v="HW:ThinkPad X240 Non-Touch/Intel  Corei5-4200U Processor ,Ram 4 GB (1X4GB)PC3-12800DDR3L SDRAM 1600MHzSODIMM ,HDD 1 TB-Split Ram 4 GB (1X4GB)"/>
    <s v="PF01BU2J"/>
    <m/>
    <x v="0"/>
    <s v="เครื่องคอมพิวเตอร์พร้อมอุปกรณ์"/>
    <s v="Notebook"/>
  </r>
  <r>
    <s v="Active"/>
    <s v="02368"/>
    <s v="ชาญณรงค์ ครองญาติ"/>
    <s v=""/>
    <m/>
    <d v="2015-07-01T00:00:00"/>
    <m/>
    <s v="boonyarit"/>
    <x v="6"/>
    <m/>
    <n v="160124"/>
    <s v="LCNB-18030532"/>
    <s v="HW: ThinkPad TP13,Intel Corei7-7500U, Ram 8G,SSD512G,W10P64,3C, 13 /13.3&quot;HD anti-glare,LEDbacklight,Processor 4MB,PC4-17000 2133MHz DDR4"/>
    <s v="LR0AUSS2"/>
    <m/>
    <x v="0"/>
    <s v="เครื่องคอมพิวเตอร์พร้อมอุปกรณ์"/>
    <s v="Notebook"/>
  </r>
  <r>
    <s v="Active"/>
    <s v="02370"/>
    <s v="พรพิรุฬห์ พุ่มพวง"/>
    <s v=""/>
    <m/>
    <d v="2015-07-01T00:00:00"/>
    <m/>
    <s v="tanapong"/>
    <x v="30"/>
    <m/>
    <n v="150014"/>
    <s v="LCNB-15091358"/>
    <s v="HW :Notebook HP Probook 440G2-504TX, i7-5500U,Dos,RAM 4GB(1x4GB),HDD 1 TB,14 HD,AMD Radeon R5 M255 2GB DDR3 dedicated,HP Finger Print Sensor."/>
    <s v="CND5365JNP"/>
    <m/>
    <x v="0"/>
    <s v="เครื่องคอมพิวเตอร์พร้อมอุปกรณ์"/>
    <s v="Notebook"/>
  </r>
  <r>
    <s v="Active"/>
    <s v="02373"/>
    <s v="วีระกิจ อุสมาน"/>
    <s v=""/>
    <m/>
    <d v="2015-07-01T00:00:00"/>
    <m/>
    <s v="arm"/>
    <x v="13"/>
    <m/>
    <n v="141454"/>
    <s v="LCNB-13040609"/>
    <s v="HW: Notebook Toshiba Portag R930-2057 IntelCorei5,RAM 8GB(4GB+4GBDDR3), HDD 640GB,Chipset:Intcl QM77,WLAN"/>
    <s v="2D127524H"/>
    <m/>
    <x v="0"/>
    <s v="เครื่องคอมพิวเตอร์พร้อมอุปกรณ์"/>
    <s v="Notebook"/>
  </r>
  <r>
    <s v="Active"/>
    <s v="02373"/>
    <s v="วีระกิจ อุสมาน"/>
    <s v=""/>
    <m/>
    <d v="2015-07-01T00:00:00"/>
    <m/>
    <s v="arm"/>
    <x v="13"/>
    <m/>
    <n v="153330"/>
    <s v="LCNB-16091425"/>
    <s v="HW : ThinkPad X260,i5-6200U 12.5&quot; Processor Cache 2.3 up to 2.8 Ghz,Ram1X8Gb,HDD 1TB,DOS,Battery 3Cell-23.2Wh-No Extended"/>
    <s v="PC0E4SS6"/>
    <m/>
    <x v="0"/>
    <s v="เครื่องคอมพิวเตอร์พร้อมอุปกรณ์"/>
    <s v="Notebook"/>
  </r>
  <r>
    <s v="Active"/>
    <s v="02385"/>
    <s v="ธนาพิพัฒน์ ภัทรปิยานันทน์"/>
    <s v=""/>
    <m/>
    <d v="2015-07-16T00:00:00"/>
    <m/>
    <s v="siragarn"/>
    <x v="66"/>
    <m/>
    <n v="147016"/>
    <s v="MCNB-14112439"/>
    <s v="HW : Notebook Lenovo ThinkPad X240 HD WW / Intel Core i5-4210U Processor,RAM 4 GB,HDD 1 TB,Split RAM 4 GB"/>
    <s v="PC01893G"/>
    <m/>
    <x v="0"/>
    <s v="เครื่องคอมพิวเตอร์พร้อมอุปกรณ์"/>
    <s v="Notebook"/>
  </r>
  <r>
    <s v="Active"/>
    <s v="02391"/>
    <s v="คงพล ภู่ระหงษ์"/>
    <s v=""/>
    <m/>
    <d v="2015-07-16T00:00:00"/>
    <m/>
    <s v="harit_f"/>
    <x v="75"/>
    <m/>
    <n v="146714"/>
    <s v="LCNB-14092170"/>
    <s v="HW:ThinkPad X240 HD WW/Intel Corei5-4210U Processor RAM 4GB(1X4GB),HDD 1TB-Split Ram 4 GB,HDD1tb"/>
    <s v="PB039XFV"/>
    <m/>
    <x v="0"/>
    <s v="เครื่องคอมพิวเตอร์พร้อมอุปกรณ์"/>
    <s v="Notebook"/>
  </r>
  <r>
    <s v="Active"/>
    <s v="02392"/>
    <s v="พรรณทิภา เทียกโฮม"/>
    <s v=""/>
    <m/>
    <d v="2015-07-16T00:00:00"/>
    <m/>
    <s v="norio"/>
    <x v="82"/>
    <m/>
    <n v="136111"/>
    <s v="LCNB-11060904"/>
    <s v="HW: Notebook Lenovo T420  Intel Core i5-2410M Processor,RAM  4 GB DDR3 SDRAM, HDD 500GB 7200rpm, Express Card Slot&amp; 4 in 1 Card /reader"/>
    <s v="R8W9AM5"/>
    <m/>
    <x v="0"/>
    <s v="เครื่องคอมพิวเตอร์พร้อมอุปกรณ์"/>
    <s v="Notebook"/>
  </r>
  <r>
    <s v="Active"/>
    <s v="02393"/>
    <s v="ชวัลวิทย์ ธนรักศักดิ์"/>
    <s v=""/>
    <m/>
    <d v="2015-07-16T00:00:00"/>
    <m/>
    <s v="mongkol"/>
    <x v="22"/>
    <m/>
    <n v="149573"/>
    <s v="LCNB-15081030"/>
    <s v="HW : NB ThinkPad X250 i5-5200u Proc (3M Cache, up to 2.7 GHz.), RAM 4GB (1*4GB),HDD 1TB, 12.5 HD,NTEL 7265 BT ACBGN,3 cell-Split RAM 4GB (1*4GB)"/>
    <s v="PC050PEV"/>
    <m/>
    <x v="0"/>
    <s v="เครื่องคอมพิวเตอร์พร้อมอุปกรณ์"/>
    <s v="Notebook"/>
  </r>
  <r>
    <s v="Active"/>
    <s v="02394"/>
    <s v="นภิส ทองธรรมจินดา"/>
    <s v=""/>
    <m/>
    <d v="2015-07-16T00:00:00"/>
    <m/>
    <s v="wisarut"/>
    <x v="70"/>
    <m/>
    <n v="149574"/>
    <s v="LCNB-15081032"/>
    <s v="HW : NB ThinkPad X250 i5-5200u Proc (3M Cache, up to 2.7 GHz.), RAM 4GB (1*4GB) .,HDD 1TB,12.5 HD,NTEL 7265BT ACBGN,3 cell-Split  RAM 4GB (1*4GB)"/>
    <s v="PC050PEZ"/>
    <m/>
    <x v="0"/>
    <s v="เครื่องคอมพิวเตอร์พร้อมอุปกรณ์"/>
    <s v="Notebook"/>
  </r>
  <r>
    <s v="Active"/>
    <s v="02395"/>
    <s v="ธนวัฒน์ โกศลเมธี"/>
    <s v=""/>
    <m/>
    <d v="2015-07-17T00:00:00"/>
    <m/>
    <s v="kungwan"/>
    <x v="20"/>
    <m/>
    <n v="152718"/>
    <s v="LCNB-16061052"/>
    <s v="HW : Notebook Dell Latitude 3470-i7-6500U 2.5GHz,RAM 4GB,HDD SATA 1TB, Win8.1Pro 64 bit,14.0&quot; HD, NVIDIA GeForce GT920M 2GB.-Split RAM 4GB"/>
    <s v="3YH1WB2"/>
    <m/>
    <x v="0"/>
    <s v="เครื่องคอมพิวเตอร์พร้อมอุปกรณ์"/>
    <s v="Notebook"/>
  </r>
  <r>
    <s v="Active"/>
    <s v="02395"/>
    <s v="ธนวัฒน์ โกศลเมธี"/>
    <s v=""/>
    <m/>
    <d v="2015-07-17T00:00:00"/>
    <m/>
    <s v="kungwan"/>
    <x v="20"/>
    <m/>
    <n v="149575"/>
    <s v="LCNB-15081034"/>
    <s v="HW : NB ThinkPad X250 i5-5200u Proc (3M Cache, up to 2.7 GHz.), RAM 4GB (1*4GB) .,HDD 1TB,12.5 HD,NTEL 7265BT ACBGN,3 cell-Split  RAM 4GB (1*4GB)"/>
    <s v="PC053KX2"/>
    <m/>
    <x v="0"/>
    <s v="เครื่องคอมพิวเตอร์พร้อมอุปกรณ์"/>
    <s v="Notebook"/>
  </r>
  <r>
    <s v="Active"/>
    <s v="02408"/>
    <s v="ธานินทร์ จิตรองอาจกิจ"/>
    <s v=""/>
    <m/>
    <d v="2015-08-17T00:00:00"/>
    <m/>
    <s v="thiti"/>
    <x v="27"/>
    <m/>
    <n v="145705"/>
    <s v="MCNB-14050615"/>
    <s v="HW:ThinkPad X240 Non-Touch/Intel  Corei5-4200U Processor ,Ram 4 GB (1X4GB)PC3-12800DDR3L SDRAM 1600MHzSODIMM ,HDD 1 TB-Split Ram 4 GB (1X4GB)"/>
    <s v="PF01BQ6F"/>
    <m/>
    <x v="0"/>
    <s v="เครื่องคอมพิวเตอร์พร้อมอุปกรณ์"/>
    <s v="Notebook"/>
  </r>
  <r>
    <s v="Active"/>
    <s v="02410"/>
    <s v="ทนงศักดิ์ ไค่นุ่นสิงห์"/>
    <s v=""/>
    <m/>
    <d v="2015-08-17T00:00:00"/>
    <m/>
    <s v="norio"/>
    <x v="80"/>
    <m/>
    <n v="154972"/>
    <s v="LCNB-16122963"/>
    <s v="HW :Notebook Dell Latitude 3470-i7-6500U 2.5GHz, Ram4GB(1X4GB),HDD SATA 1TB,Win8.1Pro 64 bit (Upgradable),14.0&quot;HD,NVIDIA GeForce GT920M"/>
    <s v="7206ZD2"/>
    <m/>
    <x v="0"/>
    <s v="เครื่องคอมพิวเตอร์พร้อมอุปกรณ์"/>
    <s v="Notebook"/>
  </r>
  <r>
    <s v="Active"/>
    <s v="02412"/>
    <s v="กุสุมา ศรีจาด"/>
    <s v=""/>
    <m/>
    <d v="2015-09-01T00:00:00"/>
    <m/>
    <s v="pojnat"/>
    <x v="34"/>
    <m/>
    <n v="150016"/>
    <s v="LCNB-15091357"/>
    <s v="HW :Notebook HP Probook 440G2-504TX, i7-5500U,Dos,RAM 4GB(1x4GB),HDD 1 TB,14 HD,AMD Radeon R5 M255 2GB DDR3 dedicated.-Split RAM 4GB(1x4GB)"/>
    <s v="CND5365JMW"/>
    <m/>
    <x v="0"/>
    <s v="เครื่องคอมพิวเตอร์พร้อมอุปกรณ์"/>
    <s v="Notebook"/>
  </r>
  <r>
    <s v="Active"/>
    <s v="02415"/>
    <s v="พิชญ์ชา ศโรภาส"/>
    <s v=""/>
    <m/>
    <d v="2015-09-16T00:00:00"/>
    <m/>
    <s v="prakaypetch"/>
    <x v="26"/>
    <m/>
    <n v="156915"/>
    <s v="LCNB-17050574"/>
    <s v="HW: ThinkPad X270, I5-7200U,Ram 1x8GB DDR4 2133 SoDIMM HDD1TB5400RPM,DOS,3C+3C 12.5HD WWAN Intel 720p HD Camera/Fingerprint-Split Ram8GB,HDD1TB"/>
    <s v="PC0KBBCV"/>
    <m/>
    <x v="0"/>
    <s v="เครื่องคอมพิวเตอร์พร้อมอุปกรณ์"/>
    <s v="Notebook"/>
  </r>
  <r>
    <s v="Active"/>
    <s v="02415"/>
    <s v="พิชญ์ชา ศโรภาส"/>
    <s v=""/>
    <m/>
    <d v="2015-09-16T00:00:00"/>
    <m/>
    <s v="prakaypetch"/>
    <x v="26"/>
    <m/>
    <n v="147478"/>
    <s v="LCNB-15010014"/>
    <s v="HW : HP probook 440G2-391TX/Intel core i7-4510U,RAM 4GB(1x4GB),HDD 1 TB/14 inch/AMD Radeon R5 M255 2 GB DDR3-Split RAM 4GB"/>
    <s v="CND4484RZG"/>
    <m/>
    <x v="0"/>
    <s v="เครื่องคอมพิวเตอร์พร้อมอุปกรณ์"/>
    <s v="Notebook"/>
  </r>
  <r>
    <s v="Active"/>
    <s v="02416"/>
    <s v="พรหมวดี อยู่ในธรรม"/>
    <s v=""/>
    <m/>
    <d v="2015-10-01T00:00:00"/>
    <m/>
    <s v="narada"/>
    <x v="83"/>
    <m/>
    <n v="159293"/>
    <s v="LCNB-18010226"/>
    <s v="HW:Think PadX270 Intel Core i5-7200U Processor(3M Cache,up to3.1GHz)Ram8GB PC4-17000 DDR4 2133MHzSoDIMM/1TB5400RPM"/>
    <s v="PC00438B"/>
    <m/>
    <x v="0"/>
    <s v="เครื่องคอมพิวเตอร์พร้อมอุปกรณ์"/>
    <s v="Notebook"/>
  </r>
  <r>
    <s v="Active"/>
    <s v="02417"/>
    <s v="มงคล วงศ์วรรณา"/>
    <s v=""/>
    <m/>
    <d v="2015-10-01T00:00:00"/>
    <m/>
    <s v="thanead"/>
    <x v="39"/>
    <m/>
    <n v="155558"/>
    <s v="LCNB-17030195"/>
    <s v="HW:Think Pad X260 IntelCore i5-6200U Processor(3MCache,2.3upto2.8GHz),3MB,RAM 8GB PC4-17000 DDR42133MHz SODiMM,1TB SATA HDD-Split Ram 8GB"/>
    <s v="PC0JLA0K"/>
    <m/>
    <x v="0"/>
    <s v="เครื่องคอมพิวเตอร์พร้อมอุปกรณ์"/>
    <s v="Notebook"/>
  </r>
  <r>
    <s v="Active"/>
    <s v="02422"/>
    <s v="กาญจนา สิทธิพล"/>
    <s v=""/>
    <m/>
    <d v="2015-10-01T00:00:00"/>
    <m/>
    <s v="supaporn"/>
    <x v="9"/>
    <m/>
    <n v="152712"/>
    <s v="LCNB-16061058"/>
    <s v="HW : Notebook Dell Latitude 3470-i7-6500U 2.5GHz,RAM 4GB,HDD SATA 1TB, Win8.1Pro 64 bit,14.0&quot; HD, NVIDIA GeForce GT920M 2GB.-Split RAM 4GB"/>
    <s v="C5J8VB2"/>
    <m/>
    <x v="0"/>
    <s v="เครื่องคอมพิวเตอร์พร้อมอุปกรณ์"/>
    <s v="Notebook"/>
  </r>
  <r>
    <s v="Active"/>
    <s v="02425"/>
    <s v="ศิวพร ธงวิชัย"/>
    <s v=""/>
    <m/>
    <d v="2015-10-16T00:00:00"/>
    <m/>
    <s v="phaithoon_s"/>
    <x v="74"/>
    <m/>
    <n v="146323"/>
    <s v="LCNB-14071066"/>
    <s v="HW:ThinkPad X240 Non-Touch/Intel  Corei5-4200U Processor ,Ram 4 GB (1X4GB)PC3-12800DDR3L SDRAM 1600MHzSODIMM ,HDD 1 TB,-Split Ram 4 GB"/>
    <s v="PB02N8ZX"/>
    <m/>
    <x v="0"/>
    <s v="เครื่องคอมพิวเตอร์พร้อมอุปกรณ์"/>
    <s v="Notebook"/>
  </r>
  <r>
    <s v="Active"/>
    <s v="02425"/>
    <s v="ศิวพร ธงวิชัย"/>
    <s v=""/>
    <m/>
    <d v="2015-10-16T00:00:00"/>
    <m/>
    <s v="phaithoon_s"/>
    <x v="74"/>
    <m/>
    <n v="162045"/>
    <s v="LCNB-18091654"/>
    <s v="HW:ThinkPadL380/13.3&quot;Intel Corei7-8550U Processor 8MB,Ram 8GB PC4-19200 DDR4  2400MHzSODIMM twosockets,IntelSoC platform"/>
    <s v="R90RB4K5"/>
    <m/>
    <x v="0"/>
    <s v="เครื่องคอมพิวเตอร์พร้อมอุปกรณ์"/>
    <s v="Notebook"/>
  </r>
  <r>
    <s v="Active"/>
    <s v="02427"/>
    <s v="ฤนันทน์รัตน์ เจริญสุขภาพ"/>
    <s v=""/>
    <m/>
    <d v="2015-11-02T00:00:00"/>
    <m/>
    <s v="phaithoon_s"/>
    <x v="74"/>
    <m/>
    <n v="150807"/>
    <s v="LCNB-15121906"/>
    <s v="HW : ThinkPad X250 i5-5200u Proc (3M Cache, up to 2.7 GHz.), RAM4GB.,HDD 1TB, 12.5 - Split Ram 4 GB"/>
    <s v="PC07B82Q"/>
    <m/>
    <x v="0"/>
    <s v="เครื่องคอมพิวเตอร์พร้อมอุปกรณ์"/>
    <s v="Notebook"/>
  </r>
  <r>
    <s v="Active"/>
    <s v="02428"/>
    <s v="ซันซู สะมะแอ"/>
    <s v=""/>
    <m/>
    <d v="2015-11-02T00:00:00"/>
    <m/>
    <s v="pavichaya"/>
    <x v="42"/>
    <m/>
    <n v="154962"/>
    <s v="LCNB-16122964"/>
    <s v="HW : Notebook Dell Latitude 3470-i7-6500U 2.5GHz, Ram4GB(1X4GB),HDD SATA 1TB, Win8.1Pro 64 bit (Upgradable), 14.0&quot; HD, NVIDIA GeForce,-Split RAM 4 GB"/>
    <m/>
    <m/>
    <x v="0"/>
    <s v="เครื่องคอมพิวเตอร์พร้อมอุปกรณ์"/>
    <s v="Notebook"/>
  </r>
  <r>
    <s v="Active"/>
    <s v="02429"/>
    <s v="กฤติยา วทัญญูประชา"/>
    <s v=""/>
    <m/>
    <d v="2015-11-02T00:00:00"/>
    <m/>
    <s v="thanapong"/>
    <x v="35"/>
    <m/>
    <n v="162777"/>
    <s v="162777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H"/>
    <n v="44553"/>
    <x v="0"/>
    <s v="เครื่องคอมพิวเตอร์พร้อมอุปกรณ์"/>
    <s v="Notebook"/>
  </r>
  <r>
    <s v="Active"/>
    <s v="02429"/>
    <s v="กฤติยา วทัญญูประชา"/>
    <s v=""/>
    <m/>
    <d v="2015-11-02T00:00:00"/>
    <m/>
    <s v="thanapong"/>
    <x v="35"/>
    <m/>
    <n v="101130"/>
    <s v="LCNB-10060630"/>
    <s v="Notebook Apple MacBook 13.3&quot; Aluminum Unibody 2.4Ghz,Ram 4GB (2*2GB) DDR3,HDD 250GB 5400rpm,Super Dreive ,Mac OS X"/>
    <s v="SW8022CBDATM"/>
    <m/>
    <x v="0"/>
    <s v="เครื่องคอมพิวเตอร์พร้อมอุปกรณ์"/>
    <s v="Notebook"/>
  </r>
  <r>
    <s v="Active"/>
    <s v="02438"/>
    <s v="รดา จารุวดีวัฒนา"/>
    <s v=""/>
    <m/>
    <d v="2016-01-04T00:00:00"/>
    <m/>
    <s v="watanabe"/>
    <x v="81"/>
    <m/>
    <n v="152972"/>
    <s v="LCNB-16081252"/>
    <s v="HW : ThinkPad X260,i5-6200U 12.5&quot; Processor Cache 2.3 up to 2.8 Ghz,RAM 1X8GB PC4-17000 DDR4,HDD 1TB,DOS,Battery 3Cell-SplitHDD 1TB"/>
    <s v="PC0DP8WA"/>
    <m/>
    <x v="0"/>
    <s v="เครื่องคอมพิวเตอร์พร้อมอุปกรณ์"/>
    <s v="Notebook"/>
  </r>
  <r>
    <s v="Active"/>
    <s v="02441"/>
    <s v="ยศพล พรปาริษา"/>
    <s v=""/>
    <m/>
    <d v="2016-01-18T00:00:00"/>
    <m/>
    <s v="phalat"/>
    <x v="24"/>
    <m/>
    <n v="136799"/>
    <s v="LCNB-11091396"/>
    <s v="HW : Notebook Lenovo ThinkPad X220, Intel Core i5-2520M (2.50GHz, 3MBL3, 1333MHz FSB), Ram 4GB, HDD 320GB"/>
    <s v="R9FYV17"/>
    <m/>
    <x v="0"/>
    <s v="เครื่องคอมพิวเตอร์พร้อมอุปกรณ์"/>
    <s v="Notebook"/>
  </r>
  <r>
    <s v="Active"/>
    <s v="02449"/>
    <s v="ฉันทิกา สิทธิโชติ"/>
    <s v=""/>
    <m/>
    <d v="2016-03-01T00:00:00"/>
    <m/>
    <s v="rattawit"/>
    <x v="68"/>
    <m/>
    <n v="161222"/>
    <s v="LCNB-18071315"/>
    <s v="HW:ThinkPad LSeries L380 i7-8550U,8G,SSD512G,W10P64,3C,ClamT Base:L380&amp;S2G BLACK 250N,CPU INTEL CORE I7 8550U MB Ram8GB,DDR4 2400 SODIMM"/>
    <s v="R90QXZLX"/>
    <m/>
    <x v="0"/>
    <s v="เครื่องคอมพิวเตอร์พร้อมอุปกรณ์"/>
    <s v="Notebook"/>
  </r>
  <r>
    <s v="Active"/>
    <s v="02454"/>
    <s v="ณัฐพล สอิ้งทอง"/>
    <s v=""/>
    <m/>
    <d v="2016-03-16T00:00:00"/>
    <m/>
    <s v="tossaporn_n"/>
    <x v="14"/>
    <m/>
    <n v="147352"/>
    <s v="LCNB-14122632"/>
    <s v="HW : ThinkPad X240 HD WW / Intel Core i5-4210U Processor,RAM 4GB(1x4GB) PC3-12800 DDR3L SDRAM 1600MHz.SODIMM,HDD 1 TB 5400RPM-Split RAM 4GB(1x4GB)"/>
    <s v="PC01PFYR"/>
    <m/>
    <x v="0"/>
    <s v="เครื่องคอมพิวเตอร์พร้อมอุปกรณ์"/>
    <s v="Notebook"/>
  </r>
  <r>
    <s v="Active"/>
    <s v="02459"/>
    <s v="อภิชาญ เหล็กชาย"/>
    <s v=""/>
    <m/>
    <d v="2016-04-01T00:00:00"/>
    <m/>
    <s v="bung-on"/>
    <x v="57"/>
    <m/>
    <n v="154400"/>
    <s v="LCNB-16101892"/>
    <s v="HW : Dell Latitude 3470-i7-6500U 2.5GHz,Ram1X4GB,HDD SATA1TB,Win8.1Pro 64bit (Upgradable),14.0&quot;HD,NVIDIA GeForce GT920M 2GB-SplitRam4GB"/>
    <s v="8YS21C2"/>
    <m/>
    <x v="0"/>
    <s v="เครื่องคอมพิวเตอร์พร้อมอุปกรณ์"/>
    <s v="Notebook"/>
  </r>
  <r>
    <s v="Active"/>
    <s v="02462"/>
    <s v="ศิริพร เสนางาม"/>
    <s v=""/>
    <m/>
    <d v="2016-04-18T00:00:00"/>
    <m/>
    <s v="auttawat"/>
    <x v="43"/>
    <m/>
    <n v="160057"/>
    <s v="LCNB-18030470"/>
    <s v="HW:ThinkPad TP13 Intel Corei7-7500u,Ram 8G,PC4-17000 2133MHz ,SSD512G,W10P64,3C,13.3&quot;HD anti-glare,LED backlight"/>
    <s v="LR0AHSG0"/>
    <m/>
    <x v="0"/>
    <s v="เครื่องคอมพิวเตอร์พร้อมอุปกรณ์"/>
    <s v="Notebook"/>
  </r>
  <r>
    <s v="Active"/>
    <s v="02464"/>
    <s v="ธนะดิฐ บุญประสิทธิ์"/>
    <s v=""/>
    <m/>
    <d v="2016-04-18T00:00:00"/>
    <m/>
    <s v="pavichaya"/>
    <x v="42"/>
    <m/>
    <n v="138239"/>
    <s v="LCNB-12070825"/>
    <s v="HW: Apple 13-inch MacBook Pro Memory 4 GB 1600MHz DDR3 Hard disk drive 500 GB 5400-rmp"/>
    <s v="SCPWHX5JSDTY3"/>
    <m/>
    <x v="0"/>
    <s v="เครื่องคอมพิวเตอร์พร้อมอุปกรณ์"/>
    <s v="Notebook"/>
  </r>
  <r>
    <s v="Active"/>
    <s v="02468"/>
    <s v="ธนพงษ์ เกียรตินาวิน"/>
    <s v=""/>
    <m/>
    <d v="2016-05-03T00:00:00"/>
    <m/>
    <s v="ratchatawan"/>
    <x v="50"/>
    <m/>
    <n v="156977"/>
    <s v="LCNB-17050685"/>
    <s v="HW: ThinkPad X270, I5-7200U,Ram 1x8GB DDR4 2133 SoDIMM HDD1TB5400RPM,DOS,3C+3C 12.5HD WWAN Intel 720p HD Camera/Fingerprint"/>
    <s v="PCOKBBCA"/>
    <m/>
    <x v="0"/>
    <s v="เครื่องคอมพิวเตอร์พร้อมอุปกรณ์"/>
    <s v="Notebook"/>
  </r>
  <r>
    <s v="Active"/>
    <s v="02478"/>
    <s v="ปัณชญา บุญเสาวภาคย์"/>
    <s v=""/>
    <m/>
    <d v="2016-06-01T00:00:00"/>
    <m/>
    <s v="mongkol"/>
    <x v="22"/>
    <m/>
    <n v="153221"/>
    <s v="LCNB-16081258"/>
    <s v="HW : Macbook Air 13.3/1.6Ghz/RAM 8 GB/HDD 128 GB Flash-THA-Warranty 1Y"/>
    <s v="C1MS3GDNH3QD"/>
    <m/>
    <x v="0"/>
    <s v="เครื่องคอมพิวเตอร์พร้อมอุปกรณ์"/>
    <s v="Notebook"/>
  </r>
  <r>
    <s v="Active"/>
    <s v="02478"/>
    <s v="ปัณชญา บุญเสาวภาคย์"/>
    <s v=""/>
    <m/>
    <d v="2016-06-01T00:00:00"/>
    <m/>
    <s v="mongkol"/>
    <x v="22"/>
    <m/>
    <n v="164430"/>
    <s v="164430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GXL410"/>
    <s v="11/09/19-10/09/20"/>
    <x v="0"/>
    <s v="เครื่องคอมพิวเตอร์พร้อมอุปกรณ์"/>
    <s v="Notebook"/>
  </r>
  <r>
    <s v="Active"/>
    <s v="02484"/>
    <s v="ณัฐชยา สุขุมาลพันธ์"/>
    <s v=""/>
    <m/>
    <d v="2016-06-01T00:00:00"/>
    <m/>
    <s v="siwalee_n"/>
    <x v="61"/>
    <m/>
    <n v="153344"/>
    <s v="LCNB-16091437"/>
    <s v="HW: ThinkPad E460 Corei7-6500U AMD 2GProcessor,HDD1TB,RAM4GB PC3-12800DDR3L SDRAM 1600MHz SODIMM/No OS- Split RAM 4 GB"/>
    <s v="PF0ICGS8"/>
    <m/>
    <x v="0"/>
    <s v="เครื่องคอมพิวเตอร์พร้อมอุปกรณ์"/>
    <s v="Notebook"/>
  </r>
  <r>
    <s v="Active"/>
    <s v="02487"/>
    <s v="อมรเทพ พุ่มถาวร"/>
    <s v=""/>
    <m/>
    <d v="2016-06-01T00:00:00"/>
    <m/>
    <s v="mongkol"/>
    <x v="22"/>
    <m/>
    <n v="153225"/>
    <s v="LCNB-16081262"/>
    <s v="HW : Macbook Air 13.3/1.6Ghz/RAM 8 GB/ HDD 128 GB Flash-THA-Warranty 1Y"/>
    <s v="C1MS3GNCH3QD"/>
    <m/>
    <x v="0"/>
    <s v="เครื่องคอมพิวเตอร์พร้อมอุปกรณ์"/>
    <s v="Notebook"/>
  </r>
  <r>
    <s v="Active"/>
    <s v="02491"/>
    <s v="ธีระวุฒิ กาฬสินธุ์"/>
    <s v=""/>
    <m/>
    <d v="2016-06-01T00:00:00"/>
    <m/>
    <s v="aekkphol"/>
    <x v="14"/>
    <m/>
    <n v="149013"/>
    <s v="LCNB-15060675"/>
    <s v="HW :NB Lenovo ThinkPad X250 i5-5200u Proc (3M Cache, up to 2.7 GHz.), RAM 4GB(1X4GB),HDD 1TB, 12.5 HD,Ntel 7265 BT ACBGN.-SplitRam4GB"/>
    <s v="PC050L1E"/>
    <m/>
    <x v="0"/>
    <s v="เครื่องคอมพิวเตอร์พร้อมอุปกรณ์"/>
    <s v="Notebook"/>
  </r>
  <r>
    <s v="Active"/>
    <s v="02492"/>
    <s v="นิติธร จั่นเจริญ"/>
    <s v=""/>
    <m/>
    <d v="2016-06-01T00:00:00"/>
    <m/>
    <s v="noppamas"/>
    <x v="14"/>
    <m/>
    <n v="158989"/>
    <s v="LCNB-17121818"/>
    <s v="HW:NotebookLenovoThinkPadX220 Intel Core i5-2520M 2.50GHz Ram 4 GB-Split Hdd 320 GB,Ram4GB"/>
    <s v="R9K7HID"/>
    <m/>
    <x v="0"/>
    <s v="เครื่องคอมพิวเตอร์พร้อมอุปกรณ์"/>
    <s v="Notebook"/>
  </r>
  <r>
    <s v="Active"/>
    <s v="02494"/>
    <s v="วศินนท์ รุ่งเวชวัฒน"/>
    <s v=""/>
    <m/>
    <d v="2016-06-01T00:00:00"/>
    <m/>
    <s v="narison"/>
    <x v="6"/>
    <m/>
    <n v="152720"/>
    <s v="LCNB-16061050"/>
    <s v="HW : Notebook Dell Latitude 3470-i7-6500U 2.5GHz,RAM 4GB,HDD SATA 1TB, Win8.1Pro 64 bit,14.0&quot; HD, NVIDIA GeForce GT920M 2GB.-Split RAM 4GB"/>
    <s v="1YH1WB2"/>
    <m/>
    <x v="0"/>
    <s v="เครื่องคอมพิวเตอร์พร้อมอุปกรณ์"/>
    <s v="Notebook"/>
  </r>
  <r>
    <s v="Active"/>
    <s v="02495"/>
    <s v="ฐาปนันท์ หนองหลวง"/>
    <s v=""/>
    <m/>
    <d v="2016-06-01T00:00:00"/>
    <m/>
    <s v="chaisiri"/>
    <x v="40"/>
    <m/>
    <n v="142646"/>
    <s v="LCNB-13091452"/>
    <s v="HW: Lenovo ThinkPad X230/12.5&quot;HD,WWAN Capable,2x2 WLANi5-3230M Processor,RAM 4 GB(4x1GB),HDD 500 GBSATA-SplitRam4GB,HDD 500GB"/>
    <s v="R9ZBZRY"/>
    <m/>
    <x v="0"/>
    <s v="เครื่องคอมพิวเตอร์พร้อมอุปกรณ์"/>
    <s v="Notebook"/>
  </r>
  <r>
    <s v="Active"/>
    <s v="02495"/>
    <s v="ฐาปนันท์ หนองหลวง"/>
    <s v=""/>
    <m/>
    <d v="2016-06-01T00:00:00"/>
    <m/>
    <s v="chaisiri"/>
    <x v="40"/>
    <m/>
    <n v="162780"/>
    <s v="162780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6"/>
    <n v="44553"/>
    <x v="0"/>
    <s v="เครื่องคอมพิวเตอร์พร้อมอุปกรณ์"/>
    <s v="Notebook"/>
  </r>
  <r>
    <s v="Active"/>
    <s v="02497"/>
    <s v="ฟ้าวลัย ตันศยานนท์"/>
    <s v=""/>
    <m/>
    <d v="2016-06-01T00:00:00"/>
    <m/>
    <s v="thanapong"/>
    <x v="35"/>
    <m/>
    <n v="164407"/>
    <s v="164407|HW: L390, i7-8565U, 8G, SSD512G, DOS, 3C, Core i7-|A-LNV-20NRS00D00|SIS Distribution(THAILAND) Public Co.,Ltd.|03/09/19|03/09/19-02/09/22"/>
    <s v="HW: L390, i7-8565U, 8G, SSD512G, DOS, 3C, Core i7-8565 8M Cache, 8MB, 8GB DDR4 2400, SSD512GB M.2 2222"/>
    <s v="R90TK7CB"/>
    <s v="03/09/19-02/09/22"/>
    <x v="0"/>
    <s v="เครื่องคอมพิวเตอร์พร้อมอุปกรณ์"/>
    <s v="Notebook"/>
  </r>
  <r>
    <s v="Active"/>
    <s v="02498"/>
    <s v="ศิวกร อนันตยา"/>
    <s v=""/>
    <m/>
    <d v="2016-06-01T00:00:00"/>
    <m/>
    <s v="chaisiri"/>
    <x v="40"/>
    <m/>
    <n v="152716"/>
    <s v="LCNB-16061054"/>
    <s v="HW:NotebookDell Latitude3470-i7-6500U 2.5GHz,RAM4GB,HDD SATA 1TB,Win8.1Pro64bit,14.0HD,NVIDIAGeForceGT920M2GB.-Split RAM 4 GB , HDD 1 TBB"/>
    <s v="65J8VB2"/>
    <m/>
    <x v="0"/>
    <s v="เครื่องคอมพิวเตอร์พร้อมอุปกรณ์"/>
    <s v="Notebook"/>
  </r>
  <r>
    <s v="Active"/>
    <s v="02498"/>
    <s v="ศิวกร อนันตยา"/>
    <s v=""/>
    <m/>
    <d v="2016-06-01T00:00:00"/>
    <m/>
    <s v="chaisiri"/>
    <x v="40"/>
    <m/>
    <n v="163198"/>
    <s v="163198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E"/>
    <s v="07/03/19-07/03/22"/>
    <x v="0"/>
    <s v="เครื่องคอมพิวเตอร์พร้อมอุปกรณ์"/>
    <s v="Notebook"/>
  </r>
  <r>
    <s v="Active"/>
    <s v="02503"/>
    <s v="ณัฏฐนิช แสงกาศนีย์"/>
    <s v=""/>
    <m/>
    <d v="2016-06-01T00:00:00"/>
    <m/>
    <s v="thanapong"/>
    <x v="35"/>
    <m/>
    <n v="152711"/>
    <s v="LCNB-16061059"/>
    <s v="HW : Notebook Dell Latitude 3470-i7-6500U2.5GHz,RAM4GB,HDD SATA1TB, Win8.1Pro 64 bit,14.0&quot; HD, NVIDIA GeForce GT920M 2GB.-Split RAM4GB,HDD1TB,Battery"/>
    <s v="CVYMXB2"/>
    <m/>
    <x v="0"/>
    <s v="เครื่องคอมพิวเตอร์พร้อมอุปกรณ์"/>
    <s v="Notebook"/>
  </r>
  <r>
    <s v="Active"/>
    <s v="02503"/>
    <s v="ณัฏฐนิช แสงกาศนีย์"/>
    <s v=""/>
    <m/>
    <d v="2016-06-01T00:00:00"/>
    <m/>
    <s v="thanapong"/>
    <x v="35"/>
    <m/>
    <n v="156987"/>
    <s v="LCNB-17050691"/>
    <s v="HW: ThinkPad X270, I5-7200U,Ram 1x8GB DDR4 2133 SoDIMM HDD1TB5400RPM,DOS,3C+3C 12.5HD WWAN Intel 720p HD Camera/Fingerprint-Split HDD1TB"/>
    <s v="PCOKBBCF"/>
    <m/>
    <x v="0"/>
    <s v="เครื่องคอมพิวเตอร์พร้อมอุปกรณ์"/>
    <s v="Notebook"/>
  </r>
  <r>
    <s v="Active"/>
    <s v="02505"/>
    <s v="นฤพร เจริญลาภสกุลสุข"/>
    <s v=""/>
    <m/>
    <d v="2016-06-01T00:00:00"/>
    <m/>
    <s v="direk"/>
    <x v="37"/>
    <m/>
    <n v="155434"/>
    <s v="LCNB-17020144"/>
    <s v="HW : ThinkPad X260,i5-6200U 12.5&quot; Processor Cache 2.3 up to 2.8 Ghz,RAM 1X8GB PC4-17000 DDR4 2133MHz SODIMM Intel SoC,HDD 1TB"/>
    <s v="PC0J5XZG"/>
    <m/>
    <x v="0"/>
    <s v="เครื่องคอมพิวเตอร์พร้อมอุปกรณ์"/>
    <s v="Notebook"/>
  </r>
  <r>
    <s v="Active"/>
    <s v="02508"/>
    <s v="ชนปกรณ์ ปานบ้านเกร็ด"/>
    <s v=""/>
    <m/>
    <d v="2016-06-01T00:00:00"/>
    <m/>
    <s v="chaisiri"/>
    <x v="40"/>
    <m/>
    <n v="163200"/>
    <s v="163200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W"/>
    <s v="07/03/19-07/03/22"/>
    <x v="0"/>
    <s v="เครื่องคอมพิวเตอร์พร้อมอุปกรณ์"/>
    <s v="Notebook"/>
  </r>
  <r>
    <s v="Active"/>
    <s v="02509"/>
    <s v="ศุภลักษณ์ จาริยศิลป์"/>
    <s v=""/>
    <m/>
    <d v="2016-06-01T00:00:00"/>
    <m/>
    <s v="chanpen"/>
    <x v="61"/>
    <m/>
    <n v="160048"/>
    <s v="LCNB-18030467"/>
    <s v="HW:Thinkpad E470 i7-7500U/Ram 4GB/HDD 1TB/Nvdia Geforce 940M 2GB/14.0&quot;HD/No OS-Split Ram 4GB"/>
    <s v="PF10HA5DL"/>
    <m/>
    <x v="0"/>
    <s v="เครื่องคอมพิวเตอร์พร้อมอุปกรณ์"/>
    <s v="Notebook"/>
  </r>
  <r>
    <s v="Active"/>
    <s v="02517"/>
    <s v="อรวรรณ หนุนตะคุ"/>
    <s v=""/>
    <m/>
    <d v="2016-07-01T00:00:00"/>
    <m/>
    <s v="siriwat"/>
    <x v="5"/>
    <m/>
    <n v="152918"/>
    <s v="LCNB-16071238"/>
    <s v="HW : Notebook Dell Latitude 3470-i5-6200U,2.3GHz,Win 8.1 Pro 64Bit (Upgradable),Ram 1X4GB,HDD 1TB,14.&quot;,NVIDIA Geforce GT920M 2GB,-"/>
    <s v="8XPCWB2"/>
    <m/>
    <x v="0"/>
    <s v="เครื่องคอมพิวเตอร์พร้อมอุปกรณ์"/>
    <s v="Notebook"/>
  </r>
  <r>
    <s v="Active"/>
    <s v="02521"/>
    <s v="ปองพล หอมอ้ม"/>
    <s v=""/>
    <m/>
    <d v="2016-07-01T00:00:00"/>
    <m/>
    <s v="phalat"/>
    <x v="24"/>
    <m/>
    <n v="160623"/>
    <s v="LCNB-18050815"/>
    <s v="HW:L380,i7-8550U,8G,SSD512G,W10P64,3C,ThinkPad L Series L380 Clam Base: L380&amp;S2 BLACK Ram 8GB DDR4 2400 SODIMM"/>
    <s v="R90QCFS5"/>
    <m/>
    <x v="0"/>
    <s v="เครื่องคอมพิวเตอร์พร้อมอุปกรณ์"/>
    <s v="Notebook"/>
  </r>
  <r>
    <s v="Active"/>
    <s v="02521"/>
    <s v="ปองพล หอมอ้ม"/>
    <s v=""/>
    <m/>
    <d v="2016-07-01T00:00:00"/>
    <m/>
    <s v="phalat"/>
    <x v="24"/>
    <m/>
    <n v="159015"/>
    <s v="LCNB-17121872"/>
    <s v="HW:NotebookLenovoThinkPadX220 Intel Core i5-2520M 2.50GHz Ram 4 GB"/>
    <s v="R9K7H25"/>
    <m/>
    <x v="0"/>
    <s v="เครื่องคอมพิวเตอร์พร้อมอุปกรณ์"/>
    <s v="Notebook"/>
  </r>
  <r>
    <s v="Active"/>
    <s v="02525"/>
    <s v="กัลยรัตน์ ศรีนวล"/>
    <s v=""/>
    <m/>
    <d v="2016-07-01T00:00:00"/>
    <m/>
    <s v="ratchatawan"/>
    <x v="50"/>
    <m/>
    <n v="163826"/>
    <s v="163826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L"/>
    <s v="12/06/19-11/06/22"/>
    <x v="0"/>
    <s v="เครื่องคอมพิวเตอร์พร้อมอุปกรณ์"/>
    <s v="Notebook"/>
  </r>
  <r>
    <s v="Active"/>
    <s v="02527"/>
    <s v="จิตติมนต์ แสนสามารถ"/>
    <s v=""/>
    <m/>
    <d v="2016-07-04T00:00:00"/>
    <m/>
    <s v="paiboon"/>
    <x v="36"/>
    <m/>
    <n v="153329"/>
    <s v="LCNB-16091424"/>
    <s v="HW : ThinkPad X260,i5-6200U 12.5&quot; Processor Cache 2.3 up to 2.8 Ghz,Ram1X8Gb,HDD 1TB,DOS,Battery 3Cell-23.2Wh-No Extended"/>
    <s v="PC0E4SS2"/>
    <m/>
    <x v="0"/>
    <s v="เครื่องคอมพิวเตอร์พร้อมอุปกรณ์"/>
    <s v="Notebook"/>
  </r>
  <r>
    <s v="Active"/>
    <s v="02528"/>
    <s v="ธนวรรธน์ ภาษิต"/>
    <s v=""/>
    <m/>
    <d v="2016-07-18T00:00:00"/>
    <m/>
    <s v="rattawit"/>
    <x v="68"/>
    <m/>
    <n v="146412"/>
    <s v="LCNB-14071151"/>
    <s v="HW:ThinkPad X240 Non-Touch/Intel  Corei5-4200U Processor ,Ram 4 GB (1X4GB)PC3-12800DDR3L SDRAM 1600MHzSODIMM ,HDD 1 TB,-Split Ram 4 GB"/>
    <s v="PB02N8ZT"/>
    <m/>
    <x v="0"/>
    <s v="เครื่องคอมพิวเตอร์พร้อมอุปกรณ์"/>
    <s v="Notebook"/>
  </r>
  <r>
    <s v="Active"/>
    <s v="02536"/>
    <s v="อนุวัฒน์ กงศรี"/>
    <s v=""/>
    <m/>
    <d v="2016-08-01T00:00:00"/>
    <m/>
    <s v="anuchard"/>
    <x v="56"/>
    <m/>
    <n v="153475"/>
    <s v="LCNB-16091517"/>
    <s v="HW : Macbook Air 13.3/1.6Ghz/RAM 8GB/HDD128Flash-THA-Warranty 3 Y"/>
    <s v="FVFS7E3TH3QD"/>
    <m/>
    <x v="0"/>
    <s v="เครื่องคอมพิวเตอร์พร้อมอุปกรณ์"/>
    <s v="Notebook"/>
  </r>
  <r>
    <s v="Active"/>
    <s v="02537"/>
    <s v="เฉลิมภาคย์ เครือสุวรรณ"/>
    <s v=""/>
    <m/>
    <d v="2016-08-01T00:00:00"/>
    <m/>
    <s v="withawat"/>
    <x v="58"/>
    <m/>
    <n v="153325"/>
    <s v="LCNB-16091426"/>
    <s v="HW : ThinkPad X260,i5-6200U 12.5&quot; Processor Cache 2.3 up to 2.8 Ghz,Ram1X8Gb,HDD 1T,DOS,Battery 3Cell-23.2Wh-No Extended"/>
    <s v="PC0E41LS"/>
    <m/>
    <x v="0"/>
    <s v="เครื่องคอมพิวเตอร์พร้อมอุปกรณ์"/>
    <s v="Notebook"/>
  </r>
  <r>
    <s v="Active"/>
    <s v="02549"/>
    <s v="ภานุมาศ พันธุมณิ"/>
    <s v=""/>
    <m/>
    <d v="2016-09-01T00:00:00"/>
    <d v="2019-04-30T00:00:00"/>
    <s v="usanee"/>
    <x v="31"/>
    <m/>
    <n v="145849"/>
    <s v="LCNB-14060836"/>
    <s v="HW:ThinkPad X240 Non-Touch/Intel  Corei5-4200U Processor ,Ram 4 GB (1X4GB)PC3-12800DDR3L SDRAM 1600MHzSODIMM ,HDD 1 TB,-Split Ram 4 GB"/>
    <s v="PB01Y60Q"/>
    <m/>
    <x v="0"/>
    <s v="เครื่องคอมพิวเตอร์พร้อมอุปกรณ์"/>
    <s v="Notebook"/>
  </r>
  <r>
    <s v="Active"/>
    <s v="02551"/>
    <s v="ปวิชยา มลสิริเรืองเดช"/>
    <s v=""/>
    <m/>
    <d v="2016-09-01T00:00:00"/>
    <m/>
    <s v="panya_p"/>
    <x v="42"/>
    <m/>
    <n v="140079"/>
    <s v="LCNB-13030212"/>
    <s v="Notebook Toshiba Portag R930-2057 Intel Corei5-3340M 2.7GHz ,RAM 4G+4G DDR3(1600) ,HDD 640G (SATA7200)"/>
    <s v="2D127523H"/>
    <m/>
    <x v="0"/>
    <s v="เครื่องคอมพิวเตอร์พร้อมอุปกรณ์"/>
    <s v="Notebook"/>
  </r>
  <r>
    <s v="Active"/>
    <s v="02553"/>
    <s v="ศรัณย์ภัทร พิสุทธิ์วิมล"/>
    <s v=""/>
    <m/>
    <d v="2016-09-16T00:00:00"/>
    <m/>
    <s v="kittisak_p"/>
    <x v="61"/>
    <m/>
    <n v="153793"/>
    <s v="LCNB-16101848"/>
    <s v="HW:ThinkPadE460 Corei7-6500U AMD 2G,1T,DOS,14,6C4MB,Ram1X4GB PC3-12800DDR3LSDRAM,IntelSoC platform.HDD1TBSATA,IntelDualBaandWireless-AC -Split RAM 4GB"/>
    <s v="PF0LES4B"/>
    <m/>
    <x v="0"/>
    <s v="เครื่องคอมพิวเตอร์พร้อมอุปกรณ์"/>
    <s v="Notebook"/>
  </r>
  <r>
    <s v="Active"/>
    <s v="02553"/>
    <s v="ศรัณย์ภัทร พิสุทธิ์วิมล"/>
    <s v=""/>
    <m/>
    <d v="2016-09-16T00:00:00"/>
    <m/>
    <s v="kittisak_p"/>
    <x v="61"/>
    <m/>
    <n v="160323"/>
    <s v="LCOT-18040643"/>
    <s v="HW:Macbook  PRO รุ่น 15 นิ้ว สีเทาสเปชเกย์ Apple Macbook Pro 15.4 with Touch Bar i7/2.8 GHz/RO555/SDD HDD 256 GB RAM 2133MHz 16 GB"/>
    <s v="C02W61UTHTD5"/>
    <m/>
    <x v="0"/>
    <s v="เครื่องคอมพิวเตอร์พร้อมอุปกรณ์"/>
    <s v="Notebook"/>
  </r>
  <r>
    <s v="Active"/>
    <s v="02556"/>
    <s v="ไพบูลย์ พัฒนศักดิ์ศิริ"/>
    <s v=""/>
    <m/>
    <d v="2016-09-16T00:00:00"/>
    <m/>
    <s v="surachai"/>
    <x v="36"/>
    <m/>
    <n v="153805"/>
    <s v="LCNB-16101845"/>
    <s v="HW:ThinkPadIntelCorei5-6200U Processor,3MB,RAM1X8GBPC4-17000 DDR4 2133MHzSODIMM,1TB SATAHDD,Wireless-AC8260,2X2,Wifi+Btcomboadapter-SplitRAM8GB,HDD1TB"/>
    <s v="PC0EAQ7L"/>
    <m/>
    <x v="0"/>
    <s v="เครื่องคอมพิวเตอร์พร้อมอุปกรณ์"/>
    <s v="Notebook"/>
  </r>
  <r>
    <s v="Active"/>
    <s v="02570"/>
    <s v="ศรัณญา มุ่งรักษาธรรม"/>
    <s v=""/>
    <m/>
    <d v="2016-10-17T00:00:00"/>
    <m/>
    <s v="uraporn"/>
    <x v="84"/>
    <m/>
    <n v="152710"/>
    <s v="LCNB-16061060"/>
    <s v="HW : Notebook Dell Latitude 3470-i7-6500U 2.5GHz,RAM 4GB,HDD SATA 1TB, Win8.1Pro 64 bit,14.0&quot; HD, NVIDIA GeForce GT920M 2GB.-Split RAM 4GB"/>
    <s v="DVYMXB2"/>
    <m/>
    <x v="0"/>
    <s v="เครื่องคอมพิวเตอร์พร้อมอุปกรณ์"/>
    <s v="Notebook"/>
  </r>
  <r>
    <s v="Active"/>
    <s v="02572"/>
    <s v="ภัทราภรณ์ ขวัญไกรศิริ"/>
    <s v=""/>
    <m/>
    <d v="2016-10-17T00:00:00"/>
    <m/>
    <s v="pojnat"/>
    <x v="34"/>
    <m/>
    <n v="154969"/>
    <s v="LCNB-16122969"/>
    <s v="HW : Notebook Dell Latitude 3470-i7-6500U 2.5GHz, Ram4GB(1X4GB),HDD SATA 1TB, Win8.1Pro 64 bit (Upgradable), 14.0&quot; HD, NVIDIA GeForce GT920M 2GB, 3Yr"/>
    <s v="9206ZD2"/>
    <m/>
    <x v="0"/>
    <s v="เครื่องคอมพิวเตอร์พร้อมอุปกรณ์"/>
    <s v="Notebook"/>
  </r>
  <r>
    <s v="Active"/>
    <s v="02580"/>
    <s v="ลัทธปัทม์ ตั้งตรัสธรรม"/>
    <s v=""/>
    <m/>
    <d v="2016-10-18T00:00:00"/>
    <m/>
    <s v="pattaraphol"/>
    <x v="19"/>
    <m/>
    <n v="156884"/>
    <s v="LCNB-17040510"/>
    <s v="HW: X270, I5-7200U,8G,1T,DOS,3C+3C ThinkPad X270: 12.5HD WWAN Intel? Core? i5-7200U Processor,RAM8GB DDR4 2133 SoDIMM/1TB5400RPM,NO Optical Drive/720p"/>
    <s v="PCOKBBBX"/>
    <m/>
    <x v="0"/>
    <s v="เครื่องคอมพิวเตอร์พร้อมอุปกรณ์"/>
    <s v="Notebook"/>
  </r>
  <r>
    <s v="Active"/>
    <s v="02585"/>
    <s v="กิตติคุณ สะอาด"/>
    <s v=""/>
    <m/>
    <d v="2016-10-17T00:00:00"/>
    <m/>
    <s v="ratchatawan"/>
    <x v="50"/>
    <m/>
    <n v="154414"/>
    <s v="LCNB-16101876"/>
    <s v="HW : Dell Latitude 3470-i7-6500U 2.5GHz,Ram1X4GB,HDD SATA1TB,Win8.1Pro 64bit (Upgradable),14.0&quot;HD,NVIDIA GeForce GT920M 2GB-Split RAM 4 GB"/>
    <s v="1C3XZB2"/>
    <m/>
    <x v="0"/>
    <s v="เครื่องคอมพิวเตอร์พร้อมอุปกรณ์"/>
    <s v="Notebook"/>
  </r>
  <r>
    <s v="Active"/>
    <s v="02589"/>
    <s v="รวิพร กิจเจริญ"/>
    <s v=""/>
    <m/>
    <d v="2016-10-17T00:00:00"/>
    <m/>
    <s v="pattaraphol"/>
    <x v="19"/>
    <m/>
    <n v="154395"/>
    <s v="LCNB-16101887"/>
    <s v="HW : Dell Latitude 3470-i7-6500U 2.5GHz,Ram1X4GB,HDD SATA1TB,Win8.1Pro 64bit (Upgradable),14.0&quot;HD,NVIDIA GeForce GT920M 2GB-SplitRam4GB"/>
    <s v="2YS21C2"/>
    <m/>
    <x v="0"/>
    <s v="เครื่องคอมพิวเตอร์พร้อมอุปกรณ์"/>
    <s v="Notebook"/>
  </r>
  <r>
    <s v="Active"/>
    <s v="02591"/>
    <s v="สุภัทรา หวังธนบดีกุล"/>
    <s v=""/>
    <m/>
    <d v="2016-10-17T00:00:00"/>
    <m/>
    <s v="ratchatawan"/>
    <x v="50"/>
    <m/>
    <n v="154418"/>
    <s v="LCNB-16101878"/>
    <s v="HW : Dell Latitude 3470-i7-6500U 2.5GHz,Ram1X4GB,HDD SATA1TB,Win8.1Pro 64bit (Upgradable),14.0&quot;HD,NVIDIA GeForce GT920M 2GB-Split RAM 4 GB"/>
    <s v="9B3XZB2"/>
    <m/>
    <x v="0"/>
    <s v="เครื่องคอมพิวเตอร์พร้อมอุปกรณ์"/>
    <s v="Notebook"/>
  </r>
  <r>
    <s v="Active"/>
    <s v="02598"/>
    <s v="กันตพัฒน์ ยรรยงสถิตย์"/>
    <s v=""/>
    <m/>
    <d v="2016-11-01T00:00:00"/>
    <m/>
    <s v="mongkol"/>
    <x v="22"/>
    <m/>
    <n v="152038"/>
    <s v="LCNB-16040544"/>
    <s v="HW: NoteBook Lenovo Ideapad Yoga500/14.0fhd ips ag touch(slim)i5-6200u,RAM 4GB(1X4GB),HDD 1TB 7mm-5400rpm,Win 10Home/Whithe/Bckpack/Mcafee-E-Card"/>
    <s v="R90JA6JF"/>
    <m/>
    <x v="0"/>
    <s v="เครื่องคอมพิวเตอร์พร้อมอุปกรณ์"/>
    <s v="Notebook"/>
  </r>
  <r>
    <s v="Active"/>
    <s v="02598"/>
    <s v="กันตพัฒน์ ยรรยงสถิตย์"/>
    <s v=""/>
    <m/>
    <d v="2016-11-01T00:00:00"/>
    <m/>
    <s v="mongkol"/>
    <x v="22"/>
    <m/>
    <n v="161648"/>
    <s v="LCNB-18081592"/>
    <s v="HW:MacBookAir13inch,Intel Core i5 Dual-core,1.8GHz,TurboBoost2.9GHz,LPDDR3 1600MHz,8GB,SSD,128GB,Intel HDGraphics6000-SV:AppleAccCare(1YrUpto3Yr)"/>
    <s v="FVHX6MHYJ1WK"/>
    <m/>
    <x v="0"/>
    <s v="เครื่องคอมพิวเตอร์พร้อมอุปกรณ์"/>
    <s v="Notebook"/>
  </r>
  <r>
    <s v="Active"/>
    <s v="02599"/>
    <s v="โยธิกา ภิญโญผล"/>
    <s v=""/>
    <m/>
    <d v="2016-11-01T00:00:00"/>
    <m/>
    <s v="phaithoon_s"/>
    <x v="74"/>
    <m/>
    <n v="153318"/>
    <s v="LCNB-16091444"/>
    <s v="HW : ThinkPad X260,i5-6200U 12.5&quot; Processor Cache 2.3 up to 2.8 Ghz, Ram1X8Gb,HDD 1TB,DOS,Battery 3Cell-23.2Wh-No Extended"/>
    <s v="PC0E41LV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41802"/>
    <s v="LCNB-13060986"/>
    <s v="HW: Lenovo ThinkPad T430 //14.Oinch HD AG, WWAN Capable/Intel Core i5-3230MProcessor ,RAM 4 GBx1,HDD 500 GB ,"/>
    <s v="PB3XE8V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60639"/>
    <s v="LCNB-18050813"/>
    <s v="HW:L380,i7-8550U,8G,SSD512G,W10P64,3C,ThinkPad L Series L380 Clam Base: L380&amp;S2 BLACK Ram 8GB DDR4 2400 SODIMM"/>
    <s v="R90QCFTF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58200"/>
    <s v="LCNB-17101321"/>
    <s v="HW:Battery 9 Cell for Model: Lenovo (ThinkPad) T430-ใส่ในLCNB-13060986"/>
    <m/>
    <m/>
    <x v="0"/>
    <s v="เครื่องคอมพิวเตอร์พร้อมอุปกรณ์"/>
    <s v="Notebook"/>
  </r>
  <r>
    <s v="Active"/>
    <s v="02605"/>
    <s v="ศรราม คำภีระ"/>
    <s v=""/>
    <m/>
    <d v="2016-11-16T00:00:00"/>
    <m/>
    <s v="thanapong"/>
    <x v="35"/>
    <m/>
    <n v="156812"/>
    <s v="LCNB-17040507"/>
    <s v="HW:Think Pad X260 IntelCore i5-6200U Processor(3MCache,2.3upto2.8GHz),3MB,RAM 8GB PC4-17000 DDR42133MHz SODiMM,1TB SATA HDD-Split Ram 8GB, HDD 1 TB"/>
    <s v="PC0JLA0L"/>
    <m/>
    <x v="0"/>
    <s v="เครื่องคอมพิวเตอร์พร้อมอุปกรณ์"/>
    <s v="Notebook"/>
  </r>
  <r>
    <s v="Active"/>
    <s v="02607"/>
    <s v="รุ่งวิทย์ สุขสัมผัส"/>
    <s v=""/>
    <m/>
    <d v="2016-12-01T00:00:00"/>
    <m/>
    <s v="thanead"/>
    <x v="39"/>
    <m/>
    <n v="148857"/>
    <s v="LCNB-15050567"/>
    <s v="HW : ThinkPad X250 i5-5200uProc(3MCache, up to 2.7 GHz.),RAM 4GB(1X4GB),HDD 1TB, 12.5 HD,Ntel 7265 BT ACBGN,-Split RAM 4GB(1X4GB)"/>
    <s v="PC03W3QP"/>
    <m/>
    <x v="0"/>
    <s v="เครื่องคอมพิวเตอร์พร้อมอุปกรณ์"/>
    <s v="Notebook"/>
  </r>
  <r>
    <s v="Active"/>
    <s v="02610"/>
    <s v="ชุติมาพร แก้วน้อย"/>
    <s v=""/>
    <m/>
    <d v="2016-12-16T00:00:00"/>
    <m/>
    <s v="rattawit"/>
    <x v="68"/>
    <m/>
    <n v="156887"/>
    <s v="LCNB-17040513"/>
    <s v="HW: X270, I5-7200U,8G,1T,DOS,3C+3C ThinkPad X270: 12.5HD WWAN Intel? Core? i5-7200U Processor,RAM8GB DDR4 2133 SoDIMM/1TB5400RPM,NO Optical Drive/720p"/>
    <s v="PCOKBBCZ"/>
    <m/>
    <x v="0"/>
    <s v="เครื่องคอมพิวเตอร์พร้อมอุปกรณ์"/>
    <s v="Notebook"/>
  </r>
  <r>
    <s v="Active"/>
    <s v="02612"/>
    <s v="ธรรมนูญ แสงเอก"/>
    <s v=""/>
    <m/>
    <d v="2016-12-16T00:00:00"/>
    <m/>
    <s v="pojnat"/>
    <x v="34"/>
    <m/>
    <n v="154966"/>
    <s v="LCNB-16122966"/>
    <s v="HW : Notebook Dell Latitude 3470-i7-6500U 2.5GHz, Ram4GB(1X4GB),HDD SATA 1TB, Win8.1Pro 64 bit (Upgradable), 14.0&quot; HD, NVIDIA GeForce GT920M 2GB, 3Yr"/>
    <s v="5406ZD2"/>
    <m/>
    <x v="0"/>
    <s v="เครื่องคอมพิวเตอร์พร้อมอุปกรณ์"/>
    <s v="Notebook"/>
  </r>
  <r>
    <s v="Active"/>
    <s v="02613"/>
    <s v="นาโอกิ วาตานาเบะ"/>
    <s v=""/>
    <m/>
    <d v="2016-11-29T00:00:00"/>
    <m/>
    <s v="siriwat"/>
    <x v="82"/>
    <m/>
    <n v="151868"/>
    <s v="LCNB-16030420"/>
    <s v="HW : Apple MacBook Air Core I5 1.6GHz,11.6&quot;LED Backlit wide 1366x768,OS X Yosemite,4GB/128GB,1 Year Warranty"/>
    <s v="C02QLB8RGFWM"/>
    <m/>
    <x v="0"/>
    <s v="เครื่องคอมพิวเตอร์พร้อมอุปกรณ์"/>
    <s v="Notebook"/>
  </r>
  <r>
    <s v="Active"/>
    <s v="02613"/>
    <s v="นาโอกิ วาตานาเบะ"/>
    <s v=""/>
    <m/>
    <d v="2016-11-29T00:00:00"/>
    <m/>
    <s v="siriwat"/>
    <x v="82"/>
    <m/>
    <n v="159125"/>
    <s v="LCNB-17121891"/>
    <s v="HW : Macbook RAM 8GB HDD  SSD 256GB  CPU i7-7500U 2.70GHz"/>
    <s v="7X00263MB"/>
    <m/>
    <x v="0"/>
    <s v="เครื่องคอมพิวเตอร์พร้อมอุปกรณ์"/>
    <s v="Notebook"/>
  </r>
  <r>
    <s v="Active"/>
    <s v="02614"/>
    <s v="นพเก้า ตั้งงามวิทยกุล"/>
    <s v=""/>
    <m/>
    <d v="2017-01-04T00:00:00"/>
    <m/>
    <s v="chinpakorn"/>
    <x v="6"/>
    <m/>
    <n v="159273"/>
    <s v="LCNB-18010237"/>
    <s v="HW:Think PadX270 Intel Core i5-7200U Processor(3M Cache,up to3.1GHz)Ram 8GB PC4-17000 DDR4 2133MHz SoDIMM/1TB5400RPM"/>
    <s v="PC0Q438P"/>
    <m/>
    <x v="0"/>
    <s v="เครื่องคอมพิวเตอร์พร้อมอุปกรณ์"/>
    <s v="Notebook"/>
  </r>
  <r>
    <s v="Active"/>
    <s v="02618"/>
    <s v="ภนิชญา พระทัย"/>
    <s v=""/>
    <m/>
    <d v="2017-01-04T00:00:00"/>
    <m/>
    <s v="arkornkit"/>
    <x v="25"/>
    <m/>
    <n v="147351"/>
    <s v="LCNB-14122634"/>
    <s v="HW : ThinkPad X240 HD WW / Intel Core i5-4210U Processor,RAM 4GB(1x4GB) PC3-12800 DDR3L SDRAM 1600MHz.SODIMM,HDD 1 TB 5400RPM-Split RAM 4GB(1x4GB)"/>
    <s v="PC01PFYU"/>
    <m/>
    <x v="0"/>
    <s v="เครื่องคอมพิวเตอร์พร้อมอุปกรณ์"/>
    <s v="Notebook"/>
  </r>
  <r>
    <s v="Active"/>
    <s v="02619"/>
    <s v="ฉัฐทวัส อินทสุรัช"/>
    <s v=""/>
    <m/>
    <d v="2017-01-04T00:00:00"/>
    <m/>
    <s v="thanead"/>
    <x v="39"/>
    <m/>
    <n v="153375"/>
    <s v="LCNB-16091462"/>
    <s v="HW : ThinkPad X260,i5-6200U 12.5&quot; Processor Cache 2.3 up to 2.8 Ghz,Ram1X8Gb,HDD 1TB,DOS,Battery 3Cell-23.2Wh-No Extended"/>
    <s v="PC0E4SRZ"/>
    <m/>
    <x v="0"/>
    <s v="เครื่องคอมพิวเตอร์พร้อมอุปกรณ์"/>
    <s v="Notebook"/>
  </r>
  <r>
    <s v="Active"/>
    <s v="02626"/>
    <s v="อัมพิกา ละหุ่งเพ็ชร"/>
    <s v=""/>
    <m/>
    <d v="2017-01-16T00:00:00"/>
    <m/>
    <s v="pojnat"/>
    <x v="34"/>
    <m/>
    <n v="154967"/>
    <s v="LCNB-16122967"/>
    <s v="HW : Notebook Dell Latitude 3470-i7-6500U 2.5GHz, Ram4GB(1X4GB),HDD SATA 1TB, Win8.1Pro 64 bit (Upgradable), 14.0&quot; HD, NVIDIA GeForce GT920M 2GB, 3Yr"/>
    <s v="7306ZD2"/>
    <m/>
    <x v="0"/>
    <s v="เครื่องคอมพิวเตอร์พร้อมอุปกรณ์"/>
    <s v="Notebook"/>
  </r>
  <r>
    <s v="Active"/>
    <s v="02633"/>
    <s v="ธีรวัฒน์ เอื้อเศรษฐ์ถาวร"/>
    <s v=""/>
    <m/>
    <d v="2017-02-14T00:00:00"/>
    <m/>
    <s v="thanead"/>
    <x v="39"/>
    <m/>
    <n v="155553"/>
    <s v="LCNB-17030208"/>
    <s v="HW : Think Pad X260 Intel Core i5-6200U Processor,3MB,RAM 1X8 GB PC4-17000 DDR4 2133MHz SODIMM,Intel Soc,1TB SATAHDD-Split Ram 8GB"/>
    <s v="PC0JLA0C"/>
    <m/>
    <x v="0"/>
    <s v="เครื่องคอมพิวเตอร์พร้อมอุปกรณ์"/>
    <s v="Notebook"/>
  </r>
  <r>
    <s v="Active"/>
    <s v="02641"/>
    <s v="รัฐชญา นนท์ธนภัส"/>
    <s v=""/>
    <m/>
    <d v="2017-02-16T00:00:00"/>
    <m/>
    <s v="narunat"/>
    <x v="85"/>
    <m/>
    <n v="149032"/>
    <s v="LCNB-15060657"/>
    <s v="HW : Apple MacBook Pro 15.4&quot;With Retina Display Core I7(3.40GHz)MAC OS X Yosemite 16GB DDR3 Memory 256GB Of flash Storage"/>
    <s v="C02P779UG3QC"/>
    <m/>
    <x v="0"/>
    <s v="เครื่องคอมพิวเตอร์พร้อมอุปกรณ์"/>
    <s v="Notebook"/>
  </r>
  <r>
    <s v="Active"/>
    <s v="02642"/>
    <s v="ศรัณภัทร สุวรรณวัจณ์"/>
    <s v=""/>
    <m/>
    <d v="2017-02-16T00:00:00"/>
    <m/>
    <s v="narada"/>
    <x v="83"/>
    <m/>
    <n v="162899"/>
    <s v="162899|HW: Macbook Pro 13&quot; Space Grey|A-MPXT2TH/A|Com7 Public Co.,Ltd.|23/01/19|18/01/19-18/01/20"/>
    <s v="HW: Macbook Pro 13&quot; Space GreyIntel Core i5 Gen7 Dual-core, speed 2.3GHz, TurboBoost max 3.6GH, Intel Iris Plus Graphics 640, LPDDR3, speed 2133MHz size 8GB, SSD Thunderbolt 2 ports, Keyboard blacklight, warranty 1 year"/>
    <s v="FVFXFP8ZHV29"/>
    <s v="18/01/19-17/01/22"/>
    <x v="0"/>
    <s v="เครื่องคอมพิวเตอร์พร้อมอุปกรณ์"/>
    <s v="Notebook"/>
  </r>
  <r>
    <s v="Active"/>
    <s v="02642"/>
    <s v="ศรัณภัทร สุวรรณวัจณ์"/>
    <s v=""/>
    <m/>
    <d v="2017-02-16T00:00:00"/>
    <m/>
    <s v="narada"/>
    <x v="83"/>
    <m/>
    <n v="150799"/>
    <s v="LCNB-15121905"/>
    <s v="HW : HP Probook 440G3-304TX CI7-6500U(2.5GHZ) DOS 2.0 RAM 4GB HDD 1TB 14.0&quot;AMD R"/>
    <s v="5CD5425P32"/>
    <m/>
    <x v="0"/>
    <s v="เครื่องคอมพิวเตอร์พร้อมอุปกรณ์"/>
    <s v="Notebook"/>
  </r>
  <r>
    <s v="Active"/>
    <s v="02651"/>
    <s v="วิภาพร คีรินทร์"/>
    <s v=""/>
    <m/>
    <d v="2017-03-01T00:00:00"/>
    <m/>
    <s v="chaisiri"/>
    <x v="40"/>
    <m/>
    <n v="162778"/>
    <s v="162778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P"/>
    <n v="44553"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45725"/>
    <s v="LCNB-14050609"/>
    <s v="HW:ThinkPad X240 Non-Touch/Intel  Corei5-4200U Processor ,Ram 4 GB (1X4GB)PC3-12800DDR3L SDRAM 1600MHzSODIMM ,HDD 1 TB-Split Ram 4 GB (1X4GB)"/>
    <s v="PF01BU17"/>
    <m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57260"/>
    <s v="LCNB-17060825"/>
    <s v="HW: Apple 13-inch MacBook Air, Processor 1.6GHz dual core Intel Core i5 Memory8GB Of1600MHzLPDDR3 onboard memory,Storage256GB PCle-based"/>
    <s v="FVFTL6YAH3QF"/>
    <m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49565"/>
    <s v="LCNB-15081011"/>
    <s v="HW : Apple Macbook Pro Retina Display 13.3&quot;LEDCI5 2.9GHz,Memory 8GB LPDDR3,128GB PCl-Based flash storage,MacOS X Yosemite"/>
    <s v="C02Q40CRFVH4"/>
    <m/>
    <x v="0"/>
    <s v="เครื่องคอมพิวเตอร์พร้อมอุปกรณ์"/>
    <s v="Notebook"/>
  </r>
  <r>
    <s v="Active"/>
    <s v="02653"/>
    <s v="ศิวกร จันทรัตน์"/>
    <s v=""/>
    <m/>
    <d v="2017-03-01T00:00:00"/>
    <m/>
    <s v="pavichaya"/>
    <x v="42"/>
    <m/>
    <n v="157262"/>
    <s v="LCNB-17060826"/>
    <s v="HW: Apple 13-inch MacBook Air, Processor 1.6GHz dual core Intel Core i5 Memory8GB Of1600MHzLPDDR3 onboard memory,Storage256GB PCle-based"/>
    <s v="FVFT670TH3QF"/>
    <m/>
    <x v="0"/>
    <s v="เครื่องคอมพิวเตอร์พร้อมอุปกรณ์"/>
    <s v="Notebook"/>
  </r>
  <r>
    <s v="Active"/>
    <s v="02657"/>
    <s v="พิชิตา แสนสุวรรณ"/>
    <s v=""/>
    <m/>
    <d v="2017-03-16T00:00:00"/>
    <m/>
    <s v="torpong"/>
    <x v="61"/>
    <m/>
    <n v="161264"/>
    <s v="LCNB-18071308"/>
    <s v="HW:ThinkPad LSeries L380 i7-8550U,8G,SSD512G,W10P64,3C,ClamT Base:L380&amp;S2G BLACK 250N,CPU INTEL CORE I7 8550U MB Ram8GB,DDR4 2400 SODIMM"/>
    <s v="R90QXZLQ"/>
    <m/>
    <x v="0"/>
    <s v="เครื่องคอมพิวเตอร์พร้อมอุปกรณ์"/>
    <s v="Notebook"/>
  </r>
  <r>
    <s v="Active"/>
    <s v="02658"/>
    <s v="พชร วิริยะ"/>
    <s v=""/>
    <m/>
    <d v="2017-03-16T00:00:00"/>
    <m/>
    <s v="surachai"/>
    <x v="49"/>
    <m/>
    <n v="156809"/>
    <s v="LCNB-17040505"/>
    <s v="HW:Think Pad X260 IntelCore i5-6200U Processor(3MCache,2.3upto2.8GHz),3MB,RAM 8GB PC4-17000 DDR42133MHz SODiMM(Max16GB) ,1TB SATA HDD(5400rpm)"/>
    <s v="PC0JLA0G"/>
    <m/>
    <x v="0"/>
    <s v="เครื่องคอมพิวเตอร์พร้อมอุปกรณ์"/>
    <s v="Notebook"/>
  </r>
  <r>
    <s v="Active"/>
    <s v="02659"/>
    <s v="จิตรลดา สิงห์ทอง"/>
    <s v=""/>
    <m/>
    <d v="2017-03-16T00:00:00"/>
    <m/>
    <s v="benchawan"/>
    <x v="49"/>
    <m/>
    <n v="137999"/>
    <s v="LCNB-12050638"/>
    <s v="HW: Notebook Dell Latitude E5420 - N-series, Intel Corei5-2430M Processor (2.4GH RAM 4 GB HDD 500 GB"/>
    <s v="2CBXBT1"/>
    <m/>
    <x v="0"/>
    <s v="เครื่องคอมพิวเตอร์พร้อมอุปกรณ์"/>
    <s v="Notebook"/>
  </r>
  <r>
    <s v="Active"/>
    <s v="02659"/>
    <s v="จิตรลดา สิงห์ทอง"/>
    <s v=""/>
    <m/>
    <d v="2017-03-16T00:00:00"/>
    <m/>
    <s v="benchawan"/>
    <x v="49"/>
    <m/>
    <n v="153328"/>
    <s v="LCNB-16091420"/>
    <s v="HW : ThinkPad X260,i5-6200U 12.5&quot; Processor Cache 2.3 up to 2.8 Ghz,Ram1X8Gb,HDD 1TB,DOS,Battery 3Cell-23.2Wh-No Extended"/>
    <s v="PC0E41LG"/>
    <m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46247"/>
    <s v="LCNB-14071039"/>
    <s v="HW:ThinkPad X240 Non-Touch/Intel  Corei5-4200U Processor ,Ram 4 GB (1X4GB)PC3-12800DDR3L SDRAM 1600MHzSODIMM ,HDD 1 TB,Split RAM 4 GB"/>
    <s v="PB02983C"/>
    <m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64390"/>
    <s v="164390|HW: L390, i7-8565U, 8G, SSD512G, DOS, 3C, Core i7-|A-LNV-20NRS00D00|SIS Distribution(THAILAND) Public Co.,Ltd.|02/09/19|02/09/19-01/09/22"/>
    <s v="HW: L390, i7-8565U, 8G, SSD512G, DOS, 3C, Core i7-8565 8M Cache, 8MB, 8GB DDR4 2400, SSD512GB M.2 2222"/>
    <s v="R90TK7C2"/>
    <s v="02/09/19-01/09/22"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64393"/>
    <s v="164393|HW: L390, i7-8565U, 8G, SSD512G, DOS, 3C, Core i7-|A-LNV-20NRS00D00|SIS Distribution(THAILAND) Public Co.,Ltd.|02/09/19|02/09/19-01/09/22"/>
    <s v="HW: L390, i7-8565U, 8G, SSD512G, DOS, 3C, Core i7-8565 8M Cache, 8MB, 8GB DDR4 2400, SSD512GB M.2 2222"/>
    <s v="R90TK7C7"/>
    <s v="02/09/19-01/09/22"/>
    <x v="0"/>
    <s v="เครื่องคอมพิวเตอร์พร้อมอุปกรณ์"/>
    <s v="Notebook"/>
  </r>
  <r>
    <s v="Active"/>
    <s v="02662"/>
    <s v="ธราพงษ์ ตาลพันธุ์"/>
    <s v=""/>
    <m/>
    <d v="2017-04-03T00:00:00"/>
    <m/>
    <s v="chaisiri"/>
    <x v="40"/>
    <m/>
    <n v="163583"/>
    <s v="163583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R"/>
    <s v="13/05/19-12/05/22"/>
    <x v="0"/>
    <s v="เครื่องคอมพิวเตอร์พร้อมอุปกรณ์"/>
    <s v="Notebook"/>
  </r>
  <r>
    <s v="Active"/>
    <s v="02662"/>
    <s v="ธราพงษ์ ตาลพันธุ์"/>
    <s v=""/>
    <m/>
    <d v="2017-04-03T00:00:00"/>
    <m/>
    <s v="chaisiri"/>
    <x v="40"/>
    <m/>
    <n v="156930"/>
    <s v="LCNB-17050576"/>
    <s v="HW: ThinkPad X270, I5-7200U,Ram 1x8GB DDR4 2133 SoDIMM HDD1TB5400RPM,DOS,3C+3C12.5HD WWAN Intel 720p HD Camera/Fingerprint-SplitRam8GB"/>
    <s v="PC0KBBBY"/>
    <m/>
    <x v="0"/>
    <s v="เครื่องคอมพิวเตอร์พร้อมอุปกรณ์"/>
    <s v="Notebook"/>
  </r>
  <r>
    <s v="Active"/>
    <s v="02663"/>
    <s v="ศฤงคาร อดุลศิริ"/>
    <s v=""/>
    <m/>
    <d v="2017-04-03T00:00:00"/>
    <m/>
    <s v="meelarp"/>
    <x v="52"/>
    <m/>
    <n v="141845"/>
    <s v="MCNB-13061018"/>
    <s v="HW:Lenovo ThinkPad X230/12.5&quot;HD,WWAN Capable,2x2 WLANi5-3230M Processor,RAM 4 GBx1,HDD 500 GB SATA,No Optical Drive,"/>
    <s v="R9YNYDA"/>
    <m/>
    <x v="0"/>
    <s v="เครื่องคอมพิวเตอร์พร้อมอุปกรณ์"/>
    <s v="Notebook"/>
  </r>
  <r>
    <s v="Active"/>
    <s v="02666"/>
    <s v="ศจีพร เกิดผล"/>
    <s v=""/>
    <m/>
    <d v="2017-04-03T00:00:00"/>
    <m/>
    <s v="aekkphol"/>
    <x v="14"/>
    <m/>
    <n v="145558"/>
    <s v="MCNB-14030533"/>
    <s v="HW:ThinkPad X240 Non-Touch/IntelCorei5-4200U Processor,Ram4GB(1X4GB)PC3-12800DDR3L SDRAM 1600MHzSODIMM,HDD1TB-SplitRam4GB"/>
    <s v="PF0030BV"/>
    <m/>
    <x v="0"/>
    <s v="เครื่องคอมพิวเตอร์พร้อมอุปกรณ์"/>
    <s v="Notebook"/>
  </r>
  <r>
    <s v="Active"/>
    <s v="02668"/>
    <s v="ชาลิณี อัศดรวงศ์ไพศาล"/>
    <s v=""/>
    <m/>
    <d v="2017-04-03T00:00:00"/>
    <m/>
    <s v="chinpakorn"/>
    <x v="6"/>
    <m/>
    <n v="155474"/>
    <s v="LCNB-17030177"/>
    <s v="HW:ThinkPadX260IntelCorei5-6200UProcessor(3MCache,2.3upto2.8GHz),3MB,RAM8GBPC4-17000DDR42133MHzSODiMM(Max16GB),1TBSATAHDD"/>
    <s v="PC0J5XZN"/>
    <m/>
    <x v="0"/>
    <s v="เครื่องคอมพิวเตอร์พร้อมอุปกรณ์"/>
    <s v="Notebook"/>
  </r>
  <r>
    <s v="Active"/>
    <s v="02669"/>
    <s v="ศมาพิม หิรัญ"/>
    <s v=""/>
    <m/>
    <d v="2017-04-03T00:00:00"/>
    <m/>
    <s v="pichai"/>
    <x v="6"/>
    <m/>
    <n v="155473"/>
    <s v="LCNB-17030178"/>
    <s v="HW:ThinkPadX260IntelCorei5-6200UProcessor(3MCache,2.3upto2.8GHz),3MB,RAM8GBPC4-17000DDR42133MHzSODiMM(Max16GB),1TBSATAHDD"/>
    <s v="PC0J5Y03"/>
    <m/>
    <x v="0"/>
    <s v="เครื่องคอมพิวเตอร์พร้อมอุปกรณ์"/>
    <s v="Notebook"/>
  </r>
  <r>
    <s v="Active"/>
    <s v="02673"/>
    <s v="ปรัชญา สว่างแจ้ง"/>
    <s v=""/>
    <m/>
    <d v="2017-04-03T00:00:00"/>
    <m/>
    <s v="piyawadee"/>
    <x v="78"/>
    <m/>
    <n v="156947"/>
    <s v="LCNB-17050569"/>
    <s v="HW: ThinkPad X270, I5-7200U,Ram 1x8GB DDR4 2133 SoDIMM HDD1TB5400RPM,DOS,3C+3C 12.5HD WWAN Intel 720p HD Camera/Fingerprint"/>
    <s v="PC0KBBCK"/>
    <m/>
    <x v="0"/>
    <s v="เครื่องคอมพิวเตอร์พร้อมอุปกรณ์"/>
    <s v="Notebook"/>
  </r>
  <r>
    <s v="Active"/>
    <s v="02674"/>
    <s v="เมธินี หงส์จินดาพงศ์"/>
    <s v=""/>
    <m/>
    <d v="2017-04-03T00:00:00"/>
    <m/>
    <s v="watchara"/>
    <x v="33"/>
    <m/>
    <n v="141822"/>
    <s v="LCNB-13060980"/>
    <s v="HW:Lenovo ThinkPad X230/12.5&quot;HD,WWAN Capable,2x2 WLANi5-3230M Processor,RAM 4 GBx1,HDD 500 GB SATA,No Optical Drive,-Split Battery 6 Cell"/>
    <s v="R9YNYD9"/>
    <m/>
    <x v="0"/>
    <s v="เครื่องคอมพิวเตอร์พร้อมอุปกรณ์"/>
    <s v="Notebook"/>
  </r>
  <r>
    <s v="Active"/>
    <s v="02674"/>
    <s v="เมธินี หงส์จินดาพงศ์"/>
    <s v=""/>
    <m/>
    <d v="2017-04-03T00:00:00"/>
    <m/>
    <s v="watchara"/>
    <x v="33"/>
    <m/>
    <n v="156810"/>
    <s v="LCNB-17040504"/>
    <s v="HW:Think Pad X260 IntelCore i5-6200U Processor(3MCache,2.3upto2.8GHz),3MB,RAM 8GB PC4-17000 DDR42133MHz SODiMM(Max16GB) ,1TB SATA HDD(5400rpm)"/>
    <s v="PC0JLA0B"/>
    <m/>
    <x v="0"/>
    <s v="เครื่องคอมพิวเตอร์พร้อมอุปกรณ์"/>
    <s v="Notebook"/>
  </r>
  <r>
    <s v="Active"/>
    <s v="02677"/>
    <s v="ณพวุฒิ กุลปรีดารัตน์"/>
    <s v=""/>
    <m/>
    <d v="2017-04-03T00:00:00"/>
    <m/>
    <s v="kungwan"/>
    <x v="20"/>
    <m/>
    <n v="145758"/>
    <s v="LCNB-14050636"/>
    <s v="HW: NB Dell Latitude 3440, CTO 3440,Core i5,RAM 8 GB(2X4GB),HDD 500GB,No OS,4 Cell-Battey(40WHr),14.0&quot;HD(1366X768)Anti-Glare WLED-backlit"/>
    <s v="45VH312"/>
    <m/>
    <x v="0"/>
    <s v="เครื่องคอมพิวเตอร์พร้อมอุปกรณ์"/>
    <s v="Notebook"/>
  </r>
  <r>
    <s v="Active"/>
    <s v="02677"/>
    <s v="ณพวุฒิ กุลปรีดารัตน์"/>
    <s v=""/>
    <m/>
    <d v="2017-04-03T00:00:00"/>
    <m/>
    <s v="kungwan"/>
    <x v="20"/>
    <m/>
    <n v="156937"/>
    <s v="LCNB-17050581"/>
    <s v="HW: ThinkPad X270, I5-7200U,Ram 1x8GB DDR4 2133 SoDIMM HDD1TB5400RPM,DOS,3C+3C 12.5HD WWAN Intel 720p HD Camera/Fingerprint"/>
    <s v="PC0KBBCT"/>
    <m/>
    <x v="0"/>
    <s v="เครื่องคอมพิวเตอร์พร้อมอุปกรณ์"/>
    <s v="Notebook"/>
  </r>
  <r>
    <s v="Active"/>
    <s v="02678"/>
    <s v="มาธวี สนิทกลาง"/>
    <s v=""/>
    <m/>
    <d v="2017-04-03T00:00:00"/>
    <m/>
    <s v="kungwan"/>
    <x v="20"/>
    <m/>
    <n v="156935"/>
    <s v="LCNB-17050582"/>
    <s v="HW: ThinkPad X270, I5-7200U,Ram 1x8GB DDR4 2133 SoDIMM HDD1TB5400RPM,DOS,3C+3C 12.5HD WWAN Intel 720p HD Camera/Fingerprint-Split HDD1TB"/>
    <s v="PC0KBBCU"/>
    <m/>
    <x v="0"/>
    <s v="เครื่องคอมพิวเตอร์พร้อมอุปกรณ์"/>
    <s v="Notebook"/>
  </r>
  <r>
    <s v="Active"/>
    <s v="02685"/>
    <s v="จาตุรนต์ ศิริวาลย์"/>
    <s v=""/>
    <m/>
    <d v="2017-04-17T00:00:00"/>
    <m/>
    <s v="watchara"/>
    <x v="33"/>
    <m/>
    <n v="138473"/>
    <s v="MCNB-12081051"/>
    <s v="HW: ThinkPad X230/12.5 HD, WWAN Capable, 2x2 WLAN/Intel Core i3-3110M RAM 4 GB DDR3 (1333) *1/1500 GB ,SATA HDD (7200rmp)"/>
    <s v="R9RDBMX"/>
    <m/>
    <x v="0"/>
    <s v="เครื่องคอมพิวเตอร์พร้อมอุปกรณ์"/>
    <s v="Notebook"/>
  </r>
  <r>
    <s v="Active"/>
    <s v="02690"/>
    <s v="ยศสรัล เด่นวิริยะโอฬาร"/>
    <s v=""/>
    <m/>
    <d v="2017-04-17T00:00:00"/>
    <m/>
    <s v="kungwan"/>
    <x v="20"/>
    <m/>
    <n v="160330"/>
    <s v="LCNB-18040636"/>
    <s v="HW:ThinkPad T470p,Intel Corei7-7700HQ,Ram 8G,HDD1TB,W10P64,6C,Processor,6MB,PC4-19200 2400MHz DDR4 SO-DIMM"/>
    <s v="PF12G0XW"/>
    <m/>
    <x v="0"/>
    <s v="เครื่องคอมพิวเตอร์พร้อมอุปกรณ์"/>
    <s v="Notebook"/>
  </r>
  <r>
    <s v="Active"/>
    <s v="02693"/>
    <s v="จิราภรณ์ บรรเริงเสนาะ"/>
    <s v=""/>
    <m/>
    <d v="2017-05-02T00:00:00"/>
    <d v="2019-04-30T00:00:00"/>
    <s v="usanee"/>
    <x v="31"/>
    <m/>
    <n v="147967"/>
    <s v="LCNB-15020245"/>
    <s v="HW :Notebook HP Probook 440G2-504TX, i7-5500U,Dos,RAM 4GB(1x4GB),HDD 1 TB,14 HD,AMD Radeon R5 M255 2GB DDR3 dedicated,HP -Split RAM 4GB(1x4GB)"/>
    <s v="CND50326N6"/>
    <m/>
    <x v="0"/>
    <s v="เครื่องคอมพิวเตอร์พร้อมอุปกรณ์"/>
    <s v="Notebook"/>
  </r>
  <r>
    <s v="Active"/>
    <s v="02694"/>
    <s v="ชลิดา เลาสุขศรี"/>
    <s v=""/>
    <m/>
    <d v="2017-05-02T00:00:00"/>
    <m/>
    <s v="ratchatawan"/>
    <x v="50"/>
    <m/>
    <n v="156979"/>
    <s v="LCNB-17050687"/>
    <s v="HW: ThinkPad X270, I5-7200U,Ram 1x8GB DDR4 2133 SoDIMM HDD1TB5400RPM,DOS,3C+3C 12.5HD WWAN Intel 720p HD Camera/Fingerprint,Split RAM8GB"/>
    <s v="PCOKBBD5"/>
    <m/>
    <x v="0"/>
    <s v="เครื่องคอมพิวเตอร์พร้อมอุปกรณ์"/>
    <s v="Notebook"/>
  </r>
  <r>
    <s v="Active"/>
    <s v="02697"/>
    <s v="ณัฐภัทร วรประเสริฐศิลป์"/>
    <s v=""/>
    <m/>
    <d v="2017-05-02T00:00:00"/>
    <m/>
    <s v="boonyarit"/>
    <x v="6"/>
    <m/>
    <n v="156966"/>
    <s v="LCNB-17050570"/>
    <s v="HW: ThinkPad X270, I5-7200U,Ram 1x8GB DDR4 2133 SoDIMM HDD1TB5400RPM,DOS,3C+3C 12.5HD WWAN Intel 720p HD Camera/Fingerprint"/>
    <s v="PC0KBBBU"/>
    <m/>
    <x v="0"/>
    <s v="เครื่องคอมพิวเตอร์พร้อมอุปกรณ์"/>
    <s v="Notebook"/>
  </r>
  <r>
    <s v="Active"/>
    <s v="02698"/>
    <s v="เอกพล พบสุขนิรันดร"/>
    <s v=""/>
    <m/>
    <d v="2017-05-02T00:00:00"/>
    <m/>
    <s v="nopporn"/>
    <x v="14"/>
    <m/>
    <n v="152929"/>
    <s v="LCNB-16071248"/>
    <s v="HW : Macbook Air 13.3/1.6Ghz/RAM 8GB/HDD 128 GB Flash-THA-"/>
    <s v="C1MS3GFXH3QD"/>
    <m/>
    <x v="0"/>
    <s v="เครื่องคอมพิวเตอร์พร้อมอุปกรณ์"/>
    <s v="Notebook"/>
  </r>
  <r>
    <s v="Active"/>
    <s v="02699"/>
    <s v="โยธิน เจติยานนท์"/>
    <s v=""/>
    <m/>
    <d v="2017-05-02T00:00:00"/>
    <m/>
    <s v="pavichaya"/>
    <x v="42"/>
    <m/>
    <n v="157231"/>
    <s v="LCNB-17060735"/>
    <s v="HW:ThinkPad X270:12.5HD WWAN Intel Core i5-7200U Processor,Ram8GB DDR4 2133SoDIMM/1TB 5400RPM,NoOptical Drive/720p HDCamera"/>
    <s v="PCOLSRWV"/>
    <m/>
    <x v="0"/>
    <s v="เครื่องคอมพิวเตอร์พร้อมอุปกรณ์"/>
    <s v="Notebook"/>
  </r>
  <r>
    <s v="Active"/>
    <s v="02700"/>
    <s v="กฤษณะ มีฟัก"/>
    <s v=""/>
    <m/>
    <d v="2017-05-02T00:00:00"/>
    <m/>
    <s v="pavichaya"/>
    <x v="42"/>
    <m/>
    <n v="159800"/>
    <s v="LCNB-18020447"/>
    <s v="HW:AppleMacBookPro,13นิ้ว สีเทาสเปซเกรย์,ProcessorIntelCorei5 Dual-core,2.3GHz,Boost3.6GHz,LPDDR3,2133MHz,Ram 8GB SSD256GB Graphics640"/>
    <s v="FVFW6004HV27"/>
    <m/>
    <x v="0"/>
    <s v="เครื่องคอมพิวเตอร์พร้อมอุปกรณ์"/>
    <s v="Notebook"/>
  </r>
  <r>
    <s v="Active"/>
    <s v="02700"/>
    <s v="กฤษณะ มีฟัก"/>
    <s v=""/>
    <m/>
    <d v="2017-05-02T00:00:00"/>
    <m/>
    <s v="pavichaya"/>
    <x v="42"/>
    <m/>
    <n v="157261"/>
    <s v="LCNB-17060827"/>
    <s v="HW: Apple 13-inch MacBook Air, Processor 1.6GHz dual core Intel Core i5 Memory8GB Of1600MHzLPDDR3 onboard memory,Storage256GB PCle-based"/>
    <s v="FVFTL73BH3QF"/>
    <m/>
    <x v="0"/>
    <s v="เครื่องคอมพิวเตอร์พร้อมอุปกรณ์"/>
    <s v="Notebook"/>
  </r>
  <r>
    <s v="Active"/>
    <s v="02715"/>
    <s v="ศรัญญู แก้วโสภา"/>
    <s v=""/>
    <m/>
    <d v="2017-05-02T00:00:00"/>
    <m/>
    <s v="anuchard"/>
    <x v="56"/>
    <m/>
    <n v="149079"/>
    <s v="LCNB-15060738"/>
    <s v="HW :NB Lenovo ThinkPad X250 i5-5200u Proc (3M Cache, up to 2.7 GHz.), RAM 4GB(1X4GB),HDD 1TB, 12.5 HD,Ntel 7265 BT ACBGN.-Split RAM 4GB(1X4GB)"/>
    <s v="PC050L1R"/>
    <m/>
    <x v="0"/>
    <s v="เครื่องคอมพิวเตอร์พร้อมอุปกรณ์"/>
    <s v="Notebook"/>
  </r>
  <r>
    <s v="Active"/>
    <s v="02722"/>
    <s v="เมธินี นาคสวัสดิ์"/>
    <s v=""/>
    <m/>
    <d v="2017-05-23T00:00:00"/>
    <m/>
    <s v="pavichaya"/>
    <x v="42"/>
    <m/>
    <n v="157232"/>
    <s v="LCNB-17060736"/>
    <s v="HW:ThinkPad X270:12.5HD WWAN Intel Core i5-7200U Processor,Ram8GB DDR4 2133SoDIMM/1TB 5400RPM,NoOptical Drive/720p HDCamera"/>
    <s v="PCOLSRWX"/>
    <m/>
    <x v="0"/>
    <s v="เครื่องคอมพิวเตอร์พร้อมอุปกรณ์"/>
    <s v="Notebook"/>
  </r>
  <r>
    <s v="Active"/>
    <s v="02724"/>
    <s v="วริศรา เชียงเพียร"/>
    <s v=""/>
    <m/>
    <d v="2017-06-01T00:00:00"/>
    <m/>
    <s v="thittipatch"/>
    <x v="86"/>
    <m/>
    <n v="161219"/>
    <s v="LCNB-18071312"/>
    <s v="HW:ThinkPad LSeries L380 i7-8550U,8G,SSD512G,W10P64,3C,ClamT Base:L380&amp;S2G BLACK 250N,CPU INTEL CORE I7 8550U MB Ram8GB,DDR4 2400 SODIMM"/>
    <s v="R90QXZKR"/>
    <m/>
    <x v="0"/>
    <s v="เครื่องคอมพิวเตอร์พร้อมอุปกรณ์"/>
    <s v="Notebook"/>
  </r>
  <r>
    <s v="Active"/>
    <s v="02727"/>
    <s v="พรรัตน์ ภักดี"/>
    <s v=""/>
    <m/>
    <d v="2017-06-01T00:00:00"/>
    <m/>
    <s v="prachya"/>
    <x v="78"/>
    <m/>
    <n v="157445"/>
    <s v="LCNB-17060888"/>
    <s v="HW : Think Pad X270 : 12.5HD WWAN Intel Core i5-7200U Process,Ram8GB DDR4 2133 SoDIMM/1TB5400PRM,No Optical Drive/720p HD Camera/Fingerprint"/>
    <s v="PC0LSRW7"/>
    <m/>
    <x v="0"/>
    <s v="เครื่องคอมพิวเตอร์พร้อมอุปกรณ์"/>
    <s v="Notebook"/>
  </r>
  <r>
    <s v="Active"/>
    <s v="02729"/>
    <s v="ทักษภร แสงเขียว"/>
    <s v=""/>
    <m/>
    <d v="2017-06-01T00:00:00"/>
    <m/>
    <s v="phalat"/>
    <x v="24"/>
    <m/>
    <n v="160626"/>
    <s v="LCNB-18050820"/>
    <s v="HW:L380,i7-8550U,8G,SSD512G,W10P64,3C,ThinkPad L Series L380 Clam Base: L380&amp;S2 BLACK Ram 8GB DDR4 2400 SODIMM"/>
    <s v="R90QCFT3"/>
    <m/>
    <x v="0"/>
    <s v="เครื่องคอมพิวเตอร์พร้อมอุปกรณ์"/>
    <s v="Notebook"/>
  </r>
  <r>
    <s v="Active"/>
    <s v="02729"/>
    <s v="ทักษภร แสงเขียว"/>
    <s v=""/>
    <m/>
    <d v="2017-06-01T00:00:00"/>
    <m/>
    <s v="phalat"/>
    <x v="24"/>
    <m/>
    <n v="135872"/>
    <s v="LCNB-11040675"/>
    <s v="HW: Notebook Lenovo X201i,Display 12.1 WXGA LED,Intel Core i5-480M,RAM 4GB DDR3, HDD 500GB 7200 rpm, DOS-Split RAM2GB-Split Battery 6 Cell"/>
    <s v="R9CFTWH"/>
    <m/>
    <x v="0"/>
    <s v="เครื่องคอมพิวเตอร์พร้อมอุปกรณ์"/>
    <s v="Notebook"/>
  </r>
  <r>
    <s v="Active"/>
    <s v="02730"/>
    <s v="กนิษฐา โคตรพันธ์"/>
    <s v=""/>
    <m/>
    <d v="2017-06-01T00:00:00"/>
    <m/>
    <s v="natchanan"/>
    <x v="24"/>
    <m/>
    <n v="138737"/>
    <s v="LCNB-12101181"/>
    <s v="Notebook Thoshiba Portage, PTG Z930-2006,Corei7-3667U,2GOB+2G,128,Silver Memory 2GOB+2G DDR3z1600x,HDD 128G SSD"/>
    <s v="7C154462H"/>
    <m/>
    <x v="0"/>
    <s v="เครื่องคอมพิวเตอร์พร้อมอุปกรณ์"/>
    <s v="Notebook"/>
  </r>
  <r>
    <s v="Active"/>
    <s v="02731"/>
    <s v="สุชัณสินี ลิปิกาพร"/>
    <s v=""/>
    <m/>
    <d v="2017-06-01T00:00:00"/>
    <m/>
    <s v="kungwan"/>
    <x v="20"/>
    <m/>
    <n v="157381"/>
    <s v="LCNB-17060837"/>
    <s v="HW : Think Pad X270 : 12.5HD WWAN Intel Core i5-7200U Process,Ram8GB DDR4 2133 SoDIMM/1TB5400PRM,No Optical "/>
    <s v="PC0LSRWC"/>
    <m/>
    <x v="0"/>
    <s v="เครื่องคอมพิวเตอร์พร้อมอุปกรณ์"/>
    <s v="Notebook"/>
  </r>
  <r>
    <s v="Active"/>
    <s v="02734"/>
    <s v="กัลยารติ ตรัยศิริมงคล"/>
    <s v=""/>
    <m/>
    <d v="2017-06-01T00:00:00"/>
    <m/>
    <s v="chanpen"/>
    <x v="61"/>
    <m/>
    <n v="150527"/>
    <s v="LCNB-15101670"/>
    <s v="HW :NB ThinkPad X250 i5-5200u Proc (3M Cache, up to 2.7 GHz.), RAM4GB(1X4GB),HDD 1TB,-Split HDD 1TB"/>
    <s v="PC072DR7"/>
    <m/>
    <x v="0"/>
    <s v="เครื่องคอมพิวเตอร์พร้อมอุปกรณ์"/>
    <s v="Notebook"/>
  </r>
  <r>
    <s v="Active"/>
    <s v="02736"/>
    <s v="ฐิติวิชญ์ วรฐเศรษฐ์"/>
    <s v=""/>
    <m/>
    <d v="2017-05-22T00:00:00"/>
    <m/>
    <s v="rattapol"/>
    <x v="21"/>
    <m/>
    <n v="157697"/>
    <s v="LCNB-17070991"/>
    <s v="HW:Apple13-inch MacBook Air,Processor1.6GHzdual core Intel Corei5,Memory,Storage256GB PCle-based flash Storage,IntelHD Graphics6000,720p HD Camera"/>
    <s v="FVFS76R5H3QF"/>
    <m/>
    <x v="0"/>
    <s v="เครื่องคอมพิวเตอร์พร้อมอุปกรณ์"/>
    <s v="Notebook"/>
  </r>
  <r>
    <s v="Active"/>
    <s v="02737"/>
    <s v="ณัฐกร พอกระโทก"/>
    <s v=""/>
    <m/>
    <d v="2017-06-01T00:00:00"/>
    <m/>
    <s v="rattapol"/>
    <x v="21"/>
    <m/>
    <n v="157698"/>
    <s v="LCNB-17070992"/>
    <s v="HW:Apple13-inch MacBook Air,Processor1.6GHzdual core Intel Corei5,Memory,Storage256GB PCle-based flash Storage,IntelHD Graphics6000,720p HD Camera"/>
    <s v="FVFS9BGDH3QF"/>
    <m/>
    <x v="0"/>
    <s v="เครื่องคอมพิวเตอร์พร้อมอุปกรณ์"/>
    <s v="Notebook"/>
  </r>
  <r>
    <s v="Active"/>
    <s v="02738"/>
    <s v="สัณฐิติ นาคีสถิตย์"/>
    <s v=""/>
    <m/>
    <d v="2017-06-01T00:00:00"/>
    <m/>
    <s v="kungwan"/>
    <x v="20"/>
    <m/>
    <n v="160642"/>
    <s v="LCNB-18050814"/>
    <s v="HW:L380,i7-8550U,8G,SSD512G,W10P64,3C,ThinkPad L Series L380 Clam Base: L380&amp;S2 BLACK Ram 8GB DDR4 2400 SODIMM"/>
    <s v="R90QCFTG"/>
    <m/>
    <x v="0"/>
    <s v="เครื่องคอมพิวเตอร์พร้อมอุปกรณ์"/>
    <s v="Notebook"/>
  </r>
  <r>
    <s v="Active"/>
    <s v="02739"/>
    <s v="เจนจิรา แก้วมา"/>
    <s v=""/>
    <m/>
    <d v="2017-06-01T00:00:00"/>
    <m/>
    <s v="kungwan"/>
    <x v="20"/>
    <m/>
    <n v="157384"/>
    <s v="LCNB-17060840"/>
    <s v="HW : Think Pad X270 : 12.5HD WWAN Intel Core i5-7200U Process,Ram8GB DDR4 2133 SoDIMM/1TB5400PRM,No Optical "/>
    <s v="PC0LSRX7"/>
    <m/>
    <x v="0"/>
    <s v="เครื่องคอมพิวเตอร์พร้อมอุปกรณ์"/>
    <s v="Notebook"/>
  </r>
  <r>
    <s v="Active"/>
    <s v="02740"/>
    <s v="ปราการณ์ สำโรงลุน"/>
    <s v=""/>
    <m/>
    <d v="2017-06-01T00:00:00"/>
    <m/>
    <s v="rattapol"/>
    <x v="21"/>
    <m/>
    <n v="157703"/>
    <s v="LCNB-17070993"/>
    <s v="HW:Apple13-inch MacBook Air,Processor1.6GHzdual core Intel Corei5,Memory,Storage256GB PCle-based flash Storage,IntelHD Graphics6000,720p HD Camera"/>
    <s v="FVFT54R5H3QF"/>
    <m/>
    <x v="0"/>
    <s v="เครื่องคอมพิวเตอร์พร้อมอุปกรณ์"/>
    <s v="Notebook"/>
  </r>
  <r>
    <s v="Active"/>
    <s v="02741"/>
    <s v="ปองพล บุตรหนัน"/>
    <s v=""/>
    <m/>
    <d v="2017-05-22T00:00:00"/>
    <m/>
    <s v="rattapol"/>
    <x v="21"/>
    <m/>
    <n v="157700"/>
    <s v="LCNB-17070994"/>
    <s v="HW:Apple13-inch MacBook Air,Processor1.6GHzdual core Intel Corei5,Memory,Storage256GB PCle-based flash Storage,IntelHD Graphics6000,720p HD Camera"/>
    <s v="FVFT77HPH3QF"/>
    <m/>
    <x v="0"/>
    <s v="เครื่องคอมพิวเตอร์พร้อมอุปกรณ์"/>
    <s v="Notebook"/>
  </r>
  <r>
    <s v="Active"/>
    <s v="02744"/>
    <s v="ศาสตรา โพธิ์ศรี"/>
    <s v=""/>
    <m/>
    <d v="2017-06-01T00:00:00"/>
    <m/>
    <s v="rattapol"/>
    <x v="21"/>
    <m/>
    <n v="157699"/>
    <s v="LCNB-17070997"/>
    <s v="HW:Apple13-inch MacBook Air,Processor1.6GHzdual core Intel Corei5,Memory,Storage256GB PCle-based flash Storage,IntelHD Graphics6000,720p HD Camera"/>
    <s v="FVFTM4VAH3QF"/>
    <m/>
    <x v="0"/>
    <s v="เครื่องคอมพิวเตอร์พร้อมอุปกรณ์"/>
    <s v="Notebook"/>
  </r>
  <r>
    <s v="Active"/>
    <s v="02748"/>
    <s v="นราวิชญ์ หอมชื่น"/>
    <s v=""/>
    <m/>
    <d v="2017-06-05T00:00:00"/>
    <m/>
    <s v="jaturon"/>
    <x v="33"/>
    <m/>
    <n v="141692"/>
    <s v="LCNB-13050860"/>
    <s v="HW: Notebook Toshiba Portag R930-2057 Intel Corei5-3340M2.7GHz,RAM 8 GB(4GB+4GB), HDD 640GB,Chipset:Intel QM77, WLAN:Intel 802.11 agn Jackson Peak+BT,"/>
    <s v="2D127555H"/>
    <m/>
    <x v="0"/>
    <s v="เครื่องคอมพิวเตอร์พร้อมอุปกรณ์"/>
    <s v="Notebook"/>
  </r>
  <r>
    <s v="Active"/>
    <s v="02750"/>
    <s v="ศรัณยา บุษบรรณ์"/>
    <s v=""/>
    <m/>
    <d v="2017-06-16T00:00:00"/>
    <m/>
    <s v="ratchatawan"/>
    <x v="50"/>
    <m/>
    <n v="157278"/>
    <s v="LCNB-17060828"/>
    <s v="HW:Think Pad X270 : 12.5HD WWAN Intel Core i5-7200U Process,Ram8GB DDR4 2133 SoDIMM/1TB5400PRM-Split Ram8GB"/>
    <s v="PC0LSRXH"/>
    <m/>
    <x v="0"/>
    <s v="เครื่องคอมพิวเตอร์พร้อมอุปกรณ์"/>
    <s v="Notebook"/>
  </r>
  <r>
    <s v="Active"/>
    <s v="02752"/>
    <s v="ปวินทร์ ตั้งโรจนขจร"/>
    <s v=""/>
    <m/>
    <d v="2017-06-16T00:00:00"/>
    <m/>
    <s v="narison"/>
    <x v="6"/>
    <m/>
    <n v="156968"/>
    <s v="LCNB-17050572"/>
    <s v="HW: ThinkPad X270, I5-7200U,Ram 1x8GB DDR4 2133 SoDIMM HDD1TB5400RPM,DOS,3C+3C 12.5HD WWAN Intel 720p HD Camera/Fingerprint"/>
    <s v="PC0KBBCJ"/>
    <m/>
    <x v="0"/>
    <s v="เครื่องคอมพิวเตอร์พร้อมอุปกรณ์"/>
    <s v="Notebook"/>
  </r>
  <r>
    <s v="Active"/>
    <s v="02755"/>
    <s v="ภานุวัฒน์ วงศ์เกษตรชัย"/>
    <s v=""/>
    <m/>
    <d v="2017-06-16T00:00:00"/>
    <m/>
    <s v="kungwan"/>
    <x v="20"/>
    <m/>
    <n v="157425"/>
    <s v="LCNB-17060882"/>
    <s v="HW : Think Pad X270 : 12.5HD WWAN Intel Core i5-7200U Process,Ram8GB DDR4 2133 SoDIMM/1TB5400PRM,No Optical Drive/720p HD Camera/Fingerprint"/>
    <s v="PC0LSRMN"/>
    <m/>
    <x v="0"/>
    <s v="เครื่องคอมพิวเตอร์พร้อมอุปกรณ์"/>
    <s v="Notebook"/>
  </r>
  <r>
    <s v="Active"/>
    <s v="02763"/>
    <s v="สุธิดา สุขก้อน"/>
    <s v=""/>
    <m/>
    <d v="2017-06-26T00:00:00"/>
    <m/>
    <s v="pavichaya"/>
    <x v="42"/>
    <m/>
    <n v="157234"/>
    <s v="LCNB-17060738"/>
    <s v="HW:ThinkPad X270:12.5HD WWAN Intel Core i5-7200U Processor,Ram8GB DDR4 2133SoDIMM/1TB 5400RPM,NoOptical Drive/720p HDCamera"/>
    <s v="PCOLSRXG"/>
    <m/>
    <x v="0"/>
    <s v="เครื่องคอมพิวเตอร์พร้อมอุปกรณ์"/>
    <s v="Notebook"/>
  </r>
  <r>
    <s v="Active"/>
    <s v="02763"/>
    <s v="สุธิดา สุขก้อน"/>
    <s v=""/>
    <m/>
    <d v="2017-06-26T00:00:00"/>
    <m/>
    <s v="pavichaya"/>
    <x v="42"/>
    <m/>
    <n v="159796"/>
    <s v="LCNB-18020445"/>
    <s v="HW:AppleMacBook Pro,13นิ้ว สีเงิน,IntelCorei5 Dual-core,2.3GHz,Boost3.6GHz,LPDDR3,2133MHz,Ram8GB SSD 128GB Graphics640"/>
    <s v="C02VQ5VV8HV27"/>
    <m/>
    <x v="0"/>
    <s v="เครื่องคอมพิวเตอร์พร้อมอุปกรณ์"/>
    <s v="Notebook"/>
  </r>
  <r>
    <s v="Active"/>
    <s v="02765"/>
    <s v="อรัชพร จันทรพาณิชกุล"/>
    <s v=""/>
    <m/>
    <d v="2017-07-03T00:00:00"/>
    <m/>
    <s v="phaithoon_s"/>
    <x v="74"/>
    <m/>
    <n v="145317"/>
    <s v="LCNB-14010381"/>
    <s v="HW:ThinkPad X240 Non-Touch/Intel  Corei5-4200U Processor ,Ram 4 GB (1X4GB) ,HDD 1 TB-Split Ram 4 GB (1X4GB)"/>
    <s v="F002XPO"/>
    <m/>
    <x v="0"/>
    <s v="เครื่องคอมพิวเตอร์พร้อมอุปกรณ์"/>
    <s v="Notebook"/>
  </r>
  <r>
    <s v="Active"/>
    <s v="02768"/>
    <s v="พนมพร ยอดชล"/>
    <s v=""/>
    <m/>
    <d v="2017-07-03T00:00:00"/>
    <m/>
    <s v="pimpa"/>
    <x v="32"/>
    <m/>
    <n v="160607"/>
    <s v="LCNB-18050825"/>
    <s v="HW:ThinkPad TP13,Intel Corei7-7500U,Ram8G,SSD512G,W10P64,3C,13/13.3&quot; HD anti-glare,LED backlight,4MB,Ram 8 GB PC4-17000 2133MHz DDR4"/>
    <s v="R09WHQ0"/>
    <m/>
    <x v="0"/>
    <s v="เครื่องคอมพิวเตอร์พร้อมอุปกรณ์"/>
    <s v="Notebook"/>
  </r>
  <r>
    <s v="Active"/>
    <s v="02771"/>
    <s v="ณวรา เลอศิริพงศ์"/>
    <s v=""/>
    <m/>
    <d v="2017-07-03T00:00:00"/>
    <m/>
    <s v="bung-on"/>
    <x v="57"/>
    <m/>
    <n v="153799"/>
    <s v="LCNB-16101840"/>
    <s v="HW : Dell Latitude3470-i7-6500U2.5GHz,Ram1X4GB,HDDSATA1TB,Win8.1Pro64bit,14.0&quot;HD,NVIDIAGeForceGT920M2GB,3YrProSupportNBD-Split RAM 4GB"/>
    <s v="JZHT0C2"/>
    <m/>
    <x v="0"/>
    <s v="เครื่องคอมพิวเตอร์พร้อมอุปกรณ์"/>
    <s v="Notebook"/>
  </r>
  <r>
    <s v="Active"/>
    <s v="02771"/>
    <s v="ณวรา เลอศิริพงศ์"/>
    <s v=""/>
    <m/>
    <d v="2017-07-03T00:00:00"/>
    <m/>
    <s v="bung-on"/>
    <x v="57"/>
    <m/>
    <n v="146794"/>
    <s v="LCNB-14102270"/>
    <s v="HW : HP Probook 440G1-375TX, Gen Intel Core i7-4702MQ, 2.2 GHz.RAM 4 GB,1600 DDR3L,HDD 1 TH,Split RAM 4 GB"/>
    <s v="8CG4350598"/>
    <m/>
    <x v="0"/>
    <s v="เครื่องคอมพิวเตอร์พร้อมอุปกรณ์"/>
    <s v="Notebook"/>
  </r>
  <r>
    <s v="Active"/>
    <s v="02774"/>
    <s v="วลีรัตน์ พงษ์ไพเชฐ"/>
    <s v=""/>
    <m/>
    <d v="2017-07-03T00:00:00"/>
    <m/>
    <s v="pojnat"/>
    <x v="34"/>
    <m/>
    <n v="155565"/>
    <s v="LCNB-17030197"/>
    <s v="HW:Think Pad X260 IntelCore i5-6200U Processor(3MCache,2.3upto2.8GHz),3MB,RAM 8GB PC4-17000 DDR42133MHz SODiMM(Max16GB) ,1TB SATA HDD(5400rpm)"/>
    <s v="PC0JLA0V"/>
    <m/>
    <x v="0"/>
    <s v="เครื่องคอมพิวเตอร์พร้อมอุปกรณ์"/>
    <s v="Notebook"/>
  </r>
  <r>
    <s v="Active"/>
    <s v="02777"/>
    <s v="ศิริเทพ แก้ววิชิต"/>
    <s v=""/>
    <m/>
    <d v="2017-07-03T00:00:00"/>
    <m/>
    <s v="chaiwat"/>
    <x v="75"/>
    <m/>
    <n v="149012"/>
    <s v="LCNB-15060673"/>
    <s v="HW:NB LenovoThinkPad X250 i5-5200u,(3M Cache,upto2.7GHz.),RAM 4GB(1X4GB),HDD1TB,12.5HD,Ntel7265 BTACBGN.-Split HDD1TB"/>
    <s v="PC050L18"/>
    <m/>
    <x v="0"/>
    <s v="เครื่องคอมพิวเตอร์พร้อมอุปกรณ์"/>
    <s v="Notebook"/>
  </r>
  <r>
    <s v="Active"/>
    <s v="02778"/>
    <s v="อารีย์ นรมาตร"/>
    <s v=""/>
    <m/>
    <d v="2017-07-03T00:00:00"/>
    <m/>
    <s v="anuchard"/>
    <x v="56"/>
    <m/>
    <n v="153224"/>
    <s v="LCNB-16081261"/>
    <s v="HW : Macbook Air 13.3/1.6Ghz/RAM 8 GB/ HDD 128 GB Flash-THA-Warranty 1Y"/>
    <s v="C1MS3GHZH3QD"/>
    <m/>
    <x v="0"/>
    <s v="เครื่องคอมพิวเตอร์พร้อมอุปกรณ์"/>
    <s v="Notebook"/>
  </r>
  <r>
    <s v="Active"/>
    <s v="02780"/>
    <s v="ธนากร สิงห์ทอง"/>
    <s v=""/>
    <m/>
    <d v="2017-07-03T00:00:00"/>
    <m/>
    <s v="thiti"/>
    <x v="66"/>
    <m/>
    <n v="159010"/>
    <s v="LCNB-17121867"/>
    <s v="HW:NotebookLenovoThinkPadX220 Intel Core i5-2520M 2.50GHz Ram 4 GB"/>
    <s v="R9K7GZW"/>
    <m/>
    <x v="0"/>
    <s v="เครื่องคอมพิวเตอร์พร้อมอุปกรณ์"/>
    <s v="Notebook"/>
  </r>
  <r>
    <s v="Active"/>
    <s v="02781"/>
    <s v="ยุทธนา น้อยพลัย"/>
    <s v=""/>
    <m/>
    <d v="2017-07-03T00:00:00"/>
    <m/>
    <s v="aekkphol"/>
    <x v="14"/>
    <m/>
    <n v="145421"/>
    <s v="LCNB-14020420"/>
    <s v="HW:ThinkPad X240 Non-Touch/Intel  Corei5-4200U Processor ,Ram 4 GB (1X4GB)PC3-12800DDR3L SDRAM 1600MHzSODIMM ,HDD 1 TB"/>
    <s v="PF0030KG"/>
    <m/>
    <x v="0"/>
    <s v="เครื่องคอมพิวเตอร์พร้อมอุปกรณ์"/>
    <s v="Notebook"/>
  </r>
  <r>
    <s v="Active"/>
    <s v="02781"/>
    <s v="ยุทธนา น้อยพลัย"/>
    <s v=""/>
    <m/>
    <d v="2017-07-03T00:00:00"/>
    <m/>
    <s v="aekkphol"/>
    <x v="14"/>
    <m/>
    <n v="156808"/>
    <s v="LCNB-17040501"/>
    <s v="HW:ThinkPadX260IntelCore i5-6200UProcessor(3MCache,2.3upto2.8GHz),3MB,RAM 8GB PC4-17000DDR42133MHzSODiMM(Max16GB),1TB SATAHDD(5400rpm)-Split HDD1TB"/>
    <s v="PC0JLA09"/>
    <m/>
    <x v="0"/>
    <s v="เครื่องคอมพิวเตอร์พร้อมอุปกรณ์"/>
    <s v="Notebook"/>
  </r>
  <r>
    <s v="Active"/>
    <s v="02782"/>
    <s v="อิสระ อำนวยจิตติเลิศ"/>
    <s v=""/>
    <m/>
    <d v="2017-07-03T00:00:00"/>
    <m/>
    <s v="watchara"/>
    <x v="33"/>
    <m/>
    <n v="157963"/>
    <s v="LCNB-17081135"/>
    <s v="HW:Dell 3480 IntelCorei7-7500U 3.5GHz,Ram1x8GB 2400MHz DDR4 memory,SATA 1TB Serial-ATA(5400 rpm), 14&quot;FHD, AMD Radeon R5 M430 2GB, Linux,3Yr ProSupport"/>
    <s v="4ZSP4F2"/>
    <m/>
    <x v="0"/>
    <s v="เครื่องคอมพิวเตอร์พร้อมอุปกรณ์"/>
    <s v="Notebook"/>
  </r>
  <r>
    <s v="Active"/>
    <s v="02783"/>
    <s v="นิภาพร จิตสุทธิ์"/>
    <s v=""/>
    <m/>
    <d v="2017-07-17T00:00:00"/>
    <m/>
    <s v="pojnat"/>
    <x v="34"/>
    <m/>
    <n v="157207"/>
    <s v="LCNB-17060720"/>
    <s v="HW:ThinkPad X270:12.5HD WWAN Intel Core i5-7200U Processor,Ram8GB DDR4 2133SoDIMM/1TB 5400RPM,NoOptical Drive/720p HDCamera"/>
    <s v="PC0KBBD9"/>
    <m/>
    <x v="0"/>
    <s v="เครื่องคอมพิวเตอร์พร้อมอุปกรณ์"/>
    <s v="Notebook"/>
  </r>
  <r>
    <s v="Active"/>
    <s v="02788"/>
    <s v="ชมภูนุช หยองทอง"/>
    <s v=""/>
    <m/>
    <d v="2017-07-17T00:00:00"/>
    <m/>
    <s v="siragarn"/>
    <x v="66"/>
    <m/>
    <n v="153794"/>
    <s v="LCNB-16101849"/>
    <s v="HW : ThinkPad X260,i5-6200U 12.5&quot; Processor Cache 2.3 up to 2.8 Ghz,Ram1X8GB,HDD 1TB,DOS,Battery3Cell-23.2Wh-No Extended"/>
    <s v="PC0EAQ7H"/>
    <m/>
    <x v="0"/>
    <s v="เครื่องคอมพิวเตอร์พร้อมอุปกรณ์"/>
    <s v="Notebook"/>
  </r>
  <r>
    <s v="Active"/>
    <s v="02792"/>
    <s v="ชนากานต์ ซ้ายคล้าย"/>
    <s v=""/>
    <m/>
    <d v="2017-08-01T00:00:00"/>
    <m/>
    <s v="narada"/>
    <x v="83"/>
    <m/>
    <n v="155418"/>
    <s v="LCNB-17020136"/>
    <s v="HW: i7-7700HQ,2.8 GHz,RAM 8GB*1,1TB 7200RPM,15.6,Wide View FHD,Anti-Glare,Super Mult,GeForce GTX 960M,GDDR5 2GB,802.11AC+BT1x16Cell,FreeDOS,W/O-BAG"/>
    <s v="K1701N0019047"/>
    <m/>
    <x v="0"/>
    <s v="เครื่องคอมพิวเตอร์พร้อมอุปกรณ์"/>
    <s v="Notebook"/>
  </r>
  <r>
    <s v="Active"/>
    <s v="02795"/>
    <s v="จริยา ปานพิมพ์"/>
    <s v=""/>
    <m/>
    <d v="2017-08-01T00:00:00"/>
    <m/>
    <s v="prakaypetch"/>
    <x v="26"/>
    <m/>
    <n v="157877"/>
    <s v="LCNB-17081063"/>
    <s v="HW:Dell 3480 IntelCorei7-7500U 3.5GHz,Ram1x8GB 2400MHz DDR4 memory,1TB Serial-ATA(5400 rpm), 14&quot;FHD, AMD Radeon R5 M430 2GB, Linux,3Yr ProSupport"/>
    <s v="SNS3480007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48020"/>
    <s v="LCNB-15030261"/>
    <s v="HW :NB Lenovo ThinkPad X250 i5-5200u Proc (3M Cache, up to 2.7 GHz.), RAM 4GB(1X4GB),HDD 1TB, 12.5 HD,Ntel 7265 BT ACBGN."/>
    <s v="PC03D1ZA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58253"/>
    <s v="LCNB-17101335"/>
    <s v="HW : Think Pad X270 : 12.5HD WWAN Intel Core i5-7200U Process,Ram8GB PC4-17000 DDR4 2133 SoDIMM/1TB SATA HDD ,No Optical Drive"/>
    <s v="PC0N69W8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45425"/>
    <s v="LCNB-14020419"/>
    <s v="HW:ThinkPad X240 Non-Touch/Intel  Corei5-4200U Processor ,Ram 4 GB (1X4GB)PC3-12800DDR3L SDRAM 1600MHzSODIMM ,HDD 1 TB"/>
    <s v="PF0030KD"/>
    <m/>
    <x v="0"/>
    <s v="เครื่องคอมพิวเตอร์พร้อมอุปกรณ์"/>
    <s v="Notebook"/>
  </r>
  <r>
    <s v="Active"/>
    <s v="02803"/>
    <s v="สุรางค์รักษ์ บุญท้วม"/>
    <s v=""/>
    <m/>
    <d v="2017-08-01T00:00:00"/>
    <m/>
    <s v="noppamas"/>
    <x v="14"/>
    <m/>
    <n v="158991"/>
    <s v="LCNB-17121820"/>
    <s v="HW:NotebookLenovoThinkPadX220 Intel Core i5-2520M 2.50GHz Ram 4 GB"/>
    <s v="R9K7GZX"/>
    <m/>
    <x v="0"/>
    <s v="เครื่องคอมพิวเตอร์พร้อมอุปกรณ์"/>
    <s v="Notebook"/>
  </r>
  <r>
    <s v="Active"/>
    <s v="02804"/>
    <s v="ดารารัตน์ จำนงค์ฤทธิ์"/>
    <s v=""/>
    <m/>
    <d v="2017-08-01T00:00:00"/>
    <m/>
    <s v="prakaypetch"/>
    <x v="26"/>
    <m/>
    <n v="157224"/>
    <s v="LCNB-17060731"/>
    <s v="HW:ThinkPad X270:12.5HD WWAN Intel Core i5-7200U Processor,Ram8GB DDR4 2133SoDIMM/1TB 5400RPM,NoOptical Drive/720p HDCamera-SplitRam8GB"/>
    <s v="PC0KBBD7"/>
    <m/>
    <x v="0"/>
    <s v="เครื่องคอมพิวเตอร์พร้อมอุปกรณ์"/>
    <s v="Notebook"/>
  </r>
  <r>
    <s v="Active"/>
    <s v="02807"/>
    <s v="ดำรงศักดิ์ รีตานนท์"/>
    <s v=""/>
    <m/>
    <d v="2017-08-01T00:00:00"/>
    <m/>
    <s v="siriwat"/>
    <x v="0"/>
    <m/>
    <n v="157992"/>
    <s v="LCNB-17081165"/>
    <s v="HW:AppleMacBook Pro,13นิ้ว สีเทาสเปซเกรย์,Intel Core i5 Dual-core,เร็ว2.3GHz,Boost3.6GHz,LPDDR3,2133MHz,Ram 8GB SSD 128GB Intel"/>
    <s v="C02V70TEHV2H"/>
    <m/>
    <x v="0"/>
    <s v="เครื่องคอมพิวเตอร์พร้อมอุปกรณ์"/>
    <s v="Notebook"/>
  </r>
  <r>
    <s v="Active"/>
    <s v="02811"/>
    <s v="สันติสุข กำลังยง"/>
    <s v=""/>
    <m/>
    <d v="2017-08-01T00:00:00"/>
    <m/>
    <s v="phalat"/>
    <x v="24"/>
    <m/>
    <n v="159012"/>
    <s v="LCNB-17121869"/>
    <s v="HW:NotebookLenovoThinkPadX220 Intel Core i5-2520M 2.50GHz Ram 4 GB"/>
    <s v="R9K7H0K"/>
    <m/>
    <x v="0"/>
    <s v="เครื่องคอมพิวเตอร์พร้อมอุปกรณ์"/>
    <s v="Notebook"/>
  </r>
  <r>
    <s v="Active"/>
    <s v="02811"/>
    <s v="สันติสุข กำลังยง"/>
    <s v=""/>
    <m/>
    <d v="2017-08-01T00:00:00"/>
    <m/>
    <s v="phalat"/>
    <x v="24"/>
    <m/>
    <n v="158203"/>
    <s v="LCNB-17101323"/>
    <s v="HW : Think PadX270:12.5HD WWAN Intel Core i5-7200U Process,Ram8GB DDR4 2133 SoDIMM/1TB5400PRM,No Optical Drive/720p HD Camera/Fingerprint-SplitHDD1"/>
    <s v="PC0N69VZ"/>
    <m/>
    <x v="0"/>
    <s v="เครื่องคอมพิวเตอร์พร้อมอุปกรณ์"/>
    <s v="Notebook"/>
  </r>
  <r>
    <s v="Active"/>
    <s v="02823"/>
    <s v="วรดา เลิศปัญญาพรชัย"/>
    <s v=""/>
    <m/>
    <d v="2017-08-16T00:00:00"/>
    <m/>
    <s v="ratchatawan"/>
    <x v="50"/>
    <m/>
    <n v="152802"/>
    <s v="LCNB-16071139"/>
    <s v="HW : ThinkPad X260,i5-6200U 12.5&quot; Processor Cache 2.3 up to 2.8 Ghz,RAM 1X8GB PC4-17000 DDR4,HDD 1TB,DOS,Battery 3Cell-23.2Wh,Split RAM8GB"/>
    <s v="PC0DP8W9"/>
    <m/>
    <x v="0"/>
    <s v="เครื่องคอมพิวเตอร์พร้อมอุปกรณ์"/>
    <s v="Notebook"/>
  </r>
  <r>
    <s v="Active"/>
    <s v="02825"/>
    <s v="ภาสกร บัวดี"/>
    <s v=""/>
    <m/>
    <d v="2017-09-01T00:00:00"/>
    <m/>
    <s v="phalat"/>
    <x v="24"/>
    <m/>
    <n v="160892"/>
    <s v="LCNB-18061026"/>
    <s v="HW: MacBook Pro รุ่น 13 นิ้ว สีเทาสเปซเกรย์, โปรเซสเซอร์ Intel Core i5 รุ่นที่7"/>
    <s v="FVFWLBLDHV22"/>
    <m/>
    <x v="0"/>
    <s v="เครื่องคอมพิวเตอร์พร้อมอุปกรณ์"/>
    <s v="Notebook"/>
  </r>
  <r>
    <s v="Active"/>
    <s v="02825"/>
    <s v="ภาสกร บัวดี"/>
    <s v=""/>
    <m/>
    <d v="2017-09-01T00:00:00"/>
    <m/>
    <s v="phalat"/>
    <x v="24"/>
    <m/>
    <n v="159016"/>
    <s v="LCNB-17121873"/>
    <s v="HW:NotebookLenovoThinkPadX220 Intel Core i5-2520M 2.50GHz Ram 4 GB"/>
    <s v="R9K7H23"/>
    <m/>
    <x v="0"/>
    <s v="เครื่องคอมพิวเตอร์พร้อมอุปกรณ์"/>
    <s v="Notebook"/>
  </r>
  <r>
    <s v="Active"/>
    <s v="02835"/>
    <s v="ธีระศักดิ์ เจียรโยธิน"/>
    <s v=""/>
    <m/>
    <d v="2017-09-01T00:00:00"/>
    <m/>
    <s v="chaisiri"/>
    <x v="40"/>
    <m/>
    <n v="163586"/>
    <s v="163586|HW: ThinkPad L390 / 13.3&quot; HD (1366x768) / |A-LNV-20NRS00E00|SIS Distribution(THAILAND) Public Co.,Ltd.|13/05/19|13/05/19-12/05/22"/>
    <s v="HW: ThinkPad L390 / 13.3&quot; HD (1366x768) / Anti-glare, L390,i7-8565U,8G,SSD512G,W10P64,3C, "/>
    <s v="R90TK7DQ"/>
    <s v="13/05/19-12/05/22"/>
    <x v="0"/>
    <s v="เครื่องคอมพิวเตอร์พร้อมอุปกรณ์"/>
    <s v="Notebook"/>
  </r>
  <r>
    <s v="Active"/>
    <s v="02836"/>
    <s v="ศิวกร ศรีดำ"/>
    <s v="IT-DELIVER : Asset – IT Deliver"/>
    <s v="Reject"/>
    <d v="2017-09-01T00:00:00"/>
    <m/>
    <s v="rachan"/>
    <x v="41"/>
    <m/>
    <n v="163580"/>
    <s v="163580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E0"/>
    <s v="13/05/19-12/05/22"/>
    <x v="0"/>
    <s v="เครื่องคอมพิวเตอร์พร้อมอุปกรณ์"/>
    <s v="Notebook"/>
  </r>
  <r>
    <s v="Active"/>
    <s v="02836"/>
    <s v="ศิวกร ศรีดำ"/>
    <s v=""/>
    <m/>
    <d v="2017-09-01T00:00:00"/>
    <m/>
    <s v="rachan"/>
    <x v="41"/>
    <m/>
    <n v="157385"/>
    <s v="LCNB-17060838"/>
    <s v="HW : Think Pad X270 : 12.5HD WWAN Intel Core i5-7200U Process,Ram8GB DDR4 2133 SoDIMM/1TB5400PRM,No Optical "/>
    <s v="PC0LSRWQ"/>
    <m/>
    <x v="0"/>
    <s v="เครื่องคอมพิวเตอร์พร้อมอุปกรณ์"/>
    <s v="Notebook"/>
  </r>
  <r>
    <s v="Active"/>
    <s v="02837"/>
    <s v="ทินบดี หัสเขตต์"/>
    <s v=""/>
    <m/>
    <d v="2017-09-01T00:00:00"/>
    <m/>
    <s v="rachan"/>
    <x v="41"/>
    <m/>
    <n v="160113"/>
    <s v="LCNB-18030534"/>
    <s v="HW: ThinkPad TP13,Intel Corei7-7500U, Ram 8G,SSD512G,W10P64,3C, 13 /13.3&quot;HD anti-glare,LEDbacklight,Processor 4MB,PC4-17000 2133MHz DDR4"/>
    <s v="LR0AUSSD"/>
    <m/>
    <x v="0"/>
    <s v="เครื่องคอมพิวเตอร์พร้อมอุปกรณ์"/>
    <s v="Notebook"/>
  </r>
  <r>
    <s v="Active"/>
    <s v="02838"/>
    <s v="ธนชล วงษ์สีหา"/>
    <s v=""/>
    <m/>
    <d v="2017-09-18T00:00:00"/>
    <m/>
    <s v="phalat"/>
    <x v="24"/>
    <m/>
    <n v="160625"/>
    <s v="LCNB-18050821"/>
    <s v="HW:L380,i7-8550U,8G,SSD512G,W10P64,3C,ThinkPad L Series L380 Clam Base: L380&amp;S2 BLACK Ram 8GB DDR4 2400 SODIMM"/>
    <s v="R90QCFTA"/>
    <m/>
    <x v="0"/>
    <s v="เครื่องคอมพิวเตอร์พร้อมอุปกรณ์"/>
    <s v="Notebook"/>
  </r>
  <r>
    <s v="Active"/>
    <s v="02838"/>
    <s v="ธนชล วงษ์สีหา"/>
    <s v=""/>
    <m/>
    <d v="2017-09-18T00:00:00"/>
    <m/>
    <s v="phalat"/>
    <x v="24"/>
    <m/>
    <n v="159014"/>
    <s v="LCNB-17121871"/>
    <s v="HW:NotebookLenovoThinkPadX220 Intel Core i5-2520M 2.50GHz Ram 4 GB"/>
    <s v="R9K7H4W"/>
    <m/>
    <x v="0"/>
    <s v="เครื่องคอมพิวเตอร์พร้อมอุปกรณ์"/>
    <s v="Notebook"/>
  </r>
  <r>
    <s v="Active"/>
    <s v="02846"/>
    <s v="สุรัญชนา ปลื้มอารมณ์"/>
    <s v=""/>
    <m/>
    <d v="2017-10-02T00:00:00"/>
    <m/>
    <s v="satita"/>
    <x v="78"/>
    <m/>
    <n v="153331"/>
    <s v="LCNB-16091423"/>
    <s v="HW : ThinkPad X260,i5-6200U 12.5&quot; Processor Cache 2.3 up to 2.8 Ghz,Ram1X8Gb,HDD 1TB,DOS,Battery 3Cell-23.2Wh-No Extended"/>
    <s v="PC0E41LU"/>
    <m/>
    <x v="0"/>
    <s v="เครื่องคอมพิวเตอร์พร้อมอุปกรณ์"/>
    <s v="Notebook"/>
  </r>
  <r>
    <s v="Active"/>
    <s v="02847"/>
    <s v="วิรุฬห์ สมัครกิจ"/>
    <s v=""/>
    <m/>
    <d v="2017-10-02T00:00:00"/>
    <m/>
    <s v="panyapol"/>
    <x v="72"/>
    <m/>
    <n v="146712"/>
    <s v="LCNB-14092166"/>
    <s v="HW : ThinkPad X240 HD WW / Intel Core i5-4210U Processor RAM 4GB (1X4GB),HDD 1TB-Split Ram 4GB"/>
    <s v="PB039XF8"/>
    <m/>
    <x v="0"/>
    <s v="เครื่องคอมพิวเตอร์พร้อมอุปกรณ์"/>
    <s v="Notebook"/>
  </r>
  <r>
    <s v="Active"/>
    <s v="02848"/>
    <s v="ปัญญาพล ปิ่นทอง"/>
    <s v=""/>
    <m/>
    <d v="2017-10-02T00:00:00"/>
    <m/>
    <s v="montri"/>
    <x v="65"/>
    <m/>
    <n v="147056"/>
    <s v="LCNB-14112478"/>
    <s v="HW : HP probook 440G2-391TX/Intel core i7-4510U,RAM 4 GB (1x4 GB),HDD 1 TB/14 inch/AMD Radeon R5 M255 2 GB DDR3,Split DVD-ROM Drive"/>
    <s v="CND43325N9"/>
    <m/>
    <x v="0"/>
    <s v="เครื่องคอมพิวเตอร์พร้อมอุปกรณ์"/>
    <s v="Notebook"/>
  </r>
  <r>
    <s v="Active"/>
    <s v="02848"/>
    <s v="ปัญญาพล ปิ่นทอง"/>
    <s v=""/>
    <m/>
    <d v="2017-10-02T00:00:00"/>
    <m/>
    <s v="montri"/>
    <x v="65"/>
    <m/>
    <n v="156806"/>
    <s v="LCNB-17040502"/>
    <s v="HW:ThinkPadX260 IntelCorei5-6200U Processor(3MCache,2.3upto2.8GHz),3MB,RAM8GB PC4-17000 DDR42133MHz SODiMM(Max16GB),1TBSATA HDD(5400rpm)-Split HDD1TB"/>
    <s v="PC0JLA12"/>
    <m/>
    <x v="0"/>
    <s v="เครื่องคอมพิวเตอร์พร้อมอุปกรณ์"/>
    <s v="Notebook"/>
  </r>
  <r>
    <s v="Active"/>
    <s v="02852"/>
    <s v="ศักร คูหาเพ็ชร์"/>
    <s v=""/>
    <m/>
    <d v="2017-10-02T00:00:00"/>
    <m/>
    <s v="pairod"/>
    <x v="52"/>
    <m/>
    <n v="161240"/>
    <s v="MCNB-18071294"/>
    <s v="HW:ThinkPadLeriesL380 i7-8550U,8G,SSD512G,W10P64,3C,ClamTBase:L380&amp;S2GBLACK250N,CPU INTELCOREI7 8550UMBRam8GB,DDR42400SODIMM+USB(S/N:8101510626)"/>
    <s v="R90QXZKM"/>
    <m/>
    <x v="0"/>
    <s v="เครื่องคอมพิวเตอร์พร้อมอุปกรณ์"/>
    <s v="Notebook"/>
  </r>
  <r>
    <s v="Active"/>
    <s v="02856"/>
    <s v="ณัฐ สุภามาลา"/>
    <s v=""/>
    <m/>
    <d v="2017-10-16T00:00:00"/>
    <m/>
    <s v="kungwan"/>
    <x v="20"/>
    <m/>
    <n v="160641"/>
    <s v="LCNB-18050811"/>
    <s v="HW:L380,i7-8550U,8G,SSD512G,W10P64,3C,ThinkPad L Series L380 Clam Base: L380&amp;S2 BLACK Ram 8GB DDR4 2400 SODIMM"/>
    <s v="R90QCFSE"/>
    <m/>
    <x v="0"/>
    <s v="เครื่องคอมพิวเตอร์พร้อมอุปกรณ์"/>
    <s v="Notebook"/>
  </r>
  <r>
    <s v="Active"/>
    <s v="02861"/>
    <s v="ชนิกา องค์บุญญรักษ์"/>
    <s v=""/>
    <m/>
    <d v="2017-11-01T00:00:00"/>
    <m/>
    <s v="piyawadee"/>
    <x v="48"/>
    <m/>
    <n v="155385"/>
    <s v="LCNB-17020129"/>
    <s v="HW : Think Pad X260 Intel Core i5-6200U Processor,3MB,RAM 1X8 GB PC4-17000 DDR4 2133MHz SODIMM,Intel Soc,1TB SATAHDD"/>
    <s v="PC0HTJF8"/>
    <m/>
    <x v="0"/>
    <s v="เครื่องคอมพิวเตอร์พร้อมอุปกรณ์"/>
    <s v="Notebook"/>
  </r>
  <r>
    <s v="Active"/>
    <s v="02868"/>
    <s v="ชาญณรงค์ พูลศิริคช"/>
    <s v=""/>
    <m/>
    <d v="2017-11-16T00:00:00"/>
    <m/>
    <s v="chaiyo"/>
    <x v="87"/>
    <m/>
    <n v="158351"/>
    <s v="LCNB-17111445"/>
    <s v="HW: ThinkPad E470,Core I7-7500U,Ram 4 GB PC4-19200 DDR4 2400 MHz SODIMM Intel SoC 1TB SATA HDD No Optical Drive+SV:3Yr OnSiteNBD"/>
    <s v="PF0VHWWR"/>
    <m/>
    <x v="0"/>
    <s v="เครื่องคอมพิวเตอร์พร้อมอุปกรณ์"/>
    <s v="Notebook"/>
  </r>
  <r>
    <s v="Active"/>
    <s v="02869"/>
    <s v="กษิดิศ สิทธิบูรณะ"/>
    <s v=""/>
    <m/>
    <d v="2017-11-16T00:00:00"/>
    <m/>
    <s v="chaisiri"/>
    <x v="40"/>
    <m/>
    <n v="163589"/>
    <s v="163589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W"/>
    <s v="13/05/19-12/05/22"/>
    <x v="0"/>
    <s v="เครื่องคอมพิวเตอร์พร้อมอุปกรณ์"/>
    <s v="Notebook"/>
  </r>
  <r>
    <s v="Active"/>
    <s v="02871"/>
    <s v="รัฐภูมิ สุกกรี"/>
    <s v=""/>
    <m/>
    <d v="2017-11-21T00:00:00"/>
    <m/>
    <s v="pojnat"/>
    <x v="34"/>
    <m/>
    <n v="155559"/>
    <s v="LCNB-17030198"/>
    <s v="HW:Think Pad X260 IntelCore i5-6200U Processor(3MCache,2.3upto2.8GHz),3MB,RAM 8GB PC4-17000 DDR42133MHz SODiMM(Max16GB) ,1TB SATA HDD(5400rpm)"/>
    <s v="PC0JLA0X"/>
    <m/>
    <x v="0"/>
    <s v="เครื่องคอมพิวเตอร์พร้อมอุปกรณ์"/>
    <s v="Notebook"/>
  </r>
  <r>
    <s v="Active"/>
    <s v="02880"/>
    <s v="ศักรินทร์ จวบสมัย"/>
    <s v=""/>
    <m/>
    <d v="2017-12-01T00:00:00"/>
    <m/>
    <s v="chaisiri"/>
    <x v="40"/>
    <m/>
    <n v="148030"/>
    <s v="LCNB-15030300"/>
    <s v="HW :NB Dell Latitude 3340 - 4th Gen Intel Core i5-4210U Processor(1.6GHz,3M Cache),RAM 8 GB(2X4GB)1600MHzDDR3L,HDD 500 GB"/>
    <s v="256CF32"/>
    <m/>
    <x v="0"/>
    <s v="เครื่องคอมพิวเตอร์พร้อมอุปกรณ์"/>
    <s v="Notebook"/>
  </r>
  <r>
    <s v="Active"/>
    <s v="02884"/>
    <s v="ชาญณรงค์ รินทอง"/>
    <s v=""/>
    <m/>
    <d v="2018-01-03T00:00:00"/>
    <m/>
    <s v="norio"/>
    <x v="80"/>
    <m/>
    <n v="142337"/>
    <s v="MCNB-13081290"/>
    <s v="HW: Lenovo ThinkPad X230/12.5&quot;HD,WWAN Capable,2x2 WLANi5-3230M Processor,RAM 4 GB(4x1GB),HDD 500 GBSATA"/>
    <s v="R9ZBZPA"/>
    <m/>
    <x v="0"/>
    <s v="เครื่องคอมพิวเตอร์พร้อมอุปกรณ์"/>
    <s v="Notebook"/>
  </r>
  <r>
    <s v="Active"/>
    <s v="02885"/>
    <s v="ปิยะวัฒน์ เพิ่มวัฒนา"/>
    <s v=""/>
    <m/>
    <d v="2018-01-03T00:00:00"/>
    <m/>
    <s v="pannawadee"/>
    <x v="47"/>
    <m/>
    <n v="162606"/>
    <s v="162606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YW"/>
    <m/>
    <x v="0"/>
    <s v="เครื่องคอมพิวเตอร์พร้อมอุปกรณ์"/>
    <s v="Notebook"/>
  </r>
  <r>
    <s v="Active"/>
    <s v="02889"/>
    <s v="ณรัณ พานทอง"/>
    <s v=""/>
    <m/>
    <d v="2018-01-03T00:00:00"/>
    <m/>
    <s v="niramol"/>
    <x v="23"/>
    <m/>
    <n v="159269"/>
    <s v="LCNB-18010227"/>
    <s v="HW:Think Pad X270 Intel Core i7-7500U Processor (4M Cache,up to3.5 GHz)Ram 8 GB PC4-17000DDR4 2133MHzSODIMM"/>
    <s v="PC0QBC82"/>
    <m/>
    <x v="0"/>
    <s v="เครื่องคอมพิวเตอร์พร้อมอุปกรณ์"/>
    <s v="Notebook"/>
  </r>
  <r>
    <s v="Active"/>
    <s v="02890"/>
    <s v="วชิร พ้นภัย"/>
    <s v=""/>
    <m/>
    <d v="2018-01-03T00:00:00"/>
    <m/>
    <s v="chaisiri"/>
    <x v="40"/>
    <m/>
    <n v="159210"/>
    <s v="LCNB-18010207"/>
    <s v="HW:ThinkPad E470,Core I7-7500U,Ram 4GB PC4-19200 DDR4 2400 MHzSODIMM Intel SoC1TBSATA HDD,Geforce 2GB,DOS,6C,14.0&quot; HD,720p HD Camera-Split Ram 4GB"/>
    <s v="PF104994"/>
    <m/>
    <x v="0"/>
    <s v="เครื่องคอมพิวเตอร์พร้อมอุปกรณ์"/>
    <s v="Notebook"/>
  </r>
  <r>
    <s v="Active"/>
    <s v="02892"/>
    <s v="ปฏิภาณ ปราชญาพันธ์"/>
    <s v=""/>
    <m/>
    <d v="2018-01-03T00:00:00"/>
    <m/>
    <s v="suphat"/>
    <x v="55"/>
    <m/>
    <n v="136876"/>
    <s v="MCNB-11091421"/>
    <s v="HW: Notebook Thinkpad X220i, 12.5&quot; HD Intel Core i3-2310M Processor RAM4GB DDR3,Split HDD320GB"/>
    <s v="R9F23EF"/>
    <m/>
    <x v="0"/>
    <s v="เครื่องคอมพิวเตอร์พร้อมอุปกรณ์"/>
    <s v="Notebook"/>
  </r>
  <r>
    <s v="Active"/>
    <s v="02898"/>
    <s v="เอกศิษฐ์ โอฬารอัครวินท์"/>
    <s v=""/>
    <m/>
    <d v="2018-01-16T00:00:00"/>
    <m/>
    <s v="somjai"/>
    <x v="8"/>
    <m/>
    <n v="139115"/>
    <s v="LCNB-12121373"/>
    <s v="Notebook ThinkPad X230/12.5HD,Capable,2x2 Wlan/Intel Corei3-3110M Processor Ram 4 GB DDR3,HDD 500 GB"/>
    <s v="R9TTFFV"/>
    <m/>
    <x v="0"/>
    <s v="เครื่องคอมพิวเตอร์พร้อมอุปกรณ์"/>
    <s v="Notebook"/>
  </r>
  <r>
    <s v="Active"/>
    <s v="02902"/>
    <s v="ลัทธพล ทองไถ"/>
    <s v=""/>
    <m/>
    <d v="2018-02-01T00:00:00"/>
    <m/>
    <s v="boonyarit"/>
    <x v="6"/>
    <m/>
    <n v="159271"/>
    <s v="LCNB-18010228"/>
    <s v="HW:Think PadX270 Intel Core i5-7200U Processor(3M Cache,up to3.1GHz)Ram 8GB PC4-17000 DDR4 2133MHz SoDIMM/1TB5400RPM"/>
    <s v="PC0Q3D68"/>
    <m/>
    <x v="0"/>
    <s v="เครื่องคอมพิวเตอร์พร้อมอุปกรณ์"/>
    <s v="Notebook"/>
  </r>
  <r>
    <s v="Active"/>
    <s v="02903"/>
    <s v="วรินทรทิพย์ แตงไทย"/>
    <s v=""/>
    <m/>
    <d v="2018-02-01T00:00:00"/>
    <m/>
    <s v="surachai"/>
    <x v="49"/>
    <m/>
    <n v="152715"/>
    <s v="LCNB-16061055"/>
    <s v="HW : Notebook Dell Latitude 3470-i7-6500U 2.5GHz,RAM 4GB,HDD SATA 1TB, Win8.1Pro 64 bit,14.0&quot; HD, NVIDIA GeForce GT920M 2GB.-Split RAM 4GB"/>
    <s v="85J8VB2"/>
    <m/>
    <x v="0"/>
    <s v="เครื่องคอมพิวเตอร์พร้อมอุปกรณ์"/>
    <s v="Notebook"/>
  </r>
  <r>
    <s v="Active"/>
    <s v="02905"/>
    <s v="นิติพงศ์ แก้วเกิด"/>
    <s v=""/>
    <m/>
    <d v="2018-02-01T00:00:00"/>
    <m/>
    <s v="pimpa"/>
    <x v="32"/>
    <m/>
    <n v="161285"/>
    <s v="LCNB-18071334"/>
    <s v="HW:ThinkPad L Series L380,COREI7-8550U,Ram 8 GB,SSD512G,W10P64,3C,BLACK 8550U DDR4 2400SODIMM"/>
    <s v="R90R209H"/>
    <m/>
    <x v="0"/>
    <s v="เครื่องคอมพิวเตอร์พร้อมอุปกรณ์"/>
    <s v="Notebook"/>
  </r>
  <r>
    <s v="Active"/>
    <s v="02906"/>
    <s v="จารุวรรณ สีอ่อน"/>
    <s v="HR01000 : Asset-HRM  LPN 21 FL."/>
    <s v="TENANCY"/>
    <d v="2018-02-01T00:00:00"/>
    <m/>
    <s v="kessarin"/>
    <x v="45"/>
    <m/>
    <n v="101077"/>
    <s v="LCNB-10010032"/>
    <s v="Notebook Dell Latitude E5400,Intel Core 2 Duo Processor P8700,Ram 2GB DDR2 SDRAM,HDD 250GB SATA 5400RPM,Genuine Windows XP CD Media Included,PCMCIA PC"/>
    <s v="C5T842S"/>
    <m/>
    <x v="0"/>
    <s v="เครื่องคอมพิวเตอร์พร้อมอุปกรณ์"/>
    <s v="Notebook"/>
  </r>
  <r>
    <s v="Active"/>
    <s v="02906"/>
    <s v="จารุวรรณ สีอ่อน"/>
    <s v=""/>
    <m/>
    <d v="2018-02-01T00:00:00"/>
    <m/>
    <s v="kessarin"/>
    <x v="45"/>
    <m/>
    <n v="138475"/>
    <s v="MCNB-12081057"/>
    <s v="HW: ThinkPad X230/12.5 HD, WWAN Capable, 2x2 WLAN/Intel Core i3-3110M RAM 4 GB DDR3 (1333) *1/1500 GB ,SATA HDD (7200rmp)"/>
    <s v="R9RDBNL"/>
    <m/>
    <x v="0"/>
    <s v="เครื่องคอมพิวเตอร์พร้อมอุปกรณ์"/>
    <s v="Notebook"/>
  </r>
  <r>
    <s v="Active"/>
    <s v="02906"/>
    <s v="จารุวรรณ สีอ่อน"/>
    <s v=""/>
    <m/>
    <d v="2018-02-01T00:00:00"/>
    <m/>
    <s v="kessarin"/>
    <x v="45"/>
    <m/>
    <n v="147956"/>
    <s v="LCNB-15020244"/>
    <s v="HW :Notebook HP Probook 440G2-504TX, i7-5500U,Dos,RAM 4GB(1x4GB),HDD 1 TB,14 HD,AMD Radeon R5 M255 2GB DDR3 dedicated,HP Finger Print Sensor"/>
    <s v="CND50326N2"/>
    <m/>
    <x v="0"/>
    <s v="เครื่องคอมพิวเตอร์พร้อมอุปกรณ์"/>
    <s v="Notebook"/>
  </r>
  <r>
    <s v="Active"/>
    <s v="02907"/>
    <s v="เดือนเพ็ญ ทิศเพ็ญ"/>
    <s v=""/>
    <m/>
    <d v="2018-02-12T00:00:00"/>
    <m/>
    <s v="direk"/>
    <x v="37"/>
    <m/>
    <n v="152709"/>
    <s v="LCNB-16061061"/>
    <s v="HW : Notebook Dell Latitude 3470-i7-6500U 2.5GHz,RAM 4GB,HDD SATA 1TB, Win8.1Pro 64 bit,14.0&quot; HD, NVIDIA GeForce GT920M 2GB.-Split RAM 4GB"/>
    <s v="F5J8VB2"/>
    <m/>
    <x v="0"/>
    <s v="เครื่องคอมพิวเตอร์พร้อมอุปกรณ์"/>
    <s v="Notebook"/>
  </r>
  <r>
    <s v="Active"/>
    <s v="02909"/>
    <s v="ปุณยวีร์ เกษมสุวรรณ"/>
    <s v=""/>
    <m/>
    <d v="2018-02-16T00:00:00"/>
    <m/>
    <s v="chaisiri"/>
    <x v="40"/>
    <m/>
    <n v="156811"/>
    <s v="LCNB-17040508"/>
    <s v="HW:Think Pad X260 IntelCorei5-6200UProcessor(3MCache,2.3upto2.8GHz),3MB,RAM 8GB PC4-17000 DDR42133MHz SODiMM(Max16GB),1TB SATA HDD-Split Ram8GB,HDD1TB"/>
    <s v="PC0JLA0M"/>
    <m/>
    <x v="0"/>
    <s v="เครื่องคอมพิวเตอร์พร้อมอุปกรณ์"/>
    <s v="Notebook"/>
  </r>
  <r>
    <s v="Active"/>
    <s v="02914"/>
    <s v="ณัฐวุฒิ พิชัยวัฒนพร"/>
    <s v=""/>
    <m/>
    <d v="2018-02-23T00:00:00"/>
    <m/>
    <s v="auttawat"/>
    <x v="43"/>
    <m/>
    <n v="149095"/>
    <s v="LCNB-15060773"/>
    <s v="HW : Apple Macbook Pro 2.7GHz Dual Core Core I5 Turbo(3.1GHz)Mac OS X Yosemite,Memory 8GB LPDDR3,128GB PCIe Flash Storage,Retina Display 13.3&quot;"/>
    <s v="C02PRTS1FVH3"/>
    <m/>
    <x v="0"/>
    <s v="เครื่องคอมพิวเตอร์พร้อมอุปกรณ์"/>
    <s v="Notebook"/>
  </r>
  <r>
    <s v="Active"/>
    <s v="02919"/>
    <s v="มณฑป ศุภกาญจน์ไพโรจน์"/>
    <s v=""/>
    <m/>
    <d v="2018-03-02T00:00:00"/>
    <m/>
    <s v="kungwan"/>
    <x v="20"/>
    <m/>
    <n v="160640"/>
    <s v="LCNB-18050812"/>
    <s v="HW:L380,i7-8550U,8G,SSD512G,W10P64,3C,ThinkPad L Series L380 Clam Base: L380&amp;S2 BLACK Ram 8GB DDR4 2400 SODIMM"/>
    <s v="R90QCFSW"/>
    <m/>
    <x v="0"/>
    <s v="เครื่องคอมพิวเตอร์พร้อมอุปกรณ์"/>
    <s v="Notebook"/>
  </r>
  <r>
    <s v="Active"/>
    <s v="02920"/>
    <s v="ณัฐชญา สีหะวงษ์"/>
    <s v=""/>
    <m/>
    <d v="2018-03-02T00:00:00"/>
    <m/>
    <s v="rattapol"/>
    <x v="21"/>
    <m/>
    <n v="160092"/>
    <s v="SCNB-18030504"/>
    <s v="HW:Apple 13-inch MacBook Air,Processor1.6GHz dual core Intel Core i5 Memory 8GB of 1600MHz LPDDR3 onboard memory Storage256GB+SV:Apple Acc Care"/>
    <s v="FVFV376SJ1WL"/>
    <m/>
    <x v="0"/>
    <s v="เครื่องคอมพิวเตอร์พร้อมอุปกรณ์"/>
    <s v="Notebook"/>
  </r>
  <r>
    <s v="Active"/>
    <s v="02921"/>
    <s v="นันฑิมา คตะธรรมโม"/>
    <s v=""/>
    <m/>
    <d v="2018-03-02T00:00:00"/>
    <m/>
    <s v="rattapol"/>
    <x v="21"/>
    <m/>
    <n v="160088"/>
    <s v="SCNB-18030505"/>
    <s v="HW:Apple 13-inch MacBook Air,Processor1.6GHz dual core Intel Core i5 Memory 8GB of 1600MHz LPDDR3 onboard memory Storage256GB+SV:Apple Acc Care"/>
    <s v="FVFV377XJ1WL"/>
    <m/>
    <x v="0"/>
    <s v="เครื่องคอมพิวเตอร์พร้อมอุปกรณ์"/>
    <s v="Notebook"/>
  </r>
  <r>
    <s v="Active"/>
    <s v="02923"/>
    <s v="สิริกร เล้งรักษา"/>
    <s v=""/>
    <m/>
    <d v="2018-03-02T00:00:00"/>
    <m/>
    <s v="auttawat"/>
    <x v="43"/>
    <m/>
    <n v="160091"/>
    <s v="SCNB-18030508"/>
    <s v="HW:Apple 13-inch MacBook Air,Processor1.6GHz dual core Intel Core i5 Memory 8GB of 1600MHz LPDDR3 onboard memory Storage256GB+SV:Apple Acc Care"/>
    <s v="FVFV378UJ1WL"/>
    <m/>
    <x v="0"/>
    <s v="เครื่องคอมพิวเตอร์พร้อมอุปกรณ์"/>
    <s v="Notebook"/>
  </r>
  <r>
    <s v="Active"/>
    <s v="02924"/>
    <s v="อนุวัตร ว่องชิงชัย"/>
    <s v=""/>
    <m/>
    <d v="2018-03-02T00:00:00"/>
    <m/>
    <s v="rattapol"/>
    <x v="21"/>
    <m/>
    <n v="160089"/>
    <s v="SCNB-18030507"/>
    <s v="HW:Apple 13-inch MacBook Air,Processor1.6GHz dual core Intel Core i5 Memory 8GB of 1600MHz LPDDR3 onboard memory Storage256GB+SV:Apple Acc Care"/>
    <s v="FVFV378AJ1WL"/>
    <m/>
    <x v="0"/>
    <s v="เครื่องคอมพิวเตอร์พร้อมอุปกรณ์"/>
    <s v="Notebook"/>
  </r>
  <r>
    <s v="Active"/>
    <s v="02926"/>
    <s v="รุ่งโรจน์ กอปัญญาพิพัฒน์"/>
    <s v=""/>
    <m/>
    <d v="2018-03-02T00:00:00"/>
    <m/>
    <s v="anuchard"/>
    <x v="56"/>
    <m/>
    <n v="160075"/>
    <s v="LCNB-18030493"/>
    <s v="HW:ThinkPad TP13 Intel Corei7-7500u,Ram 8G,PC4-17000 2133MHz ,SSD512G,W10P64,3C,13.3&quot;HD anti-glare,LED backlight"/>
    <s v="LR0AHSFS"/>
    <m/>
    <x v="0"/>
    <s v="เครื่องคอมพิวเตอร์พร้อมอุปกรณ์"/>
    <s v="Notebook"/>
  </r>
  <r>
    <s v="Active"/>
    <s v="02927"/>
    <s v="เนตรชนก ชุมแสงศรี"/>
    <s v=""/>
    <m/>
    <d v="2018-03-02T00:00:00"/>
    <m/>
    <s v="watchara"/>
    <x v="33"/>
    <m/>
    <n v="160044"/>
    <s v="LCNB-18030463"/>
    <s v="HW:Thinkpad E470 i7-7500U/Ram 4GB/HDD 1TB/Nvdia Geforce 940M 2GB/14.0&quot;HD/No OS"/>
    <s v="PF10H71HQ"/>
    <m/>
    <x v="0"/>
    <s v="เครื่องคอมพิวเตอร์พร้อมอุปกรณ์"/>
    <s v="Notebook"/>
  </r>
  <r>
    <s v="Active"/>
    <s v="02928"/>
    <s v="จตุพจน์ จูกระจ่าง"/>
    <s v=""/>
    <m/>
    <d v="2018-03-02T00:00:00"/>
    <m/>
    <s v="chaisiri"/>
    <x v="40"/>
    <m/>
    <n v="152714"/>
    <s v="LCNB-16061056"/>
    <s v="HW : Notebook Dell Latitude 3470-i7-6500U 2.5GHz,RAM 4GB,HDD SATA 1TB, Win8.1Pro 64 bit,14.0&quot; HD, NVIDIA GeForce GT920M 2GB.-Split RAM 4GB"/>
    <s v="95J8VB2"/>
    <m/>
    <x v="0"/>
    <s v="เครื่องคอมพิวเตอร์พร้อมอุปกรณ์"/>
    <s v="Notebook"/>
  </r>
  <r>
    <s v="Active"/>
    <s v="02930"/>
    <s v="วราภรณ์ ขุนแสน"/>
    <s v=""/>
    <m/>
    <d v="2018-03-02T00:00:00"/>
    <m/>
    <s v="peachaya"/>
    <x v="79"/>
    <m/>
    <n v="137852"/>
    <s v="LCNB-12050563"/>
    <s v="Notebook ThinkpadX220,Intel Corei5-2540M Processor RAM 1X4GB DDR3 SDRAM ,HDD 500 GB SATA"/>
    <s v="R9MAX9T"/>
    <m/>
    <x v="0"/>
    <s v="เครื่องคอมพิวเตอร์พร้อมอุปกรณ์"/>
    <s v="Notebook"/>
  </r>
  <r>
    <s v="Active"/>
    <s v="02932"/>
    <s v="ณัฐกานต์ วงศ์น้ำเพชร"/>
    <s v=""/>
    <m/>
    <d v="2018-03-16T00:00:00"/>
    <m/>
    <s v="pimpa"/>
    <x v="32"/>
    <m/>
    <n v="161286"/>
    <s v="LCNB-18071335"/>
    <s v="HW:ThinkPad L Series L380,COREI7-8550U,Ram 8 GB,SSD512G,W10P64,3C,BLACK 8550U DDR4 2400SODIMM"/>
    <s v="R90R209J"/>
    <m/>
    <x v="0"/>
    <s v="เครื่องคอมพิวเตอร์พร้อมอุปกรณ์"/>
    <s v="Notebook"/>
  </r>
  <r>
    <s v="Active"/>
    <s v="02934"/>
    <s v="อาภรณ์ หาหอม"/>
    <s v=""/>
    <m/>
    <d v="2018-03-16T00:00:00"/>
    <m/>
    <s v="kittisak_p"/>
    <x v="88"/>
    <m/>
    <n v="160046"/>
    <s v="LCNB-18030465"/>
    <s v="HW:Thinkpad E470 i7-7500U/Ram 4GB/HDD 1TB/Nvdia Geforce 940M 2GB/14.0&quot;HD/No OS-Split Ram 4GB"/>
    <s v="PF10H71KG"/>
    <m/>
    <x v="0"/>
    <s v="เครื่องคอมพิวเตอร์พร้อมอุปกรณ์"/>
    <s v="Notebook"/>
  </r>
  <r>
    <s v="Active"/>
    <s v="02935"/>
    <s v="ธนะสิทธิ์ จารุตนันทิพัฒน์"/>
    <s v=""/>
    <m/>
    <d v="2018-03-07T00:00:00"/>
    <m/>
    <s v="pojnat"/>
    <x v="34"/>
    <m/>
    <n v="160321"/>
    <s v="LCNB-18040640"/>
    <s v="HW:ThinkPad13,IntelCorei7-7500U,Ram 8GB,SSD512G,W10P64,3C,13.3&quot;HD(1366x768)anti-glare,LED backlight,4MB,PC4-17000 2133MHz DDR4"/>
    <s v="LR0AUSRM"/>
    <m/>
    <x v="0"/>
    <s v="เครื่องคอมพิวเตอร์พร้อมอุปกรณ์"/>
    <s v="Notebook"/>
  </r>
  <r>
    <s v="Active"/>
    <s v="02940"/>
    <s v="เบญญาภา บุญเลิศปริญญา"/>
    <s v=""/>
    <m/>
    <d v="2018-03-26T00:00:00"/>
    <m/>
    <s v="torpong"/>
    <x v="61"/>
    <m/>
    <n v="160602"/>
    <s v="LCNB-18050826"/>
    <s v="HW:L380,i7-8550U,8G,SSD512G,W10P64,3C,ThinkPad L Series L380 Clam Base: L380&amp;S2 BLACK Ram 8GB DDR4 2400 SODIMM"/>
    <s v="R90QCFSY"/>
    <m/>
    <x v="0"/>
    <s v="เครื่องคอมพิวเตอร์พร้อมอุปกรณ์"/>
    <s v="Notebook"/>
  </r>
  <r>
    <s v="Active"/>
    <s v="02941"/>
    <s v="วิภาดา ถาวรเลิศทวี"/>
    <s v=""/>
    <m/>
    <d v="2018-04-02T00:00:00"/>
    <m/>
    <s v="tanawut"/>
    <x v="89"/>
    <m/>
    <n v="160606"/>
    <s v="LCNB-18050822"/>
    <s v="HW:ThinkPad TP13,Intel Corei7-7500U,Ram8G,SSD512G,W10P64,3C,13/13.3&quot; HD anti-glare,LED backlight,4MB,Ram 8 GB PC4-17000 2133MHz DDR4"/>
    <s v="R09WEGW"/>
    <m/>
    <x v="0"/>
    <s v="เครื่องคอมพิวเตอร์พร้อมอุปกรณ์"/>
    <s v="Notebook"/>
  </r>
  <r>
    <s v="Active"/>
    <s v="02943"/>
    <s v="วสิทธิศักดิ์ สุขารมณ์"/>
    <s v=""/>
    <m/>
    <d v="2018-04-02T00:00:00"/>
    <m/>
    <s v="boonyarit"/>
    <x v="6"/>
    <m/>
    <n v="160126"/>
    <s v="LCNB-18030530"/>
    <s v="HW: ThinkPad TP13,Intel Corei7-7500U, Ram 8G,SSD512G,W10P64,3C, 13 /13.3&quot;HD anti-glare,LEDbacklight,Processor 4MB,PC4-17000 2133MHz DDR4"/>
    <s v="LR0AUS0Q"/>
    <m/>
    <x v="0"/>
    <s v="เครื่องคอมพิวเตอร์พร้อมอุปกรณ์"/>
    <s v="Notebook"/>
  </r>
  <r>
    <s v="Active"/>
    <s v="02947"/>
    <s v="ภาณุวัฒน์ แก้วอินชัย"/>
    <s v=""/>
    <m/>
    <d v="2018-04-02T00:00:00"/>
    <m/>
    <s v="phalat"/>
    <x v="24"/>
    <m/>
    <n v="160621"/>
    <s v="LCNB-18050817"/>
    <s v="HW:L380,i7-8550U,8G,SSD512G,W10P64,3C,ThinkPad L Series L380 Clam Base: L380&amp;S2 BLACK Ram 8GB DDR4 2400 SODIMM"/>
    <s v="R90QCFSP"/>
    <m/>
    <x v="0"/>
    <s v="เครื่องคอมพิวเตอร์พร้อมอุปกรณ์"/>
    <s v="Notebook"/>
  </r>
  <r>
    <s v="Active"/>
    <s v="02950"/>
    <s v="สุพัตรา สุขสนิท"/>
    <s v=""/>
    <m/>
    <d v="2018-04-02T00:00:00"/>
    <m/>
    <s v="jaruwan_u"/>
    <x v="49"/>
    <m/>
    <n v="160611"/>
    <s v="LCNB-18050823"/>
    <s v="HW:ThinkPad TP13,Intel Corei7-7500U,Ram8G,SSD512G,W10P64,3C,13/13.3&quot; HD anti-glare,LED backlight,4MB,Ram 8 GB PC4-17000 2133MHz DDR4"/>
    <s v="R09WEH7"/>
    <m/>
    <x v="0"/>
    <s v="เครื่องคอมพิวเตอร์พร้อมอุปกรณ์"/>
    <s v="Notebook"/>
  </r>
  <r>
    <s v="Active"/>
    <s v="02952"/>
    <s v="กตพร ป้องแก้ว"/>
    <s v=""/>
    <m/>
    <d v="2018-04-02T00:00:00"/>
    <m/>
    <s v="duenpen"/>
    <x v="37"/>
    <m/>
    <n v="160561"/>
    <s v="LCNB-18050803"/>
    <s v="HW:L380,i7-8550U,8G,SSD512G,W10P64,3C,ThinkPad L Series L380 Clam Base: L380&amp;S2 BLACK Ram 8GB DDR4 2400 SODIMM"/>
    <m/>
    <m/>
    <x v="0"/>
    <s v="เครื่องคอมพิวเตอร์พร้อมอุปกรณ์"/>
    <s v="Notebook"/>
  </r>
  <r>
    <s v="Active"/>
    <s v="02954"/>
    <s v="ธนิษฐา ชัยโชติ"/>
    <s v=""/>
    <m/>
    <d v="2018-04-05T00:00:00"/>
    <m/>
    <s v="pavichaya"/>
    <x v="42"/>
    <m/>
    <n v="157233"/>
    <s v="LCNB-17060737"/>
    <s v="HW:ThinkPad X270:12.5HD WWAN Intel Core i5-7200U Processor,Ram8GB DDR4 2133SoDIMM/1TB 5400RPM,NoOptical Drive/720p HDCamera"/>
    <s v="PCOLSRXD"/>
    <m/>
    <x v="0"/>
    <s v="เครื่องคอมพิวเตอร์พร้อมอุปกรณ์"/>
    <s v="Notebook"/>
  </r>
  <r>
    <s v="Active"/>
    <s v="02955"/>
    <s v="นวภรณ์ มัณยานนท์"/>
    <s v=""/>
    <m/>
    <d v="2018-04-17T00:00:00"/>
    <m/>
    <s v="natnaka"/>
    <x v="67"/>
    <m/>
    <n v="160587"/>
    <s v="LCNB-18050808"/>
    <s v="HW:L380,i7-8550U,8G,SSD512G,W10P64,3C,ThinkPad L Series L380 Clam Base: L380&amp;S2 BLACK Ram 8GB DDR4 2400 SODIMM"/>
    <s v="R90QCFSZ"/>
    <m/>
    <x v="0"/>
    <s v="เครื่องคอมพิวเตอร์พร้อมอุปกรณ์"/>
    <s v="Notebook"/>
  </r>
  <r>
    <s v="Active"/>
    <s v="02956"/>
    <s v="กมลชนก ดิลกรัชตสกุล"/>
    <s v=""/>
    <m/>
    <d v="2018-04-17T00:00:00"/>
    <m/>
    <s v="jaruwan_u"/>
    <x v="49"/>
    <m/>
    <n v="160610"/>
    <s v="LCNB-18050824"/>
    <s v="HW:ThinkPad TP13,Intel Corei7-7500U,Ram8G,SSD512G,W10P64,3C,13/13.3&quot; HD anti-glare,LED backlight,4MB,Ram 8 GB PC4-17000 2133MHz DDR4"/>
    <s v="R09WHPA"/>
    <m/>
    <x v="0"/>
    <s v="เครื่องคอมพิวเตอร์พร้อมอุปกรณ์"/>
    <s v="Notebook"/>
  </r>
  <r>
    <s v="Active"/>
    <s v="02957"/>
    <s v="กรองแก้ว เพชรรัตน์"/>
    <s v=""/>
    <m/>
    <d v="2018-04-17T00:00:00"/>
    <m/>
    <s v="prakaypetch"/>
    <x v="26"/>
    <m/>
    <n v="160598"/>
    <s v="LCNB-18050810"/>
    <s v="HW:L380,i7-8550U,8G,SSD512G,W10P64,3C,ThinkPad L Series L380 Clam Base: L380&amp;S2 BLACK Ram 8GB DDR4 2400 SODIMM-Split Ram 8GB"/>
    <s v="R90QCFSN"/>
    <m/>
    <x v="0"/>
    <s v="เครื่องคอมพิวเตอร์พร้อมอุปกรณ์"/>
    <s v="Notebook"/>
  </r>
  <r>
    <s v="Active"/>
    <s v="02959"/>
    <s v="ศุภกร ยังประยูร"/>
    <s v=""/>
    <m/>
    <d v="2018-04-02T00:00:00"/>
    <m/>
    <s v="phalat"/>
    <x v="24"/>
    <m/>
    <n v="160624"/>
    <s v="LCNB-18050818"/>
    <s v="HW:L380,i7-8550U,8G,SSD512G,W10P64,3C,ThinkPad L Series L380 Clam Base: L380&amp;S2 BLACK Ram 8GB DDR4 2400 SODIMM"/>
    <s v="R90QCFSQ"/>
    <m/>
    <x v="0"/>
    <s v="เครื่องคอมพิวเตอร์พร้อมอุปกรณ์"/>
    <s v="Notebook"/>
  </r>
  <r>
    <s v="Active"/>
    <s v="02963"/>
    <s v="อนุพงษ์ รัตนสุรางค์"/>
    <s v=""/>
    <m/>
    <d v="2018-04-17T00:00:00"/>
    <m/>
    <s v="thiti"/>
    <x v="27"/>
    <m/>
    <s v="146588-1"/>
    <s v="MCNB-14082057"/>
    <s v="HW : ThinkPad X240 HD WW / Intel Core i5-4210U Processor RAM 4GB (1X4GB),HDD 1TB,Split Ram 4 GB,HDD 1 TB"/>
    <s v="PB039XF6"/>
    <m/>
    <x v="0"/>
    <s v="เครื่องคอมพิวเตอร์พร้อมอุปกรณ์"/>
    <s v="Notebook"/>
  </r>
  <r>
    <s v="Active"/>
    <s v="02963"/>
    <s v="อนุพงษ์ รัตนสุรางค์"/>
    <s v=""/>
    <m/>
    <d v="2018-04-17T00:00:00"/>
    <m/>
    <s v="thiti"/>
    <x v="27"/>
    <m/>
    <n v="146588"/>
    <s v="MCNB-14082057"/>
    <s v="HW : ThinkPad X240 HD WW / Intel Core i5-4210U Processor RAM 4GB (1X4GB),HDD 1TB,Split Ram 4 GB,HDD 1 TB"/>
    <s v="PB039XF6"/>
    <m/>
    <x v="0"/>
    <s v="เครื่องคอมพิวเตอร์พร้อมอุปกรณ์"/>
    <s v="Notebook"/>
  </r>
  <r>
    <s v="Active"/>
    <s v="02966"/>
    <s v="อมรชัย เลิศไพศาลวรกุล"/>
    <s v=""/>
    <m/>
    <d v="2018-04-17T00:00:00"/>
    <m/>
    <s v="yuttana"/>
    <x v="54"/>
    <m/>
    <n v="156885"/>
    <s v="LCNB-17040511"/>
    <s v="HW:X270,I5-7200U,8G,1T,DOS,3C+3C ThinkPadX270: 12.5HD WWAN Intel Corei5-7200U Processor,RAM8GB DDR4 2133 SoDIMM/1TB5400RPM,Split Ram8GB,HDD1TB"/>
    <s v="PCOKBBC2"/>
    <m/>
    <x v="0"/>
    <s v="เครื่องคอมพิวเตอร์พร้อมอุปกรณ์"/>
    <s v="Notebook"/>
  </r>
  <r>
    <s v="Active"/>
    <s v="02969"/>
    <s v="ธิดารัตน์ เหลืองประเสริฐ"/>
    <s v=""/>
    <m/>
    <d v="2018-04-19T00:00:00"/>
    <m/>
    <s v="chanpen"/>
    <x v="88"/>
    <m/>
    <n v="161227"/>
    <s v="LCNB-18071305"/>
    <s v="HW:ThinkPad LSeries L380 i7-8550U,8G,SSD512G,W10P64,3C,ClamT Base:L380&amp;S2G BLACK 250N,CPU INTEL CORE I7 8550U MB Ram8GB,DDR4 2400 SODIMM"/>
    <s v="R90QXZKW"/>
    <m/>
    <x v="0"/>
    <s v="เครื่องคอมพิวเตอร์พร้อมอุปกรณ์"/>
    <s v="Notebook"/>
  </r>
  <r>
    <s v="Active"/>
    <s v="02974"/>
    <s v="ทิพยรัตน์ เชยพานิช"/>
    <s v=""/>
    <m/>
    <d v="2018-05-02T00:00:00"/>
    <m/>
    <s v="boonyarit"/>
    <x v="6"/>
    <m/>
    <n v="160577"/>
    <s v="LCNB-18050838"/>
    <s v="HW:L380,i7-8550U,Ram 8 GB,SSD512G,W10P64,3C,ThinkPad L Series L380 ClamT Base:L380&amp;S2G BLACK 250N,CPU INTEL CORE I7 8550U MB Ram8GB,DDR4 2400 SODIMM"/>
    <s v="R90QCFSD"/>
    <m/>
    <x v="0"/>
    <s v="เครื่องคอมพิวเตอร์พร้อมอุปกรณ์"/>
    <s v="Notebook"/>
  </r>
  <r>
    <s v="Active"/>
    <s v="02975"/>
    <s v="วาสนา รัตนะ"/>
    <s v=""/>
    <m/>
    <d v="2018-05-02T00:00:00"/>
    <m/>
    <s v="kessarin"/>
    <x v="45"/>
    <m/>
    <n v="150243"/>
    <s v="MCNB-15091408"/>
    <s v="Notebook HP  4420S DVD RW.14.0&quot; HDD 500GB/3GB (1+2GB) VM118AV#DH1"/>
    <s v="CNF0276F6T"/>
    <m/>
    <x v="0"/>
    <s v="เครื่องคอมพิวเตอร์พร้อมอุปกรณ์"/>
    <s v="Notebook"/>
  </r>
  <r>
    <s v="Active"/>
    <s v="02975"/>
    <s v="วาสนา รัตนะ"/>
    <s v=""/>
    <m/>
    <d v="2018-05-02T00:00:00"/>
    <m/>
    <s v="kessarin"/>
    <x v="45"/>
    <m/>
    <n v="137081"/>
    <s v="MCNB-11111556"/>
    <s v="HW: Vostro 3450 direct base, 2nd generation, 14.0&quot; HD WLED Anti-Glare (1366x768),Ram 4GB(2GBx2),HDD 500GB"/>
    <s v="3VDT2S1"/>
    <m/>
    <x v="0"/>
    <s v="เครื่องคอมพิวเตอร์พร้อมอุปกรณ์"/>
    <s v="Notebook"/>
  </r>
  <r>
    <s v="Active"/>
    <s v="02976"/>
    <s v="รวิภา ไกรทิพยสุนทร"/>
    <s v=""/>
    <m/>
    <d v="2018-05-02T00:00:00"/>
    <m/>
    <s v="anuchard"/>
    <x v="56"/>
    <m/>
    <n v="160074"/>
    <s v="LCNB-18030492"/>
    <s v="HW:ThinkPad TP13 Intel Corei7-7500u,Ram 8G,PC4-17000 2133MHz ,SSD512G,W10P64,3C,13.3&quot;HD anti-glare,LED backlight"/>
    <s v="LR0AHSFD"/>
    <m/>
    <x v="0"/>
    <s v="เครื่องคอมพิวเตอร์พร้อมอุปกรณ์"/>
    <s v="Notebook"/>
  </r>
  <r>
    <s v="Active"/>
    <s v="02977"/>
    <s v="วิชิตา เสือจุ้ย"/>
    <s v=""/>
    <m/>
    <d v="2018-05-02T00:00:00"/>
    <m/>
    <s v="natnaka"/>
    <x v="67"/>
    <m/>
    <n v="160586"/>
    <s v="LCNB-18050809"/>
    <s v="HW:L380,i7-8550U,8G,SSD512G,W10P64,3C,ThinkPad L Series L380 Clam Base: L380&amp;S2 BLACK Ram 8GB DDR4 2400 SODIMM"/>
    <s v="R90QCFTE"/>
    <m/>
    <x v="0"/>
    <s v="เครื่องคอมพิวเตอร์พร้อมอุปกรณ์"/>
    <s v="Notebook"/>
  </r>
  <r>
    <s v="Active"/>
    <s v="02979"/>
    <s v="ชลภัท พิทยานนท์"/>
    <s v=""/>
    <m/>
    <d v="2018-05-02T00:00:00"/>
    <m/>
    <s v="anuchard"/>
    <x v="56"/>
    <m/>
    <n v="160556"/>
    <s v="LCNB-18050842"/>
    <s v="HW:L380,i7-8550U,8G,SSD512G,W10P64,3C,ThinkPad L Series L380 ClamT Base:L380&amp;S2G BLACK 250N,CPU INTEL CORE I7 8550U MB Ram8GB,DDR4 2400 SODIMM"/>
    <s v="R90QCFSU"/>
    <m/>
    <x v="0"/>
    <s v="เครื่องคอมพิวเตอร์พร้อมอุปกรณ์"/>
    <s v="Notebook"/>
  </r>
  <r>
    <s v="Active"/>
    <s v="02983"/>
    <s v="นภัสสร วิภาบุษบากร"/>
    <s v=""/>
    <m/>
    <d v="2018-05-16T00:00:00"/>
    <m/>
    <s v="chanpen"/>
    <x v="88"/>
    <m/>
    <n v="161258"/>
    <s v="LCNB-18071304"/>
    <s v="HW:ThinkPad LSeries L380 i7-8550U,8G,SSD512G,W10P64,3C,ClamT Base:L380&amp;S2G BLACK 250N,CPU INTEL CORE I7 8550U MB Ram8GB,DDR4 2400 SODIMM"/>
    <s v="R90QXZLR"/>
    <m/>
    <x v="0"/>
    <s v="เครื่องคอมพิวเตอร์พร้อมอุปกรณ์"/>
    <s v="Notebook"/>
  </r>
  <r>
    <s v="Active"/>
    <s v="02991"/>
    <s v="ดราทิตย์ มาตราช"/>
    <s v=""/>
    <m/>
    <d v="2018-05-02T00:00:00"/>
    <m/>
    <s v="mongkol"/>
    <x v="22"/>
    <m/>
    <n v="161300"/>
    <s v="LCNB-18071331"/>
    <s v="HW:MacBook Air 13 inch, โปรเซสเซอร์ Intel Core i5 แบบ Dual-core ความเร็ว 1.8GHz ที่มีTurbo Boost สูงสุด 2.9GHz, หน่วยความจำLPDDR3 Apple Acc Care 3Yr"/>
    <s v="FVFWR654J1WL"/>
    <m/>
    <x v="0"/>
    <s v="เครื่องคอมพิวเตอร์พร้อมอุปกรณ์"/>
    <s v="Notebook"/>
  </r>
  <r>
    <s v="Active"/>
    <s v="02994"/>
    <s v="จอมพล ปล้องไม้"/>
    <s v=""/>
    <m/>
    <d v="2018-05-16T00:00:00"/>
    <m/>
    <s v="watchara"/>
    <x v="33"/>
    <m/>
    <n v="156993"/>
    <s v="LCNB-17050671"/>
    <s v="HW: ThinkPad X270, I5-7200U,Ram 1x8GB DDR4 2133 SoDIMM HDD1TB5400RPM,DOS,3C+3C 12.5HD WWAN Intel 720p HD Camera/Fingerprint"/>
    <s v="PCOKBBCP"/>
    <m/>
    <x v="0"/>
    <s v="เครื่องคอมพิวเตอร์พร้อมอุปกรณ์"/>
    <s v="Notebook"/>
  </r>
  <r>
    <s v="Active"/>
    <s v="02998"/>
    <s v="รสิพล ชัยนภาพร"/>
    <s v=""/>
    <m/>
    <d v="2018-06-01T00:00:00"/>
    <m/>
    <s v="kungwan"/>
    <x v="20"/>
    <m/>
    <n v="156927"/>
    <s v="LCNB-17050585"/>
    <s v="HW: ThinkPad X270, I5-7200U,Ram 1x8GB DDR4 2133 SoDIMM HDD1TB5400RPM,DOS,3C+3C 12.5HD WWAN Intel 720p HD Camera/Fingerprint"/>
    <s v="PC0KBBD8"/>
    <m/>
    <x v="0"/>
    <s v="เครื่องคอมพิวเตอร์พร้อมอุปกรณ์"/>
    <s v="Notebook"/>
  </r>
  <r>
    <s v="Active"/>
    <s v="02999"/>
    <s v="กิตติคุณ ฐิติเพชรกุล"/>
    <s v=""/>
    <m/>
    <d v="2018-06-01T00:00:00"/>
    <m/>
    <s v="kungwan"/>
    <x v="20"/>
    <m/>
    <n v="162039"/>
    <s v="LCNB-18091651"/>
    <s v="HW:ThinkPadL380/13.3&quot;Intel Corei7-8550U Processor 8MB,Ram 8GB PC4-19200"/>
    <s v="R90RB4KP"/>
    <m/>
    <x v="0"/>
    <s v="เครื่องคอมพิวเตอร์พร้อมอุปกรณ์"/>
    <s v="Notebook"/>
  </r>
  <r>
    <s v="Active"/>
    <s v="03000"/>
    <s v="ปัฐวี ชิตนาภรณ์"/>
    <s v=""/>
    <m/>
    <d v="2018-06-01T00:00:00"/>
    <m/>
    <s v="wisarut"/>
    <x v="70"/>
    <m/>
    <n v="160899"/>
    <s v="LCNB-18061054"/>
    <s v="HW:ThinkPad L380,i7-8550U,8G,SSD512G,W10P64,3C,ClamT Base:L380&amp;S2G BLACK 250N,CPU INTEL CORE I7 8550U MB Ram8GB,DDR4 2400 SODIMM"/>
    <s v="R90QLVQK"/>
    <m/>
    <x v="0"/>
    <s v="เครื่องคอมพิวเตอร์พร้อมอุปกรณ์"/>
    <s v="Notebook"/>
  </r>
  <r>
    <s v="Active"/>
    <s v="03002"/>
    <s v="ธนาธร หอมทิพย์"/>
    <s v=""/>
    <m/>
    <d v="2018-06-01T00:00:00"/>
    <m/>
    <s v="wisarut"/>
    <x v="70"/>
    <m/>
    <n v="160898"/>
    <s v="LCNB-18061055"/>
    <s v="HW:ThinkPad L380,i7-8550U,8G,SSD512G,W10P64,3C,ClamT Base:L380&amp;S2G BLACK 250N,CPU INTEL CORE I7 8550U MB Ram8GB,DDR4 2400 SODIMM"/>
    <s v="R90QLVQY"/>
    <m/>
    <x v="0"/>
    <s v="เครื่องคอมพิวเตอร์พร้อมอุปกรณ์"/>
    <s v="Notebook"/>
  </r>
  <r>
    <s v="Active"/>
    <s v="03003"/>
    <s v="ณัฐภัทรา สุรพงษ์รักตระกูล"/>
    <s v=""/>
    <m/>
    <d v="2018-06-01T00:00:00"/>
    <m/>
    <s v="kungwan"/>
    <x v="20"/>
    <m/>
    <n v="162040"/>
    <s v="LCNB-18091652"/>
    <s v="HW:ThinkPadL380/13.3&quot;Intel Corei7-8550U Processor 8MB,Ram 8GB PC4-19200"/>
    <s v="R90RB4KY"/>
    <m/>
    <x v="0"/>
    <s v="เครื่องคอมพิวเตอร์พร้อมอุปกรณ์"/>
    <s v="Notebook"/>
  </r>
  <r>
    <s v="Active"/>
    <s v="03005"/>
    <s v="วรรณทิพย์ โตบัว"/>
    <s v=""/>
    <m/>
    <d v="2018-06-01T00:00:00"/>
    <m/>
    <s v="natchanan"/>
    <x v="24"/>
    <m/>
    <n v="161257"/>
    <s v="LCNB-18071298"/>
    <s v="HW:ThinkPad LSeries L380 i7-8550U,8G,SSD512G,W10P64,3C,ClamT Base:L380&amp;S2G BLACK 250N,CPU INTEL CORE I7 8550U MB Ram8GB,DDR4 2400 SODIMM"/>
    <s v="R90QXZLD"/>
    <m/>
    <x v="0"/>
    <s v="เครื่องคอมพิวเตอร์พร้อมอุปกรณ์"/>
    <s v="Notebook"/>
  </r>
  <r>
    <s v="Active"/>
    <s v="03009"/>
    <s v="มุนินทร์ พรมโชติ"/>
    <s v=""/>
    <m/>
    <d v="2018-06-01T00:00:00"/>
    <m/>
    <s v="thanead"/>
    <x v="39"/>
    <m/>
    <n v="146005"/>
    <s v="LCNB-14060845"/>
    <s v="HW:ThinkPad X240 Non-Touch/Intel  Corei5-4200U Processor ,Ram 4 GB (1X4GB)PC3-12800DDR3L SDRAM 1600MHzSODIMM ,HDD 1 TB"/>
    <s v="PB01Y60v"/>
    <m/>
    <x v="0"/>
    <s v="เครื่องคอมพิวเตอร์พร้อมอุปกรณ์"/>
    <s v="Notebook"/>
  </r>
  <r>
    <s v="Active"/>
    <s v="03010"/>
    <s v="อภิชาติ ปันแก้ว"/>
    <s v=""/>
    <m/>
    <d v="2018-06-01T00:00:00"/>
    <m/>
    <s v="thanead"/>
    <x v="39"/>
    <m/>
    <n v="153322"/>
    <s v="LCNB-16091427"/>
    <s v="HW:DellLatitude3470-i7-6500U 2.5GHz,Ram4GB,HDDSATA1TB,Win8.1Pro 64bit,14.0&quot;HD,NVIDIAGeForceGT920M2GB,3YrProSupportNBD-Split RAM 4GB,HDD500GB"/>
    <s v="40JT0C2"/>
    <m/>
    <x v="0"/>
    <s v="เครื่องคอมพิวเตอร์พร้อมอุปกรณ์"/>
    <s v="Notebook"/>
  </r>
  <r>
    <s v="Active"/>
    <s v="03011"/>
    <s v="สมศักดิ์ ฤทธิ์เต็ม"/>
    <s v=""/>
    <m/>
    <d v="2018-06-01T00:00:00"/>
    <m/>
    <s v="chaisiri"/>
    <x v="40"/>
    <m/>
    <n v="147957"/>
    <s v="LCNB-15020248"/>
    <s v="HW :Notebook HP Probook 440G2-504TX, i7-5500U,Dos,RAM 4GB(1x4GB),HDD 1 TB,14 HD,AMD Radeon R5 M255 2GB DDR3 dedicated,-Split RAM 4GB(1x4GB)"/>
    <s v="CND50326NN"/>
    <m/>
    <x v="0"/>
    <s v="เครื่องคอมพิวเตอร์พร้อมอุปกรณ์"/>
    <s v="Notebook"/>
  </r>
  <r>
    <s v="Active"/>
    <s v="03012"/>
    <s v="วิธวินท์ กิจสงวน"/>
    <s v=""/>
    <m/>
    <d v="2018-06-01T00:00:00"/>
    <m/>
    <s v="chaisiri"/>
    <x v="40"/>
    <m/>
    <n v="142005"/>
    <s v="LCNB-13061074"/>
    <s v="HW: Lenovo ThinkPad X230/12.5&quot;HD,WWAN Capable,2x2 WLANi5-3230M Processor,RAM 4 GBx1,HDD 500 GB -SPLIT RAM 4 GB-Split Battery 6 Cell , HDD 500 GB"/>
    <s v="R9YNYFF"/>
    <m/>
    <x v="0"/>
    <s v="เครื่องคอมพิวเตอร์พร้อมอุปกรณ์"/>
    <s v="Notebook"/>
  </r>
  <r>
    <s v="Active"/>
    <s v="03019"/>
    <s v="ฤทธิเกียรติ ทองภูธรณ์"/>
    <s v=""/>
    <m/>
    <d v="2018-06-01T00:00:00"/>
    <m/>
    <s v="kittisak_p"/>
    <x v="88"/>
    <m/>
    <n v="158259"/>
    <s v="LCNB-17101370"/>
    <s v="HW: ThinkPad E470,Core I7-7500U,Ram 4 GB PC4-19200 DDR4 2400 MHz SODIMM Intel SoC 1TB SATA HDD,Geforce 2GB,DOS,6C,14.0&quot; HD,720p HD Camera-SV3YR"/>
    <s v="PF0V4F8Z"/>
    <m/>
    <x v="0"/>
    <s v="เครื่องคอมพิวเตอร์พร้อมอุปกรณ์"/>
    <s v="Notebook"/>
  </r>
  <r>
    <s v="Active"/>
    <s v="03020"/>
    <s v="คมสัน นวลแจ่ม"/>
    <s v=""/>
    <m/>
    <d v="2018-06-01T00:00:00"/>
    <m/>
    <s v="kungwan"/>
    <x v="20"/>
    <m/>
    <n v="147075"/>
    <s v="LCNB-14112523"/>
    <s v="HW : HP probook 440G2-391TX/Intel core i7-4510U/Dos/Ram 4 GB,HDD 1 TB"/>
    <s v="CND43325NP"/>
    <m/>
    <x v="0"/>
    <s v="เครื่องคอมพิวเตอร์พร้อมอุปกรณ์"/>
    <s v="Notebook"/>
  </r>
  <r>
    <s v="Active"/>
    <s v="03023"/>
    <s v="พัสกร สุคนธรัตน์"/>
    <s v=""/>
    <m/>
    <d v="2018-06-01T00:00:00"/>
    <m/>
    <s v="pitchayuk"/>
    <x v="64"/>
    <m/>
    <n v="153051"/>
    <s v="LCNB-16081386"/>
    <s v="HW : ThinkPad X260,i5-6200U 12.5&quot; Processor Cache 2.3 up to 2.8 Ghz,Ram 1X8 GB,HD 1 TB,DOS,Battery 3 Cell 23.2Wh-No Extended-Split HDD 1 TB"/>
    <s v="PC0E41LQ"/>
    <m/>
    <x v="0"/>
    <s v="เครื่องคอมพิวเตอร์พร้อมอุปกรณ์"/>
    <s v="Notebook"/>
  </r>
  <r>
    <s v="Active"/>
    <s v="03023"/>
    <s v="พัสกร สุคนธรัตน์"/>
    <s v=""/>
    <m/>
    <d v="2018-06-01T00:00:00"/>
    <m/>
    <s v="pitchayuk"/>
    <x v="64"/>
    <m/>
    <n v="146250"/>
    <s v="LCNB-14071038"/>
    <s v="HW:ThinkPad X240 Non-Touch/Intel  Corei5-4200U Processor ,Ram 4 GB (1X4GB)PC3-12800DDR3L SDRAM 1600MHzSODIMM ,HDD 1 TB,Split RAM 4 GB"/>
    <s v="PB029834"/>
    <m/>
    <x v="0"/>
    <s v="เครื่องคอมพิวเตอร์พร้อมอุปกรณ์"/>
    <s v="Notebook"/>
  </r>
  <r>
    <s v="Active"/>
    <s v="03024"/>
    <s v="พล รัตนภักดี"/>
    <s v=""/>
    <m/>
    <d v="2018-06-01T00:00:00"/>
    <m/>
    <s v="rattawit"/>
    <x v="68"/>
    <m/>
    <n v="160820"/>
    <s v="LCNB-18060971"/>
    <s v="HW:ThinkPad L380,i7-8550U,8G,SSD512G,W10P64,3C,ClamT Base:L380&amp;S2G BLACK 250N,CPU INTEL CORE I7 8550U MB Ram8GB,DDR4 2400 SODIMM"/>
    <s v="R90QLVQP"/>
    <m/>
    <x v="0"/>
    <s v="เครื่องคอมพิวเตอร์พร้อมอุปกรณ์"/>
    <s v="Notebook"/>
  </r>
  <r>
    <s v="Active"/>
    <s v="03025"/>
    <s v="อารียา สรณะพิบูลย์"/>
    <s v=""/>
    <m/>
    <d v="2018-06-01T00:00:00"/>
    <m/>
    <s v="yuttana"/>
    <x v="54"/>
    <m/>
    <n v="160821"/>
    <s v="LCNB-18060972"/>
    <s v="HW:ThinkPad L380,i7-8550U,8G,SSD512G,W10P64,3C,ClamT Base:L380&amp;S2G BLACK 250N,CPU INTEL CORE I7 8550U MB Ram8GB,DDR4 2400 SODIMM"/>
    <s v="R90QLVR4"/>
    <m/>
    <x v="0"/>
    <s v="เครื่องคอมพิวเตอร์พร้อมอุปกรณ์"/>
    <s v="Notebook"/>
  </r>
  <r>
    <s v="Active"/>
    <s v="03026"/>
    <s v="สุพิชชา จิตรบูรณ์"/>
    <s v=""/>
    <m/>
    <d v="2018-06-01T00:00:00"/>
    <m/>
    <s v="thittipatch"/>
    <x v="86"/>
    <m/>
    <n v="160822"/>
    <s v="LCNB-18060973"/>
    <s v="HW:ThinkPad L380,i7-8550U,8G,SSD512G,W10P64,3C,ClamT Base:L380&amp;S2G BLACK 250N,CPU INTEL CORE I7 8550U MB Ram8GB,DDR4 2400 SODIMM"/>
    <s v="R90QLVRA"/>
    <m/>
    <x v="0"/>
    <s v="เครื่องคอมพิวเตอร์พร้อมอุปกรณ์"/>
    <s v="Notebook"/>
  </r>
  <r>
    <s v="Active"/>
    <s v="03027"/>
    <s v="นันทพร ขจรมหาลาภ"/>
    <s v=""/>
    <m/>
    <d v="2018-06-01T00:00:00"/>
    <m/>
    <s v="ratchatawan"/>
    <x v="50"/>
    <m/>
    <n v="160824"/>
    <s v="LCNB-18060975"/>
    <s v="HW:ThinkPad L380,i7-8550U,8G,SSD512G,W10P64,3C,ClamT Base:L380&amp;S2G BLACK 250N,CPU INTEL CORE I7 8550U MB Ram8GB,DDR4 2400 SODIMM"/>
    <s v="R90QLVRM"/>
    <m/>
    <x v="0"/>
    <s v="เครื่องคอมพิวเตอร์พร้อมอุปกรณ์"/>
    <s v="Notebook"/>
  </r>
  <r>
    <s v="Active"/>
    <s v="03030"/>
    <s v="มณฑิกาญจ์ วงศ์รัตนพิบูลย์"/>
    <s v=""/>
    <m/>
    <d v="2018-06-01T00:00:00"/>
    <m/>
    <s v="prakaypetch"/>
    <x v="26"/>
    <m/>
    <n v="161262"/>
    <s v="LCNB-18071310"/>
    <s v="HW:ThinkPad LSeries L380 i7-8550U,8G,SSD512G,W10P64,3C,ClamT Base:L380&amp;S2G BLACK 250N,CPU INTEL CORE I7 8550U MB Ram8GB,DDR4 2400 SODIMM"/>
    <s v="R90QXZKQ"/>
    <m/>
    <x v="0"/>
    <s v="เครื่องคอมพิวเตอร์พร้อมอุปกรณ์"/>
    <s v="Notebook"/>
  </r>
  <r>
    <s v="Active"/>
    <s v="03034"/>
    <s v="วีรพัฒน์ จุฬเกตุ"/>
    <s v=""/>
    <m/>
    <d v="2018-06-01T00:00:00"/>
    <m/>
    <s v="duenpen"/>
    <x v="37"/>
    <m/>
    <n v="161770"/>
    <s v="LCNB-18081628"/>
    <s v="HW:MacBook Air13 inch Intel Corei5,Dual-core,1.8GHz,TurboBoostสูงสุด2.9GHz,หน่วยความจำLPDDR3+SV:Apple Acc Care 1Yr Up to 3Yr"/>
    <s v="FVFX56XMJ1WL"/>
    <m/>
    <x v="0"/>
    <s v="เครื่องคอมพิวเตอร์พร้อมอุปกรณ์"/>
    <s v="Notebook"/>
  </r>
  <r>
    <s v="Active"/>
    <s v="03035"/>
    <s v="พุทธชาติ คำวงษา"/>
    <s v=""/>
    <m/>
    <d v="2018-06-01T00:00:00"/>
    <m/>
    <s v="watchara"/>
    <x v="33"/>
    <m/>
    <n v="157964"/>
    <s v="LCNB-17081134"/>
    <s v="HW:Dell 3480 IntelCorei7-7500U 3.5GHz,Ram1x8GB 2400MHz DDR4 memory,SATA 1TB Serial-ATA(5400 rpm), 14&quot;FHD, AMD Radeon R5 M430 2GB, Linux,3Yr ProSupport"/>
    <s v="FZSP4F2"/>
    <m/>
    <x v="0"/>
    <s v="เครื่องคอมพิวเตอร์พร้อมอุปกรณ์"/>
    <s v="Notebook"/>
  </r>
  <r>
    <s v="Active"/>
    <s v="03036"/>
    <s v="อภิวัฒน์ คงนิล"/>
    <s v=""/>
    <m/>
    <d v="2018-06-01T00:00:00"/>
    <m/>
    <s v="panyapol"/>
    <x v="72"/>
    <m/>
    <n v="146715"/>
    <s v="LCNB-14092168"/>
    <s v="HW : ThinkPad X240 HD WW / Intel Core i5-4210U Processor RAM 4GB (1X4GB) PC3-12800 DDR3L SDRAM 1600MHz,HDD 1TB5400RPM-Split  RAM 4GB (1X4GB)"/>
    <s v="PB039XFF"/>
    <m/>
    <x v="0"/>
    <s v="เครื่องคอมพิวเตอร์พร้อมอุปกรณ์"/>
    <s v="Notebook"/>
  </r>
  <r>
    <s v="Active"/>
    <s v="03038"/>
    <s v="วรกานต์ วรรณ์ประเสริฐ"/>
    <s v=""/>
    <m/>
    <d v="2018-06-01T00:00:00"/>
    <m/>
    <s v="auttawat"/>
    <x v="43"/>
    <m/>
    <n v="161241"/>
    <s v="LCNB-18071295"/>
    <s v="HW:ThinkPad LSeries L380 i7-8550U,8G,SSD512G,W10P64,3C,ClamT Base:L380&amp;S2G BLACK 250N,CPU INTEL CORE I7 8550U MB Ram8GB,DDR4 2400 SODIMM"/>
    <s v="R90QXZLT"/>
    <m/>
    <x v="0"/>
    <s v="เครื่องคอมพิวเตอร์พร้อมอุปกรณ์"/>
    <s v="Notebook"/>
  </r>
  <r>
    <s v="Active"/>
    <s v="03040"/>
    <s v="พนาพร ศรีสงคราม"/>
    <s v=""/>
    <m/>
    <d v="2018-06-01T00:00:00"/>
    <m/>
    <s v="anuchard"/>
    <x v="56"/>
    <m/>
    <n v="160902"/>
    <s v="LCNB-18061056"/>
    <s v="HW:ThinkPad L380,i7-8550U,8G,SSD512G,W10P64,3C,ClamT Base:L380&amp;S2G BLACK 250N,CPU INTEL CORE I7 8550U MB Ram8GB,DDR4 2400 SODIMM"/>
    <s v="R90QLVR1"/>
    <m/>
    <x v="0"/>
    <s v="เครื่องคอมพิวเตอร์พร้อมอุปกรณ์"/>
    <s v="Notebook"/>
  </r>
  <r>
    <s v="Active"/>
    <s v="03041"/>
    <s v="วรัญชยา กล่ำสุ่ม"/>
    <s v=""/>
    <m/>
    <d v="2018-06-01T00:00:00"/>
    <m/>
    <s v="rattapol"/>
    <x v="21"/>
    <m/>
    <n v="158240"/>
    <s v="LCNB-17101338"/>
    <s v="HW:Apple 13-inch MacBook Air,Processor 1.6GHz dual core Intel Core,Memory8GB of 1600MHzLPDDR3 onboard memory Storage 256GB-SV.1 Yr Up To 3Yr"/>
    <s v="FVFTL6XQH3QF"/>
    <m/>
    <x v="0"/>
    <s v="เครื่องคอมพิวเตอร์พร้อมอุปกรณ์"/>
    <s v="Notebook"/>
  </r>
  <r>
    <s v="Active"/>
    <s v="03042"/>
    <s v="สุกฤษฎิ์ พุทธชาลี"/>
    <s v=""/>
    <m/>
    <d v="2018-06-01T00:00:00"/>
    <m/>
    <s v="auttawat"/>
    <x v="43"/>
    <m/>
    <n v="161242"/>
    <s v="LCNB-18071296"/>
    <s v="HW:ThinkPad LSeries L380 i7-8550U,8G,SSD512G,W10P64,3C,ClamT Base:L380&amp;S2G BLACK 250N,CPU INTEL CORE I7 8550U MB Ram8GB,DDR4 2400 SODIMM"/>
    <s v="R90QXZLW"/>
    <m/>
    <x v="0"/>
    <s v="เครื่องคอมพิวเตอร์พร้อมอุปกรณ์"/>
    <s v="Notebook"/>
  </r>
  <r>
    <s v="Active"/>
    <s v="03043"/>
    <s v="รมิตา ลิสวัสดิรัตนากุล"/>
    <s v=""/>
    <m/>
    <d v="2018-06-01T00:00:00"/>
    <m/>
    <s v="siwalee_n"/>
    <x v="88"/>
    <m/>
    <n v="161261"/>
    <s v="LCNB-18071307"/>
    <s v="HW:ThinkPad LSeries L380 i7-8550U,8G,SSD512G,W10P64,3C,ClamT Base:L380&amp;S2G BLACK 250N,CPU INTEL CORE I7 8550U MB Ram8GB,DDR4 2400 SODIMM"/>
    <s v="R90QXZKV"/>
    <m/>
    <x v="0"/>
    <s v="เครื่องคอมพิวเตอร์พร้อมอุปกรณ์"/>
    <s v="Notebook"/>
  </r>
  <r>
    <s v="Active"/>
    <s v="03044"/>
    <s v="กรเกล้า ขันติลาภาพันธ์"/>
    <s v=""/>
    <m/>
    <d v="2018-06-01T00:00:00"/>
    <m/>
    <s v="siwalee_n"/>
    <x v="88"/>
    <m/>
    <n v="161228"/>
    <s v="LCNB-18071306"/>
    <s v="HW:ThinkPad LSeries L380 i7-8550U,8G,SSD512G,W10P64,3C,ClamT Base:L380&amp;S2G BLACK 250N,CPU INTEL CORE I7 8550U MB Ram8GB,DDR4 2400 SODIMM"/>
    <s v="R90QXZL9"/>
    <m/>
    <x v="0"/>
    <s v="เครื่องคอมพิวเตอร์พร้อมอุปกรณ์"/>
    <s v="Notebook"/>
  </r>
  <r>
    <s v="Active"/>
    <s v="03045"/>
    <s v="ปัณณ์พักตร์ แก้วสุวรรณ"/>
    <s v=""/>
    <m/>
    <d v="2018-06-01T00:00:00"/>
    <m/>
    <s v="yuttana"/>
    <x v="54"/>
    <m/>
    <n v="161221"/>
    <s v="LCNB-18071314"/>
    <s v="HW:ThinkPad LSeries L380 i7-8550U,8G,SSD512G,W10P64,3C,ClamT Base:L380&amp;S2G BLACK 250N,CPU INTEL CORE I7 8550U MB Ram8GB,DDR4 2400 SODIMM"/>
    <s v="R90QXZL7"/>
    <m/>
    <x v="0"/>
    <s v="เครื่องคอมพิวเตอร์พร้อมอุปกรณ์"/>
    <s v="Notebook"/>
  </r>
  <r>
    <s v="Active"/>
    <s v="03050"/>
    <s v="อัญธิการ์ พรเวชอำนวย"/>
    <s v=""/>
    <m/>
    <d v="2018-06-04T00:00:00"/>
    <m/>
    <s v="thittipatch"/>
    <x v="86"/>
    <m/>
    <n v="160823"/>
    <s v="LCNB-18060974"/>
    <s v="HW:ThinkPad L380,i7-8550U,8G,SSD512G,W10P64,3C,ClamT Base:L380&amp;S2G BLACK 250N,CPU INTEL CORE I7 8550U MB Ram8GB,DDR4 2400 SODIMM"/>
    <s v="R90QLVRG"/>
    <m/>
    <x v="0"/>
    <s v="เครื่องคอมพิวเตอร์พร้อมอุปกรณ์"/>
    <s v="Notebook"/>
  </r>
  <r>
    <s v="Active"/>
    <s v="03052"/>
    <s v="พุธวดี ช่วงยรรยง"/>
    <s v=""/>
    <m/>
    <d v="2018-06-18T00:00:00"/>
    <m/>
    <s v="pavichaya"/>
    <x v="42"/>
    <m/>
    <n v="162075"/>
    <s v="SCNB-18091754"/>
    <s v="HW:Macbook Pro 13&quot;silver Processor Intel Core i5 Dual-Core,2.3GHz,Turbo Boost 3.6GHz,LPDDR3+Apple Acc Care 1Yr Up to 3Yr"/>
    <s v="FVFWT4M3HV27"/>
    <m/>
    <x v="0"/>
    <s v="เครื่องคอมพิวเตอร์พร้อมอุปกรณ์"/>
    <s v="Notebook"/>
  </r>
  <r>
    <s v="Active"/>
    <s v="03053"/>
    <s v="ธนดล จันทร์สุข"/>
    <s v=""/>
    <m/>
    <d v="2018-06-01T00:00:00"/>
    <m/>
    <s v="mongkol"/>
    <x v="22"/>
    <m/>
    <n v="164426"/>
    <s v="164426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2EL410"/>
    <s v="11/09/19-10/09/20"/>
    <x v="0"/>
    <s v="เครื่องคอมพิวเตอร์พร้อมอุปกรณ์"/>
    <s v="Notebook"/>
  </r>
  <r>
    <s v="Active"/>
    <s v="03054"/>
    <s v="ศุภกัญญา ศิริปูชกะ"/>
    <s v=""/>
    <m/>
    <d v="2018-06-01T00:00:00"/>
    <m/>
    <s v="chaisiri"/>
    <x v="40"/>
    <m/>
    <n v="142003"/>
    <s v="LCNB-13061070"/>
    <s v="HW: Lenovo ThinkPad X230/12.5&quot;HD,WWAN Capable,2x2 WLANi5-3230M Processor,RAM 4 GBx1,HDD 500 GB-Split Battery 6 Cell,HDD500GB"/>
    <s v="R9YNYF8"/>
    <m/>
    <x v="0"/>
    <s v="เครื่องคอมพิวเตอร์พร้อมอุปกรณ์"/>
    <s v="Notebook"/>
  </r>
  <r>
    <s v="Active"/>
    <s v="03055"/>
    <s v="ศตวรรษ ศรีสาร"/>
    <s v=""/>
    <m/>
    <d v="2018-06-01T00:00:00"/>
    <m/>
    <s v="mongkol"/>
    <x v="22"/>
    <m/>
    <n v="162431"/>
    <s v="SCNB-18101827"/>
    <s v="HW:MacBook Air 13&quot;Processor Intel Core i5 Dual-Core,1.8GHz,Turbo Boost2.9GHz,LPDDR3+Apple Acc Care 1Yr Up to 3Yr"/>
    <s v="FVFX6D26J1WL"/>
    <m/>
    <x v="0"/>
    <s v="เครื่องคอมพิวเตอร์พร้อมอุปกรณ์"/>
    <s v="Notebook"/>
  </r>
  <r>
    <s v="Active"/>
    <s v="03056"/>
    <s v="พีระพล ธิไชยวงค์"/>
    <s v=""/>
    <m/>
    <d v="2018-06-01T00:00:00"/>
    <m/>
    <s v="mongkol"/>
    <x v="22"/>
    <m/>
    <n v="161299"/>
    <s v="LCNB-18071330"/>
    <s v="HW:MacBook Air 13 inch, โปรเซสเซอร์ Intel Core i5 แบบ Dual-core ความเร็ว 1.8GHz ที่มีTurbo Boost สูงสุด 2.9GHz, หน่วยความจำLPDDR3 Apple Acc Care 3Yr"/>
    <s v="FVFWR627J1WL"/>
    <m/>
    <x v="0"/>
    <s v="เครื่องคอมพิวเตอร์พร้อมอุปกรณ์"/>
    <s v="Notebook"/>
  </r>
  <r>
    <s v="Active"/>
    <s v="03057"/>
    <s v="สุทธิชัย พงศานนท์"/>
    <s v=""/>
    <m/>
    <d v="2018-06-01T00:00:00"/>
    <m/>
    <s v="kungwan"/>
    <x v="20"/>
    <m/>
    <n v="156936"/>
    <s v="LCNB-17050580"/>
    <s v="HW: ThinkPad X270, I5-7200U,Ram 1x8GB DDR4 2133 SoDIMM HDD1TB5400RPM,DOS,3C+3C 12.5HD WWAN Intel 720p HD Camera/Fingerprint"/>
    <s v="PC0KBBCH"/>
    <m/>
    <x v="0"/>
    <s v="เครื่องคอมพิวเตอร์พร้อมอุปกรณ์"/>
    <s v="Notebook"/>
  </r>
  <r>
    <s v="Active"/>
    <s v="03062"/>
    <s v="เจตพล พุ่มวัฒนกุล"/>
    <s v=""/>
    <m/>
    <d v="2018-06-18T00:00:00"/>
    <m/>
    <s v="thanapong"/>
    <x v="35"/>
    <m/>
    <n v="148438"/>
    <s v="LCNB-15040408"/>
    <s v="HW : ThinkPad X250 i5-5200uProc(3MCache, up to 2.7 GHz.),RAM 4GB(1X4GB),HDD 1TB, 12.5 HD,Ntel 7265 BT ACBGN,-Split RAM 4GB(1X4GB) , HDD 1 TB"/>
    <s v="PC03Z9J6"/>
    <m/>
    <x v="0"/>
    <s v="เครื่องคอมพิวเตอร์พร้อมอุปกรณ์"/>
    <s v="Notebook"/>
  </r>
  <r>
    <s v="Active"/>
    <s v="03064"/>
    <s v="ภาคภูมิ จรัสพันธุ์"/>
    <s v=""/>
    <m/>
    <d v="2018-06-18T00:00:00"/>
    <m/>
    <s v="chaisiri"/>
    <x v="40"/>
    <m/>
    <n v="138861"/>
    <s v="LCNB-12101215"/>
    <s v="Notebook ThinkPad X230/12.5HD,WWAN Capable,2x2 WLAN/Intel Corei5-3210M Processor 4GB DDR3(1333)X1/500GB SATA HDD(7200RPM),Split HDD 500GB, RAM 4 GB"/>
    <s v="R9T0FM1"/>
    <m/>
    <x v="0"/>
    <s v="เครื่องคอมพิวเตอร์พร้อมอุปกรณ์"/>
    <s v="Notebook"/>
  </r>
  <r>
    <s v="Active"/>
    <s v="03065"/>
    <s v="ศรัณย์ คมกฤส"/>
    <s v=""/>
    <m/>
    <d v="2018-06-18T00:00:00"/>
    <m/>
    <s v="pairod"/>
    <x v="52"/>
    <m/>
    <n v="137987"/>
    <s v="MCNB-12050616"/>
    <s v="HW: ThinkPad X220, 12.5HD, WWAN Capable, 2x2 WLAN Intel Core i5-2450M Processor 8 GB (1333)4+4,500GB SATA HDD"/>
    <s v="R9NBAA6"/>
    <m/>
    <x v="0"/>
    <s v="เครื่องคอมพิวเตอร์พร้อมอุปกรณ์"/>
    <s v="Notebook"/>
  </r>
  <r>
    <s v="Active"/>
    <s v="03068"/>
    <s v="กฤตินี อมรวิริยะกุล"/>
    <s v=""/>
    <m/>
    <d v="2018-06-18T00:00:00"/>
    <m/>
    <s v="tossaporn_n"/>
    <x v="14"/>
    <m/>
    <n v="148447"/>
    <s v="LCNB-15040406"/>
    <s v="HW : ThinkPad X250 i5-5200uProc(3MCache, up to 2.7 GHz.),RAM 4GB(1X4GB),HDD 1TB, 12.5 HD,Ntel 7265 BT ACBGN,-Split RAM 4GB(1X4GB)"/>
    <s v="PC03Z9J2"/>
    <m/>
    <x v="0"/>
    <s v="เครื่องคอมพิวเตอร์พร้อมอุปกรณ์"/>
    <s v="Notebook"/>
  </r>
  <r>
    <s v="Active"/>
    <s v="03069"/>
    <s v="ศราวุฒิ เอกากูล"/>
    <s v=""/>
    <m/>
    <d v="2018-06-18T00:00:00"/>
    <m/>
    <s v="rattawit"/>
    <x v="68"/>
    <m/>
    <n v="161220"/>
    <s v="LCNB-18071313"/>
    <s v="HW:ThinkPad LSeries L380 i7-8550U,8G,SSD512G,W10P64,3C,ClamT Base:L380&amp;S2G BLACK 250N,CPU INTEL CORE I7 8550U MB Ram8GB,DDR4 2400 SODIMM"/>
    <s v="R90QXZKY"/>
    <m/>
    <x v="0"/>
    <s v="เครื่องคอมพิวเตอร์พร้อมอุปกรณ์"/>
    <s v="Notebook"/>
  </r>
  <r>
    <s v="Active"/>
    <s v="03075"/>
    <s v="กิติชัย ลีลานุชภิญโญ"/>
    <s v=""/>
    <m/>
    <d v="2018-07-09T00:00:00"/>
    <m/>
    <s v="na"/>
    <x v="69"/>
    <m/>
    <n v="162096"/>
    <s v="LCNB-18091658"/>
    <s v="HW:ThinkPad L380 13.3&quot;HD anti-glare LED backlight,Intel Corei7-8550U Processor"/>
    <s v="R90RB4KD"/>
    <m/>
    <x v="0"/>
    <s v="เครื่องคอมพิวเตอร์พร้อมอุปกรณ์"/>
    <s v="Notebook"/>
  </r>
  <r>
    <s v="Active"/>
    <s v="03079"/>
    <s v="กิจจพันธ์ สิงห์ชัย"/>
    <s v=""/>
    <m/>
    <d v="2018-07-02T00:00:00"/>
    <m/>
    <s v="thanapong"/>
    <x v="35"/>
    <m/>
    <n v="152914"/>
    <s v="LCNB-16071216"/>
    <s v="HW:Notebook Dell Latitude3470-i5-6200U,2.3GHz,Win 8.1 Pro64Bit(Upgradable),Ram1X4GB,HDD1TB,14.&quot;,NVIDIA Geforce GT920M 2GB,-Split RAM 4GB,HDD1TB"/>
    <s v="HYPCWB2"/>
    <m/>
    <x v="0"/>
    <s v="เครื่องคอมพิวเตอร์พร้อมอุปกรณ์"/>
    <s v="Notebook"/>
  </r>
  <r>
    <s v="Active"/>
    <s v="03081"/>
    <s v="ปวริศา สุทธิใจลักษณ์"/>
    <s v=""/>
    <m/>
    <d v="2018-07-02T00:00:00"/>
    <m/>
    <s v="pitchayuk"/>
    <x v="64"/>
    <m/>
    <n v="153050"/>
    <s v="LCNB-16081385"/>
    <s v="HW : ThinkPad X260,i5-6200U 12.5&quot; Processor Cache 2.3 up to 2.8 Ghz,Ram 1X8 GB,HD 1 TB,DOS,Battery 3 Cell 23.2Wh-No Extended-Split Hdd 1 TB"/>
    <s v="PC0E41LJ"/>
    <m/>
    <x v="0"/>
    <s v="เครื่องคอมพิวเตอร์พร้อมอุปกรณ์"/>
    <s v="Notebook"/>
  </r>
  <r>
    <s v="Active"/>
    <s v="03083"/>
    <s v="นุชนาถ ภัสสรานนท์"/>
    <s v=""/>
    <m/>
    <d v="2018-07-02T00:00:00"/>
    <m/>
    <s v="phalat"/>
    <x v="24"/>
    <m/>
    <n v="161254"/>
    <s v="LCNB-18071300"/>
    <s v="HW:ThinkPad LSeries L380 i7-8550U,8G,SSD512G,W10P64,3C,ClamT Base:L380&amp;S2G BLACK 250N,CPU INTEL CORE I7 8550U MB Ram8GB,DDR4 2400 SODIMM"/>
    <s v="R90QXZKS"/>
    <m/>
    <x v="0"/>
    <s v="เครื่องคอมพิวเตอร์พร้อมอุปกรณ์"/>
    <s v="Notebook"/>
  </r>
  <r>
    <s v="Active"/>
    <s v="03086"/>
    <s v="กรีเพชร สทรลักษณ์"/>
    <s v=""/>
    <m/>
    <d v="2018-07-02T00:00:00"/>
    <m/>
    <s v="mongkol"/>
    <x v="22"/>
    <m/>
    <n v="164427"/>
    <s v="164427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3HL410"/>
    <s v="11/09/19-10/09/20"/>
    <x v="0"/>
    <s v="เครื่องคอมพิวเตอร์พร้อมอุปกรณ์"/>
    <s v="Notebook"/>
  </r>
  <r>
    <s v="Active"/>
    <s v="03087"/>
    <s v="ภูมิชนก ศักดากัมปนาท"/>
    <s v=""/>
    <m/>
    <d v="2018-07-02T00:00:00"/>
    <m/>
    <s v="natnaka"/>
    <x v="67"/>
    <m/>
    <n v="156988"/>
    <s v="LCNB-17050692"/>
    <s v="HW: ThinkPad X270, I5-7200U,Ram 1x8GB DDR4 2133 SoDIMM HDD1TB5400RPM,DOS,3C+3C12.5HD WWAN Intel720pHD Camera/Fingerprint-Split HDD 1TB"/>
    <s v="PCOKBBCQ"/>
    <m/>
    <x v="0"/>
    <s v="เครื่องคอมพิวเตอร์พร้อมอุปกรณ์"/>
    <s v="Notebook"/>
  </r>
  <r>
    <s v="Active"/>
    <s v="03092"/>
    <s v="วีระ แก้วประจำ"/>
    <s v=""/>
    <m/>
    <d v="2018-07-02T00:00:00"/>
    <m/>
    <s v="usanee"/>
    <x v="31"/>
    <m/>
    <n v="160900"/>
    <s v="LCNB-18061057"/>
    <s v="HW:ThinkPadL380,i7-8550U,8G,SSD512G,W10P64,3C,ClamT Base:L380&amp;S2GBLACK250N,CPU INTEL COREI7 8550U MB Ram8GB,DDR4 2400SODIMM+USB3.0"/>
    <s v="R90QLVR5"/>
    <m/>
    <x v="0"/>
    <s v="เครื่องคอมพิวเตอร์พร้อมอุปกรณ์"/>
    <s v="Notebook"/>
  </r>
  <r>
    <s v="Active"/>
    <s v="03093"/>
    <s v="ชุติกาญจน์ พุทธิวโรดม"/>
    <s v=""/>
    <m/>
    <d v="2018-07-02T00:00:00"/>
    <m/>
    <s v="natnaka"/>
    <x v="67"/>
    <m/>
    <n v="159798"/>
    <s v="LCNB-18020448"/>
    <s v="HW:AppleMacBook Pro,13นิ้ว สีเงิน,IntelCorei5 Dual-core,2.3GHz,Boost3.6GHz,LPDDR3,2133MHz,Ram8GB SSD 128GB Graphics640"/>
    <s v="FVFW57KLHV29"/>
    <m/>
    <x v="0"/>
    <s v="เครื่องคอมพิวเตอร์พร้อมอุปกรณ์"/>
    <s v="Notebook"/>
  </r>
  <r>
    <s v="Active"/>
    <s v="03098"/>
    <s v="มนวรัตน์ มธุรพจน์วจนะ"/>
    <s v=""/>
    <m/>
    <d v="2018-03-02T00:00:00"/>
    <m/>
    <s v="rattapol"/>
    <x v="21"/>
    <m/>
    <n v="162355"/>
    <s v="SCOT-18091793"/>
    <s v="HW:Notebook MSI GP62M 7REX-2633TH Leopard Pro/i7-7700HQ 2Y"/>
    <s v="K1801N0029358"/>
    <m/>
    <x v="0"/>
    <s v="เครื่องคอมพิวเตอร์พร้อมอุปกรณ์"/>
    <s v="Notebook"/>
  </r>
  <r>
    <s v="Active"/>
    <s v="03098"/>
    <s v="มนวรัตน์ มธุรพจน์วจนะ"/>
    <s v=""/>
    <m/>
    <d v="2018-03-02T00:00:00"/>
    <m/>
    <s v="rattapol"/>
    <x v="21"/>
    <m/>
    <n v="160339"/>
    <s v="SCNB-18040771"/>
    <s v="HW:MacBookAir13inch,โปรเซสเซอร์IntelCorei5แบบDual-coreความเร็ว1.8GHzTurboBoost2.9GHz,ความจำLPDDR3 2Yr(1Yr Up to 3Yr)"/>
    <s v="FVFWFF7SJ1WL"/>
    <m/>
    <x v="0"/>
    <s v="เครื่องคอมพิวเตอร์พร้อมอุปกรณ์"/>
    <s v="Notebook"/>
  </r>
  <r>
    <s v="Active"/>
    <s v="03101"/>
    <s v="นิศารัตน์ รุ่งแย้มเจริญ"/>
    <s v=""/>
    <m/>
    <d v="2018-07-16T00:00:00"/>
    <m/>
    <s v="rattawit"/>
    <x v="68"/>
    <m/>
    <n v="162046"/>
    <s v="LCNB-18091655"/>
    <s v="HW:ThinkPadL380/13.3&quot;Intel Corei7-8550U Processor 8MB,Ram 8GB PC4-19200 DDR4  2400MHzSODIMM twosockets,IntelSoC platform"/>
    <s v="R90RB4KH"/>
    <m/>
    <x v="0"/>
    <s v="เครื่องคอมพิวเตอร์พร้อมอุปกรณ์"/>
    <s v="Notebook"/>
  </r>
  <r>
    <s v="Active"/>
    <s v="03105"/>
    <s v="ณัฐชัย หนูแปลก"/>
    <s v=""/>
    <m/>
    <d v="2018-08-01T00:00:00"/>
    <m/>
    <s v="mongkol"/>
    <x v="22"/>
    <m/>
    <n v="161647"/>
    <s v="LCNB-18081593"/>
    <s v="HW:MacBookAir13inch,Intel Core i5 Dual-core,1.8GHz,TurboBoost2.9GHz,LPDDR3 1600MHz,8GB,SSD,256GB,Intel HDGraphics6000-SV:AppleAccCare(1YrUpto3Yr)"/>
    <s v="FVFX56XAJ1WL"/>
    <m/>
    <x v="0"/>
    <s v="เครื่องคอมพิวเตอร์พร้อมอุปกรณ์"/>
    <s v="Notebook"/>
  </r>
  <r>
    <s v="Active"/>
    <s v="03106"/>
    <s v="สรส มุสิกานันท์"/>
    <s v=""/>
    <m/>
    <d v="2018-08-01T00:00:00"/>
    <m/>
    <s v="mongkol"/>
    <x v="22"/>
    <m/>
    <n v="162369"/>
    <s v="LCNB-18091788"/>
    <s v="HW:LenovoThinkPadE470,I7-7500U,4G,1T,Geforce 2GB,DOS,6C"/>
    <s v="1S20H1S07100PF0VHWUH"/>
    <m/>
    <x v="0"/>
    <s v="เครื่องคอมพิวเตอร์พร้อมอุปกรณ์"/>
    <s v="Notebook"/>
  </r>
  <r>
    <s v="Active"/>
    <s v="03107"/>
    <s v="ชยานันท์ เล็กสุนทร"/>
    <s v=""/>
    <m/>
    <d v="2018-08-01T00:00:00"/>
    <m/>
    <s v="wisarut"/>
    <x v="70"/>
    <m/>
    <n v="162051"/>
    <s v="LCNB-18091657"/>
    <s v="HW:ThinkPadL380/13.3&quot;Intel Corei7-8550U Processor 8MB,Ram 8GB PC4-19200 DDR4  2400MHzSODIMM twosockets,IntelSoC platform"/>
    <s v="R90RB4K4"/>
    <m/>
    <x v="0"/>
    <s v="เครื่องคอมพิวเตอร์พร้อมอุปกรณ์"/>
    <s v="Notebook"/>
  </r>
  <r>
    <s v="Active"/>
    <s v="03108"/>
    <s v="สักรินทร์ นกสกุณา"/>
    <s v=""/>
    <m/>
    <d v="2018-08-01T00:00:00"/>
    <m/>
    <s v="kanokporn"/>
    <x v="77"/>
    <m/>
    <n v="162098"/>
    <s v="LCNB-18091660"/>
    <s v="HW:ThinkPad L380 13.3&quot;HD anti-glare LED backlight,Intel Corei7-8550U Processor"/>
    <s v="R90RB4LB"/>
    <m/>
    <x v="0"/>
    <s v="เครื่องคอมพิวเตอร์พร้อมอุปกรณ์"/>
    <s v="Notebook"/>
  </r>
  <r>
    <s v="Active"/>
    <s v="03110"/>
    <s v="นิติพันธ์ เป็นศิริ"/>
    <s v=""/>
    <m/>
    <d v="2018-08-01T00:00:00"/>
    <m/>
    <s v="chaisiri"/>
    <x v="40"/>
    <m/>
    <n v="162047"/>
    <s v="LCNB-18091656"/>
    <s v="HW:ThinkPadL380/13.3&quot;Intel Corei7-8550U Processor 8MB,Ram 8GB PC4-19200 DDR4  2400MHzSODIMM twosockets,IntelSoC platform"/>
    <s v="R90RB4KN"/>
    <m/>
    <x v="0"/>
    <s v="เครื่องคอมพิวเตอร์พร้อมอุปกรณ์"/>
    <s v="Notebook"/>
  </r>
  <r>
    <s v="Active"/>
    <s v="03112"/>
    <s v="ปฐมชัย หอมชะเอม"/>
    <s v=""/>
    <m/>
    <d v="2018-08-01T00:00:00"/>
    <m/>
    <s v="chaisiri"/>
    <x v="40"/>
    <m/>
    <n v="149603"/>
    <s v="LCNB-15081109"/>
    <s v="HW : Lenovo Thinkpad T450 CI5-5200U(2.7GHz)14HD WWAN,Windows 7 Pro 64-Bit,RAM 4 GB(1X4GB)/ HDD 1TB,-Split RAM 4GB(1X4GB) , HDD 1 TB"/>
    <s v="PC06HTS8"/>
    <m/>
    <x v="0"/>
    <s v="เครื่องคอมพิวเตอร์พร้อมอุปกรณ์"/>
    <s v="Notebook"/>
  </r>
  <r>
    <s v="Active"/>
    <s v="03117"/>
    <s v="วรัตม์ ตันอนุชิตติกุล"/>
    <s v=""/>
    <m/>
    <d v="2018-08-01T00:00:00"/>
    <m/>
    <s v="natnaka"/>
    <x v="67"/>
    <m/>
    <n v="161301"/>
    <s v="LCNB-18071339"/>
    <s v="HW:ThinkPad L Series L380,COREI7-8550U,Ram 8 GB,SSD512G,W10P64,3C,BLACK 8550U DDR4 2400SODIMM"/>
    <s v="R90R209B"/>
    <m/>
    <x v="0"/>
    <s v="เครื่องคอมพิวเตอร์พร้อมอุปกรณ์"/>
    <s v="Notebook"/>
  </r>
  <r>
    <s v="Active"/>
    <s v="03122"/>
    <s v="พรทิพย์ ไวภารา"/>
    <s v=""/>
    <m/>
    <d v="2018-08-01T00:00:00"/>
    <m/>
    <s v="panyapol"/>
    <x v="72"/>
    <m/>
    <n v="149590"/>
    <s v="LCNB-15081058"/>
    <s v="HW:NB Lenovo ThinkPad X250 i5-5200u Proc(3M Cache,up to2.7GHz),RAM4GB(1X4GB),HDD1TB,12.5 HD,Ntel7265BT ACBGN-Split HDD1TB"/>
    <s v="PC050PEA"/>
    <m/>
    <x v="0"/>
    <s v="เครื่องคอมพิวเตอร์พร้อมอุปกรณ์"/>
    <s v="Notebook"/>
  </r>
  <r>
    <s v="Active"/>
    <s v="03124"/>
    <s v="อิบรอเฮง แวนิ"/>
    <s v=""/>
    <m/>
    <d v="2018-08-01T00:00:00"/>
    <m/>
    <s v="kittisak_p"/>
    <x v="88"/>
    <m/>
    <n v="160045"/>
    <s v="LCNB-18030464"/>
    <s v="HW:Thinkpad E470 i7-7500U/Ram 4GB/HDD 1TB/Nvdia Geforce 940M 2GB/14.0&quot;HD/No OS-Split Ram 4GB"/>
    <s v="PF10H71HP"/>
    <m/>
    <x v="0"/>
    <s v="เครื่องคอมพิวเตอร์พร้อมอุปกรณ์"/>
    <s v="Notebook"/>
  </r>
  <r>
    <s v="Active"/>
    <s v="03125"/>
    <s v="อัสนี ทวิวรดิลก"/>
    <s v=""/>
    <m/>
    <d v="2018-08-01T00:00:00"/>
    <m/>
    <s v="attasit"/>
    <x v="12"/>
    <m/>
    <n v="156931"/>
    <s v="LCNB-17050578"/>
    <s v="HW: ThinkPad X270, I5-7200U,Ram 1x8GB DDR4 2133 SoDIMM HDD1TB5400RPM,DOS,3C+3C 12.5HD WWAN Intel 720p HD Camera/Fingerprint"/>
    <s v="PC0KBBCC"/>
    <m/>
    <x v="0"/>
    <s v="เครื่องคอมพิวเตอร์พร้อมอุปกรณ์"/>
    <s v="Notebook"/>
  </r>
  <r>
    <s v="Active"/>
    <s v="03125"/>
    <s v="อัสนี ทวิวรดิลก"/>
    <s v=""/>
    <m/>
    <d v="2018-08-01T00:00:00"/>
    <m/>
    <s v="attasit"/>
    <x v="12"/>
    <m/>
    <n v="138471"/>
    <s v="MCNB-12081045"/>
    <s v="HW: ThinkPad X230/12.5 HD, WWAN Capable, 2x2 WLAN/Intel Core i3-3110M RAM 4 GB DDR3 (1333) *1/1500 GB ,SATA HDD (7200rmp)"/>
    <s v="R9RDBLG"/>
    <m/>
    <x v="0"/>
    <s v="เครื่องคอมพิวเตอร์พร้อมอุปกรณ์"/>
    <s v="Notebook"/>
  </r>
  <r>
    <s v="Active"/>
    <s v="03127"/>
    <s v="จีระพัฒน์ ศรีตะวัน"/>
    <s v=""/>
    <m/>
    <d v="2018-08-01T00:00:00"/>
    <m/>
    <s v="mongkol"/>
    <x v="22"/>
    <m/>
    <n v="164428"/>
    <s v="164428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0VGL410"/>
    <s v="11/09/19-10/09/20"/>
    <x v="0"/>
    <s v="เครื่องคอมพิวเตอร์พร้อมอุปกรณ์"/>
    <s v="Notebook"/>
  </r>
  <r>
    <s v="Active"/>
    <s v="03130"/>
    <s v="ทศพร รุโจปการ"/>
    <s v=""/>
    <m/>
    <d v="2018-08-01T00:00:00"/>
    <m/>
    <s v="peachaya"/>
    <x v="79"/>
    <m/>
    <n v="141823"/>
    <s v="LCNB-13060982"/>
    <s v="HW:Lenovo ThinkPad X230/12.5&quot;HD,WWAN Capable,2x2 WLANi5-3230M Processor,RAM 4 GBx1,HDD 500 GB SATA,No Optical Drive,-Split Battery 6 Cell"/>
    <s v="R9YNYER"/>
    <m/>
    <x v="0"/>
    <s v="เครื่องคอมพิวเตอร์พร้อมอุปกรณ์"/>
    <s v="Notebook"/>
  </r>
  <r>
    <s v="Active"/>
    <s v="03135"/>
    <s v="เสถียร เพ็งที"/>
    <s v=""/>
    <m/>
    <d v="2018-08-16T00:00:00"/>
    <m/>
    <s v="paiboon"/>
    <x v="36"/>
    <m/>
    <n v="156914"/>
    <s v="LCNB-17050586"/>
    <s v="HW: ThinkPad X270, I5-7200U,Ram 1x8GB DDR4 2133 SoDIMM HDD1TB5400RPM,DOS,3C+3C 12.5HD WWAN Intel 720p HD Camera/Fingerprint"/>
    <s v="PC0KBBBV"/>
    <m/>
    <x v="0"/>
    <s v="เครื่องคอมพิวเตอร์พร้อมอุปกรณ์"/>
    <s v="Notebook"/>
  </r>
  <r>
    <s v="Active"/>
    <s v="03136"/>
    <s v="เจริญ วงศ์วิชยาภรณ์"/>
    <s v=""/>
    <m/>
    <d v="2018-08-16T00:00:00"/>
    <m/>
    <s v="phalat"/>
    <x v="24"/>
    <m/>
    <n v="145829"/>
    <s v="LCNB-14060682"/>
    <s v="HW : ThinkPad T440P / T440P-HD-WW / Intel Core i5-4200M Processor,RAM 4 GB(1x4GB),HDD 1 TB5400RPM/FPR/6 Cell Cylindrical 56.16Wh"/>
    <s v="PB00YK8B"/>
    <m/>
    <x v="0"/>
    <s v="เครื่องคอมพิวเตอร์พร้อมอุปกรณ์"/>
    <s v="Notebook"/>
  </r>
  <r>
    <s v="Active"/>
    <s v="03137"/>
    <s v="ภาณุพงศ์ ร่วมจิต"/>
    <s v=""/>
    <m/>
    <d v="2018-08-16T00:00:00"/>
    <m/>
    <s v="chaisiri"/>
    <x v="40"/>
    <m/>
    <n v="164425"/>
    <s v="164425|HW: ThinkPad L390 / 13.3&quot; HD (1366x768) / |A-LNV-20NRS00E00|SIS Distribution(THAILAND) Public Co.,Ltd.|10/09/19|10/09/19-09/10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BGRP"/>
    <s v="10/09/19-09/10/22"/>
    <x v="0"/>
    <s v="เครื่องคอมพิวเตอร์พร้อมอุปกรณ์"/>
    <s v="Notebook"/>
  </r>
  <r>
    <s v="Active"/>
    <s v="03137"/>
    <s v="ภาณุพงศ์ ร่วมจิต"/>
    <s v=""/>
    <m/>
    <d v="2018-08-16T00:00:00"/>
    <m/>
    <s v="chaisiri"/>
    <x v="40"/>
    <m/>
    <n v="147955"/>
    <s v="LCNB-15020249"/>
    <s v="HW :Notebook HP Probook 440G2-504TX, i7-5500U,Dos,RAM 4GB(1x4GB),HDD 1 TB,14 HD,AMD Radeon R5 M255 2GB DDR3 dedicated,-Split RAM 4GB(1x4GB)"/>
    <s v="CND50326NV"/>
    <m/>
    <x v="0"/>
    <s v="เครื่องคอมพิวเตอร์พร้อมอุปกรณ์"/>
    <s v="Notebook"/>
  </r>
  <r>
    <s v="Active"/>
    <s v="03139"/>
    <s v="พิสิฏฐ์ ทันศรี"/>
    <s v=""/>
    <m/>
    <d v="2018-09-03T00:00:00"/>
    <m/>
    <s v="chaisiri"/>
    <x v="40"/>
    <m/>
    <n v="142644"/>
    <s v="LCNB-13091448"/>
    <s v="HW:LenovoThinkPad X230/12.5&quot;HDWWANCapable2x2WLANi5-3230MProcessor,RAM4GB(4x1GB),HDD500GBSATA-Split RAM 4 GB-Split Battery 6Cell"/>
    <s v="R9ZBZRE"/>
    <m/>
    <x v="0"/>
    <s v="เครื่องคอมพิวเตอร์พร้อมอุปกรณ์"/>
    <s v="Notebook"/>
  </r>
  <r>
    <s v="Active"/>
    <s v="03140"/>
    <s v="ขจรพงศ์ ติ๋วตระกูล"/>
    <s v=""/>
    <m/>
    <d v="2018-09-03T00:00:00"/>
    <m/>
    <s v="na"/>
    <x v="69"/>
    <m/>
    <n v="162097"/>
    <s v="LCNB-18091659"/>
    <s v="HW:ThinkPad L380 13.3&quot;HD anti-glare LED backlight,Intel Corei7-8550U Processor"/>
    <s v="R90RB4KE"/>
    <m/>
    <x v="0"/>
    <s v="เครื่องคอมพิวเตอร์พร้อมอุปกรณ์"/>
    <s v="Notebook"/>
  </r>
  <r>
    <s v="Active"/>
    <s v="03147"/>
    <s v="วิชิต ปั้นเงิน"/>
    <s v=""/>
    <m/>
    <d v="2018-09-03T00:00:00"/>
    <m/>
    <s v="chaisiri"/>
    <x v="40"/>
    <m/>
    <n v="138862"/>
    <s v="LCNB-12101213"/>
    <s v="Notebook ThinkPad X230/12.5 HD, WWAN Capable, 2x2 WLAN/Intel Core i5-3210M Processor 4 GB DDR3(1333)X1/500GB  SATA HDD (7200RPM) , Split HDD 500 GB"/>
    <s v="R9T0FLX"/>
    <m/>
    <x v="0"/>
    <s v="เครื่องคอมพิวเตอร์พร้อมอุปกรณ์"/>
    <s v="Notebook"/>
  </r>
  <r>
    <s v="Active"/>
    <s v="03153"/>
    <s v="อัครพล สินค้า"/>
    <s v=""/>
    <m/>
    <d v="2018-09-17T00:00:00"/>
    <m/>
    <s v="thanead"/>
    <x v="39"/>
    <m/>
    <n v="152215"/>
    <s v="LCNB-16050707"/>
    <s v="HW: NB ThinkPad E460 Corei7-6500U AMD 2GProcessor/HDD 1 TB/RAM 4GB(1X4GB)PC3-12800 DDR3L SDRAM 1600MHz,-Split RAM 4GB(1X4GB)"/>
    <s v="PF0HE1DP"/>
    <m/>
    <x v="0"/>
    <s v="เครื่องคอมพิวเตอร์พร้อมอุปกรณ์"/>
    <s v="Notebook"/>
  </r>
  <r>
    <s v="Active"/>
    <s v="03158"/>
    <s v="ธีรวงศ์ แก้วมณี"/>
    <s v=""/>
    <m/>
    <d v="2018-10-01T00:00:00"/>
    <m/>
    <s v="panyapol"/>
    <x v="72"/>
    <m/>
    <n v="150020"/>
    <s v="LCNB-15091361"/>
    <s v="HW :Notebook HP Probook 440G2-504TX, i7-5500U,Dos,RAM 4GB(1x4GB),HDD 1 TB,14 HD,AMD Radeon R5 M255 2GB DDR3 dedicated,HP Finger Print Sensor."/>
    <s v="CND5365JP3"/>
    <m/>
    <x v="0"/>
    <s v="เครื่องคอมพิวเตอร์พร้อมอุปกรณ์"/>
    <s v="Notebook"/>
  </r>
  <r>
    <s v="Active"/>
    <s v="03160"/>
    <s v="อณัฐพงษ์ สุขเทพ"/>
    <s v=""/>
    <m/>
    <d v="2018-10-01T00:00:00"/>
    <d v="2019-09-30T00:00:00"/>
    <s v="rattapol"/>
    <x v="21"/>
    <m/>
    <n v="158239"/>
    <s v="LCNB-17101339"/>
    <s v="HW:Apple 13-inch MacBook Air,Processor 1.6GHz dual core Intel Core,Memory8GB of 1600MHzLPDDR3 onboard memory Storage 256GB-SV.1 Yr Up To 3Yr"/>
    <s v="FVFTL6Z9H3QF"/>
    <m/>
    <x v="0"/>
    <s v="เครื่องคอมพิวเตอร์พร้อมอุปกรณ์"/>
    <s v="Notebook"/>
  </r>
  <r>
    <s v="Active"/>
    <s v="03161"/>
    <s v="ณัฐธพัฒน์ สร้อยแสง"/>
    <s v=""/>
    <m/>
    <d v="2018-10-01T00:00:00"/>
    <m/>
    <s v="kittisak_p"/>
    <x v="88"/>
    <m/>
    <n v="152241"/>
    <s v="LCNB-16060783"/>
    <s v="HW: NB ThinkPad E460 Corei7-6500U AMD 2GProcessor (3M Cache,up to 2.5 Upto 3.1GHz),HDD 1 TB,RAM 4GB(1X4GB)PC3-12800 DDR3L,-Split RAM 4 GB"/>
    <s v="PF0IWWSH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52713"/>
    <s v="LCNB-16061057"/>
    <s v="HW : Notebook Dell Latitude 3470-i7-6500U 2.5GHz,RAM 4GB,HDD SATA 1TB, Win8.1Pro 64 bit,14.0&quot; HD, NVIDIA GeForce GT920M 2GB.-Split RAM 4GB"/>
    <s v="B5J8VB2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60603"/>
    <s v="LCNB-18050827"/>
    <s v="HW:L380,i7-8550U,8G,SSD512G,W10P64,3C,ThinkPad L Series L380 Clam Base: L380&amp;S2 BLACK Ram 8GB DDR4 2400 SODIMM"/>
    <s v="R90QCFT6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57243"/>
    <s v="LCNB-17060743"/>
    <s v="HW:ThinkPad X270:12.5HD WWAN Intel Corei5-7200U Processor,Ram8GB DDR4 2133 SoDIMM/1TB5400RPM NO OpticalDrive 720p HD Camera"/>
    <s v="PC0LSRWL"/>
    <m/>
    <x v="0"/>
    <s v="เครื่องคอมพิวเตอร์พร้อมอุปกรณ์"/>
    <s v="Notebook"/>
  </r>
  <r>
    <s v="Active"/>
    <s v="03163"/>
    <s v="ณัฐพล เจริญจงสุข"/>
    <s v=""/>
    <m/>
    <d v="2018-10-01T00:00:00"/>
    <m/>
    <s v="anuchard"/>
    <x v="56"/>
    <m/>
    <n v="160336"/>
    <s v="SCNB-18040769"/>
    <s v="HW:MacBookAir13inch,โปรเซสเซอร์IntelCorei5แบบDual-coreความเร็ว1.8GHzTurboBoost2.9GHz,ความจำLPDDR3 2Yr(1Yr Up to 3Yr)"/>
    <s v="FVFTVD22J1WL"/>
    <m/>
    <x v="0"/>
    <s v="เครื่องคอมพิวเตอร์พร้อมอุปกรณ์"/>
    <s v="Notebook"/>
  </r>
  <r>
    <s v="Active"/>
    <s v="03164"/>
    <s v="อนุวัฒน์ นิมานุภาพ"/>
    <s v=""/>
    <m/>
    <d v="2018-10-01T00:00:00"/>
    <m/>
    <s v="phalat"/>
    <x v="24"/>
    <m/>
    <n v="140069"/>
    <s v="MCNB-13030207"/>
    <s v="Notebook Toshiba Portag R930-2057 Intel Corei5-3340M 2.7GHZ ,RAM 4G+4G DDR3(1600), HDD 640G (SATA7200)"/>
    <s v="2D127537H"/>
    <m/>
    <x v="0"/>
    <s v="เครื่องคอมพิวเตอร์พร้อมอุปกรณ์"/>
    <s v="Notebook"/>
  </r>
  <r>
    <s v="Active"/>
    <s v="03166"/>
    <s v="นิธิศักดิ์ แสงก่ำ"/>
    <s v=""/>
    <m/>
    <d v="2018-10-01T00:00:00"/>
    <m/>
    <s v="panyapol"/>
    <x v="72"/>
    <m/>
    <n v="147007"/>
    <s v="LCNB-14112429"/>
    <s v="HW : Notebook Lenovo ThinkPad X240 HD WW / Intel Core i5-4210U Processor,RAM 4 GB,HDD 1 TB,SPLIT RAM 4 GB"/>
    <s v="PC01892W"/>
    <m/>
    <x v="0"/>
    <s v="เครื่องคอมพิวเตอร์พร้อมอุปกรณ์"/>
    <s v="Notebook"/>
  </r>
  <r>
    <s v="Active"/>
    <s v="03169"/>
    <s v="เสาวลักษณ์ นาเชียงใต้"/>
    <s v=""/>
    <m/>
    <d v="2018-10-17T00:00:00"/>
    <m/>
    <s v="pisit"/>
    <x v="28"/>
    <m/>
    <n v="159007"/>
    <s v="LCNB-17121864"/>
    <s v="HW:NotebookLenovoThinkPadX220 Intel Core i5-2520M 2.50GHz Ram 4 GB"/>
    <s v="R9K7H29"/>
    <m/>
    <x v="0"/>
    <s v="เครื่องคอมพิวเตอร์พร้อมอุปกรณ์"/>
    <s v="Notebook"/>
  </r>
  <r>
    <s v="Active"/>
    <s v="03174"/>
    <s v="ฐาปนี แก้วประเสริฐ"/>
    <s v=""/>
    <m/>
    <d v="2018-10-16T00:00:00"/>
    <m/>
    <s v="kungwan"/>
    <x v="20"/>
    <m/>
    <n v="162041"/>
    <s v="LCNB-18091653"/>
    <s v="HW:ThinkPadL380/13.3&quot;Intel Corei7-8550U Processor 8MB,Ram 8GB PC4-19200"/>
    <s v="R90RB4LJ"/>
    <m/>
    <x v="0"/>
    <s v="เครื่องคอมพิวเตอร์พร้อมอุปกรณ์"/>
    <s v="Notebook"/>
  </r>
  <r>
    <s v="Active"/>
    <s v="03176"/>
    <s v="พสิษฐ์ กิตติ์ภูวัฒน์"/>
    <s v=""/>
    <m/>
    <d v="2018-11-01T00:00:00"/>
    <d v="2019-05-31T00:00:00"/>
    <s v="usanee"/>
    <x v="31"/>
    <m/>
    <n v="138247"/>
    <s v="LCNB-12070839"/>
    <s v="HW: Notebook X220, i5-2540M, RAM 4GB,HDD 500GB, W7P64, 6C, 12.5&quot;, BLK"/>
    <s v="R9P60NR"/>
    <m/>
    <x v="0"/>
    <s v="เครื่องคอมพิวเตอร์พร้อมอุปกรณ์"/>
    <s v="Notebook"/>
  </r>
  <r>
    <s v="Active"/>
    <s v="03180"/>
    <s v="กำธร พันธุมะผล"/>
    <s v=""/>
    <m/>
    <d v="2018-11-01T00:00:00"/>
    <m/>
    <s v="tanapong"/>
    <x v="30"/>
    <m/>
    <n v="157223"/>
    <s v="LCNB-17060730"/>
    <s v="HW:ThinkPad X270:12.5HD WWAN Intel Core i5-7200U Processor,Ram8GB DDR4 2133SoDIMM/1TB 5400RPM,NoOptical Drive/720p HDCamera-SplitRam8GB"/>
    <s v="PC0KBBCM"/>
    <m/>
    <x v="0"/>
    <s v="เครื่องคอมพิวเตอร์พร้อมอุปกรณ์"/>
    <s v="Notebook"/>
  </r>
  <r>
    <s v="Active"/>
    <s v="03181"/>
    <s v="มนัสนันท์ ธิรนันท์ชูเลิศ"/>
    <s v=""/>
    <m/>
    <d v="2018-11-01T00:00:00"/>
    <m/>
    <s v="kitti"/>
    <x v="4"/>
    <m/>
    <n v="161236"/>
    <s v="MCNB-18071290"/>
    <s v="HW:ThinkPadLSeriesL380i7-8550U,8G,SSD512G,W10P64,3C,ClamT Base:L380&amp;S2G BLACK250N,CPU INTELCOREI7 8550U MB Ram8GB,DDR4 2400SODIMM+USB3.0"/>
    <s v="R90QXZLV"/>
    <m/>
    <x v="0"/>
    <s v="เครื่องคอมพิวเตอร์พร้อมอุปกรณ์"/>
    <s v="Notebook"/>
  </r>
  <r>
    <s v="Active"/>
    <s v="03182"/>
    <s v="ลลิดา เกษมวัฒนปัญญา"/>
    <s v=""/>
    <m/>
    <d v="2018-11-01T00:00:00"/>
    <m/>
    <s v="norio"/>
    <x v="81"/>
    <m/>
    <n v="138344"/>
    <s v="LCNB-12080944"/>
    <s v="HW: ThinkPad X230/12.5 HD, WWAN Capable, 2x2 WLAN/Intel Core i5-3210M RAM 4 GB HDD 500 GB"/>
    <s v="R9R4GXY"/>
    <m/>
    <x v="0"/>
    <s v="เครื่องคอมพิวเตอร์พร้อมอุปกรณ์"/>
    <s v="Notebook"/>
  </r>
  <r>
    <s v="Active"/>
    <s v="03183"/>
    <s v="ณัฐพล บัตรสูงเนิน"/>
    <s v=""/>
    <m/>
    <d v="2018-11-01T00:00:00"/>
    <m/>
    <s v="boonyarit"/>
    <x v="6"/>
    <m/>
    <n v="159274"/>
    <s v="LCNB-18010236"/>
    <s v="HW:Think PadX270 Intel Core i5-7200U Processor(3M Cache,up to3.1GHz)Ram 8GB PC4-17000 DDR4 2133MHz SoDIMM/1TB5400RPM"/>
    <s v="PC0Q438L"/>
    <m/>
    <x v="0"/>
    <s v="เครื่องคอมพิวเตอร์พร้อมอุปกรณ์"/>
    <s v="Notebook"/>
  </r>
  <r>
    <s v="Active"/>
    <s v="03183"/>
    <s v="ณัฐพล บัตรสูงเนิน"/>
    <s v=""/>
    <m/>
    <d v="2018-11-01T00:00:00"/>
    <m/>
    <s v="boonyarit"/>
    <x v="6"/>
    <m/>
    <n v="160579"/>
    <s v="LCNB-18050840"/>
    <s v="HW:L380,i7-8550U,Ram 8 GB,SSD512G,W10P64,3C,ThinkPad L Series L380 ClamT Base:L380&amp;S2G BLACK 250N,CPU INTEL CORE I7 8550U MB Ram8GB,DDR4 2400 SODIMM"/>
    <s v="R90QCFT0"/>
    <m/>
    <x v="0"/>
    <s v="เครื่องคอมพิวเตอร์พร้อมอุปกรณ์"/>
    <s v="Notebook"/>
  </r>
  <r>
    <s v="Active"/>
    <s v="03185"/>
    <s v="ณิชาภัทร บุญประเสริฐศรี"/>
    <s v=""/>
    <m/>
    <d v="2018-11-01T00:00:00"/>
    <m/>
    <s v="wisarut"/>
    <x v="70"/>
    <m/>
    <n v="147476"/>
    <s v="LCNB-15010013"/>
    <s v="HW : HP probook 440G2-391TX/Intel core i7-4510U,RAM 4GB(1x4GB),HDD 1 TB/14 inch/AMD Radeon R5 M255 2 GB DDR3-Split RAM 4 GB"/>
    <s v="CND4484RZ4"/>
    <m/>
    <x v="0"/>
    <s v="เครื่องคอมพิวเตอร์พร้อมอุปกรณ์"/>
    <s v="Notebook"/>
  </r>
  <r>
    <s v="Active"/>
    <s v="03186"/>
    <s v="รัชฎาภรณ์ พลรักษา"/>
    <s v=""/>
    <m/>
    <d v="2018-11-01T00:00:00"/>
    <m/>
    <s v="noppamas"/>
    <x v="14"/>
    <m/>
    <n v="158994"/>
    <s v="LCNB-17121823"/>
    <s v="HW:NotebookLenovoThinkPadX220 Intel Core i5-2520M 2.50GHz Ram 4 GB"/>
    <s v="R9K7H07"/>
    <m/>
    <x v="0"/>
    <s v="เครื่องคอมพิวเตอร์พร้อมอุปกรณ์"/>
    <s v="Notebook"/>
  </r>
  <r>
    <s v="Active"/>
    <s v="03188"/>
    <s v="รัตนชาติ กุศลวิสิฐ"/>
    <s v=""/>
    <m/>
    <d v="2018-11-01T00:00:00"/>
    <m/>
    <s v="panyapol"/>
    <x v="72"/>
    <m/>
    <n v="145819"/>
    <s v="LCNB-14060696"/>
    <s v="HW:ThinkPad X240 Non-Touch/Intel  Corei5-4200U Processor ,Ram 4 GB (1X4GB),HDD 1 TB,Spilt Ram 4 GB(1X4GB)"/>
    <s v="PB01Y60C"/>
    <m/>
    <x v="0"/>
    <s v="เครื่องคอมพิวเตอร์พร้อมอุปกรณ์"/>
    <s v="Notebook"/>
  </r>
  <r>
    <s v="Active"/>
    <s v="03200"/>
    <s v="ญาสุนินทร์ สุริยะ"/>
    <s v=""/>
    <m/>
    <d v="2018-12-03T00:00:00"/>
    <m/>
    <s v="noppamas"/>
    <x v="14"/>
    <m/>
    <n v="141996"/>
    <s v="LCNB-13061054"/>
    <s v="HW: Lenovo ThinkPad X230/12.5&quot;HD,WWAN Capable,2x2 WLANi5-3230M Processor,RAM 4 GBx1,HDD 500 GB"/>
    <s v="R9YNYD7"/>
    <m/>
    <x v="0"/>
    <s v="เครื่องคอมพิวเตอร์พร้อมอุปกรณ์"/>
    <s v="Notebook"/>
  </r>
  <r>
    <s v="Active"/>
    <s v="03204"/>
    <s v="ขจรศักดิ์ เมืองพรหม"/>
    <s v=""/>
    <m/>
    <d v="2018-12-03T00:00:00"/>
    <m/>
    <s v="chaisiri"/>
    <x v="40"/>
    <m/>
    <n v="142004"/>
    <s v="LCNB-13061076"/>
    <s v="HW: Lenovo ThinkPad X230/12.5&quot;HD,WWAN Capable,2x2 WLANi5-3230M Processor,RAM 4 GBx1,HDD 500 GB-Split RAM 4 GB , HDD 500 GB"/>
    <s v="R9YNYFN"/>
    <m/>
    <x v="0"/>
    <s v="เครื่องคอมพิวเตอร์พร้อมอุปกรณ์"/>
    <s v="Notebook"/>
  </r>
  <r>
    <s v="Active"/>
    <s v="03209"/>
    <s v="ธนพงศ์ รอดทิม"/>
    <s v=""/>
    <m/>
    <d v="2019-01-02T00:00:00"/>
    <m/>
    <s v="chaisiri"/>
    <x v="40"/>
    <m/>
    <n v="146704"/>
    <s v="LCNB-14092163"/>
    <s v="HW : HP Probook 440G1-375TX, Gen Intel Core i7-4702MQ, 2.2 GHz.RAM 4 GB(4X1GB)1600 DDR3L,HDD 1 TB-Split RAM 4 GB(4X1GB)"/>
    <s v="8CG43500ZW"/>
    <m/>
    <x v="0"/>
    <s v="เครื่องคอมพิวเตอร์พร้อมอุปกรณ์"/>
    <s v="Notebook"/>
  </r>
  <r>
    <s v="Active"/>
    <s v="03214"/>
    <s v="อำนาจ บุญเลิศ"/>
    <s v=""/>
    <m/>
    <d v="2019-01-02T00:00:00"/>
    <m/>
    <s v="kritsada_p"/>
    <x v="71"/>
    <m/>
    <n v="145714"/>
    <s v="MCNB-14050603"/>
    <s v="HW:ThinkPad X240 Non-Touch/Intel  Corei5-4200U Processor ,Ram 4 GB (1X4GB)PC3-12800DDR3L SDRAM 1600MHzSODIMM ,HDD 1 TB"/>
    <s v="PF01BQ7K"/>
    <m/>
    <x v="0"/>
    <s v="เครื่องคอมพิวเตอร์พร้อมอุปกรณ์"/>
    <s v="Notebook"/>
  </r>
  <r>
    <s v="Active"/>
    <s v="03215"/>
    <s v="เฉลิมพล ประภา"/>
    <s v=""/>
    <m/>
    <d v="2019-01-02T00:00:00"/>
    <m/>
    <s v="paiboon"/>
    <x v="36"/>
    <m/>
    <n v="142950"/>
    <s v="LCNB-13101792"/>
    <s v="HW: Lenovo ThinkPad X230/12.5&quot;HD,WWAN Capable,2x2 WLANi5-3230M Processor,RAM 4 GB(4x1GB),HDD 500 GBSATA-Split RAM 4 GB,HDD 500 GB"/>
    <s v="R9ZW21T"/>
    <m/>
    <x v="0"/>
    <s v="เครื่องคอมพิวเตอร์พร้อมอุปกรณ์"/>
    <s v="Notebook"/>
  </r>
  <r>
    <s v="Active"/>
    <s v="03222"/>
    <s v="สุวรรณศร ศรีสุข"/>
    <s v=""/>
    <m/>
    <d v="2019-01-14T00:00:00"/>
    <m/>
    <s v="duenpen"/>
    <x v="37"/>
    <m/>
    <n v="161772"/>
    <s v="LCNB-18081627"/>
    <s v="HW:MacBook Air13 inch Intel Corei5,Dual-core,1.8GHz,TurboBoostสูงสุด2.9GHz,หน่วยความจำLPDDR3+SV:Apple Acc Care 1Yr Up to 3Yr"/>
    <s v="FVFWXESMJ1WL"/>
    <m/>
    <x v="0"/>
    <s v="เครื่องคอมพิวเตอร์พร้อมอุปกรณ์"/>
    <s v="Notebook"/>
  </r>
  <r>
    <s v="Active"/>
    <s v="03228"/>
    <s v="กิตติคุณ มูลเดิน"/>
    <s v=""/>
    <m/>
    <d v="2019-01-28T00:00:00"/>
    <m/>
    <s v="tanawut"/>
    <x v="89"/>
    <m/>
    <n v="159207"/>
    <s v="LCNB-18010204"/>
    <s v="HW: ThinkPad E470,Core I7-7500U,Ram 4 GB PC4-19200 DDR4 2400 MHz SODIMM Intel SoC 1TB SATA HDD,Geforce 2GB,DOS,6C,14.0&quot; HD,720p HD Camera,Split HDD1TB"/>
    <s v="PF1040C4"/>
    <m/>
    <x v="0"/>
    <s v="เครื่องคอมพิวเตอร์พร้อมอุปกรณ์"/>
    <s v="Notebook"/>
  </r>
  <r>
    <s v="Active"/>
    <s v="03231"/>
    <s v="ปาริฉัตร ปานตระกูล"/>
    <s v=""/>
    <m/>
    <d v="2019-02-18T00:00:00"/>
    <m/>
    <s v="duenpen"/>
    <x v="37"/>
    <m/>
    <n v="148444"/>
    <s v="LCNB-15040402"/>
    <s v="HW : ThinkPad X250 i5-5200uProc(3MCache, up to 2.7 GHz.),RAM 4GB(1X4GB),HDD 1TB, 12.5 HD,Ntel 7265 BT ACBGN,-Split RAM 4GB(1X4GB)"/>
    <s v="PC03Z9HP"/>
    <m/>
    <x v="0"/>
    <s v="เครื่องคอมพิวเตอร์พร้อมอุปกรณ์"/>
    <s v="Notebook"/>
  </r>
  <r>
    <s v="Active"/>
    <s v="03233"/>
    <s v="พสุมนต์ อุทัย"/>
    <s v=""/>
    <m/>
    <d v="2019-02-01T00:00:00"/>
    <m/>
    <s v="chaisiri"/>
    <x v="40"/>
    <m/>
    <n v="146815"/>
    <s v="LCNB-14102272"/>
    <s v="HW : HP Probook 440G1-375TX, Gen Intel Core i7-4702MQ, 2.2 GHz.RAM 4 GB(4X1GB)1600 DDR3L,HDD 1 TBSplit RAM 4 GB(4X1GB),HDD 1 TB"/>
    <s v="8CG43505B0"/>
    <m/>
    <x v="0"/>
    <s v="เครื่องคอมพิวเตอร์พร้อมอุปกรณ์"/>
    <s v="Notebook"/>
  </r>
  <r>
    <s v="Active"/>
    <s v="03241"/>
    <s v="ศุภากร บวรเศรษฐพงศ์"/>
    <s v=""/>
    <m/>
    <d v="2019-02-18T00:00:00"/>
    <m/>
    <s v="chaisiri"/>
    <x v="40"/>
    <m/>
    <n v="155564"/>
    <s v="LCNB-17030196"/>
    <s v="HW:Think PadX260 IntelCore i5-6200U Processor,3MB,RAM 8GB PC4-17000 DDR42133MHzSODiMM(Max16GB) ,1TB SATA HDD(5400rpm)-Split Ram 8GB,HDD1TB"/>
    <s v="PC0JLA0R"/>
    <m/>
    <x v="0"/>
    <s v="เครื่องคอมพิวเตอร์พร้อมอุปกรณ์"/>
    <s v="Notebook"/>
  </r>
  <r>
    <s v="Active"/>
    <s v="03242"/>
    <s v="กนกวรรณ รัตนวาร"/>
    <s v=""/>
    <m/>
    <d v="2019-03-18T00:00:00"/>
    <m/>
    <s v="direk"/>
    <x v="37"/>
    <m/>
    <n v="160570"/>
    <s v="LCNB-18050805"/>
    <s v="HW:L380,i7-8550U,8G,SSD512G,W10P64,3C,ThinkPad L Series L380 Clam Base: L380&amp;S2 BLACK Ram 8GB DDR4 2400 SODIMM"/>
    <s v="R90QCFST"/>
    <m/>
    <x v="0"/>
    <s v="เครื่องคอมพิวเตอร์พร้อมอุปกรณ์"/>
    <s v="Notebook"/>
  </r>
  <r>
    <s v="Active"/>
    <s v="03250"/>
    <s v="ธนภัทร อินทรศร"/>
    <s v=""/>
    <m/>
    <d v="2019-04-01T00:00:00"/>
    <m/>
    <s v="kittisak_p"/>
    <x v="88"/>
    <m/>
    <n v="160049"/>
    <s v="LCNB-18030466"/>
    <s v="HW:Thinkpad E470 i7-7500U/Ram 4GB/HDD 1TB/Nvdia Geforce 940M 2GB/14.0&quot;HD/No OS-Split Ram 4GB"/>
    <s v="PF10HABR3"/>
    <m/>
    <x v="0"/>
    <s v="เครื่องคอมพิวเตอร์พร้อมอุปกรณ์"/>
    <s v="Notebook"/>
  </r>
  <r>
    <s v="Active"/>
    <s v="03254"/>
    <s v="ภูริชญา ฮะเจริญ"/>
    <s v=""/>
    <m/>
    <d v="2019-04-01T00:00:00"/>
    <m/>
    <s v="siwalee_n"/>
    <x v="88"/>
    <m/>
    <n v="157727"/>
    <s v="LCNB-17070977"/>
    <s v="HW: ThinkPad E470,I7-7500U,Ram 4 GB DDR4 2400 SoDIMM,1TB 5400rpm,Geforce 2GB,DOS,6C,14.0&quot; HD,720p HD Camera"/>
    <s v="PF0S26EF"/>
    <m/>
    <x v="0"/>
    <s v="เครื่องคอมพิวเตอร์พร้อมอุปกรณ์"/>
    <s v="Notebook"/>
  </r>
  <r>
    <s v="Active"/>
    <s v="03255"/>
    <s v="ณัฐชนน เปลี่ยนวิจารณ์"/>
    <s v=""/>
    <m/>
    <d v="2019-03-18T00:00:00"/>
    <m/>
    <s v="niramol"/>
    <x v="23"/>
    <m/>
    <n v="149022"/>
    <s v="MCNB-15060685"/>
    <s v="HW :NB Lenovo ThinkPad X250 i5-5200u Proc (3M Cache, up to 2.7 GHz.), RAM 4GB(1X4GB),HDD 1TB, 12.5 HD,Ntel 7265 BT ACBGN."/>
    <s v="PC050L19"/>
    <m/>
    <x v="0"/>
    <s v="เครื่องคอมพิวเตอร์พร้อมอุปกรณ์"/>
    <s v="Notebook"/>
  </r>
  <r>
    <s v="Active"/>
    <s v="03256"/>
    <s v="ธนาวุธ จงเกษกรณ์"/>
    <s v=""/>
    <m/>
    <d v="2019-04-22T00:00:00"/>
    <m/>
    <s v="uraporn"/>
    <x v="89"/>
    <m/>
    <n v="164139"/>
    <s v="164139|HW: ThinkPad L390 / 13.3&quot; HD (1366x768) / |A-LNV-20NRS00E00|SIS Distribution(THAILAND) Public Co.,Ltd.|24/07/19|24/07/19-31/07/19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K"/>
    <s v="24/07/19-31/07/19"/>
    <x v="0"/>
    <s v="เครื่องคอมพิวเตอร์พร้อมอุปกรณ์"/>
    <s v="Notebook"/>
  </r>
  <r>
    <s v="Active"/>
    <s v="03267"/>
    <s v="ศิวภพ พิเนตร"/>
    <s v=""/>
    <m/>
    <d v="2019-05-02T00:00:00"/>
    <m/>
    <s v="chaisiri"/>
    <x v="40"/>
    <m/>
    <n v="158193"/>
    <s v="LCNB-17101314"/>
    <s v="HW:ThinkPad T470p Core i5-7440HQ Processor 6MB Ram 4GB PC4-19200 2400MHz DDR4 SO-DIMM,Mobile Intel QM175,1TB SATA HDD-Split Ram 4GB,HDD1TB"/>
    <s v="PF0Q7N0E"/>
    <m/>
    <x v="0"/>
    <s v="เครื่องคอมพิวเตอร์พร้อมอุปกรณ์"/>
    <s v="Notebook"/>
  </r>
  <r>
    <s v="Active"/>
    <s v="03268"/>
    <s v="ณัฐพล บริรักษ์พัฒนกุล"/>
    <s v=""/>
    <m/>
    <d v="2019-04-17T00:00:00"/>
    <m/>
    <s v="chaisiri"/>
    <x v="40"/>
    <m/>
    <n v="152719"/>
    <s v="LCNB-16061064"/>
    <s v="HW : Notebook Dell Latitude 3470-i7-6500U 2.5GHz,RAM 4GB,HDD SATA 1TB, Win8.1Pro 64 bit,14.0&quot; HD, NVIDIA GeForce GT920M 2GB.-Split RAM 4GB"/>
    <s v="JXH1WB2"/>
    <m/>
    <x v="0"/>
    <s v="เครื่องคอมพิวเตอร์พร้อมอุปกรณ์"/>
    <s v="Notebook"/>
  </r>
  <r>
    <s v="Active"/>
    <s v="03271"/>
    <s v="สิทธิพงษ์ คิวหา"/>
    <s v=""/>
    <m/>
    <d v="2019-04-01T00:00:00"/>
    <m/>
    <s v="meelarp"/>
    <x v="52"/>
    <m/>
    <n v="146283"/>
    <s v="LCNB-14071061"/>
    <s v="HW:ThinkPad X240 Non-Touch/Intel  Corei5-4200U Processor ,Ram 4 GB (1X4GB)PC3-12800DDR3L SDRAM 1600MHzSODIMM ,HDD 1 TB,-Split Ram 4 GB-Split HDD1TB"/>
    <s v="PB02N90F"/>
    <m/>
    <x v="0"/>
    <s v="เครื่องคอมพิวเตอร์พร้อมอุปกรณ์"/>
    <s v="Notebook"/>
  </r>
  <r>
    <s v="Active"/>
    <s v="03275"/>
    <s v="ทัชภูมิ ทุมสวัสดิ์"/>
    <s v=""/>
    <m/>
    <d v="2019-04-01T00:00:00"/>
    <m/>
    <s v="ratchatawan"/>
    <x v="50"/>
    <m/>
    <n v="162352"/>
    <s v="LCNB-18091791"/>
    <s v="HW:HP Notebook Pavillion 15-bc207TX"/>
    <s v="5CD7113KX5"/>
    <m/>
    <x v="0"/>
    <s v="เครื่องคอมพิวเตอร์พร้อมอุปกรณ์"/>
    <s v="Notebook"/>
  </r>
  <r>
    <s v="Active"/>
    <s v="03277"/>
    <s v="วสันต์ชัย ภู่อารีย์"/>
    <s v=""/>
    <m/>
    <d v="2019-05-02T00:00:00"/>
    <m/>
    <s v="thanapong"/>
    <x v="90"/>
    <m/>
    <n v="163592"/>
    <s v="163592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G"/>
    <s v="15/05/19-14/05/22"/>
    <x v="0"/>
    <s v="เครื่องคอมพิวเตอร์พร้อมอุปกรณ์"/>
    <s v="Notebook"/>
  </r>
  <r>
    <s v="Active"/>
    <s v="03281"/>
    <s v="สรวิศ อัสสรัตนะ"/>
    <s v=""/>
    <m/>
    <d v="2019-05-02T00:00:00"/>
    <m/>
    <s v="chotima"/>
    <x v="91"/>
    <m/>
    <n v="163834"/>
    <s v="163834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0"/>
    <s v="12/06/19-11/06/22"/>
    <x v="0"/>
    <s v="เครื่องคอมพิวเตอร์พร้อมอุปกรณ์"/>
    <s v="Notebook"/>
  </r>
  <r>
    <s v="Active"/>
    <s v="03284"/>
    <s v="จุติภรณ์ อ้นงาม"/>
    <s v=""/>
    <m/>
    <d v="2019-04-17T00:00:00"/>
    <m/>
    <s v="ratchatawan"/>
    <x v="50"/>
    <m/>
    <n v="156933"/>
    <s v="LCNB-17050583"/>
    <s v="HW: ThinkPad X270, I5-7200U,Ram 1x8GB DDR4 2133 SoDIMM HDD1TB5400RPM,DOS,3C+3C 12.5HD WWAN Intel 720p HD Camera/Fingerprint,Split HDD1TB,RAM8GB"/>
    <s v="PC0KBBC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36"/>
    <s v="MCNB-13030202"/>
    <s v="Notebook Toshiba Portag R930-2057 Intel Corei5-3340M 2.7GHz RAM 4G+4G DDR3(1600) HDD 640G(SATA7200)-Split Ram4+4,HDD640GB,Battery 580mAh"/>
    <s v="2D127554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10"/>
    <s v="LCNB-13050777"/>
    <s v="HW: Lenovo ThinkPad T430 //14.Oinch HD AG, WWAN Capable/Intel Core i5-3230MProcessor ,RAM 4 GB,HDD 500 GB ,"/>
    <s v="PB3XF0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229"/>
    <s v="LCNB-12070807"/>
    <s v="Notebook X220,12.5''HD Permium Intel Corei5-2540M RAM 1x4GB DDR3 SDRAM ,HDD 500GB SATA"/>
    <s v="R9P60N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4"/>
    <s v="LCNB-13050793"/>
    <s v="HW: Lenovo ThinkPad T430 //14.Oinch HD AG, WWAN Capable/Intel Core i5-3230MProcessor ,RAM 4 GB,HDD 500 GB ,"/>
    <s v="PB3XF1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022"/>
    <s v="LCNB-12111322"/>
    <s v="Notebook ThinkPad T430u,14w HD ,Anti-Glare RAM 4 GB,HDD 1 TB SATA(5400 RPM,NO Optical Drive) + SV Thinkplus"/>
    <s v="PBYNYG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7"/>
    <s v="LCNB-13050787"/>
    <s v="HW: Lenovo ThinkPad T430 //14.Oinch HD AG, WWAN Capable/Intel Core i5-3230MProcessor ,RAM 4 GB,HDD 500 GB ,"/>
    <s v="PB3XF0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47473"/>
    <s v="LCNB-15010009"/>
    <s v="HW : Dell Latitude 3340 - 4th Gen Intel Core i5-4210U Processor(1.6GHz,3M Cache),RAM 8 GB(2X4GB)1600MHzDDR3L,HDD 500 GB-Split Ram 8GB(2X4GB)"/>
    <s v="JLJX6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8"/>
    <s v="LCNB-13050785"/>
    <s v="HW: Lenovo ThinkPad T430 //14.Oinch HD AG, WWAN Capable/Intel Core i5-3230MProcessor ,RAM 4 GB,HDD 500 GB ,"/>
    <s v="PB3XF0N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50"/>
    <s v="LCNB-13030197"/>
    <s v="Notebook ThinkPad X230/12.5 HD, WWAN Capable, 2x2 WLAN/Intel Core i5-3210M Processor RAM 4 GB DDR3(1333) HDD 500 GB(7200RPM)"/>
    <s v="R9WFWX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43"/>
    <s v="LCNB-13050808"/>
    <s v="HW:Lenovo ThinkPad X230/12.5&quot;HD,WWAN Capable,2x2 WLANi5-3230M Processor,RAM 4 GBx1,HDD 500 GB SATA,No Optical Drive,"/>
    <s v="R9Y993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486"/>
    <s v="MCNB-15010023"/>
    <s v="HW : HP probook 440G2-391TX/Intel core i7-4510U,RAM 4GB(1x4GB),HDD 1 TB/14 inch/AMD Radeon R5 M255 2 GB DDR3"/>
    <s v="CND4484RZ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8468"/>
    <s v="LCNB-15040461"/>
    <s v="HW :Notebook HP Probook 440G2-504TX, i7-5500U,Dos,RAM 4GB(1x4GB),HDD 1 TB,14 HD,AMD Radeon R5 M255 2GBDDR3 dedicated,HP Finger Print Sensor/4-Cell"/>
    <s v="CND513273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830"/>
    <s v="LCNB-14060683"/>
    <s v="HW : ThinkPad T440P / T440P-HD-WW / Intel Core i5-4200M Processor,RAM 4 GB(1x4GB),HDD 1 TB5400RPM/FPR/6 Cell Cylindrical 56.16Wh"/>
    <s v="PB00YK8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74"/>
    <s v="MCNB-13030217"/>
    <s v="Notebook Toshiba Portag R930-2057 Intel Correi5-3340M 2.7GHz ,RAM 4G+4G DDR3 (1600),HDD 640G (SATA7200)"/>
    <s v="2D127548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77"/>
    <s v="LCNB-13030218"/>
    <s v="Notebook Toshiba Portag R930-2057 Intel Correi5-3340M 2.7GHz ,RAM 4G+4G DDR3 (1600),HDD 640G (SATA7200)"/>
    <s v="2D127550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7725"/>
    <s v="LCNB-17070975"/>
    <s v="HW: ThinkPad E470,I7-7500U,Ram 4 GB DDR4 2400 SoDIMM,1TB 5400rpm,Geforce 2GB,DOS,6C,14.0&quot; HD,720p HD Camera"/>
    <s v="PF0S26C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632"/>
    <s v="LCNB-13091493"/>
    <s v="HW: Lenovo ThinkPad X230/12.5&quot;HD,WWAN Capable,2x2 WLANi5-3230M Processor,RAM 4 GB(4x1GB),HDD 500 GBSATA"/>
    <s v="R9ZBZR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856"/>
    <s v="MCNB-11040629"/>
    <s v="HW: Notebook X201i,0, 12.1 WXGA LED BL, Intel Core i5-460M Processor, Ram 4GB (2*2GB), HDD 500GB SATA (7200rpm)  - Split Ram 2GB"/>
    <s v="R9B629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636"/>
    <s v="LCNB-13091446"/>
    <s v="HW: Lenovo ThinkPad T430 //14.Oinch HD AG, WWAN Capable/Intel Core i5-3230MProcessor ,RAM 4 GBx1,HDD 500 GB ,"/>
    <s v="PBE30WY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814"/>
    <s v="LCNB-14102271"/>
    <s v="HW : HP Probook 440G1-375TX, Gen Intel Core i7-4702MQ, 2.2 GHz.RAM 4 GB(4X1GB)1600 DDR3L,HDD 1   -SPLIT RAM 4GB,HDD 500GB"/>
    <s v="8CG43500Z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81"/>
    <s v="MCNB-12040366"/>
    <s v="Notebook ThinkPad X220 12.5 in HD, WWAN Capable, 2x2 WLAN, Intel Core i5-2450M Processor RAM 8 GB DDR3 1333 4+4,HDD 320 GB SATA"/>
    <s v="R9M3TE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3883"/>
    <s v="LCNB-16101881"/>
    <s v="HW : Intel Corei5-6200U Processor(3MCache,2.3upto2.8GHz),3MB,Ram1X8GB PC4-17000 DDR4 2133MHz SODIMM Intel Dual Band,Split HDD1TB"/>
    <s v="PCOF1CV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248"/>
    <s v="LCNB-14071037"/>
    <s v="HW:ThinkPad X240 Non-Touch/Intel  Corei5-4200U Processor ,Ram 4 GB (1X4GB)PC3-12800DDR3L SDRAM 1600MHzSODIMM ,HDD 1 TB,Split RAM 4 GB,HDD1TB"/>
    <s v="PB0298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89"/>
    <s v="MCNB-12040386"/>
    <s v="Notebook Dell Vostro 3350 / Intel Core i5-2450 Ram 4GB (4*1) DDR3 1333Mhz ,HDD 500GB 7200RPM"/>
    <s v="CZFXP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05"/>
    <s v="MCNB-12040372"/>
    <s v="HW: ThinkPad X220 12.5 in HD, WWAN Capable, 2x2 WLAN, Intel Core i5-2450M Proces RAM 8 GB. HDD 320 GB"/>
    <s v="R9M3TB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07"/>
    <s v="MCNB-12040373"/>
    <s v="HW: ThinkPad X220 12.5 in HD, WWAN Capable, 2x2 WLAN, Intel Core i5-2450M Proces RAM 8 GB ,HDD 320 GB"/>
    <s v="R9M3TC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73"/>
    <s v="LCNB-17121802"/>
    <s v="HW:NotebookLenovoThinkPadT410 IntelCorei5-560M(2.66GHz,DVD,HDD320TB,Ram4GB)"/>
    <s v="R8T90E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232"/>
    <s v="LCNB-13071220"/>
    <s v="HW: Notebook Toshiba Portag R930-2057 Intel Corei5-3340M2.7GHz,RAM 8 GB(4GB+4GB), HDD 640GB,Chipset:Intel QM77, WLAN:Intel 802.11 agn Jackson Peak+BT,"/>
    <s v="5D043563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5292"/>
    <s v="LCNB-17010025"/>
    <s v="HW:Think Pad X260 IntelCore i5-6200U Processor(3MCache,2.3upto2.8GHz),3MB,RAM 8GB PC4-17000 DDR42133MHz SODiMM(Max16GB) ,1TB SATA HDD(5400rpm)"/>
    <s v="PC0HTJF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21"/>
    <s v="LCNB-12040418"/>
    <s v="Notebook ThinkPad X220, 12.5HD, WWAN Capable, 2x2 WLAN Intel Core i5-2450M Processor RAM 8 GB DDR3(1333)4+4 ,HDD 500 GB SATA-Split HDD500GB"/>
    <s v="R9MXNX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24"/>
    <s v="LCNB-12040421"/>
    <s v="Notebook ThinkPad X220, 12.5HD, WWAN Capable, 2x2 WLAN Intel Core i5-2450M Processor RAM 8 GB DDR3(1333)4+4 ,HDD 500 GB SATA"/>
    <s v="R9MXNX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79"/>
    <s v="LCNB-17121808"/>
    <s v="HW:NotebookLenovoThinkPadT410 IntelCorei5-560M(2.66GHz,DVD,HDD320TB,Ram4GB)-Split Ram 2x2 GB"/>
    <s v="R8C9Z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0"/>
    <s v="LCNB-17121809"/>
    <s v="HW:NotebookLenovoThinkPadT410 IntelCorei5-560M(2.66GHz,DVD,HDD320TB,Ram4GB)-Split Ram 2*2"/>
    <s v="R8C9Z3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1"/>
    <s v="LCNB-17121810"/>
    <s v="HW:NotebookLenovoThinkPadT410 IntelCorei5-560M(2.66GHz,DVD,HDD320TB,Ram4GB)-Split Ram 2*2 GB"/>
    <s v="R8C9Z3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875"/>
    <s v="MCNB-11091422"/>
    <s v="HW: Notebook Thinkpad X220i, 12.5&quot; HD Intel Core i3-2310M Processor RAM4GB DDR3"/>
    <s v="R9F23F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877"/>
    <s v="MCNB-11091420"/>
    <s v="HW: Notebook Thinkpad X220i, 12.5&quot; HD Intel Core i3-2310M Processor RAM4GB DDR3"/>
    <s v="R9F23E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318"/>
    <s v="LCNB-14010383"/>
    <s v="HW:ThinkPad X240 Non-Touch/Intel  Corei5-4200U Processor ,Ram 4 GB (1X4GB) ,HDD 1 TB-Split Ram 4 GB (1X4GB)"/>
    <s v="F002XM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5"/>
    <s v="LCNB-17121814"/>
    <s v="HW:NotebookLenovoThinkPadX220 Intel Core i5-2520M 2.50GHz Ram 4 GB"/>
    <s v="R9K7H2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36881"/>
    <s v="MCNB-11091426"/>
    <s v="HW: Notebook Thinkpad X220i, 12.5&quot; HD Intel Core i3-2310M Processor RAM4GB DDR3,HDD 320 GB 7200 rpm"/>
    <s v="R9F23M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320"/>
    <s v="LCNB-14010387"/>
    <s v="HW:ThinkPad X240 Non-Touch/Intel  Corei5-4200U Processor ,Ram 4 GB (1X4GB) ,HDD 1 TB-Split HDD 1 TB"/>
    <s v="F002XN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6"/>
    <s v="LCNB-17121815"/>
    <s v="HW:NotebookLenovoThinkPadX220 Intel Core i5-2520M 2.50GHz Ram 4 GB"/>
    <s v="R9K7H1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2"/>
    <s v="LCNB-17121821"/>
    <s v="HW:NotebookLenovoThinkPadX220 Intel Core i5-2520M 2.50GHz Ram 4 GB"/>
    <s v="R9K7H3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8"/>
    <s v="LCNB-17121827"/>
    <s v="HW:NotebookLenovoThinkPadX220 Intel Core i5-2520M 2.50GHz Ram 4 GB"/>
    <s v="R9K7H4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9"/>
    <s v="LCNB-17121828"/>
    <s v="HW:NotebookLenovoThinkPadX220 Intel Core i5-2520M 2.50GHz Ram 4 GB"/>
    <s v="R9K7H4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3"/>
    <s v="LCNB-17121860"/>
    <s v="HW:NotebookLenovoThinkPadT410 IntelCorei5-560M(2.66GHz,DVD,HDD320TB,Ram4GB)"/>
    <s v="R8C9Z4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4"/>
    <s v="LCNB-17121861"/>
    <s v="HW:NotebookLenovoThinkPadT410 IntelCorei5-560M(2.66GHz,DVD,HDD320TB,Ram4GB)"/>
    <s v="R8T90E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5"/>
    <s v="LCNB-17121862"/>
    <s v="HW:NotebookLenovoThinkPadX220 Intel Core i5-2520M 2.50GHz Ram 4 GB-Split HDD 320GB "/>
    <s v="R9K7H3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8"/>
    <s v="LCNB-17121865"/>
    <s v="HW:NotebookLenovoThinkPadX220 Intel Core i5-2520M 2.50GHz Ram 4 GB"/>
    <s v="R9K7H3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797"/>
    <s v="LCNB-13060996"/>
    <s v="HW: Lenovo ThinkPad T430 //14.Oinch HD AG, WWAN Capable/Intel Core i5-3230MProcessor ,RAM 4 GBx1,HDD 500 GB ,"/>
    <s v="PB3XE9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13"/>
    <s v="LCNB-17121870"/>
    <s v="HW:NotebookLenovoThinkPadX220 Intel Core i5-2520M 2.50GHz Ram 4 GB"/>
    <s v="R9K7H1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52"/>
    <s v="LCNB-12040504"/>
    <s v="Notebook ThinkPad X220, 12.5 HD, WWAN Capable, 2x2 WLAN, Intel Core i5-2520M Processor RAM 4 GB(1*4GB) DDR3 (1333) ,HDD 320 GB SATA 7200 RPM"/>
    <s v="R9N3EK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9068"/>
    <s v="LCNB-15060748"/>
    <s v="HW : Lenovo Ideapad Y5070 CI7-4720HQ(2.60GHz)DOS,15.6&quot;Full HD LED NVIDIA GTX860M RAM 8GB/HDD 1TB Wi-Fi-Split bHDD 1Tb"/>
    <s v="CB3598984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829"/>
    <s v="LCNB-13061006"/>
    <s v="HW:Lenovo ThinkPad X230/12.5&quot;HD,WWAN Capable,2x2 WLANi5-3230M Processor,RAM 4 GBx1,HDD 500 GB SATA,No Optical Drive,"/>
    <s v="R9YNYF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311"/>
    <s v="MCNB-13081288"/>
    <s v="HW: Lenovo ThinkPad X230/12.5&quot;HD,WWAN Capable,2x2 WLANi5-3230M Processor,RAM 4 GB(4x1GB),HDD 500 GBSATA"/>
    <s v="R9ZBZP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842"/>
    <s v="MCNB-13061020"/>
    <s v="HW:Lenovo ThinkPad X230/12.5&quot;HD,WWAN Capable,2x2 WLANi5-3230M Processor,RAM 4 GBx1,HDD 500 GB SATA,No Optical Drive,"/>
    <s v="R9YNYD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001"/>
    <s v="LCNB-11101494"/>
    <s v="HW: Notebook T420i  Intel Core i3-2330M Processor , RAM  4 GB DDR3 SDRAM , HDD 500GB"/>
    <s v="1S4180P52R8MD52N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0864"/>
    <s v="LCNB-08070770"/>
    <s v="Fujitsu Notebook S7211,Ram 1GB T8300 (2.4GHz,800MHz),HDD 160GB SATA,DVD-sm/14.1&quot;WXGA SF/Vista Home Basic"/>
    <s v="C08050992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018"/>
    <s v="MCNB-11050778"/>
    <s v="HW: NotebookLenovoX201iIntelCorei3-380MProcessor,Ram4GBDDR3SDRAM (2x2GB), HDD 500GB, IntelGraphice-Split Battery 6 Cell"/>
    <s v="R9CCXB6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176"/>
    <s v="LCNB-13011477"/>
    <s v="Notebook Thinkpad T43u Anti-Glare ,Black (No WWAN) I5-3317U RAM 4 GB HDD1TBSATA+SVThinkpad NB 1-1-0 to 3-3-3-SplitRAM4GB,HDD1TB"/>
    <s v="PBYNYF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207"/>
    <s v="LCNB-13011456"/>
    <s v="Ultrabook Dell 3rd Generation Intel Corei5-3427U Processor RAM 4 GB DDR3 1600MHz HDD 256 GB Solid  State Drive"/>
    <s v="22MM2W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0980"/>
    <s v="LCNB-09050471"/>
    <s v="Notebook Lenovo R400,Intel Core 2Duo P7370 2.0GHz 1066FSB,Ram 1GB DDR3-P8500,HDD 160GB SATA 5400rpm APS,DVD-RW,gigabit Ethernet/Intel 5100 11a/b/g/n,O"/>
    <s v="SL3ABY7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5"/>
    <s v="LCNB-14020434"/>
    <s v="HW: Notebook Dell Latitude 33303rd Generation Intel Core i5-3337U processor,RAM 8GB (2X4GB),HDD 500 GB,"/>
    <s v="69Q93Z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007"/>
    <s v="LCNB-09060646"/>
    <s v="Notebook Lenovo Think R61,Intel Core 2 Duo T5870 (2.0GHz,667MHz,2MB L2 Cache) Ram 1GB DDR2 PC2-5300,HDD 160GB (5400rprm) with APS,DVD Multi Burrner,Mo"/>
    <s v="L3AAY3V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69"/>
    <s v="MCNB-12081039"/>
    <s v="HW: ThinkPad X230/12.5 HD, WWAN Capable, 2x2 WLAN/Intel Core i3-3110M RAM 4 GB DDR3 (1333) *1/1500 GB ,SATA HDD (7200rmp)"/>
    <s v="R9RDBK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6"/>
    <s v="MCNB-14020423"/>
    <s v="HW: Notebook Toshiba Portag R930-2057 Intel Corei5-3340M2.7GHz,RAM 8 GB(4GB+4GB), HDD 640GB,Chipset:Intel QM77,-Split DHH 640GB"/>
    <s v="5D043541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72"/>
    <s v="MCNB-12081060"/>
    <s v="HW: ThinkPad X230/12.5 HD, WWAN Capable, 2x2 WLAN/Intel Core i3-3110M RAM 4 GB DDR3 (1333) *1/1500 GB ,SATA HDD (7200rmp)-Split Battery 6 Cell"/>
    <s v="R9RDB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7"/>
    <s v="MCNB-14020424"/>
    <s v="HW: Notebook Toshiba Portag R930-2057 Intel Corei5-3340M2.7GHz,RAM 8 GB(4GB+4GB), HDD 640GB,Chipset:Intel QM77,"/>
    <s v="5D043551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76"/>
    <s v="MCNB-12081048"/>
    <s v="HW: ThinkPad X230/12.5 HD, WWAN Capable, 2x2 WLAN/Intel Core i3-3110M RAM 4 GB DDR3 (1333) *1/1500 GB ,SATA HDD (7200rmp)"/>
    <s v="R9RDBM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522"/>
    <s v="LCNB-15101700"/>
    <s v="HW :NB ThinkPad X250 i5-5200u Proc (3M Cache, up to 2.7 GHz.),RAM4GB (1X4GB).,HDD 1TB, 12.5-SPLIT RAM4GB"/>
    <s v="PC072D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076"/>
    <s v="MCNB-11111551"/>
    <s v="HW: Vostro 3450 direct base, 2nd generation, 14.0&quot; HD WLED Anti-Glare (1366x768),RAM 4GB(2GBX2),HDD 500GB"/>
    <s v="HZCT2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526"/>
    <s v="LCNB-15101671"/>
    <s v="HW:NBHPProbook440G2-504TX,i7-5500U,Dos,RAM4GB(1X4GB),HDD1TB,14HD,AMD RadeonR5M255-SplitRam4GB,HDD1TB"/>
    <s v="CND5365JN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102"/>
    <s v="LCNB-10030217"/>
    <s v="Notebook Dell Vostro 1320,Intel Core 2 Duo T6570 (2.1GHz/2M L2 Cache,800MHz FSB),Ram 2 GB DDR2,HDD 250GB SATA 7200rpm,DVD+/-RW with double-layer,LCD B"/>
    <s v="B9WX4L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126"/>
    <s v="LCNB-10050604"/>
    <s v="Notebook Dell Vostro 3300,Intel Core Genuine Windows 7 Professional 32bit,Ram 3GB (1GB+2GB),HDD 320GB SATA,8X DVD+/-RW Drive Spril HDD 320 GB"/>
    <s v="2CTF7L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3222"/>
    <s v="LCNB-16081259"/>
    <s v="HW : Macbook Air 13.3/1.6Ghz/RAM 8 GB/ HDD 128 GB Flash-THA-Warranty 1Y"/>
    <s v="C1MS3GEKH3Q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47"/>
    <s v="LCNB-12050568"/>
    <s v="Notebook ThinkpadX220,Intel Corei5-2540M Processor RAM 1X4GB DDR3 SDRAM ,HDD 500 GB SATA"/>
    <s v="R9MAX8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848"/>
    <s v="LCNB-12050567"/>
    <s v="Notebook ThinkpadX220,Intel Corei5-2540M Processor RAM 1X4GB DDR3 SDRAM ,HDD 500 GB SATA"/>
    <s v="R9MAX8M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49"/>
    <s v="LCNB-12050566"/>
    <s v="Notebook ThinkpadX220,Intel Corei5-2540M Processor RAM 1X4GB DDR3 SDRAM ,HDD 500 GB SATA"/>
    <s v="R9MAX8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231"/>
    <s v="LCNB-12010001"/>
    <s v="Notebook Tninkpad X220, 12.5&quot; HD Premium, Intel core i7-2640M Processor (2.80GHx, 4MBL3),Ram 4GB,HDD 320MB"/>
    <s v="1S4290LD1R9KK5L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2"/>
    <s v="LCNB-14112475"/>
    <s v="HW : ThinkPad X240 HD WW / Intel Core i5-4210U Processor,RAM 4 GB (1x4 GB) PC3-12800 DDR3L SDRAM 1600MHz.SODIMM,HDD 1 TB 5400RPM/3 CELL FRONT+3CELL"/>
    <s v="PC018935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57"/>
    <s v="LCNB-12050558"/>
    <s v="Notebook ThinkpadX220,Intel Corei5-2540M Processor RAM 1X4GB DDR3 SDRAM ,HDD 500 GB SATA"/>
    <s v="R9MAXA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9592"/>
    <s v="LCNB-15081062"/>
    <s v="HW :NB Lenovo ThinkPad X250 i5-5200u Proc (3M Cache, up to 2.7 GHz.), RAM 4GB(1X4GB),HDD 1TB, 12.5 HD,Ntel 7265 BT ACBGN."/>
    <s v="PC050PF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940"/>
    <s v="LCNB-13101700"/>
    <s v="HW: Lenovo ThinkPad X230/12.5&quot;HD,WWAN Capable,2x2 WLANi5-3230M Processor,RAM 4 GB(4x1GB),HDD 500 GBSATA"/>
    <s v="R9ZW20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5"/>
    <s v="LCNB-14112477"/>
    <s v="HW : HP probook 440G2-391TX/Intel core i7-4510U,RAM 4 GB (1x4 GB),HDD 1 TB/14 inch/AMD Radeon R5 M255 2 GB DDR3"/>
    <s v="CND43325N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s v="155384-1"/>
    <s v="LCNB-17020128-1"/>
    <s v="HW : Think Pad X260 Intel Core i5-6200U Processor,3MB,RAM 1X8 GB PC4-17000 DDR4 2133MHz SODIMM,Intel Soc,1TB SATAHDD"/>
    <m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60"/>
    <s v="LCNB-12050555"/>
    <s v="Notebook ThinkpadX220,Intel Corei5-2540M Processor RAM 1X4GB DDR3 SDRAM ,HDD 500 GB SATA"/>
    <s v="R9MAXA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7"/>
    <s v="LCNB-14112479"/>
    <s v="HW : HP probook 440G2-391TX/Intel core i7-4510U,RAM 4 GB (1x4 GB),HDD 1 TB/14 inch/AMD Radeon R5 M255 2 GB DDR3"/>
    <s v="CND43325N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62"/>
    <s v="LCNB-12050553"/>
    <s v="Notebook ThinkpadX220,Intel Corei5-2540M Processor RAM 1X4GB DDR3 SDRAM ,HDD 500 GB SATA"/>
    <s v="R9MAXA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278"/>
    <s v="LCNB-12010034"/>
    <s v="HW: Notebook Dell Vostro 3350 Direct base/Intel Core i5-2410 Ram 4GB (4*1) DDR3,HDD 500GB"/>
    <s v="4CN8J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6925"/>
    <s v="LCNB-17050679"/>
    <s v="HW:Apple 13-inch MacBook Air,processor1.6GHz dual core Intel Core i5,Memory 8GB of 1600MHzLPDDR3 onboardmemory,Storage256GB Intel HD"/>
    <s v="FVFT77JQH3Q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6932"/>
    <s v="LCNB-17050579"/>
    <s v="HW: ThinkPad X270, I5-7200U,Ram 1x8GB DDR4 2133 SoDIMM HDD1TB5400RPM,DOS,3C+3C 12.5HD WWAN Intel 720p HD Camera/Fingerprint"/>
    <s v="PC0KBBC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4402"/>
    <s v="LCNB-16101894"/>
    <s v="HW : Dell Latitude 3470-i7-6500U 2.5GHz,Ram1X4GB,HDD SATA1TB,Win8.1Pro 64bit (Upgradable),14.0&quot;HD,NVIDIA GeForce GT920M 2GB-SplitRam4GB"/>
    <s v="GB3XZB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5566"/>
    <s v="MCNB-11030547"/>
    <s v="HW: Notebook Dell Vostro 3300BT,System Chassis,Core i5-560M Processor,Ram 4GB(2*2GB), HDD 500GB 7200rpm,DVD+/-RW"/>
    <s v="GBQ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572"/>
    <s v="MCNB-11030538"/>
    <s v="HW: Notebook Dell Vostro 3300BTSystem Chassis,Core i5-560M Processor,Ram 4GB (2*2GB), HDD 500GB 7200rpm,DVD+/-RW- Split Ram 4GB (2*2GB)"/>
    <s v="CCS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910"/>
    <s v="LCNB-12050531"/>
    <s v="HW: Notebook Dell Latitude E5420 - N-series, Intel Corei5-2430M Processor (2.4GH RAM 4 GB. (1*4GB) 500GB.7200rpm Hard Drive"/>
    <s v="HG216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288"/>
    <s v="LCNB-13040577"/>
    <s v="HW:Notebook Toshiba Portag R930-2057 Intel Cori5-3340M2.7GHz,RAM 8GB(4G+4G),HDD640GB,Chipsel:IntelQM77,WLAN:intel802.11Win7DG+Win8Pro,SplitRAM4GB"/>
    <s v="2D12752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583"/>
    <s v="MCNB-11030540"/>
    <s v="HW: Notebook Dell Vostro 3300BTSystem Chassis,Core i5-560M Processor,Ram 4GB (2*2GB), HDD 500GB 7200rpm,DVD+/-RW"/>
    <s v="6DS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922"/>
    <s v="LCNB-12050537"/>
    <s v="HW: Notebook Dell Latitude E5420 - N-series, Intel Corei5-2430M Processor (2.4GH RAM 4 GB. (1*4GB) 500GB.7200rpm Hard Drive"/>
    <s v="HG286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7030"/>
    <s v="LCNB-17050698"/>
    <s v="HW: ThinkPad X270: 12.5HD WWAN Intel Core i5-7200U Processor,RAM 8GB DDR4 2133 SoDIMM/1TB5400RPM,NO Optical Drive/720p HD Camera/Figeprint"/>
    <s v="PC0KBBC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690"/>
    <s v="LCNB-12091073"/>
    <s v="HW:NotebookThinkPadX230/12.5HD,WWANCapable,2x2WLAN/IntelCorei5-3210MProcessor(2.50GHz,3MBCache,1333MHz)/4GB(1333)*1/500GB SATAHDD-SplitRam4GB,HDD500GB"/>
    <s v="R9RMPX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738"/>
    <s v="LCNB-12101180"/>
    <s v="Notebook Thoshiba Portage, PTG Z930-2006,Corei7-3667U,2GOB+2G,128,Silver Memory 2GOB+2G DDR3z1600x,HDD 128G SSD"/>
    <s v="7C154459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15"/>
    <s v="LCNB-13040598"/>
    <s v="HW:NB.ThinkPad X230/12.5&quot; HD, WWAN Capable, 2x2 WLAN / Intel Corei5-3230M Processor RAM 4GB (1600) x1/500GB SATA HDD/No Optical Drive"/>
    <s v="R9WVNM0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40"/>
    <s v="LCNB-14030536"/>
    <s v="HW: Notebook Toshiba Portag R930-2057 Intel Core i5-3340M2.7GHz, Ram2*4GB DDR3 , HDD 640GB (SATA7200), Win 7DG+Win8Pro"/>
    <s v="5D043552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962"/>
    <s v="LCNB-13061037"/>
    <s v="HW: Notebook Toshiba Portag R930-2057 Intel Corei5-3340M2.7GHz,RAM 8 GB(4GB+4GB), HDD 640GB,Chipset:Intel QM77, WLAN:Intel 802.11 agn Jackson Peak+BT,"/>
    <s v="5D04357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981"/>
    <s v="MCNB-12050620"/>
    <s v="HW: ThinkPad X220, 12.5HD, WWAN Capable, 2x2 WLAN Intel Core i5-2450M Processor 8GB DDR(1333)4+4,500GB SATA HDD"/>
    <s v="R9NBAA0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36"/>
    <s v="LCNB-13040602"/>
    <s v="HW:NB.ThinkPad X230/12.5&quot; HD, WWAN Capable, 2x2 WLAN / Intel Corei5-3230M Processor RAM 4GB (1600) x1/500GB SATA HDD/No Optical Drive"/>
    <s v="R9WVNK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37"/>
    <s v="LCNB-13040600"/>
    <s v="HW:NB.ThinkPad X230/12.5&quot; HD, WWAN Capable, 2x2 WLAN / Intel Corei5-3230M Processor RAM 4GB (1600) x1/500GB SATA HDD/No Optical Drive,Split RAM 4 GB"/>
    <s v="R9WVNK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49"/>
    <s v="MCNB-14030546"/>
    <s v="HW: Notebook Toshiba Portag R930-2057 Intel Core i5-3340M2.7GHz, Ram 8 GB(4GB+4GB) DDR3 , HDD 640GB (SATA7200), Win 7DG+Win8Pro"/>
    <s v="5D043543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612"/>
    <s v="LCNB-14092117"/>
    <s v="HW : ThinkPad X240 HD WW / Intel Core i5-4210U Processor (3M Cache, up to 2.70 G),RAM 4 GB (4x1 GB),HDD 1 TB -split RAM 4 GB , HDD 1 TB"/>
    <s v="PB039XF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995"/>
    <s v="LCNB-12050636"/>
    <s v="HW: Notebook Dell Latitude E5420 - N-series, Intel Corei5-2430M Processor (2.4GH RAM 4 GB HDD 500 GB"/>
    <s v="2CBSBT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79"/>
    <s v="LCNB-11071051"/>
    <s v="HW : Notebook Lenovo Thinkpad X220, Intel Core i5-2520M Processor, Ram 4GB DDR3, HDD 320GB SATA 7200rpm OS, Windows 7 Professional"/>
    <s v="R9EHZW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01"/>
    <s v="MCNB-12050626"/>
    <s v="HW: ThinkPad X220, 12.5 HD, WWAN Capable, 2x2 WLAN, Intel Core i3-2370M Processo RAM 4 GB HDD 500 GB"/>
    <s v="R9NLW4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82"/>
    <s v="LCNB-11071045"/>
    <s v="HW : Notebook Lenovo Thinkpad X220, Intel Core i5-2520MProcessor,Ram4GBDDR3SDRAM HDD320GBSATA7200rpm,OSWindows7Processional-Split Battery 6 Cell"/>
    <s v="R9EHZV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41343"/>
    <s v="LCNB-13040607"/>
    <s v="HW: Notebook Toshiba Portag R930-2057,Intel Corei 5, RAM 8GB (4GB+4GB), HDD 640 GB (SATA7200),Chipset:Intel QM77,WLAN:Intel802.11 agn Jackson Peak+BT"/>
    <s v="2D12755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 Supervisor Approval"/>
    <d v="2019-04-17T00:00:00"/>
    <m/>
    <s v="rachan"/>
    <x v="41"/>
    <m/>
    <n v="146624"/>
    <s v="LCNB-14092091"/>
    <s v="HW : HP Probook 440G1-375TX, Gen Intel Core i7-4702MQ, 2.2 GHz.(Turbo up to 3.2),RAM 4 GB (4x1 GB),HDD 1 TB-Split RAM 4 GB"/>
    <s v="8CG4330WP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006"/>
    <s v="LCNB-13061072"/>
    <s v="HW: Lenovo ThinkPad X230/12.5&quot;HD,WWAN Capable,2x2 WLANi5-3230M Processor,RAM 4 GBx1,HDD 500 GB"/>
    <s v="R9YNYF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85"/>
    <s v="LCNB-11071048"/>
    <s v="HW : Notebook Lenovo Thinkpad X220, Intel Core i5-2520M Processor, Ram 4GB DDR3 SDRAM, HDD 320GB SATA 7200rpm, OS Windows 7 Processional"/>
    <s v="R9EHZV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91"/>
    <s v="LCNB-12060680"/>
    <s v="HW:Notebook Dell Vostro 131 direct base, 2nd generation, 13.3&quot; HD WLED Anti-Glare (1366x768), Intel Core i5-2450M, Ram 4GB, HDD 500GB 7200rpm"/>
    <s v="42KPLT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66"/>
    <s v="MCNB-14030521"/>
    <s v="HW:ThinkPad X240 Non-Touch/Intel  Corei5-4200U Processor ,Ram 4 GB (1X4GB)PC3-12800DDR3L SDRAM 1600MHzSODIMM ,HDD 1 TB,Split Ram 4 GB (1X4GB)"/>
    <s v="PF0030C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96"/>
    <s v="LCNB-12060677"/>
    <s v="HW: Apple MacBook Air 13.3&quot; 1.7 GHz Memory 4GB 1333MHz DDr3 onboard Memory,Hard disk drive 128 GB"/>
    <s v="SC02H69BTDJW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37434"/>
    <s v="LCNB-12020196"/>
    <s v="NOTEBOOK DELL vostro 3350/Intel Core i5-2450M Ram 6GB 2 DIMM (2GB*1+4GB*1)DDR3 1333Mhz HDD 500GB ADT 90W  BATTERY 8 CELL"/>
    <s v="72DKL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463"/>
    <s v="LCNB-13040673"/>
    <s v="HW:NotebookToshibaPortag R930-2057Intel Corei5-3340m2.7Gz,RAM8GB(4GB+4GB)DDR3,HDD640 GB,ChipsetIntelQM77,WLAN:Intel802.11agnJacksonPeak-Split HDD640KB"/>
    <s v="2D127558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7921"/>
    <s v="MCNB-09080863"/>
    <s v="Notebook Lenovo 3000 G450,Intel Dual core processor T6600 (2.2Ghz/800Mhz),Ram 2048MB DDR3,HDD 320GB,DVD Supermullti,0.3 MP camera Standard Spkr,5 in 1"/>
    <s v="CBT032528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468"/>
    <s v="MCNB-12030215"/>
    <s v="Notebook Dell E6320-N-Series(ODM CTO),Intel(R) Corei5-2520M ,RAM 8 GB(2x4GB) 1333MHz DDR3 SDRAM ,HDD 500 GB 7200rpm"/>
    <s v="7CTJB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4809"/>
    <s v="LCNB-13121955"/>
    <s v="HW:ThinkPad X240 Non-Touch/Intel  Corei5-4200U Processor ,Ram 4 GB (1X4GB) ,HDD 1 TB"/>
    <s v="PF00441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7966"/>
    <s v="MCNB-10070709"/>
    <s v="Notebook ThinkPad X201i with Touchpad &amp; WWAN/Intel core i5-430M,Ram 2GB DDR3,HDD 500GB 7200rpm,Mobile Intel QM57 Express 12.1&quot;,OS DOS,Camera,Finfer Pr"/>
    <s v="R94AG5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47328"/>
    <s v="LCNB-14122611"/>
    <s v="HW : ThinkPad X240 HD WW / Intel Core i5-4210U Processor,RAM 4 GB (1x4GB)PC3-12800 DDR3L SDRAM 1600MHz,HDD 1 TB,Split  RAM 4 GB (1x4GB)"/>
    <s v="PC01PFZ5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Reject"/>
    <d v="2019-04-17T00:00:00"/>
    <m/>
    <s v="rachan"/>
    <x v="41"/>
    <m/>
    <n v="157386"/>
    <s v="LCNB-17060839"/>
    <s v="HW : Think Pad X270 : 12.5HD WWAN Intel Core i5-7200U Process,Ram8GB DDR4 2133 SoDIMM/1TB5400PRM,No Optical,Split HDD1TB"/>
    <s v="PC0LSRW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45"/>
    <s v="LCNB-12060732"/>
    <s v="Notebook X220,12.5''HD Permium Intel Corei5-2540M RAM 1x4GB DDR3 SDRAM ,HDD 500GB SATA"/>
    <s v="R9MAX9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55"/>
    <s v="MCNB-12060755"/>
    <s v="HW: ThinkPad X220, 12.5 HD, WWAN Capable, 2x2 WLAN, Intel Core i3-2370M Processo RAM 4GB DDR3(1333)*1,500GB SATA HDD"/>
    <s v="R9NRB3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54"/>
    <s v="MCNB-12020194."/>
    <s v="Notebook ThinkPad X220 12.5 in HD, WWAN Capable, 2x2 WLAN, Intel Core i5-2450M Processor RAM 8 GB DDR3 1333 4+4,HDD 320 GB SATA,Split HDD320GB"/>
    <s v="R9LLG9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57"/>
    <s v="MCNB-12060754"/>
    <s v="HW: ThinkPad X220, 12.5 HD, WWAN Capable, 2x2 WLAN, Intel Core i3-2370M Processo RAM 4GB DDR3(1333)*500GB SATA HDD"/>
    <s v="R9NRB2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61"/>
    <s v="MCNB-12030303"/>
    <s v="HW: ThinkPad X220 12.5 in HD, WWAN Capable, 2x2 WLAN, Intel Core i5-2450M Processor ,8 GB DDR3(1333)4+4,320 GB SATA HDD (72-Split Battery 6 Cell"/>
    <s v="R9M3TC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5751"/>
    <s v="LCNB-11040649"/>
    <s v="HW: Notebook Vostro 3300BR System Chassis / Core i5-480M Display 13.3&quot; LED,RAM 4GB(2X2GB),HDD 500MB"/>
    <s v="6LXDR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010"/>
    <s v="LCNB-15091326"/>
    <s v="HW :Notebook HP Probook 440G2-504TX, i7-5500U,Dos,RAM 4GB(1x4GB),HDD 1 TB,14 HD,AMD Radeon R5 M255 2GB DDR3 dedicated,HP Finger Print Sensor."/>
    <s v="CND5365JP6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726"/>
    <s v="LCNB-14050611"/>
    <s v="HW:ThinkPad X240 Non-Touch/Intel  Corei5-4200U Processor ,Ram 4 GB (1X4GB)PC3-12800DDR3L SDRAM 1600MHzSODIMM ,HDD 1 TB-Split Ram 4 GB (1X4GB)"/>
    <s v="PF01BU2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021"/>
    <s v="LCNB-15091362"/>
    <s v="HW :Notebook HP Probook 440G2-504TX, i7-5500U,Dos,RAM 4GB(1x4GB),HDD 1 TB,14 HD,AMD Radeon R5 M255 2GB DDR3 dedicated,HP Finger Print Sensor."/>
    <s v="CND5365JP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Reject"/>
    <d v="2019-04-17T00:00:00"/>
    <m/>
    <s v="rachan"/>
    <x v="41"/>
    <m/>
    <n v="145727"/>
    <s v="LCNB-14050613"/>
    <s v="HW:ThinkPad X240 Non-Touch/Intel  Corei5-4200U Processor ,Ram 4 GB (1X4GB)PC3-12800DDR3L SDRAM 1600MHzSODIMM ,HDD 1 TB-Split Ram 4 GB (1X4GB)"/>
    <s v="PF01BU2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587"/>
    <s v="LCNB-12030324"/>
    <s v="Vostro direct base, 2nd generation,Intel Corei5-2450M Processor RAM 4 GB 1 DIMM (4GB*1GB) DDR3 ,HDD 500 GB 7200 RPM"/>
    <s v="HL6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89"/>
    <s v="LCNB-12030327"/>
    <s v="HW: Notebook Dell Vostro 3350 / Intel Core i5-2450 Ram 6GB 2 DIMM (2GB*1+4GB*1) HDD 500 GB"/>
    <s v="CR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736"/>
    <s v="LCNB-14050630"/>
    <s v="HW:ThinkPad X240 Non-Touch/Intel  Corei5-4200U Processor ,Ram 4 GB (1X4GB)PC3-12800DDR3L SDRAM 1600MHzSODIMM ,HDD 1 TB-Split Ram 4 GB (1X4GB)"/>
    <s v="PF01BU1Y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775"/>
    <s v="LCNB-11040653"/>
    <s v="HW: Apple MacBookPro 13.3&quot; Alu Unibody , Processor 2.3GHz Dual-core Intel Core i"/>
    <s v="SC02FJ1RGDH2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 Supervisor Approval"/>
    <d v="2019-04-17T00:00:00"/>
    <m/>
    <s v="rachan"/>
    <x v="41"/>
    <m/>
    <n v="146705"/>
    <s v="LCNB-14092164"/>
    <s v="HW : HP Probook 440G1-375TX, Gen Intel Core i7-4702MQ, 2.2 GHz.RAM 4 GB(4X1GB)1600 DDR3L,HDD 1 TB"/>
    <s v="8CG43500Z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8878"/>
    <s v="LCNB-15050602"/>
    <s v="HW :Notebook HP Probook 440G2-504TX, i7-5500U,Dos,RAM 4GB(1x4GB),HDD 1 TB,14 HD,AMD Radeon R5 M255 2GB DDR3 dedicated,HP Finger-Split RAM 4GB(1x4GB)"/>
    <s v="CND5135T3J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11"/>
    <s v="MCNB-12030322"/>
    <s v="Notebook Dell Vostro 3350 Intel Corei5-2450 RAM 4 GB(4GBx1) DDR3 1333 MHz ,HDD 500 GB 7200 rpm"/>
    <s v="75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204"/>
    <s v="LCNB-12070793"/>
    <s v="Notebook X220,12.5''HD Permium Intel Corei5-2540M RAM 1x4GB DDR3 SDRAM ,HDD 500GB SATA"/>
    <s v="R9P60N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2"/>
    <s v="LCNB-13050769"/>
    <s v="HW: Lenovo ThinkPad T430 //14.Oinch HD AG, WWAN Capable/Intel Core i5-3230MProcessor ,RAM 4 GB,HDD 500 GB ,"/>
    <s v="PB3XE9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12"/>
    <s v="MCNB-12030321"/>
    <s v="Notebook Dell Vostro 3350 Intel Corei5-2450 RAM 4 GB(4GBx1) DDR3 1333 MHz ,HDD 500 GB 7200 rpm"/>
    <s v="65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960"/>
    <s v="LCNB-12111258"/>
    <s v="Notebook Dell Latitude E6430 Intel Core i5-3210M Processor 2.5GHz, 3M cache,RAM 8 GB (2x4GB) 1600 MHZ DDR3 SDRAM , HDD 500 GB 7200 RPM"/>
    <s v="HL3KLV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3"/>
    <s v="LCNB-13050767"/>
    <s v="HW: Lenovo ThinkPad T430 //14.Oinch HD AG, WWAN Capable/Intel Core i5-3230MProcessor ,RAM 4 GB,HDD 500 GB ,"/>
    <s v="PB3XE9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5"/>
    <s v="LCNB-13050763"/>
    <s v="HW: Lenovo ThinkPad T430 //14.Oinch HD AG, WWAN Capable/Intel Core i5-3230MProcessor ,RAM 4 GB,HDD 500 GB ,"/>
    <s v="PB3XE8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6"/>
    <s v="LCNB-13050773"/>
    <s v="HW: Lenovo ThinkPad T430 //14.Oinch HD AG, WWAN Capable/Intel Core i5-3230MProcessor ,RAM 4 GB,HDD 500 GB ,"/>
    <s v="PB3XE9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8"/>
    <s v="LCNB-13050781"/>
    <s v="HW: Lenovo ThinkPad T430 //14.Oinch HD AG, WWAN Capable/Intel Core i5-3230MProcessor ,RAM 4 GB,HDD 500 GB ,"/>
    <s v="PB3XF0L"/>
    <m/>
    <x v="0"/>
    <s v="เครื่องคอมพิวเตอร์พร้อมอุปกรณ์"/>
    <s v="Notebook"/>
  </r>
  <r>
    <s v="Active"/>
    <s v="03288"/>
    <s v="รพีพล จงประชาวัฒน์"/>
    <s v=""/>
    <m/>
    <d v="2019-05-02T00:00:00"/>
    <m/>
    <s v="ratchatawan"/>
    <x v="50"/>
    <m/>
    <n v="157424"/>
    <s v="LCNB-17060881"/>
    <s v="HW : Think Pad X270 : 12.5HD WWAN Intel Core i5-7200U Process,Ram8GB DDR4 2133 SoDIMM/1TB5400PRM,No Optical Drive/720p HD Camera/Fingerprint,Split HDD1TB,RAM8GB"/>
    <s v="PC0LSRWM"/>
    <m/>
    <x v="0"/>
    <s v="เครื่องคอมพิวเตอร์พร้อมอุปกรณ์"/>
    <s v="Notebook"/>
  </r>
  <r>
    <s v="Active"/>
    <s v="03292"/>
    <s v="กรวิชญ์ ทิพรัตนราภรณ์"/>
    <s v=""/>
    <m/>
    <d v="2019-05-09T00:00:00"/>
    <m/>
    <s v="kittisak_p"/>
    <x v="88"/>
    <m/>
    <n v="162368"/>
    <s v="LCNB-18091787"/>
    <s v="HW:LenovoThinkPadE470,I7-7500U,4G,1T,Geforce 2GB,DOS,6C"/>
    <s v="1S20H10035TAPF0S23Y8"/>
    <m/>
    <x v="0"/>
    <s v="เครื่องคอมพิวเตอร์พร้อมอุปกรณ์"/>
    <s v="Notebook"/>
  </r>
  <r>
    <s v="Active"/>
    <s v="03293"/>
    <s v="เศรษฐพงศ์ มาตย์สุริย์"/>
    <s v=""/>
    <m/>
    <d v="2019-04-17T00:00:00"/>
    <m/>
    <s v="suphat"/>
    <x v="55"/>
    <m/>
    <n v="137912"/>
    <s v="LCNB-12050533"/>
    <s v="HW: Notebook Dell Latitude E5420 - N-series,IntelCorei5-2430MProcessor(2.4GHRAM4GB.(1*4GB)500GB.7200rpmHard Drive-Split Ram4Gb-Split HDD500GB"/>
    <s v="HG2D6S1"/>
    <m/>
    <x v="0"/>
    <s v="เครื่องคอมพิวเตอร์พร้อมอุปกรณ์"/>
    <s v="Notebook"/>
  </r>
  <r>
    <s v="Active"/>
    <s v="03295"/>
    <s v="นัสชุพล แก้วมณี"/>
    <s v=""/>
    <m/>
    <d v="2019-05-13T00:00:00"/>
    <m/>
    <s v="direk"/>
    <x v="37"/>
    <m/>
    <n v="160571"/>
    <s v="LCNB-18050804"/>
    <s v="HW:L380,i7-8550U,8G,SSD512G,W10P64,3C,ThinkPad L Series L380 Clam Base: L380&amp;S2 BLACK Ram 8GB DDR4 2400 SODIMM"/>
    <s v="R90QCFSL"/>
    <m/>
    <x v="0"/>
    <s v="เครื่องคอมพิวเตอร์พร้อมอุปกรณ์"/>
    <s v="Notebook"/>
  </r>
  <r>
    <s v="Active"/>
    <s v="03296"/>
    <s v="วิภาพร ตั้งศักดิ์สมหวัง"/>
    <s v=""/>
    <m/>
    <d v="2019-06-04T00:00:00"/>
    <m/>
    <s v="kittisak_p"/>
    <x v="88"/>
    <m/>
    <n v="157702"/>
    <s v="LCNB-17070996"/>
    <s v="HW:Apple13-inch MacBook Air,Processor1.6GHzdual core Intel Corei5,Memory,Storage256GB PCle-based flash Storage,IntelHD Graphics6000,720p HD Camera"/>
    <s v="FVFTL719H3QF"/>
    <m/>
    <x v="0"/>
    <s v="เครื่องคอมพิวเตอร์พร้อมอุปกรณ์"/>
    <s v="Notebook"/>
  </r>
  <r>
    <s v="Active"/>
    <s v="03297"/>
    <s v="พรหมพัฒน์ ทิพย์ภักดี"/>
    <s v=""/>
    <m/>
    <d v="2019-06-04T00:00:00"/>
    <m/>
    <s v="kittisak_p"/>
    <x v="88"/>
    <m/>
    <n v="152021"/>
    <s v="LCNB-16040527"/>
    <s v="HW: ThinkPad E460 Corei7-6500U AMD 2GProcessor/RAM  4GB(1X4GB) PC3-12800 DDR3L SDRAM 1600MHz SODIMM,HDD 1 TB-Split RAM 4 GB(1x4GB)"/>
    <s v="PF0FXJGG"/>
    <m/>
    <x v="0"/>
    <s v="เครื่องคอมพิวเตอร์พร้อมอุปกรณ์"/>
    <s v="Notebook"/>
  </r>
  <r>
    <s v="Active"/>
    <s v="03299"/>
    <s v="พงศกร เจิดจิตกุศล"/>
    <s v=""/>
    <m/>
    <d v="2019-06-04T00:00:00"/>
    <m/>
    <s v="pimpa"/>
    <x v="32"/>
    <m/>
    <n v="160043"/>
    <s v="LCNB-18030462"/>
    <s v="HW:Thinkpad E470 i7-7500U/Ram 4GB/HDD 1TB/Nvdia Geforce 940M 2GB/14.0&quot;HD/No OS-Split HDD 1TB"/>
    <s v="PF10H71J6"/>
    <m/>
    <x v="0"/>
    <s v="เครื่องคอมพิวเตอร์พร้อมอุปกรณ์"/>
    <s v="Notebook"/>
  </r>
  <r>
    <s v="Active"/>
    <s v="03302"/>
    <s v="ธนากร กองสินป์"/>
    <s v=""/>
    <m/>
    <d v="2019-06-04T00:00:00"/>
    <m/>
    <s v="anuchard"/>
    <x v="43"/>
    <m/>
    <n v="152975"/>
    <s v="LCNB-16081255"/>
    <s v="HW : Macbook Air 13.3/1.6Ghz/RAM 8GB/HDD 128Flash-THA-"/>
    <s v="CPWRV64LH3QD"/>
    <m/>
    <x v="0"/>
    <s v="เครื่องคอมพิวเตอร์พร้อมอุปกรณ์"/>
    <s v="Notebook"/>
  </r>
  <r>
    <s v="Active"/>
    <s v="03304"/>
    <s v="พงศกร เรียบร้อย"/>
    <s v=""/>
    <m/>
    <d v="2019-06-04T00:00:00"/>
    <m/>
    <s v="thanead"/>
    <x v="39"/>
    <m/>
    <n v="148833"/>
    <s v="LCNB-15050544"/>
    <s v="HW :NB Lenovo ThinkPad X250 i5-5200u Proc (3M Cache, up to 2.7 GHz.), RAM 4GB(1X4GB),HDD 1TB, 12.5 HD,Ntel 7265 BT ACBGN.-Split RAM 4GB(1X4GB)"/>
    <s v="PC03Z9HB"/>
    <m/>
    <x v="0"/>
    <s v="เครื่องคอมพิวเตอร์พร้อมอุปกรณ์"/>
    <s v="Notebook"/>
  </r>
  <r>
    <s v="Active"/>
    <s v="03304"/>
    <s v="พงศกร เรียบร้อย"/>
    <s v=""/>
    <m/>
    <d v="2019-06-04T00:00:00"/>
    <m/>
    <s v="thanead"/>
    <x v="39"/>
    <m/>
    <n v="151865"/>
    <s v="LCNB-16030432"/>
    <s v="HW:NB ThinkPad E460 Corei7-6500U AMD 2GProcessor (3M Cache,up to 2.5Upto 3.1GHz),HDD 1 TB,RAM 4GB(1X4GB)PC3-12800 DDR3L SDRAM 1600MHz-Split RAM4GB,HDD1TB"/>
    <s v="PF0FXJHM"/>
    <m/>
    <x v="0"/>
    <s v="เครื่องคอมพิวเตอร์พร้อมอุปกรณ์"/>
    <s v="Notebook"/>
  </r>
  <r>
    <s v="Active"/>
    <s v="03305"/>
    <s v="ธนสม รวมผักแว่น"/>
    <s v=""/>
    <m/>
    <d v="2019-05-21T00:00:00"/>
    <m/>
    <s v="bung-on"/>
    <x v="57"/>
    <m/>
    <n v="154417"/>
    <s v="LCNB-16101879"/>
    <s v="HW : Dell Latitude 3470-i7-6500U 2.5GHz,Ram1X4GB,HDD SATA1TB,Win8.1Pro 64bit (Upgradable),14.0&quot;HD,NVIDIA GeForce GT920M 2GB-Split RAM 4 GB"/>
    <s v="JB3XZB2"/>
    <m/>
    <x v="0"/>
    <s v="เครื่องคอมพิวเตอร์พร้อมอุปกรณ์"/>
    <s v="Notebook"/>
  </r>
  <r>
    <s v="Active"/>
    <s v="03308"/>
    <s v="พีรณัฐ นิเวศวิวัฒน์"/>
    <s v=""/>
    <m/>
    <d v="2019-06-04T00:00:00"/>
    <m/>
    <s v="watchara"/>
    <x v="33"/>
    <m/>
    <n v="141589"/>
    <s v="LCNB-13050798"/>
    <s v="HW:Lenovo ThinkPad X230/12.5&quot;HD,WWAN Capable,2x2 WLANi5-3230M Processor,RAM 4 GBx1,HDD 500 GB SATA,No Optical Drive,-Split Ram4Gb,HDD500GB"/>
    <s v="R9Y993K"/>
    <m/>
    <x v="0"/>
    <s v="เครื่องคอมพิวเตอร์พร้อมอุปกรณ์"/>
    <s v="Notebook"/>
  </r>
  <r>
    <s v="Active"/>
    <s v="03318"/>
    <s v="จิราวัฒน์ วุฑฒวิภาต"/>
    <s v=""/>
    <m/>
    <d v="2019-05-02T00:00:00"/>
    <m/>
    <s v="thanapong"/>
    <x v="35"/>
    <m/>
    <n v="163595"/>
    <s v="163595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V"/>
    <s v="15/05/19-14/05/22"/>
    <x v="0"/>
    <s v="เครื่องคอมพิวเตอร์พร้อมอุปกรณ์"/>
    <s v="Notebook"/>
  </r>
  <r>
    <s v="Active"/>
    <s v="03320"/>
    <s v="ชนิสรา อุตตมะเวทิน"/>
    <s v=""/>
    <m/>
    <d v="2019-05-16T00:00:00"/>
    <m/>
    <s v="phennapa"/>
    <x v="6"/>
    <m/>
    <n v="156965"/>
    <s v="LCNB-17050571"/>
    <s v="HW: ThinkPad X270, I5-7200U,Ram 1x8GB DDR4 2133 SoDIMM HDD1TB5400RPM,DOS,3C+3C 12.5HD WWAN Intel 720p HD Camera/Fingerprint"/>
    <s v="PC0KBBC3"/>
    <m/>
    <x v="0"/>
    <s v="เครื่องคอมพิวเตอร์พร้อมอุปกรณ์"/>
    <s v="Notebook"/>
  </r>
  <r>
    <s v="Active"/>
    <s v="03322"/>
    <s v="สุทธิกานต์ สุยสุวรรณ"/>
    <s v=""/>
    <m/>
    <d v="2019-07-02T00:00:00"/>
    <m/>
    <s v="rattapol"/>
    <x v="21"/>
    <m/>
    <n v="160090"/>
    <s v="SCNB-18030506"/>
    <s v="HW:Apple 13-inch MacBook Air,Processor1.6GHz dual core Intel Core i5 Memory 8GB of 1600MHz LPDDR3 onboard memory Storage256GB+SV:Apple Acc Care"/>
    <s v="FVFV377ZJ1WL"/>
    <m/>
    <x v="0"/>
    <s v="เครื่องคอมพิวเตอร์พร้อมอุปกรณ์"/>
    <s v="Notebook"/>
  </r>
  <r>
    <s v="Active"/>
    <s v="03323"/>
    <s v="ธนภัทร สุกใส"/>
    <s v=""/>
    <m/>
    <d v="2019-06-04T00:00:00"/>
    <m/>
    <s v="kittisak_p"/>
    <x v="88"/>
    <m/>
    <n v="157728"/>
    <s v="LCNB-17070976"/>
    <s v="HW: ThinkPad E470,I7-7500U,Ram 4 GB DDR4 2400 SoDIMM,1TB 5400rpm,Geforce 2GB,DOS,6C,14.0&quot; HD,720p HD Camera"/>
    <s v="PF0S26DW"/>
    <m/>
    <x v="0"/>
    <s v="เครื่องคอมพิวเตอร์พร้อมอุปกรณ์"/>
    <s v="Notebook"/>
  </r>
  <r>
    <s v="Active"/>
    <s v="03325"/>
    <s v="โกสิทธิ์ นิ่มมาก"/>
    <s v=""/>
    <m/>
    <d v="2019-05-08T00:00:00"/>
    <m/>
    <s v="kittisak_p"/>
    <x v="88"/>
    <m/>
    <n v="152707"/>
    <s v="LCNB-16061063"/>
    <s v="HW : Notebook Dell Latitude 3470-i7-6500U 2.5GHz,RAM 4GB,HDD SATA 1TB, Win8.1Pro 64 bit,14.0&quot; HD, NVIDIA GeForce GT920M 2GB.-Split RAM 4GB"/>
    <s v="HXH1WB2"/>
    <m/>
    <x v="0"/>
    <s v="เครื่องคอมพิวเตอร์พร้อมอุปกรณ์"/>
    <s v="Notebook"/>
  </r>
  <r>
    <s v="Active"/>
    <s v="03333"/>
    <s v="ภาณุวิชญ์ เหล่าอุดม"/>
    <s v=""/>
    <m/>
    <d v="2019-06-04T00:00:00"/>
    <m/>
    <s v="watchara"/>
    <x v="33"/>
    <m/>
    <n v="137330"/>
    <s v="LCNB-12020072"/>
    <s v="Notebook ThinkPad X220, 12.5 HD, WWAN Capable, 2x2 WLAN, Intel Core i5-2430M Processor RAM 4 GB DDR3 (1333) ,HDD 1320 GB SATA 7200 RPM"/>
    <s v="R9L6VB2"/>
    <m/>
    <x v="0"/>
    <s v="เครื่องคอมพิวเตอร์พร้อมอุปกรณ์"/>
    <s v="Notebook"/>
  </r>
  <r>
    <s v="Active"/>
    <s v="03335"/>
    <s v="ณัฐกานต์ เป็งโท"/>
    <s v=""/>
    <m/>
    <d v="2019-06-04T00:00:00"/>
    <m/>
    <s v="auttawat"/>
    <x v="43"/>
    <m/>
    <n v="162367"/>
    <s v="LCNB-18091786"/>
    <s v="HW:LenovoThinkPadE470,I7-7500U,4G,1T,Geforce 2GB,DOS,6C"/>
    <s v="1S20H10035TAPF0S26FU"/>
    <m/>
    <x v="0"/>
    <s v="เครื่องคอมพิวเตอร์พร้อมอุปกรณ์"/>
    <s v="Notebook"/>
  </r>
  <r>
    <s v="Active"/>
    <s v="03338"/>
    <s v="จินตนา โมธายนต์"/>
    <s v=""/>
    <m/>
    <d v="2019-05-16T00:00:00"/>
    <m/>
    <s v="nopporn"/>
    <x v="14"/>
    <m/>
    <n v="158983"/>
    <s v="LCNB-17121812"/>
    <s v="HW:NotebookLenovoThinkPadX220 Intel Core i5-2520M 2.50GHz Ram 4 GB"/>
    <s v="R9K7H0B"/>
    <m/>
    <x v="0"/>
    <s v="เครื่องคอมพิวเตอร์พร้อมอุปกรณ์"/>
    <s v="Notebook"/>
  </r>
  <r>
    <s v="Active"/>
    <s v="03343"/>
    <s v="ยลดา ทองมา"/>
    <s v=""/>
    <m/>
    <d v="2019-06-04T00:00:00"/>
    <m/>
    <s v="boonyarit"/>
    <x v="6"/>
    <m/>
    <n v="157949"/>
    <s v="LCNB-17081130"/>
    <s v="HW : Think Pad X270 : 12.5HD WWAN Intel Core i5-7200U Process,Ram8GB DDR4 2133 SoDIMM/1TB5400PRM,No Optical Drive/720p HD Camera/Fingerprint"/>
    <s v="PC0MRC94"/>
    <m/>
    <x v="0"/>
    <s v="เครื่องคอมพิวเตอร์พร้อมอุปกรณ์"/>
    <s v="Notebook"/>
  </r>
  <r>
    <s v="Active"/>
    <s v="03348"/>
    <s v="ธนภัทร กิตติธรรมนันท์"/>
    <s v=""/>
    <m/>
    <d v="2019-07-01T00:00:00"/>
    <m/>
    <s v="direk"/>
    <x v="37"/>
    <m/>
    <n v="152717"/>
    <s v="LCNB-16061053"/>
    <s v="HW : Notebook Dell Latitude 3470-i7-6500U 2.5GHz,RAM 4GB,HDD SATA 1TB, Win8.1Pro 64 bit,14.0&quot; HD, NVIDIA GeForce GT920M 2GB.-Split RAM 4GB"/>
    <s v="55J8VB2"/>
    <m/>
    <x v="0"/>
    <s v="เครื่องคอมพิวเตอร์พร้อมอุปกรณ์"/>
    <s v="Notebook"/>
  </r>
  <r>
    <s v="Active"/>
    <s v="03351"/>
    <s v="กรกช กระอาจ"/>
    <s v=""/>
    <m/>
    <d v="2019-06-04T00:00:00"/>
    <m/>
    <s v="phalat"/>
    <x v="24"/>
    <m/>
    <n v="160622"/>
    <s v="LCNB-18050816"/>
    <s v="HW:L380,i7-8550U,8G,SSD512G,W10P64,3C,ThinkPad L Series L380 Clam Base: L380&amp;S2 BLACK Ram 8GB DDR4 2400 SODIMM"/>
    <s v="R90QCFS8"/>
    <m/>
    <x v="0"/>
    <s v="เครื่องคอมพิวเตอร์พร้อมอุปกรณ์"/>
    <s v="Notebook"/>
  </r>
  <r>
    <s v="Active"/>
    <s v="03353"/>
    <s v="สมชาย ชาวดอนคูณ"/>
    <s v=""/>
    <m/>
    <d v="2019-06-04T00:00:00"/>
    <m/>
    <s v="phaithoon_s"/>
    <x v="74"/>
    <m/>
    <n v="149608"/>
    <s v="LCNB-15081111"/>
    <s v="HW :NB Lenovo ThinkPad X250 i5-5200u Proc (3M Cache, up to 2.7 GHz.), RAM 4GB(1X4GB),HDD 1TB, 12.5 HD,Ntel 7265 BT ACBGN.-Split RAM 4GB(1X4GB)"/>
    <s v="PC06KH0L"/>
    <m/>
    <x v="0"/>
    <s v="เครื่องคอมพิวเตอร์พร้อมอุปกรณ์"/>
    <s v="Notebook"/>
  </r>
  <r>
    <s v="Active"/>
    <s v="03354"/>
    <s v="ธราสุต์ คูณหาร"/>
    <s v=""/>
    <m/>
    <d v="2019-06-04T00:00:00"/>
    <m/>
    <s v="pairod"/>
    <x v="52"/>
    <m/>
    <n v="149415"/>
    <s v="LCNB-15070958"/>
    <s v="HW :NB Lenovo ThinkPad X250 i5-5200u Proc (3M Cache, up to 2.7 GHz.), RAM 4GB(1X4GB),HDD 1TB, 12.5 HD,Ntel 7265 BT ACBGN.,Split RAM 4 GB"/>
    <s v="PC050PF4"/>
    <m/>
    <x v="0"/>
    <s v="เครื่องคอมพิวเตอร์พร้อมอุปกรณ์"/>
    <s v="Notebook"/>
  </r>
  <r>
    <s v="Active"/>
    <s v="03357"/>
    <s v="สุธารัตน์ อ่ำฟัก"/>
    <s v=""/>
    <m/>
    <d v="2019-07-01T00:00:00"/>
    <m/>
    <s v="natnaka"/>
    <x v="67"/>
    <m/>
    <n v="157706"/>
    <s v="LCNB-17070989"/>
    <s v="HW : Dell i7-7500U 3.5GHz,8GB DDR4,SATA 1TB,14&quot;FHD, AMD Radeon R5 M430 2GB,Linux,3Yr ProSupport,Split HDD1TB"/>
    <s v="BZSP4F2"/>
    <m/>
    <x v="0"/>
    <s v="เครื่องคอมพิวเตอร์พร้อมอุปกรณ์"/>
    <s v="Notebook"/>
  </r>
  <r>
    <s v="Active"/>
    <s v="03361"/>
    <s v="สุภาพร สุนิติภานนท์"/>
    <s v=""/>
    <m/>
    <d v="2019-06-04T00:00:00"/>
    <m/>
    <s v="pimpa"/>
    <x v="32"/>
    <m/>
    <n v="161284"/>
    <s v="LCNB-18071333"/>
    <s v="HW:ThinkPad L Series L380,COREI7-8550U,Ram 8 GB,SSD512G,W10P64,3C,BLACK 8550U DDR4 2400SODIMM"/>
    <s v="R90R2098"/>
    <m/>
    <x v="0"/>
    <s v="เครื่องคอมพิวเตอร์พร้อมอุปกรณ์"/>
    <s v="Notebook"/>
  </r>
  <r>
    <s v="Active"/>
    <s v="03364"/>
    <s v="จิณณพัต หนูทองแก้ว"/>
    <s v=""/>
    <m/>
    <d v="2019-06-04T00:00:00"/>
    <m/>
    <s v="tossaporn_n"/>
    <x v="14"/>
    <m/>
    <n v="142307"/>
    <s v="MCNB-13081282"/>
    <s v="HW: Lenovo ThinkPad X230/12.5&quot;HD,WWAN Capable,2x2 WLANi5-3230M Processor,RAM 4 GB(4x1GB),HDD 500 GBSATA-SplitRAm4GB,HDD1Tb"/>
    <s v="R9ZBZR2"/>
    <m/>
    <x v="0"/>
    <s v="เครื่องคอมพิวเตอร์พร้อมอุปกรณ์"/>
    <s v="Notebook"/>
  </r>
  <r>
    <s v="Active"/>
    <s v="03370"/>
    <s v="ปูชิตา เลิศธรรมจินดา"/>
    <s v=""/>
    <m/>
    <d v="2019-06-17T00:00:00"/>
    <m/>
    <s v="piyawadee"/>
    <x v="78"/>
    <m/>
    <n v="159768"/>
    <s v="LCNB-18020256"/>
    <s v="HW:Think PadX270 Intel Core i5-7200U Processor(3M Cache,up to3.1GHz)Ram 8GB PC4-17000 DDR4 2133MHz SODIMM(Max16GB)"/>
    <s v="PC0Q438M"/>
    <m/>
    <x v="0"/>
    <s v="เครื่องคอมพิวเตอร์พร้อมอุปกรณ์"/>
    <s v="Notebook"/>
  </r>
  <r>
    <s v="Active"/>
    <s v="03375"/>
    <s v="วิสุดา รัตนัง"/>
    <s v=""/>
    <m/>
    <d v="2019-06-04T00:00:00"/>
    <m/>
    <s v="orathai"/>
    <x v="25"/>
    <m/>
    <n v="141995"/>
    <s v="LCNB-13061056"/>
    <s v="HW: Lenovo ThinkPad X230/12.5&quot;HD,WWAN Capable,2x2 WLANi5-3230M Processor,RAM 4 GBx1,HDD 500 GB"/>
    <s v="R9YNYDR"/>
    <m/>
    <x v="0"/>
    <s v="เครื่องคอมพิวเตอร์พร้อมอุปกรณ์"/>
    <s v="Notebook"/>
  </r>
  <r>
    <s v="Active"/>
    <s v="03378"/>
    <s v="มัฌทวาสิณี โฆวัชรกุล"/>
    <s v=""/>
    <m/>
    <d v="2019-06-24T00:00:00"/>
    <m/>
    <s v="sutasak"/>
    <x v="46"/>
    <m/>
    <n v="149024"/>
    <s v="MCNB-15060689"/>
    <s v="HW :NB Lenovo ThinkPad X250 i5-5200u Proc (3M Cache, up to 2.7 GHz.)RAM4GB(1X4GB),HDD 1TB, 12.5 HD,Ntel 7265 BT ACBGN.-Split RAM4GB,HDD1TB"/>
    <s v="PC050L2K"/>
    <m/>
    <x v="0"/>
    <s v="เครื่องคอมพิวเตอร์พร้อมอุปกรณ์"/>
    <s v="Notebook"/>
  </r>
  <r>
    <s v="Active"/>
    <s v="03380"/>
    <s v="ศิริกัญญา แก้วพฤกษ์"/>
    <s v=""/>
    <m/>
    <d v="2019-06-05T00:00:00"/>
    <m/>
    <s v="angkana"/>
    <x v="59"/>
    <m/>
    <n v="146315"/>
    <s v="LCNB-14071058"/>
    <s v="HW : HP Probook 440G1-375TX, Gen Intel Core i7-4702MQ, 2.2 GHz.(Turbo up to 3.2 GHz.),1600MHz/6MB L3/37W, Ram 4GB,HDD 1 TB. 5400RPM"/>
    <s v="8CG4250L24"/>
    <m/>
    <x v="0"/>
    <s v="เครื่องคอมพิวเตอร์พร้อมอุปกรณ์"/>
    <s v="Notebook"/>
  </r>
  <r>
    <s v="Active"/>
    <s v="03381"/>
    <s v="ลัลน์ลลิต จันทร"/>
    <s v=""/>
    <m/>
    <d v="2019-07-01T00:00:00"/>
    <m/>
    <s v="chanakan_s"/>
    <x v="83"/>
    <m/>
    <n v="153223"/>
    <s v="LCNB-16081260"/>
    <s v="HW : Macbook Air 13.3/1.6Ghz/RAM 8 GB/ HDD 128 GB Flash-THA-Warranty 1Y"/>
    <s v="C1MS3GF7H3QD"/>
    <m/>
    <x v="0"/>
    <s v="เครื่องคอมพิวเตอร์พร้อมอุปกรณ์"/>
    <s v="Notebook"/>
  </r>
  <r>
    <s v="Active"/>
    <s v="03382"/>
    <s v="เยาวเรศ โลหะปิยะพรรณ"/>
    <s v=""/>
    <m/>
    <d v="2019-06-17T00:00:00"/>
    <m/>
    <s v="watchara"/>
    <x v="33"/>
    <m/>
    <n v="156991"/>
    <s v="LCNB-17050669"/>
    <s v="HW: ThinkPad X270, I5-7200U,Ram 1x8GB DDR4 2133 SoDIMM HDD1TB5400RPM,DOS,3C+3C 12.5HD WWAN Intel 720p HD Camera/Fingerprint"/>
    <s v="PCOKBBBZ"/>
    <m/>
    <x v="0"/>
    <s v="เครื่องคอมพิวเตอร์พร้อมอุปกรณ์"/>
    <s v="Notebook"/>
  </r>
  <r>
    <s v="Active"/>
    <s v="03384"/>
    <s v="สกล เองตระกูล"/>
    <s v=""/>
    <m/>
    <d v="2019-07-01T00:00:00"/>
    <m/>
    <s v="meelarp"/>
    <x v="52"/>
    <m/>
    <n v="140072"/>
    <s v="MCNB-13030206"/>
    <s v="Notebook Toshiba Portag R930-2057 Intel Corei5-3340M 2.7GHZ ,RAM 4G+4G DDR3(1600), HDD 640G (SATA7200)"/>
    <s v="2D127534H"/>
    <m/>
    <x v="0"/>
    <s v="เครื่องคอมพิวเตอร์พร้อมอุปกรณ์"/>
    <s v="Notebook"/>
  </r>
  <r>
    <s v="Active"/>
    <s v="03384"/>
    <s v="สกล เองตระกูล"/>
    <s v=""/>
    <m/>
    <d v="2019-07-01T00:00:00"/>
    <m/>
    <s v="meelarp"/>
    <x v="52"/>
    <m/>
    <n v="162927"/>
    <s v="MCNB-12080874"/>
    <s v="HW: Notebook Toshiba PTG Z930-2001, Corei5-3317U,Memory  2GOB+2G DDR (1600), HDD 128G SSD,,split RAM 2GB"/>
    <s v="5C117417H"/>
    <m/>
    <x v="0"/>
    <s v="เครื่องคอมพิวเตอร์พร้อมอุปกรณ์"/>
    <s v="Notebook"/>
  </r>
  <r>
    <s v="Active"/>
    <s v="03386"/>
    <s v="ภรัณยู บุญเสาวภาคย์"/>
    <s v=""/>
    <m/>
    <d v="2019-06-17T00:00:00"/>
    <m/>
    <s v="narada"/>
    <x v="83"/>
    <m/>
    <n v="164004"/>
    <s v="164004|HW: MacBook Air 13&quot; Grey, Processor Intel Core i5 |A-MREA2TH/A|Com7 Public Co.,Ltd.|11/07/19|11/07/19-10/07/22"/>
    <s v="HW: MacBook Air 13&quot; Grey, Processor Intel Core i5 gen8, Dual-core, speed 1.6GHz, Turbo Boost 3.6GH  "/>
    <s v="C02YN4HFJK78"/>
    <s v="11/07/19-10/07/22"/>
    <x v="0"/>
    <s v="เครื่องคอมพิวเตอร์พร้อมอุปกรณ์"/>
    <s v="Notebook"/>
  </r>
  <r>
    <s v="Active"/>
    <s v="03390"/>
    <s v="สมศักดิ์ จันทศร"/>
    <s v=""/>
    <m/>
    <d v="2019-06-17T00:00:00"/>
    <m/>
    <s v="ratchatawan"/>
    <x v="50"/>
    <m/>
    <n v="154416"/>
    <s v="LCNB-16101880"/>
    <s v="HW : Dell Latitude 3470-i7-6500U 2.5GHz,Ram1X4GB,HDD SATA1TB,Win8.1Pro 64bit (Upgradable),14.0&quot;HD,NVIDIA GeForce GT920M 2GB-Split RAM 4 GB,HDD1TB"/>
    <s v="JXS21C2"/>
    <m/>
    <x v="0"/>
    <s v="เครื่องคอมพิวเตอร์พร้อมอุปกรณ์"/>
    <s v="Notebook"/>
  </r>
  <r>
    <s v="Active"/>
    <s v="03398"/>
    <s v="สุภณิดา ลี้วรกุล"/>
    <s v=""/>
    <m/>
    <d v="2019-07-08T00:00:00"/>
    <m/>
    <s v="tanawut"/>
    <x v="89"/>
    <m/>
    <n v="152708"/>
    <s v="LCNB-16061062"/>
    <s v="HW : Notebook Dell Latitude 3470-i7-6500U 2.5GHz,RAM 4GB,HDD SATA 1TB, Win8.1Pro 64 bit,14.0&quot; HD, NVIDIA GeForce GT920M 2GB.-Split RAM 4GB"/>
    <s v="FVYMXB2"/>
    <m/>
    <x v="0"/>
    <s v="เครื่องคอมพิวเตอร์พร้อมอุปกรณ์"/>
    <s v="Notebook"/>
  </r>
  <r>
    <s v="Active"/>
    <s v="03400"/>
    <s v="ณัตฐพงษ์ พลงาม"/>
    <s v=""/>
    <m/>
    <d v="2019-07-17T00:00:00"/>
    <m/>
    <s v="panyapol"/>
    <x v="72"/>
    <m/>
    <n v="142312"/>
    <s v="MCNB-13081292"/>
    <s v="HW: Lenovo ThinkPad X230/12.5&quot;HD,WWAN Capable,2x2 WLANi5-3230M Processor,RAM 4 GB(4x1GB),HDD 500 GBSATA"/>
    <s v="R9ZBZTK"/>
    <m/>
    <x v="0"/>
    <s v="เครื่องคอมพิวเตอร์พร้อมอุปกรณ์"/>
    <s v="Notebook"/>
  </r>
  <r>
    <s v="Active"/>
    <s v="03402"/>
    <s v="จาตุรนต์ อุตคำ"/>
    <s v=""/>
    <m/>
    <d v="2019-06-24T00:00:00"/>
    <m/>
    <s v="arkornkit"/>
    <x v="25"/>
    <m/>
    <n v="148441"/>
    <s v="LCNB-15040404"/>
    <s v="HW : ThinkPad X250 i5-5200uProc(3MCache, up to 2.7 GHz.),RAM 4GB(1X4GB),HDD 1TB, 12.5 HD,Ntel 7265 BT ACBGN,-Split RAM 4GB(1X4GB),HDD"/>
    <s v="PC03Z9J0"/>
    <m/>
    <x v="0"/>
    <s v="เครื่องคอมพิวเตอร์พร้อมอุปกรณ์"/>
    <s v="Notebook"/>
  </r>
  <r>
    <s v="Active"/>
    <s v="03404"/>
    <s v="ณิชา เลิศดำรงรักษ์"/>
    <s v=""/>
    <m/>
    <d v="2019-07-01T00:00:00"/>
    <m/>
    <s v="pitchayuk"/>
    <x v="64"/>
    <m/>
    <n v="146413"/>
    <s v="LCNB-14071152"/>
    <s v="HW:ThinkPad X240 Non-Touch/Intel  Corei5-4200U Processor ,Ram 4 GB (1X4GB)PC3-12800DDR3L SDRAM 1600MHzSODIMM ,HDD 1 TB,-Split Ram 4 GB"/>
    <s v="PB02N909"/>
    <m/>
    <x v="0"/>
    <s v="เครื่องคอมพิวเตอร์พร้อมอุปกรณ์"/>
    <s v="Notebook"/>
  </r>
  <r>
    <s v="Active"/>
    <s v="03405"/>
    <s v="อินทุกร ลิมปเชวง"/>
    <s v=""/>
    <m/>
    <d v="2019-07-01T00:00:00"/>
    <m/>
    <s v="pitchayuk"/>
    <x v="64"/>
    <m/>
    <n v="146249"/>
    <s v="LCNB-14071040"/>
    <s v="HW:ThinkPad X240 Non-Touch/Intel  Corei5-4200U Processor ,Ram 4 GB (1X4GB)PC3-12800DDR3L SDRAM 1600MHzSODIMM ,HDD 1 TB,Split RAM 4 GB"/>
    <s v="PB02983D"/>
    <m/>
    <x v="0"/>
    <s v="เครื่องคอมพิวเตอร์พร้อมอุปกรณ์"/>
    <s v="Notebook"/>
  </r>
  <r>
    <s v="Active"/>
    <s v="03405"/>
    <s v="อินทุกร ลิมปเชวง"/>
    <s v=""/>
    <m/>
    <d v="2019-07-01T00:00:00"/>
    <m/>
    <s v="pitchayuk"/>
    <x v="64"/>
    <m/>
    <n v="144806"/>
    <s v="LCNB-13121953"/>
    <s v="HW:ThinkPad X240 Non-Touch/Intel  Corei5-4200U Processor ,Ram 4 GB (1X4GB) ,HDD 1 TB,Split RAM 4 GB"/>
    <s v="PF0043ZV"/>
    <m/>
    <x v="0"/>
    <s v="เครื่องคอมพิวเตอร์พร้อมอุปกรณ์"/>
    <s v="Notebook"/>
  </r>
  <r>
    <s v="Active"/>
    <s v="03406"/>
    <s v="ผัลย์ศุภา ชูสิทธิ์"/>
    <s v=""/>
    <m/>
    <d v="2019-07-01T00:00:00"/>
    <m/>
    <s v="pitchayuk"/>
    <x v="64"/>
    <m/>
    <n v="145432"/>
    <s v="MCNB-14020439"/>
    <s v="HW:ThinkPad X240 Non-Touch/Intel  Corei5-4200U Processor ,Ram 4 GB (1X4GB)PC3-12800DDR3L SDRAM,HDD 1 TB,-Split Ram 4 GB (1X4GB),Split HDD 1 TB"/>
    <s v="PF0030E7"/>
    <m/>
    <x v="0"/>
    <s v="เครื่องคอมพิวเตอร์พร้อมอุปกรณ์"/>
    <s v="Notebook"/>
  </r>
  <r>
    <s v="Active"/>
    <s v="03410"/>
    <s v="นาถธิดา รูปเทวินทร์"/>
    <s v=""/>
    <m/>
    <d v="2019-07-18T00:00:00"/>
    <m/>
    <s v="ratthaphoom"/>
    <x v="34"/>
    <m/>
    <n v="157206"/>
    <s v="LCNB-17060719"/>
    <s v="HW:ThinkPad X270:12.5HD WWAN Intel Core i5-7200U Processor,Ram8GB DDR4 2133SoDIMM/1TB 5400RPM,NoOptical Drive/720p HDCamera"/>
    <s v="PC0KBBC8"/>
    <m/>
    <x v="0"/>
    <s v="เครื่องคอมพิวเตอร์พร้อมอุปกรณ์"/>
    <s v="Notebook"/>
  </r>
  <r>
    <s v="Active"/>
    <s v="03413"/>
    <s v="ธัณย์ศรุต นิธิกรสุริวงค์"/>
    <s v=""/>
    <m/>
    <d v="2019-07-15T00:00:00"/>
    <m/>
    <s v="thiti"/>
    <x v="27"/>
    <m/>
    <n v="148016"/>
    <s v="LCNB-15030267"/>
    <s v="HW :NB Lenovo ThinkPad X250 i5-5200u Proc (3M Cache, up to 2.7 GHz.), RAM 4GB(1X4GB),HDD 1TB, 12.5 HD,Ntel 7265 BT ACBGN."/>
    <s v="PC03D1ZT"/>
    <m/>
    <x v="0"/>
    <s v="เครื่องคอมพิวเตอร์พร้อมอุปกรณ์"/>
    <s v="Notebook"/>
  </r>
  <r>
    <s v="Active"/>
    <s v="03416"/>
    <s v="กานต์ชนา วนาธรัตน์"/>
    <s v=""/>
    <m/>
    <d v="2019-07-01T00:00:00"/>
    <m/>
    <s v="thiti"/>
    <x v="27"/>
    <m/>
    <n v="141821"/>
    <s v="MCNB-13060984"/>
    <s v="HW:Lenovo ThinkPad X230/12.5&quot;HD,WWAN Capable,2x2 WLANi5-3230M Processor,RAM 4 GBx1,HDD 500 GB SATA,No Optical Drive,"/>
    <s v="R9YNYFW"/>
    <m/>
    <x v="0"/>
    <s v="เครื่องคอมพิวเตอร์พร้อมอุปกรณ์"/>
    <s v="Notebook"/>
  </r>
  <r>
    <s v="Active"/>
    <s v="03418"/>
    <s v="ชัยพล สิงห์ศิริ"/>
    <s v=""/>
    <m/>
    <d v="2019-08-19T00:00:00"/>
    <m/>
    <s v="thiti"/>
    <x v="27"/>
    <m/>
    <n v="141316"/>
    <s v="LCNB-13040594"/>
    <s v="HW:NB.ThinkPad X230/12.5&quot; HD, WWAN Capable, 2x2 WLAN / Intel Corei5-3230M Processor RAM 4GB (1600) x1/500GB SATA HDD/No Optical Drive-Split RAm 4X2"/>
    <s v="R9WVNLA"/>
    <m/>
    <x v="0"/>
    <s v="เครื่องคอมพิวเตอร์พร้อมอุปกรณ์"/>
    <s v="Notebook"/>
  </r>
  <r>
    <s v="Active"/>
    <s v="03421"/>
    <s v="กฤษณพงศ์ ฝอยทอง"/>
    <s v=""/>
    <m/>
    <d v="2019-07-01T00:00:00"/>
    <m/>
    <s v="niramol"/>
    <x v="23"/>
    <m/>
    <n v="137856"/>
    <s v="LCNB-12050559"/>
    <s v="Notebook ThinkpadX220,Intel Corei5-2540M Processor RAM 1X4GB DDR3 SDRAM ,HDD 500 GB SATA"/>
    <s v="R9MAXA8"/>
    <m/>
    <x v="0"/>
    <s v="เครื่องคอมพิวเตอร์พร้อมอุปกรณ์"/>
    <s v="Notebook"/>
  </r>
  <r>
    <s v="Active"/>
    <s v="03422"/>
    <s v="อภิชิต ติยะสุขสวัสดิ์"/>
    <s v=""/>
    <m/>
    <d v="2019-07-01T00:00:00"/>
    <m/>
    <s v="niramol"/>
    <x v="23"/>
    <m/>
    <n v="145715"/>
    <s v="MCNB-14050605"/>
    <s v="HW:ThinkPad X240 Non-Touch/Intel  Corei5-4200U Processor ,Ram 4 GB (1X4GB)PC3-12800DDR3L SDRAM 1600MHzSODIMM ,HDD 1 TB-Split Ram 4 GB (1X4GB)"/>
    <s v="PF01BU3E"/>
    <m/>
    <x v="0"/>
    <s v="เครื่องคอมพิวเตอร์พร้อมอุปกรณ์"/>
    <s v="Notebook"/>
  </r>
  <r>
    <s v="Active"/>
    <s v="03433"/>
    <s v="นฤนาท พลับประสิทธิ์"/>
    <s v=""/>
    <m/>
    <d v="2019-08-15T00:00:00"/>
    <m/>
    <s v="siriwat"/>
    <x v="85"/>
    <m/>
    <n v="159206"/>
    <s v="LCNB-18010205"/>
    <s v="HW: ThinkPad E470,Core I7-7500U,Ram 4 GB PC4-19200 DDR4 2400 MHz SODIMM Intel SoC 1TB SATA HDD,Geforce 2GB,DOS,6C,14.0&quot; HD,720p HD Camera"/>
    <s v="PF1040DD"/>
    <m/>
    <x v="0"/>
    <s v="เครื่องคอมพิวเตอร์พร้อมอุปกรณ์"/>
    <s v="Notebook"/>
  </r>
  <r>
    <s v="Active"/>
    <s v="03434"/>
    <s v="สิริกัลยา ลดาวัลย์ ณ อยุธยา"/>
    <s v=""/>
    <m/>
    <d v="2019-07-10T00:00:00"/>
    <m/>
    <s v="satita"/>
    <x v="78"/>
    <m/>
    <n v="157457"/>
    <s v="LCNB-17060895"/>
    <s v="HW : Think Pad X270 : 12.5HD WWAN Intel Core i5-7200U Process,Ram8GB DDR4 2133 SoDIMM/1TB5400PRM,No Optical Drive/720p HD Camera/Fingerprint"/>
    <s v="PC0LSRX0"/>
    <m/>
    <x v="0"/>
    <s v="เครื่องคอมพิวเตอร์พร้อมอุปกรณ์"/>
    <s v="Notebook"/>
  </r>
  <r>
    <s v="Active"/>
    <s v="03435"/>
    <s v="ชลทิพย์ เขมรัตน์อำพร"/>
    <s v=""/>
    <m/>
    <d v="2019-07-08T00:00:00"/>
    <m/>
    <s v="natnaka"/>
    <x v="67"/>
    <m/>
    <n v="159799"/>
    <s v="LCNB-18020449"/>
    <s v="HW:AppleMacBookPro,13นิ้ว สีเทาสเปซเกรย์,ProcessorIntelCorei5 Dual-core,2.3GHz,Boost3.6GHz,LPDDR3,2133MHz,Ram 8GB SSD256GB Graphics640"/>
    <s v="FVFW57MMHV29"/>
    <m/>
    <x v="0"/>
    <s v="เครื่องคอมพิวเตอร์พร้อมอุปกรณ์"/>
    <s v="Notebook"/>
  </r>
  <r>
    <s v="Active"/>
    <s v="03436"/>
    <s v="อภิรัฐ วิเศษศรี"/>
    <s v=""/>
    <m/>
    <d v="2019-08-01T00:00:00"/>
    <m/>
    <s v="chaisiri"/>
    <x v="40"/>
    <m/>
    <n v="164424"/>
    <s v="164424|HW: ThinkPad L390 / 13.3&quot; HD (1366x768) / |A-LNV-20NRS00E00|SIS Distribution(THAILAND) Public Co.,Ltd.|10/09/19|10/09/19-09/10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BGSW"/>
    <s v="10/09/19-09/10/22"/>
    <x v="0"/>
    <s v="เครื่องคอมพิวเตอร์พร้อมอุปกรณ์"/>
    <s v="Notebook"/>
  </r>
  <r>
    <s v="Active"/>
    <s v="03440"/>
    <s v="ปารมี ไกรราช"/>
    <s v=""/>
    <m/>
    <d v="2019-07-15T00:00:00"/>
    <m/>
    <s v="ratchatawan"/>
    <x v="50"/>
    <m/>
    <n v="140037"/>
    <s v="LCNB-13030201"/>
    <s v="Notebook Toshiba Portag R930-2057 Intel Corei5-3340M 2.7GHz RAM 4G+4G DDR3(1600) HDD 640G(SATA7200)"/>
    <s v="2D127551H"/>
    <m/>
    <x v="0"/>
    <s v="เครื่องคอมพิวเตอร์พร้อมอุปกรณ์"/>
    <s v="Notebook"/>
  </r>
  <r>
    <s v="Active"/>
    <s v="03441"/>
    <s v="ภัทรานี บูรณตรีเวทย์"/>
    <s v=""/>
    <m/>
    <d v="2019-07-23T00:00:00"/>
    <m/>
    <s v="jaruwan_u"/>
    <x v="49"/>
    <m/>
    <n v="156805"/>
    <s v="LCNB-17040506"/>
    <s v="HW:Think Pad X260 IntelCore i5-6200U Processor(3MCache,2.3upto2.8GHz),3MB,RAM 8GB PC4-17000 DDR42133MHz SODiMM(Max16GB) ,1TB SATA HDD(5400rpm)"/>
    <s v="PC0JLA0J"/>
    <m/>
    <x v="0"/>
    <s v="เครื่องคอมพิวเตอร์พร้อมอุปกรณ์"/>
    <s v="Notebook"/>
  </r>
  <r>
    <s v="Active"/>
    <s v="03442"/>
    <s v="ณัฐภร ชื่นสุภัค"/>
    <s v=""/>
    <m/>
    <d v="2019-07-17T00:00:00"/>
    <m/>
    <s v="boonyarit"/>
    <x v="6"/>
    <m/>
    <n v="159278"/>
    <s v="LCNB-18010232"/>
    <s v="HW:Think PadX270 Intel Core i5-7200U Processor(3M Cache,up to3.1GHz)Ram 8GB PC4-17000 DDR4 2133MHz SoDIMM/1TB5400RPM"/>
    <s v="PC0Q4386"/>
    <m/>
    <x v="0"/>
    <s v="เครื่องคอมพิวเตอร์พร้อมอุปกรณ์"/>
    <s v="Notebook"/>
  </r>
  <r>
    <s v="Active"/>
    <s v="03445"/>
    <s v="นนทพัทธ์ วงศ์คำ"/>
    <s v=""/>
    <m/>
    <d v="2019-07-15T00:00:00"/>
    <m/>
    <s v="yuttana"/>
    <x v="86"/>
    <m/>
    <n v="156886"/>
    <s v="LCNB-17040512"/>
    <s v="HW: X270, I5-7200U,8G,1T,DOS,3C+3C ThinkPad X270: 12.5HD WWAN Intel? Core? i5-7200U Processor,RAM8GB DDR4 2133 SoDIMM/1TB5400RPM,NO Optical Drive/720p"/>
    <s v="PCOKBBC5"/>
    <m/>
    <x v="0"/>
    <s v="เครื่องคอมพิวเตอร์พร้อมอุปกรณ์"/>
    <s v="Notebook"/>
  </r>
  <r>
    <s v="Active"/>
    <s v="03447"/>
    <s v="ภัทรชัย ถาวรสถิตย์"/>
    <s v=""/>
    <m/>
    <d v="2019-08-15T00:00:00"/>
    <m/>
    <s v="piyawadee"/>
    <x v="78"/>
    <m/>
    <n v="157458"/>
    <s v="LCNB-17060896"/>
    <s v="HW : Think Pad X270 : 12.5HD WWAN Intel Core i5-7200U Process,Ram8GB DDR4 2133 SoDIMM/1TB5400PRM,No Optical Drive/720p HD Camera/Fingerprint"/>
    <s v="PC0LSRX8"/>
    <m/>
    <x v="0"/>
    <s v="เครื่องคอมพิวเตอร์พร้อมอุปกรณ์"/>
    <s v="Notebook"/>
  </r>
  <r>
    <s v="Active"/>
    <s v="03455"/>
    <s v="วริทธิ์ธร จำปาแดง"/>
    <s v=""/>
    <m/>
    <d v="2019-08-01T00:00:00"/>
    <m/>
    <s v="rattawit"/>
    <x v="68"/>
    <m/>
    <n v="147362"/>
    <s v="LCNB-14122688"/>
    <s v="HW : ThinkPad X240 HD WW / Intel Core i5-4210U Processor,RAM 4GB (1x4GB) PC3-12800 DDR3L SDRAM 1600MHz.SODIMM,HDD 1 TB 5400RPM/3"/>
    <s v="PC01PFZM"/>
    <m/>
    <x v="0"/>
    <s v="เครื่องคอมพิวเตอร์พร้อมอุปกรณ์"/>
    <s v="Notebook"/>
  </r>
  <r>
    <s v="Active"/>
    <s v="03456"/>
    <s v="ธนรักษ์ คชรัตน์"/>
    <s v=""/>
    <m/>
    <d v="2019-08-01T00:00:00"/>
    <m/>
    <s v="bung-on"/>
    <x v="57"/>
    <m/>
    <n v="146310"/>
    <s v="LCNB-14071070"/>
    <s v="HW : HP Probook 440G1-375TX, Gen Intel Core i7-4702MQ, 2.2 GHz.(Turbo up to 3.2 GHz.),1600MHz/6MB L3/37W, Ram 4GB,HDD 1 TB. 5400RPM"/>
    <s v="8CG4250L22"/>
    <m/>
    <x v="0"/>
    <s v="เครื่องคอมพิวเตอร์พร้อมอุปกรณ์"/>
    <s v="Notebook"/>
  </r>
  <r>
    <s v="Active"/>
    <s v="03457"/>
    <s v="อภิสรา พรประสิทธิ์"/>
    <s v=""/>
    <m/>
    <d v="2019-08-05T00:00:00"/>
    <m/>
    <s v="bung-on"/>
    <x v="57"/>
    <m/>
    <n v="154397"/>
    <s v="LCNB-16101889"/>
    <s v="HW : Dell Latitude 3470-i7-6500U 2.5GHz,Ram1X4GB,HDD SATA1TB,Win8.1Pro 64bit (Upgradable),14.0&quot;HD,NVIDIA GeForce GT920M 2GB-SplitRam4GB"/>
    <s v="5B3XB2"/>
    <m/>
    <x v="0"/>
    <s v="เครื่องคอมพิวเตอร์พร้อมอุปกรณ์"/>
    <s v="Notebook"/>
  </r>
  <r>
    <s v="Active"/>
    <s v="03458"/>
    <s v="นารถนรินทร์ สุมะนังกุล"/>
    <s v=""/>
    <m/>
    <d v="2019-08-19T00:00:00"/>
    <m/>
    <s v="rattawit"/>
    <x v="68"/>
    <m/>
    <n v="145854"/>
    <s v="LCNB-14060837"/>
    <s v="HW : ThinkPad T440P / T440P-HD-WW / Intel Core i5-4200M Processor,RAM 4 GB(1x4GB),HDD 1 TB5400RPM/FPR/6 Cell Cylindrical 56.16Wh"/>
    <s v="PB00YK8N"/>
    <m/>
    <x v="0"/>
    <s v="เครื่องคอมพิวเตอร์พร้อมอุปกรณ์"/>
    <s v="Notebook"/>
  </r>
  <r>
    <s v="Active"/>
    <s v="03460"/>
    <s v="จิรายุ ชุมแวงวาปี"/>
    <s v=""/>
    <m/>
    <d v="2019-08-01T00:00:00"/>
    <m/>
    <s v="boonyarit"/>
    <x v="6"/>
    <m/>
    <n v="157455"/>
    <s v="LCNB-17060893"/>
    <s v="HW : Think Pad X270 : 12.5HD WWAN Intel Core i5-7200U Process,Ram8GB DDR4 2133 SoDIMM/1TB5400PRM,No Optical Drive/720p HD Camera/Fingerprint"/>
    <s v="PC0LSRWH"/>
    <m/>
    <x v="0"/>
    <s v="เครื่องคอมพิวเตอร์พร้อมอุปกรณ์"/>
    <s v="Notebook"/>
  </r>
  <r>
    <s v="Active"/>
    <s v="03465"/>
    <s v="ศักรินทร์ รื่นสุคนธ์"/>
    <s v=""/>
    <m/>
    <d v="2019-08-01T00:00:00"/>
    <m/>
    <s v="kokanok"/>
    <x v="60"/>
    <m/>
    <n v="157709"/>
    <s v="LCNB-17070982"/>
    <s v="HW:ThinkPad T470p,i5-7440HQ,4G,1T,W10P64,6C,Intel Corei5-7440HQ Processor,6MB,4GB PC4-19200 2400MHzDDR4 SO-DIMM.Mobile QM175Chipset,1TB SATA HDD,Split HDD1TB,RAM4GB"/>
    <s v="PF0Q7L30"/>
    <m/>
    <x v="0"/>
    <s v="เครื่องคอมพิวเตอร์พร้อมอุปกรณ์"/>
    <s v="Notebook"/>
  </r>
  <r>
    <s v="Active"/>
    <s v="03469"/>
    <s v="ภัควุฒิ ฉัตรโชติก"/>
    <s v=""/>
    <m/>
    <d v="2019-08-05T00:00:00"/>
    <m/>
    <s v="thanapong"/>
    <x v="90"/>
    <m/>
    <n v="157712"/>
    <s v="LCNB-17070981"/>
    <s v="HW:ThinkPad T470p Intel Corei5-7440HQ Processor,6MB Ram 4GB PC4-19200 2400MHzDDR4SO-DIMM1TB SATAHDD-Split Ram 4GB"/>
    <s v="PF0Q7L16"/>
    <m/>
    <x v="0"/>
    <s v="เครื่องคอมพิวเตอร์พร้อมอุปกรณ์"/>
    <s v="Notebook"/>
  </r>
  <r>
    <s v="Active"/>
    <s v="03478"/>
    <s v="จีรวัฒน์ โสมโสพิน"/>
    <s v=""/>
    <m/>
    <d v="2019-09-02T00:00:00"/>
    <m/>
    <s v="nopporn"/>
    <x v="14"/>
    <m/>
    <n v="139302"/>
    <s v="LCNB-13020017"/>
    <s v="Notebook Thinkpad X230/12.5 HD,WWAN Capable ,2x2 /Intel Corei5-3210M Processor RAM 4 GB HDD 500 GB SATA HDD (7200RPM)"/>
    <s v="R9WFWX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38"/>
    <s v="LCNB-13030200"/>
    <s v="Notebook Toshiba Portag R930-2057 Intel Corei5-3340M 2.7GHz RAM 4G+4G DDR3(1600) HDD 640G(SATA7200)"/>
    <s v="2D12753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244"/>
    <s v="LCNB-12070836"/>
    <s v="HW: Apple 13-inch Macbook Air, RAM 8 GB. HDD 128 GB."/>
    <s v="SC02J21ZFDRV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59"/>
    <s v="MCNB-13030211"/>
    <s v="Notebook Toshiba Portag R930-2057 Intel Corei5-3340M 2.7GHZ ,RAM 4G+4G DDR3(1600), HDD 640G (SATA7200) - Split RAM 4 GB 2ตัว"/>
    <s v="2D127568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42"/>
    <s v="LCNB-13050810"/>
    <s v="HW:Lenovo ThinkPad X230/12.5&quot;HD,WWAN Capable,2x2 WLANi5-3230M Processor,RAM 4 GBx1,HDD 500 GB SATA,No Optical Drive,-Split HDD 500GB"/>
    <s v="R9Y993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44"/>
    <s v="LCNB-13050802"/>
    <s v="HW:Lenovo ThinkPad X230/12.5&quot;HD,WWAN Capable,2x2 WLANi5-3230M Processor,RAM 4 GBx1,HDD 500 GB SATA,No Optical Drive,"/>
    <s v="R9Y992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67"/>
    <s v="MCNB-13030205"/>
    <s v="Notebook Toshiba Portag R930-2057 Intel Corei5-3340M 2.7GHZ ,RAM 4G+4G DDR3(1600), HDD 640G (SATA7200)"/>
    <s v="2D127532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820"/>
    <s v="LCNB-14060694"/>
    <s v="HW:ThinkPad X240 Non-Touch/Intel  Corei5-4200U Processor ,Ram 4 GB (1X4GB)PC3-12800DDR3L SDRAM 1600MHzSODIMM ,HDD 1 TB"/>
    <s v="PB01Y60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76"/>
    <s v="MCNB-13030216"/>
    <s v="Notebook Toshiba Portag R930-2057 Intel Correi5-3340M 2.7GHz ,RAM 4G+4G DDR3 (1600),HDD 640G (SATA7200)"/>
    <s v="2D127547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72"/>
    <s v="LCNB-13050823"/>
    <s v="HW: Notebook Toshiba Portag R930-2057 Intel Corei5-3340M2.7GHz,RAM 8 GB(4GB+4GB), HDD 640GB,Chipset:Intel QM77, WLAN:Intel 802.11 agn Jackson Peak+BT,"/>
    <s v="2D127525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73"/>
    <s v="LCNB-13050824"/>
    <s v="HW: Notebook Toshiba Portag R930-2057 Intel Corei5-3340M2.7GHz,RAM 8 GB(4GB+4GB), HDD 640GB,Chipset:Intel QM77, WLAN:Intel 802.11 agn Jackson Peak+BT,"/>
    <s v="2D12754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2621"/>
    <s v="LCNB-13091540"/>
    <s v="HW: Lenovo ThinkPad T430 //14.Oinch HD AG, WWAN Capable/Intel Core i5-3230MProcessor ,RAM 4 GBx1,HDD 500 GB ,"/>
    <s v="PBE30W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674"/>
    <s v="LCNB-13050822"/>
    <s v="HW: Notebook Toshiba Portag R930-2057 Intel Corei5-3340M2.7GHz,RAM 8 GB(4GB+4GB), HDD 640GB,Chipset:Intel QM77, WLAN:Intel 802.11 agn Jackson Peak+BT,"/>
    <s v="2D127520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6793"/>
    <s v="LCNB-14102269"/>
    <s v="HW : HP Probook 440G1-375TX, Gen Intel Core i7-4702MQ, 2.2 GHz.RAM 4 GB 1600 DDR3L,HDD 1 TB,Split RAM 4 GB"/>
    <s v="8CG43500Z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80"/>
    <s v="MCNB-13030213"/>
    <s v="Notebook Toshiba Portag R930-2057 Intel Corei5-3340M 2.7GHz ,RAM 4G+4G DDR3(1600) ,HDD 640G (SATA7200)-Split RAM 4 GB 2 แถว"/>
    <s v="2D12752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49"/>
    <s v="LCNB-11040680"/>
    <s v="HW: Notebook Lenovo X201i,Display 12.1 WXGA LED,Intel Core i5-480M,RAM 4GB DDR3, HDD 500GB 7200 rpm, DOS"/>
    <s v="R9CFTY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81"/>
    <s v="MCNB-13030214"/>
    <s v="Notebook Toshiba Portag R930-2057 Intel Corei5-3340M 2.7GHz ,RAM 4G+4G DDR3(1600) ,HDD 640G (SATA7200)-Split RAM 4GB+4GB"/>
    <s v="2D12753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90"/>
    <s v="LCNB-13030240"/>
    <s v="Notebook Toshiba Portag R930-2057 Intel Corei5-3340M 2.7GHz,RAM 4G+4G DDR3(1600),HDD 640G (SATA7200)"/>
    <s v="2D12751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58"/>
    <s v="MCNB-11040627"/>
    <s v="HW: Notebook X201i,0, 12.1 WXGA LED BL, Intel Core i5-460M Processor, Ram 4GB (2*2GB), HDD 500GB SATA (7200rpm)-Split HDD 500GB"/>
    <s v="R9B626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70"/>
    <s v="MCNB-11040673"/>
    <s v="HW: Notebook Lenovo X201i,Display 12.1 WXGA LED,Intel Core i5-480M,RAM 4GB DDR3, HDD 500GB 7200 rpm, DOS"/>
    <s v="R9CFTV2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71"/>
    <s v="LCNB-11040674"/>
    <s v="HW: Notebook Lenovo X201i,Display 12.1 WXGA LED,Intel Core i5-480M,RAM 4GB DDR3, HDD 500GB 7200 rpm, DOS"/>
    <s v="R9CFTV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2645"/>
    <s v="LCNB-13091450"/>
    <s v="HW: Lenovo ThinkPad X230/12.5&quot;HD,WWAN Capable,2x2 WLANi5-3230M Processor,RAM 4 GB(4x1GB),HDD 500 GBSATA"/>
    <s v="R9ZBZRK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621"/>
    <s v="LCNB-09060533-1"/>
    <s v="HDD 250 GB"/>
    <m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0428"/>
    <s v="LCNB-03040116"/>
    <s v="Acer TravelMate 653XC P4 2.0GHz/40GB Ram 256MB"/>
    <s v="LXT230500831400215EF0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71"/>
    <s v="LCNB-17121800"/>
    <s v="HW:NotebookLenovoThinkPadT410 IntelCorei5-560M(2.66GHz,DVD,HDD320TB,Ram4GB)-Split Ram 2 GB X2 "/>
    <s v="R8T90E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2231"/>
    <s v="LCNB-13071221"/>
    <s v="HW: Notebook Toshiba Portag R930-2057 Intel Corei5-3340M2.7GHz,RAM 8 GB(4GB+4GB), HDD 640GB,Chipset:Intel QM77, WLAN:Intel 802.11 agn Jackson Peak+BT,"/>
    <s v="5D04357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74"/>
    <s v="LCNB-17121803"/>
    <s v="HW:NotebookLenovoThinkPadT410 IntelCorei5-560M(2.66GHz,DVD,HDD320TB,Ram4GB)"/>
    <s v="R81PB9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75"/>
    <s v="LCNB-17121804"/>
    <s v="HW:NotebookLenovoThinkPadT410 IntelCorei5-560M(2.66GHz,DVD,HDD320TB,Ram4GB)"/>
    <s v="R8T90E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77"/>
    <s v="LCNB-17121806"/>
    <s v="HW:NotebookLenovoThinkPadT410 IntelCorei5-560M(2.66GHz,DVD,HDD320TB,Ram4GB)"/>
    <s v="R8C9Z4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2237"/>
    <s v="MCNB-13071226"/>
    <s v="HW: Lenovo ThinkPad T430 //14.Oinch HD AG, WWAN Capable/Intel Core i5-3230MProcessor ,RAM 4 GBx1,HDD 500 GB ,"/>
    <s v="B9GXH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87"/>
    <s v="LCNB-17121816"/>
    <s v="HW:NotebookLenovoThinkPadX220 Intel Corei5-2520M 2.50GHz Ram4GB,SplitHDD320GB,SSD512GB"/>
    <s v="R9K7H3V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90"/>
    <s v="LCNB-17121819"/>
    <s v="HW:NotebookLenovoThinkPadX220 IntelCorei5-2520M 2.50GHz Ram4GB-Split HDD320GB,SDD512GB"/>
    <s v="R9K7H4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00"/>
    <s v="LCNB-11091442"/>
    <s v="HW: Notebook Lenovo ThinkPad X220, 12.5&quot;,Intel Core i5-2520M (2.50GHz, 3MBL3, 1333MHzFSB), Ram 4GB, HDD 320GB"/>
    <s v="R9FKZ9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785"/>
    <s v="LCNB-13060978"/>
    <s v="HW:Lenovo ThinkPad X230/12.5&quot;HD,WWAN Capable,2x2 WLANi5-3230M Processor,RAM 4 GBx1,HDD 500 GB SATA,No Optical Drive,"/>
    <s v="R9YNYF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38"/>
    <s v="MCNB-15091413"/>
    <s v="Notebook HP NB8460P, C-I5-2520M,14&quot;0WEBCAM, DVE WINPRO'HDD 320GB/RAM 4GB/WX558AV#B1-Split RAM 4 GB(2X2GB)"/>
    <s v="CNU151026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786"/>
    <s v="LCNB-13060974"/>
    <s v="HW:Lenovo ThinkPad X230/12.5&quot;HD,WWAN Capable,2x2 WLANi5-3230M Processor,RAM 4 GBx1,HDD 500 GB SATA,No Optical Drive,Split Ram 4 GB(4*1GB)"/>
    <s v="R9YNYE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0239"/>
    <s v="LCNB-15091412"/>
    <s v="Notebook LENOVO THINKPAD T430 CI3-3110M (2.40)MULTI-BURNER, 14&quot;,HDD  500GB/RAM 4GB"/>
    <s v="PBCPTE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0"/>
    <s v="MCNB-15091411"/>
    <s v="LENOVO NOTEBOOK THINKPAD X220I CCI3-2310M (2.100DVD,HDD 320 GB /RAM 4GB,Split RAM 4GB"/>
    <s v="R9GK2L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2"/>
    <s v="MCNB-15091409"/>
    <s v="Notebook LENOVO NOTEBOOK THINKPAD E420+RAM 2GB P/N A-KTL-TP3B/2G/ A-1141CDT"/>
    <s v="R9FPWG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9009"/>
    <s v="LCNB-17121866"/>
    <s v="HW:NotebookLenovoThinkPadX220 Intel Core i5-2520M 2.50GHz Ram 4 GB"/>
    <s v="R9K7H4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664"/>
    <s v="LCNB-06070998-1"/>
    <s v="Notebook Acer Aspire 5562 NWXMI_X1600 ,  Intel Core Duo Processor T2300E, (1.66 GHz, 2MB, L2 cache, 667 MHz FSB) RAM 512MB , HDD 80GB -Split RAM 512MB"/>
    <s v="LXADR0C014621018822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750"/>
    <s v="LCNB-12040499"/>
    <s v="Notebook Dell Latitude E5420-N-series,Intel Corei5-2430 Processor RAM 8 GB(2X4GB) ,HDD 500 GB 7200 rpm"/>
    <s v="D4CX5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5"/>
    <s v="MCNB-15091406"/>
    <s v="Notebook HP  4420S DVD RW.14.0&quot; HDD 500GB/8GB  VM118AV#DH1"/>
    <s v="CNF0337LC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799"/>
    <s v="LCNB-13061000"/>
    <s v="HW: Lenovo ThinkPad T430 //14.Oinch HD AG, WWAN Capable/Intel Core i5-3230MProcessor ,RAM 4 GBx1,HDD 500 GB ,"/>
    <s v="PB3XF0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6365"/>
    <s v="LCNB-14071099"/>
    <s v="HW : HP Probook 440G1-375TX, Gen Intel Core i7-4702MQ, 2.2 GHz.(Turbo up to 3.2 GHz.),1600MHz/6MB L3/37W, Ram 4GB(1x4GB),HDD 1 TB-Split RAM 4 GB"/>
    <s v="8CG4250L2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4"/>
    <s v="CCNB-11101472"/>
    <s v="HW: Note book DellVostro 1450 Direct,Intel Core i5-2410 Processor2.30GHz, Ram 4GB DDR3 1333, HDD 500GB SATA"/>
    <s v="3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5"/>
    <s v="CCNB-11101476"/>
    <s v="HW: Note book DellVostro 1450 Direct,Intel Core i5-2410 Processor2.30GHz, Ram 4GB DDR3 1333, HDD 500GB SATA-Split Ram 4GB"/>
    <s v="7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791"/>
    <s v="LCNB-07121693"/>
    <s v="Notebook Apple MacBook 13.3&quot;,Process2.2GHz Intel Core 2Duo, FSB 800MHZ, Ram 2*512MB up to 4GB, HDD 120GB ATA, Included Setup &amp; Installation,"/>
    <s v="3474398AZ6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799"/>
    <s v="LCNB-07121723"/>
    <s v="Notebook MacBook Pro C2D 2.2GHz,RaM 2GB 667DDR2,HDD 120GB ATA,Display 15.4&quot;,Builtin iSinght,- Split RAM 2 GB.Waranty 1Y-Split HDD 120GB"/>
    <s v="W8746JTMX9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7"/>
    <s v="CCNB-11101475"/>
    <s v="HW: Note book DellVostro 1450 Direct,Intel Core i5-2410 Processor2.30GHz, Ram 4GB DDR3 1333, HDD 500GB SATA"/>
    <s v="6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8"/>
    <s v="CCNB-11101473"/>
    <s v="HW: Note book DellVostro 1450 Direct,Intel Core i5-2410 Processor2.30GHz, Ram 4GB DDR3 1333, HDD 500GB SATA"/>
    <s v="4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15"/>
    <s v="LCNB-08030369"/>
    <s v="Notebook Apple MacBook 13.3&quot; Processor 2.4GHz Intel Core 2Duo,FSB 800MHZ, Ram 2x1GB 667MHZ DDR2 PC2-5300, HDD 160GB ATA/100 5400RPM,Built-in Camera,Bl"/>
    <s v="W88091MY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9"/>
    <s v="LCNB-11101456"/>
    <s v="Dell Notebook, 2nd generation Intel Core i5-2430M processor 2.4GHz,Ram 4GB DDR3 1333Mhz, HDD 640GB"/>
    <s v="738BSQ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16"/>
    <s v="LCNB-08030370"/>
    <s v="Notebook Apple MacBook 13.3&quot; Processor 2.4GHz Intel Core 2Duo,FSB 800MHZ, Ram 2x1GB 667MHZ DDR2 PC2-5300, HDD 160GB ATA/100 5400RPM,Built-in Camera,Bl"/>
    <s v="W8809AGK0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70"/>
    <s v="LCNB-11101464"/>
    <s v="HW: Notebook Apple MacBookPro 13.3&quot; Alu Unibody, Processor 2.3GHz Dual-core Intel Core i5, Ram 8GB(2x4GB), HDD 320GB SATA 5400rpm, DVD+/-RW"/>
    <s v="SC17GD2U2DRJ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841"/>
    <s v="LCNB-13061024"/>
    <s v="HW:Lenovo ThinkPad X230/12.5&quot;HD,WWAN Capable,2x2 WLANi5-3230M Processor,RAM 4 GBx1,HDD 500 GB SATA,No Optical Drive,-Split Battery 6 Cell"/>
    <s v="R9YNYE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970"/>
    <s v="LCNB-11050840"/>
    <s v="HW: Apple MacBookPro 13.3&quot; Alu Unibody, Processor 2.3GHz Dual-core Intel Core i5, Ram 4GB (2x2GB) 1333MHz DDR3, HDD 320GB,- Split RAM 4 GB(2X2GB)"/>
    <s v="SC02FP59GDH2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843"/>
    <s v="MCNB-13061016"/>
    <s v="HW:Lenovo ThinkPad X230/12.5&quot;HD,WWAN Capable,2x2 WLANi5-3230M Processor,RAM 4 GBx1,HDD 500 GB SATA,No Optical Drive,"/>
    <s v="R9YNYD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60"/>
    <s v="LCNB-08060625"/>
    <s v="Notebook Apple MacBook 13.3&quot; Processor 2.4GHz Intel Core 2Duo,FSB 800MHZ, Ram 2x1GB 667MHZ DDR2 PC2-5300, HDD 250GBล"/>
    <s v="W882304M0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981"/>
    <s v="MCNB-11050760"/>
    <s v="HW: Notebook Lenovo X201 iIntel Core i3-380M Processor (2.53GHz, 3MB L3, 1066MHz), Ram 4GB DDR3 (2x2GB), HDD 500GB, OS DOS, Intel Graphics Media,Bluet"/>
    <s v="R9CCX9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5566"/>
    <s v="LCNB-11040653-1"/>
    <s v="HW: Ram 8 (4GBX2)GB Apple MacBookPro 13.3&quot; Alu Unibody , Processor 2.3GHz Dual-core Intel Core i"/>
    <s v="582647-052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5567"/>
    <s v="LCNB-11040653-2"/>
    <s v="HW: Ram 8 (4GBX2)GB Apple MacBookPro 13.3&quot; Alu Unibody"/>
    <s v="582647-0526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10"/>
    <s v="LCNB-08101229"/>
    <s v="Fujitsu Notebook S6410 ,Intel Core2 Duo(T8100) 2.1GHz,Ram 1GB (DDR 2 Bus 667),HDD 160GB,DVD/RW-Split Ram1GB,-Split HDD 160GB"/>
    <s v="C08070314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032"/>
    <s v="MCNB-11050780"/>
    <s v="HW: Notebook X201i , Display 12.1 WXGA LED, Intel Core i5-480M,Ram 4GB DDR3 SDR(2x2GB), HDD 500GB 7200rpm,Bluetooth,Y-Cam,DOS 3 Years"/>
    <s v="R9CFTXR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35"/>
    <s v="LCNB-08121488"/>
    <s v="Notebook LENOVO Thinkpad R61i,14&quot; WXGA,T8100 ,Ram 1GB,HDD 160GB,DVD Recordable,OS-DOS,Split-Ram 1GB"/>
    <s v="SL3W689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040"/>
    <s v="LCNB-11050876"/>
    <s v="HW: Notebook Dell Vostro 3450 directbase, 14.0&quot; HD,Intel Core i5-2410,Ram 4GB DIMM, HDD 500GB 7200rpm, AMD Radeon HD6630M, DOS"/>
    <s v="73H6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40"/>
    <s v="LCNB-08121527"/>
    <s v="Notebook HP Compaq 6530S T5870 14.1 Core 2 Duo 2.0GHz,Ram 1GB,HDD 250GB  5400RPM + WA 1 Year"/>
    <s v="SCNU8472J3R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040"/>
    <s v="MCNB-11111521"/>
    <s v="HW: NotebookVostro 1450 Direct base, Ram 4GB, HDD 500GB"/>
    <s v="DGL3C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458"/>
    <s v="LCNB-12081033"/>
    <s v="HW: ThinkPad X230/12.5 HD, WWAN Capable, 2x2 WLAN/Intel Core i5-3210M RAM 4 GB DDR3 (1333)*1/500GB SATA HDD (7200rpm)-SplitHDD500GB"/>
    <s v="R9RBP4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422"/>
    <s v="LCNB-14020416"/>
    <s v="HW: NB Dell Latitude 3440, CTO Intel Core i5-4200,EPEAT Bronze Registerd/Energy Star 5.2 Qualified,14.0&quot;HD,RAM 8 GB(2X4GB),HDD 500GB 5400PRM SATA"/>
    <s v="1M973Z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60"/>
    <s v="LCNB-09111381"/>
    <s v="Apple MacBook pro 15.4inch,Processor 2.53GHz Intel Core 2 Duo,Ram 2*2GB 1066MHz DDR3,HDD 250GB Serial ATA/100 5400 rpm,Mini Display Port support to DV"/>
    <s v="SW8942AMX7XJ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72"/>
    <s v="LCNB-11111553"/>
    <s v="HW: Vostro 3450 direct base, 2nd generation, 14.0&quot; HD WLED Anti-Glare (1366x768),RAM 6GB(2GBX1+4GBX1), HDD 500GB"/>
    <s v="6DKT2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78"/>
    <s v="LCNB-10010039"/>
    <s v="Notebook HP Pavillion dv3-2222TX,Intel Core 2 Duo Processor P8800,Ram 2048MB DDR2,HDD 500GB 7200rpm Serial ATA,DVD+/-RW DL LightScribe Super Multi,OS "/>
    <s v="SCND9430KB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83"/>
    <s v="LCNB-10020083"/>
    <s v="Notebook Lenovo B450,Intel Dual core T4400,Ram 2GB,HDD 320GB,OS DOS"/>
    <s v="EB1701671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16"/>
    <s v="LCNB-11060901"/>
    <s v="HW: Notebook Dell Vostro 3450 , Intel Core i5-2410M , 14.0&quot; HD WLED Anti-Glare (1366x768) ,Ram 4GB DDR3 1333Mhz, HDD 500GB 7200rpm, DVD+/-RW, OS DOS"/>
    <s v="JLBP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4"/>
    <s v="LCNB-11122255"/>
    <s v="HW: Dell Latitude E6220 - N-series (ODM CTO) , Intel(R) Core(TM) i5-2520M (2.5GHz,3M cache),Ram 4GB(2x2GB),HDD 320GB"/>
    <s v="705RGT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17"/>
    <s v="LCNB-11060899"/>
    <s v="HW: Notebook Dell Vostro 3450 , Intel Core i5-2410M , 14.0&quot; HD WLED Anti-Glare (1366x768) ,Ram 4GB DDR3 1333Mhz, HDD 500GB 7200rpm, DVD+/-RW, OS DOS"/>
    <s v="4MBP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Reject"/>
    <d v="2019-08-13T00:00:00"/>
    <m/>
    <s v="rachan"/>
    <x v="41"/>
    <m/>
    <n v="137096"/>
    <s v="MCNB-11122256"/>
    <s v="HW: Notebook Dell Latitude E6420 - N-series Intel Core i5-2430M (2.4 GHz, 3M cache),Ram 8GB(2x4GB),HDD 500GB"/>
    <s v="3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7"/>
    <s v="MCNB-11122257"/>
    <s v="HW: Notebook Dell Latitude E6420 - N-series Intel Core i5-2430M (2.4 GHz, 3M cache),Ram 8GB(2x4GB),HDD 500GB"/>
    <s v="4TF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8"/>
    <s v="MCNB-11122258"/>
    <s v="HW: Notebook Dell Latitude E6420 - N-series Intel Core i5-2430M (2.4 GHz, 3M cache),Ram 8GB(2x4GB),HDD 500GB"/>
    <s v="5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9"/>
    <s v="MCNB-11122259"/>
    <s v="HW: Notebook Dell Latitude E6420 - N-series Intel Core i5-2430M (2.4 GHz, 3M cache),Ram 8GB(2x4GB),HDD 500GB"/>
    <s v="5M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6143"/>
    <s v="MCNB-11060915"/>
    <s v="HW: Notebook Dell Latitude E6320-N-series (ODM CTO), Intel(R) Core(TM) i5-2540M (2.6GHz,3M cache), Ram 8GB (2x4GB) 1333MHzDDR3, HDD 500GB 7200rpm"/>
    <s v="9XQD2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0"/>
    <s v="MCNB-11122265"/>
    <s v="HW: Notebook Dell Latitude E6420 - N-series Intel Core i5-2430M (2.4 GHz, 3M cache),Ram 8GB(2x4GB),HDD 500GB"/>
    <s v="J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62366"/>
    <s v="LCNB-18091785"/>
    <s v="HW:LenovoThinkPadE470,I7-7500U,4G,1T,Geforce 2GB,DOS,6C"/>
    <s v="1S20H10035TAPF0S23X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1"/>
    <s v="MCNB-11122261"/>
    <s v="HW: Notebook Dell Latitude E6420 - N-series Intel Core i5-2430M (2.4 GHz, 3M cache),Ram 8GB(2x4GB),HDD 500GB"/>
    <s v="6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2"/>
    <s v="MCNB-11122262"/>
    <s v="HW: Notebook Dell Latitude E6420 - N-series Intel Core i5-2430M (2.4 GHz, 3M cache),Ram 8GB(2x4GB),HDD 500GB"/>
    <s v="9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3"/>
    <s v="MCNB-11122263"/>
    <s v="HW: Notebook Dell Latitude E6420 - N-series Intel Core i5-2430M (2.4 GHz, 3M cache),Ram 8GB(2x4GB),HDD 500GB"/>
    <s v="C8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45"/>
    <s v="LCNB-10111029"/>
    <s v="Notebook Dell Inspiron N4010, Core i5-460M, Ram 2GB DDR3, HDD 500GB, DVD+/-RW Optical Drive, ATI Mobility Radeon HD550v Wireless-Split Ram 2GB"/>
    <s v="H51VD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4"/>
    <s v="MCNB-11122264"/>
    <s v="HW: Notebook Dell Latitude E6420 - N-series Intel Core i5-2430M (2.4 GHz, 3M cache),Ram 8GB(2x4GB),HDD 500GB"/>
    <s v="G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5"/>
    <s v="MCNB-11122260"/>
    <s v="HW: Notebook Dell Latitude E6420 - N-series Intel Core i5-2430M (2.4 GHz, 3M cache),Ram 8GB(2x4GB),HDD 500GB"/>
    <s v="5W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846"/>
    <s v="LCNB-12050569"/>
    <s v="Notebook ThinkpadX220,Intel Corei5-2540M Processor RAM 1X4GB DDR3 SDRAM ,HDD 500 GB SATA"/>
    <s v="R9MAX8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50"/>
    <s v="LCNB-10121142"/>
    <s v="Notebook Lenovo ThinkPad X201i, Intel Core i3-350M Processor,Ram 2GB DDR3 ,HDD 320GB 7200rpm, Intel 6200 AGN,Gobi 2000, DOS"/>
    <s v="R961X6T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52"/>
    <s v="LCNB-10121162"/>
    <s v="Notebook Dell Vostro 3300BT System Chassis, Core i5-560M Processor 13.3&quot;, Ram 4GB (2x2GB) DDR3-1066MHZ, HDD 320GB 7200rpm,DVD+/-RW"/>
    <s v="2SDRYM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7014"/>
    <s v="MCNB-14112435"/>
    <s v="HW :Notebook Lenovo ThinkPad X240 HD WW / Intel Core i5-4210U Processor,RAM 4 GB,HDD 1 TB,Split RAM 4 GB"/>
    <s v="PC017QV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854"/>
    <s v="LCNB-12050561"/>
    <s v="Notebook ThinkpadX220,Intel Corei5-2540M Processor RAM 1X4GB DDR3 SDRAM ,HDD 500 GB SATASplit HDD 500 GB"/>
    <s v="R9MAX9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9591"/>
    <s v="LCNB-15081060"/>
    <s v="HW :NB Lenovo ThinkPad X250 i5-5200u Proc (3M Cache, up to 2.7 GHz.), RAM 4GB(1X4GB),HDD 1TB, 12.5 HD,Ntel 7265 BT ACBGN.-Split RAM 4GB(1X4GB)"/>
    <s v="PC050PFC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859"/>
    <s v="LCNB-12050556"/>
    <s v="Notebook ThinkpadX220,Intel Corei5-2540M Processor RAM 1X4GB DDR3 SDRAM ,HDD 500 GB SATA"/>
    <s v="R9MAXA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81"/>
    <s v="MCNB-11070944"/>
    <s v="HW : Notebook Lenovo Thinkpad X220,12.5&quot;, Inter Core i5-2520M, Ram 4GB DDR3 SDRAM, HDD 320GB SATA 7200rpm, OS Windows 7 Professional"/>
    <s v="R9E9WH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7968"/>
    <s v="LCNB-15020246"/>
    <s v="HW :Notebook HP Probook 440G2-504TX, i7-5500U,Dos,RAM 4GB(1x4GB),HDD 1 TB,14 HD,AMD Radeon R5 M255 2GB DDR3 dedicated,-Split RAM 4GB(1x4GB),HDD1TB"/>
    <s v="CND50326N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62"/>
    <s v="MCNB-11030543"/>
    <s v="HW: Notebook Dell Vostro 3300BT,System Chassis,Core i5-560M Processor,Ram 4GB(2*2GB), HDD 500GB 7200rpm,DVD+/-RW  Sprit  RAM 2 GB"/>
    <s v="7BQ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73"/>
    <s v="MCNB-11030529"/>
    <s v="HW: Notebook Dell Vostro 3300BTSystem Chassis,Core i5-560M Processor,Ram 4GB (2*2GB), HDD 500GB 7200rpm,DVD+/-RW"/>
    <s v="3D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78"/>
    <s v="MCNB-11030534"/>
    <s v="HW: Notebook Dell Vostro 3300BTSystem Chassis,Core i5-560M Processor,Ram 4GB (2*2GB), HDD 500GB 7200rpm,DVD+/-RW"/>
    <s v="GC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17"/>
    <s v="LCNB-12050538"/>
    <s v="HW: Notebook Dell Latitude E5420 - N-series, Intel Corei5-2430M Processor (2.4GH RAM 4 GB. (1*4GB) 500GB.7200rpm Hard Drive"/>
    <s v="HG276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80"/>
    <s v="MCNB-11030536"/>
    <s v="HW: Notebook Dell Vostro 3300BTSystem Chassis,Core i5-560M Processor,Ram 4GB (2*2GB), HDD 500GB 7200rpm,DVD+/-RW"/>
    <s v="HC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21"/>
    <s v="LCNB-12050542"/>
    <s v="HW: Notebook Dell Latitude E5420 - N-series, Intel Corei5-2430M Processor (2.4GH RAM 4 GB. (1*4GB) 500GB.7200rpm Hard Drive"/>
    <s v="HG236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617"/>
    <s v="LCNB-12091136"/>
    <s v="Notebook Toshiba Portage Z930 Memory 2 GOB+ 2G DDR3(1600),HDD 128 G SSD"/>
    <s v="8C153105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24"/>
    <s v="LCNB-12050549"/>
    <s v="HW: Notebook X220 Intel Corei5-2540M Processor RAM 1x4GB DDR3 SDRAM ,HDD 500 GB SATA"/>
    <s v="R9MAXA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603"/>
    <s v="MCNB-11030099"/>
    <s v="HW: Notebook Lenovo X201i,0, 12.1 WXGA LED BL, Intel Core i5-460M Processor (2.53GHz, 3MB l3),Ram 4GB(2X2GB),HDD 500GB"/>
    <s v="R9B00Y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784"/>
    <s v="MCNB-07050586-1"/>
    <s v="Macbook 2.0GHz. Intel Core 2Duo 13.3&quot; RAM 1GB HDD 120GB/SD/AP/BT-Black  - Split Ram 2x512MB"/>
    <s v="SW87173EYWG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5612"/>
    <s v="MCNB-11030100"/>
    <s v="HW: Notebook Lenovo X201i,0, 12.1 WXGA LED BL, Intel Core i5-460M Processor,Ram 4GB(2X2GB),HDD 500GB,- Split Ram 4GB(2X2GB),Split HDD500GB"/>
    <s v="R9B00Z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75"/>
    <s v="MCNB-12050611"/>
    <s v="HW: ThinkPad X220, 12.5HD, WWAN Capable, 2x2 WLAN Intel Core i5-2450M Processor 8GB DDR3 (1333) 4+4,500 GB SATA HDD"/>
    <s v="R9NBAB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60"/>
    <s v="LCNB-13061040"/>
    <s v="HW: Notebook Toshiba Portag R930-2057 Intel Corei5-3340M2.7GHz,RAM 8 GB(4GB+4GB), HDD 640GB,Chipset:Intel QM77, WLAN:Intel 802.11 agn Jackson Peak+BT,"/>
    <s v="2D12754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80"/>
    <s v="MCNB-12050621"/>
    <s v="HW: ThinkPad X220, 12.5HD, WWAN Capable, 2x2 WLAN Intel Core i5-2450M Processor 8 GB DDR3(1333) 4+4,500GB SATA HDD"/>
    <s v="R9NBAA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4712"/>
    <s v="MCNB-13101869"/>
    <s v="HW: Notebook Toshiba Portag R930-2057 Intel Corei5-3340M2.7GHz,RAM 8 GB(4GB+4GB), HDD 640GB,Chipset:Intel QM77, Split RAM 8 GB(4GB+4GB)"/>
    <s v="2D127544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67"/>
    <s v="MCNB-13061086"/>
    <s v="HW:ThinkPadX230,i7-3520M Processor,4GB(1600)x1/500GB SATAHDD,Windows7Professional64preinstalledd through downgrade rightsin Windows8Pro-Split HDD500GB"/>
    <s v="R9Z1HDY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4713"/>
    <s v="LCNB-13101871"/>
    <s v="HW: Apple 13-inch Macbook Air *New Processor 1.3GHz dual-core Intel Core i5 Memory 4GB ,HDD 128 GB"/>
    <s v="SC02LJEL1F5V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6590"/>
    <s v="MCNB-14082063"/>
    <s v="HW : ThinkPad X240 HD WW / Intel Core i5-4210U Processor RAM 4GB (1X4GB),HDD 1TB,Split Ram 4 GB"/>
    <s v="PB039XF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335"/>
    <s v="LCNB-13040604"/>
    <s v="HW:NB.ThinkPadX230/12.5&quot;HD,WWAN Capable,2x2 WLAN/IntelCorei5-3230M ProcessorRAM4GB (1600)x1/500GB SATA HDD/NoOpticalDrive"/>
    <s v="R9WVNL5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6470"/>
    <s v="MCNB-11071131"/>
    <s v="HW : Notebook Dell Vostro 3350, Inter Core i5-2410, Ram 4GB DDR3 1333Mhz, HDD 500GB 7200rpm SATA, DVD+/-RW, Optical Mouse"/>
    <s v="449MK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548"/>
    <s v="MCNB-14030545"/>
    <s v="HW: Notebook Toshiba Portag R930-2057 Intel Core i5-3340M2.7GHz, Ram 8 GB(4GB+4GB) DDR3 , HDD 640GB (SATA7200), Win 7DG+Win8Pro"/>
    <s v="5D043542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7"/>
    <s v="MCNB-12101160"/>
    <s v="Notebook Dell Latitude E6430 Intel Corei5-3210M Processor 8GB,(2*4GB),1600MHz,DDR3 SDRAM ,500GB 7200 RPM Hard Drive"/>
    <s v="3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8"/>
    <s v="MCNB-12101161"/>
    <s v="Notebook Dell Latitude E6430 Intel Corei5-3210M Processor 8GB,(2*4GB),1600MHz,DDR3 SDRAM ,500GB 7200 RPM Hard Drive"/>
    <s v="4C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93"/>
    <s v="LCNB-13061060"/>
    <s v="HW: Lenovo ThinkPad X230/12.5&quot;HD,WWAN Capable,2x2 WLANi5-3230M Processor,RAM 4 GBx1,HDD 500 GB"/>
    <s v="R9YNYD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000"/>
    <s v="MCNB-12050624"/>
    <s v="HW: ThinkPad X220, 12.5 HD, WWAN Capable, 2x2 WLAN, Intel Core i3-2370M Processo RAM 4 GB HDD 500 GB Up Grade CPU เป็น Corei5-2540M"/>
    <s v="R9NLW1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9"/>
    <s v="MCNB-12101164"/>
    <s v="Notebook Dell Latitude E6430 Intel Corei5-3210M Processor 8GB,(2*4GB),1600MHz,DDR3 SDRAM ,500GB 7200 RPM Hard Drive"/>
    <s v="J75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997"/>
    <s v="LCNB-13061066"/>
    <s v="HW: Lenovo ThinkPad X230/12.5&quot;HD,WWAN Capable,2x2 WLANi5-3230M Processor,RAM 4 GBx1,HDD 500 GB-Split RAM 4 GBx1,"/>
    <s v="R9YNYF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4984"/>
    <s v="MCNB-11010018"/>
    <s v="Notebook Dell Vostro 3300BT System Chassis / Core i5-560M Processor, Ram 6GB (1x2GB, 2x4GB) DDR3-1066MHz,  HDD 500GB 7200rpm, DVD+/-RW Drive +"/>
    <s v="D4291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481"/>
    <s v="LCNB-11071044"/>
    <s v="HW : Notebook Lenovo Thinkpad X220, Intel Core i5-2520M Processor, Ram 4GB DDR3 SDRAM, HDD 320GB SATA 7200rpm, OS Windows 7 Processional-Split Ram 4GB"/>
    <s v="R9EHZV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10"/>
    <s v="MCNB-12101163"/>
    <s v="Notebook Dell Latitude E6430 Intel Corei5-3210M Processor 8GB,(2*4GB),1600MHz,DDR3 SDRAM ,500GB 7200 RPM Hard Drive"/>
    <s v="9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4989"/>
    <s v="LCNB-11010030"/>
    <s v="HP Probook 5220-362TU, Intel Arrandale CPU Core i5-460M, Ram 4GB, HDD 500GB, DVD/CDRW Combo, OSc,Split HDD 500 GB"/>
    <s v="CNF0412Y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002"/>
    <s v="MCNB-12050625"/>
    <s v="HW: ThinkPad X220, 12.5 HD, WWAN Capable, 2x2 WLAN, Intel Core i3-2370M Processo RAM 4 GB HDD 500 GB"/>
    <s v="R9NLW1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11"/>
    <s v="MCNB-12101162"/>
    <s v="Notebook Dell Latitude E6430 Intel Corei5-3210M Processor 8GB,(2*4GB),1600MHz,DDR3 SDRAM ,500GB 7200 RPM Hard Drive"/>
    <s v="4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826"/>
    <s v="MCNB-07101522"/>
    <s v="Notebook MacBook 13&quot; 2.0GHz. 2x512MB, HDD 80GB, Combo,AP/BT"/>
    <s v="W8736GWQZ5V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483"/>
    <s v="LCNB-11071046"/>
    <s v="HW : Notebook Lenovo Thinkpad X220, Intel Core i5-2520M Processor, Ram 4GB DDR3 SDRAM, HDD 320GB SATA 7200rpm, OS Windows 7 Processional"/>
    <s v="R9EHZW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5563"/>
    <s v="MCNB-14030531"/>
    <s v="HW:ThinkPad X240 Non-Touch/Intel  Corei5-4200U Processor ,Ram 4 GB (1X4GB)PC3-12800DDR3L SDRAM 1600MHzSODIMM ,HDD 1 TB,Split Ram 4 GB (1X4GB)"/>
    <s v="PF0030G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564"/>
    <s v="MCNB-14030529"/>
    <s v="HW:ThinkPad X240 Non-Touch/Intel  Corei5-4200U Processor ,Ram 4 GB (1X4GB)PC3-12800DDR3L SDRAM 1600MHzSODIMM ,HDD 1 TB,Split Ram 4 GB (1X4GB)"/>
    <s v="PF0030G5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551"/>
    <s v="LCNB-11081166"/>
    <s v="HW: Notebook Lenovo Thinkpad X220, Intel Core i3-2310M,Ram 4GB DDR3 SDRAM, HDD 320GB SATA 7200rpm, DOS"/>
    <s v="R9F23M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879"/>
    <s v="MCNB-08101256"/>
    <s v="Fujitsu Notebook S6410 ,T8100 (2.1GHz,800MHZ),Ram 1GB,HDD 160GB,Finger Print,Buletooth ,Vista Home Premium + WA 3 Year-Split Ram1 GB, Split HDD 160 GB"/>
    <s v="C08070319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462"/>
    <s v="LCNB-13040672"/>
    <s v="HW: Notebook Toshiba Portag R930-2057Intel Corei5-3340m2.7Gz,RAM 8 GB(4GB+4GB)DDR3(1600),HDD 640 GB,Chipset:IntelQM77,WLAN:Intel802.11agn Jackson Peak"/>
    <s v="2D127541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16"/>
    <s v="MCNB-09080855"/>
    <s v="Notebook HP Pavilion dv3-2145TX,Intel Core 2 Duo processor P8800,Ram 2048MB DDR2,HDD 320GB 7200rpm Serial ATA,DVD+/-RW ,Integrated 10/100/1000 LAN Eth"/>
    <s v="SCND9311NL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146"/>
    <s v="LCNB-11020076"/>
    <s v="Notebook Dell Vostro 3300BT System Chassis / Core i5-560M Processor, Ram 6GB (1x2GB,1x4GB) DDR3-1066Mhzs, HDD 500GB 7200rpm, 8X DVD+/-RW-Split Ram 2GB"/>
    <s v="BBYY2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147"/>
    <s v="LCNB-11020075"/>
    <s v="Notebook Dell Vostro 3300BT System Chassis / Core i5-560M Processor, Ram 6GB (1x2GB,1x4GB) DDR3-1066Mhzs, HDD 500GB 7200rpm, 8X DVD+/-RW"/>
    <s v="9BYY2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43"/>
    <s v="MCNB-10010026"/>
    <s v="Notebook HP4311s Merlot Red,Intel Core 2Duo Processor P8700,Ram 2GB 1333DDR3 1DIMM,HDD 500GB 7200rpm,DVD+/-RW Super Multi DL,Webcam integreted 2MP,OS"/>
    <s v="SCNU0015GHS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15"/>
    <s v="LCNB-12060710"/>
    <s v="HW: Vostro 1450 Direct base Core i5-2450M Processor (2.50 GHz with Turbo Boost 2 RAM 4 GB 1DIMM(4GB*1) DDR3 1333Mhz 500GB 5400RPM SATA Hard Drive"/>
    <s v="4J35MT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4"/>
    <s v="MCNB-10060647"/>
    <s v="Notebook ThinkPad X201 with Touchpad &amp; WWAN Gobi 2000 ready IntelCore i5-520M Processor,Ram 2GB DDR3 PC8500,HDD 320GB 5400rpm,12.1&quot; WXGA LED BL,Camera"/>
    <s v="SR93LHW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67"/>
    <s v="MCNB-10070713"/>
    <s v="Notebook Sony vpc-z116-Black,Inter Core i5-540M Processor 2.53GHz,Ram 6GB DDR3 SDRAM,HDD 128GB SATA 5400rpm,DVD+/-RW,NVIDIA GeForce GT 330M GPU with C"/>
    <s v="S0170001846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8"/>
    <s v="MCNB-10090826"/>
    <s v="Notebook Thinkpad X201 with Touchpad,12.1' WXGA LED Intel Core,Ram 2GB, HDD 320GB 5400rpm,-Split HDD 320GB"/>
    <s v="R94AG6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9"/>
    <s v="MCNB-10090845"/>
    <s v="Notebook Lenovo Think EDGE 14&quot;,Intel Core i5-430M 2.26GHz, Ram 2GB PC3-8500 DDR3, HDD 500GB 5400rpm, Operatin System DOS"/>
    <s v="LRZVHH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70"/>
    <s v="MCNB-10100976"/>
    <s v="Notebook Apple Macbook Pro 15.4&quot; 2.4GHz Intel Core i5,Ram 4GB (2*2GB) DDR3, HDD 320GB SATA 5400rpm, Optical Drive 8x SuperDrive,Mac OS"/>
    <s v="SW8037B7XAGU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73"/>
    <s v="MCNB-10111065"/>
    <s v="Notebook Lenovo ThinkPad X201i, Core i5-430M, Ram 4GB(2*2GB) DDR3 PC8500, HDD 500GB 7200rpm,WXGA LED BL OS-Split Ram 4GB(2*2GB)"/>
    <s v="R94ZZ1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7378"/>
    <s v="LCNB-17060842"/>
    <s v="HW : Think Pad X270 : 12.5HD WWAN Intel Core i5-7200U Process,Ram8GB DDR4 2133 SoDIMM/1TB5400PRM,No Optical Drive/720p HD Camera-Split HDD 1TB"/>
    <s v="PC0LSRW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74"/>
    <s v="MCNB-10111067"/>
    <s v="Notebook Lenovo ThinkPad X201i, Core i5-430M, Ram 4GB(2*2GB) DDR3 PC8500, HDD 500GB 7200rpm,WXGA LED BL OS Windows 7 Pro-Split RAM 2 GB 1 แถว"/>
    <s v="R94ZZ1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75"/>
    <s v="MCNB-10111069"/>
    <s v="Notebook Lenovo ThinkPad X201i, Intel Core i3-350M Processor,Ram 2GB DDR3 PC8500,HDD 320GB 7200rpm, Intel Graphics-Split RAM 2 GB"/>
    <s v="R95LEV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46"/>
    <s v="LCNB-12060733"/>
    <s v="Notebook X220,12.5''HD Permium Intel Corei5-2540M RAM 1x4GB DDR3 SDRAM ,HDD 500GB SATA-Split Battery6Cell,HDD500GB"/>
    <s v="R9MAXB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49"/>
    <s v="LCNB-12060751"/>
    <s v="HW: ThinkPad X220, 12.5HD, WWAN Capable, 2x2 WLAN Intel Core i5-2450M Processor RAM 8 GB DDR3(1333) 4+4,500GB SATA HDD"/>
    <s v="R9P5NX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7347"/>
    <s v="LCNB-14122683"/>
    <s v="HW : HP probook 440G2-391TX/Intel core i7-4510U,RAM 4 GB(1x4GB),HDD 1 TB/14 inch/AMD Radeon R5 M255 2 GB DDR3-Split RAM 4GB(1x4GB)"/>
    <s v="CND4482QJ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156"/>
    <s v="MCNB-12060753"/>
    <s v="HW: ThinkPad X220, 12.5 HD, WWAN Capable, 2x2 WLAN, Intel Core i3-2370M Processo RAM 4GB DDR3(1333)*1,500GB SATA HDD"/>
    <s v="R9NRBOT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37"/>
    <s v="LCNB-11030439"/>
    <s v="Notebook ThinkpadX201i , Core i3-380M HDD 500GB Display 12.1&quot; WXGA LED BL RA split ram 2 gb. = 2 แผง"/>
    <s v="R9B00H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38"/>
    <s v="LCNB-11030440"/>
    <s v="HW: Notebook ThinkpadX201i,Corei3-380MHDD500GB Display 12.1&quot; WXGA LED BL RA -SPLIT RAM4GB.-Split Battery 6 Cell"/>
    <s v="R9B00L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563"/>
    <s v="MCNB-12030305"/>
    <s v="HW: ThinkPad X220 12.5 in HD, WWAN Capable, 2x2 WLAN, Intel Core i5-2450M Processor (2.5GHz,3MB L3,1333MHzFSB) ,8 GB DDR3(1333)4+4,320 GB SATA HDD (72"/>
    <s v="R9M3TD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566"/>
    <s v="MCNB-12030304"/>
    <s v="HW: ThinkPad X220 12.5 in HD, WWAN Capable, 2x2 WLAN, Intel Core i5-2450M Processor,8 GB (4GB+4GB),HDD 320 GB,-Split RAM 8 GB (4GB+4GB"/>
    <s v="R9M3TCY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5704"/>
    <s v="MCNB-14050617"/>
    <s v="HW:ThinkPad X240 Non-Touch/Intel  Corei5-4200U Processor ,Ram 4 GB (1X4GB)PC3-12800DDR3L SDRAM 1600MHzSODIMM ,HDD 1 TB-Split Ram 4 GB (1X4GB)"/>
    <s v="PF01BU1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63"/>
    <s v="LCNB-11040631"/>
    <s v="HW: Apple MacBook Air 11&quot; Intel Core 2 Duo Precision Aluminium Unibody , Process"/>
    <s v="SC02FG05DDDR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65"/>
    <s v="MCNB-11040685"/>
    <s v="HW : Notebook Fujitsu Lifebook SH561 , i5-2520M , RAM 4GB , HDD 640GB Display 13"/>
    <s v="R1301135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1"/>
    <s v="LCNB-11040644"/>
    <s v="HW: Apple MacBookPro 13.3&quot; Alu Unibody , Processor 2.3GHz Dual-core Intel Core i"/>
    <s v="SC17FFLHSDH2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4"/>
    <s v="MCNB-11040635"/>
    <s v="Notebook ThinkPad X201 with Touchpad,RAM 1*2GB DDR3 PC8500,HDD 500GB 7200rpm,DOS"/>
    <s v="R9BAGB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6"/>
    <s v="MCNB-11040633"/>
    <s v="HW: Notebook ThinkPad X201 with Touchpad,RAM 1*2GB DDR3 PC8500,HDD 500GB 7200rpm,DOS"/>
    <s v="R3BAGAC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9"/>
    <s v="MCNB-11040638"/>
    <s v="HW: Notebook ThinkPad X201 with Touchpad,RAM 1*2GB DDR3 PC8500,HDD 500GB 7200rpm,DOS Split RAM 2 GB"/>
    <s v="R9BAGA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610"/>
    <s v="MCNB-12030319"/>
    <s v="Notebook Dell Vostro 3350 Intel Corei5-2450 RAM 4 GB(4GBx1) DDR3 1333 MHz ,HDD 500 GB 7200 rpm"/>
    <s v="45QFN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959"/>
    <s v="LCNB-12111264"/>
    <s v="Notebook Dell Vostro3460 Intel corei5-3210M Processor Ram 4GB DDR3 SO-DIMM AT 1600MHZ(1x4GB) , HDD 500 GB 7200 RPM"/>
    <s v="25LT1W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04"/>
    <s v="LCNB-13050765"/>
    <s v="HW: Lenovo ThinkPad T430 //14.Oinch HD AG, WWAN Capable/Intel Core i5-3230MProcessor ,RAM 4 GB,HDD 500 GB ,"/>
    <s v="PB3XE8Y"/>
    <m/>
    <x v="0"/>
    <s v="เครื่องคอมพิวเตอร์พร้อมอุปกรณ์"/>
    <s v="Notebook"/>
  </r>
  <r>
    <s v="Active"/>
    <s v="03480"/>
    <s v="ปริญญา เปรมไธสง"/>
    <s v=""/>
    <m/>
    <d v="2019-08-16T00:00:00"/>
    <m/>
    <s v="theeraphong"/>
    <x v="14"/>
    <m/>
    <n v="158984"/>
    <s v="LCNB-17121813"/>
    <s v="HW:NotebookLenovoThinkPadX220 Intel Core i5-2520M 2.50GHz Ram 4 GB-Split HDD320GB,HDD500GB"/>
    <s v="R9K7H27"/>
    <m/>
    <x v="0"/>
    <s v="เครื่องคอมพิวเตอร์พร้อมอุปกรณ์"/>
    <s v="Notebook"/>
  </r>
  <r>
    <s v="Active"/>
    <s v="03481"/>
    <s v="ปสุต ปิ่นแช่ม"/>
    <s v=""/>
    <m/>
    <d v="2019-09-02T00:00:00"/>
    <m/>
    <s v="noppamas"/>
    <x v="14"/>
    <m/>
    <n v="142938"/>
    <s v="LCNB-13101701"/>
    <s v="HW: Lenovo ThinkPad X230/12.5&quot;HD,WWAN Capable,2x2 WLANi5-3230M Processor,RAM 4 GB(4x1GB),HDD 500 GBSATA"/>
    <s v="R9ZW20L"/>
    <m/>
    <x v="0"/>
    <s v="เครื่องคอมพิวเตอร์พร้อมอุปกรณ์"/>
    <s v="Notebook"/>
  </r>
  <r>
    <s v="Active"/>
    <s v="03484"/>
    <s v="ธินิพัฒน์ วรวุฒิ"/>
    <s v=""/>
    <m/>
    <d v="2019-08-15T00:00:00"/>
    <m/>
    <s v="piyawadee"/>
    <x v="78"/>
    <m/>
    <n v="153327"/>
    <s v="LCNB-16091421"/>
    <s v="HW : ThinkPad X260,i5-6200U 12.5&quot; Processor Cache 2.3 up to 2.8 Ghz,Ram1x8Gb,HdD 1TB,DOS,Battery 3Cell-23.2Wh-No Extended"/>
    <s v="PC0E41LL"/>
    <m/>
    <x v="0"/>
    <s v="เครื่องคอมพิวเตอร์พร้อมอุปกรณ์"/>
    <s v="Notebook"/>
  </r>
  <r>
    <s v="Active"/>
    <s v="03487"/>
    <s v="ยศธวัช ฐิติรัตน์สกุล"/>
    <s v=""/>
    <m/>
    <d v="2019-09-16T00:00:00"/>
    <m/>
    <s v="pojnat"/>
    <x v="34"/>
    <m/>
    <n v="149018"/>
    <s v="LCNB-15060670"/>
    <s v="HW :NB Lenovo ThinkPad X250 i5-5200u Proc (3M Cache, up to 2.7 GHz.), RAM 4GB(1X4GB),HDD 1TB, 12.5 HD,Ntel 7265 BT ACBGN.-Split RAM 4GB(1X4GB)"/>
    <s v="PC050L22"/>
    <m/>
    <x v="0"/>
    <s v="เครื่องคอมพิวเตอร์พร้อมอุปกรณ์"/>
    <s v="Notebook"/>
  </r>
  <r>
    <s v="Active"/>
    <s v="03489"/>
    <s v="ณัฐภูรินทร์ วิชิต"/>
    <s v=""/>
    <m/>
    <d v="2019-09-02T00:00:00"/>
    <m/>
    <s v="direk"/>
    <x v="37"/>
    <m/>
    <n v="161771"/>
    <s v="LCNB-18081629"/>
    <s v="HW:MacBook Air13 inch Intel Corei5,Dual-core,1.8GHz,TurboBoostสูงสุด2.9GHz,หน่วยความจำLPDDR3+SV:Apple Acc Care 1Yr Up to 3Yr"/>
    <s v="FVFX56ZMJ1WL"/>
    <m/>
    <x v="0"/>
    <s v="เครื่องคอมพิวเตอร์พร้อมอุปกรณ์"/>
    <s v="Notebook"/>
  </r>
  <r>
    <s v="Active"/>
    <s v="03490"/>
    <s v="จักรพันธ์ ชนันชนะ"/>
    <s v=""/>
    <m/>
    <d v="2019-09-02T00:00:00"/>
    <m/>
    <s v="phaithoon_s"/>
    <x v="74"/>
    <m/>
    <n v="145741"/>
    <s v="LCNB-14050625"/>
    <s v="HW:ThinkPad X240 Non-Touch/Intel  Corei5-4200U Processor ,Ram 4 GB (1X4GB)PC3-12800DDR3L SDRAM 1600MHzSODIMM ,HDD 1 TB-Split Ram 4 GB (1X4GB)"/>
    <s v="PF01BU28"/>
    <m/>
    <x v="0"/>
    <s v="เครื่องคอมพิวเตอร์พร้อมอุปกรณ์"/>
    <s v="Notebook"/>
  </r>
  <r>
    <s v="Active"/>
    <s v="03490"/>
    <s v="จักรพันธ์ ชนันชนะ"/>
    <s v=""/>
    <m/>
    <d v="2019-09-02T00:00:00"/>
    <m/>
    <s v="phaithoon_s"/>
    <x v="74"/>
    <m/>
    <n v="150801"/>
    <s v="LCNB-15121910"/>
    <s v="HW : ThinkPad X250 i5-5200u Proc (3M Cache, up to 2.7 GHz.), RAM4GB.,HDD 1TB, 12.5 - Split Ram 4 GB"/>
    <s v="PC07B81P"/>
    <m/>
    <x v="0"/>
    <s v="เครื่องคอมพิวเตอร์พร้อมอุปกรณ์"/>
    <s v="Notebook"/>
  </r>
  <r>
    <s v="Active"/>
    <s v="03491"/>
    <s v="มารุดดีน สาอุ"/>
    <s v=""/>
    <m/>
    <d v="2019-09-02T00:00:00"/>
    <m/>
    <s v="ajchareeya"/>
    <x v="34"/>
    <m/>
    <n v="160836"/>
    <s v="LCNB-18060978"/>
    <s v="HW:ThinkPad L380,i7-8550U,8G,SSD512G,W10P64,3C,ClamT Base:L380&amp;S2G BLACK 250N,CPU INTEL CORE I7 8550U MB Ram8GB,DDR4 2400 SODIMM"/>
    <s v="R90QLVQN"/>
    <m/>
    <x v="0"/>
    <s v="เครื่องคอมพิวเตอร์พร้อมอุปกรณ์"/>
    <s v="Notebook"/>
  </r>
  <r>
    <s v="Active"/>
    <s v="03492"/>
    <s v="จิรภัทร วิศวนารถ"/>
    <s v=""/>
    <m/>
    <d v="2019-09-02T00:00:00"/>
    <m/>
    <s v="prakaypetch"/>
    <x v="26"/>
    <m/>
    <n v="153798"/>
    <s v="LCNB-16101839"/>
    <s v="HW : Dell Latitude3470-i7-6500U2.5GHz,Ram1X4GB,HDDSATA1TB,Win8.1Pro64bit,14.0&quot;HD,NVIDIAGeForceGT920M2GB,3YrProSupportNBD-Split RAM 4GB"/>
    <s v="20JT0C2"/>
    <m/>
    <x v="0"/>
    <s v="เครื่องคอมพิวเตอร์พร้อมอุปกรณ์"/>
    <s v="Notebook"/>
  </r>
  <r>
    <s v="Active"/>
    <s v="03495"/>
    <s v="ลลิตา สรวมชีพ"/>
    <s v=""/>
    <m/>
    <d v="2019-09-02T00:00:00"/>
    <m/>
    <s v="sanchai"/>
    <x v="24"/>
    <m/>
    <n v="161255"/>
    <s v="LCNB-18071299"/>
    <s v="HW:ThinkPad LSeries L380 i7-8550U,8G,SSD512G,W10P64,3C,ClamT Base:L380&amp;S2G BLACK 250N,CPU INTEL CORE I7 8550U MB Ram8GB,DDR4 2400 SODIMM"/>
    <s v="R90QXZLB"/>
    <m/>
    <x v="0"/>
    <s v="เครื่องคอมพิวเตอร์พร้อมอุปกรณ์"/>
    <s v="Notebook"/>
  </r>
  <r>
    <s v="Active"/>
    <s v="03497"/>
    <s v="ภาณุวุฒิ สอนบุตรดี"/>
    <s v=""/>
    <m/>
    <d v="2019-09-02T00:00:00"/>
    <m/>
    <s v="chaisiri"/>
    <x v="40"/>
    <m/>
    <n v="158988"/>
    <s v="LCNB-17121817"/>
    <s v="HW:NotebookLenovoThinkPadX220 Intel Core i5-2520M 2.50GHz Ram 4 GB-Split HD320GB,Ram 4 GB"/>
    <s v="R9K7H0W"/>
    <m/>
    <x v="0"/>
    <s v="เครื่องคอมพิวเตอร์พร้อมอุปกรณ์"/>
    <s v="Notebook"/>
  </r>
  <r>
    <s v="Active"/>
    <s v="03502"/>
    <s v="ปวันรัตน์ ปิยเนติ"/>
    <s v=""/>
    <m/>
    <d v="2019-09-09T00:00:00"/>
    <m/>
    <s v="suphat"/>
    <x v="55"/>
    <m/>
    <n v="141318"/>
    <s v="LCNB-13040590"/>
    <s v="HW:NB.ThinkPad X230/12.5&quot; HD, WWAN Capable, 2x2 WLAN / Intel Corei5-3230M Processor RAM 4GB (1600) x1/500GB SATA HDD/No Optical Drive"/>
    <s v="R9WVNK5"/>
    <m/>
    <x v="0"/>
    <s v="เครื่องคอมพิวเตอร์พร้อมอุปกรณ์"/>
    <s v="Notebook"/>
  </r>
  <r>
    <s v="Active"/>
    <s v="03506"/>
    <s v="ณัฐพงศ์ สังขปักษา"/>
    <s v=""/>
    <m/>
    <d v="2019-10-01T00:00:00"/>
    <m/>
    <s v="thammatee"/>
    <x v="20"/>
    <m/>
    <n v="162365"/>
    <s v="SCNB-18091790"/>
    <s v="HW:LenovoThinkPadE470,I7-7500U,4G,1T,Geforce 2GB,DOS,6C"/>
    <s v="1S20H10035TAPF0TF4YA"/>
    <m/>
    <x v="0"/>
    <s v="เครื่องคอมพิวเตอร์พร้อมอุปกรณ์"/>
    <s v="Notebook"/>
  </r>
  <r>
    <s v="Active"/>
    <s v="03513"/>
    <s v="พรพรหม เกิดมูล"/>
    <s v=""/>
    <m/>
    <d v="2019-10-01T00:00:00"/>
    <m/>
    <s v="kritsada_p"/>
    <x v="71"/>
    <m/>
    <n v="158252"/>
    <s v="LCNB-17101334"/>
    <s v="HW : Think Pad X270 : 12.5HD WWAN Intel Core i5-7200U Process,Ram8GB PC4-17000 DDR4 2133 SoDIMM/1TB SATA HDD ,No Optical Drive,Split HDD1TB"/>
    <s v="PC0N69VX"/>
    <m/>
    <x v="0"/>
    <s v="เครื่องคอมพิวเตอร์พร้อมอุปกรณ์"/>
    <s v="Notebook"/>
  </r>
  <r>
    <s v="Active"/>
    <s v="03517"/>
    <s v="กนกวรรณ ถาริยะ"/>
    <s v=""/>
    <m/>
    <d v="2019-10-07T00:00:00"/>
    <m/>
    <s v="orawan_h"/>
    <x v="0"/>
    <m/>
    <n v="146706"/>
    <s v="LCNB-14092165"/>
    <s v="HW : ThinkPad X240 HD WW / Intel Core i5-4210U Processor RAM 4GB (1X4GB),HDD 1TB,-SPLIT Ram 4 GB"/>
    <s v="PB039XG0"/>
    <m/>
    <x v="0"/>
    <s v="เครื่องคอมพิวเตอร์พร้อมอุปกรณ์"/>
    <s v="Notebook"/>
  </r>
  <r>
    <s v="Active"/>
    <s v="0502"/>
    <m/>
    <s v=""/>
    <m/>
    <s v="N/A"/>
    <s v="N/A"/>
    <s v="N/A"/>
    <x v="92"/>
    <m/>
    <n v="146795"/>
    <s v="MCNB-14102267"/>
    <s v="HW : ThinkPad X240 HD WW / Intel Core i5-4210U Processor,Spirl RAM 4 GB"/>
    <s v="PC00FZYM"/>
    <m/>
    <x v="0"/>
    <s v="เครื่องคอมพิวเตอร์พร้อมอุปกรณ์"/>
    <s v="Notebook"/>
  </r>
  <r>
    <s v="Active"/>
    <s v="AF01000"/>
    <m/>
    <s v=""/>
    <m/>
    <s v="N/A"/>
    <s v="N/A"/>
    <s v="N/A"/>
    <x v="92"/>
    <m/>
    <n v="150244"/>
    <s v="MCNB-15091407"/>
    <s v="Notebook HP  4420S DVD RW.14.0&quot; HDD 500GB/8GB  VM118AV#DH1"/>
    <s v="CNF0337LBV"/>
    <m/>
    <x v="0"/>
    <s v="เครื่องคอมพิวเตอร์พร้อมอุปกรณ์"/>
    <s v="Notebook"/>
  </r>
  <r>
    <s v="Active"/>
    <s v="AF04000"/>
    <m/>
    <s v=""/>
    <m/>
    <s v="N/A"/>
    <s v="N/A"/>
    <s v="N/A"/>
    <x v="92"/>
    <m/>
    <n v="150246"/>
    <s v="MCNB-15091405"/>
    <s v="Notebook HP  4420S DVD RW.14.0&quot; HDD 500GB/8GB  VM118AV#DH1"/>
    <s v="CNF0337LC2"/>
    <m/>
    <x v="0"/>
    <s v="เครื่องคอมพิวเตอร์พร้อมอุปกรณ์"/>
    <s v="Notebook"/>
  </r>
  <r>
    <s v="Active"/>
    <s v="PS00000"/>
    <m/>
    <s v=""/>
    <m/>
    <s v="N/A"/>
    <s v="N/A"/>
    <s v="N/A"/>
    <x v="92"/>
    <m/>
    <n v="107633"/>
    <s v="MCNB-02050427"/>
    <s v="Aspire 1400XV all-in-one Notebook"/>
    <s v="LXA020500721818095EB00"/>
    <m/>
    <x v="0"/>
    <s v="เครื่องคอมพิวเตอร์พร้อมอุปกรณ์"/>
    <s v="Notebook"/>
  </r>
  <r>
    <s v="Active"/>
    <s v="PS44000"/>
    <m/>
    <s v=""/>
    <m/>
    <s v="N/A"/>
    <s v="N/A"/>
    <s v="N/A"/>
    <x v="92"/>
    <m/>
    <n v="135785"/>
    <s v="MCNB-11040634"/>
    <s v="HW: Notebook ThinkPad X201 with Touchpad,RAM 1*2GB DDR3 PC8500,HDD 500GB 7200rpm,DOS"/>
    <s v="R9BAGB6"/>
    <m/>
    <x v="0"/>
    <s v="เครื่องคอมพิวเตอร์พร้อมอุปกรณ์"/>
    <s v="Notebook"/>
  </r>
  <r>
    <s v="Active"/>
    <s v="SP03000"/>
    <m/>
    <s v=""/>
    <m/>
    <s v="N/A"/>
    <s v="N/A"/>
    <s v="N/A"/>
    <x v="92"/>
    <m/>
    <n v="107986"/>
    <s v="MCNB-99030028"/>
    <s v="COMPAQ DESKPRO EP PH350/512 8MB VRAM 4.3GB/64MB"/>
    <m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685"/>
    <s v="LCNB-06101358"/>
    <s v="Notebook TM3293 NWXMI , RAM 512MB , HDD 80GB  : ใช้สำหรับ Test Program Spare T.Infosec"/>
    <s v="LXTEJ060126370498B2000"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736"/>
    <s v="LCNB-07040369"/>
    <s v="Notebook S6240 PN-740-1.73G RAM 512MB HDD 80GB VRAM 128MB,13.3  DVDRW  Lan+56k Modem, Wireless-Lan, Thai-Eng K/B, Win XP  :  ใช้สำหรับ Test Program  S"/>
    <s v="C061005903"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764"/>
    <s v="LCNB-07091204"/>
    <s v="Notebook Acer TM4720-301G16Mi_XPP Intel Core 2Duo Processor T2300,Ram 2*512MB,HDD 160GB SATA,DVD-Super Multi"/>
    <s v="LXTK5060117340258B2000"/>
    <m/>
    <x v="0"/>
    <s v="เครื่องคอมพิวเตอร์พร้อมอุปกรณ์"/>
    <s v="Notebook"/>
  </r>
  <r>
    <s v="Active"/>
    <s v="WH20000"/>
    <m/>
    <s v=""/>
    <m/>
    <s v="N/A"/>
    <s v="N/A"/>
    <s v="N/A"/>
    <x v="92"/>
    <m/>
    <n v="107704"/>
    <s v="MCNB-05080843"/>
    <s v="Notebook TM3212NWXCi_NT , RAM 512MB , HDD 60GB"/>
    <s v="LXTAA0C00952814313ED00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38092"/>
    <s v="LCNB-12060679"/>
    <s v="HW: Notebook Dell Latitude E5420 - N-series, Intel Corei5-2430M Processor (2.4GHz, 3M Cache), Ram 4GB, HDD 500GB 7200rpm"/>
    <s v="6RRSBT1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00892"/>
    <s v="LCNB-08091131"/>
    <s v="Notebook HP Pavilion dv3114tx,Intel Core 2 Duo Processor Penryn T8100,Ram 2048MB,HDD 250GB"/>
    <s v="SCNU82809BP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00981"/>
    <s v="LCNB-09050475"/>
    <s v="Notebook Acer TravelMate 6293-942G25Mn,Intel Core TM 2DUo Processor T9400 (2.53GHz,6MB L2 cache,1066MHz FSB),Ram 4GB DDR3-1066,HDD 320GB 7200rpm with "/>
    <s v="LXTQP0ZC10910002922300"/>
    <m/>
    <x v="0"/>
    <s v="เครื่องคอมพิวเตอร์พร้อมอุปกรณ์"/>
    <s v="Notebook"/>
  </r>
  <r>
    <m/>
    <m/>
    <m/>
    <m/>
    <m/>
    <m/>
    <m/>
    <m/>
    <x v="92"/>
    <m/>
    <m/>
    <m/>
    <m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FA35E-7224-1D47-A24E-F2BB68EB362A}" name="PivotTable3" cacheId="113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" firstHeaderRow="1" firstDataRow="1" firstDataCol="1"/>
  <pivotFields count="12">
    <pivotField showAll="0"/>
    <pivotField showAll="0"/>
    <pivotField showAll="0"/>
    <pivotField showAll="0"/>
    <pivotField showAll="0"/>
    <pivotField axis="axisRow" showAll="0">
      <items count="37">
        <item x="35"/>
        <item x="32"/>
        <item x="31"/>
        <item x="33"/>
        <item x="34"/>
        <item x="30"/>
        <item x="24"/>
        <item x="19"/>
        <item x="22"/>
        <item x="21"/>
        <item x="10"/>
        <item x="4"/>
        <item x="1"/>
        <item x="13"/>
        <item x="5"/>
        <item x="15"/>
        <item x="18"/>
        <item x="29"/>
        <item x="14"/>
        <item x="16"/>
        <item x="17"/>
        <item x="7"/>
        <item x="0"/>
        <item x="3"/>
        <item x="27"/>
        <item x="23"/>
        <item x="11"/>
        <item x="8"/>
        <item x="6"/>
        <item x="28"/>
        <item x="9"/>
        <item x="2"/>
        <item x="25"/>
        <item x="12"/>
        <item x="20"/>
        <item x="26"/>
        <item t="default"/>
      </items>
    </pivotField>
    <pivotField axis="axisRow" showAll="0">
      <items count="37">
        <item sd="0" x="35"/>
        <item sd="0" x="32"/>
        <item sd="0" x="31"/>
        <item sd="0" x="33"/>
        <item sd="0" x="34"/>
        <item sd="0" x="30"/>
        <item sd="0" x="24"/>
        <item sd="0" x="19"/>
        <item sd="0" x="22"/>
        <item sd="0" x="21"/>
        <item sd="0" x="10"/>
        <item sd="0" x="4"/>
        <item sd="0" x="1"/>
        <item sd="0" x="13"/>
        <item sd="0" x="5"/>
        <item sd="0" x="15"/>
        <item sd="0" x="18"/>
        <item sd="0" x="29"/>
        <item sd="0" x="14"/>
        <item sd="0" x="16"/>
        <item sd="0" x="17"/>
        <item sd="0" x="7"/>
        <item sd="0" x="0"/>
        <item sd="0" x="3"/>
        <item sd="0" x="27"/>
        <item sd="0" x="23"/>
        <item sd="0" x="11"/>
        <item sd="0" x="8"/>
        <item sd="0" x="6"/>
        <item sd="0" x="28"/>
        <item sd="0" x="9"/>
        <item sd="0" x="2"/>
        <item sd="0" x="25"/>
        <item sd="0" x="12"/>
        <item sd="0" x="20"/>
        <item sd="0" x="26"/>
        <item t="default"/>
      </items>
    </pivotField>
    <pivotField axis="axisRow" dataField="1" showAll="0">
      <items count="64">
        <item x="42"/>
        <item x="37"/>
        <item x="40"/>
        <item x="39"/>
        <item x="21"/>
        <item x="4"/>
        <item x="1"/>
        <item x="26"/>
        <item x="7"/>
        <item x="11"/>
        <item x="5"/>
        <item x="24"/>
        <item x="9"/>
        <item x="33"/>
        <item x="13"/>
        <item x="25"/>
        <item x="29"/>
        <item x="53"/>
        <item x="52"/>
        <item x="57"/>
        <item x="43"/>
        <item x="49"/>
        <item x="51"/>
        <item x="36"/>
        <item x="59"/>
        <item x="58"/>
        <item x="28"/>
        <item x="44"/>
        <item x="30"/>
        <item x="31"/>
        <item x="48"/>
        <item x="10"/>
        <item x="45"/>
        <item x="55"/>
        <item x="19"/>
        <item x="34"/>
        <item x="35"/>
        <item x="0"/>
        <item x="18"/>
        <item x="16"/>
        <item x="15"/>
        <item x="46"/>
        <item x="8"/>
        <item x="3"/>
        <item x="17"/>
        <item x="47"/>
        <item x="41"/>
        <item x="22"/>
        <item x="12"/>
        <item x="32"/>
        <item x="6"/>
        <item x="62"/>
        <item x="61"/>
        <item x="54"/>
        <item x="60"/>
        <item x="20"/>
        <item x="27"/>
        <item x="56"/>
        <item x="14"/>
        <item x="2"/>
        <item x="50"/>
        <item x="23"/>
        <item x="38"/>
        <item t="default"/>
      </items>
    </pivotField>
    <pivotField showAll="0"/>
    <pivotField showAll="0"/>
    <pivotField numFmtId="166" showAll="0"/>
    <pivotField showAll="0"/>
  </pivotFields>
  <rowFields count="3">
    <field x="6"/>
    <field x="5"/>
    <field x="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Cost center" fld="7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45FDC-049B-8749-B0A0-C178C1C8421B}" name="PivotTable4" cacheId="1139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9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4">
        <item x="25"/>
        <item x="29"/>
        <item x="2"/>
        <item x="7"/>
        <item x="8"/>
        <item x="17"/>
        <item x="85"/>
        <item x="0"/>
        <item x="5"/>
        <item x="28"/>
        <item x="44"/>
        <item x="82"/>
        <item x="81"/>
        <item x="80"/>
        <item x="34"/>
        <item x="33"/>
        <item x="39"/>
        <item x="62"/>
        <item x="43"/>
        <item x="70"/>
        <item x="20"/>
        <item x="22"/>
        <item x="32"/>
        <item x="56"/>
        <item x="21"/>
        <item x="24"/>
        <item x="42"/>
        <item x="38"/>
        <item x="19"/>
        <item x="68"/>
        <item x="64"/>
        <item x="26"/>
        <item x="30"/>
        <item x="57"/>
        <item x="50"/>
        <item x="58"/>
        <item x="54"/>
        <item x="86"/>
        <item x="74"/>
        <item x="78"/>
        <item x="48"/>
        <item x="49"/>
        <item x="51"/>
        <item x="76"/>
        <item x="36"/>
        <item x="61"/>
        <item x="88"/>
        <item x="12"/>
        <item x="46"/>
        <item x="23"/>
        <item x="87"/>
        <item x="18"/>
        <item x="63"/>
        <item x="9"/>
        <item x="60"/>
        <item x="35"/>
        <item x="40"/>
        <item x="90"/>
        <item x="15"/>
        <item x="14"/>
        <item x="65"/>
        <item x="71"/>
        <item x="69"/>
        <item x="75"/>
        <item x="72"/>
        <item x="77"/>
        <item x="73"/>
        <item x="79"/>
        <item x="41"/>
        <item x="55"/>
        <item x="37"/>
        <item x="6"/>
        <item x="47"/>
        <item x="1"/>
        <item x="4"/>
        <item x="11"/>
        <item x="31"/>
        <item x="3"/>
        <item x="27"/>
        <item x="52"/>
        <item x="10"/>
        <item x="66"/>
        <item x="84"/>
        <item x="83"/>
        <item x="89"/>
        <item x="53"/>
        <item x="59"/>
        <item x="45"/>
        <item x="91"/>
        <item x="13"/>
        <item x="67"/>
        <item x="16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</pivotFields>
  <rowFields count="1">
    <field x="8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Sum of Amoun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FA5B-D3B2-C043-976F-F1FA056E5EBD}" name="PivotTable1" cacheId="113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7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8"/>
        <item x="4"/>
        <item x="3"/>
        <item x="9"/>
        <item x="10"/>
        <item x="6"/>
        <item x="5"/>
        <item x="2"/>
        <item x="7"/>
        <item x="1"/>
        <item x="11"/>
        <item t="default"/>
      </items>
    </pivotField>
    <pivotField axis="axisRow" showAll="0">
      <items count="40">
        <item x="0"/>
        <item x="25"/>
        <item x="36"/>
        <item x="32"/>
        <item x="29"/>
        <item x="38"/>
        <item x="22"/>
        <item x="34"/>
        <item x="26"/>
        <item x="31"/>
        <item x="35"/>
        <item x="10"/>
        <item x="28"/>
        <item x="13"/>
        <item x="16"/>
        <item x="8"/>
        <item x="21"/>
        <item x="4"/>
        <item x="14"/>
        <item x="3"/>
        <item x="12"/>
        <item x="33"/>
        <item x="24"/>
        <item x="19"/>
        <item x="9"/>
        <item x="20"/>
        <item x="2"/>
        <item x="5"/>
        <item x="18"/>
        <item x="15"/>
        <item x="23"/>
        <item x="11"/>
        <item x="30"/>
        <item x="7"/>
        <item x="1"/>
        <item x="6"/>
        <item x="17"/>
        <item x="27"/>
        <item x="37"/>
        <item t="default"/>
      </items>
    </pivotField>
    <pivotField showAll="0"/>
    <pivotField showAll="0"/>
    <pivotField showAll="0"/>
    <pivotField showAll="0">
      <items count="94">
        <item x="0"/>
        <item x="52"/>
        <item x="81"/>
        <item x="63"/>
        <item x="73"/>
        <item x="60"/>
        <item x="90"/>
        <item x="38"/>
        <item x="77"/>
        <item x="53"/>
        <item x="62"/>
        <item x="80"/>
        <item x="14"/>
        <item x="59"/>
        <item x="18"/>
        <item x="22"/>
        <item x="11"/>
        <item x="36"/>
        <item x="87"/>
        <item x="29"/>
        <item x="31"/>
        <item x="48"/>
        <item x="65"/>
        <item x="4"/>
        <item x="15"/>
        <item x="37"/>
        <item x="10"/>
        <item x="19"/>
        <item x="82"/>
        <item x="83"/>
        <item x="68"/>
        <item x="69"/>
        <item x="25"/>
        <item x="70"/>
        <item x="8"/>
        <item x="3"/>
        <item x="5"/>
        <item x="17"/>
        <item x="74"/>
        <item x="72"/>
        <item x="79"/>
        <item x="49"/>
        <item x="28"/>
        <item x="88"/>
        <item x="43"/>
        <item x="51"/>
        <item x="32"/>
        <item x="66"/>
        <item x="13"/>
        <item x="47"/>
        <item x="75"/>
        <item x="54"/>
        <item x="56"/>
        <item x="30"/>
        <item x="85"/>
        <item x="33"/>
        <item x="35"/>
        <item x="27"/>
        <item x="41"/>
        <item x="91"/>
        <item x="21"/>
        <item x="50"/>
        <item x="55"/>
        <item x="64"/>
        <item x="78"/>
        <item x="58"/>
        <item x="67"/>
        <item x="76"/>
        <item x="45"/>
        <item x="6"/>
        <item x="39"/>
        <item x="26"/>
        <item x="20"/>
        <item x="34"/>
        <item x="40"/>
        <item x="89"/>
        <item x="44"/>
        <item x="92"/>
        <item x="24"/>
        <item x="16"/>
        <item x="86"/>
        <item x="61"/>
        <item x="84"/>
        <item x="9"/>
        <item x="46"/>
        <item x="42"/>
        <item x="12"/>
        <item x="71"/>
        <item x="1"/>
        <item x="7"/>
        <item x="23"/>
        <item x="57"/>
        <item x="2"/>
        <item t="default"/>
      </items>
    </pivotField>
  </pivotFields>
  <rowFields count="2">
    <field x="6"/>
    <field x="7"/>
  </rowFields>
  <rowItems count="54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>
      <x v="2"/>
    </i>
    <i r="1">
      <x v="15"/>
    </i>
    <i r="1">
      <x v="17"/>
    </i>
    <i r="1">
      <x v="18"/>
    </i>
    <i r="1">
      <x v="30"/>
    </i>
    <i r="1">
      <x v="38"/>
    </i>
    <i>
      <x v="3"/>
    </i>
    <i r="1">
      <x v="14"/>
    </i>
    <i r="1">
      <x v="16"/>
    </i>
    <i r="1">
      <x v="19"/>
    </i>
    <i>
      <x v="4"/>
    </i>
    <i r="1">
      <x v="7"/>
    </i>
    <i r="1">
      <x v="8"/>
    </i>
    <i r="1">
      <x v="9"/>
    </i>
    <i>
      <x v="5"/>
    </i>
    <i r="1">
      <x v="10"/>
    </i>
    <i>
      <x v="6"/>
    </i>
    <i r="1">
      <x v="11"/>
    </i>
    <i r="1">
      <x v="12"/>
    </i>
    <i r="1">
      <x v="13"/>
    </i>
    <i>
      <x v="7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8"/>
    </i>
    <i r="1">
      <x v="26"/>
    </i>
    <i r="1">
      <x v="28"/>
    </i>
    <i r="1">
      <x v="29"/>
    </i>
    <i>
      <x v="9"/>
    </i>
    <i r="1">
      <x v="6"/>
    </i>
    <i r="1">
      <x v="31"/>
    </i>
    <i r="1">
      <x v="32"/>
    </i>
    <i>
      <x v="10"/>
    </i>
    <i r="1">
      <x v="33"/>
    </i>
    <i r="1">
      <x v="34"/>
    </i>
    <i r="1">
      <x v="35"/>
    </i>
    <i r="1">
      <x v="36"/>
    </i>
    <i r="1">
      <x v="37"/>
    </i>
    <i>
      <x v="11"/>
    </i>
    <i r="1">
      <x v="38"/>
    </i>
    <i t="grand">
      <x/>
    </i>
  </rowItems>
  <colItems count="1">
    <i/>
  </colItems>
  <dataFields count="1">
    <dataField name="Count of Department" fld="6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C6E9B-4DA0-D84C-9526-E37CF105CA67}" name="PivotTable2" cacheId="1139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2" firstHeaderRow="1" firstDataRow="1" firstDataCol="1" rowPageCount="1" colPageCount="1"/>
  <pivotFields count="16">
    <pivotField showAll="0"/>
    <pivotField showAll="0"/>
    <pivotField showAll="0"/>
    <pivotField showAll="0"/>
    <pivotField showAll="0"/>
    <pivotField showAll="0"/>
    <pivotField axis="axisRow" dataField="1" showAll="0">
      <items count="90">
        <item x="29"/>
        <item x="32"/>
        <item x="3"/>
        <item x="7"/>
        <item x="9"/>
        <item x="77"/>
        <item x="16"/>
        <item x="55"/>
        <item x="1"/>
        <item x="5"/>
        <item x="31"/>
        <item x="12"/>
        <item x="82"/>
        <item x="81"/>
        <item x="80"/>
        <item x="38"/>
        <item x="37"/>
        <item x="42"/>
        <item x="63"/>
        <item x="47"/>
        <item x="70"/>
        <item x="23"/>
        <item x="26"/>
        <item x="36"/>
        <item x="45"/>
        <item x="25"/>
        <item x="28"/>
        <item x="46"/>
        <item x="41"/>
        <item x="22"/>
        <item x="59"/>
        <item x="56"/>
        <item x="67"/>
        <item x="66"/>
        <item x="30"/>
        <item x="33"/>
        <item x="57"/>
        <item x="52"/>
        <item x="78"/>
        <item x="51"/>
        <item x="13"/>
        <item x="53"/>
        <item x="75"/>
        <item x="39"/>
        <item x="62"/>
        <item x="85"/>
        <item x="15"/>
        <item x="49"/>
        <item x="27"/>
        <item x="58"/>
        <item x="21"/>
        <item x="65"/>
        <item x="10"/>
        <item x="61"/>
        <item x="24"/>
        <item x="43"/>
        <item x="19"/>
        <item x="18"/>
        <item x="68"/>
        <item x="71"/>
        <item x="69"/>
        <item x="74"/>
        <item x="72"/>
        <item x="76"/>
        <item x="64"/>
        <item x="73"/>
        <item x="79"/>
        <item x="44"/>
        <item x="40"/>
        <item x="6"/>
        <item x="88"/>
        <item x="50"/>
        <item x="2"/>
        <item x="4"/>
        <item x="8"/>
        <item x="35"/>
        <item x="11"/>
        <item x="34"/>
        <item x="84"/>
        <item x="83"/>
        <item x="86"/>
        <item x="54"/>
        <item x="60"/>
        <item x="48"/>
        <item x="87"/>
        <item x="17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11"/>
        <item h="1" x="12"/>
        <item h="1" x="19"/>
        <item h="1" x="30"/>
        <item h="1" x="20"/>
        <item h="1" x="9"/>
        <item h="1" x="16"/>
        <item h="1" x="4"/>
        <item h="1" x="24"/>
        <item h="1" x="17"/>
        <item h="1" x="5"/>
        <item x="1"/>
        <item h="1" x="2"/>
        <item h="1" x="27"/>
        <item h="1" x="14"/>
        <item h="1" x="8"/>
        <item h="1" x="21"/>
        <item h="1" x="0"/>
        <item h="1" x="29"/>
        <item h="1" x="15"/>
        <item h="1" x="22"/>
        <item h="1" x="6"/>
        <item h="1" x="10"/>
        <item h="1" x="18"/>
        <item h="1" x="7"/>
        <item h="1" x="25"/>
        <item h="1" x="23"/>
        <item h="1" x="26"/>
        <item h="1" x="3"/>
        <item h="1" x="13"/>
        <item h="1" x="28"/>
        <item h="1" x="31"/>
        <item t="default"/>
      </items>
    </pivotField>
  </pivotFields>
  <rowFields count="1">
    <field x="6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pageFields count="1">
    <pageField fld="15" hier="-1"/>
  </pageFields>
  <dataFields count="1">
    <dataField name="Count of Cost Cent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CC8C7E-FE1F-4450-90CB-02D445FF4701}" name="Table1" displayName="Table1" ref="A1:AC3139" totalsRowShown="0">
  <autoFilter ref="A1:AC3139" xr:uid="{0E80FC58-2158-487B-8FE9-8AB3B540E86F}">
    <filterColumn colId="0">
      <filters>
        <filter val="02482"/>
      </filters>
    </filterColumn>
  </autoFilter>
  <tableColumns count="29">
    <tableColumn id="1" xr3:uid="{8737003B-F985-424B-B787-BFF5233FC925}" name="Employee ID"/>
    <tableColumn id="2" xr3:uid="{606B7FD1-A199-4B28-97AB-2FBF0C4FCE2B}" name="Initial Name"/>
    <tableColumn id="3" xr3:uid="{4402FA13-9DA7-4A47-B3A6-35099CC099CC}" name="First Name"/>
    <tableColumn id="4" xr3:uid="{74E607D9-A79E-4C0B-9607-F1EEFD71950B}" name="Last Name"/>
    <tableColumn id="5" xr3:uid="{F135AF4D-FFE1-4D36-B55C-4FA885E238D2}" name="Supervisor"/>
    <tableColumn id="6" xr3:uid="{B3AE696C-07BD-4A39-88D4-FE8A0C75BABE}" name="Supervisor for ERP"/>
    <tableColumn id="7" xr3:uid="{D44891D9-ED56-4DA2-BAF8-1F66A4CB464B}" name="Initial Name (Thai)"/>
    <tableColumn id="8" xr3:uid="{89260078-8F6D-44FF-A6D6-CD6529CC5CFB}" name="First Name (Thai)"/>
    <tableColumn id="9" xr3:uid="{4ED7027E-5545-462B-BAA4-F2BE4627A0B3}" name="Last Name (Thai)"/>
    <tableColumn id="10" xr3:uid="{2DACEB1C-313A-4378-BBA9-8A1710A06DFA}" name="Nickname (Thai)"/>
    <tableColumn id="11" xr3:uid="{1D398B5F-75B3-4EE7-BC97-84957D66986D}" name="Gender"/>
    <tableColumn id="12" xr3:uid="{5FE7FC69-C684-45C4-B11F-D5A3D2FC8BCF}" name="Position"/>
    <tableColumn id="13" xr3:uid="{5346F337-3919-4F5D-9CD3-44ECD0521408}" name="Employee Level"/>
    <tableColumn id="14" xr3:uid="{736BEDDF-7B22-4386-B48C-80BC5073EB86}" name="Department"/>
    <tableColumn id="15" xr3:uid="{7646912F-E3E3-4ECE-9F64-737BD64FD016}" name="Division"/>
    <tableColumn id="16" xr3:uid="{D26D6AB0-BDAE-442E-ACDB-5F8DE652F0F0}" name="Section"/>
    <tableColumn id="17" xr3:uid="{2E1A238E-2F81-44D2-8F23-37DDC9DA1E79}" name="Team"/>
    <tableColumn id="18" xr3:uid="{FF05CE3B-D543-4C4F-A545-795DFB292FAE}" name="Type of Contract"/>
    <tableColumn id="19" xr3:uid="{BF2A7DAA-37B6-4DDE-909C-194816FEECD8}" name="Citizen ID."/>
    <tableColumn id="20" xr3:uid="{3247434D-40A0-4F70-9D2A-20B35AD626C2}" name="Office Tel."/>
    <tableColumn id="21" xr3:uid="{CF4C4977-6F27-475E-B473-2F3AD47C7D7C}" name="Phone No."/>
    <tableColumn id="22" xr3:uid="{D9820770-31B8-45A8-8A40-0633B485780B}" name="Mobile Phone No."/>
    <tableColumn id="23" xr3:uid="{2461602C-F942-464C-8E7D-8F7026AD1E62}" name="Company E-Mail"/>
    <tableColumn id="24" xr3:uid="{C2F6384A-472E-4D8D-A9E7-4169E4AA2FFB}" name="Employee Status"/>
    <tableColumn id="25" xr3:uid="{CCC68F30-25E3-4B48-87CD-E12186E39080}" name="Employment Date"/>
    <tableColumn id="26" xr3:uid="{5C0BC8DA-923F-4D4A-8F82-63E8505AE004}" name="Pass Probation Date"/>
    <tableColumn id="27" xr3:uid="{88E87CC3-8139-46AC-B378-B4DAE27AAD33}" name="Contract Start Date"/>
    <tableColumn id="28" xr3:uid="{B28F330C-0E32-4052-A3E2-F8DA8F6D1B24}" name="Contract End Date"/>
    <tableColumn id="29" xr3:uid="{21742C29-6CE6-48ED-8D39-7E4FF1696902}" name="Marital 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Dhaniyabha@mfec.co.th" TargetMode="External"/><Relationship Id="rId1" Type="http://schemas.openxmlformats.org/officeDocument/2006/relationships/hyperlink" Target="mailto:Ponrawee@mfec.co.th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C124-8B68-B948-A207-D8DEA34A2D1D}">
  <dimension ref="A1:AG300"/>
  <sheetViews>
    <sheetView tabSelected="1" topLeftCell="N1" zoomScale="70" zoomScaleNormal="70" workbookViewId="0">
      <pane ySplit="1" topLeftCell="F290" activePane="bottomLeft" state="frozen"/>
      <selection pane="bottomLeft" activeCell="J290" sqref="J290"/>
    </sheetView>
  </sheetViews>
  <sheetFormatPr defaultColWidth="9" defaultRowHeight="29.25"/>
  <cols>
    <col min="1" max="1" width="10" style="15" bestFit="1" customWidth="1"/>
    <col min="2" max="2" width="15" style="81" bestFit="1" customWidth="1"/>
    <col min="3" max="3" width="15" style="84" customWidth="1"/>
    <col min="4" max="4" width="15" style="81" customWidth="1"/>
    <col min="5" max="5" width="44.42578125" style="81" customWidth="1"/>
    <col min="6" max="6" width="69.7109375" style="80" customWidth="1"/>
    <col min="7" max="7" width="57.28515625" style="81" customWidth="1"/>
    <col min="8" max="8" width="13.42578125" style="80" bestFit="1" customWidth="1"/>
    <col min="9" max="9" width="6.7109375" style="15" bestFit="1" customWidth="1"/>
    <col min="10" max="10" width="35" style="15" customWidth="1"/>
    <col min="11" max="11" width="19.7109375" style="15" customWidth="1"/>
    <col min="12" max="12" width="19.7109375" style="97" customWidth="1"/>
    <col min="13" max="13" width="16.140625" style="82" customWidth="1"/>
    <col min="14" max="14" width="18.85546875" style="82" customWidth="1"/>
    <col min="15" max="15" width="14" style="83" bestFit="1" customWidth="1"/>
    <col min="16" max="16" width="10" style="83" bestFit="1" customWidth="1"/>
    <col min="17" max="18" width="7.7109375" style="83" bestFit="1" customWidth="1"/>
    <col min="19" max="19" width="7.7109375" style="81" bestFit="1" customWidth="1"/>
    <col min="20" max="20" width="9" style="81" bestFit="1" customWidth="1"/>
    <col min="21" max="21" width="8.42578125" style="81" bestFit="1" customWidth="1"/>
    <col min="22" max="22" width="8.7109375" style="81" bestFit="1" customWidth="1"/>
    <col min="23" max="26" width="9" style="81"/>
    <col min="27" max="28" width="11.85546875" style="81" bestFit="1" customWidth="1"/>
    <col min="29" max="16384" width="9" style="81"/>
  </cols>
  <sheetData>
    <row r="1" spans="1:31" s="4" customFormat="1" ht="58.5">
      <c r="A1" s="19" t="s">
        <v>0</v>
      </c>
      <c r="B1" s="19" t="s">
        <v>1</v>
      </c>
      <c r="C1" s="20" t="s">
        <v>2</v>
      </c>
      <c r="D1" s="19" t="s">
        <v>3</v>
      </c>
      <c r="E1" s="19" t="s">
        <v>4</v>
      </c>
      <c r="F1" s="78" t="s">
        <v>5</v>
      </c>
      <c r="G1" s="19" t="s">
        <v>6</v>
      </c>
      <c r="H1" s="78" t="s">
        <v>7</v>
      </c>
      <c r="I1" s="19" t="s">
        <v>8</v>
      </c>
      <c r="J1" s="19" t="s">
        <v>9</v>
      </c>
      <c r="K1" s="19" t="s">
        <v>10</v>
      </c>
      <c r="L1" s="93" t="s">
        <v>11</v>
      </c>
      <c r="M1" s="21" t="s">
        <v>12</v>
      </c>
      <c r="N1" s="21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3" t="s">
        <v>18</v>
      </c>
      <c r="T1" s="21" t="s">
        <v>19</v>
      </c>
      <c r="U1" s="21" t="s">
        <v>20</v>
      </c>
      <c r="V1" s="22" t="s">
        <v>21</v>
      </c>
      <c r="W1" s="22" t="s">
        <v>22</v>
      </c>
      <c r="X1" s="22" t="s">
        <v>23</v>
      </c>
      <c r="Y1" s="22" t="s">
        <v>12</v>
      </c>
      <c r="Z1" s="23" t="s">
        <v>13</v>
      </c>
      <c r="AA1" s="21" t="s">
        <v>14</v>
      </c>
      <c r="AB1" s="21" t="s">
        <v>15</v>
      </c>
      <c r="AC1" s="22" t="s">
        <v>16</v>
      </c>
      <c r="AD1" s="21" t="s">
        <v>17</v>
      </c>
      <c r="AE1" s="21" t="s">
        <v>18</v>
      </c>
    </row>
    <row r="2" spans="1:31" s="5" customFormat="1">
      <c r="A2" s="24">
        <v>11</v>
      </c>
      <c r="B2" s="33" t="s">
        <v>24</v>
      </c>
      <c r="C2" s="34">
        <f>VLOOKUP(B2,Sheet1!A:B,2,FALSE)</f>
        <v>41850</v>
      </c>
      <c r="D2" s="33" t="s">
        <v>25</v>
      </c>
      <c r="E2" s="35" t="s">
        <v>26</v>
      </c>
      <c r="F2" s="54" t="str">
        <f>VLOOKUP(B2,Sheet2!A:AC,15,FALSE)</f>
        <v>Business Solution</v>
      </c>
      <c r="G2" s="54" t="str">
        <f>VLOOKUP(B2,Sheet2!A:AC,14,FALSE)</f>
        <v>Professional Services &amp; Product Development</v>
      </c>
      <c r="H2" s="54" t="s">
        <v>27</v>
      </c>
      <c r="I2" s="36" t="s">
        <v>28</v>
      </c>
      <c r="J2" s="18"/>
      <c r="K2" s="37">
        <v>41791</v>
      </c>
      <c r="L2" s="100" t="s">
        <v>29</v>
      </c>
      <c r="M2" s="38">
        <v>1000</v>
      </c>
      <c r="N2" s="38">
        <v>1000</v>
      </c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29"/>
      <c r="AA2" s="27"/>
      <c r="AB2" s="27"/>
      <c r="AC2" s="27"/>
      <c r="AD2" s="27"/>
      <c r="AE2" s="27"/>
    </row>
    <row r="3" spans="1:31" s="157" customFormat="1" ht="28.7" customHeight="1">
      <c r="A3" s="24">
        <v>12</v>
      </c>
      <c r="B3" s="33" t="s">
        <v>30</v>
      </c>
      <c r="C3" s="34">
        <v>42168</v>
      </c>
      <c r="D3" s="33" t="s">
        <v>25</v>
      </c>
      <c r="E3" s="35" t="s">
        <v>31</v>
      </c>
      <c r="F3" s="54" t="str">
        <f>VLOOKUP(B3,Sheet2!A:AC,15,FALSE)</f>
        <v>Information Security</v>
      </c>
      <c r="G3" s="54" t="str">
        <f>VLOOKUP(B3,Sheet2!A:AC,14,FALSE)</f>
        <v>Hybrid Infrastructure Services</v>
      </c>
      <c r="H3" s="54" t="s">
        <v>32</v>
      </c>
      <c r="I3" s="36" t="s">
        <v>33</v>
      </c>
      <c r="J3" s="36" t="s">
        <v>34</v>
      </c>
      <c r="K3" s="37">
        <v>41791</v>
      </c>
      <c r="L3" s="100" t="s">
        <v>29</v>
      </c>
      <c r="M3" s="38">
        <v>1000</v>
      </c>
      <c r="N3" s="38">
        <v>1000</v>
      </c>
      <c r="O3" s="38">
        <v>1000</v>
      </c>
      <c r="P3" s="38">
        <v>1000</v>
      </c>
      <c r="Q3" s="38">
        <v>1000</v>
      </c>
      <c r="R3" s="38">
        <v>1000</v>
      </c>
      <c r="S3" s="38">
        <v>1000</v>
      </c>
      <c r="T3" s="38">
        <v>1000</v>
      </c>
      <c r="U3" s="38">
        <v>1000</v>
      </c>
      <c r="V3" s="38">
        <v>1000</v>
      </c>
      <c r="W3" s="38">
        <v>1000</v>
      </c>
      <c r="X3" s="38">
        <v>1000</v>
      </c>
      <c r="Y3" s="38">
        <v>1000</v>
      </c>
      <c r="Z3" s="38"/>
      <c r="AA3" s="35"/>
      <c r="AB3" s="35"/>
      <c r="AC3" s="35"/>
      <c r="AD3" s="35"/>
      <c r="AE3" s="35"/>
    </row>
    <row r="4" spans="1:31" s="5" customFormat="1" ht="28.7" customHeight="1">
      <c r="A4" s="24">
        <v>18</v>
      </c>
      <c r="B4" s="33" t="s">
        <v>35</v>
      </c>
      <c r="C4" s="34">
        <f>VLOOKUP(B4,Sheet1!A:B,2,FALSE)</f>
        <v>42154</v>
      </c>
      <c r="D4" s="33" t="s">
        <v>25</v>
      </c>
      <c r="E4" s="35" t="s">
        <v>36</v>
      </c>
      <c r="F4" s="54" t="str">
        <f>VLOOKUP(B4,Sheet2!A:AC,15,FALSE)</f>
        <v>Solution Delivery (SD)</v>
      </c>
      <c r="G4" s="54" t="str">
        <f>VLOOKUP(B4,Sheet2!A:AC,14,FALSE)</f>
        <v>Digital Delivery</v>
      </c>
      <c r="H4" s="54" t="s">
        <v>37</v>
      </c>
      <c r="I4" s="36" t="s">
        <v>33</v>
      </c>
      <c r="J4" s="36" t="s">
        <v>38</v>
      </c>
      <c r="K4" s="37">
        <v>41791</v>
      </c>
      <c r="L4" s="100" t="s">
        <v>29</v>
      </c>
      <c r="M4" s="38">
        <v>1000</v>
      </c>
      <c r="N4" s="38">
        <v>1000</v>
      </c>
      <c r="O4" s="38">
        <v>1000</v>
      </c>
      <c r="P4" s="38">
        <v>1000</v>
      </c>
      <c r="Q4" s="38">
        <v>1000</v>
      </c>
      <c r="R4" s="38">
        <v>1000</v>
      </c>
      <c r="S4" s="38">
        <v>1000</v>
      </c>
      <c r="T4" s="38">
        <v>1000</v>
      </c>
      <c r="U4" s="38">
        <v>1000</v>
      </c>
      <c r="V4" s="38">
        <v>1000</v>
      </c>
      <c r="W4" s="38">
        <v>1000</v>
      </c>
      <c r="X4" s="38">
        <v>1000</v>
      </c>
      <c r="Y4" s="38"/>
      <c r="Z4" s="38"/>
      <c r="AA4" s="57"/>
      <c r="AB4" s="57"/>
      <c r="AC4" s="57"/>
      <c r="AD4" s="57"/>
      <c r="AE4" s="57"/>
    </row>
    <row r="5" spans="1:31" s="5" customFormat="1">
      <c r="A5" s="24">
        <v>22</v>
      </c>
      <c r="B5" s="33" t="s">
        <v>39</v>
      </c>
      <c r="C5" s="34">
        <f>VLOOKUP(B5,Sheet1!A:B,2,FALSE)</f>
        <v>41881</v>
      </c>
      <c r="D5" s="33" t="s">
        <v>25</v>
      </c>
      <c r="E5" s="35" t="s">
        <v>40</v>
      </c>
      <c r="F5" s="54" t="str">
        <f>VLOOKUP(B5,Sheet2!A:AC,15,FALSE)</f>
        <v>Digital Data Intelligence</v>
      </c>
      <c r="G5" s="54" t="str">
        <f>VLOOKUP(B5,Sheet2!A:AC,14,FALSE)</f>
        <v>Telco Business Unit</v>
      </c>
      <c r="H5" s="54" t="s">
        <v>41</v>
      </c>
      <c r="I5" s="36" t="s">
        <v>33</v>
      </c>
      <c r="J5" s="18" t="s">
        <v>42</v>
      </c>
      <c r="K5" s="37">
        <v>41791</v>
      </c>
      <c r="L5" s="100" t="s">
        <v>29</v>
      </c>
      <c r="M5" s="38">
        <v>1000</v>
      </c>
      <c r="N5" s="38">
        <v>1000</v>
      </c>
      <c r="O5" s="38">
        <v>1000</v>
      </c>
      <c r="P5" s="38"/>
      <c r="Q5" s="38"/>
      <c r="R5" s="38"/>
      <c r="S5" s="38"/>
      <c r="T5" s="38"/>
      <c r="U5" s="38"/>
      <c r="V5" s="38"/>
      <c r="W5" s="38"/>
      <c r="X5" s="38"/>
      <c r="Y5" s="38"/>
      <c r="Z5" s="29"/>
      <c r="AA5" s="27"/>
      <c r="AB5" s="27"/>
      <c r="AC5" s="27"/>
      <c r="AD5" s="27"/>
      <c r="AE5" s="27"/>
    </row>
    <row r="6" spans="1:31" s="5" customFormat="1">
      <c r="A6" s="24">
        <v>23</v>
      </c>
      <c r="B6" s="33" t="s">
        <v>43</v>
      </c>
      <c r="C6" s="34">
        <f>VLOOKUP(B6,Sheet1!A:B,2,FALSE)</f>
        <v>42123</v>
      </c>
      <c r="D6" s="33" t="s">
        <v>25</v>
      </c>
      <c r="E6" s="35" t="s">
        <v>44</v>
      </c>
      <c r="F6" s="54" t="str">
        <f>VLOOKUP(B6,Sheet2!A:AC,15,FALSE)</f>
        <v>Business Development</v>
      </c>
      <c r="G6" s="54" t="str">
        <f>VLOOKUP(B6,Sheet2!A:AC,14,FALSE)</f>
        <v>Digital Delivery</v>
      </c>
      <c r="H6" s="54" t="s">
        <v>45</v>
      </c>
      <c r="I6" s="36" t="s">
        <v>33</v>
      </c>
      <c r="J6" s="36" t="s">
        <v>46</v>
      </c>
      <c r="K6" s="37">
        <v>41791</v>
      </c>
      <c r="L6" s="100" t="s">
        <v>29</v>
      </c>
      <c r="M6" s="38">
        <v>1000</v>
      </c>
      <c r="N6" s="38">
        <v>1000</v>
      </c>
      <c r="O6" s="38">
        <v>1000</v>
      </c>
      <c r="P6" s="38">
        <v>1000</v>
      </c>
      <c r="Q6" s="38">
        <v>1000</v>
      </c>
      <c r="R6" s="38">
        <v>1000</v>
      </c>
      <c r="S6" s="38">
        <v>1000</v>
      </c>
      <c r="T6" s="38">
        <v>1000</v>
      </c>
      <c r="U6" s="38">
        <v>1000</v>
      </c>
      <c r="V6" s="38">
        <v>1000</v>
      </c>
      <c r="W6" s="38">
        <v>1000</v>
      </c>
      <c r="X6" s="38"/>
      <c r="Y6" s="38"/>
      <c r="Z6" s="29"/>
      <c r="AA6" s="27"/>
      <c r="AB6" s="27"/>
      <c r="AC6" s="27"/>
      <c r="AD6" s="27"/>
      <c r="AE6" s="27"/>
    </row>
    <row r="7" spans="1:31" s="5" customFormat="1" ht="28.7" customHeight="1">
      <c r="A7" s="24">
        <v>27</v>
      </c>
      <c r="B7" s="33" t="s">
        <v>47</v>
      </c>
      <c r="C7" s="34">
        <f>VLOOKUP(B7,Sheet1!A:B,2,FALSE)</f>
        <v>42105</v>
      </c>
      <c r="D7" s="33" t="s">
        <v>25</v>
      </c>
      <c r="E7" s="35" t="s">
        <v>48</v>
      </c>
      <c r="F7" s="54" t="str">
        <f>VLOOKUP(B7,Sheet2!A:AC,15,FALSE)</f>
        <v>Solution Delivery (SD)</v>
      </c>
      <c r="G7" s="54" t="str">
        <f>VLOOKUP(B7,Sheet2!A:AC,14,FALSE)</f>
        <v>Digital Delivery</v>
      </c>
      <c r="H7" s="54" t="s">
        <v>49</v>
      </c>
      <c r="I7" s="36" t="s">
        <v>28</v>
      </c>
      <c r="J7" s="36" t="s">
        <v>50</v>
      </c>
      <c r="K7" s="37">
        <v>41791</v>
      </c>
      <c r="L7" s="100" t="s">
        <v>29</v>
      </c>
      <c r="M7" s="38">
        <v>1000</v>
      </c>
      <c r="N7" s="38">
        <v>1000</v>
      </c>
      <c r="O7" s="38">
        <v>1000</v>
      </c>
      <c r="P7" s="38">
        <v>1000</v>
      </c>
      <c r="Q7" s="38">
        <v>1000</v>
      </c>
      <c r="R7" s="38">
        <v>1000</v>
      </c>
      <c r="S7" s="38">
        <v>1000</v>
      </c>
      <c r="T7" s="38">
        <v>1000</v>
      </c>
      <c r="U7" s="38">
        <v>1000</v>
      </c>
      <c r="V7" s="38">
        <v>1000</v>
      </c>
      <c r="W7" s="38">
        <v>1000</v>
      </c>
      <c r="X7" s="38"/>
      <c r="Y7" s="38"/>
      <c r="Z7" s="29"/>
      <c r="AA7" s="27"/>
      <c r="AB7" s="27"/>
      <c r="AC7" s="27"/>
      <c r="AD7" s="27"/>
      <c r="AE7" s="27"/>
    </row>
    <row r="8" spans="1:31" s="5" customFormat="1">
      <c r="A8" s="24">
        <v>30</v>
      </c>
      <c r="B8" s="33" t="s">
        <v>51</v>
      </c>
      <c r="C8" s="34">
        <f>VLOOKUP(B8,Sheet1!A:B,2,FALSE)</f>
        <v>42123</v>
      </c>
      <c r="D8" s="33" t="s">
        <v>25</v>
      </c>
      <c r="E8" s="35" t="s">
        <v>52</v>
      </c>
      <c r="F8" s="54" t="str">
        <f>VLOOKUP(B8,Sheet2!A:AC,15,FALSE)</f>
        <v>IT Operation Managed Services</v>
      </c>
      <c r="G8" s="54" t="str">
        <f>VLOOKUP(B8,Sheet2!A:AC,14,FALSE)</f>
        <v>Sales</v>
      </c>
      <c r="H8" s="54" t="s">
        <v>53</v>
      </c>
      <c r="I8" s="36" t="s">
        <v>33</v>
      </c>
      <c r="J8" s="36" t="s">
        <v>54</v>
      </c>
      <c r="K8" s="37">
        <v>41791</v>
      </c>
      <c r="L8" s="100" t="s">
        <v>29</v>
      </c>
      <c r="M8" s="38">
        <v>1000</v>
      </c>
      <c r="N8" s="38">
        <v>1000</v>
      </c>
      <c r="O8" s="38">
        <v>1000</v>
      </c>
      <c r="P8" s="38">
        <v>1000</v>
      </c>
      <c r="Q8" s="38">
        <v>1000</v>
      </c>
      <c r="R8" s="38">
        <v>1000</v>
      </c>
      <c r="S8" s="38">
        <v>1000</v>
      </c>
      <c r="T8" s="38">
        <v>1000</v>
      </c>
      <c r="U8" s="38">
        <v>1000</v>
      </c>
      <c r="V8" s="38">
        <v>1000</v>
      </c>
      <c r="W8" s="38">
        <v>1000</v>
      </c>
      <c r="X8" s="38"/>
      <c r="Y8" s="38"/>
      <c r="Z8" s="29"/>
      <c r="AA8" s="27"/>
      <c r="AB8" s="27"/>
      <c r="AC8" s="27"/>
      <c r="AD8" s="27"/>
      <c r="AE8" s="27"/>
    </row>
    <row r="9" spans="1:31" s="5" customFormat="1">
      <c r="A9" s="24">
        <v>40</v>
      </c>
      <c r="B9" s="33" t="s">
        <v>55</v>
      </c>
      <c r="C9" s="34">
        <f>VLOOKUP(B9,Sheet1!A:B,2,FALSE)</f>
        <v>42062</v>
      </c>
      <c r="D9" s="33" t="s">
        <v>25</v>
      </c>
      <c r="E9" s="35" t="s">
        <v>56</v>
      </c>
      <c r="F9" s="54" t="str">
        <f>VLOOKUP(B9,Sheet2!A:AC,15,FALSE)</f>
        <v>Solution Delivery (SD)</v>
      </c>
      <c r="G9" s="54" t="str">
        <f>VLOOKUP(B9,Sheet2!A:AC,14,FALSE)</f>
        <v>Digital Delivery</v>
      </c>
      <c r="H9" s="54" t="s">
        <v>49</v>
      </c>
      <c r="I9" s="36" t="s">
        <v>33</v>
      </c>
      <c r="J9" s="36" t="s">
        <v>57</v>
      </c>
      <c r="K9" s="37">
        <v>41852</v>
      </c>
      <c r="L9" s="100" t="s">
        <v>29</v>
      </c>
      <c r="M9" s="38"/>
      <c r="N9" s="38"/>
      <c r="O9" s="44">
        <v>1000</v>
      </c>
      <c r="P9" s="44">
        <v>1000</v>
      </c>
      <c r="Q9" s="44">
        <v>1000</v>
      </c>
      <c r="R9" s="44">
        <v>1000</v>
      </c>
      <c r="S9" s="44">
        <v>1000</v>
      </c>
      <c r="T9" s="44">
        <v>1000</v>
      </c>
      <c r="U9" s="44">
        <v>1000</v>
      </c>
      <c r="V9" s="44"/>
      <c r="W9" s="44"/>
      <c r="X9" s="44"/>
      <c r="Y9" s="44"/>
      <c r="Z9" s="45"/>
      <c r="AA9" s="27"/>
      <c r="AB9" s="27"/>
      <c r="AC9" s="27"/>
      <c r="AD9" s="27"/>
      <c r="AE9" s="27"/>
    </row>
    <row r="10" spans="1:31" s="5" customFormat="1">
      <c r="A10" s="24">
        <v>44</v>
      </c>
      <c r="B10" s="33" t="s">
        <v>58</v>
      </c>
      <c r="C10" s="34">
        <f>VLOOKUP(B10,Sheet1!A:B,2,FALSE)</f>
        <v>41942</v>
      </c>
      <c r="D10" s="33" t="s">
        <v>25</v>
      </c>
      <c r="E10" s="35" t="s">
        <v>59</v>
      </c>
      <c r="F10" s="54" t="str">
        <f>VLOOKUP(B10,Sheet2!A:AC,15,FALSE)</f>
        <v>Solution Delivery (SD)</v>
      </c>
      <c r="G10" s="54" t="str">
        <f>VLOOKUP(B10,Sheet2!A:AC,14,FALSE)</f>
        <v>Professional Services &amp; Product Development</v>
      </c>
      <c r="H10" s="54" t="s">
        <v>60</v>
      </c>
      <c r="I10" s="36" t="s">
        <v>33</v>
      </c>
      <c r="J10" s="18"/>
      <c r="K10" s="37">
        <v>41852</v>
      </c>
      <c r="L10" s="100" t="s">
        <v>29</v>
      </c>
      <c r="M10" s="38"/>
      <c r="N10" s="38"/>
      <c r="O10" s="44">
        <v>1000</v>
      </c>
      <c r="P10" s="44">
        <v>1000</v>
      </c>
      <c r="Q10" s="44">
        <v>1000</v>
      </c>
      <c r="R10" s="44"/>
      <c r="S10" s="44"/>
      <c r="T10" s="44"/>
      <c r="U10" s="44"/>
      <c r="V10" s="44"/>
      <c r="W10" s="44"/>
      <c r="X10" s="44"/>
      <c r="Y10" s="44"/>
      <c r="Z10" s="45"/>
      <c r="AA10" s="27"/>
      <c r="AB10" s="27"/>
      <c r="AC10" s="27"/>
      <c r="AD10" s="27"/>
      <c r="AE10" s="27"/>
    </row>
    <row r="11" spans="1:31" s="5" customFormat="1">
      <c r="A11" s="24">
        <v>45</v>
      </c>
      <c r="B11" s="33" t="s">
        <v>61</v>
      </c>
      <c r="C11" s="34">
        <f>VLOOKUP(B11,Sheet1!A:B,2,FALSE)</f>
        <v>42062</v>
      </c>
      <c r="D11" s="33" t="s">
        <v>25</v>
      </c>
      <c r="E11" s="35" t="s">
        <v>62</v>
      </c>
      <c r="F11" s="54" t="str">
        <f>VLOOKUP(B11,Sheet2!A:AC,15,FALSE)</f>
        <v>Joint Professional Services (JP)</v>
      </c>
      <c r="G11" s="54" t="str">
        <f>VLOOKUP(B11,Sheet2!A:AC,14,FALSE)</f>
        <v>Sales</v>
      </c>
      <c r="H11" s="54" t="s">
        <v>63</v>
      </c>
      <c r="I11" s="36" t="s">
        <v>33</v>
      </c>
      <c r="J11" s="36" t="s">
        <v>64</v>
      </c>
      <c r="K11" s="37">
        <v>41852</v>
      </c>
      <c r="L11" s="100" t="s">
        <v>29</v>
      </c>
      <c r="M11" s="38"/>
      <c r="N11" s="38"/>
      <c r="O11" s="44">
        <v>1000</v>
      </c>
      <c r="P11" s="44">
        <v>1000</v>
      </c>
      <c r="Q11" s="44">
        <v>1000</v>
      </c>
      <c r="R11" s="44">
        <v>1000</v>
      </c>
      <c r="S11" s="44">
        <v>1000</v>
      </c>
      <c r="T11" s="44">
        <v>1000</v>
      </c>
      <c r="U11" s="44">
        <v>1000</v>
      </c>
      <c r="V11" s="44"/>
      <c r="W11" s="44"/>
      <c r="X11" s="44"/>
      <c r="Y11" s="44"/>
      <c r="Z11" s="45"/>
      <c r="AA11" s="27"/>
      <c r="AB11" s="27"/>
      <c r="AC11" s="27"/>
      <c r="AD11" s="27"/>
      <c r="AE11" s="27"/>
    </row>
    <row r="12" spans="1:31" s="6" customFormat="1">
      <c r="A12" s="24">
        <v>53</v>
      </c>
      <c r="B12" s="33" t="s">
        <v>65</v>
      </c>
      <c r="C12" s="34">
        <f>VLOOKUP(B12,Sheet1!A:B,2,FALSE)</f>
        <v>41964</v>
      </c>
      <c r="D12" s="33" t="s">
        <v>25</v>
      </c>
      <c r="E12" s="35" t="s">
        <v>66</v>
      </c>
      <c r="F12" s="54" t="str">
        <f>VLOOKUP(B12,Sheet2!A:AC,15,FALSE)</f>
        <v>Joint Professional Services (JP)</v>
      </c>
      <c r="G12" s="54" t="str">
        <f>VLOOKUP(B12,Sheet2!A:AC,14,FALSE)</f>
        <v>Sales</v>
      </c>
      <c r="H12" s="54" t="s">
        <v>63</v>
      </c>
      <c r="I12" s="36" t="s">
        <v>28</v>
      </c>
      <c r="J12" s="36"/>
      <c r="K12" s="37">
        <v>41852</v>
      </c>
      <c r="L12" s="100" t="s">
        <v>29</v>
      </c>
      <c r="M12" s="38"/>
      <c r="N12" s="38"/>
      <c r="O12" s="44">
        <v>1000</v>
      </c>
      <c r="P12" s="44">
        <v>1000</v>
      </c>
      <c r="Q12" s="44">
        <v>1000</v>
      </c>
      <c r="R12" s="44">
        <v>1000</v>
      </c>
      <c r="S12" s="44"/>
      <c r="T12" s="44"/>
      <c r="U12" s="44"/>
      <c r="V12" s="44"/>
      <c r="W12" s="44"/>
      <c r="X12" s="44"/>
      <c r="Y12" s="44"/>
      <c r="Z12" s="45"/>
      <c r="AA12" s="27"/>
      <c r="AB12" s="27"/>
      <c r="AC12" s="27"/>
      <c r="AD12" s="27"/>
      <c r="AE12" s="27"/>
    </row>
    <row r="13" spans="1:31" s="101" customFormat="1">
      <c r="A13" s="24">
        <v>56</v>
      </c>
      <c r="B13" s="33" t="s">
        <v>67</v>
      </c>
      <c r="C13" s="34">
        <f>VLOOKUP(B13,Sheet1!A:B,2,FALSE)</f>
        <v>42062</v>
      </c>
      <c r="D13" s="33" t="s">
        <v>25</v>
      </c>
      <c r="E13" s="35" t="s">
        <v>68</v>
      </c>
      <c r="F13" s="54" t="str">
        <f>VLOOKUP(B13,Sheet2!A:AC,15,FALSE)</f>
        <v>Joint Professional Services (JP)</v>
      </c>
      <c r="G13" s="54" t="str">
        <f>VLOOKUP(B13,Sheet2!A:AC,14,FALSE)</f>
        <v>Sales</v>
      </c>
      <c r="H13" s="54" t="s">
        <v>63</v>
      </c>
      <c r="I13" s="36" t="s">
        <v>33</v>
      </c>
      <c r="J13" s="36" t="s">
        <v>69</v>
      </c>
      <c r="K13" s="37">
        <v>41852</v>
      </c>
      <c r="L13" s="100" t="s">
        <v>29</v>
      </c>
      <c r="M13" s="38"/>
      <c r="N13" s="38"/>
      <c r="O13" s="44">
        <v>1000</v>
      </c>
      <c r="P13" s="44">
        <v>1000</v>
      </c>
      <c r="Q13" s="44">
        <v>1000</v>
      </c>
      <c r="R13" s="44">
        <v>1000</v>
      </c>
      <c r="S13" s="44">
        <v>1000</v>
      </c>
      <c r="T13" s="44">
        <v>1000</v>
      </c>
      <c r="U13" s="44">
        <v>1000</v>
      </c>
      <c r="V13" s="44"/>
      <c r="W13" s="44"/>
      <c r="X13" s="44"/>
      <c r="Y13" s="44"/>
      <c r="Z13" s="45"/>
      <c r="AA13" s="27"/>
      <c r="AB13" s="27"/>
      <c r="AC13" s="27"/>
      <c r="AD13" s="27"/>
      <c r="AE13" s="27"/>
    </row>
    <row r="14" spans="1:31" s="5" customFormat="1">
      <c r="A14" s="24">
        <v>60</v>
      </c>
      <c r="B14" s="33" t="s">
        <v>70</v>
      </c>
      <c r="C14" s="34">
        <f>VLOOKUP(B14,Sheet1!A:B,2,FALSE)</f>
        <v>42123</v>
      </c>
      <c r="D14" s="33" t="s">
        <v>25</v>
      </c>
      <c r="E14" s="48" t="s">
        <v>71</v>
      </c>
      <c r="F14" s="54" t="str">
        <f>VLOOKUP(B14,Sheet2!A:AC,15,FALSE)</f>
        <v>Solution Delivery (SD)</v>
      </c>
      <c r="G14" s="54" t="str">
        <f>VLOOKUP(B14,Sheet2!A:AC,14,FALSE)</f>
        <v>Digital Delivery</v>
      </c>
      <c r="H14" s="54" t="s">
        <v>72</v>
      </c>
      <c r="I14" s="49" t="s">
        <v>28</v>
      </c>
      <c r="J14" s="49" t="s">
        <v>73</v>
      </c>
      <c r="K14" s="50">
        <v>41883</v>
      </c>
      <c r="L14" s="100" t="s">
        <v>29</v>
      </c>
      <c r="M14" s="38"/>
      <c r="N14" s="38"/>
      <c r="O14" s="44"/>
      <c r="P14" s="44">
        <v>1000</v>
      </c>
      <c r="Q14" s="44">
        <v>1000</v>
      </c>
      <c r="R14" s="44">
        <v>1000</v>
      </c>
      <c r="S14" s="44">
        <v>1000</v>
      </c>
      <c r="T14" s="44">
        <v>1000</v>
      </c>
      <c r="U14" s="44">
        <v>1000</v>
      </c>
      <c r="V14" s="44">
        <v>1000</v>
      </c>
      <c r="W14" s="44">
        <v>1000</v>
      </c>
      <c r="X14" s="44"/>
      <c r="Y14" s="44"/>
      <c r="Z14" s="45"/>
      <c r="AA14" s="27"/>
      <c r="AB14" s="27"/>
      <c r="AC14" s="27"/>
      <c r="AD14" s="27"/>
      <c r="AE14" s="27"/>
    </row>
    <row r="15" spans="1:31" s="5" customFormat="1">
      <c r="A15" s="24">
        <v>63</v>
      </c>
      <c r="B15" s="33" t="s">
        <v>74</v>
      </c>
      <c r="C15" s="34">
        <f>VLOOKUP(B15,Sheet1!A:B,2,FALSE)</f>
        <v>42168</v>
      </c>
      <c r="D15" s="33" t="s">
        <v>25</v>
      </c>
      <c r="E15" s="48" t="s">
        <v>75</v>
      </c>
      <c r="F15" s="54" t="str">
        <f>VLOOKUP(B15,Sheet2!A:AC,15,FALSE)</f>
        <v>Sales</v>
      </c>
      <c r="G15" s="54" t="str">
        <f>VLOOKUP(B15,Sheet2!A:AC,14,FALSE)</f>
        <v>Telco Business Unit</v>
      </c>
      <c r="H15" s="54" t="s">
        <v>76</v>
      </c>
      <c r="I15" s="49" t="s">
        <v>33</v>
      </c>
      <c r="J15" s="49" t="s">
        <v>77</v>
      </c>
      <c r="K15" s="50">
        <v>41883</v>
      </c>
      <c r="L15" s="100" t="s">
        <v>29</v>
      </c>
      <c r="M15" s="38"/>
      <c r="N15" s="38"/>
      <c r="O15" s="51"/>
      <c r="P15" s="51">
        <v>1000</v>
      </c>
      <c r="Q15" s="51">
        <v>1000</v>
      </c>
      <c r="R15" s="51">
        <v>1000</v>
      </c>
      <c r="S15" s="51">
        <v>1000</v>
      </c>
      <c r="T15" s="51">
        <v>1000</v>
      </c>
      <c r="U15" s="51">
        <v>1000</v>
      </c>
      <c r="V15" s="51">
        <v>1000</v>
      </c>
      <c r="W15" s="51">
        <v>1000</v>
      </c>
      <c r="X15" s="51">
        <v>1000</v>
      </c>
      <c r="Y15" s="51">
        <v>1000</v>
      </c>
      <c r="Z15" s="43"/>
      <c r="AA15" s="39"/>
      <c r="AB15" s="39"/>
      <c r="AC15" s="39"/>
      <c r="AD15" s="39"/>
      <c r="AE15" s="39"/>
    </row>
    <row r="16" spans="1:31" s="5" customFormat="1">
      <c r="A16" s="24">
        <v>65</v>
      </c>
      <c r="B16" s="33" t="s">
        <v>78</v>
      </c>
      <c r="C16" s="34">
        <f>VLOOKUP(B16,Sheet1!A:B,2,FALSE)</f>
        <v>42077</v>
      </c>
      <c r="D16" s="33" t="s">
        <v>25</v>
      </c>
      <c r="E16" s="48" t="s">
        <v>79</v>
      </c>
      <c r="F16" s="54" t="str">
        <f>VLOOKUP(B16,Sheet2!A:AC,15,FALSE)</f>
        <v>Sales</v>
      </c>
      <c r="G16" s="54" t="str">
        <f>VLOOKUP(B16,Sheet2!A:AC,14,FALSE)</f>
        <v>Telco Business Unit</v>
      </c>
      <c r="H16" s="54" t="s">
        <v>76</v>
      </c>
      <c r="I16" s="49" t="s">
        <v>33</v>
      </c>
      <c r="J16" s="49" t="s">
        <v>80</v>
      </c>
      <c r="K16" s="50">
        <v>41883</v>
      </c>
      <c r="L16" s="100" t="s">
        <v>29</v>
      </c>
      <c r="M16" s="38"/>
      <c r="N16" s="38"/>
      <c r="O16" s="44"/>
      <c r="P16" s="44">
        <v>1000</v>
      </c>
      <c r="Q16" s="44">
        <v>1000</v>
      </c>
      <c r="R16" s="44">
        <v>1000</v>
      </c>
      <c r="S16" s="44">
        <v>1000</v>
      </c>
      <c r="T16" s="44">
        <v>1000</v>
      </c>
      <c r="U16" s="44">
        <v>1000</v>
      </c>
      <c r="V16" s="44">
        <v>1000</v>
      </c>
      <c r="W16" s="44"/>
      <c r="X16" s="44"/>
      <c r="Y16" s="44"/>
      <c r="Z16" s="45"/>
      <c r="AA16" s="27"/>
      <c r="AB16" s="27"/>
      <c r="AC16" s="27"/>
      <c r="AD16" s="27"/>
      <c r="AE16" s="27"/>
    </row>
    <row r="17" spans="1:31" s="5" customFormat="1">
      <c r="A17" s="24">
        <v>67</v>
      </c>
      <c r="B17" s="33" t="s">
        <v>81</v>
      </c>
      <c r="C17" s="34">
        <f>VLOOKUP(B17,Sheet1!A:B,2,FALSE)</f>
        <v>42003</v>
      </c>
      <c r="D17" s="33" t="s">
        <v>25</v>
      </c>
      <c r="E17" s="48" t="s">
        <v>82</v>
      </c>
      <c r="F17" s="54" t="str">
        <f>VLOOKUP(B17,Sheet2!A:AC,15,FALSE)</f>
        <v>IT Operation Managed Services</v>
      </c>
      <c r="G17" s="54" t="str">
        <f>VLOOKUP(B17,Sheet2!A:AC,14,FALSE)</f>
        <v>Sales</v>
      </c>
      <c r="H17" s="54" t="s">
        <v>83</v>
      </c>
      <c r="I17" s="49" t="s">
        <v>33</v>
      </c>
      <c r="J17" s="49"/>
      <c r="K17" s="50">
        <v>41883</v>
      </c>
      <c r="L17" s="100" t="s">
        <v>29</v>
      </c>
      <c r="M17" s="38"/>
      <c r="N17" s="38"/>
      <c r="O17" s="44"/>
      <c r="P17" s="44">
        <v>1000</v>
      </c>
      <c r="Q17" s="44">
        <v>1000</v>
      </c>
      <c r="R17" s="44">
        <v>1000</v>
      </c>
      <c r="S17" s="44">
        <v>1000</v>
      </c>
      <c r="T17" s="44"/>
      <c r="U17" s="44"/>
      <c r="V17" s="44"/>
      <c r="W17" s="44"/>
      <c r="X17" s="44"/>
      <c r="Y17" s="44"/>
      <c r="Z17" s="45"/>
      <c r="AA17" s="27"/>
      <c r="AB17" s="27"/>
      <c r="AC17" s="27"/>
      <c r="AD17" s="27"/>
      <c r="AE17" s="27"/>
    </row>
    <row r="18" spans="1:31" s="5" customFormat="1">
      <c r="A18" s="24">
        <v>68</v>
      </c>
      <c r="B18" s="33" t="s">
        <v>84</v>
      </c>
      <c r="C18" s="34">
        <f>VLOOKUP(B18,Sheet1!A:B,2,FALSE)</f>
        <v>42077</v>
      </c>
      <c r="D18" s="33" t="s">
        <v>25</v>
      </c>
      <c r="E18" s="48" t="s">
        <v>85</v>
      </c>
      <c r="F18" s="54" t="str">
        <f>VLOOKUP(B18,Sheet2!A:AC,15,FALSE)</f>
        <v>IT Operation Managed Services</v>
      </c>
      <c r="G18" s="54" t="str">
        <f>VLOOKUP(B18,Sheet2!A:AC,14,FALSE)</f>
        <v>Sales</v>
      </c>
      <c r="H18" s="54" t="s">
        <v>83</v>
      </c>
      <c r="I18" s="49" t="s">
        <v>33</v>
      </c>
      <c r="J18" s="49" t="s">
        <v>86</v>
      </c>
      <c r="K18" s="50">
        <v>41883</v>
      </c>
      <c r="L18" s="100" t="s">
        <v>29</v>
      </c>
      <c r="M18" s="38"/>
      <c r="N18" s="38"/>
      <c r="O18" s="44"/>
      <c r="P18" s="44">
        <v>1000</v>
      </c>
      <c r="Q18" s="44">
        <v>1000</v>
      </c>
      <c r="R18" s="44">
        <v>1000</v>
      </c>
      <c r="S18" s="44">
        <v>1000</v>
      </c>
      <c r="T18" s="44">
        <v>1000</v>
      </c>
      <c r="U18" s="44">
        <v>1000</v>
      </c>
      <c r="V18" s="44">
        <v>1000</v>
      </c>
      <c r="W18" s="44"/>
      <c r="X18" s="44"/>
      <c r="Y18" s="44"/>
      <c r="Z18" s="45"/>
      <c r="AA18" s="27"/>
      <c r="AB18" s="27"/>
      <c r="AC18" s="27"/>
      <c r="AD18" s="27"/>
      <c r="AE18" s="27"/>
    </row>
    <row r="19" spans="1:31" s="10" customFormat="1">
      <c r="A19" s="24">
        <v>71</v>
      </c>
      <c r="B19" s="33" t="s">
        <v>87</v>
      </c>
      <c r="C19" s="34">
        <v>42230</v>
      </c>
      <c r="D19" s="33" t="s">
        <v>25</v>
      </c>
      <c r="E19" s="48" t="s">
        <v>88</v>
      </c>
      <c r="F19" s="54" t="str">
        <f>VLOOKUP(B19,Sheet2!A:AC,15,FALSE)</f>
        <v>Business Development</v>
      </c>
      <c r="G19" s="54" t="str">
        <f>VLOOKUP(B19,Sheet2!A:AC,14,FALSE)</f>
        <v>Digital Delivery</v>
      </c>
      <c r="H19" s="54" t="s">
        <v>45</v>
      </c>
      <c r="I19" s="49" t="s">
        <v>28</v>
      </c>
      <c r="J19" s="49" t="s">
        <v>89</v>
      </c>
      <c r="K19" s="50">
        <v>41883</v>
      </c>
      <c r="L19" s="100" t="s">
        <v>29</v>
      </c>
      <c r="M19" s="38"/>
      <c r="N19" s="38"/>
      <c r="O19" s="51"/>
      <c r="P19" s="51">
        <v>1000</v>
      </c>
      <c r="Q19" s="51">
        <v>1000</v>
      </c>
      <c r="R19" s="51">
        <v>1000</v>
      </c>
      <c r="S19" s="51">
        <v>1000</v>
      </c>
      <c r="T19" s="51">
        <v>1000</v>
      </c>
      <c r="U19" s="51">
        <v>1000</v>
      </c>
      <c r="V19" s="51">
        <v>1000</v>
      </c>
      <c r="W19" s="51">
        <v>1000</v>
      </c>
      <c r="X19" s="51">
        <v>1000</v>
      </c>
      <c r="Y19" s="51">
        <v>1000</v>
      </c>
      <c r="Z19" s="51">
        <v>1000</v>
      </c>
      <c r="AA19" s="51">
        <v>1000</v>
      </c>
      <c r="AB19" s="57"/>
      <c r="AC19" s="57"/>
      <c r="AD19" s="57"/>
      <c r="AE19" s="57"/>
    </row>
    <row r="20" spans="1:31" s="5" customFormat="1">
      <c r="A20" s="24">
        <v>72</v>
      </c>
      <c r="B20" s="33" t="s">
        <v>90</v>
      </c>
      <c r="C20" s="34">
        <f>VLOOKUP(B20,Sheet1!A:B,2,FALSE)</f>
        <v>42138</v>
      </c>
      <c r="D20" s="33" t="s">
        <v>25</v>
      </c>
      <c r="E20" s="48" t="s">
        <v>91</v>
      </c>
      <c r="F20" s="54" t="str">
        <f>VLOOKUP(B20,Sheet2!A:AC,15,FALSE)</f>
        <v>Solution Delivery (SD)</v>
      </c>
      <c r="G20" s="54" t="str">
        <f>VLOOKUP(B20,Sheet2!A:AC,14,FALSE)</f>
        <v>Digital Delivery</v>
      </c>
      <c r="H20" s="54" t="s">
        <v>92</v>
      </c>
      <c r="I20" s="49" t="s">
        <v>93</v>
      </c>
      <c r="J20" s="49" t="s">
        <v>94</v>
      </c>
      <c r="K20" s="50">
        <v>41883</v>
      </c>
      <c r="L20" s="100" t="s">
        <v>29</v>
      </c>
      <c r="M20" s="38"/>
      <c r="N20" s="38"/>
      <c r="O20" s="51"/>
      <c r="P20" s="51">
        <v>1000</v>
      </c>
      <c r="Q20" s="51">
        <v>1000</v>
      </c>
      <c r="R20" s="51">
        <v>1000</v>
      </c>
      <c r="S20" s="51">
        <v>1000</v>
      </c>
      <c r="T20" s="51">
        <v>1000</v>
      </c>
      <c r="U20" s="51">
        <v>1000</v>
      </c>
      <c r="V20" s="51">
        <v>1000</v>
      </c>
      <c r="W20" s="51">
        <v>1000</v>
      </c>
      <c r="X20" s="51">
        <v>1000</v>
      </c>
      <c r="Y20" s="51"/>
      <c r="Z20" s="43"/>
      <c r="AA20" s="39"/>
      <c r="AB20" s="39"/>
      <c r="AC20" s="39"/>
      <c r="AD20" s="39"/>
      <c r="AE20" s="39"/>
    </row>
    <row r="21" spans="1:31" s="5" customFormat="1">
      <c r="A21" s="24">
        <v>73</v>
      </c>
      <c r="B21" s="33" t="s">
        <v>95</v>
      </c>
      <c r="C21" s="34">
        <f>VLOOKUP(B21,Sheet1!A:B,2,FALSE)</f>
        <v>42003</v>
      </c>
      <c r="D21" s="33" t="s">
        <v>25</v>
      </c>
      <c r="E21" s="48" t="s">
        <v>96</v>
      </c>
      <c r="F21" s="54" t="str">
        <f>VLOOKUP(B21,Sheet2!A:AC,15,FALSE)</f>
        <v>IT Operation Managed Services</v>
      </c>
      <c r="G21" s="54" t="str">
        <f>VLOOKUP(B21,Sheet2!A:AC,14,FALSE)</f>
        <v>Sales</v>
      </c>
      <c r="H21" s="54" t="s">
        <v>83</v>
      </c>
      <c r="I21" s="49" t="s">
        <v>97</v>
      </c>
      <c r="J21" s="49"/>
      <c r="K21" s="50">
        <v>41883</v>
      </c>
      <c r="L21" s="100" t="s">
        <v>29</v>
      </c>
      <c r="M21" s="38"/>
      <c r="N21" s="38"/>
      <c r="O21" s="44"/>
      <c r="P21" s="44">
        <v>1000</v>
      </c>
      <c r="Q21" s="44">
        <v>1000</v>
      </c>
      <c r="R21" s="44">
        <v>1000</v>
      </c>
      <c r="S21" s="44">
        <v>1000</v>
      </c>
      <c r="T21" s="44"/>
      <c r="U21" s="44"/>
      <c r="V21" s="44"/>
      <c r="W21" s="44"/>
      <c r="X21" s="44"/>
      <c r="Y21" s="44"/>
      <c r="Z21" s="45"/>
      <c r="AA21" s="27"/>
      <c r="AB21" s="27"/>
      <c r="AC21" s="27"/>
      <c r="AD21" s="27"/>
      <c r="AE21" s="27"/>
    </row>
    <row r="22" spans="1:31" s="5" customFormat="1">
      <c r="A22" s="24">
        <v>74</v>
      </c>
      <c r="B22" s="33" t="s">
        <v>98</v>
      </c>
      <c r="C22" s="34">
        <f>VLOOKUP(B22,Sheet1!A:B,2,FALSE)</f>
        <v>41942</v>
      </c>
      <c r="D22" s="33" t="s">
        <v>25</v>
      </c>
      <c r="E22" s="48" t="s">
        <v>99</v>
      </c>
      <c r="F22" s="54" t="str">
        <f>VLOOKUP(B22,Sheet2!A:AC,15,FALSE)</f>
        <v>Solution Delivery (SD)</v>
      </c>
      <c r="G22" s="54" t="str">
        <f>VLOOKUP(B22,Sheet2!A:AC,14,FALSE)</f>
        <v>Professional Services &amp; Product Development</v>
      </c>
      <c r="H22" s="54" t="s">
        <v>72</v>
      </c>
      <c r="I22" s="49" t="s">
        <v>93</v>
      </c>
      <c r="J22" s="49"/>
      <c r="K22" s="50">
        <v>41883</v>
      </c>
      <c r="L22" s="100" t="s">
        <v>29</v>
      </c>
      <c r="M22" s="38"/>
      <c r="N22" s="38"/>
      <c r="O22" s="44"/>
      <c r="P22" s="44">
        <v>1000</v>
      </c>
      <c r="Q22" s="44">
        <v>1000</v>
      </c>
      <c r="R22" s="44"/>
      <c r="S22" s="44"/>
      <c r="T22" s="44"/>
      <c r="U22" s="44"/>
      <c r="V22" s="44"/>
      <c r="W22" s="44"/>
      <c r="X22" s="44"/>
      <c r="Y22" s="44"/>
      <c r="Z22" s="45"/>
      <c r="AA22" s="27"/>
      <c r="AB22" s="27"/>
      <c r="AC22" s="27"/>
      <c r="AD22" s="27"/>
      <c r="AE22" s="27"/>
    </row>
    <row r="23" spans="1:31" s="6" customFormat="1">
      <c r="A23" s="24">
        <v>98</v>
      </c>
      <c r="B23" s="33" t="s">
        <v>100</v>
      </c>
      <c r="C23" s="34">
        <f>VLOOKUP(B23,Sheet1!A:B,2,FALSE)</f>
        <v>42154</v>
      </c>
      <c r="D23" s="33" t="s">
        <v>25</v>
      </c>
      <c r="E23" s="54" t="s">
        <v>101</v>
      </c>
      <c r="F23" s="54" t="str">
        <f>VLOOKUP(B23,Sheet2!A:AC,15,FALSE)</f>
        <v>People Excellence</v>
      </c>
      <c r="G23" s="54" t="str">
        <f>VLOOKUP(B23,Sheet2!A:AC,14,FALSE)</f>
        <v>Transformation</v>
      </c>
      <c r="H23" s="54" t="s">
        <v>102</v>
      </c>
      <c r="I23" s="55" t="s">
        <v>33</v>
      </c>
      <c r="J23" s="55" t="s">
        <v>103</v>
      </c>
      <c r="K23" s="56">
        <v>42041</v>
      </c>
      <c r="L23" s="103" t="s">
        <v>104</v>
      </c>
      <c r="M23" s="38"/>
      <c r="N23" s="38"/>
      <c r="O23" s="44"/>
      <c r="P23" s="44"/>
      <c r="Q23" s="44"/>
      <c r="R23" s="44"/>
      <c r="S23" s="35"/>
      <c r="T23" s="35"/>
      <c r="U23" s="35">
        <v>1000</v>
      </c>
      <c r="V23" s="35">
        <v>1000</v>
      </c>
      <c r="W23" s="35">
        <v>1000</v>
      </c>
      <c r="X23" s="35">
        <v>1000</v>
      </c>
      <c r="Y23" s="35"/>
      <c r="Z23" s="35"/>
      <c r="AA23" s="57"/>
      <c r="AB23" s="57"/>
      <c r="AC23" s="57"/>
      <c r="AD23" s="57"/>
      <c r="AE23" s="57"/>
    </row>
    <row r="24" spans="1:31" s="6" customFormat="1">
      <c r="A24" s="24">
        <v>99</v>
      </c>
      <c r="B24" s="33" t="s">
        <v>105</v>
      </c>
      <c r="C24" s="34">
        <f>VLOOKUP(B24,Sheet1!A:B,2,FALSE)</f>
        <v>42154</v>
      </c>
      <c r="D24" s="33" t="s">
        <v>25</v>
      </c>
      <c r="E24" s="54" t="s">
        <v>106</v>
      </c>
      <c r="F24" s="54" t="str">
        <f>VLOOKUP(B24,Sheet2!A:AC,15,FALSE)</f>
        <v>Information Security</v>
      </c>
      <c r="G24" s="54" t="str">
        <f>VLOOKUP(B24,Sheet2!A:AC,14,FALSE)</f>
        <v>Hybrid Infrastructure Services</v>
      </c>
      <c r="H24" s="54" t="s">
        <v>107</v>
      </c>
      <c r="I24" s="55" t="s">
        <v>33</v>
      </c>
      <c r="J24" s="55" t="s">
        <v>108</v>
      </c>
      <c r="K24" s="56">
        <v>42046</v>
      </c>
      <c r="L24" s="103" t="s">
        <v>104</v>
      </c>
      <c r="M24" s="38"/>
      <c r="N24" s="38"/>
      <c r="O24" s="44"/>
      <c r="P24" s="44"/>
      <c r="Q24" s="44"/>
      <c r="R24" s="44"/>
      <c r="S24" s="35"/>
      <c r="T24" s="35"/>
      <c r="U24" s="35">
        <v>1000</v>
      </c>
      <c r="V24" s="35">
        <v>1000</v>
      </c>
      <c r="W24" s="35">
        <v>1000</v>
      </c>
      <c r="X24" s="35">
        <v>1000</v>
      </c>
      <c r="Y24" s="35"/>
      <c r="Z24" s="35"/>
      <c r="AA24" s="57"/>
      <c r="AB24" s="57"/>
      <c r="AC24" s="57"/>
      <c r="AD24" s="57"/>
      <c r="AE24" s="57"/>
    </row>
    <row r="25" spans="1:31" s="5" customFormat="1">
      <c r="A25" s="24">
        <v>106</v>
      </c>
      <c r="B25" s="33" t="s">
        <v>109</v>
      </c>
      <c r="C25" s="34">
        <f>VLOOKUP(B25,Sheet1!A:B,2,FALSE)</f>
        <v>42184</v>
      </c>
      <c r="D25" s="33" t="s">
        <v>25</v>
      </c>
      <c r="E25" s="54" t="s">
        <v>110</v>
      </c>
      <c r="F25" s="54" t="str">
        <f>VLOOKUP(B25,Sheet2!A:AC,15,FALSE)</f>
        <v>IT Operation Managed Services</v>
      </c>
      <c r="G25" s="54" t="str">
        <f>VLOOKUP(B25,Sheet2!A:AC,14,FALSE)</f>
        <v>Sales</v>
      </c>
      <c r="H25" s="54" t="s">
        <v>83</v>
      </c>
      <c r="I25" s="55" t="s">
        <v>33</v>
      </c>
      <c r="J25" s="55" t="s">
        <v>111</v>
      </c>
      <c r="K25" s="56">
        <v>42066</v>
      </c>
      <c r="L25" s="103" t="s">
        <v>104</v>
      </c>
      <c r="M25" s="38"/>
      <c r="N25" s="38"/>
      <c r="O25" s="44"/>
      <c r="P25" s="44"/>
      <c r="Q25" s="44"/>
      <c r="R25" s="44"/>
      <c r="S25" s="35"/>
      <c r="T25" s="57"/>
      <c r="U25" s="57"/>
      <c r="V25" s="35">
        <v>1000</v>
      </c>
      <c r="W25" s="35">
        <v>1000</v>
      </c>
      <c r="X25" s="35">
        <v>1000</v>
      </c>
      <c r="Y25" s="35">
        <v>1000</v>
      </c>
      <c r="Z25" s="35"/>
      <c r="AA25" s="57"/>
      <c r="AB25" s="57"/>
      <c r="AC25" s="57"/>
      <c r="AD25" s="57"/>
      <c r="AE25" s="57"/>
    </row>
    <row r="26" spans="1:31" s="5" customFormat="1" ht="28.7" customHeight="1">
      <c r="A26" s="24">
        <v>107</v>
      </c>
      <c r="B26" s="33" t="s">
        <v>112</v>
      </c>
      <c r="C26" s="34" t="s">
        <v>113</v>
      </c>
      <c r="D26" s="33" t="s">
        <v>25</v>
      </c>
      <c r="E26" s="54" t="s">
        <v>114</v>
      </c>
      <c r="F26" s="54" t="str">
        <f>VLOOKUP(B26,Sheet2!A:AC,15,FALSE)</f>
        <v>IT Operation Managed Services</v>
      </c>
      <c r="G26" s="54" t="str">
        <f>VLOOKUP(B26,Sheet2!A:AC,14,FALSE)</f>
        <v>Hybrid Infrastructure Services</v>
      </c>
      <c r="H26" s="54" t="s">
        <v>83</v>
      </c>
      <c r="I26" s="111" t="s">
        <v>93</v>
      </c>
      <c r="J26" s="110" t="s">
        <v>115</v>
      </c>
      <c r="K26" s="56">
        <v>42066</v>
      </c>
      <c r="L26" s="103" t="s">
        <v>104</v>
      </c>
      <c r="M26" s="38"/>
      <c r="N26" s="38"/>
      <c r="O26" s="44"/>
      <c r="P26" s="44"/>
      <c r="Q26" s="44"/>
      <c r="R26" s="44"/>
      <c r="S26" s="35"/>
      <c r="T26" s="57"/>
      <c r="U26" s="57"/>
      <c r="V26" s="35">
        <v>1000</v>
      </c>
      <c r="W26" s="35">
        <v>1000</v>
      </c>
      <c r="X26" s="35">
        <v>1000</v>
      </c>
      <c r="Y26" s="35">
        <v>1000</v>
      </c>
      <c r="Z26" s="35">
        <v>1000</v>
      </c>
      <c r="AA26" s="35">
        <v>1000</v>
      </c>
      <c r="AB26" s="35">
        <v>1000</v>
      </c>
      <c r="AC26" s="57"/>
      <c r="AD26" s="57"/>
      <c r="AE26" s="57"/>
    </row>
    <row r="27" spans="1:31" s="6" customFormat="1" ht="29.25" customHeight="1">
      <c r="A27" s="24">
        <v>138</v>
      </c>
      <c r="B27" s="102" t="s">
        <v>116</v>
      </c>
      <c r="C27" s="34">
        <v>42230</v>
      </c>
      <c r="D27" s="33" t="s">
        <v>25</v>
      </c>
      <c r="E27" s="108" t="s">
        <v>117</v>
      </c>
      <c r="F27" s="54" t="str">
        <f>VLOOKUP(B27,Sheet2!A:AC,15,FALSE)</f>
        <v>Venture Lab</v>
      </c>
      <c r="G27" s="54" t="str">
        <f>VLOOKUP(B27,Sheet2!A:AC,14,FALSE)</f>
        <v>Transformation</v>
      </c>
      <c r="H27" s="54" t="s">
        <v>118</v>
      </c>
      <c r="I27" s="55" t="s">
        <v>97</v>
      </c>
      <c r="J27" s="55" t="s">
        <v>119</v>
      </c>
      <c r="K27" s="56">
        <v>42136</v>
      </c>
      <c r="L27" s="103" t="s">
        <v>104</v>
      </c>
      <c r="M27" s="38"/>
      <c r="N27" s="38"/>
      <c r="O27" s="44"/>
      <c r="P27" s="44"/>
      <c r="Q27" s="44"/>
      <c r="R27" s="44"/>
      <c r="S27" s="35"/>
      <c r="T27" s="57"/>
      <c r="U27" s="57"/>
      <c r="V27" s="57"/>
      <c r="W27" s="57"/>
      <c r="X27" s="35">
        <v>1000</v>
      </c>
      <c r="Y27" s="35">
        <v>1000</v>
      </c>
      <c r="Z27" s="35">
        <v>1000</v>
      </c>
      <c r="AA27" s="35">
        <v>1000</v>
      </c>
      <c r="AB27" s="57"/>
      <c r="AC27" s="57"/>
      <c r="AD27" s="57"/>
      <c r="AE27" s="57"/>
    </row>
    <row r="28" spans="1:31" s="6" customFormat="1" ht="29.25" customHeight="1">
      <c r="A28" s="24">
        <v>193</v>
      </c>
      <c r="B28" s="148" t="s">
        <v>120</v>
      </c>
      <c r="C28" s="149" t="e">
        <f>VLOOKUP(B28,Sheet1!A:B,2,FALSE)</f>
        <v>#N/A</v>
      </c>
      <c r="D28" s="149" t="s">
        <v>121</v>
      </c>
      <c r="E28" s="150" t="s">
        <v>122</v>
      </c>
      <c r="F28" s="54" t="str">
        <f>VLOOKUP(B28,Sheet2!A:AC,15,FALSE)</f>
        <v>IT Operation Managed Services</v>
      </c>
      <c r="G28" s="54" t="str">
        <f>VLOOKUP(B28,Sheet2!A:AC,14,FALSE)</f>
        <v>Hybrid Infrastructure Services</v>
      </c>
      <c r="H28" s="151" t="s">
        <v>53</v>
      </c>
      <c r="I28" s="152" t="s">
        <v>33</v>
      </c>
      <c r="J28" s="152" t="s">
        <v>123</v>
      </c>
      <c r="K28" s="152">
        <v>42230</v>
      </c>
      <c r="L28" s="153" t="s">
        <v>104</v>
      </c>
      <c r="M28" s="154"/>
      <c r="N28" s="154"/>
      <c r="O28" s="155"/>
      <c r="P28" s="155"/>
      <c r="Q28" s="155"/>
      <c r="R28" s="155"/>
      <c r="S28" s="155"/>
      <c r="T28" s="156"/>
      <c r="U28" s="156"/>
      <c r="V28" s="156"/>
      <c r="W28" s="156"/>
      <c r="X28" s="156"/>
      <c r="Y28" s="155"/>
      <c r="Z28" s="155"/>
      <c r="AA28" s="155">
        <v>1000</v>
      </c>
      <c r="AB28" s="155">
        <v>1000</v>
      </c>
      <c r="AC28" s="156"/>
      <c r="AD28" s="156"/>
      <c r="AE28" s="156"/>
    </row>
    <row r="29" spans="1:31" s="5" customFormat="1">
      <c r="A29" s="24">
        <v>1</v>
      </c>
      <c r="B29" s="25" t="s">
        <v>124</v>
      </c>
      <c r="C29" s="26" t="e">
        <f>VLOOKUP(B29,Sheet1!A:B,2,FALSE)</f>
        <v>#N/A</v>
      </c>
      <c r="D29" s="25" t="s">
        <v>125</v>
      </c>
      <c r="E29" s="162" t="s">
        <v>126</v>
      </c>
      <c r="F29" s="161" t="str">
        <f>VLOOKUP(B29,Sheet2!A:AC,15,FALSE)</f>
        <v>Information Security</v>
      </c>
      <c r="G29" s="161" t="str">
        <f>VLOOKUP(B29,Sheet2!A:AC,14,FALSE)</f>
        <v>Hybrid Infrastructure Services</v>
      </c>
      <c r="H29" s="79" t="s">
        <v>127</v>
      </c>
      <c r="I29" s="24" t="s">
        <v>128</v>
      </c>
      <c r="J29" s="24" t="s">
        <v>129</v>
      </c>
      <c r="K29" s="28">
        <v>41791</v>
      </c>
      <c r="L29" s="94" t="s">
        <v>29</v>
      </c>
      <c r="M29" s="29">
        <v>1000</v>
      </c>
      <c r="N29" s="29">
        <v>1000</v>
      </c>
      <c r="O29" s="29">
        <v>1000</v>
      </c>
      <c r="P29" s="29">
        <v>1000</v>
      </c>
      <c r="Q29" s="29">
        <v>1000</v>
      </c>
      <c r="R29" s="29">
        <v>1000</v>
      </c>
      <c r="S29" s="29">
        <v>1000</v>
      </c>
      <c r="T29" s="29">
        <v>1000</v>
      </c>
      <c r="U29" s="29">
        <v>1000</v>
      </c>
      <c r="V29" s="29">
        <v>1000</v>
      </c>
      <c r="W29" s="29">
        <v>1000</v>
      </c>
      <c r="X29" s="29">
        <v>1000</v>
      </c>
      <c r="Y29" s="29">
        <v>1000</v>
      </c>
      <c r="Z29" s="29">
        <v>1000</v>
      </c>
      <c r="AA29" s="29">
        <v>1000</v>
      </c>
      <c r="AB29" s="29">
        <v>1000</v>
      </c>
      <c r="AC29" s="29">
        <v>1000</v>
      </c>
      <c r="AD29" s="39"/>
      <c r="AE29" s="39"/>
    </row>
    <row r="30" spans="1:31" s="5" customFormat="1">
      <c r="A30" s="24">
        <v>2</v>
      </c>
      <c r="B30" s="25" t="s">
        <v>130</v>
      </c>
      <c r="C30" s="26" t="e">
        <f>VLOOKUP(B30,Sheet1!A:B,2,FALSE)</f>
        <v>#N/A</v>
      </c>
      <c r="D30" s="25" t="s">
        <v>125</v>
      </c>
      <c r="E30" s="162" t="s">
        <v>131</v>
      </c>
      <c r="F30" s="161" t="str">
        <f>VLOOKUP(B30,Sheet2!A:AC,15,FALSE)</f>
        <v>Solution Delivery (SD)</v>
      </c>
      <c r="G30" s="161" t="str">
        <f>VLOOKUP(B30,Sheet2!A:AC,14,FALSE)</f>
        <v>Digital Delivery</v>
      </c>
      <c r="H30" s="79" t="s">
        <v>92</v>
      </c>
      <c r="I30" s="24" t="s">
        <v>28</v>
      </c>
      <c r="J30" s="31" t="s">
        <v>132</v>
      </c>
      <c r="K30" s="28">
        <v>41791</v>
      </c>
      <c r="L30" s="94" t="s">
        <v>29</v>
      </c>
      <c r="M30" s="29">
        <v>1000</v>
      </c>
      <c r="N30" s="29">
        <v>1000</v>
      </c>
      <c r="O30" s="29">
        <v>1000</v>
      </c>
      <c r="P30" s="29">
        <v>1000</v>
      </c>
      <c r="Q30" s="29">
        <v>1000</v>
      </c>
      <c r="R30" s="29">
        <v>1000</v>
      </c>
      <c r="S30" s="29">
        <v>1000</v>
      </c>
      <c r="T30" s="29">
        <v>1000</v>
      </c>
      <c r="U30" s="29">
        <v>1000</v>
      </c>
      <c r="V30" s="29">
        <v>1000</v>
      </c>
      <c r="W30" s="29">
        <v>1000</v>
      </c>
      <c r="X30" s="29">
        <v>1000</v>
      </c>
      <c r="Y30" s="29">
        <v>1000</v>
      </c>
      <c r="Z30" s="29">
        <v>1000</v>
      </c>
      <c r="AA30" s="29">
        <v>1000</v>
      </c>
      <c r="AB30" s="29">
        <v>1000</v>
      </c>
      <c r="AC30" s="29">
        <v>1000</v>
      </c>
      <c r="AD30" s="39"/>
      <c r="AE30" s="39"/>
    </row>
    <row r="31" spans="1:31" s="6" customFormat="1">
      <c r="A31" s="24">
        <v>3</v>
      </c>
      <c r="B31" s="25" t="s">
        <v>133</v>
      </c>
      <c r="C31" s="26" t="e">
        <f>VLOOKUP(B31,Sheet1!A:B,2,FALSE)</f>
        <v>#N/A</v>
      </c>
      <c r="D31" s="25" t="s">
        <v>125</v>
      </c>
      <c r="E31" s="162" t="s">
        <v>134</v>
      </c>
      <c r="F31" s="161" t="str">
        <f>VLOOKUP(B31,Sheet2!A:AC,15,FALSE)</f>
        <v>Telecommunication Services</v>
      </c>
      <c r="G31" s="161" t="str">
        <f>VLOOKUP(B31,Sheet2!A:AC,14,FALSE)</f>
        <v>Telco Business Unit</v>
      </c>
      <c r="H31" s="79" t="s">
        <v>76</v>
      </c>
      <c r="I31" s="24" t="s">
        <v>28</v>
      </c>
      <c r="J31" s="32" t="s">
        <v>135</v>
      </c>
      <c r="K31" s="28">
        <v>41791</v>
      </c>
      <c r="L31" s="94" t="s">
        <v>29</v>
      </c>
      <c r="M31" s="29">
        <v>1000</v>
      </c>
      <c r="N31" s="29">
        <v>1000</v>
      </c>
      <c r="O31" s="29">
        <v>1000</v>
      </c>
      <c r="P31" s="29">
        <v>1000</v>
      </c>
      <c r="Q31" s="29">
        <v>1000</v>
      </c>
      <c r="R31" s="29">
        <v>1000</v>
      </c>
      <c r="S31" s="29">
        <v>1000</v>
      </c>
      <c r="T31" s="29">
        <v>1000</v>
      </c>
      <c r="U31" s="29">
        <v>1000</v>
      </c>
      <c r="V31" s="29">
        <v>1000</v>
      </c>
      <c r="W31" s="29">
        <v>1000</v>
      </c>
      <c r="X31" s="29">
        <v>1000</v>
      </c>
      <c r="Y31" s="29">
        <v>1000</v>
      </c>
      <c r="Z31" s="29">
        <v>1000</v>
      </c>
      <c r="AA31" s="29">
        <v>1000</v>
      </c>
      <c r="AB31" s="29">
        <v>1000</v>
      </c>
      <c r="AC31" s="29">
        <v>1000</v>
      </c>
      <c r="AD31" s="39"/>
      <c r="AE31" s="39"/>
    </row>
    <row r="32" spans="1:31" s="5" customFormat="1">
      <c r="A32" s="24">
        <v>4</v>
      </c>
      <c r="B32" s="25" t="s">
        <v>136</v>
      </c>
      <c r="C32" s="26" t="e">
        <f>VLOOKUP(B32,Sheet1!A:B,2,FALSE)</f>
        <v>#N/A</v>
      </c>
      <c r="D32" s="25" t="s">
        <v>125</v>
      </c>
      <c r="E32" s="162" t="s">
        <v>137</v>
      </c>
      <c r="F32" s="161" t="str">
        <f>VLOOKUP(B32,Sheet2!A:AC,15,FALSE)</f>
        <v>IT Operation Managed Services</v>
      </c>
      <c r="G32" s="161" t="str">
        <f>VLOOKUP(B32,Sheet2!A:AC,14,FALSE)</f>
        <v>Hybrid Infrastructure Services</v>
      </c>
      <c r="H32" s="79" t="s">
        <v>138</v>
      </c>
      <c r="I32" s="24" t="s">
        <v>28</v>
      </c>
      <c r="J32" s="24" t="s">
        <v>139</v>
      </c>
      <c r="K32" s="28">
        <v>41791</v>
      </c>
      <c r="L32" s="94" t="s">
        <v>29</v>
      </c>
      <c r="M32" s="29">
        <v>1000</v>
      </c>
      <c r="N32" s="29">
        <v>1000</v>
      </c>
      <c r="O32" s="29">
        <v>1000</v>
      </c>
      <c r="P32" s="29">
        <v>1000</v>
      </c>
      <c r="Q32" s="29">
        <v>1000</v>
      </c>
      <c r="R32" s="29">
        <v>1000</v>
      </c>
      <c r="S32" s="29">
        <v>1000</v>
      </c>
      <c r="T32" s="29">
        <v>1000</v>
      </c>
      <c r="U32" s="29">
        <v>1000</v>
      </c>
      <c r="V32" s="29">
        <v>1000</v>
      </c>
      <c r="W32" s="29">
        <v>1000</v>
      </c>
      <c r="X32" s="29">
        <v>1000</v>
      </c>
      <c r="Y32" s="29">
        <v>1000</v>
      </c>
      <c r="Z32" s="29">
        <v>1000</v>
      </c>
      <c r="AA32" s="29">
        <v>1000</v>
      </c>
      <c r="AB32" s="29">
        <v>1000</v>
      </c>
      <c r="AC32" s="29">
        <v>1000</v>
      </c>
      <c r="AD32" s="39"/>
      <c r="AE32" s="39"/>
    </row>
    <row r="33" spans="1:31" s="5" customFormat="1">
      <c r="A33" s="24">
        <v>5</v>
      </c>
      <c r="B33" s="25" t="s">
        <v>140</v>
      </c>
      <c r="C33" s="26" t="e">
        <f>VLOOKUP(B33,Sheet1!A:B,2,FALSE)</f>
        <v>#N/A</v>
      </c>
      <c r="D33" s="25" t="s">
        <v>125</v>
      </c>
      <c r="E33" s="162" t="s">
        <v>141</v>
      </c>
      <c r="F33" s="161" t="str">
        <f>VLOOKUP(B33,Sheet2!A:AC,15,FALSE)</f>
        <v>Business Solution</v>
      </c>
      <c r="G33" s="161" t="str">
        <f>VLOOKUP(B33,Sheet2!A:AC,14,FALSE)</f>
        <v>Enterprise Solutions</v>
      </c>
      <c r="H33" s="79" t="s">
        <v>27</v>
      </c>
      <c r="I33" s="24" t="s">
        <v>28</v>
      </c>
      <c r="J33" s="24" t="s">
        <v>142</v>
      </c>
      <c r="K33" s="28">
        <v>41791</v>
      </c>
      <c r="L33" s="94" t="s">
        <v>29</v>
      </c>
      <c r="M33" s="29">
        <v>1000</v>
      </c>
      <c r="N33" s="29">
        <v>1000</v>
      </c>
      <c r="O33" s="29">
        <v>1000</v>
      </c>
      <c r="P33" s="29">
        <v>1000</v>
      </c>
      <c r="Q33" s="29">
        <v>1000</v>
      </c>
      <c r="R33" s="29">
        <v>1000</v>
      </c>
      <c r="S33" s="29">
        <v>1000</v>
      </c>
      <c r="T33" s="29">
        <v>1000</v>
      </c>
      <c r="U33" s="29">
        <v>1000</v>
      </c>
      <c r="V33" s="29">
        <v>1000</v>
      </c>
      <c r="W33" s="29">
        <v>1000</v>
      </c>
      <c r="X33" s="29">
        <v>1000</v>
      </c>
      <c r="Y33" s="29">
        <v>1000</v>
      </c>
      <c r="Z33" s="29">
        <v>1000</v>
      </c>
      <c r="AA33" s="29">
        <v>1000</v>
      </c>
      <c r="AB33" s="29">
        <v>1000</v>
      </c>
      <c r="AC33" s="29">
        <v>1000</v>
      </c>
      <c r="AD33" s="39"/>
      <c r="AE33" s="39"/>
    </row>
    <row r="34" spans="1:31" s="5" customFormat="1">
      <c r="A34" s="24">
        <v>6</v>
      </c>
      <c r="B34" s="25" t="s">
        <v>143</v>
      </c>
      <c r="C34" s="26" t="e">
        <f>VLOOKUP(B34,Sheet1!A:B,2,FALSE)</f>
        <v>#N/A</v>
      </c>
      <c r="D34" s="25" t="s">
        <v>125</v>
      </c>
      <c r="E34" s="162" t="s">
        <v>144</v>
      </c>
      <c r="F34" s="161" t="str">
        <f>VLOOKUP(B34,Sheet2!A:AC,15,FALSE)</f>
        <v>Information Security</v>
      </c>
      <c r="G34" s="161" t="str">
        <f>VLOOKUP(B34,Sheet2!A:AC,14,FALSE)</f>
        <v>Hybrid Infrastructure Services</v>
      </c>
      <c r="H34" s="79" t="s">
        <v>145</v>
      </c>
      <c r="I34" s="24" t="s">
        <v>33</v>
      </c>
      <c r="J34" s="24" t="s">
        <v>146</v>
      </c>
      <c r="K34" s="28">
        <v>41791</v>
      </c>
      <c r="L34" s="94" t="s">
        <v>29</v>
      </c>
      <c r="M34" s="29">
        <v>1000</v>
      </c>
      <c r="N34" s="29">
        <v>1000</v>
      </c>
      <c r="O34" s="29">
        <v>1000</v>
      </c>
      <c r="P34" s="29">
        <v>1000</v>
      </c>
      <c r="Q34" s="29">
        <v>1000</v>
      </c>
      <c r="R34" s="29">
        <v>1000</v>
      </c>
      <c r="S34" s="29">
        <v>1000</v>
      </c>
      <c r="T34" s="29">
        <v>1000</v>
      </c>
      <c r="U34" s="29">
        <v>1000</v>
      </c>
      <c r="V34" s="29">
        <v>1000</v>
      </c>
      <c r="W34" s="29">
        <v>1000</v>
      </c>
      <c r="X34" s="29">
        <v>1000</v>
      </c>
      <c r="Y34" s="29">
        <v>1000</v>
      </c>
      <c r="Z34" s="29">
        <v>1000</v>
      </c>
      <c r="AA34" s="29">
        <v>1000</v>
      </c>
      <c r="AB34" s="29">
        <v>1000</v>
      </c>
      <c r="AC34" s="29">
        <v>1000</v>
      </c>
      <c r="AD34" s="39"/>
      <c r="AE34" s="39"/>
    </row>
    <row r="35" spans="1:31" s="5" customFormat="1">
      <c r="A35" s="24">
        <v>7</v>
      </c>
      <c r="B35" s="25" t="s">
        <v>147</v>
      </c>
      <c r="C35" s="26" t="e">
        <f>VLOOKUP(B35,Sheet1!A:B,2,FALSE)</f>
        <v>#N/A</v>
      </c>
      <c r="D35" s="25" t="s">
        <v>125</v>
      </c>
      <c r="E35" s="162" t="s">
        <v>148</v>
      </c>
      <c r="F35" s="161" t="str">
        <f>VLOOKUP(B35,Sheet2!A:AC,15,FALSE)</f>
        <v>IT Operation Managed Services</v>
      </c>
      <c r="G35" s="161" t="str">
        <f>VLOOKUP(B35,Sheet2!A:AC,14,FALSE)</f>
        <v>Hybrid Infrastructure Services</v>
      </c>
      <c r="H35" s="79" t="s">
        <v>53</v>
      </c>
      <c r="I35" s="24" t="s">
        <v>33</v>
      </c>
      <c r="J35" s="24" t="s">
        <v>149</v>
      </c>
      <c r="K35" s="28">
        <v>41791</v>
      </c>
      <c r="L35" s="94" t="s">
        <v>29</v>
      </c>
      <c r="M35" s="29">
        <v>1000</v>
      </c>
      <c r="N35" s="29">
        <v>1000</v>
      </c>
      <c r="O35" s="29">
        <v>1000</v>
      </c>
      <c r="P35" s="29">
        <v>1000</v>
      </c>
      <c r="Q35" s="29">
        <v>1000</v>
      </c>
      <c r="R35" s="29">
        <v>1000</v>
      </c>
      <c r="S35" s="29">
        <v>1000</v>
      </c>
      <c r="T35" s="29">
        <v>1000</v>
      </c>
      <c r="U35" s="29">
        <v>1000</v>
      </c>
      <c r="V35" s="29">
        <v>1000</v>
      </c>
      <c r="W35" s="29">
        <v>1000</v>
      </c>
      <c r="X35" s="29">
        <v>1000</v>
      </c>
      <c r="Y35" s="29">
        <v>1000</v>
      </c>
      <c r="Z35" s="29">
        <v>1000</v>
      </c>
      <c r="AA35" s="29">
        <v>1000</v>
      </c>
      <c r="AB35" s="29">
        <v>1000</v>
      </c>
      <c r="AC35" s="29">
        <v>1000</v>
      </c>
      <c r="AD35" s="39"/>
      <c r="AE35" s="39"/>
    </row>
    <row r="36" spans="1:31" s="5" customFormat="1">
      <c r="A36" s="24">
        <v>8</v>
      </c>
      <c r="B36" s="25" t="s">
        <v>150</v>
      </c>
      <c r="C36" s="26" t="e">
        <f>VLOOKUP(B36,Sheet1!A:B,2,FALSE)</f>
        <v>#N/A</v>
      </c>
      <c r="D36" s="25" t="s">
        <v>125</v>
      </c>
      <c r="E36" s="162" t="s">
        <v>151</v>
      </c>
      <c r="F36" s="161" t="str">
        <f>VLOOKUP(B36,Sheet2!A:AC,15,FALSE)</f>
        <v>Joint Professional Services (JP)</v>
      </c>
      <c r="G36" s="161" t="str">
        <f>VLOOKUP(B36,Sheet2!A:AC,14,FALSE)</f>
        <v>Sales</v>
      </c>
      <c r="H36" s="79" t="s">
        <v>152</v>
      </c>
      <c r="I36" s="24" t="s">
        <v>33</v>
      </c>
      <c r="J36" s="24" t="s">
        <v>153</v>
      </c>
      <c r="K36" s="28">
        <v>41791</v>
      </c>
      <c r="L36" s="94" t="s">
        <v>29</v>
      </c>
      <c r="M36" s="29">
        <v>1000</v>
      </c>
      <c r="N36" s="29">
        <v>1000</v>
      </c>
      <c r="O36" s="29">
        <v>1000</v>
      </c>
      <c r="P36" s="29">
        <v>1000</v>
      </c>
      <c r="Q36" s="29">
        <v>1000</v>
      </c>
      <c r="R36" s="29">
        <v>1000</v>
      </c>
      <c r="S36" s="29">
        <v>1000</v>
      </c>
      <c r="T36" s="29">
        <v>1000</v>
      </c>
      <c r="U36" s="29">
        <v>1000</v>
      </c>
      <c r="V36" s="29">
        <v>1000</v>
      </c>
      <c r="W36" s="29">
        <v>1000</v>
      </c>
      <c r="X36" s="29">
        <v>1000</v>
      </c>
      <c r="Y36" s="29">
        <v>1000</v>
      </c>
      <c r="Z36" s="29">
        <v>1000</v>
      </c>
      <c r="AA36" s="29">
        <v>1000</v>
      </c>
      <c r="AB36" s="29">
        <v>1000</v>
      </c>
      <c r="AC36" s="29">
        <v>1000</v>
      </c>
      <c r="AD36" s="39"/>
      <c r="AE36" s="39"/>
    </row>
    <row r="37" spans="1:31" s="5" customFormat="1">
      <c r="A37" s="24">
        <v>9</v>
      </c>
      <c r="B37" s="25" t="s">
        <v>154</v>
      </c>
      <c r="C37" s="26" t="e">
        <f>VLOOKUP(B37,Sheet1!A:B,2,FALSE)</f>
        <v>#N/A</v>
      </c>
      <c r="D37" s="25" t="s">
        <v>125</v>
      </c>
      <c r="E37" s="162" t="s">
        <v>155</v>
      </c>
      <c r="F37" s="161" t="str">
        <f>VLOOKUP(B37,Sheet2!A:AC,15,FALSE)</f>
        <v>Business Solution</v>
      </c>
      <c r="G37" s="161" t="str">
        <f>VLOOKUP(B37,Sheet2!A:AC,14,FALSE)</f>
        <v>Enterprise Solutions</v>
      </c>
      <c r="H37" s="79" t="s">
        <v>27</v>
      </c>
      <c r="I37" s="24" t="s">
        <v>33</v>
      </c>
      <c r="J37" s="24" t="s">
        <v>156</v>
      </c>
      <c r="K37" s="28">
        <v>41791</v>
      </c>
      <c r="L37" s="94" t="s">
        <v>29</v>
      </c>
      <c r="M37" s="29">
        <v>1000</v>
      </c>
      <c r="N37" s="29">
        <v>1000</v>
      </c>
      <c r="O37" s="29">
        <v>1000</v>
      </c>
      <c r="P37" s="29">
        <v>1000</v>
      </c>
      <c r="Q37" s="29">
        <v>1000</v>
      </c>
      <c r="R37" s="29">
        <v>1000</v>
      </c>
      <c r="S37" s="29">
        <v>1000</v>
      </c>
      <c r="T37" s="29">
        <v>1000</v>
      </c>
      <c r="U37" s="29">
        <v>1000</v>
      </c>
      <c r="V37" s="29">
        <v>1000</v>
      </c>
      <c r="W37" s="29">
        <v>1000</v>
      </c>
      <c r="X37" s="29">
        <v>1000</v>
      </c>
      <c r="Y37" s="29">
        <v>1000</v>
      </c>
      <c r="Z37" s="29">
        <v>1000</v>
      </c>
      <c r="AA37" s="29">
        <v>1000</v>
      </c>
      <c r="AB37" s="29">
        <v>1000</v>
      </c>
      <c r="AC37" s="29">
        <v>1000</v>
      </c>
      <c r="AD37" s="39"/>
      <c r="AE37" s="39"/>
    </row>
    <row r="38" spans="1:31" s="6" customFormat="1">
      <c r="A38" s="24">
        <v>10</v>
      </c>
      <c r="B38" s="25" t="s">
        <v>157</v>
      </c>
      <c r="C38" s="26" t="e">
        <f>VLOOKUP(B38,Sheet1!A:B,2,FALSE)</f>
        <v>#N/A</v>
      </c>
      <c r="D38" s="25" t="s">
        <v>125</v>
      </c>
      <c r="E38" s="162" t="s">
        <v>158</v>
      </c>
      <c r="F38" s="161" t="str">
        <f>VLOOKUP(B38,Sheet2!A:AC,15,FALSE)</f>
        <v>People Excellence</v>
      </c>
      <c r="G38" s="161" t="str">
        <f>VLOOKUP(B38,Sheet2!A:AC,14,FALSE)</f>
        <v>Transformation</v>
      </c>
      <c r="H38" s="79" t="s">
        <v>159</v>
      </c>
      <c r="I38" s="24" t="s">
        <v>93</v>
      </c>
      <c r="J38" s="24" t="s">
        <v>160</v>
      </c>
      <c r="K38" s="28">
        <v>41791</v>
      </c>
      <c r="L38" s="94" t="s">
        <v>29</v>
      </c>
      <c r="M38" s="29">
        <v>1000</v>
      </c>
      <c r="N38" s="29">
        <v>1000</v>
      </c>
      <c r="O38" s="29">
        <v>1000</v>
      </c>
      <c r="P38" s="29">
        <v>1000</v>
      </c>
      <c r="Q38" s="29">
        <v>1000</v>
      </c>
      <c r="R38" s="29">
        <v>1000</v>
      </c>
      <c r="S38" s="29">
        <v>1000</v>
      </c>
      <c r="T38" s="29">
        <v>1000</v>
      </c>
      <c r="U38" s="29">
        <v>1000</v>
      </c>
      <c r="V38" s="29">
        <v>1000</v>
      </c>
      <c r="W38" s="29">
        <v>1000</v>
      </c>
      <c r="X38" s="29">
        <v>1000</v>
      </c>
      <c r="Y38" s="29">
        <v>1000</v>
      </c>
      <c r="Z38" s="29">
        <v>1000</v>
      </c>
      <c r="AA38" s="29">
        <v>1000</v>
      </c>
      <c r="AB38" s="29">
        <v>1000</v>
      </c>
      <c r="AC38" s="29">
        <v>1000</v>
      </c>
      <c r="AD38" s="39"/>
      <c r="AE38" s="39"/>
    </row>
    <row r="39" spans="1:31" s="5" customFormat="1" ht="27.95" customHeight="1">
      <c r="A39" s="24">
        <v>13</v>
      </c>
      <c r="B39" s="25" t="s">
        <v>161</v>
      </c>
      <c r="C39" s="26" t="e">
        <f>VLOOKUP(B39,Sheet1!A:B,2,FALSE)</f>
        <v>#N/A</v>
      </c>
      <c r="D39" s="25" t="s">
        <v>125</v>
      </c>
      <c r="E39" s="162" t="s">
        <v>162</v>
      </c>
      <c r="F39" s="161" t="str">
        <f>VLOOKUP(B39,Sheet2!A:AC,15,FALSE)</f>
        <v>MTIS Services Delivery</v>
      </c>
      <c r="G39" s="161" t="str">
        <f>VLOOKUP(B39,Sheet2!A:AC,14,FALSE)</f>
        <v>MTIS Business Unit</v>
      </c>
      <c r="H39" s="79" t="s">
        <v>163</v>
      </c>
      <c r="I39" s="24" t="s">
        <v>93</v>
      </c>
      <c r="J39" s="24" t="s">
        <v>164</v>
      </c>
      <c r="K39" s="28">
        <v>41791</v>
      </c>
      <c r="L39" s="94" t="s">
        <v>29</v>
      </c>
      <c r="M39" s="29">
        <v>1000</v>
      </c>
      <c r="N39" s="29">
        <v>1000</v>
      </c>
      <c r="O39" s="29">
        <v>1000</v>
      </c>
      <c r="P39" s="29">
        <v>1000</v>
      </c>
      <c r="Q39" s="29">
        <v>1000</v>
      </c>
      <c r="R39" s="29">
        <v>1000</v>
      </c>
      <c r="S39" s="29">
        <v>1000</v>
      </c>
      <c r="T39" s="29">
        <v>1000</v>
      </c>
      <c r="U39" s="29">
        <v>1000</v>
      </c>
      <c r="V39" s="29">
        <v>1000</v>
      </c>
      <c r="W39" s="29">
        <v>1000</v>
      </c>
      <c r="X39" s="29">
        <v>1000</v>
      </c>
      <c r="Y39" s="29">
        <v>1000</v>
      </c>
      <c r="Z39" s="29">
        <v>1000</v>
      </c>
      <c r="AA39" s="29">
        <v>1000</v>
      </c>
      <c r="AB39" s="29">
        <v>1000</v>
      </c>
      <c r="AC39" s="29">
        <v>1000</v>
      </c>
      <c r="AD39" s="39"/>
      <c r="AE39" s="39"/>
    </row>
    <row r="40" spans="1:31" s="5" customFormat="1">
      <c r="A40" s="24">
        <v>14</v>
      </c>
      <c r="B40" s="25" t="s">
        <v>165</v>
      </c>
      <c r="C40" s="26" t="e">
        <f>VLOOKUP(B40,Sheet1!A:B,2,FALSE)</f>
        <v>#N/A</v>
      </c>
      <c r="D40" s="25" t="s">
        <v>125</v>
      </c>
      <c r="E40" s="162" t="s">
        <v>166</v>
      </c>
      <c r="F40" s="161" t="str">
        <f>VLOOKUP(B40,Sheet2!A:AC,15,FALSE)</f>
        <v>Network</v>
      </c>
      <c r="G40" s="161" t="str">
        <f>VLOOKUP(B40,Sheet2!A:AC,14,FALSE)</f>
        <v>Hybrid Infrastructure Services</v>
      </c>
      <c r="H40" s="79" t="s">
        <v>167</v>
      </c>
      <c r="I40" s="24" t="s">
        <v>93</v>
      </c>
      <c r="J40" s="24" t="s">
        <v>168</v>
      </c>
      <c r="K40" s="28">
        <v>41791</v>
      </c>
      <c r="L40" s="94" t="s">
        <v>29</v>
      </c>
      <c r="M40" s="29">
        <v>1000</v>
      </c>
      <c r="N40" s="29">
        <v>1000</v>
      </c>
      <c r="O40" s="29">
        <v>1000</v>
      </c>
      <c r="P40" s="29">
        <v>1000</v>
      </c>
      <c r="Q40" s="29">
        <v>1000</v>
      </c>
      <c r="R40" s="29">
        <v>1000</v>
      </c>
      <c r="S40" s="29">
        <v>1000</v>
      </c>
      <c r="T40" s="29">
        <v>1000</v>
      </c>
      <c r="U40" s="29">
        <v>1000</v>
      </c>
      <c r="V40" s="29">
        <v>1000</v>
      </c>
      <c r="W40" s="29">
        <v>1000</v>
      </c>
      <c r="X40" s="29">
        <v>1000</v>
      </c>
      <c r="Y40" s="29">
        <v>1000</v>
      </c>
      <c r="Z40" s="29">
        <v>1000</v>
      </c>
      <c r="AA40" s="29">
        <v>1000</v>
      </c>
      <c r="AB40" s="29">
        <v>1000</v>
      </c>
      <c r="AC40" s="29">
        <v>1000</v>
      </c>
      <c r="AD40" s="39"/>
      <c r="AE40" s="39"/>
    </row>
    <row r="41" spans="1:31" s="6" customFormat="1">
      <c r="A41" s="24">
        <v>15</v>
      </c>
      <c r="B41" s="25" t="s">
        <v>169</v>
      </c>
      <c r="C41" s="26" t="e">
        <f>VLOOKUP(B41,Sheet1!A:B,2,FALSE)</f>
        <v>#N/A</v>
      </c>
      <c r="D41" s="25" t="s">
        <v>125</v>
      </c>
      <c r="E41" s="162" t="s">
        <v>170</v>
      </c>
      <c r="F41" s="161" t="str">
        <f>VLOOKUP(B41,Sheet2!A:AC,15,FALSE)</f>
        <v>M-Lab</v>
      </c>
      <c r="G41" s="161" t="str">
        <f>VLOOKUP(B41,Sheet2!A:AC,14,FALSE)</f>
        <v>Transformation</v>
      </c>
      <c r="H41" s="79" t="s">
        <v>171</v>
      </c>
      <c r="I41" s="24" t="s">
        <v>33</v>
      </c>
      <c r="J41" s="24" t="s">
        <v>172</v>
      </c>
      <c r="K41" s="28">
        <v>41791</v>
      </c>
      <c r="L41" s="94" t="s">
        <v>29</v>
      </c>
      <c r="M41" s="29">
        <v>1000</v>
      </c>
      <c r="N41" s="29">
        <v>1000</v>
      </c>
      <c r="O41" s="29">
        <v>1000</v>
      </c>
      <c r="P41" s="29">
        <v>1000</v>
      </c>
      <c r="Q41" s="29">
        <v>1000</v>
      </c>
      <c r="R41" s="29">
        <v>1000</v>
      </c>
      <c r="S41" s="29">
        <v>1000</v>
      </c>
      <c r="T41" s="29">
        <v>1000</v>
      </c>
      <c r="U41" s="29">
        <v>1000</v>
      </c>
      <c r="V41" s="29">
        <v>1000</v>
      </c>
      <c r="W41" s="29">
        <v>1000</v>
      </c>
      <c r="X41" s="29">
        <v>1000</v>
      </c>
      <c r="Y41" s="29">
        <v>1000</v>
      </c>
      <c r="Z41" s="29">
        <v>1000</v>
      </c>
      <c r="AA41" s="29">
        <v>1000</v>
      </c>
      <c r="AB41" s="29">
        <v>1000</v>
      </c>
      <c r="AC41" s="29">
        <v>1000</v>
      </c>
      <c r="AD41" s="39"/>
      <c r="AE41" s="39"/>
    </row>
    <row r="42" spans="1:31" s="5" customFormat="1">
      <c r="A42" s="24">
        <v>16</v>
      </c>
      <c r="B42" s="25" t="s">
        <v>173</v>
      </c>
      <c r="C42" s="26" t="e">
        <f>VLOOKUP(B42,Sheet1!A:B,2,FALSE)</f>
        <v>#N/A</v>
      </c>
      <c r="D42" s="25" t="s">
        <v>125</v>
      </c>
      <c r="E42" s="162" t="s">
        <v>174</v>
      </c>
      <c r="F42" s="161" t="str">
        <f>VLOOKUP(B42,Sheet2!A:AC,15,FALSE)</f>
        <v>Network</v>
      </c>
      <c r="G42" s="161" t="str">
        <f>VLOOKUP(B42,Sheet2!A:AC,14,FALSE)</f>
        <v>Hybrid Infrastructure Services</v>
      </c>
      <c r="H42" s="79" t="s">
        <v>167</v>
      </c>
      <c r="I42" s="24" t="s">
        <v>33</v>
      </c>
      <c r="J42" s="24" t="s">
        <v>175</v>
      </c>
      <c r="K42" s="28">
        <v>41791</v>
      </c>
      <c r="L42" s="94" t="s">
        <v>29</v>
      </c>
      <c r="M42" s="29">
        <v>1000</v>
      </c>
      <c r="N42" s="29">
        <v>1000</v>
      </c>
      <c r="O42" s="29">
        <v>1000</v>
      </c>
      <c r="P42" s="29">
        <v>1000</v>
      </c>
      <c r="Q42" s="29">
        <v>1000</v>
      </c>
      <c r="R42" s="29">
        <v>1000</v>
      </c>
      <c r="S42" s="29">
        <v>1000</v>
      </c>
      <c r="T42" s="29">
        <v>1000</v>
      </c>
      <c r="U42" s="29">
        <v>1000</v>
      </c>
      <c r="V42" s="29">
        <v>1000</v>
      </c>
      <c r="W42" s="29">
        <v>1000</v>
      </c>
      <c r="X42" s="29">
        <v>1000</v>
      </c>
      <c r="Y42" s="29">
        <v>1000</v>
      </c>
      <c r="Z42" s="29">
        <v>1000</v>
      </c>
      <c r="AA42" s="29">
        <v>1000</v>
      </c>
      <c r="AB42" s="29">
        <v>1000</v>
      </c>
      <c r="AC42" s="29">
        <v>1000</v>
      </c>
      <c r="AD42" s="39"/>
      <c r="AE42" s="39"/>
    </row>
    <row r="43" spans="1:31" s="5" customFormat="1">
      <c r="A43" s="24">
        <v>17</v>
      </c>
      <c r="B43" s="25" t="s">
        <v>176</v>
      </c>
      <c r="C43" s="26" t="e">
        <f>VLOOKUP(B43,Sheet1!A:B,2,FALSE)</f>
        <v>#N/A</v>
      </c>
      <c r="D43" s="25" t="s">
        <v>125</v>
      </c>
      <c r="E43" s="162" t="s">
        <v>177</v>
      </c>
      <c r="F43" s="161" t="str">
        <f>VLOOKUP(B43,Sheet2!A:AC,15,FALSE)</f>
        <v>Joint Professional Services (JP)</v>
      </c>
      <c r="G43" s="161" t="str">
        <f>VLOOKUP(B43,Sheet2!A:AC,14,FALSE)</f>
        <v>Sales</v>
      </c>
      <c r="H43" s="79" t="s">
        <v>63</v>
      </c>
      <c r="I43" s="24" t="s">
        <v>33</v>
      </c>
      <c r="J43" s="24" t="s">
        <v>178</v>
      </c>
      <c r="K43" s="28">
        <v>41791</v>
      </c>
      <c r="L43" s="94" t="s">
        <v>29</v>
      </c>
      <c r="M43" s="29">
        <v>1000</v>
      </c>
      <c r="N43" s="29">
        <v>1000</v>
      </c>
      <c r="O43" s="29">
        <v>1000</v>
      </c>
      <c r="P43" s="29">
        <v>1000</v>
      </c>
      <c r="Q43" s="29">
        <v>1000</v>
      </c>
      <c r="R43" s="29">
        <v>1000</v>
      </c>
      <c r="S43" s="29">
        <v>1000</v>
      </c>
      <c r="T43" s="29">
        <v>1000</v>
      </c>
      <c r="U43" s="29">
        <v>1000</v>
      </c>
      <c r="V43" s="29">
        <v>1000</v>
      </c>
      <c r="W43" s="29">
        <v>1000</v>
      </c>
      <c r="X43" s="29">
        <v>1000</v>
      </c>
      <c r="Y43" s="29">
        <v>1000</v>
      </c>
      <c r="Z43" s="29">
        <v>1000</v>
      </c>
      <c r="AA43" s="29">
        <v>1000</v>
      </c>
      <c r="AB43" s="29">
        <v>1000</v>
      </c>
      <c r="AC43" s="29">
        <v>1000</v>
      </c>
      <c r="AD43" s="39"/>
      <c r="AE43" s="39"/>
    </row>
    <row r="44" spans="1:31" s="6" customFormat="1">
      <c r="A44" s="24">
        <v>19</v>
      </c>
      <c r="B44" s="25" t="s">
        <v>179</v>
      </c>
      <c r="C44" s="26" t="e">
        <f>VLOOKUP(B44,Sheet1!A:B,2,FALSE)</f>
        <v>#N/A</v>
      </c>
      <c r="D44" s="25" t="s">
        <v>125</v>
      </c>
      <c r="E44" s="162" t="s">
        <v>180</v>
      </c>
      <c r="F44" s="161" t="str">
        <f>VLOOKUP(B44,Sheet2!A:AC,15,FALSE)</f>
        <v>Information Security</v>
      </c>
      <c r="G44" s="161" t="str">
        <f>VLOOKUP(B44,Sheet2!A:AC,14,FALSE)</f>
        <v>Hybrid Infrastructure Services</v>
      </c>
      <c r="H44" s="79" t="s">
        <v>127</v>
      </c>
      <c r="I44" s="24" t="s">
        <v>93</v>
      </c>
      <c r="J44" s="24" t="s">
        <v>181</v>
      </c>
      <c r="K44" s="28">
        <v>41791</v>
      </c>
      <c r="L44" s="94" t="s">
        <v>29</v>
      </c>
      <c r="M44" s="29">
        <v>1000</v>
      </c>
      <c r="N44" s="29">
        <v>1000</v>
      </c>
      <c r="O44" s="29">
        <v>1000</v>
      </c>
      <c r="P44" s="29">
        <v>1000</v>
      </c>
      <c r="Q44" s="29">
        <v>1000</v>
      </c>
      <c r="R44" s="29">
        <v>1000</v>
      </c>
      <c r="S44" s="29">
        <v>1000</v>
      </c>
      <c r="T44" s="29">
        <v>1000</v>
      </c>
      <c r="U44" s="29">
        <v>1000</v>
      </c>
      <c r="V44" s="29">
        <v>1000</v>
      </c>
      <c r="W44" s="29">
        <v>1000</v>
      </c>
      <c r="X44" s="29">
        <v>1000</v>
      </c>
      <c r="Y44" s="29">
        <v>1000</v>
      </c>
      <c r="Z44" s="29">
        <v>1000</v>
      </c>
      <c r="AA44" s="29">
        <v>1000</v>
      </c>
      <c r="AB44" s="29">
        <v>1000</v>
      </c>
      <c r="AC44" s="29">
        <v>1000</v>
      </c>
      <c r="AD44" s="39"/>
      <c r="AE44" s="39"/>
    </row>
    <row r="45" spans="1:31" s="6" customFormat="1">
      <c r="A45" s="24">
        <v>20</v>
      </c>
      <c r="B45" s="25" t="s">
        <v>182</v>
      </c>
      <c r="C45" s="26" t="e">
        <f>VLOOKUP(B45,Sheet1!A:B,2,FALSE)</f>
        <v>#N/A</v>
      </c>
      <c r="D45" s="25" t="s">
        <v>125</v>
      </c>
      <c r="E45" s="162" t="s">
        <v>183</v>
      </c>
      <c r="F45" s="161" t="str">
        <f>VLOOKUP(B45,Sheet2!A:AC,15,FALSE)</f>
        <v>Business Development</v>
      </c>
      <c r="G45" s="161" t="str">
        <f>VLOOKUP(B45,Sheet2!A:AC,14,FALSE)</f>
        <v>Digital Delivery</v>
      </c>
      <c r="H45" s="79" t="s">
        <v>45</v>
      </c>
      <c r="I45" s="24" t="s">
        <v>33</v>
      </c>
      <c r="J45" s="24" t="s">
        <v>184</v>
      </c>
      <c r="K45" s="28">
        <v>41791</v>
      </c>
      <c r="L45" s="94" t="s">
        <v>29</v>
      </c>
      <c r="M45" s="29">
        <v>1000</v>
      </c>
      <c r="N45" s="29">
        <v>1000</v>
      </c>
      <c r="O45" s="29">
        <v>1000</v>
      </c>
      <c r="P45" s="29">
        <v>1000</v>
      </c>
      <c r="Q45" s="29">
        <v>1000</v>
      </c>
      <c r="R45" s="29">
        <v>1000</v>
      </c>
      <c r="S45" s="29">
        <v>1000</v>
      </c>
      <c r="T45" s="29">
        <v>1000</v>
      </c>
      <c r="U45" s="29">
        <v>1000</v>
      </c>
      <c r="V45" s="29">
        <v>1000</v>
      </c>
      <c r="W45" s="29">
        <v>1000</v>
      </c>
      <c r="X45" s="29">
        <v>1000</v>
      </c>
      <c r="Y45" s="29">
        <v>1000</v>
      </c>
      <c r="Z45" s="29">
        <v>1000</v>
      </c>
      <c r="AA45" s="29">
        <v>1000</v>
      </c>
      <c r="AB45" s="29">
        <v>1000</v>
      </c>
      <c r="AC45" s="29">
        <v>1000</v>
      </c>
      <c r="AD45" s="39"/>
      <c r="AE45" s="39"/>
    </row>
    <row r="46" spans="1:31" s="6" customFormat="1">
      <c r="A46" s="24">
        <v>21</v>
      </c>
      <c r="B46" s="25" t="s">
        <v>185</v>
      </c>
      <c r="C46" s="26" t="e">
        <f>VLOOKUP(B46,Sheet1!A:B,2,FALSE)</f>
        <v>#N/A</v>
      </c>
      <c r="D46" s="25" t="s">
        <v>125</v>
      </c>
      <c r="E46" s="162" t="s">
        <v>186</v>
      </c>
      <c r="F46" s="161" t="str">
        <f>VLOOKUP(B46,Sheet2!A:AC,15,FALSE)</f>
        <v>Business Solution</v>
      </c>
      <c r="G46" s="161" t="str">
        <f>VLOOKUP(B46,Sheet2!A:AC,14,FALSE)</f>
        <v>Enterprise Solutions</v>
      </c>
      <c r="H46" s="79" t="s">
        <v>27</v>
      </c>
      <c r="I46" s="24" t="s">
        <v>33</v>
      </c>
      <c r="J46" s="24" t="s">
        <v>187</v>
      </c>
      <c r="K46" s="28">
        <v>41791</v>
      </c>
      <c r="L46" s="94" t="s">
        <v>29</v>
      </c>
      <c r="M46" s="29">
        <v>1000</v>
      </c>
      <c r="N46" s="29">
        <v>1000</v>
      </c>
      <c r="O46" s="29">
        <v>1000</v>
      </c>
      <c r="P46" s="29">
        <v>1000</v>
      </c>
      <c r="Q46" s="29">
        <v>1000</v>
      </c>
      <c r="R46" s="29">
        <v>1000</v>
      </c>
      <c r="S46" s="29">
        <v>1000</v>
      </c>
      <c r="T46" s="29">
        <v>1000</v>
      </c>
      <c r="U46" s="29">
        <v>1000</v>
      </c>
      <c r="V46" s="29">
        <v>1000</v>
      </c>
      <c r="W46" s="29">
        <v>1000</v>
      </c>
      <c r="X46" s="29">
        <v>1000</v>
      </c>
      <c r="Y46" s="29">
        <v>1000</v>
      </c>
      <c r="Z46" s="29">
        <v>1000</v>
      </c>
      <c r="AA46" s="29">
        <v>1000</v>
      </c>
      <c r="AB46" s="29">
        <v>1000</v>
      </c>
      <c r="AC46" s="29">
        <v>1000</v>
      </c>
      <c r="AD46" s="39"/>
      <c r="AE46" s="39"/>
    </row>
    <row r="47" spans="1:31" s="5" customFormat="1">
      <c r="A47" s="24">
        <v>24</v>
      </c>
      <c r="B47" s="25" t="s">
        <v>188</v>
      </c>
      <c r="C47" s="26" t="e">
        <f>VLOOKUP(B47,Sheet1!A:B,2,FALSE)</f>
        <v>#N/A</v>
      </c>
      <c r="D47" s="25" t="s">
        <v>125</v>
      </c>
      <c r="E47" s="162" t="s">
        <v>189</v>
      </c>
      <c r="F47" s="161" t="str">
        <f>VLOOKUP(B47,Sheet2!A:AC,15,FALSE)</f>
        <v>Solution Delivery (SD)</v>
      </c>
      <c r="G47" s="161" t="str">
        <f>VLOOKUP(B47,Sheet2!A:AC,14,FALSE)</f>
        <v>Digital Delivery</v>
      </c>
      <c r="H47" s="79" t="s">
        <v>190</v>
      </c>
      <c r="I47" s="24" t="s">
        <v>33</v>
      </c>
      <c r="J47" s="24" t="s">
        <v>191</v>
      </c>
      <c r="K47" s="28">
        <v>41791</v>
      </c>
      <c r="L47" s="94" t="s">
        <v>29</v>
      </c>
      <c r="M47" s="29">
        <v>1000</v>
      </c>
      <c r="N47" s="29">
        <v>1000</v>
      </c>
      <c r="O47" s="29">
        <v>1000</v>
      </c>
      <c r="P47" s="29">
        <v>1000</v>
      </c>
      <c r="Q47" s="29">
        <v>1000</v>
      </c>
      <c r="R47" s="29">
        <v>1000</v>
      </c>
      <c r="S47" s="29">
        <v>1000</v>
      </c>
      <c r="T47" s="29">
        <v>1000</v>
      </c>
      <c r="U47" s="29">
        <v>1000</v>
      </c>
      <c r="V47" s="29">
        <v>1000</v>
      </c>
      <c r="W47" s="29">
        <v>1000</v>
      </c>
      <c r="X47" s="29">
        <v>1000</v>
      </c>
      <c r="Y47" s="29">
        <v>1000</v>
      </c>
      <c r="Z47" s="29">
        <v>1000</v>
      </c>
      <c r="AA47" s="29">
        <v>1000</v>
      </c>
      <c r="AB47" s="29">
        <v>1000</v>
      </c>
      <c r="AC47" s="29">
        <v>1000</v>
      </c>
      <c r="AD47" s="39"/>
      <c r="AE47" s="39"/>
    </row>
    <row r="48" spans="1:31" s="5" customFormat="1">
      <c r="A48" s="24">
        <v>25</v>
      </c>
      <c r="B48" s="25" t="s">
        <v>192</v>
      </c>
      <c r="C48" s="26" t="e">
        <f>VLOOKUP(B48,Sheet1!A:B,2,FALSE)</f>
        <v>#N/A</v>
      </c>
      <c r="D48" s="25" t="s">
        <v>125</v>
      </c>
      <c r="E48" s="162" t="s">
        <v>193</v>
      </c>
      <c r="F48" s="161" t="str">
        <f>VLOOKUP(B48,Sheet2!A:AC,15,FALSE)</f>
        <v>Solution Delivery (SD)</v>
      </c>
      <c r="G48" s="161" t="str">
        <f>VLOOKUP(B48,Sheet2!A:AC,14,FALSE)</f>
        <v>Digital Delivery</v>
      </c>
      <c r="H48" s="79" t="s">
        <v>190</v>
      </c>
      <c r="I48" s="24" t="s">
        <v>33</v>
      </c>
      <c r="J48" s="24" t="s">
        <v>194</v>
      </c>
      <c r="K48" s="28">
        <v>41791</v>
      </c>
      <c r="L48" s="94" t="s">
        <v>29</v>
      </c>
      <c r="M48" s="29">
        <v>1000</v>
      </c>
      <c r="N48" s="29">
        <v>1000</v>
      </c>
      <c r="O48" s="29">
        <v>1000</v>
      </c>
      <c r="P48" s="29">
        <v>1000</v>
      </c>
      <c r="Q48" s="29">
        <v>1000</v>
      </c>
      <c r="R48" s="29">
        <v>1000</v>
      </c>
      <c r="S48" s="29">
        <v>1000</v>
      </c>
      <c r="T48" s="29">
        <v>1000</v>
      </c>
      <c r="U48" s="29">
        <v>1000</v>
      </c>
      <c r="V48" s="29">
        <v>1000</v>
      </c>
      <c r="W48" s="29">
        <v>1000</v>
      </c>
      <c r="X48" s="29">
        <v>1000</v>
      </c>
      <c r="Y48" s="29">
        <v>1000</v>
      </c>
      <c r="Z48" s="29">
        <v>1000</v>
      </c>
      <c r="AA48" s="29">
        <v>1000</v>
      </c>
      <c r="AB48" s="29">
        <v>1000</v>
      </c>
      <c r="AC48" s="29">
        <v>1000</v>
      </c>
      <c r="AD48" s="39"/>
      <c r="AE48" s="39"/>
    </row>
    <row r="49" spans="1:31" s="5" customFormat="1">
      <c r="A49" s="24">
        <v>26</v>
      </c>
      <c r="B49" s="25" t="s">
        <v>195</v>
      </c>
      <c r="C49" s="26" t="e">
        <f>VLOOKUP(B49,Sheet1!A:B,2,FALSE)</f>
        <v>#N/A</v>
      </c>
      <c r="D49" s="25" t="s">
        <v>125</v>
      </c>
      <c r="E49" s="162" t="s">
        <v>196</v>
      </c>
      <c r="F49" s="161" t="str">
        <f>VLOOKUP(B49,Sheet2!A:AC,15,FALSE)</f>
        <v>Solution Delivery (SD)</v>
      </c>
      <c r="G49" s="161" t="str">
        <f>VLOOKUP(B49,Sheet2!A:AC,14,FALSE)</f>
        <v>Digital Delivery</v>
      </c>
      <c r="H49" s="79" t="s">
        <v>190</v>
      </c>
      <c r="I49" s="24" t="s">
        <v>33</v>
      </c>
      <c r="J49" s="24" t="s">
        <v>197</v>
      </c>
      <c r="K49" s="28">
        <v>41791</v>
      </c>
      <c r="L49" s="94" t="s">
        <v>29</v>
      </c>
      <c r="M49" s="29">
        <v>1000</v>
      </c>
      <c r="N49" s="29">
        <v>1000</v>
      </c>
      <c r="O49" s="29">
        <v>1000</v>
      </c>
      <c r="P49" s="29">
        <v>1000</v>
      </c>
      <c r="Q49" s="29">
        <v>1000</v>
      </c>
      <c r="R49" s="29">
        <v>1000</v>
      </c>
      <c r="S49" s="29">
        <v>1000</v>
      </c>
      <c r="T49" s="29">
        <v>1000</v>
      </c>
      <c r="U49" s="29">
        <v>1000</v>
      </c>
      <c r="V49" s="29">
        <v>1000</v>
      </c>
      <c r="W49" s="29">
        <v>1000</v>
      </c>
      <c r="X49" s="29">
        <v>1000</v>
      </c>
      <c r="Y49" s="29">
        <v>1000</v>
      </c>
      <c r="Z49" s="29">
        <v>1000</v>
      </c>
      <c r="AA49" s="29">
        <v>1000</v>
      </c>
      <c r="AB49" s="29">
        <v>1000</v>
      </c>
      <c r="AC49" s="29">
        <v>1000</v>
      </c>
      <c r="AD49" s="27"/>
      <c r="AE49" s="27"/>
    </row>
    <row r="50" spans="1:31" s="5" customFormat="1">
      <c r="A50" s="24">
        <v>28</v>
      </c>
      <c r="B50" s="25" t="s">
        <v>198</v>
      </c>
      <c r="C50" s="26" t="e">
        <f>VLOOKUP(B50,Sheet1!A:B,2,FALSE)</f>
        <v>#N/A</v>
      </c>
      <c r="D50" s="25" t="s">
        <v>125</v>
      </c>
      <c r="E50" s="163" t="s">
        <v>199</v>
      </c>
      <c r="F50" s="161" t="str">
        <f>VLOOKUP(B50,Sheet2!A:AC,15,FALSE)</f>
        <v>Network</v>
      </c>
      <c r="G50" s="161" t="str">
        <f>VLOOKUP(B50,Sheet2!A:AC,14,FALSE)</f>
        <v>Hybrid Infrastructure Services</v>
      </c>
      <c r="H50" s="79" t="s">
        <v>167</v>
      </c>
      <c r="I50" s="40" t="s">
        <v>28</v>
      </c>
      <c r="J50" s="40" t="s">
        <v>200</v>
      </c>
      <c r="K50" s="28">
        <v>41791</v>
      </c>
      <c r="L50" s="94" t="s">
        <v>29</v>
      </c>
      <c r="M50" s="29">
        <v>1000</v>
      </c>
      <c r="N50" s="29">
        <v>1000</v>
      </c>
      <c r="O50" s="29">
        <v>1000</v>
      </c>
      <c r="P50" s="29">
        <v>1000</v>
      </c>
      <c r="Q50" s="29">
        <v>1000</v>
      </c>
      <c r="R50" s="29">
        <v>1000</v>
      </c>
      <c r="S50" s="29">
        <v>1000</v>
      </c>
      <c r="T50" s="29">
        <v>1000</v>
      </c>
      <c r="U50" s="29">
        <v>1000</v>
      </c>
      <c r="V50" s="29">
        <v>1000</v>
      </c>
      <c r="W50" s="29">
        <v>1000</v>
      </c>
      <c r="X50" s="29">
        <v>1000</v>
      </c>
      <c r="Y50" s="29">
        <v>1000</v>
      </c>
      <c r="Z50" s="29">
        <v>1000</v>
      </c>
      <c r="AA50" s="29">
        <v>1000</v>
      </c>
      <c r="AB50" s="29">
        <v>1000</v>
      </c>
      <c r="AC50" s="29">
        <v>1000</v>
      </c>
      <c r="AD50" s="39"/>
      <c r="AE50" s="39"/>
    </row>
    <row r="51" spans="1:31" s="5" customFormat="1">
      <c r="A51" s="24">
        <v>29</v>
      </c>
      <c r="B51" s="25" t="s">
        <v>201</v>
      </c>
      <c r="C51" s="26" t="e">
        <f>VLOOKUP(B51,Sheet1!A:B,2,FALSE)</f>
        <v>#N/A</v>
      </c>
      <c r="D51" s="25" t="s">
        <v>125</v>
      </c>
      <c r="E51" s="163" t="s">
        <v>202</v>
      </c>
      <c r="F51" s="161" t="str">
        <f>VLOOKUP(B51,Sheet2!A:AC,15,FALSE)</f>
        <v>Solution Delivery (SD)</v>
      </c>
      <c r="G51" s="161" t="str">
        <f>VLOOKUP(B51,Sheet2!A:AC,14,FALSE)</f>
        <v>Digital Delivery</v>
      </c>
      <c r="H51" s="79" t="s">
        <v>203</v>
      </c>
      <c r="I51" s="40" t="s">
        <v>33</v>
      </c>
      <c r="J51" s="40" t="s">
        <v>204</v>
      </c>
      <c r="K51" s="28">
        <v>41791</v>
      </c>
      <c r="L51" s="94" t="s">
        <v>29</v>
      </c>
      <c r="M51" s="29">
        <v>1000</v>
      </c>
      <c r="N51" s="29">
        <v>1000</v>
      </c>
      <c r="O51" s="29">
        <v>1000</v>
      </c>
      <c r="P51" s="29">
        <v>1000</v>
      </c>
      <c r="Q51" s="29">
        <v>1000</v>
      </c>
      <c r="R51" s="29">
        <v>1000</v>
      </c>
      <c r="S51" s="29">
        <v>1000</v>
      </c>
      <c r="T51" s="29">
        <v>1000</v>
      </c>
      <c r="U51" s="29">
        <v>1000</v>
      </c>
      <c r="V51" s="29">
        <v>1000</v>
      </c>
      <c r="W51" s="29">
        <v>1000</v>
      </c>
      <c r="X51" s="29">
        <v>1000</v>
      </c>
      <c r="Y51" s="29">
        <v>1000</v>
      </c>
      <c r="Z51" s="29">
        <v>1000</v>
      </c>
      <c r="AA51" s="29">
        <v>1000</v>
      </c>
      <c r="AB51" s="29">
        <v>1000</v>
      </c>
      <c r="AC51" s="29">
        <v>1000</v>
      </c>
      <c r="AD51" s="39"/>
      <c r="AE51" s="39"/>
    </row>
    <row r="52" spans="1:31" s="5" customFormat="1">
      <c r="A52" s="24">
        <v>31</v>
      </c>
      <c r="B52" s="25" t="s">
        <v>205</v>
      </c>
      <c r="C52" s="26" t="e">
        <f>VLOOKUP(B52,Sheet1!A:B,2,FALSE)</f>
        <v>#N/A</v>
      </c>
      <c r="D52" s="25" t="s">
        <v>125</v>
      </c>
      <c r="E52" s="163" t="s">
        <v>206</v>
      </c>
      <c r="F52" s="161" t="str">
        <f>VLOOKUP(B52,Sheet2!A:AC,15,FALSE)</f>
        <v>Business Service Management (BSM)</v>
      </c>
      <c r="G52" s="161" t="str">
        <f>VLOOKUP(B52,Sheet2!A:AC,14,FALSE)</f>
        <v>Enterprise Solutions</v>
      </c>
      <c r="H52" s="79" t="s">
        <v>207</v>
      </c>
      <c r="I52" s="40" t="s">
        <v>93</v>
      </c>
      <c r="J52" s="40" t="s">
        <v>208</v>
      </c>
      <c r="K52" s="28">
        <v>41791</v>
      </c>
      <c r="L52" s="94" t="s">
        <v>29</v>
      </c>
      <c r="M52" s="29">
        <v>1000</v>
      </c>
      <c r="N52" s="29">
        <v>1000</v>
      </c>
      <c r="O52" s="29">
        <v>1000</v>
      </c>
      <c r="P52" s="29">
        <v>1000</v>
      </c>
      <c r="Q52" s="29">
        <v>1000</v>
      </c>
      <c r="R52" s="29">
        <v>1000</v>
      </c>
      <c r="S52" s="29">
        <v>1000</v>
      </c>
      <c r="T52" s="29">
        <v>1000</v>
      </c>
      <c r="U52" s="29">
        <v>1000</v>
      </c>
      <c r="V52" s="29">
        <v>1000</v>
      </c>
      <c r="W52" s="29">
        <v>1000</v>
      </c>
      <c r="X52" s="29">
        <v>1000</v>
      </c>
      <c r="Y52" s="29">
        <v>1000</v>
      </c>
      <c r="Z52" s="29">
        <v>1000</v>
      </c>
      <c r="AA52" s="29">
        <v>1000</v>
      </c>
      <c r="AB52" s="29">
        <v>1000</v>
      </c>
      <c r="AC52" s="29">
        <v>1000</v>
      </c>
      <c r="AD52" s="39"/>
      <c r="AE52" s="39"/>
    </row>
    <row r="53" spans="1:31" s="5" customFormat="1">
      <c r="A53" s="24">
        <v>32</v>
      </c>
      <c r="B53" s="25" t="s">
        <v>209</v>
      </c>
      <c r="C53" s="26" t="e">
        <f>VLOOKUP(B53,Sheet1!A:B,2,FALSE)</f>
        <v>#N/A</v>
      </c>
      <c r="D53" s="25" t="s">
        <v>125</v>
      </c>
      <c r="E53" s="163" t="s">
        <v>210</v>
      </c>
      <c r="F53" s="161" t="str">
        <f>VLOOKUP(B53,Sheet2!A:AC,15,FALSE)</f>
        <v>IT Operation Managed Services</v>
      </c>
      <c r="G53" s="161" t="str">
        <f>VLOOKUP(B53,Sheet2!A:AC,14,FALSE)</f>
        <v>Hybrid Infrastructure Services</v>
      </c>
      <c r="H53" s="79" t="s">
        <v>53</v>
      </c>
      <c r="I53" s="40" t="s">
        <v>33</v>
      </c>
      <c r="J53" s="40" t="s">
        <v>211</v>
      </c>
      <c r="K53" s="28">
        <v>41791</v>
      </c>
      <c r="L53" s="94" t="s">
        <v>29</v>
      </c>
      <c r="M53" s="29">
        <v>1000</v>
      </c>
      <c r="N53" s="29">
        <v>1000</v>
      </c>
      <c r="O53" s="29">
        <v>1000</v>
      </c>
      <c r="P53" s="29">
        <v>1000</v>
      </c>
      <c r="Q53" s="29">
        <v>1000</v>
      </c>
      <c r="R53" s="29">
        <v>1000</v>
      </c>
      <c r="S53" s="29">
        <v>1000</v>
      </c>
      <c r="T53" s="29">
        <v>1000</v>
      </c>
      <c r="U53" s="29">
        <v>1000</v>
      </c>
      <c r="V53" s="29">
        <v>1000</v>
      </c>
      <c r="W53" s="29">
        <v>1000</v>
      </c>
      <c r="X53" s="29">
        <v>1000</v>
      </c>
      <c r="Y53" s="29">
        <v>1000</v>
      </c>
      <c r="Z53" s="29">
        <v>1000</v>
      </c>
      <c r="AA53" s="29">
        <v>1000</v>
      </c>
      <c r="AB53" s="29">
        <v>1000</v>
      </c>
      <c r="AC53" s="29">
        <v>1000</v>
      </c>
      <c r="AD53" s="39"/>
      <c r="AE53" s="39"/>
    </row>
    <row r="54" spans="1:31" s="6" customFormat="1">
      <c r="A54" s="24">
        <v>33</v>
      </c>
      <c r="B54" s="25" t="s">
        <v>212</v>
      </c>
      <c r="C54" s="26" t="e">
        <f>VLOOKUP(B54,Sheet1!A:B,2,FALSE)</f>
        <v>#N/A</v>
      </c>
      <c r="D54" s="25" t="s">
        <v>125</v>
      </c>
      <c r="E54" s="163" t="s">
        <v>213</v>
      </c>
      <c r="F54" s="161" t="str">
        <f>VLOOKUP(B54,Sheet2!A:AC,15,FALSE)</f>
        <v>People Excellence</v>
      </c>
      <c r="G54" s="161" t="str">
        <f>VLOOKUP(B54,Sheet2!A:AC,14,FALSE)</f>
        <v>Transformation</v>
      </c>
      <c r="H54" s="79" t="s">
        <v>214</v>
      </c>
      <c r="I54" s="40" t="s">
        <v>33</v>
      </c>
      <c r="J54" s="40" t="s">
        <v>215</v>
      </c>
      <c r="K54" s="28">
        <v>41791</v>
      </c>
      <c r="L54" s="94" t="s">
        <v>29</v>
      </c>
      <c r="M54" s="29">
        <v>1000</v>
      </c>
      <c r="N54" s="29">
        <v>1000</v>
      </c>
      <c r="O54" s="29">
        <v>1000</v>
      </c>
      <c r="P54" s="29">
        <v>1000</v>
      </c>
      <c r="Q54" s="29">
        <v>1000</v>
      </c>
      <c r="R54" s="29">
        <v>1000</v>
      </c>
      <c r="S54" s="29">
        <v>1000</v>
      </c>
      <c r="T54" s="29">
        <v>1000</v>
      </c>
      <c r="U54" s="29">
        <v>1000</v>
      </c>
      <c r="V54" s="29">
        <v>1000</v>
      </c>
      <c r="W54" s="29">
        <v>1000</v>
      </c>
      <c r="X54" s="29">
        <v>1000</v>
      </c>
      <c r="Y54" s="29">
        <v>1000</v>
      </c>
      <c r="Z54" s="29">
        <v>1000</v>
      </c>
      <c r="AA54" s="29">
        <v>1000</v>
      </c>
      <c r="AB54" s="29">
        <v>1000</v>
      </c>
      <c r="AC54" s="29">
        <v>1000</v>
      </c>
      <c r="AD54" s="39"/>
      <c r="AE54" s="39"/>
    </row>
    <row r="55" spans="1:31" s="5" customFormat="1">
      <c r="A55" s="24">
        <v>34</v>
      </c>
      <c r="B55" s="25" t="s">
        <v>216</v>
      </c>
      <c r="C55" s="26" t="e">
        <f>VLOOKUP(B55,Sheet1!A:B,2,FALSE)</f>
        <v>#N/A</v>
      </c>
      <c r="D55" s="25" t="s">
        <v>125</v>
      </c>
      <c r="E55" s="163" t="s">
        <v>217</v>
      </c>
      <c r="F55" s="161" t="str">
        <f>VLOOKUP(B55,Sheet2!A:AC,15,FALSE)</f>
        <v>Business Solution</v>
      </c>
      <c r="G55" s="161" t="str">
        <f>VLOOKUP(B55,Sheet2!A:AC,14,FALSE)</f>
        <v>Enterprise Solutions</v>
      </c>
      <c r="H55" s="79" t="s">
        <v>27</v>
      </c>
      <c r="I55" s="40" t="s">
        <v>33</v>
      </c>
      <c r="J55" s="40" t="s">
        <v>218</v>
      </c>
      <c r="K55" s="28">
        <v>41791</v>
      </c>
      <c r="L55" s="94" t="s">
        <v>29</v>
      </c>
      <c r="M55" s="29">
        <v>1000</v>
      </c>
      <c r="N55" s="29">
        <v>1000</v>
      </c>
      <c r="O55" s="29">
        <v>1000</v>
      </c>
      <c r="P55" s="29">
        <v>1000</v>
      </c>
      <c r="Q55" s="29">
        <v>1000</v>
      </c>
      <c r="R55" s="29">
        <v>1000</v>
      </c>
      <c r="S55" s="29">
        <v>1000</v>
      </c>
      <c r="T55" s="29">
        <v>1000</v>
      </c>
      <c r="U55" s="29">
        <v>1000</v>
      </c>
      <c r="V55" s="29">
        <v>1000</v>
      </c>
      <c r="W55" s="29">
        <v>1000</v>
      </c>
      <c r="X55" s="29">
        <v>1000</v>
      </c>
      <c r="Y55" s="29">
        <v>1000</v>
      </c>
      <c r="Z55" s="29">
        <v>1000</v>
      </c>
      <c r="AA55" s="29">
        <v>1000</v>
      </c>
      <c r="AB55" s="29">
        <v>1000</v>
      </c>
      <c r="AC55" s="29">
        <v>1000</v>
      </c>
      <c r="AD55" s="39"/>
      <c r="AE55" s="39"/>
    </row>
    <row r="56" spans="1:31" s="5" customFormat="1">
      <c r="A56" s="24">
        <v>35</v>
      </c>
      <c r="B56" s="25" t="s">
        <v>219</v>
      </c>
      <c r="C56" s="26" t="e">
        <f>VLOOKUP(B56,Sheet1!A:B,2,FALSE)</f>
        <v>#N/A</v>
      </c>
      <c r="D56" s="25" t="s">
        <v>125</v>
      </c>
      <c r="E56" s="163" t="s">
        <v>220</v>
      </c>
      <c r="F56" s="161" t="str">
        <f>VLOOKUP(B56,Sheet2!A:AC,15,FALSE)</f>
        <v>Solution Delivery (SD)</v>
      </c>
      <c r="G56" s="161" t="str">
        <f>VLOOKUP(B56,Sheet2!A:AC,14,FALSE)</f>
        <v>Digital Delivery</v>
      </c>
      <c r="H56" s="79" t="s">
        <v>190</v>
      </c>
      <c r="I56" s="40" t="s">
        <v>33</v>
      </c>
      <c r="J56" s="40" t="s">
        <v>221</v>
      </c>
      <c r="K56" s="28">
        <v>41791</v>
      </c>
      <c r="L56" s="94" t="s">
        <v>29</v>
      </c>
      <c r="M56" s="29">
        <v>1000</v>
      </c>
      <c r="N56" s="29">
        <v>1000</v>
      </c>
      <c r="O56" s="29">
        <v>1000</v>
      </c>
      <c r="P56" s="29">
        <v>1000</v>
      </c>
      <c r="Q56" s="29">
        <v>1000</v>
      </c>
      <c r="R56" s="29">
        <v>1000</v>
      </c>
      <c r="S56" s="29">
        <v>1000</v>
      </c>
      <c r="T56" s="29">
        <v>1000</v>
      </c>
      <c r="U56" s="29">
        <v>1000</v>
      </c>
      <c r="V56" s="29">
        <v>1000</v>
      </c>
      <c r="W56" s="29">
        <v>1000</v>
      </c>
      <c r="X56" s="29">
        <v>1000</v>
      </c>
      <c r="Y56" s="29">
        <v>1000</v>
      </c>
      <c r="Z56" s="29">
        <v>1000</v>
      </c>
      <c r="AA56" s="29">
        <v>1000</v>
      </c>
      <c r="AB56" s="29">
        <v>1000</v>
      </c>
      <c r="AC56" s="29">
        <v>1000</v>
      </c>
      <c r="AD56" s="39"/>
      <c r="AE56" s="39"/>
    </row>
    <row r="57" spans="1:31" s="6" customFormat="1" ht="29.1" customHeight="1">
      <c r="A57" s="24">
        <v>36</v>
      </c>
      <c r="B57" s="25" t="s">
        <v>222</v>
      </c>
      <c r="C57" s="26" t="e">
        <f>VLOOKUP(B57,Sheet1!A:B,2,FALSE)</f>
        <v>#N/A</v>
      </c>
      <c r="D57" s="25" t="s">
        <v>125</v>
      </c>
      <c r="E57" s="163" t="s">
        <v>223</v>
      </c>
      <c r="F57" s="161" t="str">
        <f>VLOOKUP(B57,Sheet2!A:AC,15,FALSE)</f>
        <v>Solution Delivery (SD)</v>
      </c>
      <c r="G57" s="161" t="str">
        <f>VLOOKUP(B57,Sheet2!A:AC,14,FALSE)</f>
        <v>Digital Delivery</v>
      </c>
      <c r="H57" s="79" t="s">
        <v>190</v>
      </c>
      <c r="I57" s="40" t="s">
        <v>33</v>
      </c>
      <c r="J57" s="40" t="s">
        <v>224</v>
      </c>
      <c r="K57" s="28">
        <v>41791</v>
      </c>
      <c r="L57" s="94" t="s">
        <v>29</v>
      </c>
      <c r="M57" s="29">
        <v>1000</v>
      </c>
      <c r="N57" s="29">
        <v>1000</v>
      </c>
      <c r="O57" s="29">
        <v>1000</v>
      </c>
      <c r="P57" s="29">
        <v>1000</v>
      </c>
      <c r="Q57" s="29">
        <v>1000</v>
      </c>
      <c r="R57" s="29">
        <v>1000</v>
      </c>
      <c r="S57" s="29">
        <v>1000</v>
      </c>
      <c r="T57" s="29">
        <v>1000</v>
      </c>
      <c r="U57" s="29">
        <v>1000</v>
      </c>
      <c r="V57" s="29">
        <v>1000</v>
      </c>
      <c r="W57" s="29">
        <v>1000</v>
      </c>
      <c r="X57" s="29">
        <v>1000</v>
      </c>
      <c r="Y57" s="29">
        <v>1000</v>
      </c>
      <c r="Z57" s="29">
        <v>1000</v>
      </c>
      <c r="AA57" s="29">
        <v>1000</v>
      </c>
      <c r="AB57" s="29">
        <v>1000</v>
      </c>
      <c r="AC57" s="29">
        <v>1000</v>
      </c>
      <c r="AD57" s="39"/>
      <c r="AE57" s="39"/>
    </row>
    <row r="58" spans="1:31" s="5" customFormat="1">
      <c r="A58" s="24">
        <v>37</v>
      </c>
      <c r="B58" s="25" t="s">
        <v>225</v>
      </c>
      <c r="C58" s="26" t="e">
        <f>VLOOKUP(B58,Sheet1!A:B,2,FALSE)</f>
        <v>#N/A</v>
      </c>
      <c r="D58" s="25" t="s">
        <v>125</v>
      </c>
      <c r="E58" s="162" t="s">
        <v>226</v>
      </c>
      <c r="F58" s="161" t="str">
        <f>VLOOKUP(B58,Sheet2!A:AC,15,FALSE)</f>
        <v>IT Operation Managed Services</v>
      </c>
      <c r="G58" s="161" t="str">
        <f>VLOOKUP(B58,Sheet2!A:AC,14,FALSE)</f>
        <v>Hybrid Infrastructure Services</v>
      </c>
      <c r="H58" s="79" t="s">
        <v>53</v>
      </c>
      <c r="I58" s="24" t="s">
        <v>33</v>
      </c>
      <c r="J58" s="24" t="s">
        <v>227</v>
      </c>
      <c r="K58" s="28">
        <v>41791</v>
      </c>
      <c r="L58" s="94" t="s">
        <v>29</v>
      </c>
      <c r="M58" s="29">
        <v>1000</v>
      </c>
      <c r="N58" s="29">
        <v>1000</v>
      </c>
      <c r="O58" s="29">
        <v>1000</v>
      </c>
      <c r="P58" s="29">
        <v>1000</v>
      </c>
      <c r="Q58" s="29">
        <v>1000</v>
      </c>
      <c r="R58" s="29">
        <v>1000</v>
      </c>
      <c r="S58" s="29">
        <v>1000</v>
      </c>
      <c r="T58" s="29">
        <v>1000</v>
      </c>
      <c r="U58" s="29">
        <v>1000</v>
      </c>
      <c r="V58" s="29">
        <v>1000</v>
      </c>
      <c r="W58" s="29">
        <v>1000</v>
      </c>
      <c r="X58" s="29">
        <v>1000</v>
      </c>
      <c r="Y58" s="29">
        <v>1000</v>
      </c>
      <c r="Z58" s="29">
        <v>1000</v>
      </c>
      <c r="AA58" s="29">
        <v>1000</v>
      </c>
      <c r="AB58" s="29">
        <v>1000</v>
      </c>
      <c r="AC58" s="29">
        <v>1000</v>
      </c>
      <c r="AD58" s="27"/>
      <c r="AE58" s="27"/>
    </row>
    <row r="59" spans="1:31" s="5" customFormat="1">
      <c r="A59" s="24">
        <v>38</v>
      </c>
      <c r="B59" s="25" t="s">
        <v>228</v>
      </c>
      <c r="C59" s="26" t="e">
        <f>VLOOKUP(B59,Sheet1!A:B,2,FALSE)</f>
        <v>#N/A</v>
      </c>
      <c r="D59" s="25" t="s">
        <v>125</v>
      </c>
      <c r="E59" s="163" t="s">
        <v>229</v>
      </c>
      <c r="F59" s="161" t="str">
        <f>VLOOKUP(B59,Sheet2!A:AC,15,FALSE)</f>
        <v>Sales Banking Financial Service Industry (BFSI)</v>
      </c>
      <c r="G59" s="161" t="str">
        <f>VLOOKUP(B59,Sheet2!A:AC,14,FALSE)</f>
        <v>Sales</v>
      </c>
      <c r="H59" s="79" t="s">
        <v>230</v>
      </c>
      <c r="I59" s="40" t="s">
        <v>28</v>
      </c>
      <c r="J59" s="40" t="s">
        <v>231</v>
      </c>
      <c r="K59" s="41">
        <v>41852</v>
      </c>
      <c r="L59" s="94" t="s">
        <v>29</v>
      </c>
      <c r="M59" s="42"/>
      <c r="N59" s="42"/>
      <c r="O59" s="43">
        <v>1000</v>
      </c>
      <c r="P59" s="43">
        <v>1000</v>
      </c>
      <c r="Q59" s="43">
        <v>1000</v>
      </c>
      <c r="R59" s="43">
        <v>1000</v>
      </c>
      <c r="S59" s="43">
        <v>1000</v>
      </c>
      <c r="T59" s="43">
        <v>1000</v>
      </c>
      <c r="U59" s="43">
        <v>1000</v>
      </c>
      <c r="V59" s="43">
        <v>1000</v>
      </c>
      <c r="W59" s="43">
        <v>1000</v>
      </c>
      <c r="X59" s="43">
        <v>1000</v>
      </c>
      <c r="Y59" s="43">
        <v>1000</v>
      </c>
      <c r="Z59" s="43">
        <v>1000</v>
      </c>
      <c r="AA59" s="43">
        <v>1000</v>
      </c>
      <c r="AB59" s="43">
        <v>1000</v>
      </c>
      <c r="AC59" s="43">
        <v>1000</v>
      </c>
      <c r="AD59" s="39"/>
      <c r="AE59" s="39"/>
    </row>
    <row r="60" spans="1:31" s="5" customFormat="1">
      <c r="A60" s="24">
        <v>39</v>
      </c>
      <c r="B60" s="25" t="s">
        <v>232</v>
      </c>
      <c r="C60" s="26" t="e">
        <f>VLOOKUP(B60,Sheet1!A:B,2,FALSE)</f>
        <v>#N/A</v>
      </c>
      <c r="D60" s="25" t="s">
        <v>125</v>
      </c>
      <c r="E60" s="163" t="s">
        <v>233</v>
      </c>
      <c r="F60" s="161" t="str">
        <f>VLOOKUP(B60,Sheet2!A:AC,15,FALSE)</f>
        <v>Digital Creative</v>
      </c>
      <c r="G60" s="161" t="str">
        <f>VLOOKUP(B60,Sheet2!A:AC,14,FALSE)</f>
        <v>Digital Delivery</v>
      </c>
      <c r="H60" s="79" t="s">
        <v>234</v>
      </c>
      <c r="I60" s="40" t="s">
        <v>93</v>
      </c>
      <c r="J60" s="40" t="s">
        <v>235</v>
      </c>
      <c r="K60" s="41">
        <v>41852</v>
      </c>
      <c r="L60" s="94" t="s">
        <v>29</v>
      </c>
      <c r="M60" s="42"/>
      <c r="N60" s="42"/>
      <c r="O60" s="43">
        <v>1000</v>
      </c>
      <c r="P60" s="43">
        <v>1000</v>
      </c>
      <c r="Q60" s="43">
        <v>1000</v>
      </c>
      <c r="R60" s="43">
        <v>1000</v>
      </c>
      <c r="S60" s="43">
        <v>1000</v>
      </c>
      <c r="T60" s="43">
        <v>1000</v>
      </c>
      <c r="U60" s="43">
        <v>1000</v>
      </c>
      <c r="V60" s="43">
        <v>1000</v>
      </c>
      <c r="W60" s="43">
        <v>1000</v>
      </c>
      <c r="X60" s="43">
        <v>1000</v>
      </c>
      <c r="Y60" s="43">
        <v>1000</v>
      </c>
      <c r="Z60" s="43">
        <v>1000</v>
      </c>
      <c r="AA60" s="43">
        <v>1000</v>
      </c>
      <c r="AB60" s="43">
        <v>1000</v>
      </c>
      <c r="AC60" s="43">
        <v>1000</v>
      </c>
      <c r="AD60" s="39"/>
      <c r="AE60" s="39"/>
    </row>
    <row r="61" spans="1:31" s="6" customFormat="1">
      <c r="A61" s="24">
        <v>41</v>
      </c>
      <c r="B61" s="25" t="s">
        <v>236</v>
      </c>
      <c r="C61" s="26" t="e">
        <f>VLOOKUP(B61,Sheet1!A:B,2,FALSE)</f>
        <v>#N/A</v>
      </c>
      <c r="D61" s="25" t="s">
        <v>125</v>
      </c>
      <c r="E61" s="163" t="s">
        <v>237</v>
      </c>
      <c r="F61" s="161" t="str">
        <f>VLOOKUP(B61,Sheet2!A:AC,15,FALSE)</f>
        <v>Joint Professional Services (JP)</v>
      </c>
      <c r="G61" s="161" t="str">
        <f>VLOOKUP(B61,Sheet2!A:AC,14,FALSE)</f>
        <v>Sales</v>
      </c>
      <c r="H61" s="79" t="s">
        <v>63</v>
      </c>
      <c r="I61" s="40" t="s">
        <v>33</v>
      </c>
      <c r="J61" s="40" t="s">
        <v>238</v>
      </c>
      <c r="K61" s="41">
        <v>41852</v>
      </c>
      <c r="L61" s="94" t="s">
        <v>29</v>
      </c>
      <c r="M61" s="42"/>
      <c r="N61" s="42"/>
      <c r="O61" s="43">
        <v>1000</v>
      </c>
      <c r="P61" s="43">
        <v>1000</v>
      </c>
      <c r="Q61" s="43">
        <v>1000</v>
      </c>
      <c r="R61" s="43">
        <v>1000</v>
      </c>
      <c r="S61" s="43">
        <v>1000</v>
      </c>
      <c r="T61" s="43">
        <v>1000</v>
      </c>
      <c r="U61" s="43">
        <v>1000</v>
      </c>
      <c r="V61" s="43">
        <v>1000</v>
      </c>
      <c r="W61" s="43">
        <v>1000</v>
      </c>
      <c r="X61" s="43">
        <v>1000</v>
      </c>
      <c r="Y61" s="43">
        <v>1000</v>
      </c>
      <c r="Z61" s="43">
        <v>1000</v>
      </c>
      <c r="AA61" s="43">
        <v>1000</v>
      </c>
      <c r="AB61" s="43">
        <v>1000</v>
      </c>
      <c r="AC61" s="43">
        <v>1000</v>
      </c>
      <c r="AD61" s="39"/>
      <c r="AE61" s="39"/>
    </row>
    <row r="62" spans="1:31" s="5" customFormat="1">
      <c r="A62" s="24">
        <v>42</v>
      </c>
      <c r="B62" s="25" t="s">
        <v>239</v>
      </c>
      <c r="C62" s="26" t="e">
        <f>VLOOKUP(B62,Sheet1!A:B,2,FALSE)</f>
        <v>#N/A</v>
      </c>
      <c r="D62" s="25" t="s">
        <v>125</v>
      </c>
      <c r="E62" s="163" t="s">
        <v>240</v>
      </c>
      <c r="F62" s="161" t="str">
        <f>VLOOKUP(B62,Sheet2!A:AC,15,FALSE)</f>
        <v>Solution Delivery (SD)</v>
      </c>
      <c r="G62" s="161" t="str">
        <f>VLOOKUP(B62,Sheet2!A:AC,14,FALSE)</f>
        <v>Digital Delivery</v>
      </c>
      <c r="H62" s="79" t="s">
        <v>92</v>
      </c>
      <c r="I62" s="40" t="s">
        <v>33</v>
      </c>
      <c r="J62" s="40" t="s">
        <v>241</v>
      </c>
      <c r="K62" s="41">
        <v>41852</v>
      </c>
      <c r="L62" s="94" t="s">
        <v>29</v>
      </c>
      <c r="M62" s="42"/>
      <c r="N62" s="42"/>
      <c r="O62" s="43">
        <v>1000</v>
      </c>
      <c r="P62" s="43">
        <v>1000</v>
      </c>
      <c r="Q62" s="43">
        <v>1000</v>
      </c>
      <c r="R62" s="43">
        <v>1000</v>
      </c>
      <c r="S62" s="43">
        <v>1000</v>
      </c>
      <c r="T62" s="43">
        <v>1000</v>
      </c>
      <c r="U62" s="43">
        <v>1000</v>
      </c>
      <c r="V62" s="43">
        <v>1000</v>
      </c>
      <c r="W62" s="43">
        <v>1000</v>
      </c>
      <c r="X62" s="43">
        <v>1000</v>
      </c>
      <c r="Y62" s="43">
        <v>1000</v>
      </c>
      <c r="Z62" s="43">
        <v>1000</v>
      </c>
      <c r="AA62" s="43">
        <v>1000</v>
      </c>
      <c r="AB62" s="43">
        <v>1000</v>
      </c>
      <c r="AC62" s="43">
        <v>1000</v>
      </c>
      <c r="AD62" s="39"/>
      <c r="AE62" s="39"/>
    </row>
    <row r="63" spans="1:31" s="5" customFormat="1">
      <c r="A63" s="24">
        <v>43</v>
      </c>
      <c r="B63" s="25" t="s">
        <v>242</v>
      </c>
      <c r="C63" s="26" t="e">
        <f>VLOOKUP(B63,Sheet1!A:B,2,FALSE)</f>
        <v>#N/A</v>
      </c>
      <c r="D63" s="25" t="s">
        <v>125</v>
      </c>
      <c r="E63" s="162" t="s">
        <v>243</v>
      </c>
      <c r="F63" s="161" t="str">
        <f>VLOOKUP(B63,Sheet2!A:AC,15,FALSE)</f>
        <v>IT Operation Managed Services</v>
      </c>
      <c r="G63" s="161" t="str">
        <f>VLOOKUP(B63,Sheet2!A:AC,14,FALSE)</f>
        <v>Hybrid Infrastructure Services</v>
      </c>
      <c r="H63" s="79" t="s">
        <v>138</v>
      </c>
      <c r="I63" s="24" t="s">
        <v>93</v>
      </c>
      <c r="J63" s="24" t="s">
        <v>244</v>
      </c>
      <c r="K63" s="41">
        <v>41852</v>
      </c>
      <c r="L63" s="94" t="s">
        <v>29</v>
      </c>
      <c r="M63" s="29"/>
      <c r="N63" s="29"/>
      <c r="O63" s="43">
        <v>1000</v>
      </c>
      <c r="P63" s="43">
        <v>1000</v>
      </c>
      <c r="Q63" s="43">
        <v>1000</v>
      </c>
      <c r="R63" s="43">
        <v>1000</v>
      </c>
      <c r="S63" s="43">
        <v>1000</v>
      </c>
      <c r="T63" s="43">
        <v>1000</v>
      </c>
      <c r="U63" s="43">
        <v>1000</v>
      </c>
      <c r="V63" s="43">
        <v>1000</v>
      </c>
      <c r="W63" s="43">
        <v>1000</v>
      </c>
      <c r="X63" s="43">
        <v>1000</v>
      </c>
      <c r="Y63" s="43">
        <v>1000</v>
      </c>
      <c r="Z63" s="43">
        <v>1000</v>
      </c>
      <c r="AA63" s="43">
        <v>1000</v>
      </c>
      <c r="AB63" s="43">
        <v>1000</v>
      </c>
      <c r="AC63" s="43">
        <v>1000</v>
      </c>
      <c r="AD63" s="27"/>
      <c r="AE63" s="27"/>
    </row>
    <row r="64" spans="1:31" s="5" customFormat="1" ht="29.1" customHeight="1">
      <c r="A64" s="24">
        <v>46</v>
      </c>
      <c r="B64" s="25" t="s">
        <v>245</v>
      </c>
      <c r="C64" s="26" t="e">
        <f>VLOOKUP(B64,Sheet1!A:B,2,FALSE)</f>
        <v>#N/A</v>
      </c>
      <c r="D64" s="25" t="s">
        <v>125</v>
      </c>
      <c r="E64" s="163" t="s">
        <v>246</v>
      </c>
      <c r="F64" s="161" t="str">
        <f>VLOOKUP(B64,Sheet2!A:AC,15,FALSE)</f>
        <v>Sales Government</v>
      </c>
      <c r="G64" s="161" t="str">
        <f>VLOOKUP(B64,Sheet2!A:AC,14,FALSE)</f>
        <v>Sales</v>
      </c>
      <c r="H64" s="79" t="s">
        <v>247</v>
      </c>
      <c r="I64" s="40" t="s">
        <v>28</v>
      </c>
      <c r="J64" s="40" t="s">
        <v>248</v>
      </c>
      <c r="K64" s="41">
        <v>41852</v>
      </c>
      <c r="L64" s="94" t="s">
        <v>29</v>
      </c>
      <c r="M64" s="42"/>
      <c r="N64" s="42"/>
      <c r="O64" s="43">
        <v>1000</v>
      </c>
      <c r="P64" s="43">
        <v>1000</v>
      </c>
      <c r="Q64" s="43">
        <v>1000</v>
      </c>
      <c r="R64" s="43">
        <v>1000</v>
      </c>
      <c r="S64" s="43">
        <v>1000</v>
      </c>
      <c r="T64" s="43">
        <v>1000</v>
      </c>
      <c r="U64" s="43">
        <v>1000</v>
      </c>
      <c r="V64" s="43">
        <v>1000</v>
      </c>
      <c r="W64" s="43">
        <v>1000</v>
      </c>
      <c r="X64" s="43">
        <v>1000</v>
      </c>
      <c r="Y64" s="43">
        <v>1000</v>
      </c>
      <c r="Z64" s="43">
        <v>1000</v>
      </c>
      <c r="AA64" s="43">
        <v>1000</v>
      </c>
      <c r="AB64" s="43">
        <v>1000</v>
      </c>
      <c r="AC64" s="43">
        <v>1000</v>
      </c>
      <c r="AD64" s="39"/>
      <c r="AE64" s="39"/>
    </row>
    <row r="65" spans="1:31" s="5" customFormat="1">
      <c r="A65" s="24">
        <v>47</v>
      </c>
      <c r="B65" s="25" t="s">
        <v>249</v>
      </c>
      <c r="C65" s="26" t="e">
        <f>VLOOKUP(B65,Sheet1!A:B,2,FALSE)</f>
        <v>#N/A</v>
      </c>
      <c r="D65" s="25" t="s">
        <v>125</v>
      </c>
      <c r="E65" s="163" t="s">
        <v>250</v>
      </c>
      <c r="F65" s="161" t="str">
        <f>VLOOKUP(B65,Sheet2!A:AC,15,FALSE)</f>
        <v>Enterprise Business</v>
      </c>
      <c r="G65" s="161" t="str">
        <f>VLOOKUP(B65,Sheet2!A:AC,14,FALSE)</f>
        <v>Sales</v>
      </c>
      <c r="H65" s="79" t="s">
        <v>247</v>
      </c>
      <c r="I65" s="40" t="s">
        <v>93</v>
      </c>
      <c r="J65" s="40" t="s">
        <v>251</v>
      </c>
      <c r="K65" s="41">
        <v>41852</v>
      </c>
      <c r="L65" s="94" t="s">
        <v>29</v>
      </c>
      <c r="M65" s="42"/>
      <c r="N65" s="42"/>
      <c r="O65" s="43">
        <v>1000</v>
      </c>
      <c r="P65" s="43">
        <v>1000</v>
      </c>
      <c r="Q65" s="43">
        <v>1000</v>
      </c>
      <c r="R65" s="43">
        <v>1000</v>
      </c>
      <c r="S65" s="43">
        <v>1000</v>
      </c>
      <c r="T65" s="43">
        <v>1000</v>
      </c>
      <c r="U65" s="43">
        <v>1000</v>
      </c>
      <c r="V65" s="43">
        <v>1000</v>
      </c>
      <c r="W65" s="43">
        <v>1000</v>
      </c>
      <c r="X65" s="43">
        <v>1000</v>
      </c>
      <c r="Y65" s="43">
        <v>1000</v>
      </c>
      <c r="Z65" s="43">
        <v>1000</v>
      </c>
      <c r="AA65" s="43">
        <v>1000</v>
      </c>
      <c r="AB65" s="43">
        <v>1000</v>
      </c>
      <c r="AC65" s="43">
        <v>1000</v>
      </c>
      <c r="AD65" s="39"/>
      <c r="AE65" s="39"/>
    </row>
    <row r="66" spans="1:31" s="6" customFormat="1" ht="29.1" customHeight="1">
      <c r="A66" s="24">
        <v>48</v>
      </c>
      <c r="B66" s="25" t="s">
        <v>252</v>
      </c>
      <c r="C66" s="26" t="e">
        <f>VLOOKUP(B66,Sheet1!A:B,2,FALSE)</f>
        <v>#N/A</v>
      </c>
      <c r="D66" s="25" t="s">
        <v>125</v>
      </c>
      <c r="E66" s="163" t="s">
        <v>253</v>
      </c>
      <c r="F66" s="161" t="str">
        <f>VLOOKUP(B66,Sheet2!A:AC,15,FALSE)</f>
        <v>M-Lab</v>
      </c>
      <c r="G66" s="161" t="str">
        <f>VLOOKUP(B66,Sheet2!A:AC,14,FALSE)</f>
        <v>Transformation</v>
      </c>
      <c r="H66" s="79" t="s">
        <v>171</v>
      </c>
      <c r="I66" s="40" t="s">
        <v>33</v>
      </c>
      <c r="J66" s="40" t="s">
        <v>254</v>
      </c>
      <c r="K66" s="41">
        <v>41852</v>
      </c>
      <c r="L66" s="94" t="s">
        <v>29</v>
      </c>
      <c r="M66" s="42"/>
      <c r="N66" s="42"/>
      <c r="O66" s="43">
        <v>1000</v>
      </c>
      <c r="P66" s="43">
        <v>1000</v>
      </c>
      <c r="Q66" s="43">
        <v>1000</v>
      </c>
      <c r="R66" s="43">
        <v>1000</v>
      </c>
      <c r="S66" s="43">
        <v>1000</v>
      </c>
      <c r="T66" s="43">
        <v>1000</v>
      </c>
      <c r="U66" s="43">
        <v>1000</v>
      </c>
      <c r="V66" s="43">
        <v>1000</v>
      </c>
      <c r="W66" s="43">
        <v>1000</v>
      </c>
      <c r="X66" s="43">
        <v>1000</v>
      </c>
      <c r="Y66" s="43">
        <v>1000</v>
      </c>
      <c r="Z66" s="43">
        <v>1000</v>
      </c>
      <c r="AA66" s="43">
        <v>1000</v>
      </c>
      <c r="AB66" s="43">
        <v>1000</v>
      </c>
      <c r="AC66" s="43">
        <v>1000</v>
      </c>
      <c r="AD66" s="39"/>
      <c r="AE66" s="39"/>
    </row>
    <row r="67" spans="1:31" s="5" customFormat="1">
      <c r="A67" s="24">
        <v>49</v>
      </c>
      <c r="B67" s="25" t="s">
        <v>255</v>
      </c>
      <c r="C67" s="26" t="e">
        <f>VLOOKUP(B67,Sheet1!A:B,2,FALSE)</f>
        <v>#N/A</v>
      </c>
      <c r="D67" s="25" t="s">
        <v>125</v>
      </c>
      <c r="E67" s="163" t="s">
        <v>256</v>
      </c>
      <c r="F67" s="161" t="str">
        <f>VLOOKUP(B67,Sheet2!A:AC,15,FALSE)</f>
        <v>Sales</v>
      </c>
      <c r="G67" s="161" t="str">
        <f>VLOOKUP(B67,Sheet2!A:AC,14,FALSE)</f>
        <v>Telco Business Unit</v>
      </c>
      <c r="H67" s="79" t="s">
        <v>257</v>
      </c>
      <c r="I67" s="40" t="s">
        <v>33</v>
      </c>
      <c r="J67" s="40" t="s">
        <v>258</v>
      </c>
      <c r="K67" s="41">
        <v>41852</v>
      </c>
      <c r="L67" s="94" t="s">
        <v>29</v>
      </c>
      <c r="M67" s="42"/>
      <c r="N67" s="42"/>
      <c r="O67" s="43">
        <v>1000</v>
      </c>
      <c r="P67" s="43">
        <v>1000</v>
      </c>
      <c r="Q67" s="43">
        <v>1000</v>
      </c>
      <c r="R67" s="43">
        <v>1000</v>
      </c>
      <c r="S67" s="43">
        <v>1000</v>
      </c>
      <c r="T67" s="43">
        <v>1000</v>
      </c>
      <c r="U67" s="43">
        <v>1000</v>
      </c>
      <c r="V67" s="43">
        <v>1000</v>
      </c>
      <c r="W67" s="43">
        <v>1000</v>
      </c>
      <c r="X67" s="43">
        <v>1000</v>
      </c>
      <c r="Y67" s="43">
        <v>1000</v>
      </c>
      <c r="Z67" s="43">
        <v>1000</v>
      </c>
      <c r="AA67" s="43">
        <v>1000</v>
      </c>
      <c r="AB67" s="43">
        <v>1000</v>
      </c>
      <c r="AC67" s="43">
        <v>1000</v>
      </c>
      <c r="AD67" s="39"/>
      <c r="AE67" s="39"/>
    </row>
    <row r="68" spans="1:31" s="6" customFormat="1" ht="29.1" customHeight="1">
      <c r="A68" s="24">
        <v>50</v>
      </c>
      <c r="B68" s="25" t="s">
        <v>259</v>
      </c>
      <c r="C68" s="26" t="e">
        <f>VLOOKUP(B68,Sheet1!A:B,2,FALSE)</f>
        <v>#N/A</v>
      </c>
      <c r="D68" s="25" t="s">
        <v>125</v>
      </c>
      <c r="E68" s="163" t="s">
        <v>260</v>
      </c>
      <c r="F68" s="161" t="str">
        <f>VLOOKUP(B68,Sheet2!A:AC,15,FALSE)</f>
        <v>Sales Innovation</v>
      </c>
      <c r="G68" s="161" t="str">
        <f>VLOOKUP(B68,Sheet2!A:AC,14,FALSE)</f>
        <v>Sales</v>
      </c>
      <c r="H68" s="79" t="s">
        <v>257</v>
      </c>
      <c r="I68" s="40" t="s">
        <v>33</v>
      </c>
      <c r="J68" s="40" t="s">
        <v>261</v>
      </c>
      <c r="K68" s="41">
        <v>41852</v>
      </c>
      <c r="L68" s="94" t="s">
        <v>29</v>
      </c>
      <c r="M68" s="42"/>
      <c r="N68" s="42"/>
      <c r="O68" s="43">
        <v>1000</v>
      </c>
      <c r="P68" s="43">
        <v>1000</v>
      </c>
      <c r="Q68" s="43">
        <v>1000</v>
      </c>
      <c r="R68" s="43">
        <v>1000</v>
      </c>
      <c r="S68" s="43">
        <v>1000</v>
      </c>
      <c r="T68" s="43">
        <v>1000</v>
      </c>
      <c r="U68" s="43">
        <v>1000</v>
      </c>
      <c r="V68" s="43">
        <v>1000</v>
      </c>
      <c r="W68" s="43">
        <v>1000</v>
      </c>
      <c r="X68" s="43">
        <v>1000</v>
      </c>
      <c r="Y68" s="43">
        <v>1000</v>
      </c>
      <c r="Z68" s="43">
        <v>1000</v>
      </c>
      <c r="AA68" s="43">
        <v>1000</v>
      </c>
      <c r="AB68" s="43">
        <v>1000</v>
      </c>
      <c r="AC68" s="43">
        <v>1000</v>
      </c>
      <c r="AD68" s="39"/>
      <c r="AE68" s="39"/>
    </row>
    <row r="69" spans="1:31" s="6" customFormat="1" ht="29.1" customHeight="1">
      <c r="A69" s="24">
        <v>51</v>
      </c>
      <c r="B69" s="25" t="s">
        <v>262</v>
      </c>
      <c r="C69" s="26" t="e">
        <f>VLOOKUP(B69,Sheet1!A:B,2,FALSE)</f>
        <v>#N/A</v>
      </c>
      <c r="D69" s="25" t="s">
        <v>125</v>
      </c>
      <c r="E69" s="163" t="s">
        <v>263</v>
      </c>
      <c r="F69" s="161" t="str">
        <f>VLOOKUP(B69,Sheet2!A:AC,15,FALSE)</f>
        <v>Solution Delivery (SD)</v>
      </c>
      <c r="G69" s="161" t="str">
        <f>VLOOKUP(B69,Sheet2!A:AC,14,FALSE)</f>
        <v>Digital Delivery</v>
      </c>
      <c r="H69" s="79" t="s">
        <v>92</v>
      </c>
      <c r="I69" s="40" t="s">
        <v>33</v>
      </c>
      <c r="J69" s="40" t="s">
        <v>264</v>
      </c>
      <c r="K69" s="41">
        <v>41852</v>
      </c>
      <c r="L69" s="94" t="s">
        <v>29</v>
      </c>
      <c r="M69" s="42"/>
      <c r="N69" s="42"/>
      <c r="O69" s="43">
        <v>1000</v>
      </c>
      <c r="P69" s="43">
        <v>1000</v>
      </c>
      <c r="Q69" s="43">
        <v>1000</v>
      </c>
      <c r="R69" s="43">
        <v>1000</v>
      </c>
      <c r="S69" s="43">
        <v>1000</v>
      </c>
      <c r="T69" s="43">
        <v>1000</v>
      </c>
      <c r="U69" s="43">
        <v>1000</v>
      </c>
      <c r="V69" s="43">
        <v>1000</v>
      </c>
      <c r="W69" s="43">
        <v>1000</v>
      </c>
      <c r="X69" s="43">
        <v>1000</v>
      </c>
      <c r="Y69" s="43">
        <v>1000</v>
      </c>
      <c r="Z69" s="43">
        <v>1000</v>
      </c>
      <c r="AA69" s="43">
        <v>1000</v>
      </c>
      <c r="AB69" s="43">
        <v>1000</v>
      </c>
      <c r="AC69" s="43">
        <v>1000</v>
      </c>
      <c r="AD69" s="39"/>
      <c r="AE69" s="39"/>
    </row>
    <row r="70" spans="1:31" s="5" customFormat="1" ht="29.25" customHeight="1">
      <c r="A70" s="24">
        <v>52</v>
      </c>
      <c r="B70" s="25" t="s">
        <v>265</v>
      </c>
      <c r="C70" s="26" t="e">
        <f>VLOOKUP(B70,Sheet1!A:B,2,FALSE)</f>
        <v>#N/A</v>
      </c>
      <c r="D70" s="25" t="s">
        <v>125</v>
      </c>
      <c r="E70" s="163" t="s">
        <v>266</v>
      </c>
      <c r="F70" s="161" t="str">
        <f>VLOOKUP(B70,Sheet2!A:AC,15,FALSE)</f>
        <v>Joint Professional Services (JP)</v>
      </c>
      <c r="G70" s="161" t="str">
        <f>VLOOKUP(B70,Sheet2!A:AC,14,FALSE)</f>
        <v>Sales</v>
      </c>
      <c r="H70" s="79" t="s">
        <v>63</v>
      </c>
      <c r="I70" s="40" t="s">
        <v>93</v>
      </c>
      <c r="J70" s="40" t="s">
        <v>267</v>
      </c>
      <c r="K70" s="41">
        <v>41852</v>
      </c>
      <c r="L70" s="94" t="s">
        <v>29</v>
      </c>
      <c r="M70" s="42"/>
      <c r="N70" s="42"/>
      <c r="O70" s="43">
        <v>1000</v>
      </c>
      <c r="P70" s="43">
        <v>1000</v>
      </c>
      <c r="Q70" s="43">
        <v>1000</v>
      </c>
      <c r="R70" s="43">
        <v>1000</v>
      </c>
      <c r="S70" s="43">
        <v>1000</v>
      </c>
      <c r="T70" s="43">
        <v>1000</v>
      </c>
      <c r="U70" s="43">
        <v>1000</v>
      </c>
      <c r="V70" s="43">
        <v>1000</v>
      </c>
      <c r="W70" s="43">
        <v>1000</v>
      </c>
      <c r="X70" s="43">
        <v>1000</v>
      </c>
      <c r="Y70" s="43">
        <v>1000</v>
      </c>
      <c r="Z70" s="43">
        <v>1000</v>
      </c>
      <c r="AA70" s="43">
        <v>1000</v>
      </c>
      <c r="AB70" s="43">
        <v>1000</v>
      </c>
      <c r="AC70" s="43">
        <v>1000</v>
      </c>
      <c r="AD70" s="39"/>
      <c r="AE70" s="39"/>
    </row>
    <row r="71" spans="1:31" s="5" customFormat="1">
      <c r="A71" s="24">
        <v>54</v>
      </c>
      <c r="B71" s="25" t="s">
        <v>268</v>
      </c>
      <c r="C71" s="26" t="e">
        <f>VLOOKUP(B71,Sheet1!A:B,2,FALSE)</f>
        <v>#N/A</v>
      </c>
      <c r="D71" s="25" t="s">
        <v>125</v>
      </c>
      <c r="E71" s="163" t="s">
        <v>269</v>
      </c>
      <c r="F71" s="161" t="str">
        <f>VLOOKUP(B71,Sheet2!A:AC,15,FALSE)</f>
        <v>Joint Professional Services (JP)</v>
      </c>
      <c r="G71" s="161" t="str">
        <f>VLOOKUP(B71,Sheet2!A:AC,14,FALSE)</f>
        <v>Sales</v>
      </c>
      <c r="H71" s="79" t="s">
        <v>63</v>
      </c>
      <c r="I71" s="40" t="s">
        <v>33</v>
      </c>
      <c r="J71" s="40" t="s">
        <v>270</v>
      </c>
      <c r="K71" s="41">
        <v>41852</v>
      </c>
      <c r="L71" s="94" t="s">
        <v>29</v>
      </c>
      <c r="M71" s="42"/>
      <c r="N71" s="42"/>
      <c r="O71" s="43">
        <v>1000</v>
      </c>
      <c r="P71" s="43">
        <v>1000</v>
      </c>
      <c r="Q71" s="43">
        <v>1000</v>
      </c>
      <c r="R71" s="43">
        <v>1000</v>
      </c>
      <c r="S71" s="43">
        <v>1000</v>
      </c>
      <c r="T71" s="43">
        <v>1000</v>
      </c>
      <c r="U71" s="43">
        <v>1000</v>
      </c>
      <c r="V71" s="43">
        <v>1000</v>
      </c>
      <c r="W71" s="43">
        <v>1000</v>
      </c>
      <c r="X71" s="43">
        <v>1000</v>
      </c>
      <c r="Y71" s="43">
        <v>1000</v>
      </c>
      <c r="Z71" s="43">
        <v>1000</v>
      </c>
      <c r="AA71" s="43">
        <v>1000</v>
      </c>
      <c r="AB71" s="43">
        <v>1000</v>
      </c>
      <c r="AC71" s="43">
        <v>1000</v>
      </c>
      <c r="AD71" s="39"/>
      <c r="AE71" s="39"/>
    </row>
    <row r="72" spans="1:31" s="10" customFormat="1">
      <c r="A72" s="24">
        <v>55</v>
      </c>
      <c r="B72" s="25" t="s">
        <v>271</v>
      </c>
      <c r="C72" s="26" t="e">
        <f>VLOOKUP(B72,Sheet1!A:B,2,FALSE)</f>
        <v>#N/A</v>
      </c>
      <c r="D72" s="25" t="s">
        <v>125</v>
      </c>
      <c r="E72" s="163" t="s">
        <v>272</v>
      </c>
      <c r="F72" s="161" t="str">
        <f>VLOOKUP(B72,Sheet2!A:AC,15,FALSE)</f>
        <v>Solution Delivery (SD)</v>
      </c>
      <c r="G72" s="161" t="str">
        <f>VLOOKUP(B72,Sheet2!A:AC,14,FALSE)</f>
        <v>Digital Delivery</v>
      </c>
      <c r="H72" s="79" t="s">
        <v>190</v>
      </c>
      <c r="I72" s="40" t="s">
        <v>33</v>
      </c>
      <c r="J72" s="40" t="s">
        <v>273</v>
      </c>
      <c r="K72" s="41">
        <v>41852</v>
      </c>
      <c r="L72" s="94" t="s">
        <v>29</v>
      </c>
      <c r="M72" s="42"/>
      <c r="N72" s="42"/>
      <c r="O72" s="43">
        <v>1000</v>
      </c>
      <c r="P72" s="43">
        <v>1000</v>
      </c>
      <c r="Q72" s="43">
        <v>1000</v>
      </c>
      <c r="R72" s="43">
        <v>1000</v>
      </c>
      <c r="S72" s="43">
        <v>1000</v>
      </c>
      <c r="T72" s="43">
        <v>1000</v>
      </c>
      <c r="U72" s="43">
        <v>1000</v>
      </c>
      <c r="V72" s="43">
        <v>1000</v>
      </c>
      <c r="W72" s="43">
        <v>1000</v>
      </c>
      <c r="X72" s="43">
        <v>1000</v>
      </c>
      <c r="Y72" s="43">
        <v>1000</v>
      </c>
      <c r="Z72" s="43">
        <v>1000</v>
      </c>
      <c r="AA72" s="43">
        <v>1000</v>
      </c>
      <c r="AB72" s="43">
        <v>1000</v>
      </c>
      <c r="AC72" s="43">
        <v>1000</v>
      </c>
      <c r="AD72" s="39"/>
      <c r="AE72" s="39"/>
    </row>
    <row r="73" spans="1:31" s="5" customFormat="1" ht="29.1" customHeight="1">
      <c r="A73" s="24">
        <v>57</v>
      </c>
      <c r="B73" s="25" t="s">
        <v>274</v>
      </c>
      <c r="C73" s="26" t="e">
        <f>VLOOKUP(B73,Sheet1!A:B,2,FALSE)</f>
        <v>#N/A</v>
      </c>
      <c r="D73" s="25" t="s">
        <v>125</v>
      </c>
      <c r="E73" s="164" t="s">
        <v>275</v>
      </c>
      <c r="F73" s="161" t="str">
        <f>VLOOKUP(B73,Sheet2!A:AC,15,FALSE)</f>
        <v>Telecommunication Services</v>
      </c>
      <c r="G73" s="161" t="str">
        <f>VLOOKUP(B73,Sheet2!A:AC,14,FALSE)</f>
        <v>Telco Business Unit</v>
      </c>
      <c r="H73" s="79" t="s">
        <v>276</v>
      </c>
      <c r="I73" s="46" t="s">
        <v>33</v>
      </c>
      <c r="J73" s="46" t="s">
        <v>277</v>
      </c>
      <c r="K73" s="47">
        <v>41883</v>
      </c>
      <c r="L73" s="94" t="s">
        <v>29</v>
      </c>
      <c r="M73" s="29"/>
      <c r="N73" s="29"/>
      <c r="O73" s="43"/>
      <c r="P73" s="43">
        <v>1000</v>
      </c>
      <c r="Q73" s="43">
        <v>1000</v>
      </c>
      <c r="R73" s="43">
        <v>1000</v>
      </c>
      <c r="S73" s="43">
        <v>1000</v>
      </c>
      <c r="T73" s="43">
        <v>1000</v>
      </c>
      <c r="U73" s="43">
        <v>1000</v>
      </c>
      <c r="V73" s="43">
        <v>1000</v>
      </c>
      <c r="W73" s="43">
        <v>1000</v>
      </c>
      <c r="X73" s="43">
        <v>1000</v>
      </c>
      <c r="Y73" s="43">
        <v>1000</v>
      </c>
      <c r="Z73" s="43">
        <v>1000</v>
      </c>
      <c r="AA73" s="43">
        <v>1000</v>
      </c>
      <c r="AB73" s="43">
        <v>1000</v>
      </c>
      <c r="AC73" s="43">
        <v>1000</v>
      </c>
      <c r="AD73" s="39"/>
      <c r="AE73" s="39"/>
    </row>
    <row r="74" spans="1:31" s="6" customFormat="1" ht="29.1" customHeight="1">
      <c r="A74" s="24">
        <v>58</v>
      </c>
      <c r="B74" s="25" t="s">
        <v>278</v>
      </c>
      <c r="C74" s="26" t="e">
        <f>VLOOKUP(B74,Sheet1!A:B,2,FALSE)</f>
        <v>#N/A</v>
      </c>
      <c r="D74" s="25" t="s">
        <v>125</v>
      </c>
      <c r="E74" s="164" t="s">
        <v>279</v>
      </c>
      <c r="F74" s="161" t="str">
        <f>VLOOKUP(B74,Sheet2!A:AC,15,FALSE)</f>
        <v>Solution Delivery (SD)</v>
      </c>
      <c r="G74" s="161" t="str">
        <f>VLOOKUP(B74,Sheet2!A:AC,14,FALSE)</f>
        <v>Digital Delivery</v>
      </c>
      <c r="H74" s="79" t="s">
        <v>280</v>
      </c>
      <c r="I74" s="46" t="s">
        <v>28</v>
      </c>
      <c r="J74" s="46" t="s">
        <v>281</v>
      </c>
      <c r="K74" s="47">
        <v>41883</v>
      </c>
      <c r="L74" s="94" t="s">
        <v>29</v>
      </c>
      <c r="M74" s="29"/>
      <c r="N74" s="29"/>
      <c r="O74" s="43"/>
      <c r="P74" s="43">
        <v>1000</v>
      </c>
      <c r="Q74" s="43">
        <v>1000</v>
      </c>
      <c r="R74" s="43">
        <v>1000</v>
      </c>
      <c r="S74" s="43">
        <v>1000</v>
      </c>
      <c r="T74" s="43">
        <v>1000</v>
      </c>
      <c r="U74" s="43">
        <v>1000</v>
      </c>
      <c r="V74" s="43">
        <v>1000</v>
      </c>
      <c r="W74" s="43">
        <v>1000</v>
      </c>
      <c r="X74" s="43">
        <v>1000</v>
      </c>
      <c r="Y74" s="43">
        <v>1000</v>
      </c>
      <c r="Z74" s="43">
        <v>1000</v>
      </c>
      <c r="AA74" s="43">
        <v>1000</v>
      </c>
      <c r="AB74" s="43">
        <v>1000</v>
      </c>
      <c r="AC74" s="43">
        <v>1000</v>
      </c>
      <c r="AD74" s="39"/>
      <c r="AE74" s="39"/>
    </row>
    <row r="75" spans="1:31" s="6" customFormat="1" ht="29.1" customHeight="1">
      <c r="A75" s="24">
        <v>59</v>
      </c>
      <c r="B75" s="25" t="s">
        <v>282</v>
      </c>
      <c r="C75" s="26" t="e">
        <f>VLOOKUP(B75,Sheet1!A:B,2,FALSE)</f>
        <v>#N/A</v>
      </c>
      <c r="D75" s="25" t="s">
        <v>125</v>
      </c>
      <c r="E75" s="164" t="s">
        <v>283</v>
      </c>
      <c r="F75" s="161" t="str">
        <f>VLOOKUP(B75,Sheet2!A:AC,15,FALSE)</f>
        <v>Business Solution</v>
      </c>
      <c r="G75" s="161" t="str">
        <f>VLOOKUP(B75,Sheet2!A:AC,14,FALSE)</f>
        <v>Enterprise Solutions</v>
      </c>
      <c r="H75" s="79" t="s">
        <v>27</v>
      </c>
      <c r="I75" s="46" t="s">
        <v>97</v>
      </c>
      <c r="J75" s="46" t="s">
        <v>284</v>
      </c>
      <c r="K75" s="47">
        <v>41883</v>
      </c>
      <c r="L75" s="94" t="s">
        <v>29</v>
      </c>
      <c r="M75" s="29"/>
      <c r="N75" s="29"/>
      <c r="O75" s="43"/>
      <c r="P75" s="43">
        <v>1000</v>
      </c>
      <c r="Q75" s="43">
        <v>1000</v>
      </c>
      <c r="R75" s="43">
        <v>1000</v>
      </c>
      <c r="S75" s="43">
        <v>1000</v>
      </c>
      <c r="T75" s="43">
        <v>1000</v>
      </c>
      <c r="U75" s="43">
        <v>1000</v>
      </c>
      <c r="V75" s="43">
        <v>1000</v>
      </c>
      <c r="W75" s="43">
        <v>1000</v>
      </c>
      <c r="X75" s="43">
        <v>1000</v>
      </c>
      <c r="Y75" s="43">
        <v>1000</v>
      </c>
      <c r="Z75" s="43">
        <v>1000</v>
      </c>
      <c r="AA75" s="43">
        <v>1000</v>
      </c>
      <c r="AB75" s="43">
        <v>1000</v>
      </c>
      <c r="AC75" s="43">
        <v>1000</v>
      </c>
      <c r="AD75" s="39"/>
      <c r="AE75" s="39"/>
    </row>
    <row r="76" spans="1:31" s="5" customFormat="1" ht="29.25" customHeight="1">
      <c r="A76" s="24">
        <v>61</v>
      </c>
      <c r="B76" s="25" t="s">
        <v>285</v>
      </c>
      <c r="C76" s="26" t="e">
        <f>VLOOKUP(B76,Sheet1!A:B,2,FALSE)</f>
        <v>#N/A</v>
      </c>
      <c r="D76" s="25" t="s">
        <v>125</v>
      </c>
      <c r="E76" s="164" t="s">
        <v>286</v>
      </c>
      <c r="F76" s="161" t="str">
        <f>VLOOKUP(B76,Sheet2!A:AC,15,FALSE)</f>
        <v>Solution Delivery (SD)</v>
      </c>
      <c r="G76" s="161" t="str">
        <f>VLOOKUP(B76,Sheet2!A:AC,14,FALSE)</f>
        <v>Digital Delivery</v>
      </c>
      <c r="H76" s="79" t="s">
        <v>72</v>
      </c>
      <c r="I76" s="46" t="s">
        <v>93</v>
      </c>
      <c r="J76" s="46" t="s">
        <v>287</v>
      </c>
      <c r="K76" s="47">
        <v>41883</v>
      </c>
      <c r="L76" s="94" t="s">
        <v>29</v>
      </c>
      <c r="M76" s="29"/>
      <c r="N76" s="29"/>
      <c r="O76" s="43"/>
      <c r="P76" s="43">
        <v>1000</v>
      </c>
      <c r="Q76" s="43">
        <v>1000</v>
      </c>
      <c r="R76" s="43">
        <v>1000</v>
      </c>
      <c r="S76" s="43">
        <v>1000</v>
      </c>
      <c r="T76" s="43">
        <v>1000</v>
      </c>
      <c r="U76" s="43">
        <v>1000</v>
      </c>
      <c r="V76" s="43">
        <v>1000</v>
      </c>
      <c r="W76" s="43">
        <v>1000</v>
      </c>
      <c r="X76" s="43">
        <v>1000</v>
      </c>
      <c r="Y76" s="43">
        <v>1000</v>
      </c>
      <c r="Z76" s="43">
        <v>1000</v>
      </c>
      <c r="AA76" s="43">
        <v>1000</v>
      </c>
      <c r="AB76" s="43">
        <v>1000</v>
      </c>
      <c r="AC76" s="43">
        <v>1000</v>
      </c>
      <c r="AD76" s="39"/>
      <c r="AE76" s="39"/>
    </row>
    <row r="77" spans="1:31" s="5" customFormat="1" ht="29.25" customHeight="1">
      <c r="A77" s="24">
        <v>62</v>
      </c>
      <c r="B77" s="25" t="s">
        <v>288</v>
      </c>
      <c r="C77" s="26" t="e">
        <f>VLOOKUP(B77,Sheet1!A:B,2,FALSE)</f>
        <v>#N/A</v>
      </c>
      <c r="D77" s="25" t="s">
        <v>125</v>
      </c>
      <c r="E77" s="164" t="s">
        <v>289</v>
      </c>
      <c r="F77" s="161" t="str">
        <f>VLOOKUP(B77,Sheet2!A:AC,15,FALSE)</f>
        <v>Telecommunication Services</v>
      </c>
      <c r="G77" s="161" t="str">
        <f>VLOOKUP(B77,Sheet2!A:AC,14,FALSE)</f>
        <v>Telco Business Unit</v>
      </c>
      <c r="H77" s="79" t="s">
        <v>76</v>
      </c>
      <c r="I77" s="46" t="s">
        <v>33</v>
      </c>
      <c r="J77" s="46" t="s">
        <v>290</v>
      </c>
      <c r="K77" s="47">
        <v>41883</v>
      </c>
      <c r="L77" s="94" t="s">
        <v>29</v>
      </c>
      <c r="M77" s="29"/>
      <c r="N77" s="29"/>
      <c r="O77" s="43"/>
      <c r="P77" s="43">
        <v>1000</v>
      </c>
      <c r="Q77" s="43">
        <v>1000</v>
      </c>
      <c r="R77" s="43">
        <v>1000</v>
      </c>
      <c r="S77" s="43">
        <v>1000</v>
      </c>
      <c r="T77" s="43">
        <v>1000</v>
      </c>
      <c r="U77" s="43">
        <v>1000</v>
      </c>
      <c r="V77" s="43">
        <v>1000</v>
      </c>
      <c r="W77" s="43">
        <v>1000</v>
      </c>
      <c r="X77" s="43">
        <v>1000</v>
      </c>
      <c r="Y77" s="43">
        <v>1000</v>
      </c>
      <c r="Z77" s="43">
        <v>1000</v>
      </c>
      <c r="AA77" s="43">
        <v>1000</v>
      </c>
      <c r="AB77" s="43">
        <v>1000</v>
      </c>
      <c r="AC77" s="43">
        <v>1000</v>
      </c>
      <c r="AD77" s="39"/>
      <c r="AE77" s="39"/>
    </row>
    <row r="78" spans="1:31" s="5" customFormat="1">
      <c r="A78" s="24">
        <v>64</v>
      </c>
      <c r="B78" s="25" t="s">
        <v>291</v>
      </c>
      <c r="C78" s="26" t="e">
        <f>VLOOKUP(B78,Sheet1!A:B,2,FALSE)</f>
        <v>#N/A</v>
      </c>
      <c r="D78" s="25" t="s">
        <v>125</v>
      </c>
      <c r="E78" s="164" t="s">
        <v>292</v>
      </c>
      <c r="F78" s="161" t="str">
        <f>VLOOKUP(B78,Sheet2!A:AC,15,FALSE)</f>
        <v>Network</v>
      </c>
      <c r="G78" s="161" t="str">
        <f>VLOOKUP(B78,Sheet2!A:AC,14,FALSE)</f>
        <v>Hybrid Infrastructure Services</v>
      </c>
      <c r="H78" s="79" t="s">
        <v>167</v>
      </c>
      <c r="I78" s="46" t="s">
        <v>93</v>
      </c>
      <c r="J78" s="46" t="s">
        <v>293</v>
      </c>
      <c r="K78" s="47">
        <v>41883</v>
      </c>
      <c r="L78" s="94" t="s">
        <v>29</v>
      </c>
      <c r="M78" s="29"/>
      <c r="N78" s="29"/>
      <c r="O78" s="43"/>
      <c r="P78" s="43">
        <v>1000</v>
      </c>
      <c r="Q78" s="43">
        <v>1000</v>
      </c>
      <c r="R78" s="43">
        <v>1000</v>
      </c>
      <c r="S78" s="43">
        <v>1000</v>
      </c>
      <c r="T78" s="43">
        <v>1000</v>
      </c>
      <c r="U78" s="43">
        <v>1000</v>
      </c>
      <c r="V78" s="43">
        <v>1000</v>
      </c>
      <c r="W78" s="43">
        <v>1000</v>
      </c>
      <c r="X78" s="43">
        <v>1000</v>
      </c>
      <c r="Y78" s="43">
        <v>1000</v>
      </c>
      <c r="Z78" s="43">
        <v>1000</v>
      </c>
      <c r="AA78" s="43">
        <v>1000</v>
      </c>
      <c r="AB78" s="43">
        <v>1000</v>
      </c>
      <c r="AC78" s="43">
        <v>1000</v>
      </c>
      <c r="AD78" s="39"/>
      <c r="AE78" s="39"/>
    </row>
    <row r="79" spans="1:31" s="5" customFormat="1">
      <c r="A79" s="24">
        <v>66</v>
      </c>
      <c r="B79" s="25" t="s">
        <v>294</v>
      </c>
      <c r="C79" s="26" t="e">
        <f>VLOOKUP(B79,Sheet1!A:B,2,FALSE)</f>
        <v>#N/A</v>
      </c>
      <c r="D79" s="25" t="s">
        <v>125</v>
      </c>
      <c r="E79" s="164" t="s">
        <v>295</v>
      </c>
      <c r="F79" s="161" t="str">
        <f>VLOOKUP(B79,Sheet2!A:AC,15,FALSE)</f>
        <v>Solution Delivery (SD)</v>
      </c>
      <c r="G79" s="161" t="str">
        <f>VLOOKUP(B79,Sheet2!A:AC,14,FALSE)</f>
        <v>Digital Delivery</v>
      </c>
      <c r="H79" s="79" t="s">
        <v>60</v>
      </c>
      <c r="I79" s="46" t="s">
        <v>33</v>
      </c>
      <c r="J79" s="46" t="s">
        <v>296</v>
      </c>
      <c r="K79" s="47">
        <v>41883</v>
      </c>
      <c r="L79" s="94" t="s">
        <v>29</v>
      </c>
      <c r="M79" s="29"/>
      <c r="N79" s="29"/>
      <c r="O79" s="43"/>
      <c r="P79" s="43">
        <v>1000</v>
      </c>
      <c r="Q79" s="43">
        <v>1000</v>
      </c>
      <c r="R79" s="43">
        <v>1000</v>
      </c>
      <c r="S79" s="43">
        <v>1000</v>
      </c>
      <c r="T79" s="43">
        <v>1000</v>
      </c>
      <c r="U79" s="43">
        <v>1000</v>
      </c>
      <c r="V79" s="43">
        <v>1000</v>
      </c>
      <c r="W79" s="43">
        <v>1000</v>
      </c>
      <c r="X79" s="43">
        <v>1000</v>
      </c>
      <c r="Y79" s="43">
        <v>1000</v>
      </c>
      <c r="Z79" s="43">
        <v>1000</v>
      </c>
      <c r="AA79" s="43">
        <v>1000</v>
      </c>
      <c r="AB79" s="43">
        <v>1000</v>
      </c>
      <c r="AC79" s="43">
        <v>1000</v>
      </c>
      <c r="AD79" s="39"/>
      <c r="AE79" s="39"/>
    </row>
    <row r="80" spans="1:31" s="5" customFormat="1">
      <c r="A80" s="24">
        <v>69</v>
      </c>
      <c r="B80" s="25" t="s">
        <v>297</v>
      </c>
      <c r="C80" s="26" t="e">
        <f>VLOOKUP(B80,Sheet1!A:B,2,FALSE)</f>
        <v>#N/A</v>
      </c>
      <c r="D80" s="25" t="s">
        <v>125</v>
      </c>
      <c r="E80" s="164" t="s">
        <v>298</v>
      </c>
      <c r="F80" s="161" t="str">
        <f>VLOOKUP(B80,Sheet2!A:AC,15,FALSE)</f>
        <v>Business Solution</v>
      </c>
      <c r="G80" s="161" t="str">
        <f>VLOOKUP(B80,Sheet2!A:AC,14,FALSE)</f>
        <v>Enterprise Solutions</v>
      </c>
      <c r="H80" s="79" t="s">
        <v>27</v>
      </c>
      <c r="I80" s="46" t="s">
        <v>33</v>
      </c>
      <c r="J80" s="46" t="s">
        <v>299</v>
      </c>
      <c r="K80" s="47">
        <v>41883</v>
      </c>
      <c r="L80" s="94" t="s">
        <v>29</v>
      </c>
      <c r="M80" s="29"/>
      <c r="N80" s="29"/>
      <c r="O80" s="43"/>
      <c r="P80" s="43">
        <v>1000</v>
      </c>
      <c r="Q80" s="43">
        <v>1000</v>
      </c>
      <c r="R80" s="43">
        <v>1000</v>
      </c>
      <c r="S80" s="43">
        <v>1000</v>
      </c>
      <c r="T80" s="43">
        <v>1000</v>
      </c>
      <c r="U80" s="43">
        <v>1000</v>
      </c>
      <c r="V80" s="43">
        <v>1000</v>
      </c>
      <c r="W80" s="43">
        <v>1000</v>
      </c>
      <c r="X80" s="43">
        <v>1000</v>
      </c>
      <c r="Y80" s="43">
        <v>1000</v>
      </c>
      <c r="Z80" s="43">
        <v>1000</v>
      </c>
      <c r="AA80" s="43">
        <v>1000</v>
      </c>
      <c r="AB80" s="43">
        <v>1000</v>
      </c>
      <c r="AC80" s="43">
        <v>1000</v>
      </c>
      <c r="AD80" s="39"/>
      <c r="AE80" s="39"/>
    </row>
    <row r="81" spans="1:31" s="5" customFormat="1">
      <c r="A81" s="24">
        <v>70</v>
      </c>
      <c r="B81" s="25" t="s">
        <v>300</v>
      </c>
      <c r="C81" s="26" t="e">
        <f>VLOOKUP(B81,Sheet1!A:B,2,FALSE)</f>
        <v>#N/A</v>
      </c>
      <c r="D81" s="25" t="s">
        <v>125</v>
      </c>
      <c r="E81" s="164" t="s">
        <v>301</v>
      </c>
      <c r="F81" s="161" t="str">
        <f>VLOOKUP(B81,Sheet2!A:AC,15,FALSE)</f>
        <v>IT Operation Managed Services</v>
      </c>
      <c r="G81" s="161" t="str">
        <f>VLOOKUP(B81,Sheet2!A:AC,14,FALSE)</f>
        <v>Hybrid Infrastructure Services</v>
      </c>
      <c r="H81" s="79" t="s">
        <v>53</v>
      </c>
      <c r="I81" s="46" t="s">
        <v>93</v>
      </c>
      <c r="J81" s="46" t="s">
        <v>302</v>
      </c>
      <c r="K81" s="47">
        <v>41883</v>
      </c>
      <c r="L81" s="94" t="s">
        <v>29</v>
      </c>
      <c r="M81" s="29"/>
      <c r="N81" s="29"/>
      <c r="O81" s="43"/>
      <c r="P81" s="43">
        <v>1000</v>
      </c>
      <c r="Q81" s="43">
        <v>1000</v>
      </c>
      <c r="R81" s="43">
        <v>1000</v>
      </c>
      <c r="S81" s="43">
        <v>1000</v>
      </c>
      <c r="T81" s="43">
        <v>1000</v>
      </c>
      <c r="U81" s="43">
        <v>1000</v>
      </c>
      <c r="V81" s="43">
        <v>1000</v>
      </c>
      <c r="W81" s="43">
        <v>1000</v>
      </c>
      <c r="X81" s="43">
        <v>1000</v>
      </c>
      <c r="Y81" s="43">
        <v>1000</v>
      </c>
      <c r="Z81" s="43">
        <v>1000</v>
      </c>
      <c r="AA81" s="43">
        <v>1000</v>
      </c>
      <c r="AB81" s="43">
        <v>1000</v>
      </c>
      <c r="AC81" s="43">
        <v>1000</v>
      </c>
      <c r="AD81" s="39"/>
      <c r="AE81" s="39"/>
    </row>
    <row r="82" spans="1:31" s="5" customFormat="1">
      <c r="A82" s="24">
        <v>75</v>
      </c>
      <c r="B82" s="25" t="s">
        <v>303</v>
      </c>
      <c r="C82" s="26" t="e">
        <f>VLOOKUP(B82,Sheet1!A:B,2,FALSE)</f>
        <v>#N/A</v>
      </c>
      <c r="D82" s="25" t="s">
        <v>125</v>
      </c>
      <c r="E82" s="164" t="s">
        <v>304</v>
      </c>
      <c r="F82" s="161" t="str">
        <f>VLOOKUP(B82,Sheet2!A:AC,15,FALSE)</f>
        <v>Business Solution</v>
      </c>
      <c r="G82" s="161" t="str">
        <f>VLOOKUP(B82,Sheet2!A:AC,14,FALSE)</f>
        <v>Enterprise Solutions</v>
      </c>
      <c r="H82" s="79" t="s">
        <v>27</v>
      </c>
      <c r="I82" s="46" t="s">
        <v>28</v>
      </c>
      <c r="J82" s="46" t="s">
        <v>305</v>
      </c>
      <c r="K82" s="47">
        <v>41883</v>
      </c>
      <c r="L82" s="94" t="s">
        <v>29</v>
      </c>
      <c r="M82" s="29"/>
      <c r="N82" s="29"/>
      <c r="O82" s="43"/>
      <c r="P82" s="43">
        <v>1000</v>
      </c>
      <c r="Q82" s="43">
        <v>1000</v>
      </c>
      <c r="R82" s="43">
        <v>1000</v>
      </c>
      <c r="S82" s="43">
        <v>1000</v>
      </c>
      <c r="T82" s="43">
        <v>1000</v>
      </c>
      <c r="U82" s="43">
        <v>1000</v>
      </c>
      <c r="V82" s="43">
        <v>1000</v>
      </c>
      <c r="W82" s="43">
        <v>1000</v>
      </c>
      <c r="X82" s="43">
        <v>1000</v>
      </c>
      <c r="Y82" s="43">
        <v>1000</v>
      </c>
      <c r="Z82" s="43">
        <v>1000</v>
      </c>
      <c r="AA82" s="43">
        <v>1000</v>
      </c>
      <c r="AB82" s="43">
        <v>1000</v>
      </c>
      <c r="AC82" s="43">
        <v>1000</v>
      </c>
      <c r="AD82" s="39"/>
      <c r="AE82" s="39"/>
    </row>
    <row r="83" spans="1:31" s="5" customFormat="1">
      <c r="A83" s="24">
        <v>76</v>
      </c>
      <c r="B83" s="25" t="s">
        <v>306</v>
      </c>
      <c r="C83" s="26" t="e">
        <f>VLOOKUP(B83,Sheet1!A:B,2,FALSE)</f>
        <v>#N/A</v>
      </c>
      <c r="D83" s="25" t="s">
        <v>125</v>
      </c>
      <c r="E83" s="164" t="s">
        <v>307</v>
      </c>
      <c r="F83" s="161" t="str">
        <f>VLOOKUP(B83,Sheet2!A:AC,15,FALSE)</f>
        <v>Joint Professional Services (JP)</v>
      </c>
      <c r="G83" s="161" t="str">
        <f>VLOOKUP(B83,Sheet2!A:AC,14,FALSE)</f>
        <v>Sales</v>
      </c>
      <c r="H83" s="79" t="s">
        <v>308</v>
      </c>
      <c r="I83" s="46" t="s">
        <v>28</v>
      </c>
      <c r="J83" s="46" t="s">
        <v>309</v>
      </c>
      <c r="K83" s="47">
        <v>41921</v>
      </c>
      <c r="L83" s="94" t="s">
        <v>29</v>
      </c>
      <c r="M83" s="29"/>
      <c r="N83" s="29"/>
      <c r="O83" s="43"/>
      <c r="P83" s="43"/>
      <c r="Q83" s="43">
        <v>1000</v>
      </c>
      <c r="R83" s="43">
        <v>1000</v>
      </c>
      <c r="S83" s="43">
        <v>1000</v>
      </c>
      <c r="T83" s="43">
        <v>1000</v>
      </c>
      <c r="U83" s="43">
        <v>1000</v>
      </c>
      <c r="V83" s="43">
        <v>1000</v>
      </c>
      <c r="W83" s="43">
        <v>1000</v>
      </c>
      <c r="X83" s="43">
        <v>1000</v>
      </c>
      <c r="Y83" s="43">
        <v>1000</v>
      </c>
      <c r="Z83" s="43">
        <v>1000</v>
      </c>
      <c r="AA83" s="43">
        <v>1000</v>
      </c>
      <c r="AB83" s="43">
        <v>1000</v>
      </c>
      <c r="AC83" s="43">
        <v>1000</v>
      </c>
      <c r="AD83" s="39"/>
      <c r="AE83" s="39"/>
    </row>
    <row r="84" spans="1:31" s="5" customFormat="1">
      <c r="A84" s="24">
        <v>77</v>
      </c>
      <c r="B84" s="25" t="s">
        <v>310</v>
      </c>
      <c r="C84" s="26" t="e">
        <f>VLOOKUP(B84,Sheet1!A:B,2,FALSE)</f>
        <v>#N/A</v>
      </c>
      <c r="D84" s="25" t="s">
        <v>125</v>
      </c>
      <c r="E84" s="164" t="s">
        <v>311</v>
      </c>
      <c r="F84" s="161" t="str">
        <f>VLOOKUP(B84,Sheet2!A:AC,15,FALSE)</f>
        <v>M-Lab</v>
      </c>
      <c r="G84" s="161" t="str">
        <f>VLOOKUP(B84,Sheet2!A:AC,14,FALSE)</f>
        <v>Transformation</v>
      </c>
      <c r="H84" s="79" t="s">
        <v>171</v>
      </c>
      <c r="I84" s="46" t="s">
        <v>33</v>
      </c>
      <c r="J84" s="46" t="s">
        <v>312</v>
      </c>
      <c r="K84" s="47">
        <v>41921</v>
      </c>
      <c r="L84" s="94" t="s">
        <v>29</v>
      </c>
      <c r="M84" s="29"/>
      <c r="N84" s="29"/>
      <c r="O84" s="43"/>
      <c r="P84" s="43"/>
      <c r="Q84" s="43">
        <v>1000</v>
      </c>
      <c r="R84" s="43">
        <v>1000</v>
      </c>
      <c r="S84" s="43">
        <v>1000</v>
      </c>
      <c r="T84" s="43">
        <v>1000</v>
      </c>
      <c r="U84" s="43">
        <v>1000</v>
      </c>
      <c r="V84" s="43">
        <v>1000</v>
      </c>
      <c r="W84" s="43">
        <v>1000</v>
      </c>
      <c r="X84" s="43">
        <v>1000</v>
      </c>
      <c r="Y84" s="43">
        <v>1000</v>
      </c>
      <c r="Z84" s="43">
        <v>1000</v>
      </c>
      <c r="AA84" s="43">
        <v>1000</v>
      </c>
      <c r="AB84" s="43">
        <v>1000</v>
      </c>
      <c r="AC84" s="43">
        <v>1000</v>
      </c>
      <c r="AD84" s="39"/>
      <c r="AE84" s="39"/>
    </row>
    <row r="85" spans="1:31" s="5" customFormat="1" ht="29.25" customHeight="1">
      <c r="A85" s="24">
        <v>78</v>
      </c>
      <c r="B85" s="25" t="s">
        <v>313</v>
      </c>
      <c r="C85" s="26" t="e">
        <f>VLOOKUP(B85,Sheet1!A:B,2,FALSE)</f>
        <v>#N/A</v>
      </c>
      <c r="D85" s="25" t="s">
        <v>125</v>
      </c>
      <c r="E85" s="164" t="s">
        <v>314</v>
      </c>
      <c r="F85" s="161" t="str">
        <f>VLOOKUP(B85,Sheet2!A:AC,15,FALSE)</f>
        <v>Joint Professional Services (JP)</v>
      </c>
      <c r="G85" s="161" t="str">
        <f>VLOOKUP(B85,Sheet2!A:AC,14,FALSE)</f>
        <v>Sales</v>
      </c>
      <c r="H85" s="79" t="s">
        <v>315</v>
      </c>
      <c r="I85" s="46" t="s">
        <v>97</v>
      </c>
      <c r="J85" s="46" t="s">
        <v>316</v>
      </c>
      <c r="K85" s="47">
        <v>41921</v>
      </c>
      <c r="L85" s="94" t="s">
        <v>29</v>
      </c>
      <c r="M85" s="29"/>
      <c r="N85" s="29"/>
      <c r="O85" s="43"/>
      <c r="P85" s="43"/>
      <c r="Q85" s="43">
        <v>1000</v>
      </c>
      <c r="R85" s="43">
        <v>1000</v>
      </c>
      <c r="S85" s="43">
        <v>1000</v>
      </c>
      <c r="T85" s="43">
        <v>1000</v>
      </c>
      <c r="U85" s="43">
        <v>1000</v>
      </c>
      <c r="V85" s="43">
        <v>1000</v>
      </c>
      <c r="W85" s="43">
        <v>1000</v>
      </c>
      <c r="X85" s="43">
        <v>1000</v>
      </c>
      <c r="Y85" s="43">
        <v>1000</v>
      </c>
      <c r="Z85" s="43">
        <v>1000</v>
      </c>
      <c r="AA85" s="43">
        <v>1000</v>
      </c>
      <c r="AB85" s="43">
        <v>1000</v>
      </c>
      <c r="AC85" s="43">
        <v>1000</v>
      </c>
      <c r="AD85" s="39"/>
      <c r="AE85" s="39"/>
    </row>
    <row r="86" spans="1:31" s="5" customFormat="1" ht="29.25" customHeight="1">
      <c r="A86" s="24">
        <v>79</v>
      </c>
      <c r="B86" s="25" t="s">
        <v>317</v>
      </c>
      <c r="C86" s="26" t="e">
        <f>VLOOKUP(B86,Sheet1!A:B,2,FALSE)</f>
        <v>#N/A</v>
      </c>
      <c r="D86" s="25" t="s">
        <v>125</v>
      </c>
      <c r="E86" s="164" t="s">
        <v>318</v>
      </c>
      <c r="F86" s="161" t="str">
        <f>VLOOKUP(B86,Sheet2!A:AC,15,FALSE)</f>
        <v>Digital Data Intelligence</v>
      </c>
      <c r="G86" s="161" t="str">
        <f>VLOOKUP(B86,Sheet2!A:AC,14,FALSE)</f>
        <v>Telco Business Unit</v>
      </c>
      <c r="H86" s="79" t="s">
        <v>41</v>
      </c>
      <c r="I86" s="46" t="s">
        <v>93</v>
      </c>
      <c r="J86" s="46" t="s">
        <v>319</v>
      </c>
      <c r="K86" s="47">
        <v>41921</v>
      </c>
      <c r="L86" s="94" t="s">
        <v>29</v>
      </c>
      <c r="M86" s="29"/>
      <c r="N86" s="29"/>
      <c r="O86" s="43"/>
      <c r="P86" s="43"/>
      <c r="Q86" s="43">
        <v>1000</v>
      </c>
      <c r="R86" s="43">
        <v>1000</v>
      </c>
      <c r="S86" s="43">
        <v>1000</v>
      </c>
      <c r="T86" s="43">
        <v>1000</v>
      </c>
      <c r="U86" s="43">
        <v>1000</v>
      </c>
      <c r="V86" s="43">
        <v>1000</v>
      </c>
      <c r="W86" s="43">
        <v>1000</v>
      </c>
      <c r="X86" s="43">
        <v>1000</v>
      </c>
      <c r="Y86" s="43">
        <v>1000</v>
      </c>
      <c r="Z86" s="43">
        <v>1000</v>
      </c>
      <c r="AA86" s="43">
        <v>1000</v>
      </c>
      <c r="AB86" s="43">
        <v>1000</v>
      </c>
      <c r="AC86" s="43">
        <v>1000</v>
      </c>
      <c r="AD86" s="39"/>
      <c r="AE86" s="39"/>
    </row>
    <row r="87" spans="1:31" s="5" customFormat="1" ht="29.25" customHeight="1">
      <c r="A87" s="24">
        <v>80</v>
      </c>
      <c r="B87" s="25" t="s">
        <v>320</v>
      </c>
      <c r="C87" s="26" t="e">
        <f>VLOOKUP(B87,Sheet1!A:B,2,FALSE)</f>
        <v>#N/A</v>
      </c>
      <c r="D87" s="25" t="s">
        <v>125</v>
      </c>
      <c r="E87" s="164" t="s">
        <v>321</v>
      </c>
      <c r="F87" s="161" t="str">
        <f>VLOOKUP(B87,Sheet2!A:AC,15,FALSE)</f>
        <v>Digital Information Services (DIS)</v>
      </c>
      <c r="G87" s="161" t="str">
        <f>VLOOKUP(B87,Sheet2!A:AC,14,FALSE)</f>
        <v>Enterprise Solutions</v>
      </c>
      <c r="H87" s="79" t="s">
        <v>322</v>
      </c>
      <c r="I87" s="46" t="s">
        <v>93</v>
      </c>
      <c r="J87" s="46" t="s">
        <v>323</v>
      </c>
      <c r="K87" s="47">
        <v>41921</v>
      </c>
      <c r="L87" s="94" t="s">
        <v>29</v>
      </c>
      <c r="M87" s="29"/>
      <c r="N87" s="29"/>
      <c r="O87" s="43"/>
      <c r="P87" s="43"/>
      <c r="Q87" s="43">
        <v>1000</v>
      </c>
      <c r="R87" s="43">
        <v>1000</v>
      </c>
      <c r="S87" s="43">
        <v>1000</v>
      </c>
      <c r="T87" s="43">
        <v>1000</v>
      </c>
      <c r="U87" s="43">
        <v>1000</v>
      </c>
      <c r="V87" s="43">
        <v>1000</v>
      </c>
      <c r="W87" s="43">
        <v>1000</v>
      </c>
      <c r="X87" s="43">
        <v>1000</v>
      </c>
      <c r="Y87" s="43">
        <v>1000</v>
      </c>
      <c r="Z87" s="43">
        <v>1000</v>
      </c>
      <c r="AA87" s="43">
        <v>1000</v>
      </c>
      <c r="AB87" s="43">
        <v>1000</v>
      </c>
      <c r="AC87" s="43">
        <v>1000</v>
      </c>
      <c r="AD87" s="39"/>
      <c r="AE87" s="39"/>
    </row>
    <row r="88" spans="1:31" s="5" customFormat="1" ht="30" customHeight="1">
      <c r="A88" s="24">
        <v>81</v>
      </c>
      <c r="B88" s="25" t="s">
        <v>324</v>
      </c>
      <c r="C88" s="26" t="e">
        <f>VLOOKUP(B88,Sheet1!A:B,2,FALSE)</f>
        <v>#N/A</v>
      </c>
      <c r="D88" s="25" t="s">
        <v>125</v>
      </c>
      <c r="E88" s="164" t="s">
        <v>325</v>
      </c>
      <c r="F88" s="161" t="str">
        <f>VLOOKUP(B88,Sheet2!A:AC,15,FALSE)</f>
        <v>Sales Innovation</v>
      </c>
      <c r="G88" s="161" t="str">
        <f>VLOOKUP(B88,Sheet2!A:AC,14,FALSE)</f>
        <v>Sales</v>
      </c>
      <c r="H88" s="79" t="s">
        <v>257</v>
      </c>
      <c r="I88" s="46" t="s">
        <v>33</v>
      </c>
      <c r="J88" s="46" t="s">
        <v>326</v>
      </c>
      <c r="K88" s="47">
        <v>41956</v>
      </c>
      <c r="L88" s="94" t="s">
        <v>29</v>
      </c>
      <c r="M88" s="29"/>
      <c r="N88" s="29"/>
      <c r="O88" s="43"/>
      <c r="P88" s="43"/>
      <c r="Q88" s="43"/>
      <c r="R88" s="43">
        <v>1000</v>
      </c>
      <c r="S88" s="43">
        <v>1000</v>
      </c>
      <c r="T88" s="43">
        <v>1000</v>
      </c>
      <c r="U88" s="43">
        <v>1000</v>
      </c>
      <c r="V88" s="43">
        <v>1000</v>
      </c>
      <c r="W88" s="43">
        <v>1000</v>
      </c>
      <c r="X88" s="43">
        <v>1000</v>
      </c>
      <c r="Y88" s="43">
        <v>1000</v>
      </c>
      <c r="Z88" s="43">
        <v>1000</v>
      </c>
      <c r="AA88" s="43">
        <v>1000</v>
      </c>
      <c r="AB88" s="43">
        <v>1000</v>
      </c>
      <c r="AC88" s="43">
        <v>1000</v>
      </c>
      <c r="AD88" s="39"/>
      <c r="AE88" s="39"/>
    </row>
    <row r="89" spans="1:31" s="5" customFormat="1" ht="30" customHeight="1">
      <c r="A89" s="24">
        <v>82</v>
      </c>
      <c r="B89" s="25" t="s">
        <v>327</v>
      </c>
      <c r="C89" s="26" t="e">
        <f>VLOOKUP(B89,Sheet1!A:B,2,FALSE)</f>
        <v>#N/A</v>
      </c>
      <c r="D89" s="25" t="s">
        <v>125</v>
      </c>
      <c r="E89" s="164" t="s">
        <v>328</v>
      </c>
      <c r="F89" s="161" t="str">
        <f>VLOOKUP(B89,Sheet2!A:AC,15,FALSE)</f>
        <v>IT Operation Managed Services</v>
      </c>
      <c r="G89" s="161" t="str">
        <f>VLOOKUP(B89,Sheet2!A:AC,14,FALSE)</f>
        <v>Hybrid Infrastructure Services</v>
      </c>
      <c r="H89" s="79" t="s">
        <v>53</v>
      </c>
      <c r="I89" s="46" t="s">
        <v>33</v>
      </c>
      <c r="J89" s="46" t="s">
        <v>329</v>
      </c>
      <c r="K89" s="47">
        <v>41956</v>
      </c>
      <c r="L89" s="94" t="s">
        <v>29</v>
      </c>
      <c r="M89" s="29"/>
      <c r="N89" s="29"/>
      <c r="O89" s="43"/>
      <c r="P89" s="43"/>
      <c r="Q89" s="43"/>
      <c r="R89" s="43">
        <v>1000</v>
      </c>
      <c r="S89" s="43">
        <v>1000</v>
      </c>
      <c r="T89" s="43">
        <v>1000</v>
      </c>
      <c r="U89" s="43">
        <v>1000</v>
      </c>
      <c r="V89" s="43">
        <v>1000</v>
      </c>
      <c r="W89" s="43">
        <v>1000</v>
      </c>
      <c r="X89" s="43">
        <v>1000</v>
      </c>
      <c r="Y89" s="43">
        <v>1000</v>
      </c>
      <c r="Z89" s="43">
        <v>1000</v>
      </c>
      <c r="AA89" s="43">
        <v>1000</v>
      </c>
      <c r="AB89" s="43">
        <v>1000</v>
      </c>
      <c r="AC89" s="43">
        <v>1000</v>
      </c>
      <c r="AD89" s="39"/>
      <c r="AE89" s="39"/>
    </row>
    <row r="90" spans="1:31" s="5" customFormat="1" ht="30" customHeight="1">
      <c r="A90" s="24">
        <v>83</v>
      </c>
      <c r="B90" s="25" t="s">
        <v>330</v>
      </c>
      <c r="C90" s="26" t="e">
        <f>VLOOKUP(B90,Sheet1!A:B,2,FALSE)</f>
        <v>#N/A</v>
      </c>
      <c r="D90" s="25" t="s">
        <v>125</v>
      </c>
      <c r="E90" s="164" t="s">
        <v>331</v>
      </c>
      <c r="F90" s="161" t="str">
        <f>VLOOKUP(B90,Sheet2!A:AC,15,FALSE)</f>
        <v>Marketing Communications and Investor Relations</v>
      </c>
      <c r="G90" s="161" t="str">
        <f>VLOOKUP(B90,Sheet2!A:AC,14,FALSE)</f>
        <v>Corporate Operation Management</v>
      </c>
      <c r="H90" s="79" t="s">
        <v>332</v>
      </c>
      <c r="I90" s="46" t="s">
        <v>97</v>
      </c>
      <c r="J90" s="46" t="s">
        <v>333</v>
      </c>
      <c r="K90" s="47">
        <v>41956</v>
      </c>
      <c r="L90" s="94" t="s">
        <v>29</v>
      </c>
      <c r="M90" s="29"/>
      <c r="N90" s="29"/>
      <c r="O90" s="43"/>
      <c r="P90" s="43"/>
      <c r="Q90" s="43"/>
      <c r="R90" s="43">
        <v>1000</v>
      </c>
      <c r="S90" s="43">
        <v>1000</v>
      </c>
      <c r="T90" s="43">
        <v>1000</v>
      </c>
      <c r="U90" s="43">
        <v>1000</v>
      </c>
      <c r="V90" s="43">
        <v>1000</v>
      </c>
      <c r="W90" s="43">
        <v>1000</v>
      </c>
      <c r="X90" s="43">
        <v>1000</v>
      </c>
      <c r="Y90" s="43">
        <v>1000</v>
      </c>
      <c r="Z90" s="43">
        <v>1000</v>
      </c>
      <c r="AA90" s="43">
        <v>1000</v>
      </c>
      <c r="AB90" s="43">
        <v>1000</v>
      </c>
      <c r="AC90" s="43">
        <v>1000</v>
      </c>
      <c r="AD90" s="39"/>
      <c r="AE90" s="39"/>
    </row>
    <row r="91" spans="1:31" s="5" customFormat="1" ht="30" customHeight="1">
      <c r="A91" s="24">
        <v>84</v>
      </c>
      <c r="B91" s="25" t="s">
        <v>334</v>
      </c>
      <c r="C91" s="26" t="e">
        <f>VLOOKUP(B91,Sheet1!A:B,2,FALSE)</f>
        <v>#N/A</v>
      </c>
      <c r="D91" s="25" t="s">
        <v>125</v>
      </c>
      <c r="E91" s="165" t="s">
        <v>335</v>
      </c>
      <c r="F91" s="161" t="str">
        <f>VLOOKUP(B91,Sheet2!A:AC,15,FALSE)</f>
        <v>Research and Development</v>
      </c>
      <c r="G91" s="161" t="str">
        <f>VLOOKUP(B91,Sheet2!A:AC,14,FALSE)</f>
        <v>Transformation</v>
      </c>
      <c r="H91" s="79" t="s">
        <v>336</v>
      </c>
      <c r="I91" s="52" t="s">
        <v>33</v>
      </c>
      <c r="J91" s="52" t="s">
        <v>337</v>
      </c>
      <c r="K91" s="53">
        <v>41961</v>
      </c>
      <c r="L91" s="94" t="s">
        <v>29</v>
      </c>
      <c r="M91" s="29"/>
      <c r="N91" s="29"/>
      <c r="O91" s="45"/>
      <c r="P91" s="45"/>
      <c r="Q91" s="45"/>
      <c r="R91" s="45"/>
      <c r="S91" s="27">
        <v>1000</v>
      </c>
      <c r="T91" s="27">
        <v>1000</v>
      </c>
      <c r="U91" s="27">
        <v>1000</v>
      </c>
      <c r="V91" s="27">
        <v>1000</v>
      </c>
      <c r="W91" s="27">
        <v>1000</v>
      </c>
      <c r="X91" s="27">
        <v>1000</v>
      </c>
      <c r="Y91" s="27">
        <v>1000</v>
      </c>
      <c r="Z91" s="27">
        <v>1000</v>
      </c>
      <c r="AA91" s="27">
        <v>1000</v>
      </c>
      <c r="AB91" s="27">
        <v>1000</v>
      </c>
      <c r="AC91" s="27">
        <v>1000</v>
      </c>
      <c r="AD91" s="39"/>
      <c r="AE91" s="39"/>
    </row>
    <row r="92" spans="1:31" s="5" customFormat="1" ht="29.25" customHeight="1">
      <c r="A92" s="24">
        <v>85</v>
      </c>
      <c r="B92" s="25" t="s">
        <v>338</v>
      </c>
      <c r="C92" s="26" t="e">
        <f>VLOOKUP(B92,Sheet1!A:B,2,FALSE)</f>
        <v>#N/A</v>
      </c>
      <c r="D92" s="25" t="s">
        <v>125</v>
      </c>
      <c r="E92" s="165" t="s">
        <v>339</v>
      </c>
      <c r="F92" s="161" t="str">
        <f>VLOOKUP(B92,Sheet2!A:AC,15,FALSE)</f>
        <v>Sales and Marketing</v>
      </c>
      <c r="G92" s="161" t="str">
        <f>VLOOKUP(B92,Sheet2!A:AC,14,FALSE)</f>
        <v>MTIS Business Unit</v>
      </c>
      <c r="H92" s="79" t="s">
        <v>340</v>
      </c>
      <c r="I92" s="52" t="s">
        <v>93</v>
      </c>
      <c r="J92" s="52" t="s">
        <v>341</v>
      </c>
      <c r="K92" s="53">
        <v>41968</v>
      </c>
      <c r="L92" s="94" t="s">
        <v>29</v>
      </c>
      <c r="M92" s="29"/>
      <c r="N92" s="29"/>
      <c r="O92" s="45"/>
      <c r="P92" s="45"/>
      <c r="Q92" s="45"/>
      <c r="R92" s="45"/>
      <c r="S92" s="27">
        <v>1000</v>
      </c>
      <c r="T92" s="27">
        <v>1000</v>
      </c>
      <c r="U92" s="27">
        <v>1000</v>
      </c>
      <c r="V92" s="27">
        <v>1000</v>
      </c>
      <c r="W92" s="27">
        <v>1000</v>
      </c>
      <c r="X92" s="27">
        <v>1000</v>
      </c>
      <c r="Y92" s="27">
        <v>1000</v>
      </c>
      <c r="Z92" s="27">
        <v>1000</v>
      </c>
      <c r="AA92" s="27">
        <v>1000</v>
      </c>
      <c r="AB92" s="27">
        <v>1000</v>
      </c>
      <c r="AC92" s="27">
        <v>1000</v>
      </c>
      <c r="AD92" s="39"/>
      <c r="AE92" s="39"/>
    </row>
    <row r="93" spans="1:31" s="5" customFormat="1" ht="28.7" customHeight="1">
      <c r="A93" s="24">
        <v>86</v>
      </c>
      <c r="B93" s="25" t="s">
        <v>342</v>
      </c>
      <c r="C93" s="26" t="e">
        <f>VLOOKUP(B93,Sheet1!A:B,2,FALSE)</f>
        <v>#N/A</v>
      </c>
      <c r="D93" s="25" t="s">
        <v>125</v>
      </c>
      <c r="E93" s="165" t="s">
        <v>343</v>
      </c>
      <c r="F93" s="161" t="str">
        <f>VLOOKUP(B93,Sheet2!A:AC,15,FALSE)</f>
        <v>Information Security</v>
      </c>
      <c r="G93" s="161" t="str">
        <f>VLOOKUP(B93,Sheet2!A:AC,14,FALSE)</f>
        <v>Hybrid Infrastructure Services</v>
      </c>
      <c r="H93" s="79" t="s">
        <v>127</v>
      </c>
      <c r="I93" s="52" t="s">
        <v>93</v>
      </c>
      <c r="J93" s="52" t="s">
        <v>344</v>
      </c>
      <c r="K93" s="53">
        <v>41983</v>
      </c>
      <c r="L93" s="94" t="s">
        <v>29</v>
      </c>
      <c r="M93" s="29"/>
      <c r="N93" s="29"/>
      <c r="O93" s="45"/>
      <c r="P93" s="45"/>
      <c r="Q93" s="45"/>
      <c r="R93" s="45"/>
      <c r="S93" s="27">
        <v>1000</v>
      </c>
      <c r="T93" s="27">
        <v>1000</v>
      </c>
      <c r="U93" s="27">
        <v>1000</v>
      </c>
      <c r="V93" s="27">
        <v>1000</v>
      </c>
      <c r="W93" s="27">
        <v>1000</v>
      </c>
      <c r="X93" s="27">
        <v>1000</v>
      </c>
      <c r="Y93" s="27">
        <v>1000</v>
      </c>
      <c r="Z93" s="27">
        <v>1000</v>
      </c>
      <c r="AA93" s="27">
        <v>1000</v>
      </c>
      <c r="AB93" s="27">
        <v>1000</v>
      </c>
      <c r="AC93" s="27">
        <v>1000</v>
      </c>
      <c r="AD93" s="39"/>
      <c r="AE93" s="39"/>
    </row>
    <row r="94" spans="1:31" s="10" customFormat="1" ht="28.7" customHeight="1">
      <c r="A94" s="24">
        <v>87</v>
      </c>
      <c r="B94" s="25" t="s">
        <v>345</v>
      </c>
      <c r="C94" s="26" t="e">
        <f>VLOOKUP(B94,Sheet1!A:B,2,FALSE)</f>
        <v>#N/A</v>
      </c>
      <c r="D94" s="25" t="s">
        <v>125</v>
      </c>
      <c r="E94" s="165" t="s">
        <v>346</v>
      </c>
      <c r="F94" s="161" t="str">
        <f>VLOOKUP(B94,Sheet2!A:AC,15,FALSE)</f>
        <v>Solution Delivery (SD)</v>
      </c>
      <c r="G94" s="161" t="str">
        <f>VLOOKUP(B94,Sheet2!A:AC,14,FALSE)</f>
        <v>Digital Delivery</v>
      </c>
      <c r="H94" s="79" t="s">
        <v>203</v>
      </c>
      <c r="I94" s="52" t="s">
        <v>33</v>
      </c>
      <c r="J94" s="52" t="s">
        <v>347</v>
      </c>
      <c r="K94" s="53">
        <v>41986</v>
      </c>
      <c r="L94" s="94" t="s">
        <v>29</v>
      </c>
      <c r="M94" s="29"/>
      <c r="N94" s="29"/>
      <c r="O94" s="45"/>
      <c r="P94" s="45"/>
      <c r="Q94" s="45"/>
      <c r="R94" s="45"/>
      <c r="S94" s="27">
        <v>1000</v>
      </c>
      <c r="T94" s="27">
        <v>1000</v>
      </c>
      <c r="U94" s="27">
        <v>1000</v>
      </c>
      <c r="V94" s="27">
        <v>1000</v>
      </c>
      <c r="W94" s="27">
        <v>1000</v>
      </c>
      <c r="X94" s="27">
        <v>1000</v>
      </c>
      <c r="Y94" s="27">
        <v>1000</v>
      </c>
      <c r="Z94" s="27">
        <v>1000</v>
      </c>
      <c r="AA94" s="27">
        <v>1000</v>
      </c>
      <c r="AB94" s="27">
        <v>1000</v>
      </c>
      <c r="AC94" s="27">
        <v>1000</v>
      </c>
      <c r="AD94" s="39"/>
      <c r="AE94" s="39"/>
    </row>
    <row r="95" spans="1:31" s="10" customFormat="1" ht="28.7" customHeight="1">
      <c r="A95" s="24">
        <v>88</v>
      </c>
      <c r="B95" s="60" t="s">
        <v>348</v>
      </c>
      <c r="C95" s="26" t="e">
        <f>VLOOKUP(B95,Sheet1!A:B,2,FALSE)</f>
        <v>#N/A</v>
      </c>
      <c r="D95" s="25" t="s">
        <v>125</v>
      </c>
      <c r="E95" s="166" t="s">
        <v>349</v>
      </c>
      <c r="F95" s="161" t="str">
        <f>VLOOKUP(B95,Sheet2!A:AC,15,FALSE)</f>
        <v>Information Security</v>
      </c>
      <c r="G95" s="161" t="str">
        <f>VLOOKUP(B95,Sheet2!A:AC,14,FALSE)</f>
        <v>Hybrid Infrastructure Services</v>
      </c>
      <c r="H95" s="79" t="s">
        <v>107</v>
      </c>
      <c r="I95" s="52" t="s">
        <v>33</v>
      </c>
      <c r="J95" s="31" t="s">
        <v>350</v>
      </c>
      <c r="K95" s="87">
        <v>42004</v>
      </c>
      <c r="L95" s="95" t="s">
        <v>104</v>
      </c>
      <c r="M95" s="29"/>
      <c r="N95" s="29"/>
      <c r="O95" s="45"/>
      <c r="P95" s="45"/>
      <c r="Q95" s="45"/>
      <c r="R95" s="45"/>
      <c r="S95" s="27"/>
      <c r="T95" s="27">
        <v>1000</v>
      </c>
      <c r="U95" s="27">
        <v>1000</v>
      </c>
      <c r="V95" s="27">
        <v>1000</v>
      </c>
      <c r="W95" s="27">
        <v>1000</v>
      </c>
      <c r="X95" s="27">
        <v>1000</v>
      </c>
      <c r="Y95" s="27">
        <v>1000</v>
      </c>
      <c r="Z95" s="27">
        <v>1000</v>
      </c>
      <c r="AA95" s="27">
        <v>1000</v>
      </c>
      <c r="AB95" s="27">
        <v>1000</v>
      </c>
      <c r="AC95" s="27">
        <v>1000</v>
      </c>
      <c r="AD95" s="39"/>
      <c r="AE95" s="39"/>
    </row>
    <row r="96" spans="1:31" s="5" customFormat="1" ht="30" customHeight="1">
      <c r="A96" s="24">
        <v>89</v>
      </c>
      <c r="B96" s="60" t="s">
        <v>351</v>
      </c>
      <c r="C96" s="26" t="e">
        <f>VLOOKUP(B96,Sheet1!A:B,2,FALSE)</f>
        <v>#N/A</v>
      </c>
      <c r="D96" s="25" t="s">
        <v>125</v>
      </c>
      <c r="E96" s="167" t="s">
        <v>352</v>
      </c>
      <c r="F96" s="161" t="str">
        <f>VLOOKUP(B96,Sheet2!A:AC,15,FALSE)</f>
        <v>Joint Professional Services (JP)</v>
      </c>
      <c r="G96" s="161" t="str">
        <f>VLOOKUP(B96,Sheet2!A:AC,14,FALSE)</f>
        <v>Sales</v>
      </c>
      <c r="H96" s="79" t="s">
        <v>315</v>
      </c>
      <c r="I96" s="52" t="s">
        <v>93</v>
      </c>
      <c r="J96" s="31" t="s">
        <v>353</v>
      </c>
      <c r="K96" s="87">
        <v>42004</v>
      </c>
      <c r="L96" s="95" t="s">
        <v>104</v>
      </c>
      <c r="M96" s="29"/>
      <c r="N96" s="29"/>
      <c r="O96" s="45"/>
      <c r="P96" s="45"/>
      <c r="Q96" s="45"/>
      <c r="R96" s="45"/>
      <c r="S96" s="27"/>
      <c r="T96" s="27">
        <v>1000</v>
      </c>
      <c r="U96" s="27">
        <v>1000</v>
      </c>
      <c r="V96" s="27">
        <v>1000</v>
      </c>
      <c r="W96" s="27">
        <v>1000</v>
      </c>
      <c r="X96" s="27">
        <v>1000</v>
      </c>
      <c r="Y96" s="27">
        <v>1000</v>
      </c>
      <c r="Z96" s="27">
        <v>1000</v>
      </c>
      <c r="AA96" s="27">
        <v>1000</v>
      </c>
      <c r="AB96" s="27">
        <v>1000</v>
      </c>
      <c r="AC96" s="27">
        <v>1000</v>
      </c>
      <c r="AD96" s="39"/>
      <c r="AE96" s="39"/>
    </row>
    <row r="97" spans="1:31" s="5" customFormat="1" ht="30" customHeight="1">
      <c r="A97" s="24">
        <v>90</v>
      </c>
      <c r="B97" s="60" t="s">
        <v>354</v>
      </c>
      <c r="C97" s="26" t="e">
        <f>VLOOKUP(B97,Sheet1!A:B,2,FALSE)</f>
        <v>#N/A</v>
      </c>
      <c r="D97" s="25" t="s">
        <v>125</v>
      </c>
      <c r="E97" s="166" t="s">
        <v>355</v>
      </c>
      <c r="F97" s="161" t="str">
        <f>VLOOKUP(B97,Sheet2!A:AC,15,FALSE)</f>
        <v>Office of Secretary</v>
      </c>
      <c r="G97" s="161" t="str">
        <f>VLOOKUP(B97,Sheet2!A:AC,14,FALSE)</f>
        <v>Executive</v>
      </c>
      <c r="H97" s="79" t="s">
        <v>356</v>
      </c>
      <c r="I97" s="52" t="s">
        <v>33</v>
      </c>
      <c r="J97" s="88" t="s">
        <v>357</v>
      </c>
      <c r="K97" s="87">
        <v>42005</v>
      </c>
      <c r="L97" s="95" t="s">
        <v>104</v>
      </c>
      <c r="M97" s="29"/>
      <c r="N97" s="29"/>
      <c r="O97" s="45"/>
      <c r="P97" s="45"/>
      <c r="Q97" s="45"/>
      <c r="R97" s="45"/>
      <c r="S97" s="27"/>
      <c r="T97" s="27">
        <v>1000</v>
      </c>
      <c r="U97" s="27">
        <v>1000</v>
      </c>
      <c r="V97" s="27">
        <v>1000</v>
      </c>
      <c r="W97" s="27">
        <v>1000</v>
      </c>
      <c r="X97" s="27">
        <v>1000</v>
      </c>
      <c r="Y97" s="27">
        <v>1000</v>
      </c>
      <c r="Z97" s="27">
        <v>1000</v>
      </c>
      <c r="AA97" s="27">
        <v>1000</v>
      </c>
      <c r="AB97" s="27">
        <v>1000</v>
      </c>
      <c r="AC97" s="27">
        <v>1000</v>
      </c>
      <c r="AD97" s="39"/>
      <c r="AE97" s="39"/>
    </row>
    <row r="98" spans="1:31" s="5" customFormat="1" ht="30" customHeight="1">
      <c r="A98" s="24">
        <v>91</v>
      </c>
      <c r="B98" s="25" t="s">
        <v>358</v>
      </c>
      <c r="C98" s="26" t="e">
        <f>VLOOKUP(B98,Sheet1!A:B,2,FALSE)</f>
        <v>#N/A</v>
      </c>
      <c r="D98" s="25" t="s">
        <v>125</v>
      </c>
      <c r="E98" s="161" t="s">
        <v>359</v>
      </c>
      <c r="F98" s="161" t="str">
        <f>VLOOKUP(B98,Sheet2!A:AC,15,FALSE)</f>
        <v>Business Solution</v>
      </c>
      <c r="G98" s="161" t="str">
        <f>VLOOKUP(B98,Sheet2!A:AC,14,FALSE)</f>
        <v>Enterprise Solutions</v>
      </c>
      <c r="H98" s="79" t="s">
        <v>27</v>
      </c>
      <c r="I98" s="52" t="s">
        <v>28</v>
      </c>
      <c r="J98" s="52" t="s">
        <v>360</v>
      </c>
      <c r="K98" s="53">
        <v>42011</v>
      </c>
      <c r="L98" s="95" t="s">
        <v>104</v>
      </c>
      <c r="M98" s="29"/>
      <c r="N98" s="29"/>
      <c r="O98" s="45"/>
      <c r="P98" s="45"/>
      <c r="Q98" s="45"/>
      <c r="R98" s="45"/>
      <c r="S98" s="27"/>
      <c r="T98" s="27">
        <v>1000</v>
      </c>
      <c r="U98" s="27">
        <v>1000</v>
      </c>
      <c r="V98" s="27">
        <v>1000</v>
      </c>
      <c r="W98" s="27">
        <v>1000</v>
      </c>
      <c r="X98" s="27">
        <v>1000</v>
      </c>
      <c r="Y98" s="27">
        <v>1000</v>
      </c>
      <c r="Z98" s="27">
        <v>1000</v>
      </c>
      <c r="AA98" s="27">
        <v>1000</v>
      </c>
      <c r="AB98" s="27">
        <v>1000</v>
      </c>
      <c r="AC98" s="27">
        <v>1000</v>
      </c>
      <c r="AD98" s="39"/>
      <c r="AE98" s="39"/>
    </row>
    <row r="99" spans="1:31" s="5" customFormat="1" ht="28.7" customHeight="1">
      <c r="A99" s="24">
        <v>92</v>
      </c>
      <c r="B99" s="25" t="s">
        <v>361</v>
      </c>
      <c r="C99" s="26" t="e">
        <f>VLOOKUP(B99,Sheet1!A:B,2,FALSE)</f>
        <v>#N/A</v>
      </c>
      <c r="D99" s="25" t="s">
        <v>125</v>
      </c>
      <c r="E99" s="161" t="s">
        <v>362</v>
      </c>
      <c r="F99" s="161" t="str">
        <f>VLOOKUP(B99,Sheet2!A:AC,15,FALSE)</f>
        <v>Solution Delivery (SD)</v>
      </c>
      <c r="G99" s="161" t="str">
        <f>VLOOKUP(B99,Sheet2!A:AC,14,FALSE)</f>
        <v>Digital Delivery</v>
      </c>
      <c r="H99" s="79" t="s">
        <v>45</v>
      </c>
      <c r="I99" s="52" t="s">
        <v>28</v>
      </c>
      <c r="J99" s="52" t="s">
        <v>363</v>
      </c>
      <c r="K99" s="53">
        <v>42012</v>
      </c>
      <c r="L99" s="95" t="s">
        <v>104</v>
      </c>
      <c r="M99" s="29"/>
      <c r="N99" s="29"/>
      <c r="O99" s="45"/>
      <c r="P99" s="45"/>
      <c r="Q99" s="45"/>
      <c r="R99" s="45"/>
      <c r="S99" s="27"/>
      <c r="T99" s="27">
        <v>1000</v>
      </c>
      <c r="U99" s="27">
        <v>1000</v>
      </c>
      <c r="V99" s="27">
        <v>1000</v>
      </c>
      <c r="W99" s="27">
        <v>1000</v>
      </c>
      <c r="X99" s="27">
        <v>1000</v>
      </c>
      <c r="Y99" s="27">
        <v>1000</v>
      </c>
      <c r="Z99" s="27">
        <v>1000</v>
      </c>
      <c r="AA99" s="27">
        <v>1000</v>
      </c>
      <c r="AB99" s="27">
        <v>1000</v>
      </c>
      <c r="AC99" s="27">
        <v>1000</v>
      </c>
      <c r="AD99" s="39"/>
      <c r="AE99" s="39"/>
    </row>
    <row r="100" spans="1:31" s="5" customFormat="1" ht="29.25" customHeight="1">
      <c r="A100" s="24">
        <v>93</v>
      </c>
      <c r="B100" s="25" t="s">
        <v>364</v>
      </c>
      <c r="C100" s="26" t="e">
        <f>VLOOKUP(B100,Sheet1!A:B,2,FALSE)</f>
        <v>#N/A</v>
      </c>
      <c r="D100" s="25" t="s">
        <v>125</v>
      </c>
      <c r="E100" s="161" t="s">
        <v>365</v>
      </c>
      <c r="F100" s="161" t="str">
        <f>VLOOKUP(B100,Sheet2!A:AC,15,FALSE)</f>
        <v>Solution Delivery (SD)</v>
      </c>
      <c r="G100" s="161" t="str">
        <f>VLOOKUP(B100,Sheet2!A:AC,14,FALSE)</f>
        <v>Digital Delivery</v>
      </c>
      <c r="H100" s="79" t="s">
        <v>60</v>
      </c>
      <c r="I100" s="52" t="s">
        <v>93</v>
      </c>
      <c r="J100" s="52" t="s">
        <v>366</v>
      </c>
      <c r="K100" s="53">
        <v>42032</v>
      </c>
      <c r="L100" s="95" t="s">
        <v>104</v>
      </c>
      <c r="M100" s="29"/>
      <c r="N100" s="29"/>
      <c r="O100" s="45"/>
      <c r="P100" s="45"/>
      <c r="Q100" s="45"/>
      <c r="R100" s="45"/>
      <c r="S100" s="27"/>
      <c r="T100" s="27">
        <v>1000</v>
      </c>
      <c r="U100" s="27">
        <v>1000</v>
      </c>
      <c r="V100" s="27">
        <v>1000</v>
      </c>
      <c r="W100" s="27">
        <v>1000</v>
      </c>
      <c r="X100" s="27">
        <v>1000</v>
      </c>
      <c r="Y100" s="27">
        <v>1000</v>
      </c>
      <c r="Z100" s="27">
        <v>1000</v>
      </c>
      <c r="AA100" s="27">
        <v>1000</v>
      </c>
      <c r="AB100" s="27">
        <v>1000</v>
      </c>
      <c r="AC100" s="27">
        <v>1000</v>
      </c>
      <c r="AD100" s="39"/>
      <c r="AE100" s="39"/>
    </row>
    <row r="101" spans="1:31" s="5" customFormat="1" ht="28.7" customHeight="1">
      <c r="A101" s="24">
        <v>94</v>
      </c>
      <c r="B101" s="25" t="s">
        <v>367</v>
      </c>
      <c r="C101" s="26" t="e">
        <f>VLOOKUP(B101,Sheet1!A:B,2,FALSE)</f>
        <v>#N/A</v>
      </c>
      <c r="D101" s="25" t="s">
        <v>125</v>
      </c>
      <c r="E101" s="161" t="s">
        <v>368</v>
      </c>
      <c r="F101" s="161" t="str">
        <f>VLOOKUP(B101,Sheet2!A:AC,15,FALSE)</f>
        <v>IT Operation Managed Services</v>
      </c>
      <c r="G101" s="161" t="str">
        <f>VLOOKUP(B101,Sheet2!A:AC,14,FALSE)</f>
        <v>Hybrid Infrastructure Services</v>
      </c>
      <c r="H101" s="79" t="s">
        <v>53</v>
      </c>
      <c r="I101" s="52" t="s">
        <v>28</v>
      </c>
      <c r="J101" s="52" t="s">
        <v>369</v>
      </c>
      <c r="K101" s="53">
        <v>42032</v>
      </c>
      <c r="L101" s="95" t="s">
        <v>104</v>
      </c>
      <c r="M101" s="29"/>
      <c r="N101" s="29"/>
      <c r="O101" s="45"/>
      <c r="P101" s="45"/>
      <c r="Q101" s="45"/>
      <c r="R101" s="45"/>
      <c r="S101" s="27"/>
      <c r="T101" s="27">
        <v>1000</v>
      </c>
      <c r="U101" s="27">
        <v>1000</v>
      </c>
      <c r="V101" s="27">
        <v>1000</v>
      </c>
      <c r="W101" s="27">
        <v>1000</v>
      </c>
      <c r="X101" s="27">
        <v>1000</v>
      </c>
      <c r="Y101" s="27">
        <v>1000</v>
      </c>
      <c r="Z101" s="27">
        <v>1000</v>
      </c>
      <c r="AA101" s="27">
        <v>1000</v>
      </c>
      <c r="AB101" s="27">
        <v>1000</v>
      </c>
      <c r="AC101" s="27">
        <v>1000</v>
      </c>
      <c r="AD101" s="39"/>
      <c r="AE101" s="39"/>
    </row>
    <row r="102" spans="1:31" s="10" customFormat="1" ht="28.7" customHeight="1">
      <c r="A102" s="24">
        <v>95</v>
      </c>
      <c r="B102" s="25" t="s">
        <v>370</v>
      </c>
      <c r="C102" s="26" t="e">
        <f>VLOOKUP(B102,Sheet1!A:B,2,FALSE)</f>
        <v>#N/A</v>
      </c>
      <c r="D102" s="25" t="s">
        <v>125</v>
      </c>
      <c r="E102" s="161" t="s">
        <v>371</v>
      </c>
      <c r="F102" s="161" t="str">
        <f>VLOOKUP(B102,Sheet2!A:AC,15,FALSE)</f>
        <v>IT Operation Managed Services</v>
      </c>
      <c r="G102" s="161" t="str">
        <f>VLOOKUP(B102,Sheet2!A:AC,14,FALSE)</f>
        <v>Hybrid Infrastructure Services</v>
      </c>
      <c r="H102" s="79" t="s">
        <v>53</v>
      </c>
      <c r="I102" s="52" t="s">
        <v>33</v>
      </c>
      <c r="J102" s="52" t="s">
        <v>372</v>
      </c>
      <c r="K102" s="53">
        <v>42033</v>
      </c>
      <c r="L102" s="95" t="s">
        <v>104</v>
      </c>
      <c r="M102" s="29"/>
      <c r="N102" s="29"/>
      <c r="O102" s="45"/>
      <c r="P102" s="45"/>
      <c r="Q102" s="45"/>
      <c r="R102" s="45"/>
      <c r="S102" s="27"/>
      <c r="T102" s="27">
        <v>1000</v>
      </c>
      <c r="U102" s="27">
        <v>1000</v>
      </c>
      <c r="V102" s="27">
        <v>1000</v>
      </c>
      <c r="W102" s="27">
        <v>1000</v>
      </c>
      <c r="X102" s="27">
        <v>1000</v>
      </c>
      <c r="Y102" s="27">
        <v>1000</v>
      </c>
      <c r="Z102" s="27">
        <v>1000</v>
      </c>
      <c r="AA102" s="27">
        <v>1000</v>
      </c>
      <c r="AB102" s="27">
        <v>1000</v>
      </c>
      <c r="AC102" s="27">
        <v>1000</v>
      </c>
      <c r="AD102" s="39"/>
      <c r="AE102" s="39"/>
    </row>
    <row r="103" spans="1:31" s="5" customFormat="1" ht="28.7" customHeight="1">
      <c r="A103" s="24">
        <v>96</v>
      </c>
      <c r="B103" s="60" t="s">
        <v>373</v>
      </c>
      <c r="C103" s="26" t="e">
        <f>VLOOKUP(B103,Sheet1!A:B,2,FALSE)</f>
        <v>#N/A</v>
      </c>
      <c r="D103" s="25" t="s">
        <v>125</v>
      </c>
      <c r="E103" s="166" t="s">
        <v>374</v>
      </c>
      <c r="F103" s="161" t="str">
        <f>VLOOKUP(B103,Sheet2!A:AC,15,FALSE)</f>
        <v>Cloud Solution Services</v>
      </c>
      <c r="G103" s="161" t="str">
        <f>VLOOKUP(B103,Sheet2!A:AC,14,FALSE)</f>
        <v>Hybrid Infrastructure Services</v>
      </c>
      <c r="H103" s="79" t="s">
        <v>375</v>
      </c>
      <c r="I103" s="52" t="s">
        <v>93</v>
      </c>
      <c r="J103" s="52" t="s">
        <v>376</v>
      </c>
      <c r="K103" s="87">
        <v>42035</v>
      </c>
      <c r="L103" s="95" t="s">
        <v>104</v>
      </c>
      <c r="M103" s="29"/>
      <c r="N103" s="29"/>
      <c r="O103" s="45"/>
      <c r="P103" s="45"/>
      <c r="Q103" s="45"/>
      <c r="R103" s="45"/>
      <c r="S103" s="27"/>
      <c r="T103" s="39"/>
      <c r="U103" s="27">
        <v>1000</v>
      </c>
      <c r="V103" s="27">
        <v>1000</v>
      </c>
      <c r="W103" s="27">
        <v>1000</v>
      </c>
      <c r="X103" s="27">
        <v>1000</v>
      </c>
      <c r="Y103" s="27">
        <v>1000</v>
      </c>
      <c r="Z103" s="27">
        <v>1000</v>
      </c>
      <c r="AA103" s="27">
        <v>1000</v>
      </c>
      <c r="AB103" s="27">
        <v>1000</v>
      </c>
      <c r="AC103" s="27">
        <v>1000</v>
      </c>
      <c r="AD103" s="39"/>
      <c r="AE103" s="39"/>
    </row>
    <row r="104" spans="1:31" s="10" customFormat="1" ht="29.25" customHeight="1">
      <c r="A104" s="24">
        <v>97</v>
      </c>
      <c r="B104" s="60" t="s">
        <v>377</v>
      </c>
      <c r="C104" s="26" t="e">
        <f>VLOOKUP(B104,Sheet1!A:B,2,FALSE)</f>
        <v>#N/A</v>
      </c>
      <c r="D104" s="25" t="s">
        <v>125</v>
      </c>
      <c r="E104" s="166" t="s">
        <v>378</v>
      </c>
      <c r="F104" s="161" t="str">
        <f>VLOOKUP(B104,Sheet2!A:AC,15,FALSE)</f>
        <v>Joint Professional Services (JP)</v>
      </c>
      <c r="G104" s="161" t="str">
        <f>VLOOKUP(B104,Sheet2!A:AC,14,FALSE)</f>
        <v>Sales</v>
      </c>
      <c r="H104" s="79" t="s">
        <v>63</v>
      </c>
      <c r="I104" s="52" t="s">
        <v>33</v>
      </c>
      <c r="J104" s="52" t="s">
        <v>379</v>
      </c>
      <c r="K104" s="87">
        <v>42035</v>
      </c>
      <c r="L104" s="95" t="s">
        <v>104</v>
      </c>
      <c r="M104" s="29"/>
      <c r="N104" s="29"/>
      <c r="O104" s="45"/>
      <c r="P104" s="45"/>
      <c r="Q104" s="45"/>
      <c r="R104" s="45"/>
      <c r="S104" s="27"/>
      <c r="T104" s="39"/>
      <c r="U104" s="39"/>
      <c r="V104" s="27">
        <v>1000</v>
      </c>
      <c r="W104" s="27">
        <v>1000</v>
      </c>
      <c r="X104" s="27">
        <v>1000</v>
      </c>
      <c r="Y104" s="27">
        <v>1000</v>
      </c>
      <c r="Z104" s="27">
        <v>1000</v>
      </c>
      <c r="AA104" s="27">
        <v>1000</v>
      </c>
      <c r="AB104" s="27">
        <v>1000</v>
      </c>
      <c r="AC104" s="27">
        <v>1000</v>
      </c>
      <c r="AD104" s="39"/>
      <c r="AE104" s="39"/>
    </row>
    <row r="105" spans="1:31" s="5" customFormat="1" ht="30" customHeight="1">
      <c r="A105" s="24">
        <v>100</v>
      </c>
      <c r="B105" s="25" t="s">
        <v>380</v>
      </c>
      <c r="C105" s="26" t="e">
        <f>VLOOKUP(B105,Sheet1!A:B,2,FALSE)</f>
        <v>#N/A</v>
      </c>
      <c r="D105" s="25" t="s">
        <v>125</v>
      </c>
      <c r="E105" s="161" t="s">
        <v>381</v>
      </c>
      <c r="F105" s="161" t="str">
        <f>VLOOKUP(B105,Sheet2!A:AC,15,FALSE)</f>
        <v>Solution Delivery (SD)</v>
      </c>
      <c r="G105" s="161" t="str">
        <f>VLOOKUP(B105,Sheet2!A:AC,14,FALSE)</f>
        <v>Digital Delivery</v>
      </c>
      <c r="H105" s="54" t="s">
        <v>203</v>
      </c>
      <c r="I105" s="55" t="s">
        <v>93</v>
      </c>
      <c r="J105" s="55" t="s">
        <v>382</v>
      </c>
      <c r="K105" s="56">
        <v>42052</v>
      </c>
      <c r="L105" s="103" t="s">
        <v>104</v>
      </c>
      <c r="M105" s="38"/>
      <c r="N105" s="38"/>
      <c r="O105" s="44"/>
      <c r="P105" s="44"/>
      <c r="Q105" s="44"/>
      <c r="R105" s="44"/>
      <c r="S105" s="35"/>
      <c r="T105" s="35"/>
      <c r="U105" s="35"/>
      <c r="V105" s="35">
        <v>1000</v>
      </c>
      <c r="W105" s="35">
        <v>1000</v>
      </c>
      <c r="X105" s="35">
        <v>1000</v>
      </c>
      <c r="Y105" s="35">
        <v>1000</v>
      </c>
      <c r="Z105" s="35">
        <v>1000</v>
      </c>
      <c r="AA105" s="35">
        <v>1000</v>
      </c>
      <c r="AB105" s="35">
        <v>1000</v>
      </c>
      <c r="AC105" s="57"/>
      <c r="AD105" s="57"/>
      <c r="AE105" s="57"/>
    </row>
    <row r="106" spans="1:31" s="5" customFormat="1" ht="30" customHeight="1">
      <c r="A106" s="24">
        <v>101</v>
      </c>
      <c r="B106" s="25" t="s">
        <v>383</v>
      </c>
      <c r="C106" s="26" t="e">
        <f>VLOOKUP(B106,Sheet1!A:B,2,FALSE)</f>
        <v>#N/A</v>
      </c>
      <c r="D106" s="25" t="s">
        <v>125</v>
      </c>
      <c r="E106" s="161" t="s">
        <v>384</v>
      </c>
      <c r="F106" s="161" t="str">
        <f>VLOOKUP(B106,Sheet2!A:AC,15,FALSE)</f>
        <v>Solution Delivery (SD)</v>
      </c>
      <c r="G106" s="161" t="str">
        <f>VLOOKUP(B106,Sheet2!A:AC,14,FALSE)</f>
        <v>Digital Delivery</v>
      </c>
      <c r="H106" s="79" t="s">
        <v>60</v>
      </c>
      <c r="I106" s="52" t="s">
        <v>33</v>
      </c>
      <c r="J106" s="52" t="s">
        <v>385</v>
      </c>
      <c r="K106" s="53">
        <v>42056</v>
      </c>
      <c r="L106" s="95" t="s">
        <v>104</v>
      </c>
      <c r="M106" s="29"/>
      <c r="N106" s="29"/>
      <c r="O106" s="45"/>
      <c r="P106" s="45"/>
      <c r="Q106" s="45"/>
      <c r="R106" s="45"/>
      <c r="S106" s="27"/>
      <c r="T106" s="27"/>
      <c r="U106" s="27"/>
      <c r="V106" s="27">
        <v>1000</v>
      </c>
      <c r="W106" s="27">
        <v>1000</v>
      </c>
      <c r="X106" s="27">
        <v>1000</v>
      </c>
      <c r="Y106" s="27">
        <v>1000</v>
      </c>
      <c r="Z106" s="27">
        <v>1000</v>
      </c>
      <c r="AA106" s="27">
        <v>1000</v>
      </c>
      <c r="AB106" s="27">
        <v>1000</v>
      </c>
      <c r="AC106" s="27">
        <v>1000</v>
      </c>
      <c r="AD106" s="39"/>
      <c r="AE106" s="39"/>
    </row>
    <row r="107" spans="1:31" s="5" customFormat="1" ht="30" customHeight="1">
      <c r="A107" s="24">
        <v>102</v>
      </c>
      <c r="B107" s="25" t="s">
        <v>386</v>
      </c>
      <c r="C107" s="26" t="e">
        <f>VLOOKUP(B107,Sheet1!A:B,2,FALSE)</f>
        <v>#N/A</v>
      </c>
      <c r="D107" s="25" t="s">
        <v>125</v>
      </c>
      <c r="E107" s="161" t="s">
        <v>387</v>
      </c>
      <c r="F107" s="161" t="str">
        <f>VLOOKUP(B107,Sheet2!A:AC,15,FALSE)</f>
        <v>Information Security</v>
      </c>
      <c r="G107" s="161" t="str">
        <f>VLOOKUP(B107,Sheet2!A:AC,14,FALSE)</f>
        <v>Hybrid Infrastructure Services</v>
      </c>
      <c r="H107" s="79" t="s">
        <v>107</v>
      </c>
      <c r="I107" s="52" t="s">
        <v>128</v>
      </c>
      <c r="J107" s="52" t="s">
        <v>388</v>
      </c>
      <c r="K107" s="53">
        <v>42056</v>
      </c>
      <c r="L107" s="95" t="s">
        <v>104</v>
      </c>
      <c r="M107" s="29"/>
      <c r="N107" s="29"/>
      <c r="O107" s="45"/>
      <c r="P107" s="45"/>
      <c r="Q107" s="45"/>
      <c r="R107" s="45"/>
      <c r="S107" s="27"/>
      <c r="T107" s="27"/>
      <c r="U107" s="27"/>
      <c r="V107" s="27">
        <v>1000</v>
      </c>
      <c r="W107" s="27">
        <v>1000</v>
      </c>
      <c r="X107" s="27">
        <v>1000</v>
      </c>
      <c r="Y107" s="27">
        <v>1000</v>
      </c>
      <c r="Z107" s="27">
        <v>1000</v>
      </c>
      <c r="AA107" s="27">
        <v>1000</v>
      </c>
      <c r="AB107" s="27">
        <v>1000</v>
      </c>
      <c r="AC107" s="27">
        <v>1000</v>
      </c>
      <c r="AD107" s="39"/>
      <c r="AE107" s="39"/>
    </row>
    <row r="108" spans="1:31" s="5" customFormat="1" ht="30" customHeight="1">
      <c r="A108" s="24">
        <v>103</v>
      </c>
      <c r="B108" s="25" t="s">
        <v>389</v>
      </c>
      <c r="C108" s="26" t="e">
        <f>VLOOKUP(B108,Sheet1!A:B,2,FALSE)</f>
        <v>#N/A</v>
      </c>
      <c r="D108" s="25" t="s">
        <v>125</v>
      </c>
      <c r="E108" s="161" t="s">
        <v>390</v>
      </c>
      <c r="F108" s="161" t="str">
        <f>VLOOKUP(B108,Sheet2!A:AC,15,FALSE)</f>
        <v>Digital Data Intelligence</v>
      </c>
      <c r="G108" s="161" t="str">
        <f>VLOOKUP(B108,Sheet2!A:AC,14,FALSE)</f>
        <v>Telco Business Unit</v>
      </c>
      <c r="H108" s="79" t="s">
        <v>41</v>
      </c>
      <c r="I108" s="52" t="s">
        <v>97</v>
      </c>
      <c r="J108" s="52" t="s">
        <v>391</v>
      </c>
      <c r="K108" s="53">
        <v>42056</v>
      </c>
      <c r="L108" s="95" t="s">
        <v>104</v>
      </c>
      <c r="M108" s="29"/>
      <c r="N108" s="29"/>
      <c r="O108" s="45"/>
      <c r="P108" s="45"/>
      <c r="Q108" s="45"/>
      <c r="R108" s="45"/>
      <c r="S108" s="27"/>
      <c r="T108" s="27"/>
      <c r="U108" s="27"/>
      <c r="V108" s="27">
        <v>1000</v>
      </c>
      <c r="W108" s="27">
        <v>1000</v>
      </c>
      <c r="X108" s="27">
        <v>1000</v>
      </c>
      <c r="Y108" s="27">
        <v>1000</v>
      </c>
      <c r="Z108" s="27">
        <v>1000</v>
      </c>
      <c r="AA108" s="27">
        <v>1000</v>
      </c>
      <c r="AB108" s="27">
        <v>1000</v>
      </c>
      <c r="AC108" s="27">
        <v>1000</v>
      </c>
      <c r="AD108" s="39"/>
      <c r="AE108" s="39"/>
    </row>
    <row r="109" spans="1:31" s="10" customFormat="1" ht="30" customHeight="1">
      <c r="A109" s="24">
        <v>104</v>
      </c>
      <c r="B109" s="25" t="s">
        <v>392</v>
      </c>
      <c r="C109" s="26" t="e">
        <f>VLOOKUP(B109,Sheet1!A:B,2,FALSE)</f>
        <v>#N/A</v>
      </c>
      <c r="D109" s="25" t="s">
        <v>125</v>
      </c>
      <c r="E109" s="161" t="s">
        <v>393</v>
      </c>
      <c r="F109" s="161" t="str">
        <f>VLOOKUP(B109,Sheet2!A:AC,15,FALSE)</f>
        <v>Cloud Solution Services</v>
      </c>
      <c r="G109" s="161" t="str">
        <f>VLOOKUP(B109,Sheet2!A:AC,14,FALSE)</f>
        <v>Hybrid Infrastructure Services</v>
      </c>
      <c r="H109" s="79" t="s">
        <v>375</v>
      </c>
      <c r="I109" s="89" t="s">
        <v>28</v>
      </c>
      <c r="J109" s="52" t="s">
        <v>394</v>
      </c>
      <c r="K109" s="53">
        <v>42062</v>
      </c>
      <c r="L109" s="95" t="s">
        <v>104</v>
      </c>
      <c r="M109" s="29"/>
      <c r="N109" s="29"/>
      <c r="O109" s="45"/>
      <c r="P109" s="45"/>
      <c r="Q109" s="45"/>
      <c r="R109" s="45"/>
      <c r="S109" s="27"/>
      <c r="T109" s="27"/>
      <c r="U109" s="27"/>
      <c r="V109" s="27">
        <v>1000</v>
      </c>
      <c r="W109" s="27">
        <v>1000</v>
      </c>
      <c r="X109" s="27">
        <v>1000</v>
      </c>
      <c r="Y109" s="27">
        <v>1000</v>
      </c>
      <c r="Z109" s="27">
        <v>1000</v>
      </c>
      <c r="AA109" s="27">
        <v>1000</v>
      </c>
      <c r="AB109" s="27">
        <v>1000</v>
      </c>
      <c r="AC109" s="27">
        <v>1000</v>
      </c>
      <c r="AD109" s="39"/>
      <c r="AE109" s="39"/>
    </row>
    <row r="110" spans="1:31" s="5" customFormat="1" ht="28.7" customHeight="1">
      <c r="A110" s="24">
        <v>105</v>
      </c>
      <c r="B110" s="25" t="s">
        <v>395</v>
      </c>
      <c r="C110" s="26" t="e">
        <f>VLOOKUP(B110,Sheet1!A:B,2,FALSE)</f>
        <v>#N/A</v>
      </c>
      <c r="D110" s="25" t="s">
        <v>125</v>
      </c>
      <c r="E110" s="161" t="s">
        <v>396</v>
      </c>
      <c r="F110" s="161" t="str">
        <f>VLOOKUP(B110,Sheet2!A:AC,15,FALSE)</f>
        <v>Business Service Management (BSM)</v>
      </c>
      <c r="G110" s="161" t="str">
        <f>VLOOKUP(B110,Sheet2!A:AC,14,FALSE)</f>
        <v>Enterprise Solutions</v>
      </c>
      <c r="H110" s="79" t="s">
        <v>207</v>
      </c>
      <c r="I110" s="52" t="s">
        <v>93</v>
      </c>
      <c r="J110" s="52" t="s">
        <v>397</v>
      </c>
      <c r="K110" s="53">
        <v>42066</v>
      </c>
      <c r="L110" s="95" t="s">
        <v>104</v>
      </c>
      <c r="M110" s="29"/>
      <c r="N110" s="29"/>
      <c r="O110" s="45"/>
      <c r="P110" s="45"/>
      <c r="Q110" s="45"/>
      <c r="R110" s="45"/>
      <c r="S110" s="27"/>
      <c r="T110" s="39"/>
      <c r="U110" s="39"/>
      <c r="V110" s="27">
        <v>1000</v>
      </c>
      <c r="W110" s="27">
        <v>1000</v>
      </c>
      <c r="X110" s="27">
        <v>1000</v>
      </c>
      <c r="Y110" s="27">
        <v>1000</v>
      </c>
      <c r="Z110" s="27">
        <v>1000</v>
      </c>
      <c r="AA110" s="27">
        <v>1000</v>
      </c>
      <c r="AB110" s="27">
        <v>1000</v>
      </c>
      <c r="AC110" s="27">
        <v>1000</v>
      </c>
      <c r="AD110" s="39"/>
      <c r="AE110" s="39"/>
    </row>
    <row r="111" spans="1:31" s="5" customFormat="1" ht="28.7" customHeight="1">
      <c r="A111" s="24">
        <v>108</v>
      </c>
      <c r="B111" s="25" t="s">
        <v>398</v>
      </c>
      <c r="C111" s="26" t="e">
        <f>VLOOKUP(B111,Sheet1!A:B,2,FALSE)</f>
        <v>#N/A</v>
      </c>
      <c r="D111" s="25" t="s">
        <v>125</v>
      </c>
      <c r="E111" s="161" t="s">
        <v>399</v>
      </c>
      <c r="F111" s="161" t="str">
        <f>VLOOKUP(B111,Sheet2!A:AC,15,FALSE)</f>
        <v>IT Operation Managed Services</v>
      </c>
      <c r="G111" s="161" t="str">
        <f>VLOOKUP(B111,Sheet2!A:AC,14,FALSE)</f>
        <v>Hybrid Infrastructure Services</v>
      </c>
      <c r="H111" s="79" t="s">
        <v>83</v>
      </c>
      <c r="I111" s="52" t="s">
        <v>28</v>
      </c>
      <c r="J111" s="58" t="s">
        <v>400</v>
      </c>
      <c r="K111" s="53">
        <v>42066</v>
      </c>
      <c r="L111" s="95" t="s">
        <v>104</v>
      </c>
      <c r="M111" s="29"/>
      <c r="N111" s="29"/>
      <c r="O111" s="45"/>
      <c r="P111" s="45"/>
      <c r="Q111" s="45"/>
      <c r="R111" s="45"/>
      <c r="S111" s="27"/>
      <c r="T111" s="39"/>
      <c r="U111" s="39"/>
      <c r="V111" s="27">
        <v>1000</v>
      </c>
      <c r="W111" s="27">
        <v>1000</v>
      </c>
      <c r="X111" s="27">
        <v>1000</v>
      </c>
      <c r="Y111" s="27">
        <v>1000</v>
      </c>
      <c r="Z111" s="27">
        <v>1000</v>
      </c>
      <c r="AA111" s="27">
        <v>1000</v>
      </c>
      <c r="AB111" s="27">
        <v>1000</v>
      </c>
      <c r="AC111" s="27">
        <v>1000</v>
      </c>
      <c r="AD111" s="39"/>
      <c r="AE111" s="39"/>
    </row>
    <row r="112" spans="1:31" s="5" customFormat="1" ht="28.7" customHeight="1">
      <c r="A112" s="24">
        <v>109</v>
      </c>
      <c r="B112" s="60" t="s">
        <v>401</v>
      </c>
      <c r="C112" s="26" t="e">
        <f>VLOOKUP(B112,Sheet1!A:B,2,FALSE)</f>
        <v>#N/A</v>
      </c>
      <c r="D112" s="25" t="s">
        <v>125</v>
      </c>
      <c r="E112" s="61" t="s">
        <v>402</v>
      </c>
      <c r="F112" s="161" t="str">
        <f>VLOOKUP(B112,Sheet2!A:AC,15,FALSE)</f>
        <v>Sales Government</v>
      </c>
      <c r="G112" s="161" t="str">
        <f>VLOOKUP(B112,Sheet2!A:AC,14,FALSE)</f>
        <v>Sales</v>
      </c>
      <c r="H112" s="79" t="s">
        <v>247</v>
      </c>
      <c r="I112" s="52" t="s">
        <v>28</v>
      </c>
      <c r="J112" s="31" t="s">
        <v>400</v>
      </c>
      <c r="K112" s="53">
        <v>42075</v>
      </c>
      <c r="L112" s="95" t="s">
        <v>104</v>
      </c>
      <c r="M112" s="29"/>
      <c r="N112" s="29"/>
      <c r="O112" s="45"/>
      <c r="P112" s="45"/>
      <c r="Q112" s="45"/>
      <c r="R112" s="45"/>
      <c r="S112" s="27"/>
      <c r="T112" s="39"/>
      <c r="U112" s="39"/>
      <c r="V112" s="27">
        <v>1000</v>
      </c>
      <c r="W112" s="27">
        <v>1000</v>
      </c>
      <c r="X112" s="27">
        <v>1000</v>
      </c>
      <c r="Y112" s="27">
        <v>1000</v>
      </c>
      <c r="Z112" s="27">
        <v>1000</v>
      </c>
      <c r="AA112" s="27">
        <v>1000</v>
      </c>
      <c r="AB112" s="27">
        <v>1000</v>
      </c>
      <c r="AC112" s="27">
        <v>1000</v>
      </c>
      <c r="AD112" s="39"/>
      <c r="AE112" s="39"/>
    </row>
    <row r="113" spans="1:31" s="5" customFormat="1">
      <c r="A113" s="24">
        <v>110</v>
      </c>
      <c r="B113" s="60" t="s">
        <v>403</v>
      </c>
      <c r="C113" s="26" t="e">
        <f>VLOOKUP(B113,Sheet1!A:B,2,FALSE)</f>
        <v>#N/A</v>
      </c>
      <c r="D113" s="25" t="s">
        <v>125</v>
      </c>
      <c r="E113" s="61" t="s">
        <v>404</v>
      </c>
      <c r="F113" s="161" t="str">
        <f>VLOOKUP(B113,Sheet2!A:AC,15,FALSE)</f>
        <v>Business Service Management (BSM)</v>
      </c>
      <c r="G113" s="161" t="str">
        <f>VLOOKUP(B113,Sheet2!A:AC,14,FALSE)</f>
        <v>Enterprise Solutions</v>
      </c>
      <c r="H113" s="79" t="s">
        <v>207</v>
      </c>
      <c r="I113" s="52" t="s">
        <v>93</v>
      </c>
      <c r="J113" s="31" t="s">
        <v>405</v>
      </c>
      <c r="K113" s="53">
        <v>42075</v>
      </c>
      <c r="L113" s="95" t="s">
        <v>104</v>
      </c>
      <c r="M113" s="29"/>
      <c r="N113" s="29"/>
      <c r="O113" s="45"/>
      <c r="P113" s="45"/>
      <c r="Q113" s="45"/>
      <c r="R113" s="45"/>
      <c r="S113" s="27"/>
      <c r="T113" s="39"/>
      <c r="U113" s="39"/>
      <c r="V113" s="27">
        <v>1000</v>
      </c>
      <c r="W113" s="27">
        <v>1000</v>
      </c>
      <c r="X113" s="27">
        <v>1000</v>
      </c>
      <c r="Y113" s="27">
        <v>1000</v>
      </c>
      <c r="Z113" s="27">
        <v>1000</v>
      </c>
      <c r="AA113" s="27">
        <v>1000</v>
      </c>
      <c r="AB113" s="27">
        <v>1000</v>
      </c>
      <c r="AC113" s="27">
        <v>1000</v>
      </c>
      <c r="AD113" s="39"/>
      <c r="AE113" s="39"/>
    </row>
    <row r="114" spans="1:31" s="5" customFormat="1">
      <c r="A114" s="24">
        <v>111</v>
      </c>
      <c r="B114" s="60" t="s">
        <v>406</v>
      </c>
      <c r="C114" s="26" t="e">
        <f>VLOOKUP(B114,Sheet1!A:B,2,FALSE)</f>
        <v>#N/A</v>
      </c>
      <c r="D114" s="25" t="s">
        <v>125</v>
      </c>
      <c r="E114" s="61" t="s">
        <v>407</v>
      </c>
      <c r="F114" s="161" t="str">
        <f>VLOOKUP(B114,Sheet2!A:AC,15,FALSE)</f>
        <v>Business Development</v>
      </c>
      <c r="G114" s="161" t="str">
        <f>VLOOKUP(B114,Sheet2!A:AC,14,FALSE)</f>
        <v>Digital Delivery</v>
      </c>
      <c r="H114" s="79" t="s">
        <v>45</v>
      </c>
      <c r="I114" s="52" t="s">
        <v>33</v>
      </c>
      <c r="J114" s="31" t="s">
        <v>408</v>
      </c>
      <c r="K114" s="53">
        <v>42075</v>
      </c>
      <c r="L114" s="95" t="s">
        <v>104</v>
      </c>
      <c r="M114" s="29"/>
      <c r="N114" s="29"/>
      <c r="O114" s="45"/>
      <c r="P114" s="45"/>
      <c r="Q114" s="45"/>
      <c r="R114" s="45"/>
      <c r="S114" s="27"/>
      <c r="T114" s="39"/>
      <c r="U114" s="39"/>
      <c r="V114" s="27">
        <v>1000</v>
      </c>
      <c r="W114" s="27">
        <v>1000</v>
      </c>
      <c r="X114" s="27">
        <v>1000</v>
      </c>
      <c r="Y114" s="27">
        <v>1000</v>
      </c>
      <c r="Z114" s="27">
        <v>1000</v>
      </c>
      <c r="AA114" s="27">
        <v>1000</v>
      </c>
      <c r="AB114" s="27">
        <v>1000</v>
      </c>
      <c r="AC114" s="27">
        <v>1000</v>
      </c>
      <c r="AD114" s="39"/>
      <c r="AE114" s="39"/>
    </row>
    <row r="115" spans="1:31" s="5" customFormat="1">
      <c r="A115" s="24">
        <v>112</v>
      </c>
      <c r="B115" s="60" t="s">
        <v>409</v>
      </c>
      <c r="C115" s="26" t="e">
        <f>VLOOKUP(B115,Sheet1!A:B,2,FALSE)</f>
        <v>#N/A</v>
      </c>
      <c r="D115" s="25" t="s">
        <v>125</v>
      </c>
      <c r="E115" s="61" t="s">
        <v>410</v>
      </c>
      <c r="F115" s="161" t="str">
        <f>VLOOKUP(B115,Sheet2!A:AC,15,FALSE)</f>
        <v>Digital Data Intelligence</v>
      </c>
      <c r="G115" s="161" t="str">
        <f>VLOOKUP(B115,Sheet2!A:AC,14,FALSE)</f>
        <v>Telco Business Unit</v>
      </c>
      <c r="H115" s="79" t="s">
        <v>41</v>
      </c>
      <c r="I115" s="52" t="s">
        <v>93</v>
      </c>
      <c r="J115" s="52" t="s">
        <v>411</v>
      </c>
      <c r="K115" s="53">
        <v>42075</v>
      </c>
      <c r="L115" s="95" t="s">
        <v>104</v>
      </c>
      <c r="M115" s="29"/>
      <c r="N115" s="29"/>
      <c r="O115" s="45"/>
      <c r="P115" s="45"/>
      <c r="Q115" s="45"/>
      <c r="R115" s="45"/>
      <c r="S115" s="27"/>
      <c r="T115" s="39"/>
      <c r="U115" s="39"/>
      <c r="V115" s="27">
        <v>1000</v>
      </c>
      <c r="W115" s="27">
        <v>1000</v>
      </c>
      <c r="X115" s="27">
        <v>1000</v>
      </c>
      <c r="Y115" s="27">
        <v>1000</v>
      </c>
      <c r="Z115" s="27">
        <v>1000</v>
      </c>
      <c r="AA115" s="27">
        <v>1000</v>
      </c>
      <c r="AB115" s="27">
        <v>1000</v>
      </c>
      <c r="AC115" s="27">
        <v>1000</v>
      </c>
      <c r="AD115" s="39"/>
      <c r="AE115" s="39"/>
    </row>
    <row r="116" spans="1:31" s="5" customFormat="1">
      <c r="A116" s="24">
        <v>113</v>
      </c>
      <c r="B116" s="60" t="s">
        <v>412</v>
      </c>
      <c r="C116" s="26" t="e">
        <f>VLOOKUP(B116,Sheet1!A:B,2,FALSE)</f>
        <v>#N/A</v>
      </c>
      <c r="D116" s="25" t="s">
        <v>125</v>
      </c>
      <c r="E116" s="61" t="s">
        <v>413</v>
      </c>
      <c r="F116" s="161" t="str">
        <f>VLOOKUP(B116,Sheet2!A:AC,15,FALSE)</f>
        <v>Accounting</v>
      </c>
      <c r="G116" s="161" t="str">
        <f>VLOOKUP(B116,Sheet2!A:AC,14,FALSE)</f>
        <v>Corporate Finance Operation</v>
      </c>
      <c r="H116" s="79" t="s">
        <v>414</v>
      </c>
      <c r="I116" s="52" t="s">
        <v>28</v>
      </c>
      <c r="J116" s="52" t="s">
        <v>415</v>
      </c>
      <c r="K116" s="53">
        <v>42077</v>
      </c>
      <c r="L116" s="95" t="s">
        <v>104</v>
      </c>
      <c r="M116" s="29"/>
      <c r="N116" s="29"/>
      <c r="O116" s="45"/>
      <c r="P116" s="45"/>
      <c r="Q116" s="45"/>
      <c r="R116" s="45"/>
      <c r="S116" s="27"/>
      <c r="T116" s="39"/>
      <c r="U116" s="39"/>
      <c r="V116" s="27">
        <v>1000</v>
      </c>
      <c r="W116" s="27">
        <v>1000</v>
      </c>
      <c r="X116" s="27">
        <v>1000</v>
      </c>
      <c r="Y116" s="27">
        <v>1000</v>
      </c>
      <c r="Z116" s="27">
        <v>1000</v>
      </c>
      <c r="AA116" s="27">
        <v>1000</v>
      </c>
      <c r="AB116" s="27">
        <v>1000</v>
      </c>
      <c r="AC116" s="27">
        <v>1000</v>
      </c>
      <c r="AD116" s="39"/>
      <c r="AE116" s="39"/>
    </row>
    <row r="117" spans="1:31" s="5" customFormat="1">
      <c r="A117" s="24">
        <v>114</v>
      </c>
      <c r="B117" s="60" t="s">
        <v>416</v>
      </c>
      <c r="C117" s="26" t="e">
        <f>VLOOKUP(B117,Sheet1!A:B,2,FALSE)</f>
        <v>#N/A</v>
      </c>
      <c r="D117" s="25" t="s">
        <v>125</v>
      </c>
      <c r="E117" s="61" t="s">
        <v>417</v>
      </c>
      <c r="F117" s="161" t="str">
        <f>VLOOKUP(B117,Sheet2!A:AC,15,FALSE)</f>
        <v>Business Service Management (BSM)</v>
      </c>
      <c r="G117" s="161" t="str">
        <f>VLOOKUP(B117,Sheet2!A:AC,14,FALSE)</f>
        <v>Enterprise Solutions</v>
      </c>
      <c r="H117" s="79" t="s">
        <v>207</v>
      </c>
      <c r="I117" s="52" t="s">
        <v>28</v>
      </c>
      <c r="J117" s="52" t="s">
        <v>418</v>
      </c>
      <c r="K117" s="53">
        <v>42077</v>
      </c>
      <c r="L117" s="95" t="s">
        <v>104</v>
      </c>
      <c r="M117" s="29"/>
      <c r="N117" s="29"/>
      <c r="O117" s="45"/>
      <c r="P117" s="45"/>
      <c r="Q117" s="45"/>
      <c r="R117" s="45"/>
      <c r="S117" s="27"/>
      <c r="T117" s="39"/>
      <c r="U117" s="39"/>
      <c r="V117" s="27">
        <v>1000</v>
      </c>
      <c r="W117" s="27">
        <v>1000</v>
      </c>
      <c r="X117" s="27">
        <v>1000</v>
      </c>
      <c r="Y117" s="27">
        <v>1000</v>
      </c>
      <c r="Z117" s="27">
        <v>1000</v>
      </c>
      <c r="AA117" s="27">
        <v>1000</v>
      </c>
      <c r="AB117" s="27">
        <v>1000</v>
      </c>
      <c r="AC117" s="27">
        <v>1000</v>
      </c>
      <c r="AD117" s="39"/>
      <c r="AE117" s="39"/>
    </row>
    <row r="118" spans="1:31" s="5" customFormat="1">
      <c r="A118" s="24">
        <v>115</v>
      </c>
      <c r="B118" s="60" t="s">
        <v>419</v>
      </c>
      <c r="C118" s="26" t="e">
        <f>VLOOKUP(B118,Sheet1!A:B,2,FALSE)</f>
        <v>#N/A</v>
      </c>
      <c r="D118" s="25" t="s">
        <v>125</v>
      </c>
      <c r="E118" s="61" t="s">
        <v>420</v>
      </c>
      <c r="F118" s="161" t="str">
        <f>VLOOKUP(B118,Sheet2!A:AC,15,FALSE)</f>
        <v>Solution Delivery (SD)</v>
      </c>
      <c r="G118" s="161" t="str">
        <f>VLOOKUP(B118,Sheet2!A:AC,14,FALSE)</f>
        <v>Digital Delivery</v>
      </c>
      <c r="H118" s="79" t="s">
        <v>203</v>
      </c>
      <c r="I118" s="52" t="s">
        <v>33</v>
      </c>
      <c r="J118" s="52" t="s">
        <v>421</v>
      </c>
      <c r="K118" s="53">
        <v>42094</v>
      </c>
      <c r="L118" s="95" t="s">
        <v>104</v>
      </c>
      <c r="M118" s="29"/>
      <c r="N118" s="29"/>
      <c r="O118" s="45"/>
      <c r="P118" s="45"/>
      <c r="Q118" s="45"/>
      <c r="R118" s="45"/>
      <c r="S118" s="27"/>
      <c r="T118" s="39"/>
      <c r="U118" s="39"/>
      <c r="V118" s="39"/>
      <c r="W118" s="27">
        <v>1000</v>
      </c>
      <c r="X118" s="27">
        <v>1000</v>
      </c>
      <c r="Y118" s="27">
        <v>1000</v>
      </c>
      <c r="Z118" s="27">
        <v>1000</v>
      </c>
      <c r="AA118" s="27">
        <v>1000</v>
      </c>
      <c r="AB118" s="27">
        <v>1000</v>
      </c>
      <c r="AC118" s="27">
        <v>1000</v>
      </c>
      <c r="AD118" s="39"/>
      <c r="AE118" s="39"/>
    </row>
    <row r="119" spans="1:31" s="5" customFormat="1">
      <c r="A119" s="24">
        <v>116</v>
      </c>
      <c r="B119" s="60" t="s">
        <v>422</v>
      </c>
      <c r="C119" s="26" t="e">
        <f>VLOOKUP(B119,Sheet1!A:B,2,FALSE)</f>
        <v>#N/A</v>
      </c>
      <c r="D119" s="25" t="s">
        <v>125</v>
      </c>
      <c r="E119" s="61" t="s">
        <v>423</v>
      </c>
      <c r="F119" s="161" t="str">
        <f>VLOOKUP(B119,Sheet2!A:AC,15,FALSE)</f>
        <v>Joint Professional Services (JP)</v>
      </c>
      <c r="G119" s="161" t="str">
        <f>VLOOKUP(B119,Sheet2!A:AC,14,FALSE)</f>
        <v>Sales</v>
      </c>
      <c r="H119" s="79" t="s">
        <v>63</v>
      </c>
      <c r="I119" s="52" t="s">
        <v>33</v>
      </c>
      <c r="J119" s="52" t="s">
        <v>424</v>
      </c>
      <c r="K119" s="53">
        <v>42094</v>
      </c>
      <c r="L119" s="95" t="s">
        <v>104</v>
      </c>
      <c r="M119" s="29"/>
      <c r="N119" s="29"/>
      <c r="O119" s="45"/>
      <c r="P119" s="45"/>
      <c r="Q119" s="45"/>
      <c r="R119" s="45"/>
      <c r="S119" s="27"/>
      <c r="T119" s="39"/>
      <c r="U119" s="39"/>
      <c r="V119" s="39"/>
      <c r="W119" s="27">
        <v>1000</v>
      </c>
      <c r="X119" s="27">
        <v>1000</v>
      </c>
      <c r="Y119" s="27">
        <v>1000</v>
      </c>
      <c r="Z119" s="27">
        <v>1000</v>
      </c>
      <c r="AA119" s="27">
        <v>1000</v>
      </c>
      <c r="AB119" s="27">
        <v>1000</v>
      </c>
      <c r="AC119" s="27">
        <v>1000</v>
      </c>
      <c r="AD119" s="39"/>
      <c r="AE119" s="39"/>
    </row>
    <row r="120" spans="1:31" s="5" customFormat="1">
      <c r="A120" s="24">
        <v>117</v>
      </c>
      <c r="B120" s="60" t="s">
        <v>425</v>
      </c>
      <c r="C120" s="26" t="e">
        <f>VLOOKUP(B120,Sheet1!A:B,2,FALSE)</f>
        <v>#N/A</v>
      </c>
      <c r="D120" s="25" t="s">
        <v>125</v>
      </c>
      <c r="E120" s="61" t="s">
        <v>426</v>
      </c>
      <c r="F120" s="161" t="str">
        <f>VLOOKUP(B120,Sheet2!A:AC,15,FALSE)</f>
        <v>Cloud Solution Services</v>
      </c>
      <c r="G120" s="161" t="str">
        <f>VLOOKUP(B120,Sheet2!A:AC,14,FALSE)</f>
        <v>Hybrid Infrastructure Services</v>
      </c>
      <c r="H120" s="79" t="s">
        <v>375</v>
      </c>
      <c r="I120" s="52" t="s">
        <v>28</v>
      </c>
      <c r="J120" s="52" t="s">
        <v>427</v>
      </c>
      <c r="K120" s="53">
        <v>42094</v>
      </c>
      <c r="L120" s="95" t="s">
        <v>104</v>
      </c>
      <c r="M120" s="29"/>
      <c r="N120" s="29"/>
      <c r="O120" s="45"/>
      <c r="P120" s="45"/>
      <c r="Q120" s="45"/>
      <c r="R120" s="45"/>
      <c r="S120" s="27"/>
      <c r="T120" s="39"/>
      <c r="U120" s="39"/>
      <c r="V120" s="39"/>
      <c r="W120" s="27">
        <v>1000</v>
      </c>
      <c r="X120" s="27">
        <v>1000</v>
      </c>
      <c r="Y120" s="27">
        <v>1000</v>
      </c>
      <c r="Z120" s="27">
        <v>1000</v>
      </c>
      <c r="AA120" s="27">
        <v>1000</v>
      </c>
      <c r="AB120" s="27">
        <v>1000</v>
      </c>
      <c r="AC120" s="27">
        <v>1000</v>
      </c>
      <c r="AD120" s="39"/>
      <c r="AE120" s="39"/>
    </row>
    <row r="121" spans="1:31" s="5" customFormat="1">
      <c r="A121" s="24">
        <v>118</v>
      </c>
      <c r="B121" s="60" t="s">
        <v>428</v>
      </c>
      <c r="C121" s="26" t="e">
        <f>VLOOKUP(B121,Sheet1!A:B,2,FALSE)</f>
        <v>#N/A</v>
      </c>
      <c r="D121" s="25" t="s">
        <v>125</v>
      </c>
      <c r="E121" s="61" t="s">
        <v>429</v>
      </c>
      <c r="F121" s="161" t="str">
        <f>VLOOKUP(B121,Sheet2!A:AC,15,FALSE)</f>
        <v>MTIS Services Delivery</v>
      </c>
      <c r="G121" s="161" t="str">
        <f>VLOOKUP(B121,Sheet2!A:AC,14,FALSE)</f>
        <v>MTIS Business Unit</v>
      </c>
      <c r="H121" s="79" t="s">
        <v>163</v>
      </c>
      <c r="I121" s="52" t="s">
        <v>28</v>
      </c>
      <c r="J121" s="52" t="s">
        <v>430</v>
      </c>
      <c r="K121" s="53">
        <v>42104</v>
      </c>
      <c r="L121" s="95" t="s">
        <v>104</v>
      </c>
      <c r="M121" s="29"/>
      <c r="N121" s="29"/>
      <c r="O121" s="45"/>
      <c r="P121" s="45"/>
      <c r="Q121" s="45"/>
      <c r="R121" s="45"/>
      <c r="S121" s="27"/>
      <c r="T121" s="39"/>
      <c r="U121" s="39"/>
      <c r="V121" s="39"/>
      <c r="W121" s="27">
        <v>1000</v>
      </c>
      <c r="X121" s="27">
        <v>1000</v>
      </c>
      <c r="Y121" s="27">
        <v>1000</v>
      </c>
      <c r="Z121" s="27">
        <v>1000</v>
      </c>
      <c r="AA121" s="27">
        <v>1000</v>
      </c>
      <c r="AB121" s="27">
        <v>1000</v>
      </c>
      <c r="AC121" s="27">
        <v>1000</v>
      </c>
      <c r="AD121" s="39"/>
      <c r="AE121" s="39"/>
    </row>
    <row r="122" spans="1:31" s="5" customFormat="1">
      <c r="A122" s="24">
        <v>119</v>
      </c>
      <c r="B122" s="60" t="s">
        <v>431</v>
      </c>
      <c r="C122" s="26" t="e">
        <f>VLOOKUP(B122,Sheet1!A:B,2,FALSE)</f>
        <v>#N/A</v>
      </c>
      <c r="D122" s="25" t="s">
        <v>125</v>
      </c>
      <c r="E122" s="61" t="s">
        <v>432</v>
      </c>
      <c r="F122" s="161" t="str">
        <f>VLOOKUP(B122,Sheet2!A:AC,15,FALSE)</f>
        <v>Digital Platform and Management (DPM)</v>
      </c>
      <c r="G122" s="161" t="str">
        <f>VLOOKUP(B122,Sheet2!A:AC,14,FALSE)</f>
        <v>Enterprise Solutions</v>
      </c>
      <c r="H122" s="79" t="s">
        <v>433</v>
      </c>
      <c r="I122" s="52" t="s">
        <v>93</v>
      </c>
      <c r="J122" s="31" t="s">
        <v>434</v>
      </c>
      <c r="K122" s="53">
        <v>42104</v>
      </c>
      <c r="L122" s="95" t="s">
        <v>104</v>
      </c>
      <c r="M122" s="29"/>
      <c r="N122" s="29"/>
      <c r="O122" s="45"/>
      <c r="P122" s="45"/>
      <c r="Q122" s="45"/>
      <c r="R122" s="45"/>
      <c r="S122" s="27"/>
      <c r="T122" s="39"/>
      <c r="U122" s="39"/>
      <c r="V122" s="39"/>
      <c r="W122" s="27">
        <v>1000</v>
      </c>
      <c r="X122" s="27">
        <v>1000</v>
      </c>
      <c r="Y122" s="27">
        <v>1000</v>
      </c>
      <c r="Z122" s="27">
        <v>1000</v>
      </c>
      <c r="AA122" s="27">
        <v>1000</v>
      </c>
      <c r="AB122" s="27">
        <v>1000</v>
      </c>
      <c r="AC122" s="27">
        <v>1000</v>
      </c>
      <c r="AD122" s="39"/>
      <c r="AE122" s="39"/>
    </row>
    <row r="123" spans="1:31" s="5" customFormat="1">
      <c r="A123" s="24">
        <v>120</v>
      </c>
      <c r="B123" s="60" t="s">
        <v>435</v>
      </c>
      <c r="C123" s="26" t="e">
        <f>VLOOKUP(B123,Sheet1!A:B,2,FALSE)</f>
        <v>#N/A</v>
      </c>
      <c r="D123" s="25" t="s">
        <v>125</v>
      </c>
      <c r="E123" s="61" t="s">
        <v>436</v>
      </c>
      <c r="F123" s="161" t="str">
        <f>VLOOKUP(B123,Sheet2!A:AC,15,FALSE)</f>
        <v>Solution Delivery (SD)</v>
      </c>
      <c r="G123" s="161" t="str">
        <f>VLOOKUP(B123,Sheet2!A:AC,14,FALSE)</f>
        <v>Digital Delivery</v>
      </c>
      <c r="H123" s="79" t="s">
        <v>72</v>
      </c>
      <c r="I123" s="52" t="s">
        <v>33</v>
      </c>
      <c r="J123" s="52" t="s">
        <v>437</v>
      </c>
      <c r="K123" s="53">
        <v>42104</v>
      </c>
      <c r="L123" s="95" t="s">
        <v>104</v>
      </c>
      <c r="M123" s="29"/>
      <c r="N123" s="29"/>
      <c r="O123" s="45"/>
      <c r="P123" s="45"/>
      <c r="Q123" s="45"/>
      <c r="R123" s="45"/>
      <c r="S123" s="27"/>
      <c r="T123" s="39"/>
      <c r="U123" s="39"/>
      <c r="V123" s="39"/>
      <c r="W123" s="27">
        <v>1000</v>
      </c>
      <c r="X123" s="27">
        <v>1000</v>
      </c>
      <c r="Y123" s="27">
        <v>1000</v>
      </c>
      <c r="Z123" s="27">
        <v>1000</v>
      </c>
      <c r="AA123" s="27">
        <v>1000</v>
      </c>
      <c r="AB123" s="27">
        <v>1000</v>
      </c>
      <c r="AC123" s="27">
        <v>1000</v>
      </c>
      <c r="AD123" s="39"/>
      <c r="AE123" s="39"/>
    </row>
    <row r="124" spans="1:31" s="5" customFormat="1">
      <c r="A124" s="24">
        <v>121</v>
      </c>
      <c r="B124" s="60" t="s">
        <v>438</v>
      </c>
      <c r="C124" s="26" t="e">
        <f>VLOOKUP(B124,Sheet1!A:B,2,FALSE)</f>
        <v>#N/A</v>
      </c>
      <c r="D124" s="25" t="s">
        <v>125</v>
      </c>
      <c r="E124" s="61" t="s">
        <v>439</v>
      </c>
      <c r="F124" s="161" t="str">
        <f>VLOOKUP(B124,Sheet2!A:AC,15,FALSE)</f>
        <v>IT Operation Managed Services</v>
      </c>
      <c r="G124" s="161" t="str">
        <f>VLOOKUP(B124,Sheet2!A:AC,14,FALSE)</f>
        <v>Hybrid Infrastructure Services</v>
      </c>
      <c r="H124" s="79" t="s">
        <v>53</v>
      </c>
      <c r="I124" s="52" t="s">
        <v>33</v>
      </c>
      <c r="J124" s="52" t="s">
        <v>440</v>
      </c>
      <c r="K124" s="53">
        <v>42104</v>
      </c>
      <c r="L124" s="95" t="s">
        <v>104</v>
      </c>
      <c r="M124" s="29"/>
      <c r="N124" s="29"/>
      <c r="O124" s="45"/>
      <c r="P124" s="45"/>
      <c r="Q124" s="45"/>
      <c r="R124" s="45"/>
      <c r="S124" s="27"/>
      <c r="T124" s="39"/>
      <c r="U124" s="39"/>
      <c r="V124" s="39"/>
      <c r="W124" s="27">
        <v>1000</v>
      </c>
      <c r="X124" s="27">
        <v>1000</v>
      </c>
      <c r="Y124" s="27">
        <v>1000</v>
      </c>
      <c r="Z124" s="27">
        <v>1000</v>
      </c>
      <c r="AA124" s="27">
        <v>1000</v>
      </c>
      <c r="AB124" s="27">
        <v>1000</v>
      </c>
      <c r="AC124" s="27">
        <v>1000</v>
      </c>
      <c r="AD124" s="39"/>
      <c r="AE124" s="39"/>
    </row>
    <row r="125" spans="1:31" s="5" customFormat="1">
      <c r="A125" s="24">
        <v>122</v>
      </c>
      <c r="B125" s="60" t="s">
        <v>441</v>
      </c>
      <c r="C125" s="26" t="e">
        <f>VLOOKUP(B125,Sheet1!A:B,2,FALSE)</f>
        <v>#N/A</v>
      </c>
      <c r="D125" s="25" t="s">
        <v>125</v>
      </c>
      <c r="E125" s="61" t="s">
        <v>442</v>
      </c>
      <c r="F125" s="161" t="str">
        <f>VLOOKUP(B125,Sheet2!A:AC,15,FALSE)</f>
        <v>Digital Information Services (DIS)</v>
      </c>
      <c r="G125" s="161" t="str">
        <f>VLOOKUP(B125,Sheet2!A:AC,14,FALSE)</f>
        <v>Enterprise Solutions</v>
      </c>
      <c r="H125" s="79" t="s">
        <v>322</v>
      </c>
      <c r="I125" s="52" t="s">
        <v>93</v>
      </c>
      <c r="J125" s="52" t="s">
        <v>443</v>
      </c>
      <c r="K125" s="53">
        <v>42104</v>
      </c>
      <c r="L125" s="95" t="s">
        <v>104</v>
      </c>
      <c r="M125" s="29"/>
      <c r="N125" s="29"/>
      <c r="O125" s="45"/>
      <c r="P125" s="45"/>
      <c r="Q125" s="45"/>
      <c r="R125" s="45"/>
      <c r="S125" s="27"/>
      <c r="T125" s="39"/>
      <c r="U125" s="39"/>
      <c r="V125" s="39"/>
      <c r="W125" s="27">
        <v>1000</v>
      </c>
      <c r="X125" s="27">
        <v>1000</v>
      </c>
      <c r="Y125" s="27">
        <v>1000</v>
      </c>
      <c r="Z125" s="27">
        <v>1000</v>
      </c>
      <c r="AA125" s="27">
        <v>1000</v>
      </c>
      <c r="AB125" s="27">
        <v>1000</v>
      </c>
      <c r="AC125" s="27">
        <v>1000</v>
      </c>
      <c r="AD125" s="39"/>
      <c r="AE125" s="39"/>
    </row>
    <row r="126" spans="1:31" s="5" customFormat="1">
      <c r="A126" s="24">
        <v>123</v>
      </c>
      <c r="B126" s="60" t="s">
        <v>444</v>
      </c>
      <c r="C126" s="26" t="e">
        <f>VLOOKUP(B126,Sheet1!A:B,2,FALSE)</f>
        <v>#N/A</v>
      </c>
      <c r="D126" s="25" t="s">
        <v>125</v>
      </c>
      <c r="E126" s="61" t="s">
        <v>445</v>
      </c>
      <c r="F126" s="161" t="str">
        <f>VLOOKUP(B126,Sheet2!A:AC,15,FALSE)</f>
        <v>IT Operation Managed Services</v>
      </c>
      <c r="G126" s="161" t="str">
        <f>VLOOKUP(B126,Sheet2!A:AC,14,FALSE)</f>
        <v>Hybrid Infrastructure Services</v>
      </c>
      <c r="H126" s="79" t="s">
        <v>53</v>
      </c>
      <c r="I126" s="52" t="s">
        <v>93</v>
      </c>
      <c r="J126" s="52" t="s">
        <v>446</v>
      </c>
      <c r="K126" s="53">
        <v>42104</v>
      </c>
      <c r="L126" s="95" t="s">
        <v>104</v>
      </c>
      <c r="M126" s="29"/>
      <c r="N126" s="29"/>
      <c r="O126" s="45"/>
      <c r="P126" s="45"/>
      <c r="Q126" s="45"/>
      <c r="R126" s="45"/>
      <c r="S126" s="27"/>
      <c r="T126" s="39"/>
      <c r="U126" s="39"/>
      <c r="V126" s="39"/>
      <c r="W126" s="27">
        <v>1000</v>
      </c>
      <c r="X126" s="27">
        <v>1000</v>
      </c>
      <c r="Y126" s="27">
        <v>1000</v>
      </c>
      <c r="Z126" s="27">
        <v>1000</v>
      </c>
      <c r="AA126" s="27">
        <v>1000</v>
      </c>
      <c r="AB126" s="27">
        <v>1000</v>
      </c>
      <c r="AC126" s="27">
        <v>1000</v>
      </c>
      <c r="AD126" s="39"/>
      <c r="AE126" s="39"/>
    </row>
    <row r="127" spans="1:31" s="5" customFormat="1">
      <c r="A127" s="24">
        <v>124</v>
      </c>
      <c r="B127" s="60" t="s">
        <v>447</v>
      </c>
      <c r="C127" s="26" t="e">
        <f>VLOOKUP(B127,Sheet1!A:B,2,FALSE)</f>
        <v>#N/A</v>
      </c>
      <c r="D127" s="25" t="s">
        <v>125</v>
      </c>
      <c r="E127" s="61" t="s">
        <v>448</v>
      </c>
      <c r="F127" s="161" t="str">
        <f>VLOOKUP(B127,Sheet2!A:AC,15,FALSE)</f>
        <v>Joint Professional Services (JP)</v>
      </c>
      <c r="G127" s="161" t="str">
        <f>VLOOKUP(B127,Sheet2!A:AC,14,FALSE)</f>
        <v>Sales</v>
      </c>
      <c r="H127" s="79" t="s">
        <v>152</v>
      </c>
      <c r="I127" s="52" t="s">
        <v>33</v>
      </c>
      <c r="J127" s="52" t="s">
        <v>449</v>
      </c>
      <c r="K127" s="53">
        <v>42104</v>
      </c>
      <c r="L127" s="95" t="s">
        <v>104</v>
      </c>
      <c r="M127" s="29"/>
      <c r="N127" s="29"/>
      <c r="O127" s="45"/>
      <c r="P127" s="45"/>
      <c r="Q127" s="45"/>
      <c r="R127" s="45"/>
      <c r="S127" s="27"/>
      <c r="T127" s="39"/>
      <c r="U127" s="39"/>
      <c r="V127" s="39"/>
      <c r="W127" s="27">
        <v>1000</v>
      </c>
      <c r="X127" s="27">
        <v>1000</v>
      </c>
      <c r="Y127" s="27">
        <v>1000</v>
      </c>
      <c r="Z127" s="27">
        <v>1000</v>
      </c>
      <c r="AA127" s="27">
        <v>1000</v>
      </c>
      <c r="AB127" s="27">
        <v>1000</v>
      </c>
      <c r="AC127" s="27">
        <v>1000</v>
      </c>
      <c r="AD127" s="39"/>
      <c r="AE127" s="39"/>
    </row>
    <row r="128" spans="1:31" s="5" customFormat="1">
      <c r="A128" s="24">
        <v>125</v>
      </c>
      <c r="B128" s="60" t="s">
        <v>450</v>
      </c>
      <c r="C128" s="26" t="e">
        <f>VLOOKUP(B128,Sheet1!A:B,2,FALSE)</f>
        <v>#N/A</v>
      </c>
      <c r="D128" s="25" t="s">
        <v>125</v>
      </c>
      <c r="E128" s="61" t="s">
        <v>451</v>
      </c>
      <c r="F128" s="161" t="str">
        <f>VLOOKUP(B128,Sheet2!A:AC,15,FALSE)</f>
        <v>Solution Delivery (SD)</v>
      </c>
      <c r="G128" s="161" t="str">
        <f>VLOOKUP(B128,Sheet2!A:AC,14,FALSE)</f>
        <v>Digital Delivery</v>
      </c>
      <c r="H128" s="79" t="s">
        <v>60</v>
      </c>
      <c r="I128" s="52" t="s">
        <v>33</v>
      </c>
      <c r="J128" s="52" t="s">
        <v>452</v>
      </c>
      <c r="K128" s="53">
        <v>42104</v>
      </c>
      <c r="L128" s="95" t="s">
        <v>104</v>
      </c>
      <c r="M128" s="29"/>
      <c r="N128" s="29"/>
      <c r="O128" s="45"/>
      <c r="P128" s="45"/>
      <c r="Q128" s="45"/>
      <c r="R128" s="45"/>
      <c r="S128" s="27"/>
      <c r="T128" s="39"/>
      <c r="U128" s="39"/>
      <c r="V128" s="39"/>
      <c r="W128" s="27">
        <v>1000</v>
      </c>
      <c r="X128" s="27">
        <v>1000</v>
      </c>
      <c r="Y128" s="27">
        <v>1000</v>
      </c>
      <c r="Z128" s="27">
        <v>1000</v>
      </c>
      <c r="AA128" s="27">
        <v>1000</v>
      </c>
      <c r="AB128" s="27">
        <v>1000</v>
      </c>
      <c r="AC128" s="27">
        <v>1000</v>
      </c>
      <c r="AD128" s="39"/>
      <c r="AE128" s="39"/>
    </row>
    <row r="129" spans="1:31" s="5" customFormat="1">
      <c r="A129" s="24">
        <v>126</v>
      </c>
      <c r="B129" s="60" t="s">
        <v>453</v>
      </c>
      <c r="C129" s="26" t="e">
        <f>VLOOKUP(B129,Sheet1!A:B,2,FALSE)</f>
        <v>#N/A</v>
      </c>
      <c r="D129" s="25" t="s">
        <v>125</v>
      </c>
      <c r="E129" s="61" t="s">
        <v>454</v>
      </c>
      <c r="F129" s="161" t="str">
        <f>VLOOKUP(B129,Sheet2!A:AC,15,FALSE)</f>
        <v>Sales Banking Financial Service Industry (BFSI)</v>
      </c>
      <c r="G129" s="161" t="str">
        <f>VLOOKUP(B129,Sheet2!A:AC,14,FALSE)</f>
        <v>Sales</v>
      </c>
      <c r="H129" s="79" t="s">
        <v>455</v>
      </c>
      <c r="I129" s="52" t="s">
        <v>93</v>
      </c>
      <c r="J129" s="52" t="s">
        <v>456</v>
      </c>
      <c r="K129" s="53">
        <v>42111</v>
      </c>
      <c r="L129" s="95" t="s">
        <v>104</v>
      </c>
      <c r="M129" s="29"/>
      <c r="N129" s="29"/>
      <c r="O129" s="45"/>
      <c r="P129" s="45"/>
      <c r="Q129" s="45"/>
      <c r="R129" s="45"/>
      <c r="S129" s="27"/>
      <c r="T129" s="39"/>
      <c r="U129" s="39"/>
      <c r="V129" s="39"/>
      <c r="W129" s="27">
        <v>1000</v>
      </c>
      <c r="X129" s="27">
        <v>1000</v>
      </c>
      <c r="Y129" s="27">
        <v>1000</v>
      </c>
      <c r="Z129" s="27">
        <v>1000</v>
      </c>
      <c r="AA129" s="27">
        <v>1000</v>
      </c>
      <c r="AB129" s="27">
        <v>1000</v>
      </c>
      <c r="AC129" s="27">
        <v>1000</v>
      </c>
      <c r="AD129" s="39"/>
      <c r="AE129" s="39"/>
    </row>
    <row r="130" spans="1:31" s="5" customFormat="1">
      <c r="A130" s="24">
        <v>127</v>
      </c>
      <c r="B130" s="60" t="s">
        <v>457</v>
      </c>
      <c r="C130" s="26" t="e">
        <f>VLOOKUP(B130,Sheet1!A:B,2,FALSE)</f>
        <v>#N/A</v>
      </c>
      <c r="D130" s="25" t="s">
        <v>125</v>
      </c>
      <c r="E130" s="61" t="s">
        <v>458</v>
      </c>
      <c r="F130" s="161" t="str">
        <f>VLOOKUP(B130,Sheet2!A:AC,15,FALSE)</f>
        <v>Joint Professional Services (JP)</v>
      </c>
      <c r="G130" s="161" t="str">
        <f>VLOOKUP(B130,Sheet2!A:AC,14,FALSE)</f>
        <v>Sales</v>
      </c>
      <c r="H130" s="79" t="s">
        <v>459</v>
      </c>
      <c r="I130" s="52" t="s">
        <v>33</v>
      </c>
      <c r="J130" s="52" t="s">
        <v>460</v>
      </c>
      <c r="K130" s="53">
        <v>42111</v>
      </c>
      <c r="L130" s="95" t="s">
        <v>104</v>
      </c>
      <c r="M130" s="29"/>
      <c r="N130" s="29"/>
      <c r="O130" s="45"/>
      <c r="P130" s="45"/>
      <c r="Q130" s="45"/>
      <c r="R130" s="45"/>
      <c r="S130" s="27"/>
      <c r="T130" s="39"/>
      <c r="U130" s="39"/>
      <c r="V130" s="39"/>
      <c r="W130" s="27">
        <v>1000</v>
      </c>
      <c r="X130" s="27">
        <v>1000</v>
      </c>
      <c r="Y130" s="27">
        <v>1000</v>
      </c>
      <c r="Z130" s="27">
        <v>1000</v>
      </c>
      <c r="AA130" s="27">
        <v>1000</v>
      </c>
      <c r="AB130" s="27">
        <v>1000</v>
      </c>
      <c r="AC130" s="27">
        <v>1000</v>
      </c>
      <c r="AD130" s="39"/>
      <c r="AE130" s="39"/>
    </row>
    <row r="131" spans="1:31" s="5" customFormat="1">
      <c r="A131" s="24">
        <v>128</v>
      </c>
      <c r="B131" s="60" t="s">
        <v>461</v>
      </c>
      <c r="C131" s="26" t="e">
        <f>VLOOKUP(B131,Sheet1!A:B,2,FALSE)</f>
        <v>#N/A</v>
      </c>
      <c r="D131" s="25" t="s">
        <v>125</v>
      </c>
      <c r="E131" s="61" t="s">
        <v>462</v>
      </c>
      <c r="F131" s="161" t="str">
        <f>VLOOKUP(B131,Sheet2!A:AC,15,FALSE)</f>
        <v>Sales Banking Financial Service Industry (BFSI)</v>
      </c>
      <c r="G131" s="161" t="str">
        <f>VLOOKUP(B131,Sheet2!A:AC,14,FALSE)</f>
        <v>Sales</v>
      </c>
      <c r="H131" s="79" t="s">
        <v>230</v>
      </c>
      <c r="I131" s="52" t="s">
        <v>93</v>
      </c>
      <c r="J131" s="52" t="s">
        <v>463</v>
      </c>
      <c r="K131" s="53">
        <v>42125</v>
      </c>
      <c r="L131" s="95" t="s">
        <v>104</v>
      </c>
      <c r="M131" s="29"/>
      <c r="N131" s="29"/>
      <c r="O131" s="45"/>
      <c r="P131" s="45"/>
      <c r="Q131" s="45"/>
      <c r="R131" s="45"/>
      <c r="S131" s="27"/>
      <c r="T131" s="39"/>
      <c r="U131" s="39"/>
      <c r="V131" s="39"/>
      <c r="W131" s="39"/>
      <c r="X131" s="27">
        <v>1000</v>
      </c>
      <c r="Y131" s="27">
        <v>1000</v>
      </c>
      <c r="Z131" s="27">
        <v>1000</v>
      </c>
      <c r="AA131" s="27">
        <v>1000</v>
      </c>
      <c r="AB131" s="27">
        <v>1000</v>
      </c>
      <c r="AC131" s="27">
        <v>1000</v>
      </c>
      <c r="AD131" s="39"/>
      <c r="AE131" s="39"/>
    </row>
    <row r="132" spans="1:31" s="5" customFormat="1">
      <c r="A132" s="24">
        <v>129</v>
      </c>
      <c r="B132" s="60" t="s">
        <v>464</v>
      </c>
      <c r="C132" s="26" t="e">
        <f>VLOOKUP(B132,Sheet1!A:B,2,FALSE)</f>
        <v>#N/A</v>
      </c>
      <c r="D132" s="25" t="s">
        <v>125</v>
      </c>
      <c r="E132" s="61" t="s">
        <v>465</v>
      </c>
      <c r="F132" s="161" t="str">
        <f>VLOOKUP(B132,Sheet2!A:AC,15,FALSE)</f>
        <v>Business Service Management (BSM)</v>
      </c>
      <c r="G132" s="161" t="str">
        <f>VLOOKUP(B132,Sheet2!A:AC,14,FALSE)</f>
        <v>Enterprise Solutions</v>
      </c>
      <c r="H132" s="79" t="s">
        <v>207</v>
      </c>
      <c r="I132" s="52" t="s">
        <v>97</v>
      </c>
      <c r="J132" s="52" t="s">
        <v>466</v>
      </c>
      <c r="K132" s="53">
        <v>42125</v>
      </c>
      <c r="L132" s="95" t="s">
        <v>104</v>
      </c>
      <c r="M132" s="29"/>
      <c r="N132" s="29"/>
      <c r="O132" s="45"/>
      <c r="P132" s="45"/>
      <c r="Q132" s="45"/>
      <c r="R132" s="45"/>
      <c r="S132" s="27"/>
      <c r="T132" s="39"/>
      <c r="U132" s="39"/>
      <c r="V132" s="39"/>
      <c r="W132" s="39"/>
      <c r="X132" s="27">
        <v>1000</v>
      </c>
      <c r="Y132" s="27">
        <v>1000</v>
      </c>
      <c r="Z132" s="27">
        <v>1000</v>
      </c>
      <c r="AA132" s="27">
        <v>1000</v>
      </c>
      <c r="AB132" s="27">
        <v>1000</v>
      </c>
      <c r="AC132" s="27">
        <v>1000</v>
      </c>
      <c r="AD132" s="39"/>
      <c r="AE132" s="39"/>
    </row>
    <row r="133" spans="1:31" s="5" customFormat="1">
      <c r="A133" s="24">
        <v>130</v>
      </c>
      <c r="B133" s="60" t="s">
        <v>467</v>
      </c>
      <c r="C133" s="26" t="e">
        <f>VLOOKUP(B133,Sheet1!A:B,2,FALSE)</f>
        <v>#N/A</v>
      </c>
      <c r="D133" s="25" t="s">
        <v>125</v>
      </c>
      <c r="E133" s="61" t="s">
        <v>468</v>
      </c>
      <c r="F133" s="161" t="str">
        <f>VLOOKUP(B133,Sheet2!A:AC,15,FALSE)</f>
        <v>IT Operation Managed Services</v>
      </c>
      <c r="G133" s="161" t="str">
        <f>VLOOKUP(B133,Sheet2!A:AC,14,FALSE)</f>
        <v>Hybrid Infrastructure Services</v>
      </c>
      <c r="H133" s="79" t="s">
        <v>53</v>
      </c>
      <c r="I133" s="52" t="s">
        <v>33</v>
      </c>
      <c r="J133" s="52" t="s">
        <v>469</v>
      </c>
      <c r="K133" s="53">
        <v>42125</v>
      </c>
      <c r="L133" s="95" t="s">
        <v>104</v>
      </c>
      <c r="M133" s="29"/>
      <c r="N133" s="29"/>
      <c r="O133" s="45"/>
      <c r="P133" s="45"/>
      <c r="Q133" s="45"/>
      <c r="R133" s="45"/>
      <c r="S133" s="27"/>
      <c r="T133" s="39"/>
      <c r="U133" s="39"/>
      <c r="V133" s="39"/>
      <c r="W133" s="39"/>
      <c r="X133" s="27">
        <v>1000</v>
      </c>
      <c r="Y133" s="27">
        <v>1000</v>
      </c>
      <c r="Z133" s="27">
        <v>1000</v>
      </c>
      <c r="AA133" s="27">
        <v>1000</v>
      </c>
      <c r="AB133" s="27">
        <v>1000</v>
      </c>
      <c r="AC133" s="27">
        <v>1000</v>
      </c>
      <c r="AD133" s="39"/>
      <c r="AE133" s="39"/>
    </row>
    <row r="134" spans="1:31" s="5" customFormat="1">
      <c r="A134" s="24">
        <v>131</v>
      </c>
      <c r="B134" s="60" t="s">
        <v>470</v>
      </c>
      <c r="C134" s="26" t="e">
        <f>VLOOKUP(B134,Sheet1!A:B,2,FALSE)</f>
        <v>#N/A</v>
      </c>
      <c r="D134" s="25" t="s">
        <v>125</v>
      </c>
      <c r="E134" s="61" t="s">
        <v>471</v>
      </c>
      <c r="F134" s="161" t="str">
        <f>VLOOKUP(B134,Sheet2!A:AC,15,FALSE)</f>
        <v>Information Security</v>
      </c>
      <c r="G134" s="161" t="str">
        <f>VLOOKUP(B134,Sheet2!A:AC,14,FALSE)</f>
        <v>Hybrid Infrastructure Services</v>
      </c>
      <c r="H134" s="79" t="s">
        <v>472</v>
      </c>
      <c r="I134" s="52" t="s">
        <v>33</v>
      </c>
      <c r="J134" s="52" t="s">
        <v>473</v>
      </c>
      <c r="K134" s="53">
        <v>42133</v>
      </c>
      <c r="L134" s="95" t="s">
        <v>104</v>
      </c>
      <c r="M134" s="29"/>
      <c r="N134" s="29"/>
      <c r="O134" s="45"/>
      <c r="P134" s="45"/>
      <c r="Q134" s="45"/>
      <c r="R134" s="45"/>
      <c r="S134" s="27"/>
      <c r="T134" s="39"/>
      <c r="U134" s="39"/>
      <c r="V134" s="39"/>
      <c r="W134" s="39"/>
      <c r="X134" s="27">
        <v>1000</v>
      </c>
      <c r="Y134" s="27">
        <v>1000</v>
      </c>
      <c r="Z134" s="27">
        <v>1000</v>
      </c>
      <c r="AA134" s="27">
        <v>1000</v>
      </c>
      <c r="AB134" s="27">
        <v>1000</v>
      </c>
      <c r="AC134" s="27">
        <v>1000</v>
      </c>
      <c r="AD134" s="39"/>
      <c r="AE134" s="39"/>
    </row>
    <row r="135" spans="1:31" s="5" customFormat="1">
      <c r="A135" s="24">
        <v>132</v>
      </c>
      <c r="B135" s="60" t="s">
        <v>474</v>
      </c>
      <c r="C135" s="26" t="e">
        <f>VLOOKUP(B135,Sheet1!A:B,2,FALSE)</f>
        <v>#N/A</v>
      </c>
      <c r="D135" s="25" t="s">
        <v>125</v>
      </c>
      <c r="E135" s="61" t="s">
        <v>475</v>
      </c>
      <c r="F135" s="161" t="str">
        <f>VLOOKUP(B135,Sheet2!A:AC,15,FALSE)</f>
        <v>IT Operation Managed Services</v>
      </c>
      <c r="G135" s="161" t="str">
        <f>VLOOKUP(B135,Sheet2!A:AC,14,FALSE)</f>
        <v>Hybrid Infrastructure Services</v>
      </c>
      <c r="H135" s="79" t="s">
        <v>53</v>
      </c>
      <c r="I135" s="52" t="s">
        <v>33</v>
      </c>
      <c r="J135" s="52" t="s">
        <v>476</v>
      </c>
      <c r="K135" s="53">
        <v>42133</v>
      </c>
      <c r="L135" s="95" t="s">
        <v>104</v>
      </c>
      <c r="M135" s="29"/>
      <c r="N135" s="29"/>
      <c r="O135" s="45"/>
      <c r="P135" s="45"/>
      <c r="Q135" s="45"/>
      <c r="R135" s="45"/>
      <c r="S135" s="27"/>
      <c r="T135" s="39"/>
      <c r="U135" s="39"/>
      <c r="V135" s="39"/>
      <c r="W135" s="39"/>
      <c r="X135" s="27">
        <v>1000</v>
      </c>
      <c r="Y135" s="27">
        <v>1000</v>
      </c>
      <c r="Z135" s="27">
        <v>1000</v>
      </c>
      <c r="AA135" s="27">
        <v>1000</v>
      </c>
      <c r="AB135" s="27">
        <v>1000</v>
      </c>
      <c r="AC135" s="27">
        <v>1000</v>
      </c>
      <c r="AD135" s="39"/>
      <c r="AE135" s="39"/>
    </row>
    <row r="136" spans="1:31" s="5" customFormat="1">
      <c r="A136" s="24">
        <v>133</v>
      </c>
      <c r="B136" s="60" t="s">
        <v>477</v>
      </c>
      <c r="C136" s="26" t="e">
        <f>VLOOKUP(B136,Sheet1!A:B,2,FALSE)</f>
        <v>#N/A</v>
      </c>
      <c r="D136" s="25" t="s">
        <v>125</v>
      </c>
      <c r="E136" s="61" t="s">
        <v>478</v>
      </c>
      <c r="F136" s="161" t="str">
        <f>VLOOKUP(B136,Sheet2!A:AC,15,FALSE)</f>
        <v>IT Operation Managed Services</v>
      </c>
      <c r="G136" s="161" t="str">
        <f>VLOOKUP(B136,Sheet2!A:AC,14,FALSE)</f>
        <v>Hybrid Infrastructure Services</v>
      </c>
      <c r="H136" s="79" t="s">
        <v>479</v>
      </c>
      <c r="I136" s="52" t="s">
        <v>33</v>
      </c>
      <c r="J136" s="31" t="s">
        <v>480</v>
      </c>
      <c r="K136" s="53">
        <v>42133</v>
      </c>
      <c r="L136" s="95" t="s">
        <v>104</v>
      </c>
      <c r="M136" s="29"/>
      <c r="N136" s="29"/>
      <c r="O136" s="45"/>
      <c r="P136" s="45"/>
      <c r="Q136" s="45"/>
      <c r="R136" s="45"/>
      <c r="S136" s="27"/>
      <c r="T136" s="39"/>
      <c r="U136" s="39"/>
      <c r="V136" s="39"/>
      <c r="W136" s="39"/>
      <c r="X136" s="27">
        <v>1000</v>
      </c>
      <c r="Y136" s="27">
        <v>1000</v>
      </c>
      <c r="Z136" s="27">
        <v>1000</v>
      </c>
      <c r="AA136" s="27">
        <v>1000</v>
      </c>
      <c r="AB136" s="27">
        <v>1000</v>
      </c>
      <c r="AC136" s="27">
        <v>1000</v>
      </c>
      <c r="AD136" s="39"/>
      <c r="AE136" s="39"/>
    </row>
    <row r="137" spans="1:31" s="5" customFormat="1">
      <c r="A137" s="24">
        <v>134</v>
      </c>
      <c r="B137" s="60" t="s">
        <v>481</v>
      </c>
      <c r="C137" s="26" t="e">
        <f>VLOOKUP(B137,Sheet1!A:B,2,FALSE)</f>
        <v>#N/A</v>
      </c>
      <c r="D137" s="25" t="s">
        <v>125</v>
      </c>
      <c r="E137" s="61" t="s">
        <v>482</v>
      </c>
      <c r="F137" s="161" t="str">
        <f>VLOOKUP(B137,Sheet2!A:AC,15,FALSE)</f>
        <v>Joint Professional Services (JP)</v>
      </c>
      <c r="G137" s="161" t="str">
        <f>VLOOKUP(B137,Sheet2!A:AC,14,FALSE)</f>
        <v>Sales</v>
      </c>
      <c r="H137" s="79" t="s">
        <v>483</v>
      </c>
      <c r="I137" s="52" t="s">
        <v>93</v>
      </c>
      <c r="J137" s="52" t="s">
        <v>484</v>
      </c>
      <c r="K137" s="53">
        <v>42133</v>
      </c>
      <c r="L137" s="95" t="s">
        <v>104</v>
      </c>
      <c r="M137" s="29"/>
      <c r="N137" s="29"/>
      <c r="O137" s="45"/>
      <c r="P137" s="45"/>
      <c r="Q137" s="45"/>
      <c r="R137" s="45"/>
      <c r="S137" s="27"/>
      <c r="T137" s="39"/>
      <c r="U137" s="39"/>
      <c r="V137" s="39"/>
      <c r="W137" s="39"/>
      <c r="X137" s="27">
        <v>1000</v>
      </c>
      <c r="Y137" s="27">
        <v>1000</v>
      </c>
      <c r="Z137" s="27">
        <v>1000</v>
      </c>
      <c r="AA137" s="27">
        <v>1000</v>
      </c>
      <c r="AB137" s="27">
        <v>1000</v>
      </c>
      <c r="AC137" s="27">
        <v>1000</v>
      </c>
      <c r="AD137" s="39"/>
      <c r="AE137" s="39"/>
    </row>
    <row r="138" spans="1:31" s="5" customFormat="1">
      <c r="A138" s="24">
        <v>135</v>
      </c>
      <c r="B138" s="60" t="s">
        <v>485</v>
      </c>
      <c r="C138" s="26" t="e">
        <f>VLOOKUP(B138,Sheet1!A:B,2,FALSE)</f>
        <v>#N/A</v>
      </c>
      <c r="D138" s="25" t="s">
        <v>125</v>
      </c>
      <c r="E138" s="61" t="s">
        <v>486</v>
      </c>
      <c r="F138" s="161" t="str">
        <f>VLOOKUP(B138,Sheet2!A:AC,15,FALSE)</f>
        <v>Information Security</v>
      </c>
      <c r="G138" s="161" t="str">
        <f>VLOOKUP(B138,Sheet2!A:AC,14,FALSE)</f>
        <v>Hybrid Infrastructure Services</v>
      </c>
      <c r="H138" s="79" t="s">
        <v>107</v>
      </c>
      <c r="I138" s="52" t="s">
        <v>93</v>
      </c>
      <c r="J138" s="52" t="s">
        <v>487</v>
      </c>
      <c r="K138" s="53">
        <v>42133</v>
      </c>
      <c r="L138" s="95" t="s">
        <v>104</v>
      </c>
      <c r="M138" s="29"/>
      <c r="N138" s="29"/>
      <c r="O138" s="45"/>
      <c r="P138" s="45"/>
      <c r="Q138" s="45"/>
      <c r="R138" s="45"/>
      <c r="S138" s="27"/>
      <c r="T138" s="39"/>
      <c r="U138" s="39"/>
      <c r="V138" s="39"/>
      <c r="W138" s="39"/>
      <c r="X138" s="27">
        <v>1000</v>
      </c>
      <c r="Y138" s="27">
        <v>1000</v>
      </c>
      <c r="Z138" s="27">
        <v>1000</v>
      </c>
      <c r="AA138" s="27">
        <v>1000</v>
      </c>
      <c r="AB138" s="27">
        <v>1000</v>
      </c>
      <c r="AC138" s="27">
        <v>1000</v>
      </c>
      <c r="AD138" s="39"/>
      <c r="AE138" s="39"/>
    </row>
    <row r="139" spans="1:31" s="10" customFormat="1">
      <c r="A139" s="24">
        <v>136</v>
      </c>
      <c r="B139" s="60" t="s">
        <v>488</v>
      </c>
      <c r="C139" s="26" t="e">
        <f>VLOOKUP(B139,Sheet1!A:B,2,FALSE)</f>
        <v>#N/A</v>
      </c>
      <c r="D139" s="25" t="s">
        <v>125</v>
      </c>
      <c r="E139" s="61" t="s">
        <v>489</v>
      </c>
      <c r="F139" s="161" t="str">
        <f>VLOOKUP(B139,Sheet2!A:AC,15,FALSE)</f>
        <v>Joint Professional Services (JP)</v>
      </c>
      <c r="G139" s="161" t="str">
        <f>VLOOKUP(B139,Sheet2!A:AC,14,FALSE)</f>
        <v>Sales</v>
      </c>
      <c r="H139" s="79" t="s">
        <v>459</v>
      </c>
      <c r="I139" s="52" t="s">
        <v>28</v>
      </c>
      <c r="J139" s="52" t="s">
        <v>490</v>
      </c>
      <c r="K139" s="53">
        <v>42133</v>
      </c>
      <c r="L139" s="95" t="s">
        <v>104</v>
      </c>
      <c r="M139" s="29"/>
      <c r="N139" s="29"/>
      <c r="O139" s="45"/>
      <c r="P139" s="45"/>
      <c r="Q139" s="45"/>
      <c r="R139" s="45"/>
      <c r="S139" s="27"/>
      <c r="T139" s="39"/>
      <c r="U139" s="39"/>
      <c r="V139" s="39"/>
      <c r="W139" s="39"/>
      <c r="X139" s="27">
        <v>1000</v>
      </c>
      <c r="Y139" s="27">
        <v>1000</v>
      </c>
      <c r="Z139" s="27">
        <v>1000</v>
      </c>
      <c r="AA139" s="27">
        <v>1000</v>
      </c>
      <c r="AB139" s="27">
        <v>1000</v>
      </c>
      <c r="AC139" s="27">
        <v>1000</v>
      </c>
      <c r="AD139" s="39"/>
      <c r="AE139" s="39"/>
    </row>
    <row r="140" spans="1:31" s="5" customFormat="1">
      <c r="A140" s="24">
        <v>137</v>
      </c>
      <c r="B140" s="60" t="s">
        <v>491</v>
      </c>
      <c r="C140" s="26" t="e">
        <f>VLOOKUP(B140,Sheet1!A:B,2,FALSE)</f>
        <v>#N/A</v>
      </c>
      <c r="D140" s="25" t="s">
        <v>125</v>
      </c>
      <c r="E140" s="61" t="s">
        <v>492</v>
      </c>
      <c r="F140" s="161" t="str">
        <f>VLOOKUP(B140,Sheet2!A:AC,15,FALSE)</f>
        <v>People Excellence</v>
      </c>
      <c r="G140" s="161" t="str">
        <f>VLOOKUP(B140,Sheet2!A:AC,14,FALSE)</f>
        <v>Transformation</v>
      </c>
      <c r="H140" s="79" t="s">
        <v>102</v>
      </c>
      <c r="I140" s="52" t="s">
        <v>93</v>
      </c>
      <c r="J140" s="52" t="s">
        <v>493</v>
      </c>
      <c r="K140" s="53">
        <v>42133</v>
      </c>
      <c r="L140" s="95" t="s">
        <v>104</v>
      </c>
      <c r="M140" s="29"/>
      <c r="N140" s="29"/>
      <c r="O140" s="45"/>
      <c r="P140" s="45"/>
      <c r="Q140" s="45"/>
      <c r="R140" s="45"/>
      <c r="S140" s="27"/>
      <c r="T140" s="39"/>
      <c r="U140" s="39"/>
      <c r="V140" s="39"/>
      <c r="W140" s="39"/>
      <c r="X140" s="27">
        <v>1000</v>
      </c>
      <c r="Y140" s="27">
        <v>1000</v>
      </c>
      <c r="Z140" s="27">
        <v>1000</v>
      </c>
      <c r="AA140" s="27">
        <v>1000</v>
      </c>
      <c r="AB140" s="27">
        <v>1000</v>
      </c>
      <c r="AC140" s="27">
        <v>1000</v>
      </c>
      <c r="AD140" s="39"/>
      <c r="AE140" s="39"/>
    </row>
    <row r="141" spans="1:31" s="5" customFormat="1">
      <c r="A141" s="24">
        <v>139</v>
      </c>
      <c r="B141" s="60" t="s">
        <v>494</v>
      </c>
      <c r="C141" s="26" t="e">
        <f>VLOOKUP(B141,Sheet1!A:B,2,FALSE)</f>
        <v>#N/A</v>
      </c>
      <c r="D141" s="25" t="s">
        <v>125</v>
      </c>
      <c r="E141" s="61" t="s">
        <v>495</v>
      </c>
      <c r="F141" s="161" t="str">
        <f>VLOOKUP(B141,Sheet2!A:AC,15,FALSE)</f>
        <v>Cloud Solution Services</v>
      </c>
      <c r="G141" s="161" t="str">
        <f>VLOOKUP(B141,Sheet2!A:AC,14,FALSE)</f>
        <v>Hybrid Infrastructure Services</v>
      </c>
      <c r="H141" s="79" t="s">
        <v>375</v>
      </c>
      <c r="I141" s="52" t="s">
        <v>93</v>
      </c>
      <c r="J141" s="52" t="s">
        <v>496</v>
      </c>
      <c r="K141" s="53">
        <v>42136</v>
      </c>
      <c r="L141" s="95" t="s">
        <v>104</v>
      </c>
      <c r="M141" s="29"/>
      <c r="N141" s="29"/>
      <c r="O141" s="45"/>
      <c r="P141" s="45"/>
      <c r="Q141" s="45"/>
      <c r="R141" s="45"/>
      <c r="S141" s="27"/>
      <c r="T141" s="39"/>
      <c r="U141" s="39"/>
      <c r="V141" s="39"/>
      <c r="W141" s="39"/>
      <c r="X141" s="27">
        <v>1000</v>
      </c>
      <c r="Y141" s="27">
        <v>1000</v>
      </c>
      <c r="Z141" s="27">
        <v>1000</v>
      </c>
      <c r="AA141" s="27">
        <v>1000</v>
      </c>
      <c r="AB141" s="27">
        <v>1000</v>
      </c>
      <c r="AC141" s="27">
        <v>1000</v>
      </c>
      <c r="AD141" s="39"/>
      <c r="AE141" s="39"/>
    </row>
    <row r="142" spans="1:31" s="5" customFormat="1">
      <c r="A142" s="24">
        <v>140</v>
      </c>
      <c r="B142" s="60" t="s">
        <v>497</v>
      </c>
      <c r="C142" s="26" t="e">
        <f>VLOOKUP(B142,Sheet1!A:B,2,FALSE)</f>
        <v>#N/A</v>
      </c>
      <c r="D142" s="25" t="s">
        <v>125</v>
      </c>
      <c r="E142" s="61" t="s">
        <v>498</v>
      </c>
      <c r="F142" s="161" t="str">
        <f>VLOOKUP(B142,Sheet2!A:AC,15,FALSE)</f>
        <v>Telecommunication Services</v>
      </c>
      <c r="G142" s="161" t="str">
        <f>VLOOKUP(B142,Sheet2!A:AC,14,FALSE)</f>
        <v>Telco Business Unit</v>
      </c>
      <c r="H142" s="79" t="s">
        <v>76</v>
      </c>
      <c r="I142" s="52" t="s">
        <v>28</v>
      </c>
      <c r="J142" s="52" t="s">
        <v>499</v>
      </c>
      <c r="K142" s="53">
        <v>42136</v>
      </c>
      <c r="L142" s="95" t="s">
        <v>104</v>
      </c>
      <c r="M142" s="29"/>
      <c r="N142" s="29"/>
      <c r="O142" s="45"/>
      <c r="P142" s="45"/>
      <c r="Q142" s="45"/>
      <c r="R142" s="45"/>
      <c r="S142" s="27"/>
      <c r="T142" s="39"/>
      <c r="U142" s="39"/>
      <c r="V142" s="39"/>
      <c r="W142" s="39"/>
      <c r="X142" s="27">
        <v>1000</v>
      </c>
      <c r="Y142" s="27">
        <v>1000</v>
      </c>
      <c r="Z142" s="27">
        <v>1000</v>
      </c>
      <c r="AA142" s="27">
        <v>1000</v>
      </c>
      <c r="AB142" s="27">
        <v>1000</v>
      </c>
      <c r="AC142" s="27">
        <v>1000</v>
      </c>
      <c r="AD142" s="39"/>
      <c r="AE142" s="39"/>
    </row>
    <row r="143" spans="1:31" s="5" customFormat="1">
      <c r="A143" s="24">
        <v>141</v>
      </c>
      <c r="B143" s="60" t="s">
        <v>500</v>
      </c>
      <c r="C143" s="26" t="e">
        <f>VLOOKUP(B143,Sheet1!A:B,2,FALSE)</f>
        <v>#N/A</v>
      </c>
      <c r="D143" s="25" t="s">
        <v>125</v>
      </c>
      <c r="E143" s="61" t="s">
        <v>501</v>
      </c>
      <c r="F143" s="161" t="str">
        <f>VLOOKUP(B143,Sheet2!A:AC,15,FALSE)</f>
        <v>Business Service Management (BSM)</v>
      </c>
      <c r="G143" s="161" t="str">
        <f>VLOOKUP(B143,Sheet2!A:AC,14,FALSE)</f>
        <v>Enterprise Solutions</v>
      </c>
      <c r="H143" s="79" t="s">
        <v>207</v>
      </c>
      <c r="I143" s="52" t="s">
        <v>33</v>
      </c>
      <c r="J143" s="52" t="s">
        <v>502</v>
      </c>
      <c r="K143" s="53">
        <v>42136</v>
      </c>
      <c r="L143" s="95" t="s">
        <v>104</v>
      </c>
      <c r="M143" s="29"/>
      <c r="N143" s="29"/>
      <c r="O143" s="45"/>
      <c r="P143" s="45"/>
      <c r="Q143" s="45"/>
      <c r="R143" s="45"/>
      <c r="S143" s="27"/>
      <c r="T143" s="39"/>
      <c r="U143" s="39"/>
      <c r="V143" s="39"/>
      <c r="W143" s="39"/>
      <c r="X143" s="27">
        <v>1000</v>
      </c>
      <c r="Y143" s="27">
        <v>1000</v>
      </c>
      <c r="Z143" s="27">
        <v>1000</v>
      </c>
      <c r="AA143" s="27">
        <v>1000</v>
      </c>
      <c r="AB143" s="27">
        <v>1000</v>
      </c>
      <c r="AC143" s="27">
        <v>1000</v>
      </c>
      <c r="AD143" s="39"/>
      <c r="AE143" s="39"/>
    </row>
    <row r="144" spans="1:31" s="5" customFormat="1">
      <c r="A144" s="24">
        <v>142</v>
      </c>
      <c r="B144" s="60" t="s">
        <v>503</v>
      </c>
      <c r="C144" s="26" t="e">
        <f>VLOOKUP(B144,Sheet1!A:B,2,FALSE)</f>
        <v>#N/A</v>
      </c>
      <c r="D144" s="25" t="s">
        <v>125</v>
      </c>
      <c r="E144" s="61" t="s">
        <v>504</v>
      </c>
      <c r="F144" s="161" t="str">
        <f>VLOOKUP(B144,Sheet2!A:AC,15,FALSE)</f>
        <v>Sales Innovation</v>
      </c>
      <c r="G144" s="161" t="str">
        <f>VLOOKUP(B144,Sheet2!A:AC,14,FALSE)</f>
        <v>Sales</v>
      </c>
      <c r="H144" s="79" t="s">
        <v>257</v>
      </c>
      <c r="I144" s="52" t="s">
        <v>33</v>
      </c>
      <c r="J144" s="52" t="s">
        <v>505</v>
      </c>
      <c r="K144" s="53">
        <v>42138</v>
      </c>
      <c r="L144" s="95" t="s">
        <v>104</v>
      </c>
      <c r="M144" s="29"/>
      <c r="N144" s="29"/>
      <c r="O144" s="45"/>
      <c r="P144" s="45"/>
      <c r="Q144" s="45"/>
      <c r="R144" s="45"/>
      <c r="S144" s="27"/>
      <c r="T144" s="39"/>
      <c r="U144" s="39"/>
      <c r="V144" s="39"/>
      <c r="W144" s="39"/>
      <c r="X144" s="27">
        <v>1000</v>
      </c>
      <c r="Y144" s="27">
        <v>1000</v>
      </c>
      <c r="Z144" s="27">
        <v>1000</v>
      </c>
      <c r="AA144" s="27">
        <v>1000</v>
      </c>
      <c r="AB144" s="27">
        <v>1000</v>
      </c>
      <c r="AC144" s="27">
        <v>1000</v>
      </c>
      <c r="AD144" s="39"/>
      <c r="AE144" s="39"/>
    </row>
    <row r="145" spans="1:31" s="5" customFormat="1">
      <c r="A145" s="24">
        <v>143</v>
      </c>
      <c r="B145" s="60" t="s">
        <v>506</v>
      </c>
      <c r="C145" s="26" t="e">
        <f>VLOOKUP(B145,Sheet1!A:B,2,FALSE)</f>
        <v>#N/A</v>
      </c>
      <c r="D145" s="25" t="s">
        <v>125</v>
      </c>
      <c r="E145" s="61" t="s">
        <v>507</v>
      </c>
      <c r="F145" s="161" t="str">
        <f>VLOOKUP(B145,Sheet2!A:AC,15,FALSE)</f>
        <v>Joint Professional Services (JP)</v>
      </c>
      <c r="G145" s="161" t="str">
        <f>VLOOKUP(B145,Sheet2!A:AC,14,FALSE)</f>
        <v>Sales</v>
      </c>
      <c r="H145" s="79" t="s">
        <v>152</v>
      </c>
      <c r="I145" s="52" t="s">
        <v>93</v>
      </c>
      <c r="J145" s="52" t="s">
        <v>508</v>
      </c>
      <c r="K145" s="53">
        <v>42164</v>
      </c>
      <c r="L145" s="95" t="s">
        <v>104</v>
      </c>
      <c r="M145" s="29"/>
      <c r="N145" s="29"/>
      <c r="O145" s="45"/>
      <c r="P145" s="45"/>
      <c r="Q145" s="45"/>
      <c r="R145" s="45"/>
      <c r="S145" s="27"/>
      <c r="T145" s="39"/>
      <c r="U145" s="39"/>
      <c r="V145" s="39"/>
      <c r="W145" s="39"/>
      <c r="X145" s="39"/>
      <c r="Y145" s="27">
        <v>1000</v>
      </c>
      <c r="Z145" s="27">
        <v>1000</v>
      </c>
      <c r="AA145" s="27">
        <v>1000</v>
      </c>
      <c r="AB145" s="27">
        <v>1000</v>
      </c>
      <c r="AC145" s="27">
        <v>1000</v>
      </c>
      <c r="AD145" s="39"/>
      <c r="AE145" s="39"/>
    </row>
    <row r="146" spans="1:31" s="5" customFormat="1">
      <c r="A146" s="24">
        <v>144</v>
      </c>
      <c r="B146" s="60" t="s">
        <v>509</v>
      </c>
      <c r="C146" s="26" t="e">
        <f>VLOOKUP(B146,Sheet1!A:B,2,FALSE)</f>
        <v>#N/A</v>
      </c>
      <c r="D146" s="25" t="s">
        <v>125</v>
      </c>
      <c r="E146" s="61" t="s">
        <v>510</v>
      </c>
      <c r="F146" s="161" t="str">
        <f>VLOOKUP(B146,Sheet2!A:AC,15,FALSE)</f>
        <v>Network</v>
      </c>
      <c r="G146" s="161" t="str">
        <f>VLOOKUP(B146,Sheet2!A:AC,14,FALSE)</f>
        <v>Hybrid Infrastructure Services</v>
      </c>
      <c r="H146" s="79" t="s">
        <v>167</v>
      </c>
      <c r="I146" s="52" t="s">
        <v>33</v>
      </c>
      <c r="J146" s="52" t="s">
        <v>511</v>
      </c>
      <c r="K146" s="53">
        <v>42164</v>
      </c>
      <c r="L146" s="95" t="s">
        <v>104</v>
      </c>
      <c r="M146" s="29"/>
      <c r="N146" s="29"/>
      <c r="O146" s="45"/>
      <c r="P146" s="45"/>
      <c r="Q146" s="45"/>
      <c r="R146" s="45"/>
      <c r="S146" s="27"/>
      <c r="T146" s="39"/>
      <c r="U146" s="39"/>
      <c r="V146" s="39"/>
      <c r="W146" s="39"/>
      <c r="X146" s="39"/>
      <c r="Y146" s="27">
        <v>1000</v>
      </c>
      <c r="Z146" s="27">
        <v>1000</v>
      </c>
      <c r="AA146" s="27">
        <v>1000</v>
      </c>
      <c r="AB146" s="27">
        <v>1000</v>
      </c>
      <c r="AC146" s="27">
        <v>1000</v>
      </c>
      <c r="AD146" s="39"/>
      <c r="AE146" s="39"/>
    </row>
    <row r="147" spans="1:31" s="5" customFormat="1">
      <c r="A147" s="24">
        <v>145</v>
      </c>
      <c r="B147" s="60" t="s">
        <v>512</v>
      </c>
      <c r="C147" s="26" t="e">
        <f>VLOOKUP(B147,Sheet1!A:B,2,FALSE)</f>
        <v>#N/A</v>
      </c>
      <c r="D147" s="25" t="s">
        <v>125</v>
      </c>
      <c r="E147" s="61" t="s">
        <v>513</v>
      </c>
      <c r="F147" s="161" t="str">
        <f>VLOOKUP(B147,Sheet2!A:AC,15,FALSE)</f>
        <v>Business Development</v>
      </c>
      <c r="G147" s="161" t="str">
        <f>VLOOKUP(B147,Sheet2!A:AC,14,FALSE)</f>
        <v>Digital Delivery</v>
      </c>
      <c r="H147" s="79" t="s">
        <v>45</v>
      </c>
      <c r="I147" s="52" t="s">
        <v>33</v>
      </c>
      <c r="J147" s="52" t="s">
        <v>514</v>
      </c>
      <c r="K147" s="53">
        <v>42164</v>
      </c>
      <c r="L147" s="95" t="s">
        <v>104</v>
      </c>
      <c r="M147" s="29"/>
      <c r="N147" s="29"/>
      <c r="O147" s="45"/>
      <c r="P147" s="45"/>
      <c r="Q147" s="45"/>
      <c r="R147" s="45"/>
      <c r="S147" s="27"/>
      <c r="T147" s="39"/>
      <c r="U147" s="39"/>
      <c r="V147" s="39"/>
      <c r="W147" s="39"/>
      <c r="X147" s="39"/>
      <c r="Y147" s="27">
        <v>1000</v>
      </c>
      <c r="Z147" s="27">
        <v>1000</v>
      </c>
      <c r="AA147" s="27">
        <v>1000</v>
      </c>
      <c r="AB147" s="27">
        <v>1000</v>
      </c>
      <c r="AC147" s="27">
        <v>1000</v>
      </c>
      <c r="AD147" s="39"/>
      <c r="AE147" s="39"/>
    </row>
    <row r="148" spans="1:31" s="5" customFormat="1">
      <c r="A148" s="24">
        <v>146</v>
      </c>
      <c r="B148" s="60" t="s">
        <v>515</v>
      </c>
      <c r="C148" s="26" t="e">
        <f>VLOOKUP(B148,Sheet1!A:B,2,FALSE)</f>
        <v>#N/A</v>
      </c>
      <c r="D148" s="25" t="s">
        <v>125</v>
      </c>
      <c r="E148" s="61" t="s">
        <v>516</v>
      </c>
      <c r="F148" s="161" t="str">
        <f>VLOOKUP(B148,Sheet2!A:AC,15,FALSE)</f>
        <v>Solution Delivery (SD)</v>
      </c>
      <c r="G148" s="161" t="str">
        <f>VLOOKUP(B148,Sheet2!A:AC,14,FALSE)</f>
        <v>Digital Delivery</v>
      </c>
      <c r="H148" s="79" t="s">
        <v>92</v>
      </c>
      <c r="I148" s="52" t="s">
        <v>93</v>
      </c>
      <c r="J148" s="52" t="s">
        <v>517</v>
      </c>
      <c r="K148" s="53">
        <v>42164</v>
      </c>
      <c r="L148" s="95" t="s">
        <v>104</v>
      </c>
      <c r="M148" s="29"/>
      <c r="N148" s="29"/>
      <c r="O148" s="45"/>
      <c r="P148" s="45"/>
      <c r="Q148" s="45"/>
      <c r="R148" s="45"/>
      <c r="S148" s="27"/>
      <c r="T148" s="39"/>
      <c r="U148" s="39"/>
      <c r="V148" s="39"/>
      <c r="W148" s="39"/>
      <c r="X148" s="39"/>
      <c r="Y148" s="27">
        <v>1000</v>
      </c>
      <c r="Z148" s="27">
        <v>1000</v>
      </c>
      <c r="AA148" s="27">
        <v>1000</v>
      </c>
      <c r="AB148" s="27">
        <v>1000</v>
      </c>
      <c r="AC148" s="27">
        <v>1000</v>
      </c>
      <c r="AD148" s="39"/>
      <c r="AE148" s="39"/>
    </row>
    <row r="149" spans="1:31" s="5" customFormat="1">
      <c r="A149" s="24">
        <v>147</v>
      </c>
      <c r="B149" s="60" t="s">
        <v>518</v>
      </c>
      <c r="C149" s="26" t="e">
        <f>VLOOKUP(B149,Sheet1!A:B,2,FALSE)</f>
        <v>#N/A</v>
      </c>
      <c r="D149" s="25" t="s">
        <v>125</v>
      </c>
      <c r="E149" s="61" t="s">
        <v>519</v>
      </c>
      <c r="F149" s="161" t="str">
        <f>VLOOKUP(B149,Sheet2!A:AC,15,FALSE)</f>
        <v>Solution Delivery (SD)</v>
      </c>
      <c r="G149" s="161" t="str">
        <f>VLOOKUP(B149,Sheet2!A:AC,14,FALSE)</f>
        <v>Digital Delivery</v>
      </c>
      <c r="H149" s="79" t="s">
        <v>60</v>
      </c>
      <c r="I149" s="52" t="s">
        <v>97</v>
      </c>
      <c r="J149" s="52" t="s">
        <v>520</v>
      </c>
      <c r="K149" s="53">
        <v>42164</v>
      </c>
      <c r="L149" s="95" t="s">
        <v>104</v>
      </c>
      <c r="M149" s="29"/>
      <c r="N149" s="29"/>
      <c r="O149" s="45"/>
      <c r="P149" s="45"/>
      <c r="Q149" s="45"/>
      <c r="R149" s="45"/>
      <c r="S149" s="27"/>
      <c r="T149" s="39"/>
      <c r="U149" s="39"/>
      <c r="V149" s="39"/>
      <c r="W149" s="39"/>
      <c r="X149" s="39"/>
      <c r="Y149" s="27">
        <v>1000</v>
      </c>
      <c r="Z149" s="27">
        <v>1000</v>
      </c>
      <c r="AA149" s="27">
        <v>1000</v>
      </c>
      <c r="AB149" s="27">
        <v>1000</v>
      </c>
      <c r="AC149" s="27">
        <v>1000</v>
      </c>
      <c r="AD149" s="39"/>
      <c r="AE149" s="39"/>
    </row>
    <row r="150" spans="1:31" s="5" customFormat="1">
      <c r="A150" s="24">
        <v>148</v>
      </c>
      <c r="B150" s="60" t="s">
        <v>521</v>
      </c>
      <c r="C150" s="26" t="e">
        <f>VLOOKUP(B150,Sheet1!A:B,2,FALSE)</f>
        <v>#N/A</v>
      </c>
      <c r="D150" s="25" t="s">
        <v>125</v>
      </c>
      <c r="E150" s="61" t="s">
        <v>522</v>
      </c>
      <c r="F150" s="161" t="str">
        <f>VLOOKUP(B150,Sheet2!A:AC,15,FALSE)</f>
        <v>Telecommunication Services</v>
      </c>
      <c r="G150" s="161" t="str">
        <f>VLOOKUP(B150,Sheet2!A:AC,14,FALSE)</f>
        <v>Telco Business Unit</v>
      </c>
      <c r="H150" s="79" t="s">
        <v>76</v>
      </c>
      <c r="I150" s="52" t="s">
        <v>33</v>
      </c>
      <c r="J150" s="52" t="s">
        <v>523</v>
      </c>
      <c r="K150" s="53">
        <v>42164</v>
      </c>
      <c r="L150" s="95" t="s">
        <v>104</v>
      </c>
      <c r="M150" s="29"/>
      <c r="N150" s="29"/>
      <c r="O150" s="45"/>
      <c r="P150" s="45"/>
      <c r="Q150" s="45"/>
      <c r="R150" s="45"/>
      <c r="S150" s="27"/>
      <c r="T150" s="39"/>
      <c r="U150" s="39"/>
      <c r="V150" s="39"/>
      <c r="W150" s="39"/>
      <c r="X150" s="39"/>
      <c r="Y150" s="27">
        <v>1000</v>
      </c>
      <c r="Z150" s="27">
        <v>1000</v>
      </c>
      <c r="AA150" s="27">
        <v>1000</v>
      </c>
      <c r="AB150" s="27">
        <v>1000</v>
      </c>
      <c r="AC150" s="27">
        <v>1000</v>
      </c>
      <c r="AD150" s="39"/>
      <c r="AE150" s="39"/>
    </row>
    <row r="151" spans="1:31" s="5" customFormat="1">
      <c r="A151" s="24">
        <v>149</v>
      </c>
      <c r="B151" s="60" t="s">
        <v>524</v>
      </c>
      <c r="C151" s="26" t="e">
        <f>VLOOKUP(B151,Sheet1!A:B,2,FALSE)</f>
        <v>#N/A</v>
      </c>
      <c r="D151" s="25" t="s">
        <v>125</v>
      </c>
      <c r="E151" s="61" t="s">
        <v>525</v>
      </c>
      <c r="F151" s="161" t="str">
        <f>VLOOKUP(B151,Sheet2!A:AC,15,FALSE)</f>
        <v>Telecommunication Services</v>
      </c>
      <c r="G151" s="161" t="str">
        <f>VLOOKUP(B151,Sheet2!A:AC,14,FALSE)</f>
        <v>Telco Business Unit</v>
      </c>
      <c r="H151" s="79" t="s">
        <v>76</v>
      </c>
      <c r="I151" s="52" t="s">
        <v>93</v>
      </c>
      <c r="J151" s="52" t="s">
        <v>526</v>
      </c>
      <c r="K151" s="53">
        <v>42164</v>
      </c>
      <c r="L151" s="95" t="s">
        <v>104</v>
      </c>
      <c r="M151" s="29"/>
      <c r="N151" s="29"/>
      <c r="O151" s="45"/>
      <c r="P151" s="45"/>
      <c r="Q151" s="45"/>
      <c r="R151" s="45"/>
      <c r="S151" s="27"/>
      <c r="T151" s="39"/>
      <c r="U151" s="39"/>
      <c r="V151" s="39"/>
      <c r="W151" s="39"/>
      <c r="X151" s="39"/>
      <c r="Y151" s="27">
        <v>1000</v>
      </c>
      <c r="Z151" s="27">
        <v>1000</v>
      </c>
      <c r="AA151" s="27">
        <v>1000</v>
      </c>
      <c r="AB151" s="27">
        <v>1000</v>
      </c>
      <c r="AC151" s="27">
        <v>1000</v>
      </c>
      <c r="AD151" s="39"/>
      <c r="AE151" s="39"/>
    </row>
    <row r="152" spans="1:31" s="5" customFormat="1">
      <c r="A152" s="24">
        <v>150</v>
      </c>
      <c r="B152" s="60" t="s">
        <v>527</v>
      </c>
      <c r="C152" s="26" t="e">
        <f>VLOOKUP(B152,Sheet1!A:B,2,FALSE)</f>
        <v>#N/A</v>
      </c>
      <c r="D152" s="25" t="s">
        <v>125</v>
      </c>
      <c r="E152" s="61" t="s">
        <v>528</v>
      </c>
      <c r="F152" s="161" t="str">
        <f>VLOOKUP(B152,Sheet2!A:AC,15,FALSE)</f>
        <v>Digital Data Intelligence</v>
      </c>
      <c r="G152" s="161" t="str">
        <f>VLOOKUP(B152,Sheet2!A:AC,14,FALSE)</f>
        <v>Telco Business Unit</v>
      </c>
      <c r="H152" s="79" t="s">
        <v>41</v>
      </c>
      <c r="I152" s="52" t="s">
        <v>28</v>
      </c>
      <c r="J152" s="52" t="s">
        <v>529</v>
      </c>
      <c r="K152" s="53">
        <v>42164</v>
      </c>
      <c r="L152" s="95" t="s">
        <v>104</v>
      </c>
      <c r="M152" s="29"/>
      <c r="N152" s="29"/>
      <c r="O152" s="45"/>
      <c r="P152" s="45"/>
      <c r="Q152" s="45"/>
      <c r="R152" s="45"/>
      <c r="S152" s="27"/>
      <c r="T152" s="39"/>
      <c r="U152" s="39"/>
      <c r="V152" s="39"/>
      <c r="W152" s="39"/>
      <c r="X152" s="39"/>
      <c r="Y152" s="27">
        <v>1000</v>
      </c>
      <c r="Z152" s="27">
        <v>1000</v>
      </c>
      <c r="AA152" s="27">
        <v>1000</v>
      </c>
      <c r="AB152" s="27">
        <v>1000</v>
      </c>
      <c r="AC152" s="27">
        <v>1000</v>
      </c>
      <c r="AD152" s="39"/>
      <c r="AE152" s="39"/>
    </row>
    <row r="153" spans="1:31" s="5" customFormat="1">
      <c r="A153" s="24">
        <v>151</v>
      </c>
      <c r="B153" s="60" t="s">
        <v>530</v>
      </c>
      <c r="C153" s="26" t="e">
        <f>VLOOKUP(B153,Sheet1!A:B,2,FALSE)</f>
        <v>#N/A</v>
      </c>
      <c r="D153" s="25" t="s">
        <v>125</v>
      </c>
      <c r="E153" s="61" t="s">
        <v>531</v>
      </c>
      <c r="F153" s="161" t="str">
        <f>VLOOKUP(B153,Sheet2!A:AC,15,FALSE)</f>
        <v>Network</v>
      </c>
      <c r="G153" s="161" t="str">
        <f>VLOOKUP(B153,Sheet2!A:AC,14,FALSE)</f>
        <v>Hybrid Infrastructure Services</v>
      </c>
      <c r="H153" s="79" t="s">
        <v>167</v>
      </c>
      <c r="I153" s="52" t="s">
        <v>33</v>
      </c>
      <c r="J153" s="52" t="s">
        <v>532</v>
      </c>
      <c r="K153" s="53">
        <v>42164</v>
      </c>
      <c r="L153" s="95" t="s">
        <v>104</v>
      </c>
      <c r="M153" s="29"/>
      <c r="N153" s="29"/>
      <c r="O153" s="45"/>
      <c r="P153" s="45"/>
      <c r="Q153" s="45"/>
      <c r="R153" s="45"/>
      <c r="S153" s="27"/>
      <c r="T153" s="39"/>
      <c r="U153" s="39"/>
      <c r="V153" s="39"/>
      <c r="W153" s="39"/>
      <c r="X153" s="39"/>
      <c r="Y153" s="27">
        <v>1000</v>
      </c>
      <c r="Z153" s="27">
        <v>1000</v>
      </c>
      <c r="AA153" s="27">
        <v>1000</v>
      </c>
      <c r="AB153" s="27">
        <v>1000</v>
      </c>
      <c r="AC153" s="27">
        <v>1000</v>
      </c>
      <c r="AD153" s="39"/>
      <c r="AE153" s="39"/>
    </row>
    <row r="154" spans="1:31" s="5" customFormat="1">
      <c r="A154" s="24">
        <v>152</v>
      </c>
      <c r="B154" s="60" t="s">
        <v>533</v>
      </c>
      <c r="C154" s="26" t="e">
        <f>VLOOKUP(B154,Sheet1!A:B,2,FALSE)</f>
        <v>#N/A</v>
      </c>
      <c r="D154" s="25" t="s">
        <v>125</v>
      </c>
      <c r="E154" s="61" t="s">
        <v>534</v>
      </c>
      <c r="F154" s="161" t="str">
        <f>VLOOKUP(B154,Sheet2!A:AC,15,FALSE)</f>
        <v>Information Security</v>
      </c>
      <c r="G154" s="161" t="str">
        <f>VLOOKUP(B154,Sheet2!A:AC,14,FALSE)</f>
        <v>Hybrid Infrastructure Services</v>
      </c>
      <c r="H154" s="79" t="s">
        <v>145</v>
      </c>
      <c r="I154" s="52" t="s">
        <v>33</v>
      </c>
      <c r="J154" s="52" t="s">
        <v>535</v>
      </c>
      <c r="K154" s="53">
        <v>42164</v>
      </c>
      <c r="L154" s="95" t="s">
        <v>104</v>
      </c>
      <c r="M154" s="29"/>
      <c r="N154" s="29"/>
      <c r="O154" s="45"/>
      <c r="P154" s="45"/>
      <c r="Q154" s="45"/>
      <c r="R154" s="45"/>
      <c r="S154" s="27"/>
      <c r="T154" s="39"/>
      <c r="U154" s="39"/>
      <c r="V154" s="39"/>
      <c r="W154" s="39"/>
      <c r="X154" s="39"/>
      <c r="Y154" s="27">
        <v>1000</v>
      </c>
      <c r="Z154" s="27">
        <v>1000</v>
      </c>
      <c r="AA154" s="27">
        <v>1000</v>
      </c>
      <c r="AB154" s="27">
        <v>1000</v>
      </c>
      <c r="AC154" s="27">
        <v>1000</v>
      </c>
      <c r="AD154" s="39"/>
      <c r="AE154" s="39"/>
    </row>
    <row r="155" spans="1:31" s="5" customFormat="1">
      <c r="A155" s="24">
        <v>153</v>
      </c>
      <c r="B155" s="60" t="s">
        <v>536</v>
      </c>
      <c r="C155" s="26" t="e">
        <f>VLOOKUP(B155,Sheet1!A:B,2,FALSE)</f>
        <v>#N/A</v>
      </c>
      <c r="D155" s="25" t="s">
        <v>125</v>
      </c>
      <c r="E155" s="61" t="s">
        <v>537</v>
      </c>
      <c r="F155" s="161" t="str">
        <f>VLOOKUP(B155,Sheet2!A:AC,15,FALSE)</f>
        <v>Information Security</v>
      </c>
      <c r="G155" s="161" t="str">
        <f>VLOOKUP(B155,Sheet2!A:AC,14,FALSE)</f>
        <v>Hybrid Infrastructure Services</v>
      </c>
      <c r="H155" s="79" t="s">
        <v>145</v>
      </c>
      <c r="I155" s="52" t="s">
        <v>33</v>
      </c>
      <c r="J155" s="52" t="s">
        <v>538</v>
      </c>
      <c r="K155" s="53">
        <v>42164</v>
      </c>
      <c r="L155" s="95" t="s">
        <v>104</v>
      </c>
      <c r="M155" s="29"/>
      <c r="N155" s="29"/>
      <c r="O155" s="45"/>
      <c r="P155" s="45"/>
      <c r="Q155" s="45"/>
      <c r="R155" s="45"/>
      <c r="S155" s="27"/>
      <c r="T155" s="39"/>
      <c r="U155" s="39"/>
      <c r="V155" s="39"/>
      <c r="W155" s="39"/>
      <c r="X155" s="39"/>
      <c r="Y155" s="27">
        <v>1000</v>
      </c>
      <c r="Z155" s="27">
        <v>1000</v>
      </c>
      <c r="AA155" s="27">
        <v>1000</v>
      </c>
      <c r="AB155" s="27">
        <v>1000</v>
      </c>
      <c r="AC155" s="27">
        <v>1000</v>
      </c>
      <c r="AD155" s="39"/>
      <c r="AE155" s="39"/>
    </row>
    <row r="156" spans="1:31" s="5" customFormat="1">
      <c r="A156" s="24">
        <v>154</v>
      </c>
      <c r="B156" s="60" t="s">
        <v>539</v>
      </c>
      <c r="C156" s="26" t="e">
        <f>VLOOKUP(B156,Sheet1!A:B,2,FALSE)</f>
        <v>#N/A</v>
      </c>
      <c r="D156" s="25" t="s">
        <v>125</v>
      </c>
      <c r="E156" s="61" t="s">
        <v>540</v>
      </c>
      <c r="F156" s="161" t="str">
        <f>VLOOKUP(B156,Sheet2!A:AC,15,FALSE)</f>
        <v>Solution Delivery (SD)</v>
      </c>
      <c r="G156" s="161" t="str">
        <f>VLOOKUP(B156,Sheet2!A:AC,14,FALSE)</f>
        <v>Digital Delivery</v>
      </c>
      <c r="H156" s="79" t="s">
        <v>280</v>
      </c>
      <c r="I156" s="52" t="s">
        <v>33</v>
      </c>
      <c r="J156" s="52" t="s">
        <v>541</v>
      </c>
      <c r="K156" s="53">
        <v>42164</v>
      </c>
      <c r="L156" s="95" t="s">
        <v>104</v>
      </c>
      <c r="M156" s="29"/>
      <c r="N156" s="29"/>
      <c r="O156" s="45"/>
      <c r="P156" s="45"/>
      <c r="Q156" s="45"/>
      <c r="R156" s="45"/>
      <c r="S156" s="27"/>
      <c r="T156" s="39"/>
      <c r="U156" s="39"/>
      <c r="V156" s="39"/>
      <c r="W156" s="39"/>
      <c r="X156" s="39"/>
      <c r="Y156" s="27">
        <v>1000</v>
      </c>
      <c r="Z156" s="27">
        <v>1000</v>
      </c>
      <c r="AA156" s="27">
        <v>1000</v>
      </c>
      <c r="AB156" s="27">
        <v>1000</v>
      </c>
      <c r="AC156" s="27">
        <v>1000</v>
      </c>
      <c r="AD156" s="39"/>
      <c r="AE156" s="39"/>
    </row>
    <row r="157" spans="1:31" s="5" customFormat="1">
      <c r="A157" s="24">
        <v>155</v>
      </c>
      <c r="B157" s="60" t="s">
        <v>542</v>
      </c>
      <c r="C157" s="26" t="e">
        <f>VLOOKUP(B157,Sheet1!A:B,2,FALSE)</f>
        <v>#N/A</v>
      </c>
      <c r="D157" s="25" t="s">
        <v>125</v>
      </c>
      <c r="E157" s="61" t="s">
        <v>543</v>
      </c>
      <c r="F157" s="161" t="str">
        <f>VLOOKUP(B157,Sheet2!A:AC,15,FALSE)</f>
        <v>Cloud Solution Services</v>
      </c>
      <c r="G157" s="161" t="str">
        <f>VLOOKUP(B157,Sheet2!A:AC,14,FALSE)</f>
        <v>Hybrid Infrastructure Services</v>
      </c>
      <c r="H157" s="79" t="s">
        <v>375</v>
      </c>
      <c r="I157" s="52" t="s">
        <v>33</v>
      </c>
      <c r="J157" s="52" t="s">
        <v>544</v>
      </c>
      <c r="K157" s="53">
        <v>42164</v>
      </c>
      <c r="L157" s="95" t="s">
        <v>104</v>
      </c>
      <c r="M157" s="29"/>
      <c r="N157" s="29"/>
      <c r="O157" s="45"/>
      <c r="P157" s="45"/>
      <c r="Q157" s="45"/>
      <c r="R157" s="45"/>
      <c r="S157" s="27"/>
      <c r="T157" s="39"/>
      <c r="U157" s="39"/>
      <c r="V157" s="39"/>
      <c r="W157" s="39"/>
      <c r="X157" s="39"/>
      <c r="Y157" s="27">
        <v>1000</v>
      </c>
      <c r="Z157" s="27">
        <v>1000</v>
      </c>
      <c r="AA157" s="27">
        <v>1000</v>
      </c>
      <c r="AB157" s="27">
        <v>1000</v>
      </c>
      <c r="AC157" s="27">
        <v>1000</v>
      </c>
      <c r="AD157" s="39"/>
      <c r="AE157" s="39"/>
    </row>
    <row r="158" spans="1:31" s="5" customFormat="1">
      <c r="A158" s="24">
        <v>156</v>
      </c>
      <c r="B158" s="60" t="s">
        <v>545</v>
      </c>
      <c r="C158" s="26" t="e">
        <f>VLOOKUP(B158,Sheet1!A:B,2,FALSE)</f>
        <v>#N/A</v>
      </c>
      <c r="D158" s="25" t="s">
        <v>125</v>
      </c>
      <c r="E158" s="61" t="s">
        <v>546</v>
      </c>
      <c r="F158" s="161" t="str">
        <f>VLOOKUP(B158,Sheet2!A:AC,15,FALSE)</f>
        <v>Solution Delivery (SD)</v>
      </c>
      <c r="G158" s="161" t="str">
        <f>VLOOKUP(B158,Sheet2!A:AC,14,FALSE)</f>
        <v>Digital Delivery</v>
      </c>
      <c r="H158" s="79" t="s">
        <v>60</v>
      </c>
      <c r="I158" s="52" t="s">
        <v>33</v>
      </c>
      <c r="J158" s="52" t="s">
        <v>547</v>
      </c>
      <c r="K158" s="53">
        <v>42164</v>
      </c>
      <c r="L158" s="95" t="s">
        <v>104</v>
      </c>
      <c r="M158" s="29"/>
      <c r="N158" s="29"/>
      <c r="O158" s="45"/>
      <c r="P158" s="45"/>
      <c r="Q158" s="45"/>
      <c r="R158" s="45"/>
      <c r="S158" s="27"/>
      <c r="T158" s="39"/>
      <c r="U158" s="39"/>
      <c r="V158" s="39"/>
      <c r="W158" s="39"/>
      <c r="X158" s="39"/>
      <c r="Y158" s="27">
        <v>1000</v>
      </c>
      <c r="Z158" s="27">
        <v>1000</v>
      </c>
      <c r="AA158" s="27">
        <v>1000</v>
      </c>
      <c r="AB158" s="27">
        <v>1000</v>
      </c>
      <c r="AC158" s="27">
        <v>1000</v>
      </c>
      <c r="AD158" s="39"/>
      <c r="AE158" s="39"/>
    </row>
    <row r="159" spans="1:31" s="5" customFormat="1">
      <c r="A159" s="24">
        <v>157</v>
      </c>
      <c r="B159" s="60" t="s">
        <v>548</v>
      </c>
      <c r="C159" s="26" t="e">
        <f>VLOOKUP(B159,Sheet1!A:B,2,FALSE)</f>
        <v>#N/A</v>
      </c>
      <c r="D159" s="25" t="s">
        <v>125</v>
      </c>
      <c r="E159" s="61" t="s">
        <v>549</v>
      </c>
      <c r="F159" s="161" t="str">
        <f>VLOOKUP(B159,Sheet2!A:AC,15,FALSE)</f>
        <v>Solution Delivery (SD)</v>
      </c>
      <c r="G159" s="161" t="str">
        <f>VLOOKUP(B159,Sheet2!A:AC,14,FALSE)</f>
        <v>Digital Delivery</v>
      </c>
      <c r="H159" s="79" t="s">
        <v>72</v>
      </c>
      <c r="I159" s="52" t="s">
        <v>33</v>
      </c>
      <c r="J159" s="52" t="s">
        <v>550</v>
      </c>
      <c r="K159" s="53">
        <v>42168</v>
      </c>
      <c r="L159" s="95" t="s">
        <v>104</v>
      </c>
      <c r="M159" s="29"/>
      <c r="N159" s="29"/>
      <c r="O159" s="45"/>
      <c r="P159" s="45"/>
      <c r="Q159" s="45"/>
      <c r="R159" s="45"/>
      <c r="S159" s="27"/>
      <c r="T159" s="39"/>
      <c r="U159" s="39"/>
      <c r="V159" s="39"/>
      <c r="W159" s="39"/>
      <c r="X159" s="39"/>
      <c r="Y159" s="27">
        <v>1000</v>
      </c>
      <c r="Z159" s="27">
        <v>1000</v>
      </c>
      <c r="AA159" s="27">
        <v>1000</v>
      </c>
      <c r="AB159" s="27">
        <v>1000</v>
      </c>
      <c r="AC159" s="27">
        <v>1000</v>
      </c>
      <c r="AD159" s="39"/>
      <c r="AE159" s="39"/>
    </row>
    <row r="160" spans="1:31" s="5" customFormat="1">
      <c r="A160" s="24">
        <v>158</v>
      </c>
      <c r="B160" s="60" t="s">
        <v>551</v>
      </c>
      <c r="C160" s="26" t="e">
        <f>VLOOKUP(B160,Sheet1!A:B,2,FALSE)</f>
        <v>#N/A</v>
      </c>
      <c r="D160" s="25" t="s">
        <v>125</v>
      </c>
      <c r="E160" s="61" t="s">
        <v>552</v>
      </c>
      <c r="F160" s="161" t="str">
        <f>VLOOKUP(B160,Sheet2!A:AC,15,FALSE)</f>
        <v>Digital Information Services (DIS)</v>
      </c>
      <c r="G160" s="161" t="str">
        <f>VLOOKUP(B160,Sheet2!A:AC,14,FALSE)</f>
        <v>Enterprise Solutions</v>
      </c>
      <c r="H160" s="79" t="s">
        <v>322</v>
      </c>
      <c r="I160" s="52" t="s">
        <v>33</v>
      </c>
      <c r="J160" s="52" t="s">
        <v>553</v>
      </c>
      <c r="K160" s="53">
        <v>42168</v>
      </c>
      <c r="L160" s="95" t="s">
        <v>104</v>
      </c>
      <c r="M160" s="29"/>
      <c r="N160" s="29"/>
      <c r="O160" s="45"/>
      <c r="P160" s="45"/>
      <c r="Q160" s="45"/>
      <c r="R160" s="45"/>
      <c r="S160" s="27"/>
      <c r="T160" s="39"/>
      <c r="U160" s="39"/>
      <c r="V160" s="39"/>
      <c r="W160" s="39"/>
      <c r="X160" s="39"/>
      <c r="Y160" s="27">
        <v>1000</v>
      </c>
      <c r="Z160" s="27">
        <v>1000</v>
      </c>
      <c r="AA160" s="27">
        <v>1000</v>
      </c>
      <c r="AB160" s="27">
        <v>1000</v>
      </c>
      <c r="AC160" s="27">
        <v>1000</v>
      </c>
      <c r="AD160" s="39"/>
      <c r="AE160" s="39"/>
    </row>
    <row r="161" spans="1:31" s="5" customFormat="1">
      <c r="A161" s="24">
        <v>159</v>
      </c>
      <c r="B161" s="60" t="s">
        <v>554</v>
      </c>
      <c r="C161" s="26" t="e">
        <f>VLOOKUP(B161,Sheet1!A:B,2,FALSE)</f>
        <v>#N/A</v>
      </c>
      <c r="D161" s="25" t="s">
        <v>125</v>
      </c>
      <c r="E161" s="61" t="s">
        <v>555</v>
      </c>
      <c r="F161" s="161" t="str">
        <f>VLOOKUP(B161,Sheet2!A:AC,15,FALSE)</f>
        <v>Solution Delivery (SD)</v>
      </c>
      <c r="G161" s="161" t="str">
        <f>VLOOKUP(B161,Sheet2!A:AC,14,FALSE)</f>
        <v>Digital Delivery</v>
      </c>
      <c r="H161" s="79" t="s">
        <v>92</v>
      </c>
      <c r="I161" s="52" t="s">
        <v>33</v>
      </c>
      <c r="J161" s="52" t="s">
        <v>556</v>
      </c>
      <c r="K161" s="53">
        <v>42168</v>
      </c>
      <c r="L161" s="95" t="s">
        <v>104</v>
      </c>
      <c r="M161" s="29"/>
      <c r="N161" s="29"/>
      <c r="O161" s="45"/>
      <c r="P161" s="45"/>
      <c r="Q161" s="45"/>
      <c r="R161" s="45"/>
      <c r="S161" s="27"/>
      <c r="T161" s="39"/>
      <c r="U161" s="39"/>
      <c r="V161" s="39"/>
      <c r="W161" s="39"/>
      <c r="X161" s="39"/>
      <c r="Y161" s="27">
        <v>1000</v>
      </c>
      <c r="Z161" s="27">
        <v>1000</v>
      </c>
      <c r="AA161" s="27">
        <v>1000</v>
      </c>
      <c r="AB161" s="27">
        <v>1000</v>
      </c>
      <c r="AC161" s="27">
        <v>1000</v>
      </c>
      <c r="AD161" s="39"/>
      <c r="AE161" s="39"/>
    </row>
    <row r="162" spans="1:31" s="5" customFormat="1">
      <c r="A162" s="24">
        <v>160</v>
      </c>
      <c r="B162" s="60" t="s">
        <v>557</v>
      </c>
      <c r="C162" s="26" t="e">
        <f>VLOOKUP(B162,Sheet1!A:B,2,FALSE)</f>
        <v>#N/A</v>
      </c>
      <c r="D162" s="25" t="s">
        <v>125</v>
      </c>
      <c r="E162" s="61" t="s">
        <v>558</v>
      </c>
      <c r="F162" s="161" t="str">
        <f>VLOOKUP(B162,Sheet2!A:AC,15,FALSE)</f>
        <v>Joint Professional Services (JP)</v>
      </c>
      <c r="G162" s="161" t="str">
        <f>VLOOKUP(B162,Sheet2!A:AC,14,FALSE)</f>
        <v>Sales</v>
      </c>
      <c r="H162" s="79" t="s">
        <v>63</v>
      </c>
      <c r="I162" s="52" t="s">
        <v>28</v>
      </c>
      <c r="J162" s="52" t="s">
        <v>559</v>
      </c>
      <c r="K162" s="53">
        <v>42168</v>
      </c>
      <c r="L162" s="95" t="s">
        <v>104</v>
      </c>
      <c r="M162" s="29"/>
      <c r="N162" s="29"/>
      <c r="O162" s="45"/>
      <c r="P162" s="45"/>
      <c r="Q162" s="45"/>
      <c r="R162" s="45"/>
      <c r="S162" s="27"/>
      <c r="T162" s="39"/>
      <c r="U162" s="39"/>
      <c r="V162" s="39"/>
      <c r="W162" s="39"/>
      <c r="X162" s="39"/>
      <c r="Y162" s="27">
        <v>1000</v>
      </c>
      <c r="Z162" s="27">
        <v>1000</v>
      </c>
      <c r="AA162" s="27">
        <v>1000</v>
      </c>
      <c r="AB162" s="27">
        <v>1000</v>
      </c>
      <c r="AC162" s="27">
        <v>1000</v>
      </c>
      <c r="AD162" s="39"/>
      <c r="AE162" s="39"/>
    </row>
    <row r="163" spans="1:31" s="5" customFormat="1">
      <c r="A163" s="24">
        <v>161</v>
      </c>
      <c r="B163" s="60" t="s">
        <v>560</v>
      </c>
      <c r="C163" s="26" t="e">
        <f>VLOOKUP(B163,Sheet1!A:B,2,FALSE)</f>
        <v>#N/A</v>
      </c>
      <c r="D163" s="25" t="s">
        <v>125</v>
      </c>
      <c r="E163" s="61" t="s">
        <v>561</v>
      </c>
      <c r="F163" s="161" t="str">
        <f>VLOOKUP(B163,Sheet2!A:AC,15,FALSE)</f>
        <v>Information Security</v>
      </c>
      <c r="G163" s="161" t="str">
        <f>VLOOKUP(B163,Sheet2!A:AC,14,FALSE)</f>
        <v>Hybrid Infrastructure Services</v>
      </c>
      <c r="H163" s="79" t="s">
        <v>107</v>
      </c>
      <c r="I163" s="52" t="s">
        <v>33</v>
      </c>
      <c r="J163" s="52" t="s">
        <v>562</v>
      </c>
      <c r="K163" s="53">
        <v>42168</v>
      </c>
      <c r="L163" s="95" t="s">
        <v>104</v>
      </c>
      <c r="M163" s="29"/>
      <c r="N163" s="29"/>
      <c r="O163" s="45"/>
      <c r="P163" s="45"/>
      <c r="Q163" s="45"/>
      <c r="R163" s="45"/>
      <c r="S163" s="27"/>
      <c r="T163" s="39"/>
      <c r="U163" s="39"/>
      <c r="V163" s="39"/>
      <c r="W163" s="39"/>
      <c r="X163" s="39"/>
      <c r="Y163" s="27">
        <v>1000</v>
      </c>
      <c r="Z163" s="27">
        <v>1000</v>
      </c>
      <c r="AA163" s="27">
        <v>1000</v>
      </c>
      <c r="AB163" s="27">
        <v>1000</v>
      </c>
      <c r="AC163" s="27">
        <v>1000</v>
      </c>
      <c r="AD163" s="39"/>
      <c r="AE163" s="39"/>
    </row>
    <row r="164" spans="1:31" s="5" customFormat="1">
      <c r="A164" s="24">
        <v>162</v>
      </c>
      <c r="B164" s="60" t="s">
        <v>563</v>
      </c>
      <c r="C164" s="26" t="e">
        <f>VLOOKUP(B164,Sheet1!A:B,2,FALSE)</f>
        <v>#N/A</v>
      </c>
      <c r="D164" s="25" t="s">
        <v>125</v>
      </c>
      <c r="E164" s="61" t="s">
        <v>564</v>
      </c>
      <c r="F164" s="161" t="str">
        <f>VLOOKUP(B164,Sheet2!A:AC,15,FALSE)</f>
        <v>Solution Delivery (SD)</v>
      </c>
      <c r="G164" s="161" t="str">
        <f>VLOOKUP(B164,Sheet2!A:AC,14,FALSE)</f>
        <v>Digital Delivery</v>
      </c>
      <c r="H164" s="79" t="s">
        <v>60</v>
      </c>
      <c r="I164" s="52" t="s">
        <v>33</v>
      </c>
      <c r="J164" s="52" t="s">
        <v>565</v>
      </c>
      <c r="K164" s="53">
        <v>42168</v>
      </c>
      <c r="L164" s="95" t="s">
        <v>104</v>
      </c>
      <c r="M164" s="29"/>
      <c r="N164" s="29"/>
      <c r="O164" s="45"/>
      <c r="P164" s="45"/>
      <c r="Q164" s="45"/>
      <c r="R164" s="45"/>
      <c r="S164" s="27"/>
      <c r="T164" s="39"/>
      <c r="U164" s="39"/>
      <c r="V164" s="39"/>
      <c r="W164" s="39"/>
      <c r="X164" s="39"/>
      <c r="Y164" s="27">
        <v>1000</v>
      </c>
      <c r="Z164" s="27">
        <v>1000</v>
      </c>
      <c r="AA164" s="27">
        <v>1000</v>
      </c>
      <c r="AB164" s="27">
        <v>1000</v>
      </c>
      <c r="AC164" s="27">
        <v>1000</v>
      </c>
      <c r="AD164" s="39"/>
      <c r="AE164" s="39"/>
    </row>
    <row r="165" spans="1:31" s="5" customFormat="1">
      <c r="A165" s="24">
        <v>163</v>
      </c>
      <c r="B165" s="60" t="s">
        <v>566</v>
      </c>
      <c r="C165" s="26" t="e">
        <f>VLOOKUP(B165,Sheet1!A:B,2,FALSE)</f>
        <v>#N/A</v>
      </c>
      <c r="D165" s="25" t="s">
        <v>125</v>
      </c>
      <c r="E165" s="61" t="s">
        <v>567</v>
      </c>
      <c r="F165" s="161" t="str">
        <f>VLOOKUP(B165,Sheet2!A:AC,15,FALSE)</f>
        <v>Digital Creative</v>
      </c>
      <c r="G165" s="161" t="str">
        <f>VLOOKUP(B165,Sheet2!A:AC,14,FALSE)</f>
        <v>Digital Delivery</v>
      </c>
      <c r="H165" s="79" t="s">
        <v>234</v>
      </c>
      <c r="I165" s="52" t="s">
        <v>33</v>
      </c>
      <c r="J165" s="52" t="s">
        <v>568</v>
      </c>
      <c r="K165" s="53">
        <v>42168</v>
      </c>
      <c r="L165" s="95" t="s">
        <v>104</v>
      </c>
      <c r="M165" s="29"/>
      <c r="N165" s="29"/>
      <c r="O165" s="45"/>
      <c r="P165" s="45"/>
      <c r="Q165" s="45"/>
      <c r="R165" s="45"/>
      <c r="S165" s="27"/>
      <c r="T165" s="39"/>
      <c r="U165" s="39"/>
      <c r="V165" s="39"/>
      <c r="W165" s="39"/>
      <c r="X165" s="39"/>
      <c r="Y165" s="27">
        <v>1000</v>
      </c>
      <c r="Z165" s="27">
        <v>1000</v>
      </c>
      <c r="AA165" s="27">
        <v>1000</v>
      </c>
      <c r="AB165" s="27">
        <v>1000</v>
      </c>
      <c r="AC165" s="27">
        <v>1000</v>
      </c>
      <c r="AD165" s="39"/>
      <c r="AE165" s="39"/>
    </row>
    <row r="166" spans="1:31" s="5" customFormat="1">
      <c r="A166" s="24">
        <v>164</v>
      </c>
      <c r="B166" s="60" t="s">
        <v>569</v>
      </c>
      <c r="C166" s="26" t="e">
        <f>VLOOKUP(B166,Sheet1!A:B,2,FALSE)</f>
        <v>#N/A</v>
      </c>
      <c r="D166" s="25" t="s">
        <v>125</v>
      </c>
      <c r="E166" s="61" t="s">
        <v>570</v>
      </c>
      <c r="F166" s="161" t="str">
        <f>VLOOKUP(B166,Sheet2!A:AC,15,FALSE)</f>
        <v>Venture Lab</v>
      </c>
      <c r="G166" s="161" t="str">
        <f>VLOOKUP(B166,Sheet2!A:AC,14,FALSE)</f>
        <v>Transformation</v>
      </c>
      <c r="H166" s="79" t="s">
        <v>118</v>
      </c>
      <c r="I166" s="52" t="s">
        <v>97</v>
      </c>
      <c r="J166" s="52" t="s">
        <v>571</v>
      </c>
      <c r="K166" s="53">
        <v>42168</v>
      </c>
      <c r="L166" s="95" t="s">
        <v>104</v>
      </c>
      <c r="M166" s="29"/>
      <c r="N166" s="29"/>
      <c r="O166" s="45"/>
      <c r="P166" s="45"/>
      <c r="Q166" s="45"/>
      <c r="R166" s="45"/>
      <c r="S166" s="27"/>
      <c r="T166" s="39"/>
      <c r="U166" s="39"/>
      <c r="V166" s="39"/>
      <c r="W166" s="39"/>
      <c r="X166" s="39"/>
      <c r="Y166" s="27">
        <v>1000</v>
      </c>
      <c r="Z166" s="27">
        <v>1000</v>
      </c>
      <c r="AA166" s="27">
        <v>1000</v>
      </c>
      <c r="AB166" s="27">
        <v>1000</v>
      </c>
      <c r="AC166" s="27">
        <v>1000</v>
      </c>
      <c r="AD166" s="39"/>
      <c r="AE166" s="39"/>
    </row>
    <row r="167" spans="1:31" s="5" customFormat="1">
      <c r="A167" s="24">
        <v>165</v>
      </c>
      <c r="B167" s="60" t="s">
        <v>572</v>
      </c>
      <c r="C167" s="26" t="e">
        <f>VLOOKUP(B167,Sheet1!A:B,2,FALSE)</f>
        <v>#N/A</v>
      </c>
      <c r="D167" s="25" t="s">
        <v>125</v>
      </c>
      <c r="E167" s="61" t="s">
        <v>573</v>
      </c>
      <c r="F167" s="161" t="str">
        <f>VLOOKUP(B167,Sheet2!A:AC,15,FALSE)</f>
        <v>Business Service Management (BSM)</v>
      </c>
      <c r="G167" s="161" t="str">
        <f>VLOOKUP(B167,Sheet2!A:AC,14,FALSE)</f>
        <v>Enterprise Solutions</v>
      </c>
      <c r="H167" s="79" t="s">
        <v>207</v>
      </c>
      <c r="I167" s="52" t="s">
        <v>97</v>
      </c>
      <c r="J167" s="52" t="s">
        <v>574</v>
      </c>
      <c r="K167" s="53">
        <v>42168</v>
      </c>
      <c r="L167" s="95" t="s">
        <v>104</v>
      </c>
      <c r="M167" s="29"/>
      <c r="N167" s="29"/>
      <c r="O167" s="45"/>
      <c r="P167" s="45"/>
      <c r="Q167" s="45"/>
      <c r="R167" s="45"/>
      <c r="S167" s="27"/>
      <c r="T167" s="39"/>
      <c r="U167" s="39"/>
      <c r="V167" s="39"/>
      <c r="W167" s="39"/>
      <c r="X167" s="39"/>
      <c r="Y167" s="27">
        <v>1000</v>
      </c>
      <c r="Z167" s="27">
        <v>1000</v>
      </c>
      <c r="AA167" s="27">
        <v>1000</v>
      </c>
      <c r="AB167" s="27">
        <v>1000</v>
      </c>
      <c r="AC167" s="27">
        <v>1000</v>
      </c>
      <c r="AD167" s="39"/>
      <c r="AE167" s="39"/>
    </row>
    <row r="168" spans="1:31" s="5" customFormat="1">
      <c r="A168" s="24">
        <v>166</v>
      </c>
      <c r="B168" s="60" t="s">
        <v>575</v>
      </c>
      <c r="C168" s="26" t="e">
        <f>VLOOKUP(B168,Sheet1!A:B,2,FALSE)</f>
        <v>#N/A</v>
      </c>
      <c r="D168" s="25" t="s">
        <v>125</v>
      </c>
      <c r="E168" s="61" t="s">
        <v>576</v>
      </c>
      <c r="F168" s="161" t="str">
        <f>VLOOKUP(B168,Sheet2!A:AC,15,FALSE)</f>
        <v>Network</v>
      </c>
      <c r="G168" s="161" t="str">
        <f>VLOOKUP(B168,Sheet2!A:AC,14,FALSE)</f>
        <v>Hybrid Infrastructure Services</v>
      </c>
      <c r="H168" s="79" t="s">
        <v>167</v>
      </c>
      <c r="I168" s="52" t="s">
        <v>33</v>
      </c>
      <c r="J168" s="52" t="s">
        <v>577</v>
      </c>
      <c r="K168" s="53">
        <v>42168</v>
      </c>
      <c r="L168" s="95" t="s">
        <v>104</v>
      </c>
      <c r="M168" s="29"/>
      <c r="N168" s="29"/>
      <c r="O168" s="45"/>
      <c r="P168" s="45"/>
      <c r="Q168" s="45"/>
      <c r="R168" s="45"/>
      <c r="S168" s="27"/>
      <c r="T168" s="39"/>
      <c r="U168" s="39"/>
      <c r="V168" s="39"/>
      <c r="W168" s="39"/>
      <c r="X168" s="39"/>
      <c r="Y168" s="27">
        <v>1000</v>
      </c>
      <c r="Z168" s="27">
        <v>1000</v>
      </c>
      <c r="AA168" s="27">
        <v>1000</v>
      </c>
      <c r="AB168" s="27">
        <v>1000</v>
      </c>
      <c r="AC168" s="27">
        <v>1000</v>
      </c>
      <c r="AD168" s="39"/>
      <c r="AE168" s="39"/>
    </row>
    <row r="169" spans="1:31" s="5" customFormat="1">
      <c r="A169" s="24">
        <v>167</v>
      </c>
      <c r="B169" s="60" t="s">
        <v>578</v>
      </c>
      <c r="C169" s="26" t="e">
        <f>VLOOKUP(B169,Sheet1!A:B,2,FALSE)</f>
        <v>#N/A</v>
      </c>
      <c r="D169" s="25" t="s">
        <v>125</v>
      </c>
      <c r="E169" s="61" t="s">
        <v>579</v>
      </c>
      <c r="F169" s="161" t="str">
        <f>VLOOKUP(B169,Sheet2!A:AC,15,FALSE)</f>
        <v>People Excellence</v>
      </c>
      <c r="G169" s="161" t="str">
        <f>VLOOKUP(B169,Sheet2!A:AC,14,FALSE)</f>
        <v>Transformation</v>
      </c>
      <c r="H169" s="79" t="s">
        <v>214</v>
      </c>
      <c r="I169" s="52" t="s">
        <v>97</v>
      </c>
      <c r="J169" s="52" t="s">
        <v>580</v>
      </c>
      <c r="K169" s="53">
        <v>42168</v>
      </c>
      <c r="L169" s="95" t="s">
        <v>104</v>
      </c>
      <c r="M169" s="29"/>
      <c r="N169" s="29"/>
      <c r="O169" s="45"/>
      <c r="P169" s="45"/>
      <c r="Q169" s="45"/>
      <c r="R169" s="45"/>
      <c r="S169" s="27"/>
      <c r="T169" s="39"/>
      <c r="U169" s="39"/>
      <c r="V169" s="39"/>
      <c r="W169" s="39"/>
      <c r="X169" s="39"/>
      <c r="Y169" s="27">
        <v>1000</v>
      </c>
      <c r="Z169" s="27">
        <v>1000</v>
      </c>
      <c r="AA169" s="27">
        <v>1000</v>
      </c>
      <c r="AB169" s="27">
        <v>1000</v>
      </c>
      <c r="AC169" s="27">
        <v>1000</v>
      </c>
      <c r="AD169" s="39"/>
      <c r="AE169" s="39"/>
    </row>
    <row r="170" spans="1:31" s="5" customFormat="1" ht="30.95" customHeight="1">
      <c r="A170" s="24">
        <v>168</v>
      </c>
      <c r="B170" s="60" t="s">
        <v>581</v>
      </c>
      <c r="C170" s="26" t="e">
        <f>VLOOKUP(B170,Sheet1!A:B,2,FALSE)</f>
        <v>#N/A</v>
      </c>
      <c r="D170" s="25" t="s">
        <v>125</v>
      </c>
      <c r="E170" s="61" t="s">
        <v>582</v>
      </c>
      <c r="F170" s="161" t="str">
        <f>VLOOKUP(B170,Sheet2!A:AC,15,FALSE)</f>
        <v>Venture Lab</v>
      </c>
      <c r="G170" s="161" t="str">
        <f>VLOOKUP(B170,Sheet2!A:AC,14,FALSE)</f>
        <v>Transformation</v>
      </c>
      <c r="H170" s="79" t="s">
        <v>118</v>
      </c>
      <c r="I170" s="52" t="s">
        <v>93</v>
      </c>
      <c r="J170" s="31" t="s">
        <v>583</v>
      </c>
      <c r="K170" s="53">
        <v>42168</v>
      </c>
      <c r="L170" s="95" t="s">
        <v>104</v>
      </c>
      <c r="M170" s="29"/>
      <c r="N170" s="29"/>
      <c r="O170" s="45"/>
      <c r="P170" s="45"/>
      <c r="Q170" s="45"/>
      <c r="R170" s="45"/>
      <c r="S170" s="27"/>
      <c r="T170" s="39"/>
      <c r="U170" s="39"/>
      <c r="V170" s="39"/>
      <c r="W170" s="39"/>
      <c r="X170" s="39"/>
      <c r="Y170" s="27">
        <v>1000</v>
      </c>
      <c r="Z170" s="27">
        <v>1000</v>
      </c>
      <c r="AA170" s="27">
        <v>1000</v>
      </c>
      <c r="AB170" s="27">
        <v>1000</v>
      </c>
      <c r="AC170" s="27">
        <v>1000</v>
      </c>
      <c r="AD170" s="39"/>
      <c r="AE170" s="39"/>
    </row>
    <row r="171" spans="1:31" s="5" customFormat="1">
      <c r="A171" s="24">
        <v>169</v>
      </c>
      <c r="B171" s="60" t="s">
        <v>584</v>
      </c>
      <c r="C171" s="26" t="e">
        <f>VLOOKUP(B171,Sheet1!A:B,2,FALSE)</f>
        <v>#N/A</v>
      </c>
      <c r="D171" s="25" t="s">
        <v>125</v>
      </c>
      <c r="E171" s="61" t="s">
        <v>585</v>
      </c>
      <c r="F171" s="161" t="str">
        <f>VLOOKUP(B171,Sheet2!A:AC,15,FALSE)</f>
        <v>Digital Information Services (DIS)</v>
      </c>
      <c r="G171" s="161" t="str">
        <f>VLOOKUP(B171,Sheet2!A:AC,14,FALSE)</f>
        <v>Enterprise Solutions</v>
      </c>
      <c r="H171" s="79" t="s">
        <v>586</v>
      </c>
      <c r="I171" s="52" t="s">
        <v>93</v>
      </c>
      <c r="J171" s="52" t="s">
        <v>587</v>
      </c>
      <c r="K171" s="53">
        <v>42168</v>
      </c>
      <c r="L171" s="95" t="s">
        <v>104</v>
      </c>
      <c r="M171" s="29"/>
      <c r="N171" s="29"/>
      <c r="O171" s="45"/>
      <c r="P171" s="45"/>
      <c r="Q171" s="45"/>
      <c r="R171" s="45"/>
      <c r="S171" s="27"/>
      <c r="T171" s="39"/>
      <c r="U171" s="39"/>
      <c r="V171" s="39"/>
      <c r="W171" s="57"/>
      <c r="X171" s="57"/>
      <c r="Y171" s="27">
        <v>1000</v>
      </c>
      <c r="Z171" s="27">
        <v>1000</v>
      </c>
      <c r="AA171" s="27">
        <v>1000</v>
      </c>
      <c r="AB171" s="27">
        <v>1000</v>
      </c>
      <c r="AC171" s="27">
        <v>1000</v>
      </c>
      <c r="AD171" s="39"/>
      <c r="AE171" s="39"/>
    </row>
    <row r="172" spans="1:31" s="5" customFormat="1">
      <c r="A172" s="24">
        <v>170</v>
      </c>
      <c r="B172" s="60" t="s">
        <v>588</v>
      </c>
      <c r="C172" s="26" t="e">
        <f>VLOOKUP(B172,Sheet1!A:B,2,FALSE)</f>
        <v>#N/A</v>
      </c>
      <c r="D172" s="25" t="s">
        <v>125</v>
      </c>
      <c r="E172" s="166" t="s">
        <v>589</v>
      </c>
      <c r="F172" s="161" t="str">
        <f>VLOOKUP(B172,Sheet2!A:AC,15,FALSE)</f>
        <v>IT Operation Managed Services</v>
      </c>
      <c r="G172" s="161" t="str">
        <f>VLOOKUP(B172,Sheet2!A:AC,14,FALSE)</f>
        <v>Hybrid Infrastructure Services</v>
      </c>
      <c r="H172" s="79" t="s">
        <v>53</v>
      </c>
      <c r="I172" s="52" t="s">
        <v>33</v>
      </c>
      <c r="J172" s="52" t="s">
        <v>590</v>
      </c>
      <c r="K172" s="53">
        <v>42199</v>
      </c>
      <c r="L172" s="95" t="s">
        <v>104</v>
      </c>
      <c r="M172" s="29"/>
      <c r="N172" s="29"/>
      <c r="O172" s="45"/>
      <c r="P172" s="45"/>
      <c r="Q172" s="45"/>
      <c r="R172" s="45"/>
      <c r="S172" s="27"/>
      <c r="T172" s="39"/>
      <c r="U172" s="39"/>
      <c r="V172" s="39"/>
      <c r="W172" s="57"/>
      <c r="X172" s="57"/>
      <c r="Y172" s="27"/>
      <c r="Z172" s="27">
        <v>1000</v>
      </c>
      <c r="AA172" s="27">
        <v>1000</v>
      </c>
      <c r="AB172" s="27">
        <v>1000</v>
      </c>
      <c r="AC172" s="27">
        <v>1000</v>
      </c>
      <c r="AD172" s="39"/>
      <c r="AE172" s="39"/>
    </row>
    <row r="173" spans="1:31" s="5" customFormat="1">
      <c r="A173" s="24">
        <v>171</v>
      </c>
      <c r="B173" s="60" t="s">
        <v>591</v>
      </c>
      <c r="C173" s="26" t="e">
        <f>VLOOKUP(B173,Sheet1!A:B,2,FALSE)</f>
        <v>#N/A</v>
      </c>
      <c r="D173" s="25" t="s">
        <v>125</v>
      </c>
      <c r="E173" s="61" t="s">
        <v>592</v>
      </c>
      <c r="F173" s="161" t="str">
        <f>VLOOKUP(B173,Sheet2!A:AC,15,FALSE)</f>
        <v>Solution Delivery (SD)</v>
      </c>
      <c r="G173" s="161" t="str">
        <f>VLOOKUP(B173,Sheet2!A:AC,14,FALSE)</f>
        <v>Digital Delivery</v>
      </c>
      <c r="H173" s="79" t="s">
        <v>203</v>
      </c>
      <c r="I173" s="52" t="s">
        <v>33</v>
      </c>
      <c r="J173" s="52" t="s">
        <v>593</v>
      </c>
      <c r="K173" s="53">
        <v>42199</v>
      </c>
      <c r="L173" s="95" t="s">
        <v>104</v>
      </c>
      <c r="M173" s="29"/>
      <c r="N173" s="29"/>
      <c r="O173" s="45"/>
      <c r="P173" s="45"/>
      <c r="Q173" s="45"/>
      <c r="R173" s="45"/>
      <c r="S173" s="27"/>
      <c r="T173" s="39"/>
      <c r="U173" s="39"/>
      <c r="V173" s="39"/>
      <c r="W173" s="57"/>
      <c r="X173" s="57"/>
      <c r="Y173" s="27"/>
      <c r="Z173" s="27">
        <v>1000</v>
      </c>
      <c r="AA173" s="27">
        <v>1000</v>
      </c>
      <c r="AB173" s="27">
        <v>1000</v>
      </c>
      <c r="AC173" s="27">
        <v>1000</v>
      </c>
      <c r="AD173" s="39"/>
      <c r="AE173" s="39"/>
    </row>
    <row r="174" spans="1:31" s="5" customFormat="1">
      <c r="A174" s="24">
        <v>172</v>
      </c>
      <c r="B174" s="60" t="s">
        <v>594</v>
      </c>
      <c r="C174" s="26" t="e">
        <f>VLOOKUP(B174,Sheet1!A:B,2,FALSE)</f>
        <v>#N/A</v>
      </c>
      <c r="D174" s="25" t="s">
        <v>125</v>
      </c>
      <c r="E174" s="61" t="s">
        <v>595</v>
      </c>
      <c r="F174" s="161" t="str">
        <f>VLOOKUP(B174,Sheet2!A:AC,15,FALSE)</f>
        <v>Digital Information Services (DIS)</v>
      </c>
      <c r="G174" s="161" t="str">
        <f>VLOOKUP(B174,Sheet2!A:AC,14,FALSE)</f>
        <v>Enterprise Solutions</v>
      </c>
      <c r="H174" s="79" t="s">
        <v>322</v>
      </c>
      <c r="I174" s="52" t="s">
        <v>33</v>
      </c>
      <c r="J174" s="52" t="s">
        <v>596</v>
      </c>
      <c r="K174" s="53">
        <v>42199</v>
      </c>
      <c r="L174" s="95" t="s">
        <v>104</v>
      </c>
      <c r="M174" s="29"/>
      <c r="N174" s="29"/>
      <c r="O174" s="45"/>
      <c r="P174" s="45"/>
      <c r="Q174" s="45"/>
      <c r="R174" s="45"/>
      <c r="S174" s="27"/>
      <c r="T174" s="39"/>
      <c r="U174" s="39"/>
      <c r="V174" s="39"/>
      <c r="W174" s="57"/>
      <c r="X174" s="57"/>
      <c r="Y174" s="27"/>
      <c r="Z174" s="27">
        <v>1000</v>
      </c>
      <c r="AA174" s="27">
        <v>1000</v>
      </c>
      <c r="AB174" s="27">
        <v>1000</v>
      </c>
      <c r="AC174" s="27">
        <v>1000</v>
      </c>
      <c r="AD174" s="39"/>
      <c r="AE174" s="39"/>
    </row>
    <row r="175" spans="1:31" s="5" customFormat="1">
      <c r="A175" s="24">
        <v>173</v>
      </c>
      <c r="B175" s="60" t="s">
        <v>597</v>
      </c>
      <c r="C175" s="26" t="e">
        <f>VLOOKUP(B175,Sheet1!A:B,2,FALSE)</f>
        <v>#N/A</v>
      </c>
      <c r="D175" s="25" t="s">
        <v>125</v>
      </c>
      <c r="E175" s="61" t="s">
        <v>598</v>
      </c>
      <c r="F175" s="161" t="str">
        <f>VLOOKUP(B175,Sheet2!A:AC,15,FALSE)</f>
        <v>Information Security</v>
      </c>
      <c r="G175" s="161" t="str">
        <f>VLOOKUP(B175,Sheet2!A:AC,14,FALSE)</f>
        <v>Hybrid Infrastructure Services</v>
      </c>
      <c r="H175" s="79" t="s">
        <v>171</v>
      </c>
      <c r="I175" s="52" t="s">
        <v>33</v>
      </c>
      <c r="J175" s="52" t="s">
        <v>599</v>
      </c>
      <c r="K175" s="53">
        <v>42199</v>
      </c>
      <c r="L175" s="95" t="s">
        <v>104</v>
      </c>
      <c r="M175" s="29"/>
      <c r="N175" s="29"/>
      <c r="O175" s="45"/>
      <c r="P175" s="45"/>
      <c r="Q175" s="45"/>
      <c r="R175" s="45"/>
      <c r="S175" s="27"/>
      <c r="T175" s="39"/>
      <c r="U175" s="39"/>
      <c r="V175" s="39"/>
      <c r="W175" s="57"/>
      <c r="X175" s="57"/>
      <c r="Y175" s="27"/>
      <c r="Z175" s="27">
        <v>1000</v>
      </c>
      <c r="AA175" s="27">
        <v>1000</v>
      </c>
      <c r="AB175" s="27">
        <v>1000</v>
      </c>
      <c r="AC175" s="27">
        <v>1000</v>
      </c>
      <c r="AD175" s="39"/>
      <c r="AE175" s="39"/>
    </row>
    <row r="176" spans="1:31" s="5" customFormat="1">
      <c r="A176" s="24">
        <v>174</v>
      </c>
      <c r="B176" s="60" t="s">
        <v>600</v>
      </c>
      <c r="C176" s="26" t="e">
        <f>VLOOKUP(B176,Sheet1!A:B,2,FALSE)</f>
        <v>#N/A</v>
      </c>
      <c r="D176" s="25" t="s">
        <v>125</v>
      </c>
      <c r="E176" s="61" t="s">
        <v>601</v>
      </c>
      <c r="F176" s="161" t="str">
        <f>VLOOKUP(B176,Sheet2!A:AC,15,FALSE)</f>
        <v>Solution Delivery (SD)</v>
      </c>
      <c r="G176" s="161" t="str">
        <f>VLOOKUP(B176,Sheet2!A:AC,14,FALSE)</f>
        <v>Digital Delivery</v>
      </c>
      <c r="H176" s="79" t="s">
        <v>203</v>
      </c>
      <c r="I176" s="52" t="s">
        <v>93</v>
      </c>
      <c r="J176" s="52" t="s">
        <v>602</v>
      </c>
      <c r="K176" s="53">
        <v>42199</v>
      </c>
      <c r="L176" s="95" t="s">
        <v>104</v>
      </c>
      <c r="M176" s="29"/>
      <c r="N176" s="29"/>
      <c r="O176" s="45"/>
      <c r="P176" s="45"/>
      <c r="Q176" s="45"/>
      <c r="R176" s="45"/>
      <c r="S176" s="27"/>
      <c r="T176" s="39"/>
      <c r="U176" s="39"/>
      <c r="V176" s="39"/>
      <c r="W176" s="57"/>
      <c r="X176" s="57"/>
      <c r="Y176" s="27"/>
      <c r="Z176" s="27">
        <v>1000</v>
      </c>
      <c r="AA176" s="27">
        <v>1000</v>
      </c>
      <c r="AB176" s="27">
        <v>1000</v>
      </c>
      <c r="AC176" s="27">
        <v>1000</v>
      </c>
      <c r="AD176" s="39"/>
      <c r="AE176" s="39"/>
    </row>
    <row r="177" spans="1:31" s="5" customFormat="1">
      <c r="A177" s="24">
        <v>175</v>
      </c>
      <c r="B177" s="60" t="s">
        <v>603</v>
      </c>
      <c r="C177" s="26" t="e">
        <f>VLOOKUP(B177,Sheet1!A:B,2,FALSE)</f>
        <v>#N/A</v>
      </c>
      <c r="D177" s="25" t="s">
        <v>125</v>
      </c>
      <c r="E177" s="61" t="s">
        <v>604</v>
      </c>
      <c r="F177" s="161" t="str">
        <f>VLOOKUP(B177,Sheet2!A:AC,15,FALSE)</f>
        <v>Digital Information Services (DIS)</v>
      </c>
      <c r="G177" s="161" t="str">
        <f>VLOOKUP(B177,Sheet2!A:AC,14,FALSE)</f>
        <v>Enterprise Solutions</v>
      </c>
      <c r="H177" s="79" t="s">
        <v>586</v>
      </c>
      <c r="I177" s="52" t="s">
        <v>28</v>
      </c>
      <c r="J177" s="52" t="s">
        <v>605</v>
      </c>
      <c r="K177" s="53">
        <v>42199</v>
      </c>
      <c r="L177" s="95" t="s">
        <v>104</v>
      </c>
      <c r="M177" s="29"/>
      <c r="N177" s="29"/>
      <c r="O177" s="45"/>
      <c r="P177" s="45"/>
      <c r="Q177" s="45"/>
      <c r="R177" s="45"/>
      <c r="S177" s="27"/>
      <c r="T177" s="39"/>
      <c r="U177" s="39"/>
      <c r="V177" s="39"/>
      <c r="W177" s="57"/>
      <c r="X177" s="57"/>
      <c r="Y177" s="27"/>
      <c r="Z177" s="27">
        <v>1000</v>
      </c>
      <c r="AA177" s="27">
        <v>1000</v>
      </c>
      <c r="AB177" s="27">
        <v>1000</v>
      </c>
      <c r="AC177" s="27">
        <v>1000</v>
      </c>
      <c r="AD177" s="39"/>
      <c r="AE177" s="39"/>
    </row>
    <row r="178" spans="1:31" s="5" customFormat="1">
      <c r="A178" s="24">
        <v>176</v>
      </c>
      <c r="B178" s="60" t="s">
        <v>606</v>
      </c>
      <c r="C178" s="26" t="e">
        <f>VLOOKUP(B178,Sheet1!A:B,2,FALSE)</f>
        <v>#N/A</v>
      </c>
      <c r="D178" s="25" t="s">
        <v>125</v>
      </c>
      <c r="E178" s="61" t="s">
        <v>607</v>
      </c>
      <c r="F178" s="161" t="str">
        <f>VLOOKUP(B178,Sheet2!A:AC,15,FALSE)</f>
        <v>Transformation Office</v>
      </c>
      <c r="G178" s="161" t="str">
        <f>VLOOKUP(B178,Sheet2!A:AC,14,FALSE)</f>
        <v>Transformation</v>
      </c>
      <c r="H178" s="79" t="s">
        <v>608</v>
      </c>
      <c r="I178" s="52" t="s">
        <v>97</v>
      </c>
      <c r="J178" s="52" t="s">
        <v>609</v>
      </c>
      <c r="K178" s="53">
        <v>42199</v>
      </c>
      <c r="L178" s="95" t="s">
        <v>104</v>
      </c>
      <c r="M178" s="29"/>
      <c r="N178" s="29"/>
      <c r="O178" s="45"/>
      <c r="P178" s="45"/>
      <c r="Q178" s="45"/>
      <c r="R178" s="45"/>
      <c r="S178" s="27"/>
      <c r="T178" s="39"/>
      <c r="U178" s="39"/>
      <c r="V178" s="39"/>
      <c r="W178" s="57"/>
      <c r="X178" s="57"/>
      <c r="Y178" s="27"/>
      <c r="Z178" s="27">
        <v>1000</v>
      </c>
      <c r="AA178" s="27">
        <v>1000</v>
      </c>
      <c r="AB178" s="27">
        <v>1000</v>
      </c>
      <c r="AC178" s="27">
        <v>1000</v>
      </c>
      <c r="AD178" s="39"/>
      <c r="AE178" s="39"/>
    </row>
    <row r="179" spans="1:31" s="5" customFormat="1">
      <c r="A179" s="24">
        <v>177</v>
      </c>
      <c r="B179" s="60" t="s">
        <v>610</v>
      </c>
      <c r="C179" s="26" t="e">
        <f>VLOOKUP(B179,Sheet1!A:B,2,FALSE)</f>
        <v>#N/A</v>
      </c>
      <c r="D179" s="25" t="s">
        <v>125</v>
      </c>
      <c r="E179" s="61" t="s">
        <v>611</v>
      </c>
      <c r="F179" s="161" t="str">
        <f>VLOOKUP(B179,Sheet2!A:AC,15,FALSE)</f>
        <v>Business Service Management (BSM)</v>
      </c>
      <c r="G179" s="161" t="str">
        <f>VLOOKUP(B179,Sheet2!A:AC,14,FALSE)</f>
        <v>Enterprise Solutions</v>
      </c>
      <c r="H179" s="79" t="s">
        <v>207</v>
      </c>
      <c r="I179" s="52" t="s">
        <v>33</v>
      </c>
      <c r="J179" s="52" t="s">
        <v>612</v>
      </c>
      <c r="K179" s="53">
        <v>42199</v>
      </c>
      <c r="L179" s="95" t="s">
        <v>104</v>
      </c>
      <c r="M179" s="29"/>
      <c r="N179" s="29"/>
      <c r="O179" s="45"/>
      <c r="P179" s="45"/>
      <c r="Q179" s="45"/>
      <c r="R179" s="45"/>
      <c r="S179" s="27"/>
      <c r="T179" s="39"/>
      <c r="U179" s="39"/>
      <c r="V179" s="39"/>
      <c r="W179" s="57"/>
      <c r="X179" s="57"/>
      <c r="Y179" s="27"/>
      <c r="Z179" s="27">
        <v>1000</v>
      </c>
      <c r="AA179" s="27">
        <v>1000</v>
      </c>
      <c r="AB179" s="27">
        <v>1000</v>
      </c>
      <c r="AC179" s="27">
        <v>1000</v>
      </c>
      <c r="AD179" s="39"/>
      <c r="AE179" s="39"/>
    </row>
    <row r="180" spans="1:31" s="5" customFormat="1">
      <c r="A180" s="24">
        <v>178</v>
      </c>
      <c r="B180" s="60" t="s">
        <v>613</v>
      </c>
      <c r="C180" s="26" t="e">
        <f>VLOOKUP(B180,Sheet1!A:B,2,FALSE)</f>
        <v>#N/A</v>
      </c>
      <c r="D180" s="25" t="s">
        <v>125</v>
      </c>
      <c r="E180" s="61" t="s">
        <v>614</v>
      </c>
      <c r="F180" s="161" t="str">
        <f>VLOOKUP(B180,Sheet2!A:AC,15,FALSE)</f>
        <v>Solution Delivery (SD)</v>
      </c>
      <c r="G180" s="161" t="str">
        <f>VLOOKUP(B180,Sheet2!A:AC,14,FALSE)</f>
        <v>Digital Delivery</v>
      </c>
      <c r="H180" s="79" t="s">
        <v>60</v>
      </c>
      <c r="I180" s="52" t="s">
        <v>93</v>
      </c>
      <c r="J180" s="52" t="s">
        <v>615</v>
      </c>
      <c r="K180" s="53">
        <v>42199</v>
      </c>
      <c r="L180" s="95" t="s">
        <v>104</v>
      </c>
      <c r="M180" s="29"/>
      <c r="N180" s="29"/>
      <c r="O180" s="45"/>
      <c r="P180" s="45"/>
      <c r="Q180" s="45"/>
      <c r="R180" s="45"/>
      <c r="S180" s="27"/>
      <c r="T180" s="39"/>
      <c r="U180" s="39"/>
      <c r="V180" s="39"/>
      <c r="W180" s="57"/>
      <c r="X180" s="57"/>
      <c r="Y180" s="27"/>
      <c r="Z180" s="27">
        <v>1000</v>
      </c>
      <c r="AA180" s="27">
        <v>1000</v>
      </c>
      <c r="AB180" s="27">
        <v>1000</v>
      </c>
      <c r="AC180" s="27">
        <v>1000</v>
      </c>
      <c r="AD180" s="39"/>
      <c r="AE180" s="39"/>
    </row>
    <row r="181" spans="1:31" s="5" customFormat="1">
      <c r="A181" s="24">
        <v>179</v>
      </c>
      <c r="B181" s="60" t="s">
        <v>616</v>
      </c>
      <c r="C181" s="26" t="e">
        <f>VLOOKUP(B181,Sheet1!A:B,2,FALSE)</f>
        <v>#N/A</v>
      </c>
      <c r="D181" s="25" t="s">
        <v>125</v>
      </c>
      <c r="E181" s="61" t="s">
        <v>617</v>
      </c>
      <c r="F181" s="161" t="str">
        <f>VLOOKUP(B181,Sheet2!A:AC,15,FALSE)</f>
        <v>Solution Delivery (SD)</v>
      </c>
      <c r="G181" s="161" t="str">
        <f>VLOOKUP(B181,Sheet2!A:AC,14,FALSE)</f>
        <v>Digital Delivery</v>
      </c>
      <c r="H181" s="79" t="s">
        <v>72</v>
      </c>
      <c r="I181" s="52" t="s">
        <v>33</v>
      </c>
      <c r="J181" s="52" t="s">
        <v>618</v>
      </c>
      <c r="K181" s="53">
        <v>42199</v>
      </c>
      <c r="L181" s="95" t="s">
        <v>104</v>
      </c>
      <c r="M181" s="29"/>
      <c r="N181" s="29"/>
      <c r="O181" s="45"/>
      <c r="P181" s="45"/>
      <c r="Q181" s="45"/>
      <c r="R181" s="45"/>
      <c r="S181" s="27"/>
      <c r="T181" s="39"/>
      <c r="U181" s="39"/>
      <c r="V181" s="39"/>
      <c r="W181" s="57"/>
      <c r="X181" s="57"/>
      <c r="Y181" s="27"/>
      <c r="Z181" s="27">
        <v>1000</v>
      </c>
      <c r="AA181" s="27">
        <v>1000</v>
      </c>
      <c r="AB181" s="27">
        <v>1000</v>
      </c>
      <c r="AC181" s="27">
        <v>1000</v>
      </c>
      <c r="AD181" s="39"/>
      <c r="AE181" s="39"/>
    </row>
    <row r="182" spans="1:31" s="5" customFormat="1">
      <c r="A182" s="24">
        <v>180</v>
      </c>
      <c r="B182" s="60" t="s">
        <v>619</v>
      </c>
      <c r="C182" s="26" t="e">
        <f>VLOOKUP(B182,Sheet1!A:B,2,FALSE)</f>
        <v>#N/A</v>
      </c>
      <c r="D182" s="25" t="s">
        <v>125</v>
      </c>
      <c r="E182" s="61" t="s">
        <v>620</v>
      </c>
      <c r="F182" s="161" t="str">
        <f>VLOOKUP(B182,Sheet2!A:AC,15,FALSE)</f>
        <v>Digital Creative</v>
      </c>
      <c r="G182" s="161" t="str">
        <f>VLOOKUP(B182,Sheet2!A:AC,14,FALSE)</f>
        <v>Digital Delivery</v>
      </c>
      <c r="H182" s="79" t="s">
        <v>234</v>
      </c>
      <c r="I182" s="52" t="s">
        <v>33</v>
      </c>
      <c r="J182" s="52" t="s">
        <v>621</v>
      </c>
      <c r="K182" s="53">
        <v>42199</v>
      </c>
      <c r="L182" s="95" t="s">
        <v>104</v>
      </c>
      <c r="M182" s="29"/>
      <c r="N182" s="29"/>
      <c r="O182" s="45"/>
      <c r="P182" s="45"/>
      <c r="Q182" s="45"/>
      <c r="R182" s="45"/>
      <c r="S182" s="27"/>
      <c r="T182" s="39"/>
      <c r="U182" s="39"/>
      <c r="V182" s="39"/>
      <c r="W182" s="57"/>
      <c r="X182" s="57"/>
      <c r="Y182" s="27"/>
      <c r="Z182" s="27">
        <v>1000</v>
      </c>
      <c r="AA182" s="27">
        <v>1000</v>
      </c>
      <c r="AB182" s="27">
        <v>1000</v>
      </c>
      <c r="AC182" s="27">
        <v>1000</v>
      </c>
      <c r="AD182" s="39"/>
      <c r="AE182" s="39"/>
    </row>
    <row r="183" spans="1:31" s="5" customFormat="1">
      <c r="A183" s="24">
        <v>181</v>
      </c>
      <c r="B183" s="60" t="s">
        <v>622</v>
      </c>
      <c r="C183" s="26" t="e">
        <f>VLOOKUP(B183,Sheet1!A:B,2,FALSE)</f>
        <v>#N/A</v>
      </c>
      <c r="D183" s="25" t="s">
        <v>125</v>
      </c>
      <c r="E183" s="61" t="s">
        <v>623</v>
      </c>
      <c r="F183" s="161" t="str">
        <f>VLOOKUP(B183,Sheet2!A:AC,15,FALSE)</f>
        <v>Solution Delivery (SD)</v>
      </c>
      <c r="G183" s="161" t="str">
        <f>VLOOKUP(B183,Sheet2!A:AC,14,FALSE)</f>
        <v>Digital Delivery</v>
      </c>
      <c r="H183" s="79" t="s">
        <v>280</v>
      </c>
      <c r="I183" s="52" t="s">
        <v>33</v>
      </c>
      <c r="J183" s="52" t="s">
        <v>624</v>
      </c>
      <c r="K183" s="53">
        <v>42199</v>
      </c>
      <c r="L183" s="95" t="s">
        <v>104</v>
      </c>
      <c r="M183" s="29"/>
      <c r="N183" s="29"/>
      <c r="O183" s="45"/>
      <c r="P183" s="45"/>
      <c r="Q183" s="45"/>
      <c r="R183" s="45"/>
      <c r="S183" s="27"/>
      <c r="T183" s="39"/>
      <c r="U183" s="39"/>
      <c r="V183" s="39"/>
      <c r="W183" s="57"/>
      <c r="X183" s="57"/>
      <c r="Y183" s="27"/>
      <c r="Z183" s="27">
        <v>1000</v>
      </c>
      <c r="AA183" s="27">
        <v>1000</v>
      </c>
      <c r="AB183" s="27">
        <v>1000</v>
      </c>
      <c r="AC183" s="27">
        <v>1000</v>
      </c>
      <c r="AD183" s="39"/>
      <c r="AE183" s="39"/>
    </row>
    <row r="184" spans="1:31" s="5" customFormat="1">
      <c r="A184" s="24">
        <v>182</v>
      </c>
      <c r="B184" s="60" t="s">
        <v>625</v>
      </c>
      <c r="C184" s="26" t="e">
        <f>VLOOKUP(B184,Sheet1!A:B,2,FALSE)</f>
        <v>#N/A</v>
      </c>
      <c r="D184" s="25" t="s">
        <v>125</v>
      </c>
      <c r="E184" s="61" t="s">
        <v>626</v>
      </c>
      <c r="F184" s="161" t="str">
        <f>VLOOKUP(B184,Sheet2!A:AC,15,FALSE)</f>
        <v>IT Operation Managed Services</v>
      </c>
      <c r="G184" s="161" t="str">
        <f>VLOOKUP(B184,Sheet2!A:AC,14,FALSE)</f>
        <v>Hybrid Infrastructure Services</v>
      </c>
      <c r="H184" s="79" t="s">
        <v>53</v>
      </c>
      <c r="I184" s="52" t="s">
        <v>33</v>
      </c>
      <c r="J184" s="52" t="s">
        <v>627</v>
      </c>
      <c r="K184" s="53">
        <v>42199</v>
      </c>
      <c r="L184" s="95" t="s">
        <v>104</v>
      </c>
      <c r="M184" s="29"/>
      <c r="N184" s="29"/>
      <c r="O184" s="45"/>
      <c r="P184" s="45"/>
      <c r="Q184" s="45"/>
      <c r="R184" s="45"/>
      <c r="S184" s="27"/>
      <c r="T184" s="39"/>
      <c r="U184" s="39"/>
      <c r="V184" s="39"/>
      <c r="W184" s="57"/>
      <c r="X184" s="57"/>
      <c r="Y184" s="27"/>
      <c r="Z184" s="27">
        <v>1000</v>
      </c>
      <c r="AA184" s="27">
        <v>1000</v>
      </c>
      <c r="AB184" s="27">
        <v>1000</v>
      </c>
      <c r="AC184" s="27">
        <v>1000</v>
      </c>
      <c r="AD184" s="39"/>
      <c r="AE184" s="39"/>
    </row>
    <row r="185" spans="1:31" s="5" customFormat="1">
      <c r="A185" s="24">
        <v>183</v>
      </c>
      <c r="B185" s="60" t="s">
        <v>628</v>
      </c>
      <c r="C185" s="26" t="e">
        <f>VLOOKUP(B185,Sheet1!A:B,2,FALSE)</f>
        <v>#N/A</v>
      </c>
      <c r="D185" s="25" t="s">
        <v>125</v>
      </c>
      <c r="E185" s="61" t="s">
        <v>629</v>
      </c>
      <c r="F185" s="161" t="str">
        <f>VLOOKUP(B185,Sheet2!A:AC,15,FALSE)</f>
        <v>M-Lab</v>
      </c>
      <c r="G185" s="161" t="str">
        <f>VLOOKUP(B185,Sheet2!A:AC,14,FALSE)</f>
        <v>Transformation</v>
      </c>
      <c r="H185" s="79" t="s">
        <v>171</v>
      </c>
      <c r="I185" s="52" t="s">
        <v>93</v>
      </c>
      <c r="J185" s="52" t="s">
        <v>630</v>
      </c>
      <c r="K185" s="53">
        <v>42199</v>
      </c>
      <c r="L185" s="95" t="s">
        <v>104</v>
      </c>
      <c r="M185" s="29"/>
      <c r="N185" s="29"/>
      <c r="O185" s="45"/>
      <c r="P185" s="45"/>
      <c r="Q185" s="45"/>
      <c r="R185" s="45"/>
      <c r="S185" s="27"/>
      <c r="T185" s="39"/>
      <c r="U185" s="39"/>
      <c r="V185" s="39"/>
      <c r="W185" s="57"/>
      <c r="X185" s="57"/>
      <c r="Y185" s="27"/>
      <c r="Z185" s="27">
        <v>1000</v>
      </c>
      <c r="AA185" s="27">
        <v>1000</v>
      </c>
      <c r="AB185" s="27">
        <v>1000</v>
      </c>
      <c r="AC185" s="27">
        <v>1000</v>
      </c>
      <c r="AD185" s="39"/>
      <c r="AE185" s="39"/>
    </row>
    <row r="186" spans="1:31" s="5" customFormat="1">
      <c r="A186" s="24">
        <v>184</v>
      </c>
      <c r="B186" s="60" t="s">
        <v>631</v>
      </c>
      <c r="C186" s="26" t="e">
        <f>VLOOKUP(B186,Sheet1!A:B,2,FALSE)</f>
        <v>#N/A</v>
      </c>
      <c r="D186" s="25" t="s">
        <v>125</v>
      </c>
      <c r="E186" s="61" t="s">
        <v>632</v>
      </c>
      <c r="F186" s="161" t="str">
        <f>VLOOKUP(B186,Sheet2!A:AC,15,FALSE)</f>
        <v>Research and Development</v>
      </c>
      <c r="G186" s="161" t="str">
        <f>VLOOKUP(B186,Sheet2!A:AC,14,FALSE)</f>
        <v>Transformation</v>
      </c>
      <c r="H186" s="79" t="s">
        <v>336</v>
      </c>
      <c r="I186" s="52" t="s">
        <v>33</v>
      </c>
      <c r="J186" s="52" t="s">
        <v>633</v>
      </c>
      <c r="K186" s="53">
        <v>42199</v>
      </c>
      <c r="L186" s="95" t="s">
        <v>104</v>
      </c>
      <c r="M186" s="29"/>
      <c r="N186" s="29"/>
      <c r="O186" s="45"/>
      <c r="P186" s="45"/>
      <c r="Q186" s="45"/>
      <c r="R186" s="45"/>
      <c r="S186" s="27"/>
      <c r="T186" s="39"/>
      <c r="U186" s="39"/>
      <c r="V186" s="39"/>
      <c r="W186" s="57"/>
      <c r="X186" s="57"/>
      <c r="Y186" s="27"/>
      <c r="Z186" s="27">
        <v>1000</v>
      </c>
      <c r="AA186" s="27">
        <v>1000</v>
      </c>
      <c r="AB186" s="27">
        <v>1000</v>
      </c>
      <c r="AC186" s="27">
        <v>1000</v>
      </c>
      <c r="AD186" s="39"/>
      <c r="AE186" s="39"/>
    </row>
    <row r="187" spans="1:31" s="5" customFormat="1">
      <c r="A187" s="24">
        <v>185</v>
      </c>
      <c r="B187" s="60" t="s">
        <v>634</v>
      </c>
      <c r="C187" s="26" t="e">
        <f>VLOOKUP(B187,Sheet1!A:B,2,FALSE)</f>
        <v>#N/A</v>
      </c>
      <c r="D187" s="25" t="s">
        <v>125</v>
      </c>
      <c r="E187" s="61" t="s">
        <v>635</v>
      </c>
      <c r="F187" s="161" t="str">
        <f>VLOOKUP(B187,Sheet2!A:AC,15,FALSE)</f>
        <v>Cloud Solution Services</v>
      </c>
      <c r="G187" s="161" t="str">
        <f>VLOOKUP(B187,Sheet2!A:AC,14,FALSE)</f>
        <v>Hybrid Infrastructure Services</v>
      </c>
      <c r="H187" s="79" t="s">
        <v>375</v>
      </c>
      <c r="I187" s="52" t="s">
        <v>93</v>
      </c>
      <c r="J187" s="52" t="s">
        <v>636</v>
      </c>
      <c r="K187" s="53">
        <v>42199</v>
      </c>
      <c r="L187" s="95" t="s">
        <v>104</v>
      </c>
      <c r="M187" s="29"/>
      <c r="N187" s="29"/>
      <c r="O187" s="45"/>
      <c r="P187" s="45"/>
      <c r="Q187" s="45"/>
      <c r="R187" s="45"/>
      <c r="S187" s="27"/>
      <c r="T187" s="39"/>
      <c r="U187" s="39"/>
      <c r="V187" s="39"/>
      <c r="W187" s="57"/>
      <c r="X187" s="57"/>
      <c r="Y187" s="27"/>
      <c r="Z187" s="27">
        <v>1000</v>
      </c>
      <c r="AA187" s="27">
        <v>1000</v>
      </c>
      <c r="AB187" s="27">
        <v>1000</v>
      </c>
      <c r="AC187" s="27">
        <v>1000</v>
      </c>
      <c r="AD187" s="39"/>
      <c r="AE187" s="39"/>
    </row>
    <row r="188" spans="1:31" s="5" customFormat="1">
      <c r="A188" s="24">
        <v>186</v>
      </c>
      <c r="B188" s="60" t="s">
        <v>637</v>
      </c>
      <c r="C188" s="26" t="e">
        <f>VLOOKUP(B188,Sheet1!A:B,2,FALSE)</f>
        <v>#N/A</v>
      </c>
      <c r="D188" s="25" t="s">
        <v>125</v>
      </c>
      <c r="E188" s="61" t="s">
        <v>638</v>
      </c>
      <c r="F188" s="161" t="str">
        <f>VLOOKUP(B188,Sheet2!A:AC,15,FALSE)</f>
        <v>Digital Information Services (DIS)</v>
      </c>
      <c r="G188" s="161" t="str">
        <f>VLOOKUP(B188,Sheet2!A:AC,14,FALSE)</f>
        <v>Enterprise Solutions</v>
      </c>
      <c r="H188" s="79" t="s">
        <v>322</v>
      </c>
      <c r="I188" s="52" t="s">
        <v>33</v>
      </c>
      <c r="J188" s="52" t="s">
        <v>639</v>
      </c>
      <c r="K188" s="53">
        <v>42230</v>
      </c>
      <c r="L188" s="95" t="s">
        <v>104</v>
      </c>
      <c r="M188" s="29"/>
      <c r="N188" s="29"/>
      <c r="O188" s="45"/>
      <c r="P188" s="45"/>
      <c r="Q188" s="45"/>
      <c r="R188" s="45"/>
      <c r="S188" s="27"/>
      <c r="T188" s="39"/>
      <c r="U188" s="39"/>
      <c r="V188" s="39"/>
      <c r="W188" s="57"/>
      <c r="X188" s="57"/>
      <c r="Y188" s="27"/>
      <c r="Z188" s="35"/>
      <c r="AA188" s="27">
        <v>1000</v>
      </c>
      <c r="AB188" s="27">
        <v>1000</v>
      </c>
      <c r="AC188" s="27">
        <v>1000</v>
      </c>
      <c r="AD188" s="39"/>
      <c r="AE188" s="39"/>
    </row>
    <row r="189" spans="1:31" s="5" customFormat="1">
      <c r="A189" s="24">
        <v>187</v>
      </c>
      <c r="B189" s="60" t="s">
        <v>640</v>
      </c>
      <c r="C189" s="26" t="e">
        <f>VLOOKUP(B189,Sheet1!A:B,2,FALSE)</f>
        <v>#N/A</v>
      </c>
      <c r="D189" s="25" t="s">
        <v>125</v>
      </c>
      <c r="E189" s="61" t="s">
        <v>641</v>
      </c>
      <c r="F189" s="161" t="str">
        <f>VLOOKUP(B189,Sheet2!A:AC,15,FALSE)</f>
        <v>Digital Information Services (DIS)</v>
      </c>
      <c r="G189" s="161" t="str">
        <f>VLOOKUP(B189,Sheet2!A:AC,14,FALSE)</f>
        <v>Enterprise Solutions</v>
      </c>
      <c r="H189" s="79" t="s">
        <v>642</v>
      </c>
      <c r="I189" s="52" t="s">
        <v>33</v>
      </c>
      <c r="J189" s="52" t="s">
        <v>643</v>
      </c>
      <c r="K189" s="53">
        <v>42230</v>
      </c>
      <c r="L189" s="95" t="s">
        <v>104</v>
      </c>
      <c r="M189" s="29"/>
      <c r="N189" s="29"/>
      <c r="O189" s="45"/>
      <c r="P189" s="45"/>
      <c r="Q189" s="45"/>
      <c r="R189" s="45"/>
      <c r="S189" s="27"/>
      <c r="T189" s="39"/>
      <c r="U189" s="39"/>
      <c r="V189" s="39"/>
      <c r="W189" s="57"/>
      <c r="X189" s="57"/>
      <c r="Y189" s="27"/>
      <c r="Z189" s="35"/>
      <c r="AA189" s="27">
        <v>1000</v>
      </c>
      <c r="AB189" s="27">
        <v>1000</v>
      </c>
      <c r="AC189" s="27">
        <v>1000</v>
      </c>
      <c r="AD189" s="39"/>
      <c r="AE189" s="39"/>
    </row>
    <row r="190" spans="1:31" s="5" customFormat="1">
      <c r="A190" s="24">
        <v>188</v>
      </c>
      <c r="B190" s="60" t="s">
        <v>644</v>
      </c>
      <c r="C190" s="26" t="e">
        <f>VLOOKUP(B190,Sheet1!A:B,2,FALSE)</f>
        <v>#N/A</v>
      </c>
      <c r="D190" s="25" t="s">
        <v>125</v>
      </c>
      <c r="E190" s="61" t="s">
        <v>645</v>
      </c>
      <c r="F190" s="161" t="str">
        <f>VLOOKUP(B190,Sheet2!A:AC,15,FALSE)</f>
        <v>Business Development</v>
      </c>
      <c r="G190" s="161" t="str">
        <f>VLOOKUP(B190,Sheet2!A:AC,14,FALSE)</f>
        <v>Digital Delivery</v>
      </c>
      <c r="H190" s="79" t="s">
        <v>45</v>
      </c>
      <c r="I190" s="52" t="s">
        <v>33</v>
      </c>
      <c r="J190" s="52" t="s">
        <v>646</v>
      </c>
      <c r="K190" s="53">
        <v>42230</v>
      </c>
      <c r="L190" s="95" t="s">
        <v>104</v>
      </c>
      <c r="M190" s="29"/>
      <c r="N190" s="29"/>
      <c r="O190" s="45"/>
      <c r="P190" s="45"/>
      <c r="Q190" s="45"/>
      <c r="R190" s="45"/>
      <c r="S190" s="27"/>
      <c r="T190" s="39"/>
      <c r="U190" s="39"/>
      <c r="V190" s="39"/>
      <c r="W190" s="57"/>
      <c r="X190" s="57"/>
      <c r="Y190" s="27"/>
      <c r="Z190" s="35"/>
      <c r="AA190" s="27">
        <v>1000</v>
      </c>
      <c r="AB190" s="27">
        <v>1000</v>
      </c>
      <c r="AC190" s="27">
        <v>1000</v>
      </c>
      <c r="AD190" s="39"/>
      <c r="AE190" s="39"/>
    </row>
    <row r="191" spans="1:31" s="5" customFormat="1">
      <c r="A191" s="24">
        <v>189</v>
      </c>
      <c r="B191" s="60" t="s">
        <v>647</v>
      </c>
      <c r="C191" s="26" t="e">
        <f>VLOOKUP(B191,Sheet1!A:B,2,FALSE)</f>
        <v>#N/A</v>
      </c>
      <c r="D191" s="25" t="s">
        <v>125</v>
      </c>
      <c r="E191" s="61" t="s">
        <v>648</v>
      </c>
      <c r="F191" s="161" t="str">
        <f>VLOOKUP(B191,Sheet2!A:AC,15,FALSE)</f>
        <v>Solution Delivery (SD)</v>
      </c>
      <c r="G191" s="161" t="str">
        <f>VLOOKUP(B191,Sheet2!A:AC,14,FALSE)</f>
        <v>Digital Delivery</v>
      </c>
      <c r="H191" s="79" t="s">
        <v>60</v>
      </c>
      <c r="I191" s="52" t="s">
        <v>33</v>
      </c>
      <c r="J191" s="52" t="s">
        <v>649</v>
      </c>
      <c r="K191" s="53">
        <v>42230</v>
      </c>
      <c r="L191" s="95" t="s">
        <v>104</v>
      </c>
      <c r="M191" s="29"/>
      <c r="N191" s="29"/>
      <c r="O191" s="45"/>
      <c r="P191" s="45"/>
      <c r="Q191" s="45"/>
      <c r="R191" s="45"/>
      <c r="S191" s="27"/>
      <c r="T191" s="39"/>
      <c r="U191" s="39"/>
      <c r="V191" s="39"/>
      <c r="W191" s="57"/>
      <c r="X191" s="57"/>
      <c r="Y191" s="27"/>
      <c r="Z191" s="35"/>
      <c r="AA191" s="27">
        <v>1000</v>
      </c>
      <c r="AB191" s="27">
        <v>1000</v>
      </c>
      <c r="AC191" s="27">
        <v>1000</v>
      </c>
      <c r="AD191" s="39"/>
      <c r="AE191" s="39"/>
    </row>
    <row r="192" spans="1:31" s="5" customFormat="1">
      <c r="A192" s="24">
        <v>190</v>
      </c>
      <c r="B192" s="60" t="s">
        <v>650</v>
      </c>
      <c r="C192" s="26" t="e">
        <f>VLOOKUP(B192,Sheet1!A:B,2,FALSE)</f>
        <v>#N/A</v>
      </c>
      <c r="D192" s="25" t="s">
        <v>125</v>
      </c>
      <c r="E192" s="61" t="s">
        <v>651</v>
      </c>
      <c r="F192" s="161" t="str">
        <f>VLOOKUP(B192,Sheet2!A:AC,15,FALSE)</f>
        <v>M-Lab</v>
      </c>
      <c r="G192" s="161" t="str">
        <f>VLOOKUP(B192,Sheet2!A:AC,14,FALSE)</f>
        <v>Transformation</v>
      </c>
      <c r="H192" s="79" t="s">
        <v>171</v>
      </c>
      <c r="I192" s="52" t="s">
        <v>28</v>
      </c>
      <c r="J192" s="52" t="s">
        <v>652</v>
      </c>
      <c r="K192" s="53">
        <v>42230</v>
      </c>
      <c r="L192" s="95" t="s">
        <v>104</v>
      </c>
      <c r="M192" s="29"/>
      <c r="N192" s="29"/>
      <c r="O192" s="45"/>
      <c r="P192" s="45"/>
      <c r="Q192" s="45"/>
      <c r="R192" s="45"/>
      <c r="S192" s="27"/>
      <c r="T192" s="39"/>
      <c r="U192" s="39"/>
      <c r="V192" s="39"/>
      <c r="W192" s="57"/>
      <c r="X192" s="57"/>
      <c r="Y192" s="27"/>
      <c r="Z192" s="35"/>
      <c r="AA192" s="27">
        <v>1000</v>
      </c>
      <c r="AB192" s="27">
        <v>1000</v>
      </c>
      <c r="AC192" s="27">
        <v>1000</v>
      </c>
      <c r="AD192" s="39"/>
      <c r="AE192" s="39"/>
    </row>
    <row r="193" spans="1:31" s="5" customFormat="1">
      <c r="A193" s="24">
        <v>191</v>
      </c>
      <c r="B193" s="60" t="s">
        <v>653</v>
      </c>
      <c r="C193" s="26" t="e">
        <f>VLOOKUP(B193,Sheet1!A:B,2,FALSE)</f>
        <v>#N/A</v>
      </c>
      <c r="D193" s="25" t="s">
        <v>125</v>
      </c>
      <c r="E193" s="61" t="s">
        <v>654</v>
      </c>
      <c r="F193" s="161" t="str">
        <f>VLOOKUP(B193,Sheet2!A:AC,15,FALSE)</f>
        <v>Sales Banking Financial Service Industry (BFSI)</v>
      </c>
      <c r="G193" s="161" t="str">
        <f>VLOOKUP(B193,Sheet2!A:AC,14,FALSE)</f>
        <v>Sales</v>
      </c>
      <c r="H193" s="79" t="s">
        <v>230</v>
      </c>
      <c r="I193" s="52" t="s">
        <v>93</v>
      </c>
      <c r="J193" s="52" t="s">
        <v>655</v>
      </c>
      <c r="K193" s="53">
        <v>42230</v>
      </c>
      <c r="L193" s="95" t="s">
        <v>104</v>
      </c>
      <c r="M193" s="29"/>
      <c r="N193" s="29"/>
      <c r="O193" s="45"/>
      <c r="P193" s="45"/>
      <c r="Q193" s="45"/>
      <c r="R193" s="45"/>
      <c r="S193" s="27"/>
      <c r="T193" s="39"/>
      <c r="U193" s="39"/>
      <c r="V193" s="39"/>
      <c r="W193" s="57"/>
      <c r="X193" s="57"/>
      <c r="Y193" s="27"/>
      <c r="Z193" s="35"/>
      <c r="AA193" s="27">
        <v>1000</v>
      </c>
      <c r="AB193" s="27">
        <v>1000</v>
      </c>
      <c r="AC193" s="27">
        <v>1000</v>
      </c>
      <c r="AD193" s="39"/>
      <c r="AE193" s="39"/>
    </row>
    <row r="194" spans="1:31" s="145" customFormat="1">
      <c r="A194" s="24">
        <v>192</v>
      </c>
      <c r="B194" s="60" t="s">
        <v>656</v>
      </c>
      <c r="C194" s="26" t="e">
        <f>VLOOKUP(B194,Sheet1!A:B,2,FALSE)</f>
        <v>#N/A</v>
      </c>
      <c r="D194" s="25" t="s">
        <v>125</v>
      </c>
      <c r="E194" s="61" t="s">
        <v>657</v>
      </c>
      <c r="F194" s="161" t="str">
        <f>VLOOKUP(B194,Sheet2!A:AC,15,FALSE)</f>
        <v>Digital Information Services (DIS)</v>
      </c>
      <c r="G194" s="161" t="str">
        <f>VLOOKUP(B194,Sheet2!A:AC,14,FALSE)</f>
        <v>Enterprise Solutions</v>
      </c>
      <c r="H194" s="79" t="s">
        <v>658</v>
      </c>
      <c r="I194" s="52" t="s">
        <v>33</v>
      </c>
      <c r="J194" s="52" t="s">
        <v>659</v>
      </c>
      <c r="K194" s="53">
        <v>42230</v>
      </c>
      <c r="L194" s="95" t="s">
        <v>104</v>
      </c>
      <c r="M194" s="29"/>
      <c r="N194" s="29"/>
      <c r="O194" s="45"/>
      <c r="P194" s="45"/>
      <c r="Q194" s="45"/>
      <c r="R194" s="45"/>
      <c r="S194" s="27"/>
      <c r="T194" s="39"/>
      <c r="U194" s="39"/>
      <c r="V194" s="39"/>
      <c r="W194" s="57"/>
      <c r="X194" s="57"/>
      <c r="Y194" s="27"/>
      <c r="Z194" s="35"/>
      <c r="AA194" s="27">
        <v>1000</v>
      </c>
      <c r="AB194" s="27">
        <v>1000</v>
      </c>
      <c r="AC194" s="27">
        <v>1000</v>
      </c>
      <c r="AD194" s="39"/>
      <c r="AE194" s="39"/>
    </row>
    <row r="195" spans="1:31" s="5" customFormat="1">
      <c r="A195" s="24">
        <v>194</v>
      </c>
      <c r="B195" s="60" t="s">
        <v>660</v>
      </c>
      <c r="C195" s="26" t="e">
        <f>VLOOKUP(B195,Sheet1!A:B,2,FALSE)</f>
        <v>#N/A</v>
      </c>
      <c r="D195" s="25" t="s">
        <v>125</v>
      </c>
      <c r="E195" s="61" t="s">
        <v>661</v>
      </c>
      <c r="F195" s="161" t="str">
        <f>VLOOKUP(B195,Sheet2!A:AC,15,FALSE)</f>
        <v>Joint Professional Services (JP)</v>
      </c>
      <c r="G195" s="161" t="str">
        <f>VLOOKUP(B195,Sheet2!A:AC,14,FALSE)</f>
        <v>Sales</v>
      </c>
      <c r="H195" s="79" t="s">
        <v>315</v>
      </c>
      <c r="I195" s="52" t="s">
        <v>28</v>
      </c>
      <c r="J195" s="52" t="s">
        <v>662</v>
      </c>
      <c r="K195" s="53">
        <v>42230</v>
      </c>
      <c r="L195" s="95" t="s">
        <v>104</v>
      </c>
      <c r="M195" s="29"/>
      <c r="N195" s="29"/>
      <c r="O195" s="45"/>
      <c r="P195" s="45"/>
      <c r="Q195" s="45"/>
      <c r="R195" s="45"/>
      <c r="S195" s="27"/>
      <c r="T195" s="39"/>
      <c r="U195" s="39"/>
      <c r="V195" s="39"/>
      <c r="W195" s="57"/>
      <c r="X195" s="57"/>
      <c r="Y195" s="27"/>
      <c r="Z195" s="35"/>
      <c r="AA195" s="27">
        <v>1000</v>
      </c>
      <c r="AB195" s="27">
        <v>1000</v>
      </c>
      <c r="AC195" s="27">
        <v>1000</v>
      </c>
      <c r="AD195" s="39"/>
      <c r="AE195" s="39"/>
    </row>
    <row r="196" spans="1:31" s="5" customFormat="1">
      <c r="A196" s="24">
        <v>195</v>
      </c>
      <c r="B196" s="60" t="s">
        <v>663</v>
      </c>
      <c r="C196" s="26" t="e">
        <f>VLOOKUP(B196,Sheet1!A:B,2,FALSE)</f>
        <v>#N/A</v>
      </c>
      <c r="D196" s="25" t="s">
        <v>125</v>
      </c>
      <c r="E196" s="61" t="s">
        <v>664</v>
      </c>
      <c r="F196" s="161" t="str">
        <f>VLOOKUP(B196,Sheet2!A:AC,15,FALSE)</f>
        <v>Digital Information Services (DIS)</v>
      </c>
      <c r="G196" s="161" t="str">
        <f>VLOOKUP(B196,Sheet2!A:AC,14,FALSE)</f>
        <v>Enterprise Solutions</v>
      </c>
      <c r="H196" s="99" t="s">
        <v>665</v>
      </c>
      <c r="I196" s="52" t="s">
        <v>33</v>
      </c>
      <c r="J196" s="52" t="s">
        <v>666</v>
      </c>
      <c r="K196" s="53">
        <v>42230</v>
      </c>
      <c r="L196" s="95" t="s">
        <v>104</v>
      </c>
      <c r="M196" s="29"/>
      <c r="N196" s="29"/>
      <c r="O196" s="45"/>
      <c r="P196" s="45"/>
      <c r="Q196" s="45"/>
      <c r="R196" s="45"/>
      <c r="S196" s="27"/>
      <c r="T196" s="39"/>
      <c r="U196" s="39"/>
      <c r="V196" s="39"/>
      <c r="W196" s="57"/>
      <c r="X196" s="57"/>
      <c r="Y196" s="27"/>
      <c r="Z196" s="35"/>
      <c r="AA196" s="27">
        <v>1000</v>
      </c>
      <c r="AB196" s="27">
        <v>1000</v>
      </c>
      <c r="AC196" s="27">
        <v>1000</v>
      </c>
      <c r="AD196" s="39"/>
      <c r="AE196" s="39"/>
    </row>
    <row r="197" spans="1:31" s="5" customFormat="1">
      <c r="A197" s="24">
        <v>196</v>
      </c>
      <c r="B197" s="60" t="s">
        <v>667</v>
      </c>
      <c r="C197" s="26" t="e">
        <f>VLOOKUP(B197,Sheet1!A:B,2,FALSE)</f>
        <v>#N/A</v>
      </c>
      <c r="D197" s="25" t="s">
        <v>125</v>
      </c>
      <c r="E197" s="61" t="s">
        <v>668</v>
      </c>
      <c r="F197" s="161" t="str">
        <f>VLOOKUP(B197,Sheet2!A:AC,15,FALSE)</f>
        <v>Digital Information Services (DIS)</v>
      </c>
      <c r="G197" s="161" t="str">
        <f>VLOOKUP(B197,Sheet2!A:AC,14,FALSE)</f>
        <v>Enterprise Solutions</v>
      </c>
      <c r="H197" s="99" t="s">
        <v>322</v>
      </c>
      <c r="I197" s="52" t="s">
        <v>33</v>
      </c>
      <c r="J197" s="52" t="s">
        <v>669</v>
      </c>
      <c r="K197" s="53">
        <v>42230</v>
      </c>
      <c r="L197" s="95" t="s">
        <v>104</v>
      </c>
      <c r="M197" s="29"/>
      <c r="N197" s="29"/>
      <c r="O197" s="45"/>
      <c r="P197" s="45"/>
      <c r="Q197" s="45"/>
      <c r="R197" s="45"/>
      <c r="S197" s="27"/>
      <c r="T197" s="39"/>
      <c r="U197" s="39"/>
      <c r="V197" s="39"/>
      <c r="W197" s="57"/>
      <c r="X197" s="57"/>
      <c r="Y197" s="27"/>
      <c r="Z197" s="35"/>
      <c r="AA197" s="27">
        <v>1000</v>
      </c>
      <c r="AB197" s="27">
        <v>1000</v>
      </c>
      <c r="AC197" s="27">
        <v>1000</v>
      </c>
      <c r="AD197" s="39"/>
      <c r="AE197" s="39"/>
    </row>
    <row r="198" spans="1:31" s="5" customFormat="1">
      <c r="A198" s="24">
        <v>197</v>
      </c>
      <c r="B198" s="60" t="s">
        <v>670</v>
      </c>
      <c r="C198" s="26" t="e">
        <f>VLOOKUP(B198,Sheet1!A:B,2,FALSE)</f>
        <v>#N/A</v>
      </c>
      <c r="D198" s="25" t="s">
        <v>125</v>
      </c>
      <c r="E198" s="61" t="s">
        <v>671</v>
      </c>
      <c r="F198" s="161" t="str">
        <f>VLOOKUP(B198,Sheet2!A:AC,15,FALSE)</f>
        <v>Solution Delivery (SD)</v>
      </c>
      <c r="G198" s="161" t="str">
        <f>VLOOKUP(B198,Sheet2!A:AC,14,FALSE)</f>
        <v>Digital Delivery</v>
      </c>
      <c r="H198" s="79" t="s">
        <v>280</v>
      </c>
      <c r="I198" s="52" t="s">
        <v>93</v>
      </c>
      <c r="J198" s="52" t="s">
        <v>672</v>
      </c>
      <c r="K198" s="53">
        <v>42230</v>
      </c>
      <c r="L198" s="95" t="s">
        <v>104</v>
      </c>
      <c r="M198" s="29"/>
      <c r="N198" s="29"/>
      <c r="O198" s="45"/>
      <c r="P198" s="45"/>
      <c r="Q198" s="45"/>
      <c r="R198" s="45"/>
      <c r="S198" s="27"/>
      <c r="T198" s="39"/>
      <c r="U198" s="39"/>
      <c r="V198" s="39"/>
      <c r="W198" s="57"/>
      <c r="X198" s="57"/>
      <c r="Y198" s="27"/>
      <c r="Z198" s="35"/>
      <c r="AA198" s="27">
        <v>1000</v>
      </c>
      <c r="AB198" s="27">
        <v>1000</v>
      </c>
      <c r="AC198" s="27">
        <v>1000</v>
      </c>
      <c r="AD198" s="39"/>
      <c r="AE198" s="39"/>
    </row>
    <row r="199" spans="1:31" s="5" customFormat="1">
      <c r="A199" s="24">
        <v>198</v>
      </c>
      <c r="B199" s="60" t="s">
        <v>673</v>
      </c>
      <c r="C199" s="26" t="e">
        <f>VLOOKUP(B199,Sheet1!A:B,2,FALSE)</f>
        <v>#N/A</v>
      </c>
      <c r="D199" s="25" t="s">
        <v>125</v>
      </c>
      <c r="E199" s="61" t="s">
        <v>674</v>
      </c>
      <c r="F199" s="161" t="str">
        <f>VLOOKUP(B199,Sheet2!A:AC,15,FALSE)</f>
        <v>Telecommunication Services</v>
      </c>
      <c r="G199" s="161" t="str">
        <f>VLOOKUP(B199,Sheet2!A:AC,14,FALSE)</f>
        <v>Telco Business Unit</v>
      </c>
      <c r="H199" s="79" t="s">
        <v>675</v>
      </c>
      <c r="I199" s="52" t="s">
        <v>33</v>
      </c>
      <c r="J199" s="52" t="s">
        <v>676</v>
      </c>
      <c r="K199" s="53">
        <v>42230</v>
      </c>
      <c r="L199" s="95" t="s">
        <v>104</v>
      </c>
      <c r="M199" s="29"/>
      <c r="N199" s="29"/>
      <c r="O199" s="45"/>
      <c r="P199" s="45"/>
      <c r="Q199" s="45"/>
      <c r="R199" s="45"/>
      <c r="S199" s="27"/>
      <c r="T199" s="39"/>
      <c r="U199" s="39"/>
      <c r="V199" s="39"/>
      <c r="W199" s="57"/>
      <c r="X199" s="57"/>
      <c r="Y199" s="27"/>
      <c r="Z199" s="35"/>
      <c r="AA199" s="27">
        <v>1000</v>
      </c>
      <c r="AB199" s="27">
        <v>1000</v>
      </c>
      <c r="AC199" s="27">
        <v>1000</v>
      </c>
      <c r="AD199" s="39"/>
      <c r="AE199" s="39"/>
    </row>
    <row r="200" spans="1:31" s="5" customFormat="1">
      <c r="A200" s="24">
        <v>199</v>
      </c>
      <c r="B200" s="60" t="s">
        <v>677</v>
      </c>
      <c r="C200" s="26" t="e">
        <f>VLOOKUP(B200,Sheet1!A:B,2,FALSE)</f>
        <v>#N/A</v>
      </c>
      <c r="D200" s="25" t="s">
        <v>125</v>
      </c>
      <c r="E200" s="61" t="s">
        <v>678</v>
      </c>
      <c r="F200" s="161" t="str">
        <f>VLOOKUP(B200,Sheet2!A:AC,15,FALSE)</f>
        <v>Joint Professional Services (JP)</v>
      </c>
      <c r="G200" s="161" t="str">
        <f>VLOOKUP(B200,Sheet2!A:AC,14,FALSE)</f>
        <v>Sales</v>
      </c>
      <c r="H200" s="79" t="s">
        <v>679</v>
      </c>
      <c r="I200" s="52" t="s">
        <v>28</v>
      </c>
      <c r="J200" s="52" t="s">
        <v>680</v>
      </c>
      <c r="K200" s="53">
        <v>42230</v>
      </c>
      <c r="L200" s="95" t="s">
        <v>104</v>
      </c>
      <c r="M200" s="29"/>
      <c r="N200" s="29"/>
      <c r="O200" s="45"/>
      <c r="P200" s="45"/>
      <c r="Q200" s="45"/>
      <c r="R200" s="45"/>
      <c r="S200" s="27"/>
      <c r="T200" s="39"/>
      <c r="U200" s="39"/>
      <c r="V200" s="39"/>
      <c r="W200" s="57"/>
      <c r="X200" s="57"/>
      <c r="Y200" s="27"/>
      <c r="Z200" s="35"/>
      <c r="AA200" s="27">
        <v>1000</v>
      </c>
      <c r="AB200" s="27">
        <v>1000</v>
      </c>
      <c r="AC200" s="27">
        <v>1000</v>
      </c>
      <c r="AD200" s="39"/>
      <c r="AE200" s="39"/>
    </row>
    <row r="201" spans="1:31" s="5" customFormat="1">
      <c r="A201" s="24">
        <v>200</v>
      </c>
      <c r="B201" s="60" t="s">
        <v>681</v>
      </c>
      <c r="C201" s="26" t="e">
        <f>VLOOKUP(B201,Sheet1!A:B,2,FALSE)</f>
        <v>#N/A</v>
      </c>
      <c r="D201" s="25" t="s">
        <v>125</v>
      </c>
      <c r="E201" s="61" t="s">
        <v>682</v>
      </c>
      <c r="F201" s="161" t="str">
        <f>VLOOKUP(B201,Sheet2!A:AC,15,FALSE)</f>
        <v>Business Development</v>
      </c>
      <c r="G201" s="161" t="str">
        <f>VLOOKUP(B201,Sheet2!A:AC,14,FALSE)</f>
        <v>Digital Delivery</v>
      </c>
      <c r="H201" s="79" t="s">
        <v>45</v>
      </c>
      <c r="I201" s="52" t="s">
        <v>33</v>
      </c>
      <c r="J201" s="52" t="s">
        <v>683</v>
      </c>
      <c r="K201" s="53">
        <v>42230</v>
      </c>
      <c r="L201" s="95" t="s">
        <v>104</v>
      </c>
      <c r="M201" s="29"/>
      <c r="N201" s="29"/>
      <c r="O201" s="45"/>
      <c r="P201" s="45"/>
      <c r="Q201" s="45"/>
      <c r="R201" s="45"/>
      <c r="S201" s="27"/>
      <c r="T201" s="39"/>
      <c r="U201" s="39"/>
      <c r="V201" s="39"/>
      <c r="W201" s="57"/>
      <c r="X201" s="57"/>
      <c r="Y201" s="27"/>
      <c r="Z201" s="35"/>
      <c r="AA201" s="27">
        <v>1000</v>
      </c>
      <c r="AB201" s="27">
        <v>1000</v>
      </c>
      <c r="AC201" s="27">
        <v>1000</v>
      </c>
      <c r="AD201" s="39"/>
      <c r="AE201" s="39"/>
    </row>
    <row r="202" spans="1:31" s="5" customFormat="1">
      <c r="A202" s="24">
        <v>201</v>
      </c>
      <c r="B202" s="60" t="s">
        <v>684</v>
      </c>
      <c r="C202" s="26" t="e">
        <f>VLOOKUP(B202,Sheet1!A:B,2,FALSE)</f>
        <v>#N/A</v>
      </c>
      <c r="D202" s="25" t="s">
        <v>125</v>
      </c>
      <c r="E202" s="61" t="s">
        <v>685</v>
      </c>
      <c r="F202" s="161" t="str">
        <f>VLOOKUP(B202,Sheet2!A:AC,15,FALSE)</f>
        <v>Telecommunication Services</v>
      </c>
      <c r="G202" s="161" t="str">
        <f>VLOOKUP(B202,Sheet2!A:AC,14,FALSE)</f>
        <v>Telco Business Unit</v>
      </c>
      <c r="H202" s="79" t="s">
        <v>675</v>
      </c>
      <c r="I202" s="52" t="s">
        <v>93</v>
      </c>
      <c r="J202" s="52" t="s">
        <v>686</v>
      </c>
      <c r="K202" s="53">
        <v>42230</v>
      </c>
      <c r="L202" s="95" t="s">
        <v>104</v>
      </c>
      <c r="M202" s="29"/>
      <c r="N202" s="29"/>
      <c r="O202" s="45"/>
      <c r="P202" s="45"/>
      <c r="Q202" s="45"/>
      <c r="R202" s="45"/>
      <c r="S202" s="27"/>
      <c r="T202" s="39"/>
      <c r="U202" s="39"/>
      <c r="V202" s="39"/>
      <c r="W202" s="57"/>
      <c r="X202" s="57"/>
      <c r="Y202" s="27"/>
      <c r="Z202" s="35"/>
      <c r="AA202" s="27">
        <v>1000</v>
      </c>
      <c r="AB202" s="27">
        <v>1000</v>
      </c>
      <c r="AC202" s="27">
        <v>1000</v>
      </c>
      <c r="AD202" s="39"/>
      <c r="AE202" s="39"/>
    </row>
    <row r="203" spans="1:31" s="5" customFormat="1">
      <c r="A203" s="24">
        <v>202</v>
      </c>
      <c r="B203" s="60" t="s">
        <v>687</v>
      </c>
      <c r="C203" s="26" t="e">
        <f>VLOOKUP(B203,Sheet1!A:B,2,FALSE)</f>
        <v>#N/A</v>
      </c>
      <c r="D203" s="25" t="s">
        <v>125</v>
      </c>
      <c r="E203" s="61" t="s">
        <v>688</v>
      </c>
      <c r="F203" s="161" t="str">
        <f>VLOOKUP(B203,Sheet2!A:AC,15,FALSE)</f>
        <v>Business Solution</v>
      </c>
      <c r="G203" s="161" t="str">
        <f>VLOOKUP(B203,Sheet2!A:AC,14,FALSE)</f>
        <v>Enterprise Solutions</v>
      </c>
      <c r="H203" s="79" t="s">
        <v>27</v>
      </c>
      <c r="I203" s="52" t="s">
        <v>33</v>
      </c>
      <c r="J203" s="52" t="s">
        <v>689</v>
      </c>
      <c r="K203" s="53">
        <v>42230</v>
      </c>
      <c r="L203" s="95" t="s">
        <v>104</v>
      </c>
      <c r="M203" s="29"/>
      <c r="N203" s="29"/>
      <c r="O203" s="45"/>
      <c r="P203" s="45"/>
      <c r="Q203" s="45"/>
      <c r="R203" s="45"/>
      <c r="S203" s="27"/>
      <c r="T203" s="39"/>
      <c r="U203" s="39"/>
      <c r="V203" s="39"/>
      <c r="W203" s="57"/>
      <c r="X203" s="57"/>
      <c r="Y203" s="27"/>
      <c r="Z203" s="35"/>
      <c r="AA203" s="27">
        <v>1000</v>
      </c>
      <c r="AB203" s="27">
        <v>1000</v>
      </c>
      <c r="AC203" s="27">
        <v>1000</v>
      </c>
      <c r="AD203" s="39"/>
      <c r="AE203" s="39"/>
    </row>
    <row r="204" spans="1:31" s="5" customFormat="1">
      <c r="A204" s="24">
        <v>203</v>
      </c>
      <c r="B204" s="60" t="s">
        <v>690</v>
      </c>
      <c r="C204" s="26" t="e">
        <f>VLOOKUP(B204,Sheet1!A:B,2,FALSE)</f>
        <v>#N/A</v>
      </c>
      <c r="D204" s="25" t="s">
        <v>125</v>
      </c>
      <c r="E204" s="61" t="s">
        <v>691</v>
      </c>
      <c r="F204" s="161" t="str">
        <f>VLOOKUP(B204,Sheet2!A:AC,15,FALSE)</f>
        <v>People Excellence</v>
      </c>
      <c r="G204" s="161" t="str">
        <f>VLOOKUP(B204,Sheet2!A:AC,14,FALSE)</f>
        <v>Transformation</v>
      </c>
      <c r="H204" s="79" t="s">
        <v>692</v>
      </c>
      <c r="I204" s="52" t="s">
        <v>93</v>
      </c>
      <c r="J204" s="52" t="s">
        <v>693</v>
      </c>
      <c r="K204" s="53">
        <v>42230</v>
      </c>
      <c r="L204" s="95" t="s">
        <v>104</v>
      </c>
      <c r="M204" s="29"/>
      <c r="N204" s="29"/>
      <c r="O204" s="45"/>
      <c r="P204" s="45"/>
      <c r="Q204" s="45"/>
      <c r="R204" s="45"/>
      <c r="S204" s="27"/>
      <c r="T204" s="39"/>
      <c r="U204" s="39"/>
      <c r="V204" s="39"/>
      <c r="W204" s="57"/>
      <c r="X204" s="57"/>
      <c r="Y204" s="27"/>
      <c r="Z204" s="35"/>
      <c r="AA204" s="27">
        <v>1000</v>
      </c>
      <c r="AB204" s="27">
        <v>1000</v>
      </c>
      <c r="AC204" s="27">
        <v>1000</v>
      </c>
      <c r="AD204" s="39"/>
      <c r="AE204" s="39"/>
    </row>
    <row r="205" spans="1:31" s="5" customFormat="1">
      <c r="A205" s="24">
        <v>204</v>
      </c>
      <c r="B205" s="60" t="s">
        <v>694</v>
      </c>
      <c r="C205" s="26" t="e">
        <f>VLOOKUP(B205,Sheet1!A:B,2,FALSE)</f>
        <v>#N/A</v>
      </c>
      <c r="D205" s="25" t="s">
        <v>125</v>
      </c>
      <c r="E205" s="61" t="s">
        <v>695</v>
      </c>
      <c r="F205" s="161" t="str">
        <f>VLOOKUP(B205,Sheet2!A:AC,15,FALSE)</f>
        <v>Sales Innovation</v>
      </c>
      <c r="G205" s="161" t="str">
        <f>VLOOKUP(B205,Sheet2!A:AC,14,FALSE)</f>
        <v>Sales</v>
      </c>
      <c r="H205" s="79" t="s">
        <v>257</v>
      </c>
      <c r="I205" s="52" t="s">
        <v>33</v>
      </c>
      <c r="J205" s="52" t="s">
        <v>696</v>
      </c>
      <c r="K205" s="53">
        <v>42230</v>
      </c>
      <c r="L205" s="95" t="s">
        <v>104</v>
      </c>
      <c r="M205" s="29"/>
      <c r="N205" s="29"/>
      <c r="O205" s="45"/>
      <c r="P205" s="45"/>
      <c r="Q205" s="45"/>
      <c r="R205" s="45"/>
      <c r="S205" s="27"/>
      <c r="T205" s="39"/>
      <c r="U205" s="39"/>
      <c r="V205" s="39"/>
      <c r="W205" s="57"/>
      <c r="X205" s="57"/>
      <c r="Y205" s="27"/>
      <c r="Z205" s="35"/>
      <c r="AA205" s="27">
        <v>1000</v>
      </c>
      <c r="AB205" s="27">
        <v>1000</v>
      </c>
      <c r="AC205" s="27">
        <v>1000</v>
      </c>
      <c r="AD205" s="39"/>
      <c r="AE205" s="39"/>
    </row>
    <row r="206" spans="1:31" s="5" customFormat="1">
      <c r="A206" s="24">
        <v>205</v>
      </c>
      <c r="B206" s="60" t="s">
        <v>697</v>
      </c>
      <c r="C206" s="26" t="e">
        <f>VLOOKUP(B206,Sheet1!A:B,2,FALSE)</f>
        <v>#N/A</v>
      </c>
      <c r="D206" s="25" t="s">
        <v>125</v>
      </c>
      <c r="E206" s="61" t="s">
        <v>698</v>
      </c>
      <c r="F206" s="161" t="str">
        <f>VLOOKUP(B206,Sheet2!A:AC,15,FALSE)</f>
        <v>Joint Professional Services (JP)</v>
      </c>
      <c r="G206" s="161" t="str">
        <f>VLOOKUP(B206,Sheet2!A:AC,14,FALSE)</f>
        <v>Sales</v>
      </c>
      <c r="H206" s="79" t="s">
        <v>152</v>
      </c>
      <c r="I206" s="52" t="s">
        <v>93</v>
      </c>
      <c r="J206" s="52" t="s">
        <v>699</v>
      </c>
      <c r="K206" s="53">
        <v>42230</v>
      </c>
      <c r="L206" s="95" t="s">
        <v>104</v>
      </c>
      <c r="M206" s="29"/>
      <c r="N206" s="29"/>
      <c r="O206" s="45"/>
      <c r="P206" s="45"/>
      <c r="Q206" s="45"/>
      <c r="R206" s="45"/>
      <c r="S206" s="27"/>
      <c r="T206" s="39"/>
      <c r="U206" s="39"/>
      <c r="V206" s="39"/>
      <c r="W206" s="57"/>
      <c r="X206" s="57"/>
      <c r="Y206" s="27"/>
      <c r="Z206" s="35"/>
      <c r="AA206" s="27">
        <v>1000</v>
      </c>
      <c r="AB206" s="27">
        <v>1000</v>
      </c>
      <c r="AC206" s="27">
        <v>1000</v>
      </c>
      <c r="AD206" s="39"/>
      <c r="AE206" s="39"/>
    </row>
    <row r="207" spans="1:31" s="5" customFormat="1">
      <c r="A207" s="24">
        <v>206</v>
      </c>
      <c r="B207" s="60" t="s">
        <v>700</v>
      </c>
      <c r="C207" s="26" t="e">
        <f>VLOOKUP(B207,Sheet1!A:B,2,FALSE)</f>
        <v>#N/A</v>
      </c>
      <c r="D207" s="25" t="s">
        <v>125</v>
      </c>
      <c r="E207" s="61" t="s">
        <v>701</v>
      </c>
      <c r="F207" s="161" t="str">
        <f>VLOOKUP(B207,Sheet2!A:AC,15,FALSE)</f>
        <v>Digital Platform and Management (DPM)</v>
      </c>
      <c r="G207" s="161" t="str">
        <f>VLOOKUP(B207,Sheet2!A:AC,14,FALSE)</f>
        <v>Enterprise Solutions</v>
      </c>
      <c r="H207" s="79" t="s">
        <v>702</v>
      </c>
      <c r="I207" s="52" t="s">
        <v>93</v>
      </c>
      <c r="J207" s="52" t="s">
        <v>703</v>
      </c>
      <c r="K207" s="53">
        <v>42230</v>
      </c>
      <c r="L207" s="95" t="s">
        <v>104</v>
      </c>
      <c r="M207" s="29"/>
      <c r="N207" s="29"/>
      <c r="O207" s="45"/>
      <c r="P207" s="45"/>
      <c r="Q207" s="45"/>
      <c r="R207" s="45"/>
      <c r="S207" s="27"/>
      <c r="T207" s="39"/>
      <c r="U207" s="39"/>
      <c r="V207" s="39"/>
      <c r="W207" s="57"/>
      <c r="X207" s="57"/>
      <c r="Y207" s="27"/>
      <c r="Z207" s="35"/>
      <c r="AA207" s="27">
        <v>1000</v>
      </c>
      <c r="AB207" s="27">
        <v>1000</v>
      </c>
      <c r="AC207" s="27">
        <v>1000</v>
      </c>
      <c r="AD207" s="39"/>
      <c r="AE207" s="39"/>
    </row>
    <row r="208" spans="1:31" s="5" customFormat="1">
      <c r="A208" s="24">
        <v>207</v>
      </c>
      <c r="B208" s="60" t="s">
        <v>704</v>
      </c>
      <c r="C208" s="26" t="e">
        <f>VLOOKUP(B208,Sheet1!A:B,2,FALSE)</f>
        <v>#N/A</v>
      </c>
      <c r="D208" s="25" t="s">
        <v>125</v>
      </c>
      <c r="E208" s="61" t="s">
        <v>705</v>
      </c>
      <c r="F208" s="161" t="str">
        <f>VLOOKUP(B208,Sheet2!A:AC,15,FALSE)</f>
        <v>Digital Platform and Management (DPM)</v>
      </c>
      <c r="G208" s="161" t="str">
        <f>VLOOKUP(B208,Sheet2!A:AC,14,FALSE)</f>
        <v>Enterprise Solutions</v>
      </c>
      <c r="H208" s="79" t="s">
        <v>706</v>
      </c>
      <c r="I208" s="52" t="s">
        <v>28</v>
      </c>
      <c r="J208" s="52" t="s">
        <v>707</v>
      </c>
      <c r="K208" s="53">
        <v>42230</v>
      </c>
      <c r="L208" s="95" t="s">
        <v>104</v>
      </c>
      <c r="M208" s="29"/>
      <c r="N208" s="29"/>
      <c r="O208" s="45"/>
      <c r="P208" s="45"/>
      <c r="Q208" s="45"/>
      <c r="R208" s="45"/>
      <c r="S208" s="27"/>
      <c r="T208" s="39"/>
      <c r="U208" s="39"/>
      <c r="V208" s="39"/>
      <c r="W208" s="57"/>
      <c r="X208" s="57"/>
      <c r="Y208" s="27"/>
      <c r="Z208" s="35"/>
      <c r="AA208" s="27">
        <v>1000</v>
      </c>
      <c r="AB208" s="27">
        <v>1000</v>
      </c>
      <c r="AC208" s="27">
        <v>1000</v>
      </c>
      <c r="AD208" s="39"/>
      <c r="AE208" s="39"/>
    </row>
    <row r="209" spans="1:31" s="5" customFormat="1">
      <c r="A209" s="24">
        <v>208</v>
      </c>
      <c r="B209" s="60" t="s">
        <v>708</v>
      </c>
      <c r="C209" s="26" t="e">
        <f>VLOOKUP(B209,Sheet1!A:B,2,FALSE)</f>
        <v>#N/A</v>
      </c>
      <c r="D209" s="25" t="s">
        <v>125</v>
      </c>
      <c r="E209" s="61" t="s">
        <v>709</v>
      </c>
      <c r="F209" s="161" t="str">
        <f>VLOOKUP(B209,Sheet2!A:AC,15,FALSE)</f>
        <v>Digital Platform and Management (DPM)</v>
      </c>
      <c r="G209" s="161" t="str">
        <f>VLOOKUP(B209,Sheet2!A:AC,14,FALSE)</f>
        <v>Enterprise Solutions</v>
      </c>
      <c r="H209" s="79" t="s">
        <v>710</v>
      </c>
      <c r="I209" s="52" t="s">
        <v>93</v>
      </c>
      <c r="J209" s="52" t="s">
        <v>711</v>
      </c>
      <c r="K209" s="53">
        <v>42230</v>
      </c>
      <c r="L209" s="95" t="s">
        <v>104</v>
      </c>
      <c r="M209" s="29"/>
      <c r="N209" s="29"/>
      <c r="O209" s="45"/>
      <c r="P209" s="45"/>
      <c r="Q209" s="45"/>
      <c r="R209" s="45"/>
      <c r="S209" s="27"/>
      <c r="T209" s="39"/>
      <c r="U209" s="39"/>
      <c r="V209" s="39"/>
      <c r="W209" s="57"/>
      <c r="X209" s="57"/>
      <c r="Y209" s="27"/>
      <c r="Z209" s="35"/>
      <c r="AA209" s="27">
        <v>1000</v>
      </c>
      <c r="AB209" s="27">
        <v>1000</v>
      </c>
      <c r="AC209" s="27">
        <v>1000</v>
      </c>
      <c r="AD209" s="39"/>
      <c r="AE209" s="39"/>
    </row>
    <row r="210" spans="1:31" s="5" customFormat="1">
      <c r="A210" s="24">
        <v>209</v>
      </c>
      <c r="B210" s="60" t="s">
        <v>712</v>
      </c>
      <c r="C210" s="26" t="e">
        <f>VLOOKUP(B210,Sheet1!A:B,2,FALSE)</f>
        <v>#N/A</v>
      </c>
      <c r="D210" s="25" t="s">
        <v>125</v>
      </c>
      <c r="E210" s="61" t="s">
        <v>713</v>
      </c>
      <c r="F210" s="161" t="str">
        <f>VLOOKUP(B210,Sheet2!A:AC,15,FALSE)</f>
        <v>Joint Professional Services (JP)</v>
      </c>
      <c r="G210" s="161" t="str">
        <f>VLOOKUP(B210,Sheet2!A:AC,14,FALSE)</f>
        <v>Sales</v>
      </c>
      <c r="H210" s="79" t="s">
        <v>63</v>
      </c>
      <c r="I210" s="52" t="s">
        <v>33</v>
      </c>
      <c r="J210" s="52" t="s">
        <v>714</v>
      </c>
      <c r="K210" s="53">
        <v>42230</v>
      </c>
      <c r="L210" s="95" t="s">
        <v>104</v>
      </c>
      <c r="M210" s="29"/>
      <c r="N210" s="29"/>
      <c r="O210" s="45"/>
      <c r="P210" s="45"/>
      <c r="Q210" s="45"/>
      <c r="R210" s="45"/>
      <c r="S210" s="27"/>
      <c r="T210" s="39"/>
      <c r="U210" s="39"/>
      <c r="V210" s="39"/>
      <c r="W210" s="57"/>
      <c r="X210" s="57"/>
      <c r="Y210" s="27"/>
      <c r="Z210" s="35"/>
      <c r="AA210" s="27">
        <v>1000</v>
      </c>
      <c r="AB210" s="27">
        <v>1000</v>
      </c>
      <c r="AC210" s="27">
        <v>1000</v>
      </c>
      <c r="AD210" s="39"/>
      <c r="AE210" s="39"/>
    </row>
    <row r="211" spans="1:31" s="5" customFormat="1">
      <c r="A211" s="24">
        <v>210</v>
      </c>
      <c r="B211" s="60" t="s">
        <v>715</v>
      </c>
      <c r="C211" s="26" t="e">
        <f>VLOOKUP(B211,Sheet1!A:B,2,FALSE)</f>
        <v>#N/A</v>
      </c>
      <c r="D211" s="25" t="s">
        <v>125</v>
      </c>
      <c r="E211" s="61" t="s">
        <v>716</v>
      </c>
      <c r="F211" s="161" t="str">
        <f>VLOOKUP(B211,Sheet2!A:AC,15,FALSE)</f>
        <v>Solution Delivery (SD)</v>
      </c>
      <c r="G211" s="161" t="str">
        <f>VLOOKUP(B211,Sheet2!A:AC,14,FALSE)</f>
        <v>Digital Delivery</v>
      </c>
      <c r="H211" s="79" t="s">
        <v>60</v>
      </c>
      <c r="I211" s="52" t="s">
        <v>33</v>
      </c>
      <c r="J211" s="52" t="s">
        <v>717</v>
      </c>
      <c r="K211" s="53">
        <v>42230</v>
      </c>
      <c r="L211" s="95" t="s">
        <v>104</v>
      </c>
      <c r="M211" s="29"/>
      <c r="N211" s="29"/>
      <c r="O211" s="45"/>
      <c r="P211" s="45"/>
      <c r="Q211" s="45"/>
      <c r="R211" s="45"/>
      <c r="S211" s="27"/>
      <c r="T211" s="39"/>
      <c r="U211" s="39"/>
      <c r="V211" s="39"/>
      <c r="W211" s="57"/>
      <c r="X211" s="57"/>
      <c r="Y211" s="27"/>
      <c r="Z211" s="35"/>
      <c r="AA211" s="27">
        <v>1000</v>
      </c>
      <c r="AB211" s="27">
        <v>1000</v>
      </c>
      <c r="AC211" s="27">
        <v>1000</v>
      </c>
      <c r="AD211" s="39"/>
      <c r="AE211" s="39"/>
    </row>
    <row r="212" spans="1:31" s="5" customFormat="1">
      <c r="A212" s="24">
        <v>211</v>
      </c>
      <c r="B212" s="60" t="s">
        <v>718</v>
      </c>
      <c r="C212" s="26" t="e">
        <f>VLOOKUP(B212,Sheet1!A:B,2,FALSE)</f>
        <v>#N/A</v>
      </c>
      <c r="D212" s="25" t="s">
        <v>125</v>
      </c>
      <c r="E212" s="61" t="s">
        <v>719</v>
      </c>
      <c r="F212" s="161" t="str">
        <f>VLOOKUP(B212,Sheet2!A:AC,15,FALSE)</f>
        <v>Joint Professional Services (JP)</v>
      </c>
      <c r="G212" s="161" t="str">
        <f>VLOOKUP(B212,Sheet2!A:AC,14,FALSE)</f>
        <v>Sales</v>
      </c>
      <c r="H212" s="79" t="s">
        <v>459</v>
      </c>
      <c r="I212" s="52" t="s">
        <v>28</v>
      </c>
      <c r="J212" s="52" t="s">
        <v>720</v>
      </c>
      <c r="K212" s="53">
        <v>42230</v>
      </c>
      <c r="L212" s="95" t="s">
        <v>104</v>
      </c>
      <c r="M212" s="29"/>
      <c r="N212" s="29"/>
      <c r="O212" s="45"/>
      <c r="P212" s="45"/>
      <c r="Q212" s="45"/>
      <c r="R212" s="45"/>
      <c r="S212" s="27"/>
      <c r="T212" s="39"/>
      <c r="U212" s="39"/>
      <c r="V212" s="39"/>
      <c r="W212" s="57"/>
      <c r="X212" s="57"/>
      <c r="Y212" s="27"/>
      <c r="Z212" s="35"/>
      <c r="AA212" s="27">
        <v>1000</v>
      </c>
      <c r="AB212" s="27">
        <v>1000</v>
      </c>
      <c r="AC212" s="27">
        <v>1000</v>
      </c>
      <c r="AD212" s="39"/>
      <c r="AE212" s="39"/>
    </row>
    <row r="213" spans="1:31" s="5" customFormat="1">
      <c r="A213" s="24">
        <v>212</v>
      </c>
      <c r="B213" s="60" t="s">
        <v>721</v>
      </c>
      <c r="C213" s="26" t="e">
        <f>VLOOKUP(B213,Sheet1!A:B,2,FALSE)</f>
        <v>#N/A</v>
      </c>
      <c r="D213" s="25" t="s">
        <v>125</v>
      </c>
      <c r="E213" s="61" t="s">
        <v>722</v>
      </c>
      <c r="F213" s="161" t="str">
        <f>VLOOKUP(B213,Sheet2!A:AC,15,FALSE)</f>
        <v>Joint Professional Services (JP)</v>
      </c>
      <c r="G213" s="161" t="str">
        <f>VLOOKUP(B213,Sheet2!A:AC,14,FALSE)</f>
        <v>Sales</v>
      </c>
      <c r="H213" s="79" t="s">
        <v>315</v>
      </c>
      <c r="I213" s="52" t="s">
        <v>28</v>
      </c>
      <c r="J213" s="52" t="s">
        <v>723</v>
      </c>
      <c r="K213" s="53">
        <v>42230</v>
      </c>
      <c r="L213" s="95" t="s">
        <v>104</v>
      </c>
      <c r="M213" s="29"/>
      <c r="N213" s="29"/>
      <c r="O213" s="45"/>
      <c r="P213" s="45"/>
      <c r="Q213" s="45"/>
      <c r="R213" s="45"/>
      <c r="S213" s="27"/>
      <c r="T213" s="39"/>
      <c r="U213" s="39"/>
      <c r="V213" s="39"/>
      <c r="W213" s="57"/>
      <c r="X213" s="57"/>
      <c r="Y213" s="27"/>
      <c r="Z213" s="35"/>
      <c r="AA213" s="27">
        <v>1000</v>
      </c>
      <c r="AB213" s="27">
        <v>1000</v>
      </c>
      <c r="AC213" s="27">
        <v>1000</v>
      </c>
      <c r="AD213" s="39"/>
      <c r="AE213" s="39"/>
    </row>
    <row r="214" spans="1:31" s="5" customFormat="1">
      <c r="A214" s="24">
        <v>213</v>
      </c>
      <c r="B214" s="60" t="s">
        <v>724</v>
      </c>
      <c r="C214" s="26" t="e">
        <f>VLOOKUP(B214,Sheet1!A:B,2,FALSE)</f>
        <v>#N/A</v>
      </c>
      <c r="D214" s="25" t="s">
        <v>125</v>
      </c>
      <c r="E214" s="61" t="s">
        <v>725</v>
      </c>
      <c r="F214" s="161" t="str">
        <f>VLOOKUP(B214,Sheet2!A:AC,15,FALSE)</f>
        <v>Network</v>
      </c>
      <c r="G214" s="161" t="str">
        <f>VLOOKUP(B214,Sheet2!A:AC,14,FALSE)</f>
        <v>Hybrid Infrastructure Services</v>
      </c>
      <c r="H214" s="79" t="s">
        <v>167</v>
      </c>
      <c r="I214" s="52" t="s">
        <v>33</v>
      </c>
      <c r="J214" s="52" t="s">
        <v>726</v>
      </c>
      <c r="K214" s="53">
        <v>42230</v>
      </c>
      <c r="L214" s="95" t="s">
        <v>104</v>
      </c>
      <c r="M214" s="29"/>
      <c r="N214" s="29"/>
      <c r="O214" s="45"/>
      <c r="P214" s="45"/>
      <c r="Q214" s="45"/>
      <c r="R214" s="45"/>
      <c r="S214" s="27"/>
      <c r="T214" s="39"/>
      <c r="U214" s="39"/>
      <c r="V214" s="39"/>
      <c r="W214" s="57"/>
      <c r="X214" s="57"/>
      <c r="Y214" s="27"/>
      <c r="Z214" s="35"/>
      <c r="AA214" s="27">
        <v>1000</v>
      </c>
      <c r="AB214" s="27">
        <v>1000</v>
      </c>
      <c r="AC214" s="27">
        <v>1000</v>
      </c>
      <c r="AD214" s="39"/>
      <c r="AE214" s="39"/>
    </row>
    <row r="215" spans="1:31" s="5" customFormat="1">
      <c r="A215" s="24">
        <v>214</v>
      </c>
      <c r="B215" s="60" t="s">
        <v>727</v>
      </c>
      <c r="C215" s="26" t="e">
        <f>VLOOKUP(B215,Sheet1!A:B,2,FALSE)</f>
        <v>#N/A</v>
      </c>
      <c r="D215" s="25" t="s">
        <v>125</v>
      </c>
      <c r="E215" s="61" t="s">
        <v>728</v>
      </c>
      <c r="F215" s="161" t="str">
        <f>VLOOKUP(B215,Sheet2!A:AC,15,FALSE)</f>
        <v>People Excellence</v>
      </c>
      <c r="G215" s="161" t="str">
        <f>VLOOKUP(B215,Sheet2!A:AC,14,FALSE)</f>
        <v>Transformation</v>
      </c>
      <c r="H215" s="79" t="s">
        <v>692</v>
      </c>
      <c r="I215" s="52" t="s">
        <v>28</v>
      </c>
      <c r="J215" s="52" t="s">
        <v>729</v>
      </c>
      <c r="K215" s="53">
        <v>42230</v>
      </c>
      <c r="L215" s="95" t="s">
        <v>104</v>
      </c>
      <c r="M215" s="29"/>
      <c r="N215" s="29"/>
      <c r="O215" s="45"/>
      <c r="P215" s="45"/>
      <c r="Q215" s="45"/>
      <c r="R215" s="45"/>
      <c r="S215" s="27"/>
      <c r="T215" s="39"/>
      <c r="U215" s="39"/>
      <c r="V215" s="39"/>
      <c r="W215" s="57"/>
      <c r="X215" s="57"/>
      <c r="Y215" s="27"/>
      <c r="Z215" s="35"/>
      <c r="AA215" s="27">
        <v>1000</v>
      </c>
      <c r="AB215" s="27">
        <v>1000</v>
      </c>
      <c r="AC215" s="27">
        <v>1000</v>
      </c>
      <c r="AD215" s="39"/>
      <c r="AE215" s="39"/>
    </row>
    <row r="216" spans="1:31" s="5" customFormat="1">
      <c r="A216" s="24">
        <v>215</v>
      </c>
      <c r="B216" s="60" t="s">
        <v>730</v>
      </c>
      <c r="C216" s="26" t="e">
        <f>VLOOKUP(B216,Sheet1!A:B,2,FALSE)</f>
        <v>#N/A</v>
      </c>
      <c r="D216" s="25" t="s">
        <v>125</v>
      </c>
      <c r="E216" s="61" t="s">
        <v>731</v>
      </c>
      <c r="F216" s="161" t="str">
        <f>VLOOKUP(B216,Sheet2!A:AC,15,FALSE)</f>
        <v>Digital Creative</v>
      </c>
      <c r="G216" s="161" t="str">
        <f>VLOOKUP(B216,Sheet2!A:AC,14,FALSE)</f>
        <v>Digital Delivery</v>
      </c>
      <c r="H216" s="79" t="s">
        <v>234</v>
      </c>
      <c r="I216" s="52" t="s">
        <v>93</v>
      </c>
      <c r="J216" s="52" t="s">
        <v>732</v>
      </c>
      <c r="K216" s="53">
        <v>42230</v>
      </c>
      <c r="L216" s="95" t="s">
        <v>104</v>
      </c>
      <c r="M216" s="29"/>
      <c r="N216" s="29"/>
      <c r="O216" s="45"/>
      <c r="P216" s="45"/>
      <c r="Q216" s="45"/>
      <c r="R216" s="45"/>
      <c r="S216" s="27"/>
      <c r="T216" s="39"/>
      <c r="U216" s="39"/>
      <c r="V216" s="39"/>
      <c r="W216" s="57"/>
      <c r="X216" s="57"/>
      <c r="Y216" s="27"/>
      <c r="Z216" s="35"/>
      <c r="AA216" s="27">
        <v>1000</v>
      </c>
      <c r="AB216" s="27">
        <v>1000</v>
      </c>
      <c r="AC216" s="27">
        <v>1000</v>
      </c>
      <c r="AD216" s="39"/>
      <c r="AE216" s="39"/>
    </row>
    <row r="217" spans="1:31" s="5" customFormat="1">
      <c r="A217" s="24">
        <v>216</v>
      </c>
      <c r="B217" s="60" t="s">
        <v>733</v>
      </c>
      <c r="C217" s="26" t="e">
        <f>VLOOKUP(B217,Sheet1!A:B,2,FALSE)</f>
        <v>#N/A</v>
      </c>
      <c r="D217" s="25" t="s">
        <v>125</v>
      </c>
      <c r="E217" s="61" t="s">
        <v>734</v>
      </c>
      <c r="F217" s="161" t="str">
        <f>VLOOKUP(B217,Sheet2!A:AC,15,FALSE)</f>
        <v>IT Operation Managed Services</v>
      </c>
      <c r="G217" s="161" t="str">
        <f>VLOOKUP(B217,Sheet2!A:AC,14,FALSE)</f>
        <v>Hybrid Infrastructure Services</v>
      </c>
      <c r="H217" s="79" t="s">
        <v>53</v>
      </c>
      <c r="I217" s="52" t="s">
        <v>33</v>
      </c>
      <c r="J217" s="52" t="s">
        <v>735</v>
      </c>
      <c r="K217" s="53">
        <v>42230</v>
      </c>
      <c r="L217" s="95" t="s">
        <v>104</v>
      </c>
      <c r="M217" s="29"/>
      <c r="N217" s="29"/>
      <c r="O217" s="45"/>
      <c r="P217" s="45"/>
      <c r="Q217" s="45"/>
      <c r="R217" s="45"/>
      <c r="S217" s="27"/>
      <c r="T217" s="39"/>
      <c r="U217" s="39"/>
      <c r="V217" s="39"/>
      <c r="W217" s="57"/>
      <c r="X217" s="57"/>
      <c r="Y217" s="27"/>
      <c r="Z217" s="35"/>
      <c r="AA217" s="27">
        <v>1000</v>
      </c>
      <c r="AB217" s="27">
        <v>1000</v>
      </c>
      <c r="AC217" s="27">
        <v>1000</v>
      </c>
      <c r="AD217" s="39"/>
      <c r="AE217" s="39"/>
    </row>
    <row r="218" spans="1:31" s="5" customFormat="1">
      <c r="A218" s="24">
        <v>217</v>
      </c>
      <c r="B218" s="60" t="s">
        <v>736</v>
      </c>
      <c r="C218" s="26" t="e">
        <f>VLOOKUP(B218,Sheet1!A:B,2,FALSE)</f>
        <v>#N/A</v>
      </c>
      <c r="D218" s="25" t="s">
        <v>125</v>
      </c>
      <c r="E218" s="61" t="s">
        <v>737</v>
      </c>
      <c r="F218" s="161" t="str">
        <f>VLOOKUP(B218,Sheet2!A:AC,15,FALSE)</f>
        <v>Venture Lab</v>
      </c>
      <c r="G218" s="161" t="str">
        <f>VLOOKUP(B218,Sheet2!A:AC,14,FALSE)</f>
        <v>Transformation</v>
      </c>
      <c r="H218" s="79" t="s">
        <v>118</v>
      </c>
      <c r="I218" s="52" t="s">
        <v>93</v>
      </c>
      <c r="J218" s="52" t="s">
        <v>738</v>
      </c>
      <c r="K218" s="53">
        <v>42230</v>
      </c>
      <c r="L218" s="95" t="s">
        <v>104</v>
      </c>
      <c r="M218" s="29"/>
      <c r="N218" s="29"/>
      <c r="O218" s="45"/>
      <c r="P218" s="45"/>
      <c r="Q218" s="45"/>
      <c r="R218" s="45"/>
      <c r="S218" s="27"/>
      <c r="T218" s="39"/>
      <c r="U218" s="39"/>
      <c r="V218" s="39"/>
      <c r="W218" s="57"/>
      <c r="X218" s="57"/>
      <c r="Y218" s="27"/>
      <c r="Z218" s="35"/>
      <c r="AA218" s="27">
        <v>1000</v>
      </c>
      <c r="AB218" s="27">
        <v>1000</v>
      </c>
      <c r="AC218" s="27">
        <v>1000</v>
      </c>
      <c r="AD218" s="39"/>
      <c r="AE218" s="39"/>
    </row>
    <row r="219" spans="1:31" s="5" customFormat="1">
      <c r="A219" s="24">
        <v>218</v>
      </c>
      <c r="B219" s="60" t="s">
        <v>739</v>
      </c>
      <c r="C219" s="26" t="e">
        <f>VLOOKUP(B219,Sheet1!A:B,2,FALSE)</f>
        <v>#N/A</v>
      </c>
      <c r="D219" s="25" t="s">
        <v>125</v>
      </c>
      <c r="E219" s="61" t="s">
        <v>740</v>
      </c>
      <c r="F219" s="161" t="str">
        <f>VLOOKUP(B219,Sheet2!A:AC,15,FALSE)</f>
        <v>Joint Professional Services (JP)</v>
      </c>
      <c r="G219" s="161" t="str">
        <f>VLOOKUP(B219,Sheet2!A:AC,14,FALSE)</f>
        <v>Sales</v>
      </c>
      <c r="H219" s="79" t="s">
        <v>679</v>
      </c>
      <c r="I219" s="52" t="s">
        <v>97</v>
      </c>
      <c r="J219" s="52" t="s">
        <v>741</v>
      </c>
      <c r="K219" s="53">
        <v>42230</v>
      </c>
      <c r="L219" s="95" t="s">
        <v>104</v>
      </c>
      <c r="M219" s="29"/>
      <c r="N219" s="29"/>
      <c r="O219" s="45"/>
      <c r="P219" s="45"/>
      <c r="Q219" s="45"/>
      <c r="R219" s="45"/>
      <c r="S219" s="27"/>
      <c r="T219" s="39"/>
      <c r="U219" s="39"/>
      <c r="V219" s="39"/>
      <c r="W219" s="57"/>
      <c r="X219" s="57"/>
      <c r="Y219" s="27"/>
      <c r="Z219" s="35"/>
      <c r="AA219" s="27">
        <v>1000</v>
      </c>
      <c r="AB219" s="27">
        <v>1000</v>
      </c>
      <c r="AC219" s="27">
        <v>1000</v>
      </c>
      <c r="AD219" s="39"/>
      <c r="AE219" s="39"/>
    </row>
    <row r="220" spans="1:31" s="5" customFormat="1">
      <c r="A220" s="24">
        <v>219</v>
      </c>
      <c r="B220" s="60" t="s">
        <v>742</v>
      </c>
      <c r="C220" s="26" t="e">
        <f>VLOOKUP(B220,Sheet1!A:B,2,FALSE)</f>
        <v>#N/A</v>
      </c>
      <c r="D220" s="25" t="s">
        <v>125</v>
      </c>
      <c r="E220" s="61" t="s">
        <v>743</v>
      </c>
      <c r="F220" s="161" t="str">
        <f>VLOOKUP(B220,Sheet2!A:AC,15,FALSE)</f>
        <v>IT Operation Managed Services</v>
      </c>
      <c r="G220" s="161" t="str">
        <f>VLOOKUP(B220,Sheet2!A:AC,14,FALSE)</f>
        <v>Hybrid Infrastructure Services</v>
      </c>
      <c r="H220" s="79" t="s">
        <v>53</v>
      </c>
      <c r="I220" s="52" t="s">
        <v>33</v>
      </c>
      <c r="J220" s="52" t="s">
        <v>744</v>
      </c>
      <c r="K220" s="53">
        <v>42230</v>
      </c>
      <c r="L220" s="95" t="s">
        <v>104</v>
      </c>
      <c r="M220" s="29"/>
      <c r="N220" s="29"/>
      <c r="O220" s="45"/>
      <c r="P220" s="45"/>
      <c r="Q220" s="45"/>
      <c r="R220" s="45"/>
      <c r="S220" s="27"/>
      <c r="T220" s="39"/>
      <c r="U220" s="39"/>
      <c r="V220" s="39"/>
      <c r="W220" s="57"/>
      <c r="X220" s="57"/>
      <c r="Y220" s="27"/>
      <c r="Z220" s="35"/>
      <c r="AA220" s="27">
        <v>1000</v>
      </c>
      <c r="AB220" s="27">
        <v>1000</v>
      </c>
      <c r="AC220" s="27">
        <v>1000</v>
      </c>
      <c r="AD220" s="39"/>
      <c r="AE220" s="39"/>
    </row>
    <row r="221" spans="1:31" s="5" customFormat="1">
      <c r="A221" s="24">
        <v>220</v>
      </c>
      <c r="B221" s="60" t="s">
        <v>745</v>
      </c>
      <c r="C221" s="26" t="e">
        <f>VLOOKUP(B221,Sheet1!A:B,2,FALSE)</f>
        <v>#N/A</v>
      </c>
      <c r="D221" s="25" t="s">
        <v>125</v>
      </c>
      <c r="E221" s="61" t="s">
        <v>746</v>
      </c>
      <c r="F221" s="161" t="str">
        <f>VLOOKUP(B221,Sheet2!A:AC,15,FALSE)</f>
        <v>Solution Delivery (SD)</v>
      </c>
      <c r="G221" s="161" t="str">
        <f>VLOOKUP(B221,Sheet2!A:AC,14,FALSE)</f>
        <v>Digital Delivery</v>
      </c>
      <c r="H221" s="79" t="s">
        <v>92</v>
      </c>
      <c r="I221" s="52" t="s">
        <v>93</v>
      </c>
      <c r="J221" s="52" t="s">
        <v>747</v>
      </c>
      <c r="K221" s="53">
        <v>42230</v>
      </c>
      <c r="L221" s="95" t="s">
        <v>104</v>
      </c>
      <c r="M221" s="29"/>
      <c r="N221" s="29"/>
      <c r="O221" s="45"/>
      <c r="P221" s="45"/>
      <c r="Q221" s="45"/>
      <c r="R221" s="45"/>
      <c r="S221" s="27"/>
      <c r="T221" s="39"/>
      <c r="U221" s="39"/>
      <c r="V221" s="39"/>
      <c r="W221" s="57"/>
      <c r="X221" s="57"/>
      <c r="Y221" s="27"/>
      <c r="Z221" s="35"/>
      <c r="AA221" s="27">
        <v>1000</v>
      </c>
      <c r="AB221" s="27">
        <v>1000</v>
      </c>
      <c r="AC221" s="27">
        <v>1000</v>
      </c>
      <c r="AD221" s="39"/>
      <c r="AE221" s="39"/>
    </row>
    <row r="222" spans="1:31" s="5" customFormat="1">
      <c r="A222" s="24">
        <v>221</v>
      </c>
      <c r="B222" s="60" t="s">
        <v>748</v>
      </c>
      <c r="C222" s="26" t="e">
        <f>VLOOKUP(B222,Sheet1!A:B,2,FALSE)</f>
        <v>#N/A</v>
      </c>
      <c r="D222" s="25" t="s">
        <v>125</v>
      </c>
      <c r="E222" s="61" t="s">
        <v>749</v>
      </c>
      <c r="F222" s="161" t="str">
        <f>VLOOKUP(B222,Sheet2!A:AC,15,FALSE)</f>
        <v>Solution Delivery (SD)</v>
      </c>
      <c r="G222" s="161" t="str">
        <f>VLOOKUP(B222,Sheet2!A:AC,14,FALSE)</f>
        <v>Digital Delivery</v>
      </c>
      <c r="H222" s="79" t="s">
        <v>60</v>
      </c>
      <c r="I222" s="52" t="s">
        <v>28</v>
      </c>
      <c r="J222" s="52" t="s">
        <v>750</v>
      </c>
      <c r="K222" s="53">
        <v>42230</v>
      </c>
      <c r="L222" s="95" t="s">
        <v>104</v>
      </c>
      <c r="M222" s="29"/>
      <c r="N222" s="29"/>
      <c r="O222" s="45"/>
      <c r="P222" s="45"/>
      <c r="Q222" s="45"/>
      <c r="R222" s="45"/>
      <c r="S222" s="27"/>
      <c r="T222" s="39"/>
      <c r="U222" s="39"/>
      <c r="V222" s="39"/>
      <c r="W222" s="57"/>
      <c r="X222" s="57"/>
      <c r="Y222" s="27"/>
      <c r="Z222" s="35"/>
      <c r="AA222" s="27">
        <v>1000</v>
      </c>
      <c r="AB222" s="27">
        <v>1000</v>
      </c>
      <c r="AC222" s="27">
        <v>1000</v>
      </c>
      <c r="AD222" s="39"/>
      <c r="AE222" s="39"/>
    </row>
    <row r="223" spans="1:31" s="5" customFormat="1">
      <c r="A223" s="24">
        <v>222</v>
      </c>
      <c r="B223" s="60" t="s">
        <v>751</v>
      </c>
      <c r="C223" s="26" t="e">
        <f>VLOOKUP(B223,Sheet1!A:B,2,FALSE)</f>
        <v>#N/A</v>
      </c>
      <c r="D223" s="25" t="s">
        <v>125</v>
      </c>
      <c r="E223" s="61" t="s">
        <v>752</v>
      </c>
      <c r="F223" s="161" t="str">
        <f>VLOOKUP(B223,Sheet2!A:AC,15,FALSE)</f>
        <v>Solution Delivery (SD)</v>
      </c>
      <c r="G223" s="161" t="str">
        <f>VLOOKUP(B223,Sheet2!A:AC,14,FALSE)</f>
        <v>Digital Delivery</v>
      </c>
      <c r="H223" s="79" t="s">
        <v>60</v>
      </c>
      <c r="I223" s="52" t="s">
        <v>33</v>
      </c>
      <c r="J223" s="52" t="s">
        <v>753</v>
      </c>
      <c r="K223" s="53">
        <v>42230</v>
      </c>
      <c r="L223" s="95" t="s">
        <v>104</v>
      </c>
      <c r="M223" s="29"/>
      <c r="N223" s="29"/>
      <c r="O223" s="45"/>
      <c r="P223" s="45"/>
      <c r="Q223" s="45"/>
      <c r="R223" s="45"/>
      <c r="S223" s="27"/>
      <c r="T223" s="39"/>
      <c r="U223" s="39"/>
      <c r="V223" s="39"/>
      <c r="W223" s="57"/>
      <c r="X223" s="57"/>
      <c r="Y223" s="27"/>
      <c r="Z223" s="35"/>
      <c r="AA223" s="27">
        <v>1000</v>
      </c>
      <c r="AB223" s="27">
        <v>1000</v>
      </c>
      <c r="AC223" s="27">
        <v>1000</v>
      </c>
      <c r="AD223" s="39"/>
      <c r="AE223" s="39"/>
    </row>
    <row r="224" spans="1:31" s="5" customFormat="1">
      <c r="A224" s="24">
        <v>223</v>
      </c>
      <c r="B224" s="60" t="s">
        <v>754</v>
      </c>
      <c r="C224" s="26" t="e">
        <f>VLOOKUP(B224,Sheet1!A:B,2,FALSE)</f>
        <v>#N/A</v>
      </c>
      <c r="D224" s="25" t="s">
        <v>125</v>
      </c>
      <c r="E224" s="61" t="s">
        <v>755</v>
      </c>
      <c r="F224" s="161" t="str">
        <f>VLOOKUP(B224,Sheet2!A:AC,15,FALSE)</f>
        <v>Business Service Management (BSM)</v>
      </c>
      <c r="G224" s="161" t="str">
        <f>VLOOKUP(B224,Sheet2!A:AC,14,FALSE)</f>
        <v>Enterprise Solutions</v>
      </c>
      <c r="H224" s="79" t="s">
        <v>207</v>
      </c>
      <c r="I224" s="52" t="s">
        <v>28</v>
      </c>
      <c r="J224" s="52" t="s">
        <v>756</v>
      </c>
      <c r="K224" s="53">
        <v>42230</v>
      </c>
      <c r="L224" s="95" t="s">
        <v>104</v>
      </c>
      <c r="M224" s="29"/>
      <c r="N224" s="29"/>
      <c r="O224" s="45"/>
      <c r="P224" s="45"/>
      <c r="Q224" s="45"/>
      <c r="R224" s="45"/>
      <c r="S224" s="27"/>
      <c r="T224" s="39"/>
      <c r="U224" s="39"/>
      <c r="V224" s="39"/>
      <c r="W224" s="57"/>
      <c r="X224" s="57"/>
      <c r="Y224" s="27"/>
      <c r="Z224" s="35"/>
      <c r="AA224" s="27">
        <v>1000</v>
      </c>
      <c r="AB224" s="27">
        <v>1000</v>
      </c>
      <c r="AC224" s="27">
        <v>1000</v>
      </c>
      <c r="AD224" s="39"/>
      <c r="AE224" s="39"/>
    </row>
    <row r="225" spans="1:31" s="5" customFormat="1">
      <c r="A225" s="24">
        <v>224</v>
      </c>
      <c r="B225" s="60" t="s">
        <v>757</v>
      </c>
      <c r="C225" s="26" t="e">
        <f>VLOOKUP(B225,Sheet1!A:B,2,FALSE)</f>
        <v>#N/A</v>
      </c>
      <c r="D225" s="25" t="s">
        <v>125</v>
      </c>
      <c r="E225" s="61" t="s">
        <v>758</v>
      </c>
      <c r="F225" s="161" t="str">
        <f>VLOOKUP(B225,Sheet2!A:AC,15,FALSE)</f>
        <v>Telecommunication Services</v>
      </c>
      <c r="G225" s="161" t="str">
        <f>VLOOKUP(B225,Sheet2!A:AC,14,FALSE)</f>
        <v>Telco Business Unit</v>
      </c>
      <c r="H225" s="99" t="s">
        <v>759</v>
      </c>
      <c r="I225" s="52" t="s">
        <v>33</v>
      </c>
      <c r="J225" s="109" t="s">
        <v>760</v>
      </c>
      <c r="K225" s="53">
        <v>42262</v>
      </c>
      <c r="L225" s="95" t="s">
        <v>104</v>
      </c>
      <c r="M225" s="29"/>
      <c r="N225" s="29"/>
      <c r="O225" s="45"/>
      <c r="P225" s="45"/>
      <c r="Q225" s="45"/>
      <c r="R225" s="45"/>
      <c r="S225" s="27"/>
      <c r="T225" s="39"/>
      <c r="U225" s="39"/>
      <c r="V225" s="39"/>
      <c r="W225" s="57"/>
      <c r="X225" s="57"/>
      <c r="Y225" s="27"/>
      <c r="Z225" s="35"/>
      <c r="AA225" s="39"/>
      <c r="AB225" s="27">
        <v>1000</v>
      </c>
      <c r="AC225" s="27">
        <v>1000</v>
      </c>
      <c r="AD225" s="39"/>
      <c r="AE225" s="39"/>
    </row>
    <row r="226" spans="1:31" s="5" customFormat="1">
      <c r="A226" s="24">
        <v>225</v>
      </c>
      <c r="B226" s="60" t="s">
        <v>761</v>
      </c>
      <c r="C226" s="26" t="e">
        <f>VLOOKUP(B226,Sheet1!A:B,2,FALSE)</f>
        <v>#N/A</v>
      </c>
      <c r="D226" s="25" t="s">
        <v>125</v>
      </c>
      <c r="E226" s="168" t="s">
        <v>762</v>
      </c>
      <c r="F226" s="161" t="str">
        <f>VLOOKUP(B226,Sheet2!A:AC,15,FALSE)</f>
        <v>IT Operation Managed Services</v>
      </c>
      <c r="G226" s="161" t="str">
        <f>VLOOKUP(B226,Sheet2!A:AC,14,FALSE)</f>
        <v>Hybrid Infrastructure Services</v>
      </c>
      <c r="H226" s="99" t="s">
        <v>53</v>
      </c>
      <c r="I226" s="52" t="s">
        <v>33</v>
      </c>
      <c r="J226" s="109" t="s">
        <v>763</v>
      </c>
      <c r="K226" s="53">
        <v>42262</v>
      </c>
      <c r="L226" s="95" t="s">
        <v>104</v>
      </c>
      <c r="M226" s="29"/>
      <c r="N226" s="29"/>
      <c r="O226" s="45"/>
      <c r="P226" s="45"/>
      <c r="Q226" s="45"/>
      <c r="R226" s="45"/>
      <c r="S226" s="27"/>
      <c r="T226" s="39"/>
      <c r="U226" s="39"/>
      <c r="V226" s="39"/>
      <c r="W226" s="57"/>
      <c r="X226" s="57"/>
      <c r="Y226" s="27"/>
      <c r="Z226" s="35"/>
      <c r="AA226" s="39"/>
      <c r="AB226" s="27">
        <v>1000</v>
      </c>
      <c r="AC226" s="27">
        <v>1000</v>
      </c>
      <c r="AD226" s="39"/>
      <c r="AE226" s="39"/>
    </row>
    <row r="227" spans="1:31" s="5" customFormat="1">
      <c r="A227" s="24">
        <v>226</v>
      </c>
      <c r="B227" s="60" t="s">
        <v>764</v>
      </c>
      <c r="C227" s="26" t="e">
        <f>VLOOKUP(B227,Sheet1!A:B,2,FALSE)</f>
        <v>#N/A</v>
      </c>
      <c r="D227" s="25" t="s">
        <v>125</v>
      </c>
      <c r="E227" s="61" t="s">
        <v>765</v>
      </c>
      <c r="F227" s="161" t="str">
        <f>VLOOKUP(B227,Sheet2!A:AC,15,FALSE)</f>
        <v>Cloud Solution Services</v>
      </c>
      <c r="G227" s="161" t="str">
        <f>VLOOKUP(B227,Sheet2!A:AC,14,FALSE)</f>
        <v>Hybrid Infrastructure Services</v>
      </c>
      <c r="H227" s="79" t="s">
        <v>375</v>
      </c>
      <c r="I227" s="52" t="s">
        <v>33</v>
      </c>
      <c r="J227" s="52" t="s">
        <v>766</v>
      </c>
      <c r="K227" s="53">
        <v>42262</v>
      </c>
      <c r="L227" s="95" t="s">
        <v>104</v>
      </c>
      <c r="M227" s="29"/>
      <c r="N227" s="29"/>
      <c r="O227" s="45"/>
      <c r="P227" s="45"/>
      <c r="Q227" s="45"/>
      <c r="R227" s="45"/>
      <c r="S227" s="27"/>
      <c r="T227" s="39"/>
      <c r="U227" s="39"/>
      <c r="V227" s="39"/>
      <c r="W227" s="57"/>
      <c r="X227" s="57"/>
      <c r="Y227" s="27"/>
      <c r="Z227" s="35"/>
      <c r="AA227" s="39"/>
      <c r="AB227" s="27">
        <v>1000</v>
      </c>
      <c r="AC227" s="27">
        <v>1000</v>
      </c>
      <c r="AD227" s="39"/>
      <c r="AE227" s="39"/>
    </row>
    <row r="228" spans="1:31" s="5" customFormat="1">
      <c r="A228" s="24">
        <v>227</v>
      </c>
      <c r="B228" s="60" t="s">
        <v>767</v>
      </c>
      <c r="C228" s="26" t="e">
        <f>VLOOKUP(B228,Sheet1!A:B,2,FALSE)</f>
        <v>#N/A</v>
      </c>
      <c r="D228" s="25" t="s">
        <v>125</v>
      </c>
      <c r="E228" s="61" t="s">
        <v>768</v>
      </c>
      <c r="F228" s="161" t="str">
        <f>VLOOKUP(B228,Sheet2!A:AC,15,FALSE)</f>
        <v>Cloud Solution Services</v>
      </c>
      <c r="G228" s="161" t="str">
        <f>VLOOKUP(B228,Sheet2!A:AC,14,FALSE)</f>
        <v>Hybrid Infrastructure Services</v>
      </c>
      <c r="H228" s="79" t="s">
        <v>375</v>
      </c>
      <c r="I228" s="52" t="s">
        <v>33</v>
      </c>
      <c r="J228" s="52" t="s">
        <v>769</v>
      </c>
      <c r="K228" s="53">
        <v>42262</v>
      </c>
      <c r="L228" s="95" t="s">
        <v>104</v>
      </c>
      <c r="M228" s="29"/>
      <c r="N228" s="29"/>
      <c r="O228" s="45"/>
      <c r="P228" s="45"/>
      <c r="Q228" s="45"/>
      <c r="R228" s="45"/>
      <c r="S228" s="27"/>
      <c r="T228" s="39"/>
      <c r="U228" s="39"/>
      <c r="V228" s="39"/>
      <c r="W228" s="57"/>
      <c r="X228" s="57"/>
      <c r="Y228" s="27"/>
      <c r="Z228" s="35"/>
      <c r="AA228" s="39"/>
      <c r="AB228" s="27">
        <v>1000</v>
      </c>
      <c r="AC228" s="27">
        <v>1000</v>
      </c>
      <c r="AD228" s="39"/>
      <c r="AE228" s="39"/>
    </row>
    <row r="229" spans="1:31" s="5" customFormat="1">
      <c r="A229" s="24">
        <v>228</v>
      </c>
      <c r="B229" s="60" t="s">
        <v>770</v>
      </c>
      <c r="C229" s="26" t="e">
        <f>VLOOKUP(B229,Sheet1!A:B,2,FALSE)</f>
        <v>#N/A</v>
      </c>
      <c r="D229" s="25" t="s">
        <v>125</v>
      </c>
      <c r="E229" s="61" t="s">
        <v>771</v>
      </c>
      <c r="F229" s="161" t="str">
        <f>VLOOKUP(B229,Sheet2!A:AC,15,FALSE)</f>
        <v>Telecommunication Services</v>
      </c>
      <c r="G229" s="161" t="str">
        <f>VLOOKUP(B229,Sheet2!A:AC,14,FALSE)</f>
        <v>Telco Business Unit</v>
      </c>
      <c r="H229" s="79" t="s">
        <v>759</v>
      </c>
      <c r="I229" s="52" t="s">
        <v>33</v>
      </c>
      <c r="J229" s="52" t="s">
        <v>772</v>
      </c>
      <c r="K229" s="53">
        <v>42262</v>
      </c>
      <c r="L229" s="95" t="s">
        <v>104</v>
      </c>
      <c r="M229" s="29"/>
      <c r="N229" s="29"/>
      <c r="O229" s="45"/>
      <c r="P229" s="45"/>
      <c r="Q229" s="45"/>
      <c r="R229" s="45"/>
      <c r="S229" s="27"/>
      <c r="T229" s="39"/>
      <c r="U229" s="39"/>
      <c r="V229" s="39"/>
      <c r="W229" s="57"/>
      <c r="X229" s="57"/>
      <c r="Y229" s="27"/>
      <c r="Z229" s="35"/>
      <c r="AA229" s="39"/>
      <c r="AB229" s="27">
        <v>1000</v>
      </c>
      <c r="AC229" s="27">
        <v>1000</v>
      </c>
      <c r="AD229" s="39"/>
      <c r="AE229" s="39"/>
    </row>
    <row r="230" spans="1:31" s="5" customFormat="1">
      <c r="A230" s="24">
        <v>229</v>
      </c>
      <c r="B230" s="60" t="s">
        <v>773</v>
      </c>
      <c r="C230" s="26" t="e">
        <f>VLOOKUP(B230,Sheet1!A:B,2,FALSE)</f>
        <v>#N/A</v>
      </c>
      <c r="D230" s="25" t="s">
        <v>125</v>
      </c>
      <c r="E230" s="61" t="s">
        <v>774</v>
      </c>
      <c r="F230" s="161" t="str">
        <f>VLOOKUP(B230,Sheet2!A:AC,15,FALSE)</f>
        <v>Joint Professional Services (JP)</v>
      </c>
      <c r="G230" s="161" t="str">
        <f>VLOOKUP(B230,Sheet2!A:AC,14,FALSE)</f>
        <v>Sales</v>
      </c>
      <c r="H230" s="79" t="s">
        <v>152</v>
      </c>
      <c r="I230" s="52" t="s">
        <v>97</v>
      </c>
      <c r="J230" s="52" t="s">
        <v>775</v>
      </c>
      <c r="K230" s="53">
        <v>42262</v>
      </c>
      <c r="L230" s="95" t="s">
        <v>104</v>
      </c>
      <c r="M230" s="29"/>
      <c r="N230" s="29"/>
      <c r="O230" s="45"/>
      <c r="P230" s="45"/>
      <c r="Q230" s="45"/>
      <c r="R230" s="45"/>
      <c r="S230" s="27"/>
      <c r="T230" s="39"/>
      <c r="U230" s="39"/>
      <c r="V230" s="39"/>
      <c r="W230" s="57"/>
      <c r="X230" s="57"/>
      <c r="Y230" s="27"/>
      <c r="Z230" s="35"/>
      <c r="AA230" s="39"/>
      <c r="AB230" s="27">
        <v>1000</v>
      </c>
      <c r="AC230" s="27">
        <v>1000</v>
      </c>
      <c r="AD230" s="39"/>
      <c r="AE230" s="39"/>
    </row>
    <row r="231" spans="1:31" s="5" customFormat="1">
      <c r="A231" s="24">
        <v>230</v>
      </c>
      <c r="B231" s="60" t="s">
        <v>776</v>
      </c>
      <c r="C231" s="26" t="e">
        <f>VLOOKUP(B231,Sheet1!A:B,2,FALSE)</f>
        <v>#N/A</v>
      </c>
      <c r="D231" s="25" t="s">
        <v>125</v>
      </c>
      <c r="E231" s="61" t="s">
        <v>777</v>
      </c>
      <c r="F231" s="161" t="str">
        <f>VLOOKUP(B231,Sheet2!A:AC,15,FALSE)</f>
        <v>Business Solution</v>
      </c>
      <c r="G231" s="161" t="str">
        <f>VLOOKUP(B231,Sheet2!A:AC,14,FALSE)</f>
        <v>Enterprise Solutions</v>
      </c>
      <c r="H231" s="79" t="s">
        <v>27</v>
      </c>
      <c r="I231" s="52" t="s">
        <v>97</v>
      </c>
      <c r="J231" s="52" t="s">
        <v>778</v>
      </c>
      <c r="K231" s="53">
        <v>42262</v>
      </c>
      <c r="L231" s="95" t="s">
        <v>104</v>
      </c>
      <c r="M231" s="29"/>
      <c r="N231" s="29"/>
      <c r="O231" s="45"/>
      <c r="P231" s="45"/>
      <c r="Q231" s="45"/>
      <c r="R231" s="45"/>
      <c r="S231" s="27"/>
      <c r="T231" s="39"/>
      <c r="U231" s="39"/>
      <c r="V231" s="39"/>
      <c r="W231" s="57"/>
      <c r="X231" s="57"/>
      <c r="Y231" s="27"/>
      <c r="Z231" s="35"/>
      <c r="AA231" s="39"/>
      <c r="AB231" s="27">
        <v>1000</v>
      </c>
      <c r="AC231" s="27">
        <v>1000</v>
      </c>
      <c r="AD231" s="39"/>
      <c r="AE231" s="39"/>
    </row>
    <row r="232" spans="1:31" s="5" customFormat="1">
      <c r="A232" s="24">
        <v>231</v>
      </c>
      <c r="B232" s="60" t="s">
        <v>779</v>
      </c>
      <c r="C232" s="26" t="e">
        <f>VLOOKUP(B232,Sheet1!A:B,2,FALSE)</f>
        <v>#N/A</v>
      </c>
      <c r="D232" s="25" t="s">
        <v>125</v>
      </c>
      <c r="E232" s="61" t="s">
        <v>780</v>
      </c>
      <c r="F232" s="161" t="str">
        <f>VLOOKUP(B232,Sheet2!A:AC,15,FALSE)</f>
        <v>IT Operation Managed Services</v>
      </c>
      <c r="G232" s="161" t="str">
        <f>VLOOKUP(B232,Sheet2!A:AC,14,FALSE)</f>
        <v>Hybrid Infrastructure Services</v>
      </c>
      <c r="H232" s="79" t="s">
        <v>53</v>
      </c>
      <c r="I232" s="52" t="s">
        <v>33</v>
      </c>
      <c r="J232" s="52" t="s">
        <v>781</v>
      </c>
      <c r="K232" s="53">
        <v>42262</v>
      </c>
      <c r="L232" s="95" t="s">
        <v>104</v>
      </c>
      <c r="M232" s="29"/>
      <c r="N232" s="29"/>
      <c r="O232" s="45"/>
      <c r="P232" s="45"/>
      <c r="Q232" s="45"/>
      <c r="R232" s="45"/>
      <c r="S232" s="27"/>
      <c r="T232" s="39"/>
      <c r="U232" s="39"/>
      <c r="V232" s="39"/>
      <c r="W232" s="57"/>
      <c r="X232" s="57"/>
      <c r="Y232" s="27"/>
      <c r="Z232" s="35"/>
      <c r="AA232" s="39"/>
      <c r="AB232" s="27">
        <v>1000</v>
      </c>
      <c r="AC232" s="27">
        <v>1000</v>
      </c>
      <c r="AD232" s="39"/>
      <c r="AE232" s="39"/>
    </row>
    <row r="233" spans="1:31" s="5" customFormat="1">
      <c r="A233" s="24">
        <v>232</v>
      </c>
      <c r="B233" s="60" t="s">
        <v>782</v>
      </c>
      <c r="C233" s="26" t="e">
        <f>VLOOKUP(B233,Sheet1!A:B,2,FALSE)</f>
        <v>#N/A</v>
      </c>
      <c r="D233" s="25" t="s">
        <v>125</v>
      </c>
      <c r="E233" s="61" t="s">
        <v>783</v>
      </c>
      <c r="F233" s="161" t="str">
        <f>VLOOKUP(B233,Sheet2!A:AC,15,FALSE)</f>
        <v>Telecommunication Services</v>
      </c>
      <c r="G233" s="161" t="str">
        <f>VLOOKUP(B233,Sheet2!A:AC,14,FALSE)</f>
        <v>Telco Business Unit</v>
      </c>
      <c r="H233" s="79" t="s">
        <v>784</v>
      </c>
      <c r="I233" s="52" t="s">
        <v>93</v>
      </c>
      <c r="J233" s="52" t="s">
        <v>785</v>
      </c>
      <c r="K233" s="53">
        <v>42262</v>
      </c>
      <c r="L233" s="95" t="s">
        <v>104</v>
      </c>
      <c r="M233" s="29"/>
      <c r="N233" s="29"/>
      <c r="O233" s="45"/>
      <c r="P233" s="45"/>
      <c r="Q233" s="45"/>
      <c r="R233" s="45"/>
      <c r="S233" s="27"/>
      <c r="T233" s="39"/>
      <c r="U233" s="39"/>
      <c r="V233" s="39"/>
      <c r="W233" s="57"/>
      <c r="X233" s="57"/>
      <c r="Y233" s="27"/>
      <c r="Z233" s="35"/>
      <c r="AA233" s="39"/>
      <c r="AB233" s="27">
        <v>1000</v>
      </c>
      <c r="AC233" s="27">
        <v>1000</v>
      </c>
      <c r="AD233" s="39"/>
      <c r="AE233" s="39"/>
    </row>
    <row r="234" spans="1:31" s="5" customFormat="1">
      <c r="A234" s="24">
        <v>233</v>
      </c>
      <c r="B234" s="60" t="s">
        <v>786</v>
      </c>
      <c r="C234" s="26" t="e">
        <f>VLOOKUP(B234,Sheet1!A:B,2,FALSE)</f>
        <v>#N/A</v>
      </c>
      <c r="D234" s="25" t="s">
        <v>125</v>
      </c>
      <c r="E234" s="61" t="s">
        <v>787</v>
      </c>
      <c r="F234" s="161" t="str">
        <f>VLOOKUP(B234,Sheet2!A:AC,15,FALSE)</f>
        <v>Telecommunication Services</v>
      </c>
      <c r="G234" s="161" t="str">
        <f>VLOOKUP(B234,Sheet2!A:AC,14,FALSE)</f>
        <v>Telco Business Unit</v>
      </c>
      <c r="H234" s="79" t="s">
        <v>784</v>
      </c>
      <c r="I234" s="52" t="s">
        <v>33</v>
      </c>
      <c r="J234" s="52" t="s">
        <v>788</v>
      </c>
      <c r="K234" s="53">
        <v>42262</v>
      </c>
      <c r="L234" s="95" t="s">
        <v>104</v>
      </c>
      <c r="M234" s="29"/>
      <c r="N234" s="29"/>
      <c r="O234" s="45"/>
      <c r="P234" s="45"/>
      <c r="Q234" s="45"/>
      <c r="R234" s="45"/>
      <c r="S234" s="27"/>
      <c r="T234" s="39"/>
      <c r="U234" s="39"/>
      <c r="V234" s="39"/>
      <c r="W234" s="57"/>
      <c r="X234" s="57"/>
      <c r="Y234" s="27"/>
      <c r="Z234" s="35"/>
      <c r="AA234" s="39"/>
      <c r="AB234" s="27">
        <v>1000</v>
      </c>
      <c r="AC234" s="27">
        <v>1000</v>
      </c>
      <c r="AD234" s="39"/>
      <c r="AE234" s="39"/>
    </row>
    <row r="235" spans="1:31" s="5" customFormat="1">
      <c r="A235" s="24">
        <v>234</v>
      </c>
      <c r="B235" s="60" t="s">
        <v>789</v>
      </c>
      <c r="C235" s="26" t="e">
        <f>VLOOKUP(B235,Sheet1!A:B,2,FALSE)</f>
        <v>#N/A</v>
      </c>
      <c r="D235" s="25" t="s">
        <v>125</v>
      </c>
      <c r="E235" s="61" t="s">
        <v>790</v>
      </c>
      <c r="F235" s="161" t="str">
        <f>VLOOKUP(B235,Sheet2!A:AC,15,FALSE)</f>
        <v>Telecommunication Services</v>
      </c>
      <c r="G235" s="161" t="str">
        <f>VLOOKUP(B235,Sheet2!A:AC,14,FALSE)</f>
        <v>Telco Business Unit</v>
      </c>
      <c r="H235" s="79" t="s">
        <v>791</v>
      </c>
      <c r="I235" s="52" t="s">
        <v>97</v>
      </c>
      <c r="J235" s="52" t="s">
        <v>792</v>
      </c>
      <c r="K235" s="53">
        <v>42262</v>
      </c>
      <c r="L235" s="95" t="s">
        <v>104</v>
      </c>
      <c r="M235" s="29"/>
      <c r="N235" s="29"/>
      <c r="O235" s="45"/>
      <c r="P235" s="45"/>
      <c r="Q235" s="45"/>
      <c r="R235" s="45"/>
      <c r="S235" s="27"/>
      <c r="T235" s="39"/>
      <c r="U235" s="39"/>
      <c r="V235" s="39"/>
      <c r="W235" s="57"/>
      <c r="X235" s="57"/>
      <c r="Y235" s="27"/>
      <c r="Z235" s="35"/>
      <c r="AA235" s="39"/>
      <c r="AB235" s="27">
        <v>1000</v>
      </c>
      <c r="AC235" s="27">
        <v>1000</v>
      </c>
      <c r="AD235" s="39"/>
      <c r="AE235" s="39"/>
    </row>
    <row r="236" spans="1:31" s="5" customFormat="1">
      <c r="A236" s="24">
        <v>235</v>
      </c>
      <c r="B236" s="60" t="s">
        <v>793</v>
      </c>
      <c r="C236" s="26" t="e">
        <f>VLOOKUP(B236,Sheet1!A:B,2,FALSE)</f>
        <v>#N/A</v>
      </c>
      <c r="D236" s="25" t="s">
        <v>125</v>
      </c>
      <c r="E236" s="61" t="s">
        <v>794</v>
      </c>
      <c r="F236" s="161" t="str">
        <f>VLOOKUP(B236,Sheet2!A:AC,15,FALSE)</f>
        <v>Telecommunication Services</v>
      </c>
      <c r="G236" s="161" t="str">
        <f>VLOOKUP(B236,Sheet2!A:AC,14,FALSE)</f>
        <v>Telco Business Unit</v>
      </c>
      <c r="H236" s="79" t="s">
        <v>675</v>
      </c>
      <c r="I236" s="52" t="s">
        <v>33</v>
      </c>
      <c r="J236" s="52" t="s">
        <v>795</v>
      </c>
      <c r="K236" s="53">
        <v>42262</v>
      </c>
      <c r="L236" s="95" t="s">
        <v>104</v>
      </c>
      <c r="M236" s="29"/>
      <c r="N236" s="29"/>
      <c r="O236" s="45"/>
      <c r="P236" s="45"/>
      <c r="Q236" s="45"/>
      <c r="R236" s="45"/>
      <c r="S236" s="27"/>
      <c r="T236" s="39"/>
      <c r="U236" s="39"/>
      <c r="V236" s="39"/>
      <c r="W236" s="57"/>
      <c r="X236" s="57"/>
      <c r="Y236" s="27"/>
      <c r="Z236" s="35"/>
      <c r="AA236" s="39"/>
      <c r="AB236" s="27">
        <v>1000</v>
      </c>
      <c r="AC236" s="27">
        <v>1000</v>
      </c>
      <c r="AD236" s="39"/>
      <c r="AE236" s="39"/>
    </row>
    <row r="237" spans="1:31" s="5" customFormat="1">
      <c r="A237" s="24">
        <v>236</v>
      </c>
      <c r="B237" s="60" t="s">
        <v>796</v>
      </c>
      <c r="C237" s="26" t="e">
        <f>VLOOKUP(B237,Sheet1!A:B,2,FALSE)</f>
        <v>#N/A</v>
      </c>
      <c r="D237" s="25" t="s">
        <v>125</v>
      </c>
      <c r="E237" s="61" t="s">
        <v>797</v>
      </c>
      <c r="F237" s="161" t="str">
        <f>VLOOKUP(B237,Sheet2!A:AC,15,FALSE)</f>
        <v>Cloud Solution Services</v>
      </c>
      <c r="G237" s="161" t="str">
        <f>VLOOKUP(B237,Sheet2!A:AC,14,FALSE)</f>
        <v>Hybrid Infrastructure Services</v>
      </c>
      <c r="H237" s="79" t="s">
        <v>375</v>
      </c>
      <c r="I237" s="52" t="s">
        <v>33</v>
      </c>
      <c r="J237" s="52" t="s">
        <v>798</v>
      </c>
      <c r="K237" s="53">
        <v>42262</v>
      </c>
      <c r="L237" s="95" t="s">
        <v>104</v>
      </c>
      <c r="M237" s="29"/>
      <c r="N237" s="29"/>
      <c r="O237" s="45"/>
      <c r="P237" s="45"/>
      <c r="Q237" s="45"/>
      <c r="R237" s="45"/>
      <c r="S237" s="27"/>
      <c r="T237" s="39"/>
      <c r="U237" s="39"/>
      <c r="V237" s="39"/>
      <c r="W237" s="57"/>
      <c r="X237" s="57"/>
      <c r="Y237" s="27"/>
      <c r="Z237" s="35"/>
      <c r="AA237" s="39"/>
      <c r="AB237" s="27">
        <v>1000</v>
      </c>
      <c r="AC237" s="27">
        <v>1000</v>
      </c>
      <c r="AD237" s="39"/>
      <c r="AE237" s="39"/>
    </row>
    <row r="238" spans="1:31" s="5" customFormat="1">
      <c r="A238" s="24">
        <v>237</v>
      </c>
      <c r="B238" s="60" t="s">
        <v>799</v>
      </c>
      <c r="C238" s="26" t="e">
        <f>VLOOKUP(B238,Sheet1!A:B,2,FALSE)</f>
        <v>#N/A</v>
      </c>
      <c r="D238" s="25" t="s">
        <v>125</v>
      </c>
      <c r="E238" s="61" t="s">
        <v>800</v>
      </c>
      <c r="F238" s="161" t="str">
        <f>VLOOKUP(B238,Sheet2!A:AC,15,FALSE)</f>
        <v>Cloud Solution Services</v>
      </c>
      <c r="G238" s="161" t="str">
        <f>VLOOKUP(B238,Sheet2!A:AC,14,FALSE)</f>
        <v>Hybrid Infrastructure Services</v>
      </c>
      <c r="H238" s="79" t="s">
        <v>375</v>
      </c>
      <c r="I238" s="52" t="s">
        <v>93</v>
      </c>
      <c r="J238" s="52" t="s">
        <v>801</v>
      </c>
      <c r="K238" s="53">
        <v>42262</v>
      </c>
      <c r="L238" s="95" t="s">
        <v>104</v>
      </c>
      <c r="M238" s="29"/>
      <c r="N238" s="29"/>
      <c r="O238" s="45"/>
      <c r="P238" s="45"/>
      <c r="Q238" s="45"/>
      <c r="R238" s="45"/>
      <c r="S238" s="27"/>
      <c r="T238" s="39"/>
      <c r="U238" s="39"/>
      <c r="V238" s="39"/>
      <c r="W238" s="57"/>
      <c r="X238" s="57"/>
      <c r="Y238" s="27"/>
      <c r="Z238" s="35"/>
      <c r="AA238" s="39"/>
      <c r="AB238" s="27">
        <v>1000</v>
      </c>
      <c r="AC238" s="27">
        <v>1000</v>
      </c>
      <c r="AD238" s="39"/>
      <c r="AE238" s="39"/>
    </row>
    <row r="239" spans="1:31" s="5" customFormat="1">
      <c r="A239" s="24">
        <v>238</v>
      </c>
      <c r="B239" s="60" t="s">
        <v>802</v>
      </c>
      <c r="C239" s="26" t="e">
        <f>VLOOKUP(B239,Sheet1!A:B,2,FALSE)</f>
        <v>#N/A</v>
      </c>
      <c r="D239" s="25" t="s">
        <v>125</v>
      </c>
      <c r="E239" s="61" t="s">
        <v>803</v>
      </c>
      <c r="F239" s="161" t="str">
        <f>VLOOKUP(B239,Sheet2!A:AC,15,FALSE)</f>
        <v>Business Service Management (BSM)</v>
      </c>
      <c r="G239" s="161" t="str">
        <f>VLOOKUP(B239,Sheet2!A:AC,14,FALSE)</f>
        <v>Enterprise Solutions</v>
      </c>
      <c r="H239" s="79" t="s">
        <v>207</v>
      </c>
      <c r="I239" s="52" t="s">
        <v>33</v>
      </c>
      <c r="J239" s="52" t="s">
        <v>804</v>
      </c>
      <c r="K239" s="53">
        <v>42292</v>
      </c>
      <c r="L239" s="95" t="s">
        <v>104</v>
      </c>
      <c r="M239" s="29"/>
      <c r="N239" s="29"/>
      <c r="O239" s="45"/>
      <c r="P239" s="45"/>
      <c r="Q239" s="45"/>
      <c r="R239" s="45"/>
      <c r="S239" s="27"/>
      <c r="T239" s="39"/>
      <c r="U239" s="39"/>
      <c r="V239" s="39"/>
      <c r="W239" s="57"/>
      <c r="X239" s="57"/>
      <c r="Y239" s="27"/>
      <c r="Z239" s="35"/>
      <c r="AA239" s="39"/>
      <c r="AB239" s="39"/>
      <c r="AC239" s="27">
        <v>1000</v>
      </c>
      <c r="AD239" s="39"/>
      <c r="AE239" s="39"/>
    </row>
    <row r="240" spans="1:31" s="5" customFormat="1">
      <c r="A240" s="24">
        <v>239</v>
      </c>
      <c r="B240" s="60" t="s">
        <v>805</v>
      </c>
      <c r="C240" s="26" t="e">
        <f>VLOOKUP(B240,Sheet1!A:B,2,FALSE)</f>
        <v>#N/A</v>
      </c>
      <c r="D240" s="25" t="s">
        <v>125</v>
      </c>
      <c r="E240" s="61" t="s">
        <v>806</v>
      </c>
      <c r="F240" s="161" t="str">
        <f>VLOOKUP(B240,Sheet2!A:AC,15,FALSE)</f>
        <v>Digital Information Services (DIS)</v>
      </c>
      <c r="G240" s="161" t="str">
        <f>VLOOKUP(B240,Sheet2!A:AC,14,FALSE)</f>
        <v>Enterprise Solutions</v>
      </c>
      <c r="H240" s="79" t="s">
        <v>322</v>
      </c>
      <c r="I240" s="52" t="s">
        <v>33</v>
      </c>
      <c r="J240" s="52" t="s">
        <v>807</v>
      </c>
      <c r="K240" s="53">
        <v>42292</v>
      </c>
      <c r="L240" s="95" t="s">
        <v>104</v>
      </c>
      <c r="M240" s="29"/>
      <c r="N240" s="29"/>
      <c r="O240" s="45"/>
      <c r="P240" s="45"/>
      <c r="Q240" s="45"/>
      <c r="R240" s="45"/>
      <c r="S240" s="27"/>
      <c r="T240" s="39"/>
      <c r="U240" s="39"/>
      <c r="V240" s="39"/>
      <c r="W240" s="57"/>
      <c r="X240" s="57"/>
      <c r="Y240" s="27"/>
      <c r="Z240" s="35"/>
      <c r="AA240" s="39"/>
      <c r="AB240" s="39"/>
      <c r="AC240" s="27">
        <v>1000</v>
      </c>
      <c r="AD240" s="39"/>
      <c r="AE240" s="39"/>
    </row>
    <row r="241" spans="1:31" s="5" customFormat="1">
      <c r="A241" s="24">
        <v>240</v>
      </c>
      <c r="B241" s="60" t="s">
        <v>808</v>
      </c>
      <c r="C241" s="26" t="e">
        <f>VLOOKUP(B241,Sheet1!A:B,2,FALSE)</f>
        <v>#N/A</v>
      </c>
      <c r="D241" s="25" t="s">
        <v>125</v>
      </c>
      <c r="E241" s="61" t="s">
        <v>809</v>
      </c>
      <c r="F241" s="161" t="str">
        <f>VLOOKUP(B241,Sheet2!A:AC,15,FALSE)</f>
        <v>Solution Delivery (SD)</v>
      </c>
      <c r="G241" s="161" t="str">
        <f>VLOOKUP(B241,Sheet2!A:AC,14,FALSE)</f>
        <v>Digital Delivery</v>
      </c>
      <c r="H241" s="79" t="s">
        <v>203</v>
      </c>
      <c r="I241" s="52" t="s">
        <v>33</v>
      </c>
      <c r="J241" s="52" t="s">
        <v>810</v>
      </c>
      <c r="K241" s="53">
        <v>42292</v>
      </c>
      <c r="L241" s="95" t="s">
        <v>104</v>
      </c>
      <c r="M241" s="29"/>
      <c r="N241" s="29"/>
      <c r="O241" s="45"/>
      <c r="P241" s="45"/>
      <c r="Q241" s="45"/>
      <c r="R241" s="45"/>
      <c r="S241" s="27"/>
      <c r="T241" s="39"/>
      <c r="U241" s="39"/>
      <c r="V241" s="39"/>
      <c r="W241" s="57"/>
      <c r="X241" s="57"/>
      <c r="Y241" s="27"/>
      <c r="Z241" s="35"/>
      <c r="AA241" s="39"/>
      <c r="AB241" s="39"/>
      <c r="AC241" s="27">
        <v>1000</v>
      </c>
      <c r="AD241" s="39"/>
      <c r="AE241" s="39"/>
    </row>
    <row r="242" spans="1:31" s="5" customFormat="1">
      <c r="A242" s="24">
        <v>241</v>
      </c>
      <c r="B242" s="60" t="s">
        <v>811</v>
      </c>
      <c r="C242" s="26" t="e">
        <f>VLOOKUP(B242,Sheet1!A:B,2,FALSE)</f>
        <v>#N/A</v>
      </c>
      <c r="D242" s="25" t="s">
        <v>125</v>
      </c>
      <c r="E242" s="61" t="s">
        <v>812</v>
      </c>
      <c r="F242" s="161" t="str">
        <f>VLOOKUP(B242,Sheet2!A:AC,15,FALSE)</f>
        <v>Solution Delivery (SD)</v>
      </c>
      <c r="G242" s="161" t="str">
        <f>VLOOKUP(B242,Sheet2!A:AC,14,FALSE)</f>
        <v>Digital Delivery</v>
      </c>
      <c r="H242" s="79" t="s">
        <v>203</v>
      </c>
      <c r="I242" s="52" t="s">
        <v>33</v>
      </c>
      <c r="J242" s="52" t="s">
        <v>813</v>
      </c>
      <c r="K242" s="53">
        <v>42292</v>
      </c>
      <c r="L242" s="95" t="s">
        <v>104</v>
      </c>
      <c r="M242" s="29"/>
      <c r="N242" s="29"/>
      <c r="O242" s="45"/>
      <c r="P242" s="45"/>
      <c r="Q242" s="45"/>
      <c r="R242" s="45"/>
      <c r="S242" s="27"/>
      <c r="T242" s="39"/>
      <c r="U242" s="39"/>
      <c r="V242" s="39"/>
      <c r="W242" s="57"/>
      <c r="X242" s="57"/>
      <c r="Y242" s="27"/>
      <c r="Z242" s="35"/>
      <c r="AA242" s="39"/>
      <c r="AB242" s="39"/>
      <c r="AC242" s="27">
        <v>1000</v>
      </c>
      <c r="AD242" s="39"/>
      <c r="AE242" s="39"/>
    </row>
    <row r="243" spans="1:31" s="5" customFormat="1">
      <c r="A243" s="24">
        <v>242</v>
      </c>
      <c r="B243" s="60" t="s">
        <v>814</v>
      </c>
      <c r="C243" s="26" t="e">
        <f>VLOOKUP(B243,Sheet1!A:B,2,FALSE)</f>
        <v>#N/A</v>
      </c>
      <c r="D243" s="25" t="s">
        <v>125</v>
      </c>
      <c r="E243" s="61" t="s">
        <v>815</v>
      </c>
      <c r="F243" s="161" t="str">
        <f>VLOOKUP(B243,Sheet2!A:AC,15,FALSE)</f>
        <v>Solution Delivery (SD)</v>
      </c>
      <c r="G243" s="161" t="str">
        <f>VLOOKUP(B243,Sheet2!A:AC,14,FALSE)</f>
        <v>Digital Delivery</v>
      </c>
      <c r="H243" s="79" t="s">
        <v>92</v>
      </c>
      <c r="I243" s="52" t="s">
        <v>93</v>
      </c>
      <c r="J243" s="52" t="s">
        <v>816</v>
      </c>
      <c r="K243" s="53">
        <v>42292</v>
      </c>
      <c r="L243" s="95" t="s">
        <v>104</v>
      </c>
      <c r="M243" s="29"/>
      <c r="N243" s="29"/>
      <c r="O243" s="45"/>
      <c r="P243" s="45"/>
      <c r="Q243" s="45"/>
      <c r="R243" s="45"/>
      <c r="S243" s="27"/>
      <c r="T243" s="39"/>
      <c r="U243" s="39"/>
      <c r="V243" s="39"/>
      <c r="W243" s="57"/>
      <c r="X243" s="57"/>
      <c r="Y243" s="27"/>
      <c r="Z243" s="35"/>
      <c r="AA243" s="39"/>
      <c r="AB243" s="39"/>
      <c r="AC243" s="27">
        <v>1000</v>
      </c>
      <c r="AD243" s="39"/>
      <c r="AE243" s="39"/>
    </row>
    <row r="244" spans="1:31" s="5" customFormat="1">
      <c r="A244" s="24">
        <v>243</v>
      </c>
      <c r="B244" s="60" t="s">
        <v>817</v>
      </c>
      <c r="C244" s="26" t="e">
        <f>VLOOKUP(B244,Sheet1!A:B,2,FALSE)</f>
        <v>#N/A</v>
      </c>
      <c r="D244" s="25" t="s">
        <v>125</v>
      </c>
      <c r="E244" s="61" t="s">
        <v>818</v>
      </c>
      <c r="F244" s="161" t="str">
        <f>VLOOKUP(B244,Sheet2!A:AC,15,FALSE)</f>
        <v>Cloud Solution Services</v>
      </c>
      <c r="G244" s="161" t="str">
        <f>VLOOKUP(B244,Sheet2!A:AC,14,FALSE)</f>
        <v>Hybrid Infrastructure Services</v>
      </c>
      <c r="H244" s="79" t="s">
        <v>375</v>
      </c>
      <c r="I244" s="52" t="s">
        <v>33</v>
      </c>
      <c r="J244" s="52" t="s">
        <v>819</v>
      </c>
      <c r="K244" s="53">
        <v>42292</v>
      </c>
      <c r="L244" s="95" t="s">
        <v>104</v>
      </c>
      <c r="M244" s="29"/>
      <c r="N244" s="29"/>
      <c r="O244" s="45"/>
      <c r="P244" s="45"/>
      <c r="Q244" s="45"/>
      <c r="R244" s="45"/>
      <c r="S244" s="27"/>
      <c r="T244" s="39"/>
      <c r="U244" s="39"/>
      <c r="V244" s="39"/>
      <c r="W244" s="57"/>
      <c r="X244" s="57"/>
      <c r="Y244" s="27"/>
      <c r="Z244" s="35"/>
      <c r="AA244" s="39"/>
      <c r="AB244" s="39"/>
      <c r="AC244" s="27">
        <v>1000</v>
      </c>
      <c r="AD244" s="39"/>
      <c r="AE244" s="39"/>
    </row>
    <row r="245" spans="1:31" s="5" customFormat="1">
      <c r="A245" s="24">
        <v>244</v>
      </c>
      <c r="B245" s="60" t="s">
        <v>820</v>
      </c>
      <c r="C245" s="26" t="e">
        <f>VLOOKUP(B245,Sheet1!A:B,2,FALSE)</f>
        <v>#N/A</v>
      </c>
      <c r="D245" s="25" t="s">
        <v>125</v>
      </c>
      <c r="E245" s="61" t="s">
        <v>821</v>
      </c>
      <c r="F245" s="161" t="str">
        <f>VLOOKUP(B245,Sheet2!A:AC,15,FALSE)</f>
        <v>Joint Professional Services (JP)</v>
      </c>
      <c r="G245" s="161" t="str">
        <f>VLOOKUP(B245,Sheet2!A:AC,14,FALSE)</f>
        <v>Sales</v>
      </c>
      <c r="H245" s="79" t="s">
        <v>679</v>
      </c>
      <c r="I245" s="52" t="s">
        <v>97</v>
      </c>
      <c r="J245" s="52" t="s">
        <v>822</v>
      </c>
      <c r="K245" s="53">
        <v>42292</v>
      </c>
      <c r="L245" s="95" t="s">
        <v>104</v>
      </c>
      <c r="M245" s="29"/>
      <c r="N245" s="29"/>
      <c r="O245" s="45"/>
      <c r="P245" s="45"/>
      <c r="Q245" s="45"/>
      <c r="R245" s="45"/>
      <c r="S245" s="27"/>
      <c r="T245" s="39"/>
      <c r="U245" s="39"/>
      <c r="V245" s="39"/>
      <c r="W245" s="57"/>
      <c r="X245" s="57"/>
      <c r="Y245" s="27"/>
      <c r="Z245" s="35"/>
      <c r="AA245" s="39"/>
      <c r="AB245" s="39"/>
      <c r="AC245" s="27">
        <v>1000</v>
      </c>
      <c r="AD245" s="39"/>
      <c r="AE245" s="39"/>
    </row>
    <row r="246" spans="1:31" s="5" customFormat="1">
      <c r="A246" s="24">
        <v>245</v>
      </c>
      <c r="B246" s="60" t="s">
        <v>823</v>
      </c>
      <c r="C246" s="26" t="e">
        <f>VLOOKUP(B246,Sheet1!A:B,2,FALSE)</f>
        <v>#N/A</v>
      </c>
      <c r="D246" s="25" t="s">
        <v>125</v>
      </c>
      <c r="E246" s="61" t="s">
        <v>824</v>
      </c>
      <c r="F246" s="161" t="str">
        <f>VLOOKUP(B246,Sheet2!A:AC,15,FALSE)</f>
        <v>Cloud Solution Services</v>
      </c>
      <c r="G246" s="161" t="str">
        <f>VLOOKUP(B246,Sheet2!A:AC,14,FALSE)</f>
        <v>Hybrid Infrastructure Services</v>
      </c>
      <c r="H246" s="79" t="s">
        <v>375</v>
      </c>
      <c r="I246" s="52" t="s">
        <v>33</v>
      </c>
      <c r="J246" s="52" t="s">
        <v>825</v>
      </c>
      <c r="K246" s="53">
        <v>42292</v>
      </c>
      <c r="L246" s="95" t="s">
        <v>104</v>
      </c>
      <c r="M246" s="29"/>
      <c r="N246" s="29"/>
      <c r="O246" s="45"/>
      <c r="P246" s="45"/>
      <c r="Q246" s="45"/>
      <c r="R246" s="45"/>
      <c r="S246" s="27"/>
      <c r="T246" s="39"/>
      <c r="U246" s="39"/>
      <c r="V246" s="39"/>
      <c r="W246" s="57"/>
      <c r="X246" s="57"/>
      <c r="Y246" s="27"/>
      <c r="Z246" s="35"/>
      <c r="AA246" s="39"/>
      <c r="AB246" s="39"/>
      <c r="AC246" s="27">
        <v>1000</v>
      </c>
      <c r="AD246" s="39"/>
      <c r="AE246" s="39"/>
    </row>
    <row r="247" spans="1:31" s="5" customFormat="1">
      <c r="A247" s="24">
        <v>246</v>
      </c>
      <c r="B247" s="60" t="s">
        <v>826</v>
      </c>
      <c r="C247" s="26" t="e">
        <f>VLOOKUP(B247,Sheet1!A:B,2,FALSE)</f>
        <v>#N/A</v>
      </c>
      <c r="D247" s="25" t="s">
        <v>125</v>
      </c>
      <c r="E247" s="61" t="s">
        <v>827</v>
      </c>
      <c r="F247" s="161" t="str">
        <f>VLOOKUP(B247,Sheet2!A:AC,15,FALSE)</f>
        <v>Telecommunication Services</v>
      </c>
      <c r="G247" s="161" t="str">
        <f>VLOOKUP(B247,Sheet2!A:AC,14,FALSE)</f>
        <v>Telco Business Unit</v>
      </c>
      <c r="H247" s="79" t="s">
        <v>675</v>
      </c>
      <c r="I247" s="52" t="s">
        <v>93</v>
      </c>
      <c r="J247" s="52" t="s">
        <v>828</v>
      </c>
      <c r="K247" s="53">
        <v>42292</v>
      </c>
      <c r="L247" s="95" t="s">
        <v>104</v>
      </c>
      <c r="M247" s="29"/>
      <c r="N247" s="29"/>
      <c r="O247" s="45"/>
      <c r="P247" s="45"/>
      <c r="Q247" s="45"/>
      <c r="R247" s="45"/>
      <c r="S247" s="27"/>
      <c r="T247" s="39"/>
      <c r="U247" s="39"/>
      <c r="V247" s="39"/>
      <c r="W247" s="57"/>
      <c r="X247" s="57"/>
      <c r="Y247" s="27"/>
      <c r="Z247" s="35"/>
      <c r="AA247" s="39"/>
      <c r="AB247" s="39"/>
      <c r="AC247" s="27">
        <v>1000</v>
      </c>
      <c r="AD247" s="39"/>
      <c r="AE247" s="39"/>
    </row>
    <row r="248" spans="1:31" s="5" customFormat="1" ht="29.25" customHeight="1">
      <c r="A248" s="24">
        <v>247</v>
      </c>
      <c r="B248" s="60" t="s">
        <v>829</v>
      </c>
      <c r="C248" s="26" t="e">
        <f>VLOOKUP(B248,Sheet1!A:B,2,FALSE)</f>
        <v>#N/A</v>
      </c>
      <c r="D248" s="25" t="s">
        <v>125</v>
      </c>
      <c r="E248" s="61" t="s">
        <v>830</v>
      </c>
      <c r="F248" s="161" t="str">
        <f>VLOOKUP(B248,Sheet2!A:AC,15,FALSE)</f>
        <v>Joint Professional Services (JP)</v>
      </c>
      <c r="G248" s="161" t="str">
        <f>VLOOKUP(B248,Sheet2!A:AC,14,FALSE)</f>
        <v>Sales</v>
      </c>
      <c r="H248" s="79" t="s">
        <v>679</v>
      </c>
      <c r="I248" s="52" t="s">
        <v>33</v>
      </c>
      <c r="J248" s="52" t="s">
        <v>831</v>
      </c>
      <c r="K248" s="53">
        <v>42292</v>
      </c>
      <c r="L248" s="95" t="s">
        <v>104</v>
      </c>
      <c r="M248" s="29"/>
      <c r="N248" s="29"/>
      <c r="O248" s="45"/>
      <c r="P248" s="45"/>
      <c r="Q248" s="45"/>
      <c r="R248" s="45"/>
      <c r="S248" s="27"/>
      <c r="T248" s="39"/>
      <c r="U248" s="39"/>
      <c r="V248" s="39"/>
      <c r="W248" s="57"/>
      <c r="X248" s="57"/>
      <c r="Y248" s="27"/>
      <c r="Z248" s="35"/>
      <c r="AA248" s="39"/>
      <c r="AB248" s="39"/>
      <c r="AC248" s="27">
        <v>1000</v>
      </c>
      <c r="AD248" s="39"/>
      <c r="AE248" s="39"/>
    </row>
    <row r="249" spans="1:31" s="5" customFormat="1" ht="29.25" customHeight="1">
      <c r="A249" s="24">
        <v>248</v>
      </c>
      <c r="B249" s="60" t="s">
        <v>832</v>
      </c>
      <c r="C249" s="26" t="e">
        <f>VLOOKUP(B249,Sheet1!A:B,2,FALSE)</f>
        <v>#N/A</v>
      </c>
      <c r="D249" s="25" t="s">
        <v>125</v>
      </c>
      <c r="E249" s="61" t="s">
        <v>833</v>
      </c>
      <c r="F249" s="161" t="str">
        <f>VLOOKUP(B249,Sheet2!A:AC,15,FALSE)</f>
        <v>Digital Platform and Management (DPM)</v>
      </c>
      <c r="G249" s="161" t="str">
        <f>VLOOKUP(B249,Sheet2!A:AC,14,FALSE)</f>
        <v>Enterprise Solutions</v>
      </c>
      <c r="H249" s="114" t="s">
        <v>834</v>
      </c>
      <c r="I249" s="115" t="s">
        <v>33</v>
      </c>
      <c r="J249" s="115" t="s">
        <v>835</v>
      </c>
      <c r="K249" s="53">
        <v>42292</v>
      </c>
      <c r="L249" s="95" t="s">
        <v>104</v>
      </c>
      <c r="M249" s="29"/>
      <c r="N249" s="29"/>
      <c r="O249" s="45"/>
      <c r="P249" s="45"/>
      <c r="Q249" s="45"/>
      <c r="R249" s="45"/>
      <c r="S249" s="27"/>
      <c r="T249" s="39"/>
      <c r="U249" s="39"/>
      <c r="V249" s="39"/>
      <c r="W249" s="57"/>
      <c r="X249" s="57"/>
      <c r="Y249" s="27"/>
      <c r="Z249" s="35"/>
      <c r="AA249" s="39"/>
      <c r="AB249" s="39"/>
      <c r="AC249" s="27">
        <v>1000</v>
      </c>
      <c r="AD249" s="39"/>
      <c r="AE249" s="39"/>
    </row>
    <row r="250" spans="1:31" s="5" customFormat="1" ht="29.25" customHeight="1">
      <c r="A250" s="24">
        <v>249</v>
      </c>
      <c r="B250" s="60" t="s">
        <v>836</v>
      </c>
      <c r="C250" s="26" t="e">
        <f>VLOOKUP(B250,Sheet1!A:B,2,FALSE)</f>
        <v>#N/A</v>
      </c>
      <c r="D250" s="25" t="s">
        <v>125</v>
      </c>
      <c r="E250" s="61" t="s">
        <v>837</v>
      </c>
      <c r="F250" s="161" t="str">
        <f>VLOOKUP(B250,Sheet2!A:AC,15,FALSE)</f>
        <v>Telecommunication Services</v>
      </c>
      <c r="G250" s="161" t="str">
        <f>VLOOKUP(B250,Sheet2!A:AC,14,FALSE)</f>
        <v>Telco Business Unit</v>
      </c>
      <c r="H250" s="114" t="s">
        <v>784</v>
      </c>
      <c r="I250" s="115" t="s">
        <v>33</v>
      </c>
      <c r="J250" s="115" t="s">
        <v>838</v>
      </c>
      <c r="K250" s="53">
        <v>42292</v>
      </c>
      <c r="L250" s="95" t="s">
        <v>104</v>
      </c>
      <c r="M250" s="29"/>
      <c r="N250" s="29"/>
      <c r="O250" s="45"/>
      <c r="P250" s="45"/>
      <c r="Q250" s="45"/>
      <c r="R250" s="45"/>
      <c r="S250" s="27"/>
      <c r="T250" s="39"/>
      <c r="U250" s="39"/>
      <c r="V250" s="39"/>
      <c r="W250" s="57"/>
      <c r="X250" s="57"/>
      <c r="Y250" s="27"/>
      <c r="Z250" s="35"/>
      <c r="AA250" s="39"/>
      <c r="AB250" s="39"/>
      <c r="AC250" s="27">
        <v>1000</v>
      </c>
      <c r="AD250" s="39"/>
      <c r="AE250" s="39"/>
    </row>
    <row r="251" spans="1:31" s="5" customFormat="1" ht="29.25" customHeight="1">
      <c r="A251" s="24">
        <v>250</v>
      </c>
      <c r="B251" s="60" t="s">
        <v>839</v>
      </c>
      <c r="C251" s="26" t="e">
        <f>VLOOKUP(B251,Sheet1!A:B,2,FALSE)</f>
        <v>#N/A</v>
      </c>
      <c r="D251" s="25" t="s">
        <v>125</v>
      </c>
      <c r="E251" s="61" t="s">
        <v>840</v>
      </c>
      <c r="F251" s="161" t="str">
        <f>VLOOKUP(B251,Sheet2!A:AC,15,FALSE)</f>
        <v>Cloud Solution Services</v>
      </c>
      <c r="G251" s="161" t="str">
        <f>VLOOKUP(B251,Sheet2!A:AC,14,FALSE)</f>
        <v>Hybrid Infrastructure Services</v>
      </c>
      <c r="H251" s="114" t="s">
        <v>375</v>
      </c>
      <c r="I251" s="115" t="s">
        <v>33</v>
      </c>
      <c r="J251" s="115" t="s">
        <v>841</v>
      </c>
      <c r="K251" s="53">
        <v>42292</v>
      </c>
      <c r="L251" s="95" t="s">
        <v>104</v>
      </c>
      <c r="M251" s="29"/>
      <c r="N251" s="29"/>
      <c r="O251" s="45"/>
      <c r="P251" s="45"/>
      <c r="Q251" s="45"/>
      <c r="R251" s="45"/>
      <c r="S251" s="27"/>
      <c r="T251" s="39"/>
      <c r="U251" s="39"/>
      <c r="V251" s="39"/>
      <c r="W251" s="57"/>
      <c r="X251" s="57"/>
      <c r="Y251" s="27"/>
      <c r="Z251" s="35"/>
      <c r="AA251" s="39"/>
      <c r="AB251" s="39"/>
      <c r="AC251" s="27">
        <v>1000</v>
      </c>
      <c r="AD251" s="39"/>
      <c r="AE251" s="39"/>
    </row>
    <row r="252" spans="1:31" s="5" customFormat="1" ht="29.25" customHeight="1">
      <c r="A252" s="24">
        <v>251</v>
      </c>
      <c r="B252" s="60" t="s">
        <v>842</v>
      </c>
      <c r="C252" s="26" t="e">
        <f>VLOOKUP(B252,Sheet1!A:B,2,FALSE)</f>
        <v>#N/A</v>
      </c>
      <c r="D252" s="25" t="s">
        <v>125</v>
      </c>
      <c r="E252" s="61" t="s">
        <v>843</v>
      </c>
      <c r="F252" s="161" t="str">
        <f>VLOOKUP(B252,Sheet2!A:AC,15,FALSE)</f>
        <v>Business Service Management (BSM)</v>
      </c>
      <c r="G252" s="161" t="str">
        <f>VLOOKUP(B252,Sheet2!A:AC,14,FALSE)</f>
        <v>Enterprise Solutions</v>
      </c>
      <c r="H252" s="114" t="s">
        <v>207</v>
      </c>
      <c r="I252" s="115" t="s">
        <v>33</v>
      </c>
      <c r="J252" s="115" t="s">
        <v>844</v>
      </c>
      <c r="K252" s="53">
        <v>42292</v>
      </c>
      <c r="L252" s="95" t="s">
        <v>104</v>
      </c>
      <c r="M252" s="29"/>
      <c r="N252" s="29"/>
      <c r="O252" s="45"/>
      <c r="P252" s="45"/>
      <c r="Q252" s="45"/>
      <c r="R252" s="45"/>
      <c r="S252" s="27"/>
      <c r="T252" s="39"/>
      <c r="U252" s="39"/>
      <c r="V252" s="39"/>
      <c r="W252" s="57"/>
      <c r="X252" s="57"/>
      <c r="Y252" s="27"/>
      <c r="Z252" s="35"/>
      <c r="AA252" s="39"/>
      <c r="AB252" s="39"/>
      <c r="AC252" s="27">
        <v>1000</v>
      </c>
      <c r="AD252" s="39"/>
      <c r="AE252" s="39"/>
    </row>
    <row r="253" spans="1:31" s="5" customFormat="1" ht="29.25" customHeight="1">
      <c r="A253" s="24">
        <v>252</v>
      </c>
      <c r="B253" s="60" t="s">
        <v>845</v>
      </c>
      <c r="C253" s="26" t="e">
        <f>VLOOKUP(B253,Sheet1!A:B,2,FALSE)</f>
        <v>#N/A</v>
      </c>
      <c r="D253" s="25" t="s">
        <v>125</v>
      </c>
      <c r="E253" s="61" t="s">
        <v>846</v>
      </c>
      <c r="F253" s="161" t="str">
        <f>VLOOKUP(B253,Sheet2!A:AC,15,FALSE)</f>
        <v>Cloud Solution Services</v>
      </c>
      <c r="G253" s="161" t="str">
        <f>VLOOKUP(B253,Sheet2!A:AC,14,FALSE)</f>
        <v>Hybrid Infrastructure Services</v>
      </c>
      <c r="H253" s="114" t="s">
        <v>375</v>
      </c>
      <c r="I253" s="115" t="s">
        <v>33</v>
      </c>
      <c r="J253" s="115" t="s">
        <v>847</v>
      </c>
      <c r="K253" s="53">
        <v>42292</v>
      </c>
      <c r="L253" s="95" t="s">
        <v>104</v>
      </c>
      <c r="M253" s="29"/>
      <c r="N253" s="29"/>
      <c r="O253" s="45"/>
      <c r="P253" s="45"/>
      <c r="Q253" s="45"/>
      <c r="R253" s="45"/>
      <c r="S253" s="27"/>
      <c r="T253" s="39"/>
      <c r="U253" s="39"/>
      <c r="V253" s="39"/>
      <c r="W253" s="57"/>
      <c r="X253" s="57"/>
      <c r="Y253" s="27"/>
      <c r="Z253" s="35"/>
      <c r="AA253" s="39"/>
      <c r="AB253" s="39"/>
      <c r="AC253" s="27">
        <v>1000</v>
      </c>
      <c r="AD253" s="39"/>
      <c r="AE253" s="39"/>
    </row>
    <row r="254" spans="1:31" s="5" customFormat="1" ht="29.25" customHeight="1">
      <c r="A254" s="24">
        <v>253</v>
      </c>
      <c r="B254" s="60" t="s">
        <v>848</v>
      </c>
      <c r="C254" s="26" t="e">
        <f>VLOOKUP(B254,Sheet1!A:B,2,FALSE)</f>
        <v>#N/A</v>
      </c>
      <c r="D254" s="25" t="s">
        <v>125</v>
      </c>
      <c r="E254" s="61" t="s">
        <v>849</v>
      </c>
      <c r="F254" s="161" t="str">
        <f>VLOOKUP(B254,Sheet2!A:AC,15,FALSE)</f>
        <v>Telecommunication Services</v>
      </c>
      <c r="G254" s="161" t="str">
        <f>VLOOKUP(B254,Sheet2!A:AC,14,FALSE)</f>
        <v>Telco Business Unit</v>
      </c>
      <c r="H254" s="114" t="s">
        <v>759</v>
      </c>
      <c r="I254" s="115" t="s">
        <v>93</v>
      </c>
      <c r="J254" s="115" t="s">
        <v>850</v>
      </c>
      <c r="K254" s="53">
        <v>42292</v>
      </c>
      <c r="L254" s="95" t="s">
        <v>104</v>
      </c>
      <c r="M254" s="29"/>
      <c r="N254" s="29"/>
      <c r="O254" s="45"/>
      <c r="P254" s="45"/>
      <c r="Q254" s="45"/>
      <c r="R254" s="45"/>
      <c r="S254" s="27"/>
      <c r="T254" s="39"/>
      <c r="U254" s="39"/>
      <c r="V254" s="39"/>
      <c r="W254" s="57"/>
      <c r="X254" s="57"/>
      <c r="Y254" s="27"/>
      <c r="Z254" s="35"/>
      <c r="AA254" s="39"/>
      <c r="AB254" s="39"/>
      <c r="AC254" s="27">
        <v>1000</v>
      </c>
      <c r="AD254" s="39"/>
      <c r="AE254" s="39"/>
    </row>
    <row r="255" spans="1:31" s="5" customFormat="1" ht="29.25" customHeight="1">
      <c r="A255" s="24">
        <v>254</v>
      </c>
      <c r="B255" s="60" t="s">
        <v>851</v>
      </c>
      <c r="C255" s="26" t="e">
        <f>VLOOKUP(B255,Sheet1!A:B,2,FALSE)</f>
        <v>#N/A</v>
      </c>
      <c r="D255" s="25" t="s">
        <v>125</v>
      </c>
      <c r="E255" s="61" t="s">
        <v>852</v>
      </c>
      <c r="F255" s="161" t="str">
        <f>VLOOKUP(B255,Sheet2!A:AC,15,FALSE)</f>
        <v>Digital Platform and Management (DPM)</v>
      </c>
      <c r="G255" s="161" t="str">
        <f>VLOOKUP(B255,Sheet2!A:AC,14,FALSE)</f>
        <v>Enterprise Solutions</v>
      </c>
      <c r="H255" s="114" t="s">
        <v>706</v>
      </c>
      <c r="I255" s="115" t="s">
        <v>93</v>
      </c>
      <c r="J255" s="115" t="s">
        <v>853</v>
      </c>
      <c r="K255" s="53">
        <v>42292</v>
      </c>
      <c r="L255" s="95" t="s">
        <v>104</v>
      </c>
      <c r="M255" s="29"/>
      <c r="N255" s="29"/>
      <c r="O255" s="45"/>
      <c r="P255" s="45"/>
      <c r="Q255" s="45"/>
      <c r="R255" s="45"/>
      <c r="S255" s="27"/>
      <c r="T255" s="39"/>
      <c r="U255" s="39"/>
      <c r="V255" s="39"/>
      <c r="W255" s="57"/>
      <c r="X255" s="57"/>
      <c r="Y255" s="27"/>
      <c r="Z255" s="35"/>
      <c r="AA255" s="39"/>
      <c r="AB255" s="39"/>
      <c r="AC255" s="27">
        <v>1000</v>
      </c>
      <c r="AD255" s="39"/>
      <c r="AE255" s="39"/>
    </row>
    <row r="256" spans="1:31" s="5" customFormat="1" ht="29.25" customHeight="1">
      <c r="A256" s="24">
        <v>255</v>
      </c>
      <c r="B256" s="60" t="s">
        <v>854</v>
      </c>
      <c r="C256" s="26" t="e">
        <f>VLOOKUP(B256,Sheet1!A:B,2,FALSE)</f>
        <v>#N/A</v>
      </c>
      <c r="D256" s="25" t="s">
        <v>125</v>
      </c>
      <c r="E256" s="61" t="s">
        <v>855</v>
      </c>
      <c r="F256" s="161" t="str">
        <f>VLOOKUP(B256,Sheet2!A:AC,15,FALSE)</f>
        <v>Telecommunication Services</v>
      </c>
      <c r="G256" s="161" t="str">
        <f>VLOOKUP(B256,Sheet2!A:AC,14,FALSE)</f>
        <v>Telco Business Unit</v>
      </c>
      <c r="H256" s="114" t="s">
        <v>759</v>
      </c>
      <c r="I256" s="115" t="s">
        <v>93</v>
      </c>
      <c r="J256" s="115" t="s">
        <v>856</v>
      </c>
      <c r="K256" s="53">
        <v>42321</v>
      </c>
      <c r="L256" s="95" t="s">
        <v>104</v>
      </c>
      <c r="M256" s="29"/>
      <c r="N256" s="29"/>
      <c r="O256" s="45"/>
      <c r="P256" s="45"/>
      <c r="Q256" s="45"/>
      <c r="R256" s="45"/>
      <c r="S256" s="27"/>
      <c r="T256" s="39"/>
      <c r="U256" s="39"/>
      <c r="V256" s="39"/>
      <c r="W256" s="57"/>
      <c r="X256" s="57"/>
      <c r="Y256" s="27"/>
      <c r="Z256" s="35"/>
      <c r="AA256" s="39"/>
      <c r="AB256" s="39"/>
      <c r="AC256" s="27"/>
      <c r="AD256" s="27"/>
      <c r="AE256" s="39"/>
    </row>
    <row r="257" spans="1:31" s="5" customFormat="1" ht="29.25" customHeight="1">
      <c r="A257" s="24">
        <v>256</v>
      </c>
      <c r="B257" s="60" t="s">
        <v>857</v>
      </c>
      <c r="C257" s="26" t="e">
        <f>VLOOKUP(B257,Sheet1!A:B,2,FALSE)</f>
        <v>#N/A</v>
      </c>
      <c r="D257" s="25" t="s">
        <v>125</v>
      </c>
      <c r="E257" s="61" t="s">
        <v>858</v>
      </c>
      <c r="F257" s="161" t="str">
        <f>VLOOKUP(B257,Sheet2!A:AC,15,FALSE)</f>
        <v>Digital Data Intelligence</v>
      </c>
      <c r="G257" s="161" t="str">
        <f>VLOOKUP(B257,Sheet2!A:AC,14,FALSE)</f>
        <v>Telco Business Unit</v>
      </c>
      <c r="H257" s="114" t="s">
        <v>41</v>
      </c>
      <c r="I257" s="115" t="s">
        <v>93</v>
      </c>
      <c r="J257" s="115" t="s">
        <v>859</v>
      </c>
      <c r="K257" s="53">
        <v>42321</v>
      </c>
      <c r="L257" s="95" t="s">
        <v>104</v>
      </c>
      <c r="M257" s="29"/>
      <c r="N257" s="29"/>
      <c r="O257" s="45"/>
      <c r="P257" s="45"/>
      <c r="Q257" s="45"/>
      <c r="R257" s="45"/>
      <c r="S257" s="27"/>
      <c r="T257" s="39"/>
      <c r="U257" s="39"/>
      <c r="V257" s="39"/>
      <c r="W257" s="57"/>
      <c r="X257" s="57"/>
      <c r="Y257" s="27"/>
      <c r="Z257" s="35"/>
      <c r="AA257" s="39"/>
      <c r="AB257" s="39"/>
      <c r="AC257" s="27"/>
      <c r="AD257" s="27"/>
      <c r="AE257" s="39"/>
    </row>
    <row r="258" spans="1:31" s="5" customFormat="1" ht="29.25" customHeight="1">
      <c r="A258" s="24">
        <v>257</v>
      </c>
      <c r="B258" s="60" t="s">
        <v>860</v>
      </c>
      <c r="C258" s="26" t="e">
        <f>VLOOKUP(B258,Sheet1!A:B,2,FALSE)</f>
        <v>#N/A</v>
      </c>
      <c r="D258" s="25" t="s">
        <v>125</v>
      </c>
      <c r="E258" s="61" t="s">
        <v>151</v>
      </c>
      <c r="F258" s="161" t="str">
        <f>VLOOKUP(B258,Sheet2!A:AC,15,FALSE)</f>
        <v>Information Security</v>
      </c>
      <c r="G258" s="161" t="str">
        <f>VLOOKUP(B258,Sheet2!A:AC,14,FALSE)</f>
        <v>Hybrid Infrastructure Services</v>
      </c>
      <c r="H258" s="114" t="s">
        <v>152</v>
      </c>
      <c r="I258" s="115" t="s">
        <v>93</v>
      </c>
      <c r="J258" s="115" t="s">
        <v>153</v>
      </c>
      <c r="K258" s="53">
        <v>42321</v>
      </c>
      <c r="L258" s="95" t="s">
        <v>104</v>
      </c>
      <c r="M258" s="29"/>
      <c r="N258" s="29"/>
      <c r="O258" s="45"/>
      <c r="P258" s="45"/>
      <c r="Q258" s="45"/>
      <c r="R258" s="45"/>
      <c r="S258" s="27"/>
      <c r="T258" s="39"/>
      <c r="U258" s="39"/>
      <c r="V258" s="39"/>
      <c r="W258" s="57"/>
      <c r="X258" s="57"/>
      <c r="Y258" s="27"/>
      <c r="Z258" s="35"/>
      <c r="AA258" s="39"/>
      <c r="AB258" s="39"/>
      <c r="AC258" s="27"/>
      <c r="AD258" s="27"/>
      <c r="AE258" s="39"/>
    </row>
    <row r="259" spans="1:31" s="10" customFormat="1" ht="29.25" customHeight="1">
      <c r="A259" s="24">
        <v>258</v>
      </c>
      <c r="B259" s="60" t="s">
        <v>861</v>
      </c>
      <c r="C259" s="26" t="e">
        <f>VLOOKUP(B259,Sheet1!A:B,2,FALSE)</f>
        <v>#N/A</v>
      </c>
      <c r="D259" s="25" t="s">
        <v>125</v>
      </c>
      <c r="E259" s="61" t="s">
        <v>862</v>
      </c>
      <c r="F259" s="161" t="str">
        <f>VLOOKUP(B259,Sheet2!A:AC,15,FALSE)</f>
        <v>Information Security</v>
      </c>
      <c r="G259" s="161" t="str">
        <f>VLOOKUP(B259,Sheet2!A:AC,14,FALSE)</f>
        <v>Hybrid Infrastructure Services</v>
      </c>
      <c r="H259" s="114" t="s">
        <v>107</v>
      </c>
      <c r="I259" s="115" t="s">
        <v>33</v>
      </c>
      <c r="J259" s="115" t="s">
        <v>863</v>
      </c>
      <c r="K259" s="53">
        <v>42321</v>
      </c>
      <c r="L259" s="95" t="s">
        <v>104</v>
      </c>
      <c r="M259" s="29"/>
      <c r="N259" s="29"/>
      <c r="O259" s="45"/>
      <c r="P259" s="45"/>
      <c r="Q259" s="45"/>
      <c r="R259" s="45"/>
      <c r="S259" s="27"/>
      <c r="T259" s="39"/>
      <c r="U259" s="39"/>
      <c r="V259" s="39"/>
      <c r="W259" s="57"/>
      <c r="X259" s="57"/>
      <c r="Y259" s="27"/>
      <c r="Z259" s="35"/>
      <c r="AA259" s="39"/>
      <c r="AB259" s="39"/>
      <c r="AC259" s="27"/>
      <c r="AD259" s="27"/>
      <c r="AE259" s="39"/>
    </row>
    <row r="260" spans="1:31" s="5" customFormat="1" ht="29.25" customHeight="1">
      <c r="A260" s="24">
        <v>259</v>
      </c>
      <c r="B260" s="60" t="s">
        <v>864</v>
      </c>
      <c r="C260" s="26" t="e">
        <f>VLOOKUP(B260,Sheet1!A:B,2,FALSE)</f>
        <v>#N/A</v>
      </c>
      <c r="D260" s="25" t="s">
        <v>125</v>
      </c>
      <c r="E260" s="61" t="s">
        <v>865</v>
      </c>
      <c r="F260" s="161" t="str">
        <f>VLOOKUP(B260,Sheet2!A:AC,15,FALSE)</f>
        <v>Digital Creative</v>
      </c>
      <c r="G260" s="161" t="str">
        <f>VLOOKUP(B260,Sheet2!A:AC,14,FALSE)</f>
        <v>Digital Delivery</v>
      </c>
      <c r="H260" s="114" t="s">
        <v>234</v>
      </c>
      <c r="I260" s="115" t="s">
        <v>28</v>
      </c>
      <c r="J260" s="115" t="s">
        <v>866</v>
      </c>
      <c r="K260" s="116">
        <v>42321</v>
      </c>
      <c r="L260" s="95" t="s">
        <v>104</v>
      </c>
      <c r="M260" s="29"/>
      <c r="N260" s="29"/>
      <c r="O260" s="45"/>
      <c r="P260" s="45"/>
      <c r="Q260" s="45"/>
      <c r="R260" s="45"/>
      <c r="S260" s="27"/>
      <c r="T260" s="39"/>
      <c r="U260" s="39"/>
      <c r="V260" s="39"/>
      <c r="W260" s="57"/>
      <c r="X260" s="57"/>
      <c r="Y260" s="27"/>
      <c r="Z260" s="35"/>
      <c r="AA260" s="39"/>
      <c r="AB260" s="39"/>
      <c r="AC260" s="27"/>
      <c r="AD260" s="27"/>
      <c r="AE260" s="39"/>
    </row>
    <row r="261" spans="1:31" s="5" customFormat="1" ht="29.25" customHeight="1">
      <c r="A261" s="24">
        <v>260</v>
      </c>
      <c r="B261" s="60" t="s">
        <v>867</v>
      </c>
      <c r="C261" s="26" t="e">
        <f>VLOOKUP(B261,Sheet1!A:B,2,FALSE)</f>
        <v>#N/A</v>
      </c>
      <c r="D261" s="25" t="s">
        <v>125</v>
      </c>
      <c r="E261" s="61" t="s">
        <v>868</v>
      </c>
      <c r="F261" s="161" t="str">
        <f>VLOOKUP(B261,Sheet2!A:AC,15,FALSE)</f>
        <v>Venture Lab</v>
      </c>
      <c r="G261" s="161" t="str">
        <f>VLOOKUP(B261,Sheet2!A:AC,14,FALSE)</f>
        <v>Transformation</v>
      </c>
      <c r="H261" s="114" t="s">
        <v>118</v>
      </c>
      <c r="I261" s="115" t="s">
        <v>33</v>
      </c>
      <c r="J261" s="115" t="s">
        <v>869</v>
      </c>
      <c r="K261" s="116">
        <v>42321</v>
      </c>
      <c r="L261" s="95" t="s">
        <v>104</v>
      </c>
      <c r="M261" s="29"/>
      <c r="N261" s="29"/>
      <c r="O261" s="45"/>
      <c r="P261" s="45"/>
      <c r="Q261" s="45"/>
      <c r="R261" s="45"/>
      <c r="S261" s="27"/>
      <c r="T261" s="39"/>
      <c r="U261" s="39"/>
      <c r="V261" s="39"/>
      <c r="W261" s="57"/>
      <c r="X261" s="57"/>
      <c r="Y261" s="27"/>
      <c r="Z261" s="35"/>
      <c r="AA261" s="39"/>
      <c r="AB261" s="39"/>
      <c r="AC261" s="27"/>
      <c r="AD261" s="27"/>
      <c r="AE261" s="39"/>
    </row>
    <row r="262" spans="1:31" s="5" customFormat="1" ht="29.25" customHeight="1">
      <c r="A262" s="24">
        <v>261</v>
      </c>
      <c r="B262" s="60" t="s">
        <v>870</v>
      </c>
      <c r="C262" s="26" t="e">
        <f>VLOOKUP(B262,Sheet1!A:B,2,FALSE)</f>
        <v>#N/A</v>
      </c>
      <c r="D262" s="25" t="s">
        <v>125</v>
      </c>
      <c r="E262" s="61" t="s">
        <v>871</v>
      </c>
      <c r="F262" s="161" t="str">
        <f>VLOOKUP(B262,Sheet2!A:AC,15,FALSE)</f>
        <v>Information Security</v>
      </c>
      <c r="G262" s="161" t="str">
        <f>VLOOKUP(B262,Sheet2!A:AC,14,FALSE)</f>
        <v>Hybrid Infrastructure Services</v>
      </c>
      <c r="H262" s="114" t="s">
        <v>107</v>
      </c>
      <c r="I262" s="115" t="s">
        <v>33</v>
      </c>
      <c r="J262" s="115" t="s">
        <v>872</v>
      </c>
      <c r="K262" s="116">
        <v>42321</v>
      </c>
      <c r="L262" s="95" t="s">
        <v>104</v>
      </c>
      <c r="M262" s="29"/>
      <c r="N262" s="29"/>
      <c r="O262" s="45"/>
      <c r="P262" s="45"/>
      <c r="Q262" s="45"/>
      <c r="R262" s="45"/>
      <c r="S262" s="27"/>
      <c r="T262" s="39"/>
      <c r="U262" s="39"/>
      <c r="V262" s="39"/>
      <c r="W262" s="57"/>
      <c r="X262" s="57"/>
      <c r="Y262" s="27"/>
      <c r="Z262" s="35"/>
      <c r="AA262" s="39"/>
      <c r="AB262" s="39"/>
      <c r="AC262" s="27"/>
      <c r="AD262" s="27"/>
      <c r="AE262" s="39"/>
    </row>
    <row r="263" spans="1:31" s="5" customFormat="1" ht="29.25" customHeight="1">
      <c r="A263" s="24">
        <v>262</v>
      </c>
      <c r="B263" s="60" t="s">
        <v>873</v>
      </c>
      <c r="C263" s="26" t="e">
        <f>VLOOKUP(B263,Sheet1!A:B,2,FALSE)</f>
        <v>#N/A</v>
      </c>
      <c r="D263" s="25" t="s">
        <v>125</v>
      </c>
      <c r="E263" s="61" t="s">
        <v>874</v>
      </c>
      <c r="F263" s="161" t="str">
        <f>VLOOKUP(B263,Sheet2!A:AC,15,FALSE)</f>
        <v>M-Lab</v>
      </c>
      <c r="G263" s="161" t="str">
        <f>VLOOKUP(B263,Sheet2!A:AC,14,FALSE)</f>
        <v>Transformation</v>
      </c>
      <c r="H263" s="114" t="s">
        <v>171</v>
      </c>
      <c r="I263" s="115" t="s">
        <v>33</v>
      </c>
      <c r="J263" s="115" t="s">
        <v>875</v>
      </c>
      <c r="K263" s="116">
        <v>42321</v>
      </c>
      <c r="L263" s="95" t="s">
        <v>104</v>
      </c>
      <c r="M263" s="29"/>
      <c r="N263" s="29"/>
      <c r="O263" s="45"/>
      <c r="P263" s="45"/>
      <c r="Q263" s="45"/>
      <c r="R263" s="45"/>
      <c r="S263" s="27"/>
      <c r="T263" s="39"/>
      <c r="U263" s="39"/>
      <c r="V263" s="39"/>
      <c r="W263" s="57"/>
      <c r="X263" s="57"/>
      <c r="Y263" s="27"/>
      <c r="Z263" s="35"/>
      <c r="AA263" s="39"/>
      <c r="AB263" s="39"/>
      <c r="AC263" s="27"/>
      <c r="AD263" s="27"/>
      <c r="AE263" s="39"/>
    </row>
    <row r="264" spans="1:31" s="5" customFormat="1" ht="29.25" customHeight="1">
      <c r="A264" s="24">
        <v>263</v>
      </c>
      <c r="B264" s="60" t="s">
        <v>876</v>
      </c>
      <c r="C264" s="26" t="e">
        <f>VLOOKUP(B264,Sheet1!A:B,2,FALSE)</f>
        <v>#N/A</v>
      </c>
      <c r="D264" s="25" t="s">
        <v>125</v>
      </c>
      <c r="E264" s="61" t="s">
        <v>877</v>
      </c>
      <c r="F264" s="161" t="str">
        <f>VLOOKUP(B264,Sheet2!A:AC,15,FALSE)</f>
        <v>IT Operation Managed Services</v>
      </c>
      <c r="G264" s="161" t="str">
        <f>VLOOKUP(B264,Sheet2!A:AC,14,FALSE)</f>
        <v>Hybrid Infrastructure Services</v>
      </c>
      <c r="H264" s="114" t="s">
        <v>53</v>
      </c>
      <c r="I264" s="115" t="s">
        <v>33</v>
      </c>
      <c r="J264" s="115" t="s">
        <v>878</v>
      </c>
      <c r="K264" s="116">
        <v>42321</v>
      </c>
      <c r="L264" s="95" t="s">
        <v>104</v>
      </c>
      <c r="M264" s="29"/>
      <c r="N264" s="29"/>
      <c r="O264" s="45"/>
      <c r="P264" s="45"/>
      <c r="Q264" s="45"/>
      <c r="R264" s="45"/>
      <c r="S264" s="27"/>
      <c r="T264" s="39"/>
      <c r="U264" s="39"/>
      <c r="V264" s="39"/>
      <c r="W264" s="57"/>
      <c r="X264" s="57"/>
      <c r="Y264" s="27"/>
      <c r="Z264" s="35"/>
      <c r="AA264" s="39"/>
      <c r="AB264" s="39"/>
      <c r="AC264" s="27"/>
      <c r="AD264" s="27"/>
      <c r="AE264" s="39"/>
    </row>
    <row r="265" spans="1:31" s="5" customFormat="1" ht="29.25" customHeight="1">
      <c r="A265" s="24">
        <v>264</v>
      </c>
      <c r="B265" s="60" t="s">
        <v>879</v>
      </c>
      <c r="C265" s="26" t="e">
        <f>VLOOKUP(B265,Sheet1!A:B,2,FALSE)</f>
        <v>#N/A</v>
      </c>
      <c r="D265" s="25" t="s">
        <v>125</v>
      </c>
      <c r="E265" s="61" t="s">
        <v>880</v>
      </c>
      <c r="F265" s="161" t="str">
        <f>VLOOKUP(B265,Sheet2!A:AC,15,FALSE)</f>
        <v>Joint Professional Services (JP)</v>
      </c>
      <c r="G265" s="161" t="str">
        <f>VLOOKUP(B265,Sheet2!A:AC,14,FALSE)</f>
        <v>Sales</v>
      </c>
      <c r="H265" s="114" t="s">
        <v>152</v>
      </c>
      <c r="I265" s="115" t="s">
        <v>28</v>
      </c>
      <c r="J265" s="115" t="s">
        <v>881</v>
      </c>
      <c r="K265" s="116">
        <v>42321</v>
      </c>
      <c r="L265" s="95" t="s">
        <v>104</v>
      </c>
      <c r="M265" s="29"/>
      <c r="N265" s="29"/>
      <c r="O265" s="45"/>
      <c r="P265" s="45"/>
      <c r="Q265" s="45"/>
      <c r="R265" s="45"/>
      <c r="S265" s="27"/>
      <c r="T265" s="39"/>
      <c r="U265" s="39"/>
      <c r="V265" s="39"/>
      <c r="W265" s="57"/>
      <c r="X265" s="57"/>
      <c r="Y265" s="27"/>
      <c r="Z265" s="35"/>
      <c r="AA265" s="39"/>
      <c r="AB265" s="39"/>
      <c r="AC265" s="27"/>
      <c r="AD265" s="27"/>
      <c r="AE265" s="39"/>
    </row>
    <row r="266" spans="1:31" s="5" customFormat="1" ht="29.25" customHeight="1">
      <c r="A266" s="24">
        <v>265</v>
      </c>
      <c r="B266" s="60" t="s">
        <v>882</v>
      </c>
      <c r="C266" s="26" t="e">
        <f>VLOOKUP(B266,Sheet1!A:B,2,FALSE)</f>
        <v>#N/A</v>
      </c>
      <c r="D266" s="25" t="s">
        <v>125</v>
      </c>
      <c r="E266" s="61" t="s">
        <v>883</v>
      </c>
      <c r="F266" s="161" t="str">
        <f>VLOOKUP(B266,Sheet2!A:AC,15,FALSE)</f>
        <v>IT Operation Managed Services</v>
      </c>
      <c r="G266" s="161" t="str">
        <f>VLOOKUP(B266,Sheet2!A:AC,14,FALSE)</f>
        <v>Hybrid Infrastructure Services</v>
      </c>
      <c r="H266" s="114" t="s">
        <v>53</v>
      </c>
      <c r="I266" s="115" t="s">
        <v>28</v>
      </c>
      <c r="J266" s="115" t="s">
        <v>884</v>
      </c>
      <c r="K266" s="116">
        <v>42321</v>
      </c>
      <c r="L266" s="95" t="s">
        <v>104</v>
      </c>
      <c r="M266" s="29"/>
      <c r="N266" s="29"/>
      <c r="O266" s="45"/>
      <c r="P266" s="45"/>
      <c r="Q266" s="45"/>
      <c r="R266" s="45"/>
      <c r="S266" s="27"/>
      <c r="T266" s="39"/>
      <c r="U266" s="39"/>
      <c r="V266" s="39"/>
      <c r="W266" s="57"/>
      <c r="X266" s="57"/>
      <c r="Y266" s="27"/>
      <c r="Z266" s="35"/>
      <c r="AA266" s="39"/>
      <c r="AB266" s="39"/>
      <c r="AC266" s="27"/>
      <c r="AD266" s="27"/>
      <c r="AE266" s="39"/>
    </row>
    <row r="267" spans="1:31" s="5" customFormat="1" ht="29.25" customHeight="1">
      <c r="A267" s="24">
        <v>266</v>
      </c>
      <c r="B267" s="60" t="s">
        <v>885</v>
      </c>
      <c r="C267" s="26" t="e">
        <f>VLOOKUP(B267,Sheet1!A:B,2,FALSE)</f>
        <v>#N/A</v>
      </c>
      <c r="D267" s="25" t="s">
        <v>125</v>
      </c>
      <c r="E267" s="61" t="s">
        <v>886</v>
      </c>
      <c r="F267" s="161" t="str">
        <f>VLOOKUP(B267,Sheet2!A:AC,15,FALSE)</f>
        <v>Joint Professional Services (JP)</v>
      </c>
      <c r="G267" s="161" t="str">
        <f>VLOOKUP(B267,Sheet2!A:AC,14,FALSE)</f>
        <v>Sales</v>
      </c>
      <c r="H267" s="114" t="s">
        <v>483</v>
      </c>
      <c r="I267" s="115" t="s">
        <v>97</v>
      </c>
      <c r="J267" s="115" t="s">
        <v>887</v>
      </c>
      <c r="K267" s="116">
        <v>42322</v>
      </c>
      <c r="L267" s="95" t="s">
        <v>104</v>
      </c>
      <c r="M267" s="29"/>
      <c r="N267" s="29"/>
      <c r="O267" s="45"/>
      <c r="P267" s="45"/>
      <c r="Q267" s="45"/>
      <c r="R267" s="45"/>
      <c r="S267" s="27"/>
      <c r="T267" s="39"/>
      <c r="U267" s="39"/>
      <c r="V267" s="39"/>
      <c r="W267" s="57"/>
      <c r="X267" s="57"/>
      <c r="Y267" s="27"/>
      <c r="Z267" s="35"/>
      <c r="AA267" s="39"/>
      <c r="AB267" s="39"/>
      <c r="AC267" s="27"/>
      <c r="AD267" s="27"/>
      <c r="AE267" s="39"/>
    </row>
    <row r="268" spans="1:31" s="5" customFormat="1" ht="29.25" customHeight="1">
      <c r="A268" s="24">
        <v>267</v>
      </c>
      <c r="B268" s="60" t="s">
        <v>888</v>
      </c>
      <c r="C268" s="26" t="e">
        <f>VLOOKUP(B268,Sheet1!A:B,2,FALSE)</f>
        <v>#N/A</v>
      </c>
      <c r="D268" s="25" t="s">
        <v>125</v>
      </c>
      <c r="E268" s="61" t="s">
        <v>889</v>
      </c>
      <c r="F268" s="161" t="str">
        <f>VLOOKUP(B268,Sheet2!A:AC,15,FALSE)</f>
        <v>MTIS Services Delivery</v>
      </c>
      <c r="G268" s="161" t="str">
        <f>VLOOKUP(B268,Sheet2!A:AC,14,FALSE)</f>
        <v>MTIS Business Unit</v>
      </c>
      <c r="H268" s="114" t="s">
        <v>163</v>
      </c>
      <c r="I268" s="115" t="s">
        <v>93</v>
      </c>
      <c r="J268" s="115" t="s">
        <v>890</v>
      </c>
      <c r="K268" s="116">
        <v>42262</v>
      </c>
      <c r="L268" s="95" t="s">
        <v>104</v>
      </c>
      <c r="M268" s="29"/>
      <c r="N268" s="29"/>
      <c r="O268" s="45"/>
      <c r="P268" s="45"/>
      <c r="Q268" s="45"/>
      <c r="R268" s="45"/>
      <c r="S268" s="27"/>
      <c r="T268" s="39"/>
      <c r="U268" s="39"/>
      <c r="V268" s="39"/>
      <c r="W268" s="57"/>
      <c r="X268" s="57"/>
      <c r="Y268" s="27"/>
      <c r="Z268" s="35"/>
      <c r="AA268" s="39"/>
      <c r="AB268" s="27">
        <v>1000</v>
      </c>
      <c r="AC268" s="27">
        <v>1000</v>
      </c>
      <c r="AD268" s="39"/>
      <c r="AE268" s="39"/>
    </row>
    <row r="269" spans="1:31" s="5" customFormat="1" ht="29.25" customHeight="1">
      <c r="A269" s="24">
        <v>268</v>
      </c>
      <c r="B269" s="60" t="s">
        <v>891</v>
      </c>
      <c r="C269" s="26" t="e">
        <f>VLOOKUP(B269,Sheet1!A:B,2,FALSE)</f>
        <v>#N/A</v>
      </c>
      <c r="D269" s="25" t="s">
        <v>125</v>
      </c>
      <c r="E269" s="61" t="s">
        <v>892</v>
      </c>
      <c r="F269" s="161" t="str">
        <f>VLOOKUP(B269,Sheet2!A:AC,15,FALSE)</f>
        <v>Sales Innovation</v>
      </c>
      <c r="G269" s="161" t="str">
        <f>VLOOKUP(B269,Sheet2!A:AC,14,FALSE)</f>
        <v>Sales</v>
      </c>
      <c r="H269" s="114" t="s">
        <v>257</v>
      </c>
      <c r="I269" s="115" t="s">
        <v>33</v>
      </c>
      <c r="J269" s="115" t="s">
        <v>893</v>
      </c>
      <c r="K269" s="116">
        <v>42292</v>
      </c>
      <c r="L269" s="95" t="s">
        <v>104</v>
      </c>
      <c r="M269" s="29"/>
      <c r="N269" s="29"/>
      <c r="O269" s="45"/>
      <c r="P269" s="45"/>
      <c r="Q269" s="45"/>
      <c r="R269" s="45"/>
      <c r="S269" s="27"/>
      <c r="T269" s="39"/>
      <c r="U269" s="39"/>
      <c r="V269" s="39"/>
      <c r="W269" s="57"/>
      <c r="X269" s="57"/>
      <c r="Y269" s="27"/>
      <c r="Z269" s="35"/>
      <c r="AA269" s="39"/>
      <c r="AB269" s="39"/>
      <c r="AC269" s="27">
        <v>1000</v>
      </c>
      <c r="AD269" s="39"/>
      <c r="AE269" s="39"/>
    </row>
    <row r="270" spans="1:31" s="5" customFormat="1" ht="29.25" customHeight="1">
      <c r="A270" s="24">
        <v>269</v>
      </c>
      <c r="B270" s="60" t="s">
        <v>894</v>
      </c>
      <c r="C270" s="26" t="e">
        <f>VLOOKUP(B270,Sheet1!A:B,2,FALSE)</f>
        <v>#N/A</v>
      </c>
      <c r="D270" s="25" t="s">
        <v>125</v>
      </c>
      <c r="E270" s="61" t="s">
        <v>895</v>
      </c>
      <c r="F270" s="161" t="str">
        <f>VLOOKUP(B270,Sheet2!A:AC,15,FALSE)</f>
        <v>IT Operation Managed Services</v>
      </c>
      <c r="G270" s="161" t="str">
        <f>VLOOKUP(B270,Sheet2!A:AC,14,FALSE)</f>
        <v>Hybrid Infrastructure Services</v>
      </c>
      <c r="H270" s="114" t="s">
        <v>53</v>
      </c>
      <c r="I270" s="115" t="s">
        <v>33</v>
      </c>
      <c r="J270" s="115" t="s">
        <v>896</v>
      </c>
      <c r="K270" s="116">
        <v>42292</v>
      </c>
      <c r="L270" s="95" t="s">
        <v>104</v>
      </c>
      <c r="M270" s="29"/>
      <c r="N270" s="29"/>
      <c r="O270" s="45"/>
      <c r="P270" s="45"/>
      <c r="Q270" s="45"/>
      <c r="R270" s="45"/>
      <c r="S270" s="27"/>
      <c r="T270" s="39"/>
      <c r="U270" s="39"/>
      <c r="V270" s="39"/>
      <c r="W270" s="57"/>
      <c r="X270" s="57"/>
      <c r="Y270" s="27"/>
      <c r="Z270" s="35"/>
      <c r="AA270" s="39"/>
      <c r="AB270" s="39"/>
      <c r="AC270" s="27">
        <v>1000</v>
      </c>
      <c r="AD270" s="39"/>
      <c r="AE270" s="39"/>
    </row>
    <row r="271" spans="1:31" s="5" customFormat="1" ht="29.25" customHeight="1">
      <c r="A271" s="24">
        <v>270</v>
      </c>
      <c r="B271" s="60" t="s">
        <v>897</v>
      </c>
      <c r="C271" s="26" t="e">
        <f>VLOOKUP(B271,Sheet1!A:B,2,FALSE)</f>
        <v>#N/A</v>
      </c>
      <c r="D271" s="25" t="s">
        <v>125</v>
      </c>
      <c r="E271" s="61" t="s">
        <v>898</v>
      </c>
      <c r="F271" s="161" t="str">
        <f>VLOOKUP(B271,Sheet2!A:AC,15,FALSE)</f>
        <v>Sales Banking Financial Service Industry (BFSI)</v>
      </c>
      <c r="G271" s="161" t="str">
        <f>VLOOKUP(B271,Sheet2!A:AC,14,FALSE)</f>
        <v>Sales</v>
      </c>
      <c r="H271" s="114" t="s">
        <v>230</v>
      </c>
      <c r="I271" s="115" t="s">
        <v>28</v>
      </c>
      <c r="J271" s="115" t="s">
        <v>899</v>
      </c>
      <c r="K271" s="116">
        <v>42321</v>
      </c>
      <c r="L271" s="95" t="s">
        <v>104</v>
      </c>
      <c r="M271" s="29"/>
      <c r="N271" s="29"/>
      <c r="O271" s="45"/>
      <c r="P271" s="45"/>
      <c r="Q271" s="45"/>
      <c r="R271" s="45"/>
      <c r="S271" s="27"/>
      <c r="T271" s="39"/>
      <c r="U271" s="39"/>
      <c r="V271" s="39"/>
      <c r="W271" s="57"/>
      <c r="X271" s="57"/>
      <c r="Y271" s="27"/>
      <c r="Z271" s="35"/>
      <c r="AA271" s="39"/>
      <c r="AB271" s="39"/>
      <c r="AC271" s="27"/>
      <c r="AD271" s="27"/>
      <c r="AE271" s="39"/>
    </row>
    <row r="272" spans="1:31" s="5" customFormat="1" ht="29.25" customHeight="1">
      <c r="A272" s="24">
        <v>271</v>
      </c>
      <c r="B272" s="60" t="s">
        <v>900</v>
      </c>
      <c r="C272" s="26" t="e">
        <f>VLOOKUP(B272,Sheet1!A:B,2,FALSE)</f>
        <v>#N/A</v>
      </c>
      <c r="D272" s="25" t="s">
        <v>125</v>
      </c>
      <c r="E272" s="61" t="s">
        <v>901</v>
      </c>
      <c r="F272" s="161" t="str">
        <f>VLOOKUP(B272,Sheet2!A:AC,15,FALSE)</f>
        <v>Solution Delivery (SD)</v>
      </c>
      <c r="G272" s="161" t="str">
        <f>VLOOKUP(B272,Sheet2!A:AC,14,FALSE)</f>
        <v>Digital Delivery</v>
      </c>
      <c r="H272" s="114" t="s">
        <v>60</v>
      </c>
      <c r="I272" s="115" t="s">
        <v>33</v>
      </c>
      <c r="J272" s="115" t="s">
        <v>902</v>
      </c>
      <c r="K272" s="116">
        <v>42322</v>
      </c>
      <c r="L272" s="95" t="s">
        <v>104</v>
      </c>
      <c r="M272" s="29"/>
      <c r="N272" s="29"/>
      <c r="O272" s="45"/>
      <c r="P272" s="45"/>
      <c r="Q272" s="45"/>
      <c r="R272" s="45"/>
      <c r="S272" s="27"/>
      <c r="T272" s="39"/>
      <c r="U272" s="39"/>
      <c r="V272" s="39"/>
      <c r="W272" s="57"/>
      <c r="X272" s="57"/>
      <c r="Y272" s="27"/>
      <c r="Z272" s="35"/>
      <c r="AA272" s="39"/>
      <c r="AB272" s="39"/>
      <c r="AC272" s="27"/>
      <c r="AD272" s="27"/>
      <c r="AE272" s="39"/>
    </row>
    <row r="273" spans="1:33" s="5" customFormat="1">
      <c r="A273" s="24">
        <v>272</v>
      </c>
      <c r="B273" s="60" t="s">
        <v>903</v>
      </c>
      <c r="C273" s="26" t="e">
        <f>VLOOKUP(B273,Sheet1!A:B,2,FALSE)</f>
        <v>#N/A</v>
      </c>
      <c r="D273" s="25" t="s">
        <v>125</v>
      </c>
      <c r="E273" s="61" t="s">
        <v>904</v>
      </c>
      <c r="F273" s="161" t="str">
        <f>VLOOKUP(B273,Sheet2!A:AC,15,FALSE)</f>
        <v>Digital Information Services (DIS)</v>
      </c>
      <c r="G273" s="161" t="str">
        <f>VLOOKUP(B273,Sheet2!A:AC,14,FALSE)</f>
        <v>Enterprise Solutions</v>
      </c>
      <c r="H273" s="169" t="s">
        <v>322</v>
      </c>
      <c r="I273" s="170" t="s">
        <v>33</v>
      </c>
      <c r="J273" s="170" t="s">
        <v>905</v>
      </c>
      <c r="K273" s="171">
        <v>42292</v>
      </c>
      <c r="L273" s="172" t="s">
        <v>104</v>
      </c>
      <c r="M273" s="38"/>
      <c r="N273" s="38"/>
      <c r="O273" s="44"/>
      <c r="P273" s="44"/>
      <c r="Q273" s="44"/>
      <c r="R273" s="44"/>
      <c r="S273" s="35"/>
      <c r="T273" s="57"/>
      <c r="U273" s="57"/>
      <c r="V273" s="57"/>
      <c r="W273" s="57"/>
      <c r="X273" s="57"/>
      <c r="Y273" s="35"/>
      <c r="Z273" s="35"/>
      <c r="AA273" s="57"/>
      <c r="AB273" s="57"/>
      <c r="AC273" s="35">
        <v>1000</v>
      </c>
      <c r="AD273" s="57"/>
      <c r="AE273" s="57"/>
    </row>
    <row r="274" spans="1:33" s="5" customFormat="1">
      <c r="A274" s="146"/>
      <c r="B274" s="59"/>
      <c r="C274" s="26"/>
      <c r="D274" s="25"/>
      <c r="E274" s="62"/>
      <c r="F274" s="79"/>
      <c r="G274" s="113"/>
      <c r="H274" s="114"/>
      <c r="I274" s="115"/>
      <c r="J274" s="115"/>
      <c r="K274" s="116"/>
      <c r="L274" s="95"/>
      <c r="M274" s="29"/>
      <c r="N274" s="29"/>
      <c r="O274" s="45"/>
      <c r="P274" s="45"/>
      <c r="Q274" s="45"/>
      <c r="R274" s="45"/>
      <c r="S274" s="27"/>
      <c r="T274" s="39"/>
      <c r="U274" s="39"/>
      <c r="V274" s="39"/>
      <c r="W274" s="57"/>
      <c r="X274" s="57"/>
      <c r="Y274" s="27"/>
      <c r="Z274" s="35"/>
      <c r="AA274" s="39"/>
      <c r="AB274" s="39"/>
      <c r="AC274" s="27"/>
      <c r="AD274" s="39"/>
      <c r="AE274" s="39"/>
    </row>
    <row r="275" spans="1:33" s="5" customFormat="1">
      <c r="A275" s="146"/>
      <c r="B275" s="59"/>
      <c r="C275" s="106"/>
      <c r="D275" s="107"/>
      <c r="E275" s="62"/>
      <c r="F275" s="79"/>
      <c r="G275" s="113"/>
      <c r="H275" s="114"/>
      <c r="I275" s="115"/>
      <c r="J275" s="115"/>
      <c r="K275" s="116"/>
      <c r="L275" s="95"/>
      <c r="M275" s="29"/>
      <c r="N275" s="29"/>
      <c r="O275" s="45"/>
      <c r="P275" s="45"/>
      <c r="Q275" s="45"/>
      <c r="R275" s="45"/>
      <c r="S275" s="27"/>
      <c r="T275" s="39"/>
      <c r="U275" s="39"/>
      <c r="V275" s="39"/>
      <c r="W275" s="57"/>
      <c r="X275" s="57"/>
      <c r="Y275" s="27"/>
      <c r="Z275" s="35"/>
      <c r="AA275" s="39"/>
      <c r="AB275" s="39"/>
      <c r="AC275" s="39"/>
      <c r="AD275" s="39"/>
      <c r="AE275" s="39"/>
    </row>
    <row r="276" spans="1:33" s="5" customFormat="1">
      <c r="A276" s="146"/>
      <c r="B276" s="105"/>
      <c r="C276" s="106"/>
      <c r="D276" s="107"/>
      <c r="E276" s="62"/>
      <c r="F276" s="79"/>
      <c r="G276" s="113"/>
      <c r="H276" s="114"/>
      <c r="I276" s="115"/>
      <c r="J276" s="115"/>
      <c r="K276" s="116"/>
      <c r="L276" s="117"/>
      <c r="M276" s="118"/>
      <c r="N276" s="118"/>
      <c r="O276" s="119"/>
      <c r="P276" s="119"/>
      <c r="Q276" s="119"/>
      <c r="R276" s="119"/>
      <c r="S276" s="120"/>
      <c r="T276" s="121"/>
      <c r="U276" s="121"/>
      <c r="V276" s="121"/>
      <c r="W276" s="122"/>
      <c r="X276" s="122"/>
      <c r="Y276" s="120"/>
      <c r="Z276" s="63"/>
      <c r="AA276" s="144"/>
      <c r="AB276" s="144"/>
      <c r="AC276" s="144"/>
      <c r="AD276" s="144"/>
      <c r="AE276" s="144"/>
    </row>
    <row r="277" spans="1:33" s="5" customFormat="1">
      <c r="A277" s="146"/>
      <c r="B277" s="105"/>
      <c r="C277" s="106"/>
      <c r="D277" s="107"/>
      <c r="E277" s="62"/>
      <c r="F277" s="79"/>
      <c r="G277" s="113"/>
      <c r="H277" s="114"/>
      <c r="I277" s="115"/>
      <c r="J277" s="115"/>
      <c r="K277" s="116"/>
      <c r="L277" s="117"/>
      <c r="M277" s="118"/>
      <c r="N277" s="118"/>
      <c r="O277" s="119"/>
      <c r="P277" s="119"/>
      <c r="Q277" s="119"/>
      <c r="R277" s="119"/>
      <c r="S277" s="120"/>
      <c r="T277" s="121"/>
      <c r="U277" s="121"/>
      <c r="V277" s="121"/>
      <c r="W277" s="122"/>
      <c r="X277" s="122"/>
      <c r="Y277" s="120"/>
      <c r="Z277" s="63"/>
      <c r="AA277" s="30"/>
      <c r="AB277" s="30"/>
      <c r="AC277" s="30"/>
      <c r="AD277" s="30"/>
      <c r="AE277" s="30"/>
    </row>
    <row r="278" spans="1:33" s="5" customFormat="1">
      <c r="A278" s="104"/>
      <c r="B278" s="98" t="s">
        <v>906</v>
      </c>
      <c r="C278" s="8"/>
      <c r="D278" s="16"/>
      <c r="E278" s="16" t="s">
        <v>907</v>
      </c>
      <c r="F278" s="112" t="s">
        <v>25</v>
      </c>
      <c r="G278" s="9"/>
      <c r="H278" s="79"/>
      <c r="I278" s="2"/>
      <c r="J278" s="2"/>
      <c r="K278" s="2"/>
      <c r="L278" s="96"/>
      <c r="M278" s="3">
        <f>SUMIF($D$2:$D$27,"Resign",M2:M273)</f>
        <v>7000</v>
      </c>
      <c r="N278" s="3">
        <f t="shared" ref="N278:AE278" si="0">SUMIF($D$2:$D$27,"Resign",N2:N273)</f>
        <v>7000</v>
      </c>
      <c r="O278" s="3">
        <f t="shared" si="0"/>
        <v>11000</v>
      </c>
      <c r="P278" s="3">
        <f t="shared" si="0"/>
        <v>19000</v>
      </c>
      <c r="Q278" s="3">
        <f t="shared" si="0"/>
        <v>19000</v>
      </c>
      <c r="R278" s="3">
        <f t="shared" si="0"/>
        <v>17000</v>
      </c>
      <c r="S278" s="3">
        <f t="shared" si="0"/>
        <v>16000</v>
      </c>
      <c r="T278" s="3">
        <f t="shared" si="0"/>
        <v>14000</v>
      </c>
      <c r="U278" s="3">
        <f t="shared" si="0"/>
        <v>16000</v>
      </c>
      <c r="V278" s="3">
        <f t="shared" si="0"/>
        <v>15000</v>
      </c>
      <c r="W278" s="3">
        <f t="shared" si="0"/>
        <v>13000</v>
      </c>
      <c r="X278" s="3">
        <f t="shared" si="0"/>
        <v>10000</v>
      </c>
      <c r="Y278" s="3">
        <f t="shared" si="0"/>
        <v>6000</v>
      </c>
      <c r="Z278" s="3">
        <f t="shared" si="0"/>
        <v>3000</v>
      </c>
      <c r="AA278" s="3">
        <f t="shared" si="0"/>
        <v>3000</v>
      </c>
      <c r="AB278" s="3">
        <f t="shared" si="0"/>
        <v>1000</v>
      </c>
      <c r="AC278" s="3">
        <f t="shared" si="0"/>
        <v>0</v>
      </c>
      <c r="AD278" s="3">
        <f t="shared" si="0"/>
        <v>0</v>
      </c>
      <c r="AE278" s="3">
        <f t="shared" si="0"/>
        <v>0</v>
      </c>
    </row>
    <row r="279" spans="1:33" s="5" customFormat="1">
      <c r="A279" s="178"/>
      <c r="B279" s="16"/>
      <c r="C279" s="8"/>
      <c r="D279" s="16"/>
      <c r="E279" s="16"/>
      <c r="F279" s="112" t="s">
        <v>121</v>
      </c>
      <c r="G279" s="9"/>
      <c r="H279" s="79"/>
      <c r="I279" s="2"/>
      <c r="J279" s="2"/>
      <c r="K279" s="2"/>
      <c r="L279" s="96"/>
      <c r="M279" s="3">
        <f>SUMIF($D$2:$D$239,"Cancel",M2:M273)</f>
        <v>0</v>
      </c>
      <c r="N279" s="3">
        <f t="shared" ref="N279:AE279" si="1">SUMIF($D$2:$D$239,"Cancel",N2:N273)</f>
        <v>0</v>
      </c>
      <c r="O279" s="3">
        <f t="shared" si="1"/>
        <v>0</v>
      </c>
      <c r="P279" s="3">
        <f t="shared" si="1"/>
        <v>0</v>
      </c>
      <c r="Q279" s="3">
        <f t="shared" si="1"/>
        <v>0</v>
      </c>
      <c r="R279" s="3">
        <f t="shared" si="1"/>
        <v>0</v>
      </c>
      <c r="S279" s="3">
        <f t="shared" si="1"/>
        <v>0</v>
      </c>
      <c r="T279" s="3">
        <f t="shared" si="1"/>
        <v>0</v>
      </c>
      <c r="U279" s="3">
        <f t="shared" si="1"/>
        <v>0</v>
      </c>
      <c r="V279" s="3">
        <f t="shared" si="1"/>
        <v>0</v>
      </c>
      <c r="W279" s="3">
        <f t="shared" si="1"/>
        <v>0</v>
      </c>
      <c r="X279" s="3">
        <f t="shared" si="1"/>
        <v>0</v>
      </c>
      <c r="Y279" s="3">
        <f t="shared" si="1"/>
        <v>0</v>
      </c>
      <c r="Z279" s="3">
        <f t="shared" si="1"/>
        <v>0</v>
      </c>
      <c r="AA279" s="3">
        <f t="shared" si="1"/>
        <v>1000</v>
      </c>
      <c r="AB279" s="3">
        <f t="shared" si="1"/>
        <v>1000</v>
      </c>
      <c r="AC279" s="3">
        <f t="shared" si="1"/>
        <v>0</v>
      </c>
      <c r="AD279" s="3">
        <f t="shared" si="1"/>
        <v>0</v>
      </c>
      <c r="AE279" s="3">
        <f t="shared" si="1"/>
        <v>0</v>
      </c>
      <c r="AF279" s="3"/>
      <c r="AG279" s="3"/>
    </row>
    <row r="280" spans="1:33" s="5" customFormat="1">
      <c r="A280" s="15"/>
      <c r="B280" s="16"/>
      <c r="C280" s="8"/>
      <c r="D280" s="16"/>
      <c r="E280" s="16"/>
      <c r="F280" s="79">
        <v>2018</v>
      </c>
      <c r="G280" s="9"/>
      <c r="H280" s="79"/>
      <c r="I280" s="2"/>
      <c r="J280" s="2"/>
      <c r="K280" s="2"/>
      <c r="L280" s="96"/>
      <c r="M280" s="3">
        <f>SUMIF($L$2:$L$273,"2018",M2:M273)</f>
        <v>37000</v>
      </c>
      <c r="N280" s="3">
        <f t="shared" ref="N280:AE280" si="2">SUMIF($L$2:$L$273,"2018",N2:N273)</f>
        <v>37000</v>
      </c>
      <c r="O280" s="3">
        <f t="shared" si="2"/>
        <v>55000</v>
      </c>
      <c r="P280" s="3">
        <f t="shared" si="2"/>
        <v>73000</v>
      </c>
      <c r="Q280" s="3">
        <f t="shared" si="2"/>
        <v>78000</v>
      </c>
      <c r="R280" s="3">
        <f t="shared" si="2"/>
        <v>79000</v>
      </c>
      <c r="S280" s="3">
        <f t="shared" si="2"/>
        <v>82000</v>
      </c>
      <c r="T280" s="3">
        <f t="shared" si="2"/>
        <v>80000</v>
      </c>
      <c r="U280" s="3">
        <f t="shared" si="2"/>
        <v>80000</v>
      </c>
      <c r="V280" s="3">
        <f t="shared" si="2"/>
        <v>77000</v>
      </c>
      <c r="W280" s="3">
        <f t="shared" si="2"/>
        <v>75000</v>
      </c>
      <c r="X280" s="3">
        <f t="shared" si="2"/>
        <v>71000</v>
      </c>
      <c r="Y280" s="3">
        <f t="shared" si="2"/>
        <v>69000</v>
      </c>
      <c r="Z280" s="3">
        <f t="shared" si="2"/>
        <v>67000</v>
      </c>
      <c r="AA280" s="3">
        <f t="shared" si="2"/>
        <v>67000</v>
      </c>
      <c r="AB280" s="3">
        <f t="shared" si="2"/>
        <v>66000</v>
      </c>
      <c r="AC280" s="3">
        <f t="shared" si="2"/>
        <v>66000</v>
      </c>
      <c r="AD280" s="3">
        <f t="shared" si="2"/>
        <v>0</v>
      </c>
      <c r="AE280" s="3">
        <f t="shared" si="2"/>
        <v>0</v>
      </c>
    </row>
    <row r="281" spans="1:33" s="5" customFormat="1">
      <c r="A281" s="15"/>
      <c r="B281" s="16"/>
      <c r="C281" s="14"/>
      <c r="D281" s="8"/>
      <c r="F281" s="79">
        <v>2019</v>
      </c>
      <c r="G281" s="123"/>
      <c r="H281" s="79"/>
      <c r="I281" s="2"/>
      <c r="J281" s="2"/>
      <c r="K281" s="2"/>
      <c r="L281" s="96"/>
      <c r="M281" s="3">
        <f>SUMIF($L$2:$L$273,"2019",M2:M273)</f>
        <v>0</v>
      </c>
      <c r="N281" s="3">
        <f t="shared" ref="N281:AE281" si="3">SUMIF($L$2:$L$273,"2019",N2:N273)</f>
        <v>0</v>
      </c>
      <c r="O281" s="3">
        <f t="shared" si="3"/>
        <v>0</v>
      </c>
      <c r="P281" s="3">
        <f t="shared" si="3"/>
        <v>0</v>
      </c>
      <c r="Q281" s="3">
        <f t="shared" si="3"/>
        <v>0</v>
      </c>
      <c r="R281" s="3">
        <f t="shared" si="3"/>
        <v>0</v>
      </c>
      <c r="S281" s="3">
        <f t="shared" si="3"/>
        <v>0</v>
      </c>
      <c r="T281" s="3">
        <f t="shared" si="3"/>
        <v>8000</v>
      </c>
      <c r="U281" s="3">
        <f t="shared" si="3"/>
        <v>11000</v>
      </c>
      <c r="V281" s="3">
        <f t="shared" si="3"/>
        <v>27000</v>
      </c>
      <c r="W281" s="3">
        <f t="shared" si="3"/>
        <v>40000</v>
      </c>
      <c r="X281" s="3">
        <f t="shared" si="3"/>
        <v>55000</v>
      </c>
      <c r="Y281" s="3">
        <f t="shared" si="3"/>
        <v>80000</v>
      </c>
      <c r="Z281" s="3">
        <f t="shared" si="3"/>
        <v>95000</v>
      </c>
      <c r="AA281" s="3">
        <f t="shared" si="3"/>
        <v>133000</v>
      </c>
      <c r="AB281" s="3">
        <f t="shared" si="3"/>
        <v>147000</v>
      </c>
      <c r="AC281" s="3">
        <f t="shared" si="3"/>
        <v>164000</v>
      </c>
      <c r="AD281" s="3">
        <f t="shared" si="3"/>
        <v>0</v>
      </c>
      <c r="AE281" s="3">
        <f t="shared" si="3"/>
        <v>0</v>
      </c>
    </row>
    <row r="282" spans="1:33" s="5" customFormat="1">
      <c r="A282" s="7"/>
      <c r="B282" s="8"/>
      <c r="C282" s="14"/>
      <c r="D282" s="8"/>
      <c r="F282" s="112" t="s">
        <v>908</v>
      </c>
      <c r="G282" s="123"/>
      <c r="H282" s="79"/>
      <c r="I282" s="2"/>
      <c r="J282" s="2"/>
      <c r="K282" s="2"/>
      <c r="L282" s="96"/>
      <c r="M282" s="3">
        <f>SUM(M280:M281)</f>
        <v>37000</v>
      </c>
      <c r="N282" s="3">
        <f t="shared" ref="N282:AC282" si="4">SUM(N280:N281)</f>
        <v>37000</v>
      </c>
      <c r="O282" s="3">
        <f t="shared" si="4"/>
        <v>55000</v>
      </c>
      <c r="P282" s="3">
        <f t="shared" si="4"/>
        <v>73000</v>
      </c>
      <c r="Q282" s="3">
        <f t="shared" si="4"/>
        <v>78000</v>
      </c>
      <c r="R282" s="3">
        <f t="shared" si="4"/>
        <v>79000</v>
      </c>
      <c r="S282" s="3">
        <f t="shared" si="4"/>
        <v>82000</v>
      </c>
      <c r="T282" s="3">
        <f t="shared" si="4"/>
        <v>88000</v>
      </c>
      <c r="U282" s="3">
        <f t="shared" si="4"/>
        <v>91000</v>
      </c>
      <c r="V282" s="3">
        <f t="shared" si="4"/>
        <v>104000</v>
      </c>
      <c r="W282" s="3">
        <f t="shared" si="4"/>
        <v>115000</v>
      </c>
      <c r="X282" s="3">
        <f t="shared" si="4"/>
        <v>126000</v>
      </c>
      <c r="Y282" s="3">
        <f t="shared" si="4"/>
        <v>149000</v>
      </c>
      <c r="Z282" s="3">
        <f t="shared" si="4"/>
        <v>162000</v>
      </c>
      <c r="AA282" s="3">
        <f t="shared" si="4"/>
        <v>200000</v>
      </c>
      <c r="AB282" s="3">
        <f t="shared" si="4"/>
        <v>213000</v>
      </c>
      <c r="AC282" s="3">
        <f>SUM(AC280:AC281)</f>
        <v>230000</v>
      </c>
      <c r="AD282" s="3">
        <f>SUM(AD280:AD281)</f>
        <v>0</v>
      </c>
      <c r="AE282" s="3">
        <f t="shared" ref="AD282:AE282" si="5">SUM(AE280:AE281)</f>
        <v>0</v>
      </c>
    </row>
    <row r="283" spans="1:33" s="5" customFormat="1">
      <c r="A283" s="7"/>
      <c r="B283" s="8"/>
      <c r="C283" s="14"/>
      <c r="D283" s="8"/>
      <c r="F283" s="80"/>
      <c r="G283" s="81"/>
      <c r="H283" s="80"/>
      <c r="I283" s="15"/>
      <c r="J283" s="15"/>
      <c r="K283" s="15"/>
      <c r="L283" s="9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81"/>
      <c r="AA283" s="81"/>
      <c r="AB283" s="81"/>
      <c r="AC283" s="81"/>
      <c r="AD283" s="81"/>
      <c r="AE283" s="81"/>
    </row>
    <row r="284" spans="1:33" s="5" customFormat="1">
      <c r="A284" s="7"/>
      <c r="B284" s="8"/>
      <c r="C284" s="14"/>
      <c r="D284" s="8"/>
      <c r="F284" s="80"/>
      <c r="G284" s="81"/>
      <c r="H284" s="80"/>
      <c r="I284" s="15"/>
      <c r="J284" s="15"/>
      <c r="K284" s="15"/>
      <c r="L284" s="9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81"/>
      <c r="AA284" s="81"/>
      <c r="AB284" s="81"/>
      <c r="AC284" s="81"/>
      <c r="AD284" s="81"/>
      <c r="AE284" s="81"/>
    </row>
    <row r="285" spans="1:33" s="5" customFormat="1" ht="36.75">
      <c r="A285" s="7"/>
      <c r="B285" s="8"/>
      <c r="C285" s="14"/>
      <c r="D285" s="8"/>
      <c r="F285" s="80"/>
      <c r="G285" s="182"/>
      <c r="H285" s="182"/>
      <c r="I285" s="182"/>
      <c r="J285" s="124"/>
      <c r="K285" s="124"/>
      <c r="L285" s="125" t="s">
        <v>909</v>
      </c>
      <c r="M285" s="126" t="s">
        <v>910</v>
      </c>
      <c r="N285" s="126" t="s">
        <v>911</v>
      </c>
      <c r="O285" s="127"/>
      <c r="P285" s="83"/>
      <c r="Q285" s="83"/>
      <c r="R285" s="83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</row>
    <row r="286" spans="1:33" s="5" customFormat="1" ht="36.75">
      <c r="A286" s="7"/>
      <c r="B286" s="8"/>
      <c r="C286" s="14"/>
      <c r="D286" s="8"/>
      <c r="F286" s="80"/>
      <c r="G286" s="183" t="s">
        <v>912</v>
      </c>
      <c r="H286" s="183"/>
      <c r="I286" s="183"/>
      <c r="J286" s="124"/>
      <c r="K286" s="124"/>
      <c r="L286" s="128">
        <f>(COUNTIF(L1:L273,"2018"))</f>
        <v>87</v>
      </c>
      <c r="M286" s="128"/>
      <c r="N286" s="129">
        <f>SUM(M282:S282)</f>
        <v>441000</v>
      </c>
      <c r="O286" s="130"/>
      <c r="P286" s="83"/>
      <c r="Q286" s="83">
        <v>2018</v>
      </c>
      <c r="R286" s="83">
        <f>(COUNTIF(L1:L273,"2018"))</f>
        <v>87</v>
      </c>
      <c r="S286" s="33">
        <f>COUNTIF(D1:D273, "Resign" )</f>
        <v>26</v>
      </c>
      <c r="T286" s="83">
        <f>R286-S286</f>
        <v>61</v>
      </c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  <c r="AE286" s="81"/>
    </row>
    <row r="287" spans="1:33" s="5" customFormat="1" ht="36.75">
      <c r="A287" s="7"/>
      <c r="B287" s="8"/>
      <c r="C287" s="14"/>
      <c r="D287" s="8"/>
      <c r="F287" s="80"/>
      <c r="G287" s="183" t="s">
        <v>913</v>
      </c>
      <c r="H287" s="183"/>
      <c r="I287" s="183"/>
      <c r="J287" s="131"/>
      <c r="K287" s="131"/>
      <c r="L287" s="132">
        <f>COUNTIF(L1:L273,"2019")</f>
        <v>185</v>
      </c>
      <c r="M287" s="133"/>
      <c r="N287" s="173">
        <f>SUM(T282:AE282)</f>
        <v>1478000</v>
      </c>
      <c r="O287" s="130"/>
      <c r="P287" s="83"/>
      <c r="Q287" s="83">
        <v>2019</v>
      </c>
      <c r="R287" s="83">
        <f>(COUNTIF(L2:L274,"2019"))</f>
        <v>185</v>
      </c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  <c r="AE287" s="81"/>
    </row>
    <row r="288" spans="1:33" s="5" customFormat="1" ht="36.75">
      <c r="A288" s="7"/>
      <c r="B288" s="8"/>
      <c r="C288" s="14"/>
      <c r="D288" s="8"/>
      <c r="F288" s="80"/>
      <c r="G288" s="180" t="s">
        <v>25</v>
      </c>
      <c r="H288" s="180"/>
      <c r="I288" s="180"/>
      <c r="J288" s="131"/>
      <c r="K288" s="132"/>
      <c r="L288" s="132">
        <f>COUNTIF(D2:D273,"Resign")</f>
        <v>26</v>
      </c>
      <c r="M288" s="133"/>
      <c r="N288" s="134">
        <f>SUM(M278:AE278)</f>
        <v>177000</v>
      </c>
      <c r="O288" s="130"/>
      <c r="P288" s="83"/>
      <c r="Q288" s="83"/>
      <c r="R288" s="83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</row>
    <row r="289" spans="1:31" s="5" customFormat="1" ht="36.75">
      <c r="A289" s="7"/>
      <c r="B289" s="8"/>
      <c r="C289" s="14"/>
      <c r="D289" s="8"/>
      <c r="F289" s="80"/>
      <c r="G289" s="184" t="s">
        <v>121</v>
      </c>
      <c r="H289" s="185"/>
      <c r="I289" s="186"/>
      <c r="J289" s="131"/>
      <c r="K289" s="132"/>
      <c r="L289" s="132">
        <f>COUNTIF(D2:D274,"Cancel")</f>
        <v>1</v>
      </c>
      <c r="M289" s="133"/>
      <c r="N289" s="134">
        <f>SUM(M279:AE279)</f>
        <v>2000</v>
      </c>
      <c r="O289" s="130"/>
      <c r="P289" s="83"/>
      <c r="Q289" s="83"/>
      <c r="R289" s="83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</row>
    <row r="290" spans="1:31" s="5" customFormat="1" ht="36.75">
      <c r="A290" s="7"/>
      <c r="B290" s="8"/>
      <c r="C290" s="14"/>
      <c r="D290" s="8"/>
      <c r="F290" s="80"/>
      <c r="G290" s="181" t="s">
        <v>914</v>
      </c>
      <c r="H290" s="181"/>
      <c r="I290" s="181"/>
      <c r="J290" s="135"/>
      <c r="K290" s="124"/>
      <c r="L290" s="128">
        <f>SUM(L286:L287)-SUM(L288:L289)</f>
        <v>245</v>
      </c>
      <c r="M290" s="177">
        <v>32000</v>
      </c>
      <c r="N290" s="174">
        <f>L290*M290</f>
        <v>7840000</v>
      </c>
      <c r="O290" s="179" t="s">
        <v>915</v>
      </c>
      <c r="P290" s="83"/>
      <c r="Q290" s="83"/>
      <c r="R290" s="83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  <c r="AE290" s="81"/>
    </row>
    <row r="291" spans="1:31" s="5" customFormat="1" ht="36.75">
      <c r="A291" s="7"/>
      <c r="B291" s="8"/>
      <c r="C291" s="14"/>
      <c r="D291" s="8"/>
      <c r="F291" s="80"/>
      <c r="G291" s="181" t="s">
        <v>916</v>
      </c>
      <c r="H291" s="181"/>
      <c r="I291" s="181"/>
      <c r="J291" s="125"/>
      <c r="K291" s="124"/>
      <c r="L291" s="128">
        <f>SUM(L286:L287)-SUM(L288:L289)</f>
        <v>245</v>
      </c>
      <c r="M291" s="177">
        <v>9102.6200000000008</v>
      </c>
      <c r="N291" s="174">
        <f>L291*M291</f>
        <v>2230141.9000000004</v>
      </c>
      <c r="O291" s="179" t="s">
        <v>915</v>
      </c>
      <c r="P291" s="83"/>
      <c r="Q291" s="83"/>
      <c r="R291" s="83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  <c r="AE291" s="81"/>
    </row>
    <row r="292" spans="1:31" s="5" customFormat="1" ht="36.75">
      <c r="A292" s="7"/>
      <c r="B292" s="8"/>
      <c r="C292" s="14"/>
      <c r="D292" s="8"/>
      <c r="F292" s="80"/>
      <c r="G292" s="180" t="s">
        <v>917</v>
      </c>
      <c r="H292" s="180"/>
      <c r="I292" s="180"/>
      <c r="J292" s="147"/>
      <c r="K292" s="124"/>
      <c r="L292" s="124"/>
      <c r="M292" s="128"/>
      <c r="N292" s="175">
        <f>SUM(M282:AC282)</f>
        <v>1919000</v>
      </c>
      <c r="O292" s="130"/>
      <c r="P292" s="83"/>
      <c r="Q292" s="83"/>
      <c r="R292" s="83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  <c r="AE292" s="81"/>
    </row>
    <row r="293" spans="1:31" s="5" customFormat="1" ht="36.75">
      <c r="A293" s="7"/>
      <c r="B293" s="8"/>
      <c r="C293" s="14"/>
      <c r="D293" s="8"/>
      <c r="F293" s="80"/>
      <c r="G293" s="181" t="s">
        <v>918</v>
      </c>
      <c r="H293" s="181"/>
      <c r="I293" s="181"/>
      <c r="J293" s="138"/>
      <c r="K293" s="124"/>
      <c r="L293" s="124"/>
      <c r="M293" s="128"/>
      <c r="N293" s="176">
        <f>(N290+N291)-N292</f>
        <v>8151141.9000000004</v>
      </c>
      <c r="O293" s="130"/>
      <c r="P293" s="83"/>
      <c r="Q293" s="83"/>
      <c r="R293" s="83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  <c r="AE293" s="81"/>
    </row>
    <row r="294" spans="1:31" s="5" customFormat="1" ht="36.75">
      <c r="A294" s="7"/>
      <c r="B294" s="8"/>
      <c r="C294" s="14"/>
      <c r="D294" s="8"/>
      <c r="F294" s="80"/>
      <c r="G294" s="180"/>
      <c r="H294" s="180"/>
      <c r="I294" s="180"/>
      <c r="J294" s="131"/>
      <c r="K294" s="132"/>
      <c r="L294" s="132"/>
      <c r="M294" s="133"/>
      <c r="N294" s="134"/>
      <c r="O294" s="130"/>
      <c r="P294" s="83"/>
      <c r="Q294" s="83"/>
      <c r="R294" s="83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</row>
    <row r="295" spans="1:31" s="5" customFormat="1" ht="36.75">
      <c r="A295" s="7"/>
      <c r="B295" s="8"/>
      <c r="C295" s="14"/>
      <c r="D295" s="8"/>
      <c r="F295" s="80"/>
      <c r="G295" s="181" t="s">
        <v>919</v>
      </c>
      <c r="H295" s="181"/>
      <c r="I295" s="181"/>
      <c r="J295" s="135"/>
      <c r="K295" s="124"/>
      <c r="L295" s="124">
        <v>1018</v>
      </c>
      <c r="M295" s="128"/>
      <c r="N295" s="136"/>
      <c r="O295" s="130"/>
      <c r="P295" s="83"/>
      <c r="Q295" s="83"/>
      <c r="R295" s="83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  <c r="AE295" s="81"/>
    </row>
    <row r="296" spans="1:31" s="5" customFormat="1" ht="36.75">
      <c r="A296" s="7"/>
      <c r="B296" s="8"/>
      <c r="C296" s="14"/>
      <c r="D296" s="8"/>
      <c r="F296" s="80"/>
      <c r="G296" s="181" t="s">
        <v>920</v>
      </c>
      <c r="H296" s="181"/>
      <c r="I296" s="181"/>
      <c r="J296" s="125"/>
      <c r="K296" s="124"/>
      <c r="L296" s="128">
        <f>SUM(L286:L287)-SUM(L288:L289)</f>
        <v>245</v>
      </c>
      <c r="M296" s="128"/>
      <c r="N296" s="136"/>
      <c r="O296" s="130"/>
      <c r="P296" s="83"/>
      <c r="Q296" s="83"/>
      <c r="R296" s="83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  <c r="AE296" s="81"/>
    </row>
    <row r="297" spans="1:31" s="5" customFormat="1" ht="36.75">
      <c r="A297" s="7"/>
      <c r="B297" s="8"/>
      <c r="C297" s="14"/>
      <c r="D297" s="8"/>
      <c r="F297" s="80"/>
      <c r="G297" s="181" t="s">
        <v>921</v>
      </c>
      <c r="H297" s="181"/>
      <c r="I297" s="181"/>
      <c r="J297" s="147"/>
      <c r="K297" s="124"/>
      <c r="L297" s="142">
        <f>(L296*100)/L295</f>
        <v>24.06679764243615</v>
      </c>
      <c r="M297" s="128"/>
      <c r="N297" s="137"/>
      <c r="O297" s="130"/>
      <c r="P297" s="83"/>
      <c r="Q297" s="83"/>
      <c r="R297" s="83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  <c r="AE297" s="81"/>
    </row>
    <row r="298" spans="1:31" s="5" customFormat="1" ht="36.75">
      <c r="A298" s="7"/>
      <c r="B298" s="8"/>
      <c r="C298" s="14"/>
      <c r="D298" s="8"/>
      <c r="F298" s="80"/>
      <c r="G298" s="181"/>
      <c r="H298" s="181"/>
      <c r="I298" s="181"/>
      <c r="J298" s="138"/>
      <c r="K298" s="124"/>
      <c r="L298" s="143"/>
      <c r="M298" s="128"/>
      <c r="N298" s="139"/>
      <c r="O298" s="130"/>
      <c r="P298" s="83"/>
      <c r="Q298" s="83"/>
      <c r="R298" s="83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  <c r="AE298" s="81"/>
    </row>
    <row r="299" spans="1:31" ht="36.75">
      <c r="A299" s="7"/>
      <c r="B299" s="8"/>
      <c r="C299" s="14"/>
      <c r="D299" s="8"/>
      <c r="G299" s="140"/>
    </row>
    <row r="300" spans="1:31" ht="34.5">
      <c r="B300" s="8"/>
      <c r="G300" s="141"/>
    </row>
  </sheetData>
  <autoFilter ref="A1:AE273" xr:uid="{AE0C7044-DE11-434C-B34B-F0F7B5517CF0}">
    <sortState xmlns:xlrd2="http://schemas.microsoft.com/office/spreadsheetml/2017/richdata2" ref="A2:AE273">
      <sortCondition descending="1" ref="D1:D273"/>
    </sortState>
  </autoFilter>
  <sortState xmlns:xlrd2="http://schemas.microsoft.com/office/spreadsheetml/2017/richdata2" ref="A2:AE301">
    <sortCondition ref="K170"/>
  </sortState>
  <mergeCells count="14">
    <mergeCell ref="G285:I285"/>
    <mergeCell ref="G290:I290"/>
    <mergeCell ref="G292:I292"/>
    <mergeCell ref="G293:I293"/>
    <mergeCell ref="G287:I287"/>
    <mergeCell ref="G288:I288"/>
    <mergeCell ref="G291:I291"/>
    <mergeCell ref="G286:I286"/>
    <mergeCell ref="G289:I289"/>
    <mergeCell ref="G294:I294"/>
    <mergeCell ref="G295:I295"/>
    <mergeCell ref="G296:I296"/>
    <mergeCell ref="G297:I297"/>
    <mergeCell ref="G298:I298"/>
  </mergeCells>
  <phoneticPr fontId="28" type="noConversion"/>
  <conditionalFormatting sqref="B299:B1048576 B1:B293">
    <cfRule type="duplicateValues" dxfId="2" priority="2"/>
  </conditionalFormatting>
  <conditionalFormatting sqref="B294:B298">
    <cfRule type="duplicateValues" dxfId="1" priority="1"/>
  </conditionalFormatting>
  <conditionalFormatting sqref="B2:B277">
    <cfRule type="duplicateValues" dxfId="0" priority="11"/>
  </conditionalFormatting>
  <hyperlinks>
    <hyperlink ref="J26" r:id="rId1" xr:uid="{BCC41B6C-1A38-EF4B-8DE1-05D47A1ACD16}"/>
    <hyperlink ref="J111" r:id="rId2" xr:uid="{22924C40-A211-2744-896B-0C516185B0B3}"/>
  </hyperlinks>
  <pageMargins left="0.51181102362204722" right="0.31496062992125984" top="0.74803149606299213" bottom="0.74803149606299213" header="0.31496062992125984" footer="0.31496062992125984"/>
  <pageSetup paperSize="9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142B0-037A-4875-9848-7B01141D2AAC}">
  <dimension ref="A1:AC3139"/>
  <sheetViews>
    <sheetView workbookViewId="0">
      <selection activeCell="A1901" sqref="A1901"/>
    </sheetView>
  </sheetViews>
  <sheetFormatPr defaultRowHeight="12.75"/>
  <sheetData>
    <row r="1" spans="1:29" ht="15">
      <c r="A1" s="158" t="s">
        <v>922</v>
      </c>
      <c r="B1" s="158" t="s">
        <v>923</v>
      </c>
      <c r="C1" s="158" t="s">
        <v>924</v>
      </c>
      <c r="D1" s="158" t="s">
        <v>925</v>
      </c>
      <c r="E1" s="158" t="s">
        <v>926</v>
      </c>
      <c r="F1" s="158" t="s">
        <v>927</v>
      </c>
      <c r="G1" s="158" t="s">
        <v>928</v>
      </c>
      <c r="H1" s="158" t="s">
        <v>929</v>
      </c>
      <c r="I1" s="158" t="s">
        <v>930</v>
      </c>
      <c r="J1" s="158" t="s">
        <v>931</v>
      </c>
      <c r="K1" s="158" t="s">
        <v>932</v>
      </c>
      <c r="L1" s="158" t="s">
        <v>933</v>
      </c>
      <c r="M1" s="158" t="s">
        <v>934</v>
      </c>
      <c r="N1" s="158" t="s">
        <v>935</v>
      </c>
      <c r="O1" s="158" t="s">
        <v>5</v>
      </c>
      <c r="P1" s="158" t="s">
        <v>936</v>
      </c>
      <c r="Q1" s="158" t="s">
        <v>937</v>
      </c>
      <c r="R1" s="158" t="s">
        <v>938</v>
      </c>
      <c r="S1" s="158" t="s">
        <v>939</v>
      </c>
      <c r="T1" s="158" t="s">
        <v>940</v>
      </c>
      <c r="U1" s="158" t="s">
        <v>941</v>
      </c>
      <c r="V1" s="158" t="s">
        <v>942</v>
      </c>
      <c r="W1" s="158" t="s">
        <v>943</v>
      </c>
      <c r="X1" s="158" t="s">
        <v>944</v>
      </c>
      <c r="Y1" s="158" t="s">
        <v>945</v>
      </c>
      <c r="Z1" s="158" t="s">
        <v>946</v>
      </c>
      <c r="AA1" s="158" t="s">
        <v>947</v>
      </c>
      <c r="AB1" s="158" t="s">
        <v>948</v>
      </c>
      <c r="AC1" s="158" t="s">
        <v>949</v>
      </c>
    </row>
    <row r="2" spans="1:29" hidden="1">
      <c r="A2" s="159" t="s">
        <v>950</v>
      </c>
      <c r="B2" s="159" t="s">
        <v>951</v>
      </c>
      <c r="C2" s="159" t="s">
        <v>952</v>
      </c>
      <c r="D2" s="159" t="s">
        <v>953</v>
      </c>
      <c r="E2" s="159" t="s">
        <v>954</v>
      </c>
      <c r="F2" s="159" t="s">
        <v>955</v>
      </c>
      <c r="G2" s="159" t="s">
        <v>956</v>
      </c>
      <c r="H2" s="159" t="s">
        <v>957</v>
      </c>
      <c r="I2" s="159" t="s">
        <v>958</v>
      </c>
      <c r="J2" s="159" t="s">
        <v>959</v>
      </c>
      <c r="K2" s="159" t="s">
        <v>960</v>
      </c>
      <c r="L2" s="159" t="s">
        <v>961</v>
      </c>
      <c r="M2" s="159" t="s">
        <v>962</v>
      </c>
      <c r="N2" s="159" t="s">
        <v>963</v>
      </c>
      <c r="O2" s="159" t="s">
        <v>964</v>
      </c>
      <c r="P2" s="159" t="s">
        <v>954</v>
      </c>
      <c r="Q2" s="159" t="s">
        <v>954</v>
      </c>
      <c r="R2" s="159" t="s">
        <v>965</v>
      </c>
      <c r="S2" s="159" t="s">
        <v>966</v>
      </c>
      <c r="T2" s="159" t="s">
        <v>967</v>
      </c>
      <c r="U2" s="159" t="s">
        <v>968</v>
      </c>
      <c r="V2" s="159" t="s">
        <v>969</v>
      </c>
      <c r="W2" s="159" t="s">
        <v>970</v>
      </c>
      <c r="X2" s="159" t="s">
        <v>125</v>
      </c>
      <c r="Y2" s="160">
        <v>35462</v>
      </c>
      <c r="Z2" s="160">
        <v>35581</v>
      </c>
      <c r="AA2" s="160">
        <v>35462</v>
      </c>
      <c r="AB2" s="160"/>
      <c r="AC2" s="159" t="s">
        <v>965</v>
      </c>
    </row>
    <row r="3" spans="1:29" hidden="1">
      <c r="A3" s="159" t="s">
        <v>971</v>
      </c>
      <c r="B3" s="159" t="s">
        <v>951</v>
      </c>
      <c r="C3" s="159" t="s">
        <v>972</v>
      </c>
      <c r="D3" s="159" t="s">
        <v>973</v>
      </c>
      <c r="E3" s="159" t="s">
        <v>950</v>
      </c>
      <c r="F3" s="159" t="s">
        <v>974</v>
      </c>
      <c r="G3" s="159" t="s">
        <v>956</v>
      </c>
      <c r="H3" s="159" t="s">
        <v>975</v>
      </c>
      <c r="I3" s="159" t="s">
        <v>976</v>
      </c>
      <c r="J3" s="159" t="s">
        <v>977</v>
      </c>
      <c r="K3" s="159" t="s">
        <v>960</v>
      </c>
      <c r="L3" s="159" t="s">
        <v>978</v>
      </c>
      <c r="M3" s="159" t="s">
        <v>979</v>
      </c>
      <c r="N3" s="159" t="s">
        <v>980</v>
      </c>
      <c r="O3" s="159" t="s">
        <v>954</v>
      </c>
      <c r="P3" s="159" t="s">
        <v>954</v>
      </c>
      <c r="Q3" s="159" t="s">
        <v>954</v>
      </c>
      <c r="R3" s="159" t="s">
        <v>981</v>
      </c>
      <c r="S3" s="159" t="s">
        <v>982</v>
      </c>
      <c r="T3" s="159" t="s">
        <v>983</v>
      </c>
      <c r="U3" s="159" t="s">
        <v>984</v>
      </c>
      <c r="V3" s="159" t="s">
        <v>985</v>
      </c>
      <c r="W3" s="159" t="s">
        <v>986</v>
      </c>
      <c r="X3" s="159" t="s">
        <v>125</v>
      </c>
      <c r="Y3" s="160">
        <v>35674</v>
      </c>
      <c r="Z3" s="160">
        <v>35793</v>
      </c>
      <c r="AA3" s="160">
        <v>43435</v>
      </c>
      <c r="AB3" s="160">
        <v>43799</v>
      </c>
      <c r="AC3" s="159" t="s">
        <v>965</v>
      </c>
    </row>
    <row r="4" spans="1:29" hidden="1">
      <c r="A4" s="159" t="s">
        <v>987</v>
      </c>
      <c r="B4" s="159" t="s">
        <v>988</v>
      </c>
      <c r="C4" s="159" t="s">
        <v>989</v>
      </c>
      <c r="D4" s="159" t="s">
        <v>990</v>
      </c>
      <c r="E4" s="159" t="s">
        <v>950</v>
      </c>
      <c r="F4" s="159" t="s">
        <v>950</v>
      </c>
      <c r="G4" s="159" t="s">
        <v>991</v>
      </c>
      <c r="H4" s="159" t="s">
        <v>992</v>
      </c>
      <c r="I4" s="159" t="s">
        <v>993</v>
      </c>
      <c r="J4" s="159" t="s">
        <v>994</v>
      </c>
      <c r="K4" s="159" t="s">
        <v>995</v>
      </c>
      <c r="L4" s="159" t="s">
        <v>996</v>
      </c>
      <c r="M4" s="159" t="s">
        <v>979</v>
      </c>
      <c r="N4" s="159" t="s">
        <v>963</v>
      </c>
      <c r="O4" s="159" t="s">
        <v>964</v>
      </c>
      <c r="P4" s="159" t="s">
        <v>954</v>
      </c>
      <c r="Q4" s="159" t="s">
        <v>954</v>
      </c>
      <c r="R4" s="159" t="s">
        <v>981</v>
      </c>
      <c r="S4" s="159" t="s">
        <v>997</v>
      </c>
      <c r="T4" s="159" t="s">
        <v>998</v>
      </c>
      <c r="U4" s="159" t="s">
        <v>954</v>
      </c>
      <c r="V4" s="159" t="s">
        <v>999</v>
      </c>
      <c r="W4" s="159" t="s">
        <v>1000</v>
      </c>
      <c r="X4" s="159" t="s">
        <v>1001</v>
      </c>
      <c r="Y4" s="160">
        <v>35870</v>
      </c>
      <c r="Z4" s="160">
        <v>35989</v>
      </c>
      <c r="AA4" s="160">
        <v>42309</v>
      </c>
      <c r="AB4" s="160">
        <v>42674</v>
      </c>
      <c r="AC4" s="159" t="s">
        <v>1002</v>
      </c>
    </row>
    <row r="5" spans="1:29" hidden="1">
      <c r="A5" s="159" t="s">
        <v>1003</v>
      </c>
      <c r="B5" s="159" t="s">
        <v>988</v>
      </c>
      <c r="C5" s="159" t="s">
        <v>1004</v>
      </c>
      <c r="D5" s="159" t="s">
        <v>1005</v>
      </c>
      <c r="E5" s="159" t="s">
        <v>1006</v>
      </c>
      <c r="F5" s="159" t="s">
        <v>1006</v>
      </c>
      <c r="G5" s="159" t="s">
        <v>991</v>
      </c>
      <c r="H5" s="159" t="s">
        <v>1007</v>
      </c>
      <c r="I5" s="159" t="s">
        <v>1008</v>
      </c>
      <c r="J5" s="159" t="s">
        <v>1009</v>
      </c>
      <c r="K5" s="159" t="s">
        <v>995</v>
      </c>
      <c r="L5" s="159" t="s">
        <v>1010</v>
      </c>
      <c r="M5" s="159" t="s">
        <v>128</v>
      </c>
      <c r="N5" s="159" t="s">
        <v>1011</v>
      </c>
      <c r="O5" s="159" t="s">
        <v>1012</v>
      </c>
      <c r="P5" s="159" t="s">
        <v>954</v>
      </c>
      <c r="Q5" s="159" t="s">
        <v>954</v>
      </c>
      <c r="R5" s="159" t="s">
        <v>965</v>
      </c>
      <c r="S5" s="159" t="s">
        <v>1013</v>
      </c>
      <c r="T5" s="159" t="s">
        <v>1014</v>
      </c>
      <c r="U5" s="159" t="s">
        <v>1015</v>
      </c>
      <c r="V5" s="159" t="s">
        <v>1016</v>
      </c>
      <c r="W5" s="159" t="s">
        <v>1017</v>
      </c>
      <c r="X5" s="159" t="s">
        <v>125</v>
      </c>
      <c r="Y5" s="160">
        <v>35907</v>
      </c>
      <c r="Z5" s="160">
        <v>36028</v>
      </c>
      <c r="AA5" s="160">
        <v>35907</v>
      </c>
      <c r="AB5" s="160"/>
      <c r="AC5" s="159" t="s">
        <v>965</v>
      </c>
    </row>
    <row r="6" spans="1:29" hidden="1">
      <c r="A6" s="159" t="s">
        <v>1018</v>
      </c>
      <c r="B6" s="159" t="s">
        <v>988</v>
      </c>
      <c r="C6" s="159" t="s">
        <v>1019</v>
      </c>
      <c r="D6" s="159" t="s">
        <v>1020</v>
      </c>
      <c r="E6" s="159" t="s">
        <v>1021</v>
      </c>
      <c r="F6" s="159" t="s">
        <v>1021</v>
      </c>
      <c r="G6" s="159" t="s">
        <v>991</v>
      </c>
      <c r="H6" s="159" t="s">
        <v>1022</v>
      </c>
      <c r="I6" s="159" t="s">
        <v>1023</v>
      </c>
      <c r="J6" s="159" t="s">
        <v>1024</v>
      </c>
      <c r="K6" s="159" t="s">
        <v>995</v>
      </c>
      <c r="L6" s="159" t="s">
        <v>1025</v>
      </c>
      <c r="M6" s="159" t="s">
        <v>28</v>
      </c>
      <c r="N6" s="159" t="s">
        <v>980</v>
      </c>
      <c r="O6" s="159" t="s">
        <v>1026</v>
      </c>
      <c r="P6" s="159" t="s">
        <v>954</v>
      </c>
      <c r="Q6" s="159" t="s">
        <v>954</v>
      </c>
      <c r="R6" s="159" t="s">
        <v>965</v>
      </c>
      <c r="S6" s="159" t="s">
        <v>1027</v>
      </c>
      <c r="T6" s="159" t="s">
        <v>1028</v>
      </c>
      <c r="U6" s="159" t="s">
        <v>1029</v>
      </c>
      <c r="V6" s="159" t="s">
        <v>1030</v>
      </c>
      <c r="W6" s="159" t="s">
        <v>1031</v>
      </c>
      <c r="X6" s="159" t="s">
        <v>125</v>
      </c>
      <c r="Y6" s="160">
        <v>35917</v>
      </c>
      <c r="Z6" s="160">
        <v>36036</v>
      </c>
      <c r="AA6" s="160">
        <v>35917</v>
      </c>
      <c r="AB6" s="160"/>
      <c r="AC6" s="159" t="s">
        <v>1002</v>
      </c>
    </row>
    <row r="7" spans="1:29" hidden="1">
      <c r="A7" s="159" t="s">
        <v>1032</v>
      </c>
      <c r="B7" s="159" t="s">
        <v>951</v>
      </c>
      <c r="C7" s="159" t="s">
        <v>1033</v>
      </c>
      <c r="D7" s="159" t="s">
        <v>1034</v>
      </c>
      <c r="E7" s="159" t="s">
        <v>1035</v>
      </c>
      <c r="F7" s="159" t="s">
        <v>1035</v>
      </c>
      <c r="G7" s="159" t="s">
        <v>956</v>
      </c>
      <c r="H7" s="159" t="s">
        <v>1036</v>
      </c>
      <c r="I7" s="159" t="s">
        <v>1037</v>
      </c>
      <c r="J7" s="159" t="s">
        <v>1038</v>
      </c>
      <c r="K7" s="159" t="s">
        <v>960</v>
      </c>
      <c r="L7" s="159" t="s">
        <v>1039</v>
      </c>
      <c r="M7" s="159" t="s">
        <v>28</v>
      </c>
      <c r="N7" s="159" t="s">
        <v>980</v>
      </c>
      <c r="O7" s="159" t="s">
        <v>1040</v>
      </c>
      <c r="P7" s="159" t="s">
        <v>1040</v>
      </c>
      <c r="Q7" s="159" t="s">
        <v>954</v>
      </c>
      <c r="R7" s="159" t="s">
        <v>965</v>
      </c>
      <c r="S7" s="159" t="s">
        <v>1041</v>
      </c>
      <c r="T7" s="159" t="s">
        <v>983</v>
      </c>
      <c r="U7" s="159" t="s">
        <v>1042</v>
      </c>
      <c r="V7" s="159" t="s">
        <v>1043</v>
      </c>
      <c r="W7" s="159" t="s">
        <v>1044</v>
      </c>
      <c r="X7" s="159" t="s">
        <v>125</v>
      </c>
      <c r="Y7" s="160">
        <v>36010</v>
      </c>
      <c r="Z7" s="160">
        <v>36129</v>
      </c>
      <c r="AA7" s="160">
        <v>36010</v>
      </c>
      <c r="AB7" s="160"/>
      <c r="AC7" s="159" t="s">
        <v>965</v>
      </c>
    </row>
    <row r="8" spans="1:29" hidden="1">
      <c r="A8" s="159" t="s">
        <v>1045</v>
      </c>
      <c r="B8" s="159" t="s">
        <v>951</v>
      </c>
      <c r="C8" s="159" t="s">
        <v>1046</v>
      </c>
      <c r="D8" s="159" t="s">
        <v>1047</v>
      </c>
      <c r="E8" s="159" t="s">
        <v>1006</v>
      </c>
      <c r="F8" s="159" t="s">
        <v>954</v>
      </c>
      <c r="G8" s="159" t="s">
        <v>956</v>
      </c>
      <c r="H8" s="159" t="s">
        <v>1048</v>
      </c>
      <c r="I8" s="159" t="s">
        <v>1049</v>
      </c>
      <c r="J8" s="159" t="s">
        <v>1050</v>
      </c>
      <c r="K8" s="159" t="s">
        <v>960</v>
      </c>
      <c r="L8" s="159" t="s">
        <v>1051</v>
      </c>
      <c r="M8" s="159" t="s">
        <v>97</v>
      </c>
      <c r="N8" s="159" t="s">
        <v>1052</v>
      </c>
      <c r="O8" s="159" t="s">
        <v>1053</v>
      </c>
      <c r="P8" s="159" t="s">
        <v>1054</v>
      </c>
      <c r="Q8" s="159" t="s">
        <v>954</v>
      </c>
      <c r="R8" s="159" t="s">
        <v>965</v>
      </c>
      <c r="S8" s="159" t="s">
        <v>1055</v>
      </c>
      <c r="T8" s="159" t="s">
        <v>998</v>
      </c>
      <c r="U8" s="159" t="s">
        <v>954</v>
      </c>
      <c r="V8" s="159" t="s">
        <v>1056</v>
      </c>
      <c r="W8" s="159" t="s">
        <v>1057</v>
      </c>
      <c r="X8" s="159" t="s">
        <v>1001</v>
      </c>
      <c r="Y8" s="160">
        <v>36164</v>
      </c>
      <c r="Z8" s="160">
        <v>36283</v>
      </c>
      <c r="AA8" s="160">
        <v>36164</v>
      </c>
      <c r="AB8" s="160">
        <v>42490</v>
      </c>
      <c r="AC8" s="159" t="s">
        <v>965</v>
      </c>
    </row>
    <row r="9" spans="1:29" hidden="1">
      <c r="A9" s="159" t="s">
        <v>1058</v>
      </c>
      <c r="B9" s="159" t="s">
        <v>1059</v>
      </c>
      <c r="C9" s="159" t="s">
        <v>1060</v>
      </c>
      <c r="D9" s="159" t="s">
        <v>1061</v>
      </c>
      <c r="E9" s="159" t="s">
        <v>1006</v>
      </c>
      <c r="F9" s="159" t="s">
        <v>1006</v>
      </c>
      <c r="G9" s="159" t="s">
        <v>1062</v>
      </c>
      <c r="H9" s="159" t="s">
        <v>1063</v>
      </c>
      <c r="I9" s="159" t="s">
        <v>1064</v>
      </c>
      <c r="J9" s="159" t="s">
        <v>1065</v>
      </c>
      <c r="K9" s="159" t="s">
        <v>995</v>
      </c>
      <c r="L9" s="159" t="s">
        <v>1066</v>
      </c>
      <c r="M9" s="159" t="s">
        <v>128</v>
      </c>
      <c r="N9" s="159" t="s">
        <v>963</v>
      </c>
      <c r="O9" s="159" t="s">
        <v>1067</v>
      </c>
      <c r="P9" s="159" t="s">
        <v>954</v>
      </c>
      <c r="Q9" s="159" t="s">
        <v>954</v>
      </c>
      <c r="R9" s="159" t="s">
        <v>965</v>
      </c>
      <c r="S9" s="159" t="s">
        <v>1068</v>
      </c>
      <c r="T9" s="159" t="s">
        <v>1069</v>
      </c>
      <c r="U9" s="159" t="s">
        <v>1070</v>
      </c>
      <c r="V9" s="159" t="s">
        <v>1070</v>
      </c>
      <c r="W9" s="159" t="s">
        <v>1071</v>
      </c>
      <c r="X9" s="159" t="s">
        <v>1001</v>
      </c>
      <c r="Y9" s="160">
        <v>36245</v>
      </c>
      <c r="Z9" s="160">
        <v>36366</v>
      </c>
      <c r="AA9" s="160">
        <v>36245</v>
      </c>
      <c r="AB9" s="160"/>
      <c r="AC9" s="159" t="s">
        <v>965</v>
      </c>
    </row>
    <row r="10" spans="1:29" hidden="1">
      <c r="A10" s="159" t="s">
        <v>1072</v>
      </c>
      <c r="B10" s="159" t="s">
        <v>951</v>
      </c>
      <c r="C10" s="159" t="s">
        <v>1073</v>
      </c>
      <c r="D10" s="159" t="s">
        <v>1074</v>
      </c>
      <c r="E10" s="159" t="s">
        <v>1075</v>
      </c>
      <c r="F10" s="159" t="s">
        <v>954</v>
      </c>
      <c r="G10" s="159" t="s">
        <v>956</v>
      </c>
      <c r="H10" s="159" t="s">
        <v>1076</v>
      </c>
      <c r="I10" s="159" t="s">
        <v>1077</v>
      </c>
      <c r="J10" s="159" t="s">
        <v>1078</v>
      </c>
      <c r="K10" s="159" t="s">
        <v>960</v>
      </c>
      <c r="L10" s="159" t="s">
        <v>1079</v>
      </c>
      <c r="M10" s="159" t="s">
        <v>97</v>
      </c>
      <c r="N10" s="159" t="s">
        <v>1080</v>
      </c>
      <c r="O10" s="159" t="s">
        <v>1081</v>
      </c>
      <c r="P10" s="159" t="s">
        <v>954</v>
      </c>
      <c r="Q10" s="159" t="s">
        <v>954</v>
      </c>
      <c r="R10" s="159" t="s">
        <v>965</v>
      </c>
      <c r="S10" s="159" t="s">
        <v>1082</v>
      </c>
      <c r="T10" s="159" t="s">
        <v>1083</v>
      </c>
      <c r="U10" s="159" t="s">
        <v>954</v>
      </c>
      <c r="V10" s="159" t="s">
        <v>1084</v>
      </c>
      <c r="W10" s="159" t="s">
        <v>1085</v>
      </c>
      <c r="X10" s="159" t="s">
        <v>1001</v>
      </c>
      <c r="Y10" s="160">
        <v>36297</v>
      </c>
      <c r="Z10" s="160">
        <v>36416</v>
      </c>
      <c r="AA10" s="160">
        <v>36297</v>
      </c>
      <c r="AB10" s="160">
        <v>42521</v>
      </c>
      <c r="AC10" s="159" t="s">
        <v>965</v>
      </c>
    </row>
    <row r="11" spans="1:29" hidden="1">
      <c r="A11" s="159" t="s">
        <v>1086</v>
      </c>
      <c r="B11" s="159" t="s">
        <v>988</v>
      </c>
      <c r="C11" s="159" t="s">
        <v>1087</v>
      </c>
      <c r="D11" s="159" t="s">
        <v>1088</v>
      </c>
      <c r="E11" s="159" t="s">
        <v>971</v>
      </c>
      <c r="F11" s="159" t="s">
        <v>954</v>
      </c>
      <c r="G11" s="159" t="s">
        <v>991</v>
      </c>
      <c r="H11" s="159" t="s">
        <v>1063</v>
      </c>
      <c r="I11" s="159" t="s">
        <v>1089</v>
      </c>
      <c r="J11" s="159" t="s">
        <v>1090</v>
      </c>
      <c r="K11" s="159" t="s">
        <v>995</v>
      </c>
      <c r="L11" s="159" t="s">
        <v>1091</v>
      </c>
      <c r="M11" s="159" t="s">
        <v>28</v>
      </c>
      <c r="N11" s="159" t="s">
        <v>1040</v>
      </c>
      <c r="O11" s="159" t="s">
        <v>1040</v>
      </c>
      <c r="P11" s="159" t="s">
        <v>954</v>
      </c>
      <c r="Q11" s="159" t="s">
        <v>954</v>
      </c>
      <c r="R11" s="159" t="s">
        <v>965</v>
      </c>
      <c r="S11" s="159" t="s">
        <v>1092</v>
      </c>
      <c r="T11" s="159" t="s">
        <v>998</v>
      </c>
      <c r="U11" s="159" t="s">
        <v>954</v>
      </c>
      <c r="V11" s="159" t="s">
        <v>1093</v>
      </c>
      <c r="W11" s="159" t="s">
        <v>1094</v>
      </c>
      <c r="X11" s="159" t="s">
        <v>1001</v>
      </c>
      <c r="Y11" s="160">
        <v>36374</v>
      </c>
      <c r="Z11" s="160">
        <v>36493</v>
      </c>
      <c r="AA11" s="160">
        <v>36374</v>
      </c>
      <c r="AB11" s="160">
        <v>41975</v>
      </c>
      <c r="AC11" s="159" t="s">
        <v>965</v>
      </c>
    </row>
    <row r="12" spans="1:29" hidden="1">
      <c r="A12" s="159" t="s">
        <v>1095</v>
      </c>
      <c r="B12" s="159" t="s">
        <v>951</v>
      </c>
      <c r="C12" s="159" t="s">
        <v>1096</v>
      </c>
      <c r="D12" s="159" t="s">
        <v>1097</v>
      </c>
      <c r="E12" s="159" t="s">
        <v>1098</v>
      </c>
      <c r="F12" s="159" t="s">
        <v>1098</v>
      </c>
      <c r="G12" s="159" t="s">
        <v>956</v>
      </c>
      <c r="H12" s="159" t="s">
        <v>1099</v>
      </c>
      <c r="I12" s="159" t="s">
        <v>1100</v>
      </c>
      <c r="J12" s="159" t="s">
        <v>1101</v>
      </c>
      <c r="K12" s="159" t="s">
        <v>960</v>
      </c>
      <c r="L12" s="159" t="s">
        <v>1102</v>
      </c>
      <c r="M12" s="159" t="s">
        <v>97</v>
      </c>
      <c r="N12" s="159" t="s">
        <v>1103</v>
      </c>
      <c r="O12" s="159" t="s">
        <v>1104</v>
      </c>
      <c r="P12" s="159" t="s">
        <v>954</v>
      </c>
      <c r="Q12" s="159" t="s">
        <v>954</v>
      </c>
      <c r="R12" s="159" t="s">
        <v>965</v>
      </c>
      <c r="S12" s="159" t="s">
        <v>1105</v>
      </c>
      <c r="T12" s="159" t="s">
        <v>1106</v>
      </c>
      <c r="U12" s="159" t="s">
        <v>1107</v>
      </c>
      <c r="V12" s="159" t="s">
        <v>1107</v>
      </c>
      <c r="W12" s="159" t="s">
        <v>1108</v>
      </c>
      <c r="X12" s="159" t="s">
        <v>125</v>
      </c>
      <c r="Y12" s="160">
        <v>36444</v>
      </c>
      <c r="Z12" s="160">
        <v>36565</v>
      </c>
      <c r="AA12" s="160">
        <v>36444</v>
      </c>
      <c r="AB12" s="160"/>
      <c r="AC12" s="159" t="s">
        <v>1002</v>
      </c>
    </row>
    <row r="13" spans="1:29" hidden="1">
      <c r="A13" s="159" t="s">
        <v>1109</v>
      </c>
      <c r="B13" s="159" t="s">
        <v>951</v>
      </c>
      <c r="C13" s="159" t="s">
        <v>1110</v>
      </c>
      <c r="D13" s="159" t="s">
        <v>1111</v>
      </c>
      <c r="E13" s="159" t="s">
        <v>971</v>
      </c>
      <c r="F13" s="159" t="s">
        <v>954</v>
      </c>
      <c r="G13" s="159" t="s">
        <v>956</v>
      </c>
      <c r="H13" s="159" t="s">
        <v>1112</v>
      </c>
      <c r="I13" s="159" t="s">
        <v>1113</v>
      </c>
      <c r="J13" s="159" t="s">
        <v>1114</v>
      </c>
      <c r="K13" s="159" t="s">
        <v>960</v>
      </c>
      <c r="L13" s="159" t="s">
        <v>1115</v>
      </c>
      <c r="M13" s="159" t="s">
        <v>128</v>
      </c>
      <c r="N13" s="159" t="s">
        <v>980</v>
      </c>
      <c r="O13" s="159" t="s">
        <v>1040</v>
      </c>
      <c r="P13" s="159" t="s">
        <v>954</v>
      </c>
      <c r="Q13" s="159" t="s">
        <v>954</v>
      </c>
      <c r="R13" s="159" t="s">
        <v>965</v>
      </c>
      <c r="S13" s="159" t="s">
        <v>1116</v>
      </c>
      <c r="T13" s="159" t="s">
        <v>998</v>
      </c>
      <c r="U13" s="159" t="s">
        <v>954</v>
      </c>
      <c r="V13" s="159" t="s">
        <v>1117</v>
      </c>
      <c r="W13" s="159" t="s">
        <v>1118</v>
      </c>
      <c r="X13" s="159" t="s">
        <v>1001</v>
      </c>
      <c r="Y13" s="160">
        <v>36465</v>
      </c>
      <c r="Z13" s="160">
        <v>36584</v>
      </c>
      <c r="AA13" s="160">
        <v>36465</v>
      </c>
      <c r="AB13" s="160">
        <v>42582</v>
      </c>
      <c r="AC13" s="159" t="s">
        <v>965</v>
      </c>
    </row>
    <row r="14" spans="1:29" hidden="1">
      <c r="A14" s="159" t="s">
        <v>1119</v>
      </c>
      <c r="B14" s="159" t="s">
        <v>1059</v>
      </c>
      <c r="C14" s="159" t="s">
        <v>1120</v>
      </c>
      <c r="D14" s="159" t="s">
        <v>1121</v>
      </c>
      <c r="E14" s="159" t="s">
        <v>1006</v>
      </c>
      <c r="F14" s="159" t="s">
        <v>1006</v>
      </c>
      <c r="G14" s="159" t="s">
        <v>1062</v>
      </c>
      <c r="H14" s="159" t="s">
        <v>1122</v>
      </c>
      <c r="I14" s="159" t="s">
        <v>1123</v>
      </c>
      <c r="J14" s="159" t="s">
        <v>1124</v>
      </c>
      <c r="K14" s="159" t="s">
        <v>995</v>
      </c>
      <c r="L14" s="159" t="s">
        <v>1125</v>
      </c>
      <c r="M14" s="159" t="s">
        <v>128</v>
      </c>
      <c r="N14" s="159" t="s">
        <v>1011</v>
      </c>
      <c r="O14" s="159" t="s">
        <v>1126</v>
      </c>
      <c r="P14" s="159" t="s">
        <v>954</v>
      </c>
      <c r="Q14" s="159" t="s">
        <v>954</v>
      </c>
      <c r="R14" s="159" t="s">
        <v>965</v>
      </c>
      <c r="S14" s="159" t="s">
        <v>1127</v>
      </c>
      <c r="T14" s="159" t="s">
        <v>1128</v>
      </c>
      <c r="U14" s="159" t="s">
        <v>1129</v>
      </c>
      <c r="V14" s="159" t="s">
        <v>1129</v>
      </c>
      <c r="W14" s="159" t="s">
        <v>1130</v>
      </c>
      <c r="X14" s="159" t="s">
        <v>125</v>
      </c>
      <c r="Y14" s="160">
        <v>36571</v>
      </c>
      <c r="Z14" s="160">
        <v>36692</v>
      </c>
      <c r="AA14" s="160">
        <v>36571</v>
      </c>
      <c r="AB14" s="160"/>
      <c r="AC14" s="159" t="s">
        <v>1131</v>
      </c>
    </row>
    <row r="15" spans="1:29" hidden="1">
      <c r="A15" s="159" t="s">
        <v>789</v>
      </c>
      <c r="B15" s="159" t="s">
        <v>951</v>
      </c>
      <c r="C15" s="159" t="s">
        <v>1132</v>
      </c>
      <c r="D15" s="159" t="s">
        <v>1133</v>
      </c>
      <c r="E15" s="159" t="s">
        <v>1021</v>
      </c>
      <c r="F15" s="159" t="s">
        <v>1021</v>
      </c>
      <c r="G15" s="159" t="s">
        <v>956</v>
      </c>
      <c r="H15" s="159" t="s">
        <v>1134</v>
      </c>
      <c r="I15" s="159" t="s">
        <v>1135</v>
      </c>
      <c r="J15" s="159" t="s">
        <v>1136</v>
      </c>
      <c r="K15" s="159" t="s">
        <v>960</v>
      </c>
      <c r="L15" s="159" t="s">
        <v>1137</v>
      </c>
      <c r="M15" s="159" t="s">
        <v>97</v>
      </c>
      <c r="N15" s="159" t="s">
        <v>980</v>
      </c>
      <c r="O15" s="159" t="s">
        <v>1026</v>
      </c>
      <c r="P15" s="159" t="s">
        <v>954</v>
      </c>
      <c r="Q15" s="159" t="s">
        <v>954</v>
      </c>
      <c r="R15" s="159" t="s">
        <v>965</v>
      </c>
      <c r="S15" s="159" t="s">
        <v>1138</v>
      </c>
      <c r="T15" s="159" t="s">
        <v>983</v>
      </c>
      <c r="U15" s="159" t="s">
        <v>1139</v>
      </c>
      <c r="V15" s="159" t="s">
        <v>1140</v>
      </c>
      <c r="W15" s="159" t="s">
        <v>792</v>
      </c>
      <c r="X15" s="159" t="s">
        <v>125</v>
      </c>
      <c r="Y15" s="160">
        <v>36586</v>
      </c>
      <c r="Z15" s="160">
        <v>36707</v>
      </c>
      <c r="AA15" s="160">
        <v>36586</v>
      </c>
      <c r="AB15" s="160"/>
      <c r="AC15" s="159" t="s">
        <v>965</v>
      </c>
    </row>
    <row r="16" spans="1:29" hidden="1">
      <c r="A16" s="159" t="s">
        <v>1141</v>
      </c>
      <c r="B16" s="159" t="s">
        <v>951</v>
      </c>
      <c r="C16" s="159" t="s">
        <v>1142</v>
      </c>
      <c r="D16" s="159" t="s">
        <v>1143</v>
      </c>
      <c r="E16" s="159" t="s">
        <v>1098</v>
      </c>
      <c r="F16" s="159" t="s">
        <v>1098</v>
      </c>
      <c r="G16" s="159" t="s">
        <v>956</v>
      </c>
      <c r="H16" s="159" t="s">
        <v>1144</v>
      </c>
      <c r="I16" s="159" t="s">
        <v>1145</v>
      </c>
      <c r="J16" s="159" t="s">
        <v>1146</v>
      </c>
      <c r="K16" s="159" t="s">
        <v>960</v>
      </c>
      <c r="L16" s="159" t="s">
        <v>1147</v>
      </c>
      <c r="M16" s="159" t="s">
        <v>97</v>
      </c>
      <c r="N16" s="159" t="s">
        <v>1103</v>
      </c>
      <c r="O16" s="159" t="s">
        <v>1104</v>
      </c>
      <c r="P16" s="159" t="s">
        <v>954</v>
      </c>
      <c r="Q16" s="159" t="s">
        <v>954</v>
      </c>
      <c r="R16" s="159" t="s">
        <v>965</v>
      </c>
      <c r="S16" s="159" t="s">
        <v>1148</v>
      </c>
      <c r="T16" s="159" t="s">
        <v>1106</v>
      </c>
      <c r="U16" s="159" t="s">
        <v>1149</v>
      </c>
      <c r="V16" s="159" t="s">
        <v>1150</v>
      </c>
      <c r="W16" s="159" t="s">
        <v>1151</v>
      </c>
      <c r="X16" s="159" t="s">
        <v>125</v>
      </c>
      <c r="Y16" s="160">
        <v>36600</v>
      </c>
      <c r="Z16" s="160">
        <v>36721</v>
      </c>
      <c r="AA16" s="160">
        <v>36600</v>
      </c>
      <c r="AB16" s="160"/>
      <c r="AC16" s="159" t="s">
        <v>1002</v>
      </c>
    </row>
    <row r="17" spans="1:29" hidden="1">
      <c r="A17" s="159" t="s">
        <v>1152</v>
      </c>
      <c r="B17" s="159" t="s">
        <v>951</v>
      </c>
      <c r="C17" s="159" t="s">
        <v>1153</v>
      </c>
      <c r="D17" s="159" t="s">
        <v>1154</v>
      </c>
      <c r="E17" s="159" t="s">
        <v>971</v>
      </c>
      <c r="F17" s="159" t="s">
        <v>954</v>
      </c>
      <c r="G17" s="159" t="s">
        <v>956</v>
      </c>
      <c r="H17" s="159" t="s">
        <v>1155</v>
      </c>
      <c r="I17" s="159" t="s">
        <v>1156</v>
      </c>
      <c r="J17" s="159" t="s">
        <v>1157</v>
      </c>
      <c r="K17" s="159" t="s">
        <v>960</v>
      </c>
      <c r="L17" s="159" t="s">
        <v>1158</v>
      </c>
      <c r="M17" s="159" t="s">
        <v>1159</v>
      </c>
      <c r="N17" s="159" t="s">
        <v>1160</v>
      </c>
      <c r="O17" s="159" t="s">
        <v>1161</v>
      </c>
      <c r="P17" s="159" t="s">
        <v>954</v>
      </c>
      <c r="Q17" s="159" t="s">
        <v>954</v>
      </c>
      <c r="R17" s="159" t="s">
        <v>965</v>
      </c>
      <c r="S17" s="159" t="s">
        <v>1162</v>
      </c>
      <c r="T17" s="159" t="s">
        <v>998</v>
      </c>
      <c r="U17" s="159" t="s">
        <v>954</v>
      </c>
      <c r="V17" s="159" t="s">
        <v>1163</v>
      </c>
      <c r="W17" s="159" t="s">
        <v>1164</v>
      </c>
      <c r="X17" s="159" t="s">
        <v>1001</v>
      </c>
      <c r="Y17" s="160">
        <v>36601</v>
      </c>
      <c r="Z17" s="160">
        <v>36720</v>
      </c>
      <c r="AA17" s="160">
        <v>36601</v>
      </c>
      <c r="AB17" s="160">
        <v>41152</v>
      </c>
      <c r="AC17" s="159" t="s">
        <v>965</v>
      </c>
    </row>
    <row r="18" spans="1:29" hidden="1">
      <c r="A18" s="159" t="s">
        <v>1165</v>
      </c>
      <c r="B18" s="159" t="s">
        <v>951</v>
      </c>
      <c r="C18" s="159" t="s">
        <v>1166</v>
      </c>
      <c r="D18" s="159" t="s">
        <v>1167</v>
      </c>
      <c r="E18" s="159" t="s">
        <v>950</v>
      </c>
      <c r="F18" s="159" t="s">
        <v>954</v>
      </c>
      <c r="G18" s="159" t="s">
        <v>956</v>
      </c>
      <c r="H18" s="159" t="s">
        <v>1168</v>
      </c>
      <c r="I18" s="159" t="s">
        <v>1169</v>
      </c>
      <c r="J18" s="159" t="s">
        <v>1170</v>
      </c>
      <c r="K18" s="159" t="s">
        <v>960</v>
      </c>
      <c r="L18" s="159" t="s">
        <v>1158</v>
      </c>
      <c r="M18" s="159" t="s">
        <v>1159</v>
      </c>
      <c r="N18" s="159" t="s">
        <v>1040</v>
      </c>
      <c r="O18" s="159" t="s">
        <v>1171</v>
      </c>
      <c r="P18" s="159" t="s">
        <v>954</v>
      </c>
      <c r="Q18" s="159" t="s">
        <v>954</v>
      </c>
      <c r="R18" s="159" t="s">
        <v>965</v>
      </c>
      <c r="S18" s="159" t="s">
        <v>1172</v>
      </c>
      <c r="T18" s="159" t="s">
        <v>998</v>
      </c>
      <c r="U18" s="159" t="s">
        <v>954</v>
      </c>
      <c r="V18" s="159" t="s">
        <v>1173</v>
      </c>
      <c r="W18" s="159" t="s">
        <v>1174</v>
      </c>
      <c r="X18" s="159" t="s">
        <v>1001</v>
      </c>
      <c r="Y18" s="160">
        <v>36634</v>
      </c>
      <c r="Z18" s="160">
        <v>36753</v>
      </c>
      <c r="AA18" s="160">
        <v>36634</v>
      </c>
      <c r="AB18" s="160">
        <v>42094</v>
      </c>
      <c r="AC18" s="159" t="s">
        <v>965</v>
      </c>
    </row>
    <row r="19" spans="1:29" hidden="1">
      <c r="A19" s="159" t="s">
        <v>1175</v>
      </c>
      <c r="B19" s="159" t="s">
        <v>951</v>
      </c>
      <c r="C19" s="159" t="s">
        <v>1176</v>
      </c>
      <c r="D19" s="159" t="s">
        <v>1177</v>
      </c>
      <c r="E19" s="159" t="s">
        <v>1178</v>
      </c>
      <c r="F19" s="159" t="s">
        <v>1178</v>
      </c>
      <c r="G19" s="159" t="s">
        <v>956</v>
      </c>
      <c r="H19" s="159" t="s">
        <v>1179</v>
      </c>
      <c r="I19" s="159" t="s">
        <v>1180</v>
      </c>
      <c r="J19" s="159" t="s">
        <v>1181</v>
      </c>
      <c r="K19" s="159" t="s">
        <v>960</v>
      </c>
      <c r="L19" s="159" t="s">
        <v>1182</v>
      </c>
      <c r="M19" s="159" t="s">
        <v>97</v>
      </c>
      <c r="N19" s="159" t="s">
        <v>1040</v>
      </c>
      <c r="O19" s="159" t="s">
        <v>1183</v>
      </c>
      <c r="P19" s="159" t="s">
        <v>1184</v>
      </c>
      <c r="Q19" s="159" t="s">
        <v>1185</v>
      </c>
      <c r="R19" s="159" t="s">
        <v>965</v>
      </c>
      <c r="S19" s="159" t="s">
        <v>1186</v>
      </c>
      <c r="T19" s="159" t="s">
        <v>1106</v>
      </c>
      <c r="U19" s="159" t="s">
        <v>1187</v>
      </c>
      <c r="V19" s="159" t="s">
        <v>1188</v>
      </c>
      <c r="W19" s="159" t="s">
        <v>1189</v>
      </c>
      <c r="X19" s="159" t="s">
        <v>1001</v>
      </c>
      <c r="Y19" s="160">
        <v>36894</v>
      </c>
      <c r="Z19" s="160">
        <v>37013</v>
      </c>
      <c r="AA19" s="160">
        <v>36894</v>
      </c>
      <c r="AB19" s="160"/>
      <c r="AC19" s="159" t="s">
        <v>965</v>
      </c>
    </row>
    <row r="20" spans="1:29" hidden="1">
      <c r="A20" s="159" t="s">
        <v>1190</v>
      </c>
      <c r="B20" s="159" t="s">
        <v>951</v>
      </c>
      <c r="C20" s="159" t="s">
        <v>1191</v>
      </c>
      <c r="D20" s="159" t="s">
        <v>1192</v>
      </c>
      <c r="E20" s="159" t="s">
        <v>1119</v>
      </c>
      <c r="F20" s="159" t="s">
        <v>1119</v>
      </c>
      <c r="G20" s="159" t="s">
        <v>956</v>
      </c>
      <c r="H20" s="159" t="s">
        <v>1193</v>
      </c>
      <c r="I20" s="159" t="s">
        <v>1194</v>
      </c>
      <c r="J20" s="159" t="s">
        <v>1195</v>
      </c>
      <c r="K20" s="159" t="s">
        <v>960</v>
      </c>
      <c r="L20" s="159" t="s">
        <v>1196</v>
      </c>
      <c r="M20" s="159" t="s">
        <v>33</v>
      </c>
      <c r="N20" s="159" t="s">
        <v>1011</v>
      </c>
      <c r="O20" s="159" t="s">
        <v>1126</v>
      </c>
      <c r="P20" s="159" t="s">
        <v>1197</v>
      </c>
      <c r="Q20" s="159" t="s">
        <v>954</v>
      </c>
      <c r="R20" s="159" t="s">
        <v>965</v>
      </c>
      <c r="S20" s="159" t="s">
        <v>1198</v>
      </c>
      <c r="T20" s="159" t="s">
        <v>1199</v>
      </c>
      <c r="U20" s="159" t="s">
        <v>954</v>
      </c>
      <c r="V20" s="159" t="s">
        <v>1200</v>
      </c>
      <c r="W20" s="159" t="s">
        <v>1201</v>
      </c>
      <c r="X20" s="159" t="s">
        <v>125</v>
      </c>
      <c r="Y20" s="160">
        <v>36913</v>
      </c>
      <c r="Z20" s="160">
        <v>37034</v>
      </c>
      <c r="AA20" s="160">
        <v>36913</v>
      </c>
      <c r="AB20" s="160"/>
      <c r="AC20" s="159" t="s">
        <v>965</v>
      </c>
    </row>
    <row r="21" spans="1:29" hidden="1">
      <c r="A21" s="159" t="s">
        <v>1202</v>
      </c>
      <c r="B21" s="159" t="s">
        <v>1059</v>
      </c>
      <c r="C21" s="159" t="s">
        <v>1203</v>
      </c>
      <c r="D21" s="159" t="s">
        <v>1204</v>
      </c>
      <c r="E21" s="159" t="s">
        <v>950</v>
      </c>
      <c r="F21" s="159" t="s">
        <v>974</v>
      </c>
      <c r="G21" s="159" t="s">
        <v>1062</v>
      </c>
      <c r="H21" s="159" t="s">
        <v>1205</v>
      </c>
      <c r="I21" s="159" t="s">
        <v>1206</v>
      </c>
      <c r="J21" s="159" t="s">
        <v>1207</v>
      </c>
      <c r="K21" s="159" t="s">
        <v>995</v>
      </c>
      <c r="L21" s="159" t="s">
        <v>1208</v>
      </c>
      <c r="M21" s="159" t="s">
        <v>97</v>
      </c>
      <c r="N21" s="159" t="s">
        <v>1040</v>
      </c>
      <c r="O21" s="159" t="s">
        <v>1209</v>
      </c>
      <c r="P21" s="159" t="s">
        <v>954</v>
      </c>
      <c r="Q21" s="159" t="s">
        <v>954</v>
      </c>
      <c r="R21" s="159" t="s">
        <v>965</v>
      </c>
      <c r="S21" s="159" t="s">
        <v>1210</v>
      </c>
      <c r="T21" s="159" t="s">
        <v>1211</v>
      </c>
      <c r="U21" s="159" t="s">
        <v>1212</v>
      </c>
      <c r="V21" s="159" t="s">
        <v>1212</v>
      </c>
      <c r="W21" s="159" t="s">
        <v>1213</v>
      </c>
      <c r="X21" s="159" t="s">
        <v>125</v>
      </c>
      <c r="Y21" s="160">
        <v>36923</v>
      </c>
      <c r="Z21" s="160">
        <v>37042</v>
      </c>
      <c r="AA21" s="160">
        <v>36923</v>
      </c>
      <c r="AB21" s="160"/>
      <c r="AC21" s="159" t="s">
        <v>965</v>
      </c>
    </row>
    <row r="22" spans="1:29" hidden="1">
      <c r="A22" s="159" t="s">
        <v>1214</v>
      </c>
      <c r="B22" s="159" t="s">
        <v>988</v>
      </c>
      <c r="C22" s="159" t="s">
        <v>1215</v>
      </c>
      <c r="D22" s="159" t="s">
        <v>1216</v>
      </c>
      <c r="E22" s="159" t="s">
        <v>1217</v>
      </c>
      <c r="F22" s="159" t="s">
        <v>954</v>
      </c>
      <c r="G22" s="159" t="s">
        <v>991</v>
      </c>
      <c r="H22" s="159" t="s">
        <v>1218</v>
      </c>
      <c r="I22" s="159" t="s">
        <v>1219</v>
      </c>
      <c r="J22" s="159" t="s">
        <v>1220</v>
      </c>
      <c r="K22" s="159" t="s">
        <v>995</v>
      </c>
      <c r="L22" s="159" t="s">
        <v>1221</v>
      </c>
      <c r="M22" s="159" t="s">
        <v>28</v>
      </c>
      <c r="N22" s="159" t="s">
        <v>1222</v>
      </c>
      <c r="O22" s="159" t="s">
        <v>1223</v>
      </c>
      <c r="P22" s="159" t="s">
        <v>954</v>
      </c>
      <c r="Q22" s="159" t="s">
        <v>954</v>
      </c>
      <c r="R22" s="159" t="s">
        <v>965</v>
      </c>
      <c r="S22" s="159" t="s">
        <v>1224</v>
      </c>
      <c r="T22" s="159" t="s">
        <v>954</v>
      </c>
      <c r="U22" s="159" t="s">
        <v>954</v>
      </c>
      <c r="V22" s="159" t="s">
        <v>1225</v>
      </c>
      <c r="W22" s="159" t="s">
        <v>1226</v>
      </c>
      <c r="X22" s="159" t="s">
        <v>1001</v>
      </c>
      <c r="Y22" s="160">
        <v>36937</v>
      </c>
      <c r="Z22" s="160">
        <v>37056</v>
      </c>
      <c r="AA22" s="160">
        <v>36937</v>
      </c>
      <c r="AB22" s="160">
        <v>40557</v>
      </c>
      <c r="AC22" s="159" t="s">
        <v>965</v>
      </c>
    </row>
    <row r="23" spans="1:29" hidden="1">
      <c r="A23" s="159" t="s">
        <v>1227</v>
      </c>
      <c r="B23" s="159" t="s">
        <v>951</v>
      </c>
      <c r="C23" s="159" t="s">
        <v>1228</v>
      </c>
      <c r="D23" s="159" t="s">
        <v>1229</v>
      </c>
      <c r="E23" s="159" t="s">
        <v>1217</v>
      </c>
      <c r="F23" s="159" t="s">
        <v>954</v>
      </c>
      <c r="G23" s="159" t="s">
        <v>956</v>
      </c>
      <c r="H23" s="159" t="s">
        <v>1230</v>
      </c>
      <c r="I23" s="159" t="s">
        <v>1231</v>
      </c>
      <c r="J23" s="159" t="s">
        <v>1232</v>
      </c>
      <c r="K23" s="159" t="s">
        <v>960</v>
      </c>
      <c r="L23" s="159" t="s">
        <v>1233</v>
      </c>
      <c r="M23" s="159" t="s">
        <v>97</v>
      </c>
      <c r="N23" s="159" t="s">
        <v>1222</v>
      </c>
      <c r="O23" s="159" t="s">
        <v>1223</v>
      </c>
      <c r="P23" s="159" t="s">
        <v>954</v>
      </c>
      <c r="Q23" s="159" t="s">
        <v>954</v>
      </c>
      <c r="R23" s="159" t="s">
        <v>965</v>
      </c>
      <c r="S23" s="159" t="s">
        <v>1234</v>
      </c>
      <c r="T23" s="159" t="s">
        <v>954</v>
      </c>
      <c r="U23" s="159" t="s">
        <v>954</v>
      </c>
      <c r="V23" s="159" t="s">
        <v>1235</v>
      </c>
      <c r="W23" s="159" t="s">
        <v>1236</v>
      </c>
      <c r="X23" s="159" t="s">
        <v>1001</v>
      </c>
      <c r="Y23" s="160">
        <v>36941</v>
      </c>
      <c r="Z23" s="160">
        <v>37060</v>
      </c>
      <c r="AA23" s="160">
        <v>36941</v>
      </c>
      <c r="AB23" s="160">
        <v>40086</v>
      </c>
      <c r="AC23" s="159" t="s">
        <v>965</v>
      </c>
    </row>
    <row r="24" spans="1:29" hidden="1">
      <c r="A24" s="159" t="s">
        <v>1237</v>
      </c>
      <c r="B24" s="159" t="s">
        <v>951</v>
      </c>
      <c r="C24" s="159" t="s">
        <v>1238</v>
      </c>
      <c r="D24" s="159" t="s">
        <v>1239</v>
      </c>
      <c r="E24" s="159" t="s">
        <v>1240</v>
      </c>
      <c r="F24" s="159" t="s">
        <v>1021</v>
      </c>
      <c r="G24" s="159" t="s">
        <v>956</v>
      </c>
      <c r="H24" s="159" t="s">
        <v>1241</v>
      </c>
      <c r="I24" s="159" t="s">
        <v>1242</v>
      </c>
      <c r="J24" s="159" t="s">
        <v>1243</v>
      </c>
      <c r="K24" s="159" t="s">
        <v>960</v>
      </c>
      <c r="L24" s="159" t="s">
        <v>1244</v>
      </c>
      <c r="M24" s="159" t="s">
        <v>93</v>
      </c>
      <c r="N24" s="159" t="s">
        <v>980</v>
      </c>
      <c r="O24" s="159" t="s">
        <v>1026</v>
      </c>
      <c r="P24" s="159" t="s">
        <v>1245</v>
      </c>
      <c r="Q24" s="159" t="s">
        <v>954</v>
      </c>
      <c r="R24" s="159" t="s">
        <v>965</v>
      </c>
      <c r="S24" s="159" t="s">
        <v>1246</v>
      </c>
      <c r="T24" s="159" t="s">
        <v>983</v>
      </c>
      <c r="U24" s="159" t="s">
        <v>954</v>
      </c>
      <c r="V24" s="159" t="s">
        <v>1247</v>
      </c>
      <c r="W24" s="159" t="s">
        <v>1248</v>
      </c>
      <c r="X24" s="159" t="s">
        <v>125</v>
      </c>
      <c r="Y24" s="160">
        <v>36965</v>
      </c>
      <c r="Z24" s="160">
        <v>37084</v>
      </c>
      <c r="AA24" s="160">
        <v>36965</v>
      </c>
      <c r="AB24" s="160"/>
      <c r="AC24" s="159" t="s">
        <v>965</v>
      </c>
    </row>
    <row r="25" spans="1:29" hidden="1">
      <c r="A25" s="159" t="s">
        <v>1249</v>
      </c>
      <c r="B25" s="159" t="s">
        <v>951</v>
      </c>
      <c r="C25" s="159" t="s">
        <v>1153</v>
      </c>
      <c r="D25" s="159" t="s">
        <v>1250</v>
      </c>
      <c r="E25" s="159" t="s">
        <v>1251</v>
      </c>
      <c r="F25" s="159" t="s">
        <v>954</v>
      </c>
      <c r="G25" s="159" t="s">
        <v>956</v>
      </c>
      <c r="H25" s="159" t="s">
        <v>1155</v>
      </c>
      <c r="I25" s="159" t="s">
        <v>1252</v>
      </c>
      <c r="J25" s="159" t="s">
        <v>1253</v>
      </c>
      <c r="K25" s="159" t="s">
        <v>960</v>
      </c>
      <c r="L25" s="159" t="s">
        <v>1079</v>
      </c>
      <c r="M25" s="159" t="s">
        <v>97</v>
      </c>
      <c r="N25" s="159" t="s">
        <v>1222</v>
      </c>
      <c r="O25" s="159" t="s">
        <v>1254</v>
      </c>
      <c r="P25" s="159" t="s">
        <v>954</v>
      </c>
      <c r="Q25" s="159" t="s">
        <v>954</v>
      </c>
      <c r="R25" s="159" t="s">
        <v>965</v>
      </c>
      <c r="S25" s="159" t="s">
        <v>1255</v>
      </c>
      <c r="T25" s="159" t="s">
        <v>998</v>
      </c>
      <c r="U25" s="159" t="s">
        <v>954</v>
      </c>
      <c r="V25" s="159" t="s">
        <v>1256</v>
      </c>
      <c r="W25" s="159" t="s">
        <v>1257</v>
      </c>
      <c r="X25" s="159" t="s">
        <v>1001</v>
      </c>
      <c r="Y25" s="160">
        <v>37043</v>
      </c>
      <c r="Z25" s="160">
        <v>37162</v>
      </c>
      <c r="AA25" s="160">
        <v>37043</v>
      </c>
      <c r="AB25" s="160">
        <v>41090</v>
      </c>
      <c r="AC25" s="159" t="s">
        <v>965</v>
      </c>
    </row>
    <row r="26" spans="1:29" hidden="1">
      <c r="A26" s="159" t="s">
        <v>1258</v>
      </c>
      <c r="B26" s="159" t="s">
        <v>951</v>
      </c>
      <c r="C26" s="159" t="s">
        <v>1259</v>
      </c>
      <c r="D26" s="159" t="s">
        <v>1260</v>
      </c>
      <c r="E26" s="159" t="s">
        <v>971</v>
      </c>
      <c r="F26" s="159" t="s">
        <v>954</v>
      </c>
      <c r="G26" s="159" t="s">
        <v>956</v>
      </c>
      <c r="H26" s="159" t="s">
        <v>1261</v>
      </c>
      <c r="I26" s="159" t="s">
        <v>1262</v>
      </c>
      <c r="J26" s="159" t="s">
        <v>1263</v>
      </c>
      <c r="K26" s="159" t="s">
        <v>960</v>
      </c>
      <c r="L26" s="159" t="s">
        <v>1264</v>
      </c>
      <c r="M26" s="159" t="s">
        <v>979</v>
      </c>
      <c r="N26" s="159" t="s">
        <v>1040</v>
      </c>
      <c r="O26" s="159" t="s">
        <v>1040</v>
      </c>
      <c r="P26" s="159" t="s">
        <v>954</v>
      </c>
      <c r="Q26" s="159" t="s">
        <v>954</v>
      </c>
      <c r="R26" s="159" t="s">
        <v>965</v>
      </c>
      <c r="S26" s="159" t="s">
        <v>1265</v>
      </c>
      <c r="T26" s="159" t="s">
        <v>998</v>
      </c>
      <c r="U26" s="159" t="s">
        <v>954</v>
      </c>
      <c r="V26" s="159" t="s">
        <v>1266</v>
      </c>
      <c r="W26" s="159" t="s">
        <v>1267</v>
      </c>
      <c r="X26" s="159" t="s">
        <v>1001</v>
      </c>
      <c r="Y26" s="160">
        <v>37043</v>
      </c>
      <c r="Z26" s="160">
        <v>37162</v>
      </c>
      <c r="AA26" s="160">
        <v>37043</v>
      </c>
      <c r="AB26" s="160">
        <v>41820</v>
      </c>
      <c r="AC26" s="159" t="s">
        <v>965</v>
      </c>
    </row>
    <row r="27" spans="1:29" hidden="1">
      <c r="A27" s="159" t="s">
        <v>1268</v>
      </c>
      <c r="B27" s="159" t="s">
        <v>988</v>
      </c>
      <c r="C27" s="159" t="s">
        <v>1269</v>
      </c>
      <c r="D27" s="159" t="s">
        <v>1270</v>
      </c>
      <c r="E27" s="159" t="s">
        <v>1202</v>
      </c>
      <c r="F27" s="159" t="s">
        <v>954</v>
      </c>
      <c r="G27" s="159" t="s">
        <v>991</v>
      </c>
      <c r="H27" s="159" t="s">
        <v>1271</v>
      </c>
      <c r="I27" s="159" t="s">
        <v>1272</v>
      </c>
      <c r="J27" s="159" t="s">
        <v>1273</v>
      </c>
      <c r="K27" s="159" t="s">
        <v>995</v>
      </c>
      <c r="L27" s="159" t="s">
        <v>1274</v>
      </c>
      <c r="M27" s="159" t="s">
        <v>93</v>
      </c>
      <c r="N27" s="159" t="s">
        <v>1040</v>
      </c>
      <c r="O27" s="159" t="s">
        <v>1209</v>
      </c>
      <c r="P27" s="159" t="s">
        <v>954</v>
      </c>
      <c r="Q27" s="159" t="s">
        <v>954</v>
      </c>
      <c r="R27" s="159" t="s">
        <v>965</v>
      </c>
      <c r="S27" s="159" t="s">
        <v>1275</v>
      </c>
      <c r="T27" s="159" t="s">
        <v>998</v>
      </c>
      <c r="U27" s="159" t="s">
        <v>954</v>
      </c>
      <c r="V27" s="159" t="s">
        <v>1276</v>
      </c>
      <c r="W27" s="159" t="s">
        <v>1277</v>
      </c>
      <c r="X27" s="159" t="s">
        <v>1001</v>
      </c>
      <c r="Y27" s="160">
        <v>37053</v>
      </c>
      <c r="Z27" s="160">
        <v>37172</v>
      </c>
      <c r="AA27" s="160">
        <v>37053</v>
      </c>
      <c r="AB27" s="160">
        <v>42124</v>
      </c>
      <c r="AC27" s="159" t="s">
        <v>1002</v>
      </c>
    </row>
    <row r="28" spans="1:29" hidden="1">
      <c r="A28" s="159" t="s">
        <v>1240</v>
      </c>
      <c r="B28" s="159" t="s">
        <v>951</v>
      </c>
      <c r="C28" s="159" t="s">
        <v>1278</v>
      </c>
      <c r="D28" s="159" t="s">
        <v>1279</v>
      </c>
      <c r="E28" s="159" t="s">
        <v>1021</v>
      </c>
      <c r="F28" s="159" t="s">
        <v>1021</v>
      </c>
      <c r="G28" s="159" t="s">
        <v>956</v>
      </c>
      <c r="H28" s="159" t="s">
        <v>1280</v>
      </c>
      <c r="I28" s="159" t="s">
        <v>1281</v>
      </c>
      <c r="J28" s="159" t="s">
        <v>1282</v>
      </c>
      <c r="K28" s="159" t="s">
        <v>960</v>
      </c>
      <c r="L28" s="159" t="s">
        <v>1283</v>
      </c>
      <c r="M28" s="159" t="s">
        <v>97</v>
      </c>
      <c r="N28" s="159" t="s">
        <v>980</v>
      </c>
      <c r="O28" s="159" t="s">
        <v>1026</v>
      </c>
      <c r="P28" s="159" t="s">
        <v>1245</v>
      </c>
      <c r="Q28" s="159" t="s">
        <v>954</v>
      </c>
      <c r="R28" s="159" t="s">
        <v>965</v>
      </c>
      <c r="S28" s="159" t="s">
        <v>1284</v>
      </c>
      <c r="T28" s="159" t="s">
        <v>983</v>
      </c>
      <c r="U28" s="159" t="s">
        <v>1285</v>
      </c>
      <c r="V28" s="159" t="s">
        <v>1286</v>
      </c>
      <c r="W28" s="159" t="s">
        <v>1287</v>
      </c>
      <c r="X28" s="159" t="s">
        <v>125</v>
      </c>
      <c r="Y28" s="160">
        <v>37067</v>
      </c>
      <c r="Z28" s="160">
        <v>37186</v>
      </c>
      <c r="AA28" s="160">
        <v>37067</v>
      </c>
      <c r="AB28" s="160"/>
      <c r="AC28" s="159" t="s">
        <v>965</v>
      </c>
    </row>
    <row r="29" spans="1:29" hidden="1">
      <c r="A29" s="159" t="s">
        <v>1288</v>
      </c>
      <c r="B29" s="159" t="s">
        <v>951</v>
      </c>
      <c r="C29" s="159" t="s">
        <v>1289</v>
      </c>
      <c r="D29" s="159" t="s">
        <v>1290</v>
      </c>
      <c r="E29" s="159" t="s">
        <v>1006</v>
      </c>
      <c r="F29" s="159" t="s">
        <v>1006</v>
      </c>
      <c r="G29" s="159" t="s">
        <v>956</v>
      </c>
      <c r="H29" s="159" t="s">
        <v>1291</v>
      </c>
      <c r="I29" s="159" t="s">
        <v>1292</v>
      </c>
      <c r="J29" s="159" t="s">
        <v>1293</v>
      </c>
      <c r="K29" s="159" t="s">
        <v>960</v>
      </c>
      <c r="L29" s="159" t="s">
        <v>1294</v>
      </c>
      <c r="M29" s="159" t="s">
        <v>128</v>
      </c>
      <c r="N29" s="159" t="s">
        <v>1103</v>
      </c>
      <c r="O29" s="159" t="s">
        <v>1295</v>
      </c>
      <c r="P29" s="159" t="s">
        <v>954</v>
      </c>
      <c r="Q29" s="159" t="s">
        <v>954</v>
      </c>
      <c r="R29" s="159" t="s">
        <v>965</v>
      </c>
      <c r="S29" s="159" t="s">
        <v>1296</v>
      </c>
      <c r="T29" s="159" t="s">
        <v>1297</v>
      </c>
      <c r="U29" s="159" t="s">
        <v>954</v>
      </c>
      <c r="V29" s="159" t="s">
        <v>1298</v>
      </c>
      <c r="W29" s="159" t="s">
        <v>1299</v>
      </c>
      <c r="X29" s="159" t="s">
        <v>1001</v>
      </c>
      <c r="Y29" s="160">
        <v>37067</v>
      </c>
      <c r="Z29" s="160">
        <v>37186</v>
      </c>
      <c r="AA29" s="160">
        <v>37067</v>
      </c>
      <c r="AB29" s="160">
        <v>43159</v>
      </c>
      <c r="AC29" s="159" t="s">
        <v>965</v>
      </c>
    </row>
    <row r="30" spans="1:29" hidden="1">
      <c r="A30" s="159" t="s">
        <v>1300</v>
      </c>
      <c r="B30" s="159" t="s">
        <v>951</v>
      </c>
      <c r="C30" s="159" t="s">
        <v>1301</v>
      </c>
      <c r="D30" s="159" t="s">
        <v>1302</v>
      </c>
      <c r="E30" s="159" t="s">
        <v>1303</v>
      </c>
      <c r="F30" s="159" t="s">
        <v>954</v>
      </c>
      <c r="G30" s="159" t="s">
        <v>956</v>
      </c>
      <c r="H30" s="159" t="s">
        <v>1304</v>
      </c>
      <c r="I30" s="159" t="s">
        <v>1305</v>
      </c>
      <c r="J30" s="159" t="s">
        <v>1306</v>
      </c>
      <c r="K30" s="159" t="s">
        <v>960</v>
      </c>
      <c r="L30" s="159" t="s">
        <v>1079</v>
      </c>
      <c r="M30" s="159" t="s">
        <v>97</v>
      </c>
      <c r="N30" s="159" t="s">
        <v>1222</v>
      </c>
      <c r="O30" s="159" t="s">
        <v>1307</v>
      </c>
      <c r="P30" s="159" t="s">
        <v>1308</v>
      </c>
      <c r="Q30" s="159" t="s">
        <v>954</v>
      </c>
      <c r="R30" s="159" t="s">
        <v>965</v>
      </c>
      <c r="S30" s="159" t="s">
        <v>1309</v>
      </c>
      <c r="T30" s="159" t="s">
        <v>998</v>
      </c>
      <c r="U30" s="159" t="s">
        <v>954</v>
      </c>
      <c r="V30" s="159" t="s">
        <v>1310</v>
      </c>
      <c r="W30" s="159" t="s">
        <v>1311</v>
      </c>
      <c r="X30" s="159" t="s">
        <v>1001</v>
      </c>
      <c r="Y30" s="160">
        <v>37074</v>
      </c>
      <c r="Z30" s="160">
        <v>37193</v>
      </c>
      <c r="AA30" s="160">
        <v>37074</v>
      </c>
      <c r="AB30" s="160">
        <v>41394</v>
      </c>
      <c r="AC30" s="159" t="s">
        <v>965</v>
      </c>
    </row>
    <row r="31" spans="1:29" hidden="1">
      <c r="A31" s="159" t="s">
        <v>1312</v>
      </c>
      <c r="B31" s="159" t="s">
        <v>951</v>
      </c>
      <c r="C31" s="159" t="s">
        <v>1313</v>
      </c>
      <c r="D31" s="159" t="s">
        <v>1314</v>
      </c>
      <c r="E31" s="159" t="s">
        <v>1035</v>
      </c>
      <c r="F31" s="159" t="s">
        <v>1035</v>
      </c>
      <c r="G31" s="159" t="s">
        <v>956</v>
      </c>
      <c r="H31" s="159" t="s">
        <v>1315</v>
      </c>
      <c r="I31" s="159" t="s">
        <v>1316</v>
      </c>
      <c r="J31" s="159" t="s">
        <v>1317</v>
      </c>
      <c r="K31" s="159" t="s">
        <v>960</v>
      </c>
      <c r="L31" s="159" t="s">
        <v>1318</v>
      </c>
      <c r="M31" s="159" t="s">
        <v>128</v>
      </c>
      <c r="N31" s="159" t="s">
        <v>980</v>
      </c>
      <c r="O31" s="159" t="s">
        <v>1040</v>
      </c>
      <c r="P31" s="159" t="s">
        <v>1319</v>
      </c>
      <c r="Q31" s="159" t="s">
        <v>954</v>
      </c>
      <c r="R31" s="159" t="s">
        <v>965</v>
      </c>
      <c r="S31" s="159" t="s">
        <v>1320</v>
      </c>
      <c r="T31" s="159" t="s">
        <v>983</v>
      </c>
      <c r="U31" s="159" t="s">
        <v>1321</v>
      </c>
      <c r="V31" s="159" t="s">
        <v>1321</v>
      </c>
      <c r="W31" s="159" t="s">
        <v>1322</v>
      </c>
      <c r="X31" s="159" t="s">
        <v>125</v>
      </c>
      <c r="Y31" s="160">
        <v>37074</v>
      </c>
      <c r="Z31" s="160">
        <v>37193</v>
      </c>
      <c r="AA31" s="160">
        <v>37074</v>
      </c>
      <c r="AB31" s="160"/>
      <c r="AC31" s="159" t="s">
        <v>965</v>
      </c>
    </row>
    <row r="32" spans="1:29" hidden="1">
      <c r="A32" s="159" t="s">
        <v>1323</v>
      </c>
      <c r="B32" s="159" t="s">
        <v>1059</v>
      </c>
      <c r="C32" s="159" t="s">
        <v>1324</v>
      </c>
      <c r="D32" s="159" t="s">
        <v>1325</v>
      </c>
      <c r="E32" s="159" t="s">
        <v>1006</v>
      </c>
      <c r="F32" s="159" t="s">
        <v>1006</v>
      </c>
      <c r="G32" s="159" t="s">
        <v>1062</v>
      </c>
      <c r="H32" s="159" t="s">
        <v>1326</v>
      </c>
      <c r="I32" s="159" t="s">
        <v>1327</v>
      </c>
      <c r="J32" s="159" t="s">
        <v>1328</v>
      </c>
      <c r="K32" s="159" t="s">
        <v>995</v>
      </c>
      <c r="L32" s="159" t="s">
        <v>1329</v>
      </c>
      <c r="M32" s="159" t="s">
        <v>97</v>
      </c>
      <c r="N32" s="159" t="s">
        <v>1330</v>
      </c>
      <c r="O32" s="159" t="s">
        <v>1330</v>
      </c>
      <c r="P32" s="159" t="s">
        <v>954</v>
      </c>
      <c r="Q32" s="159" t="s">
        <v>954</v>
      </c>
      <c r="R32" s="159" t="s">
        <v>965</v>
      </c>
      <c r="S32" s="159" t="s">
        <v>1331</v>
      </c>
      <c r="T32" s="159" t="s">
        <v>1332</v>
      </c>
      <c r="U32" s="159" t="s">
        <v>1333</v>
      </c>
      <c r="V32" s="159" t="s">
        <v>1334</v>
      </c>
      <c r="W32" s="159" t="s">
        <v>1335</v>
      </c>
      <c r="X32" s="159" t="s">
        <v>1001</v>
      </c>
      <c r="Y32" s="160">
        <v>37081</v>
      </c>
      <c r="Z32" s="160">
        <v>37202</v>
      </c>
      <c r="AA32" s="160">
        <v>37081</v>
      </c>
      <c r="AB32" s="160"/>
      <c r="AC32" s="159" t="s">
        <v>1002</v>
      </c>
    </row>
    <row r="33" spans="1:29" hidden="1">
      <c r="A33" s="159" t="s">
        <v>1336</v>
      </c>
      <c r="B33" s="159" t="s">
        <v>951</v>
      </c>
      <c r="C33" s="159" t="s">
        <v>1337</v>
      </c>
      <c r="D33" s="159" t="s">
        <v>1338</v>
      </c>
      <c r="E33" s="159" t="s">
        <v>1217</v>
      </c>
      <c r="F33" s="159" t="s">
        <v>954</v>
      </c>
      <c r="G33" s="159" t="s">
        <v>956</v>
      </c>
      <c r="H33" s="159" t="s">
        <v>1339</v>
      </c>
      <c r="I33" s="159" t="s">
        <v>1340</v>
      </c>
      <c r="J33" s="159" t="s">
        <v>1341</v>
      </c>
      <c r="K33" s="159" t="s">
        <v>960</v>
      </c>
      <c r="L33" s="159" t="s">
        <v>1342</v>
      </c>
      <c r="M33" s="159" t="s">
        <v>97</v>
      </c>
      <c r="N33" s="159" t="s">
        <v>1222</v>
      </c>
      <c r="O33" s="159" t="s">
        <v>1223</v>
      </c>
      <c r="P33" s="159" t="s">
        <v>954</v>
      </c>
      <c r="Q33" s="159" t="s">
        <v>954</v>
      </c>
      <c r="R33" s="159" t="s">
        <v>965</v>
      </c>
      <c r="S33" s="159" t="s">
        <v>1343</v>
      </c>
      <c r="T33" s="159" t="s">
        <v>954</v>
      </c>
      <c r="U33" s="159" t="s">
        <v>954</v>
      </c>
      <c r="V33" s="159" t="s">
        <v>1344</v>
      </c>
      <c r="W33" s="159" t="s">
        <v>1345</v>
      </c>
      <c r="X33" s="159" t="s">
        <v>1001</v>
      </c>
      <c r="Y33" s="160">
        <v>37095</v>
      </c>
      <c r="Z33" s="160">
        <v>37214</v>
      </c>
      <c r="AA33" s="160">
        <v>37095</v>
      </c>
      <c r="AB33" s="160">
        <v>40999</v>
      </c>
      <c r="AC33" s="159" t="s">
        <v>1002</v>
      </c>
    </row>
    <row r="34" spans="1:29" hidden="1">
      <c r="A34" s="159" t="s">
        <v>228</v>
      </c>
      <c r="B34" s="159" t="s">
        <v>988</v>
      </c>
      <c r="C34" s="159" t="s">
        <v>1346</v>
      </c>
      <c r="D34" s="159" t="s">
        <v>1347</v>
      </c>
      <c r="E34" s="159" t="s">
        <v>1348</v>
      </c>
      <c r="F34" s="159" t="s">
        <v>1349</v>
      </c>
      <c r="G34" s="159" t="s">
        <v>991</v>
      </c>
      <c r="H34" s="159" t="s">
        <v>1350</v>
      </c>
      <c r="I34" s="159" t="s">
        <v>1351</v>
      </c>
      <c r="J34" s="159" t="s">
        <v>1024</v>
      </c>
      <c r="K34" s="159" t="s">
        <v>995</v>
      </c>
      <c r="L34" s="159" t="s">
        <v>1352</v>
      </c>
      <c r="M34" s="159" t="s">
        <v>28</v>
      </c>
      <c r="N34" s="159" t="s">
        <v>1040</v>
      </c>
      <c r="O34" s="159" t="s">
        <v>1353</v>
      </c>
      <c r="P34" s="159" t="s">
        <v>954</v>
      </c>
      <c r="Q34" s="159" t="s">
        <v>954</v>
      </c>
      <c r="R34" s="159" t="s">
        <v>965</v>
      </c>
      <c r="S34" s="159" t="s">
        <v>1354</v>
      </c>
      <c r="T34" s="159" t="s">
        <v>1106</v>
      </c>
      <c r="U34" s="159" t="s">
        <v>1355</v>
      </c>
      <c r="V34" s="159" t="s">
        <v>1356</v>
      </c>
      <c r="W34" s="159" t="s">
        <v>231</v>
      </c>
      <c r="X34" s="159" t="s">
        <v>125</v>
      </c>
      <c r="Y34" s="160">
        <v>37104</v>
      </c>
      <c r="Z34" s="160">
        <v>37225</v>
      </c>
      <c r="AA34" s="160">
        <v>37104</v>
      </c>
      <c r="AB34" s="160"/>
      <c r="AC34" s="159" t="s">
        <v>1002</v>
      </c>
    </row>
    <row r="35" spans="1:29" hidden="1">
      <c r="A35" s="159" t="s">
        <v>1357</v>
      </c>
      <c r="B35" s="159" t="s">
        <v>951</v>
      </c>
      <c r="C35" s="159" t="s">
        <v>1358</v>
      </c>
      <c r="D35" s="159" t="s">
        <v>1359</v>
      </c>
      <c r="E35" s="159" t="s">
        <v>1360</v>
      </c>
      <c r="F35" s="159" t="s">
        <v>1360</v>
      </c>
      <c r="G35" s="159" t="s">
        <v>956</v>
      </c>
      <c r="H35" s="159" t="s">
        <v>1361</v>
      </c>
      <c r="I35" s="159" t="s">
        <v>1362</v>
      </c>
      <c r="J35" s="159" t="s">
        <v>1363</v>
      </c>
      <c r="K35" s="159" t="s">
        <v>960</v>
      </c>
      <c r="L35" s="159" t="s">
        <v>1364</v>
      </c>
      <c r="M35" s="159" t="s">
        <v>97</v>
      </c>
      <c r="N35" s="159" t="s">
        <v>1365</v>
      </c>
      <c r="O35" s="159" t="s">
        <v>1366</v>
      </c>
      <c r="P35" s="159" t="s">
        <v>954</v>
      </c>
      <c r="Q35" s="159" t="s">
        <v>954</v>
      </c>
      <c r="R35" s="159" t="s">
        <v>965</v>
      </c>
      <c r="S35" s="159" t="s">
        <v>1367</v>
      </c>
      <c r="T35" s="159" t="s">
        <v>1106</v>
      </c>
      <c r="U35" s="159" t="s">
        <v>954</v>
      </c>
      <c r="V35" s="159" t="s">
        <v>1368</v>
      </c>
      <c r="W35" s="159" t="s">
        <v>1369</v>
      </c>
      <c r="X35" s="159" t="s">
        <v>125</v>
      </c>
      <c r="Y35" s="160">
        <v>37137</v>
      </c>
      <c r="Z35" s="160">
        <v>37258</v>
      </c>
      <c r="AA35" s="160">
        <v>37137</v>
      </c>
      <c r="AB35" s="160"/>
      <c r="AC35" s="159" t="s">
        <v>1002</v>
      </c>
    </row>
    <row r="36" spans="1:29" hidden="1">
      <c r="A36" s="159" t="s">
        <v>1370</v>
      </c>
      <c r="B36" s="159" t="s">
        <v>951</v>
      </c>
      <c r="C36" s="159" t="s">
        <v>1371</v>
      </c>
      <c r="D36" s="159" t="s">
        <v>1372</v>
      </c>
      <c r="E36" s="159" t="s">
        <v>1373</v>
      </c>
      <c r="F36" s="159" t="s">
        <v>1373</v>
      </c>
      <c r="G36" s="159" t="s">
        <v>956</v>
      </c>
      <c r="H36" s="159" t="s">
        <v>1112</v>
      </c>
      <c r="I36" s="159" t="s">
        <v>1374</v>
      </c>
      <c r="J36" s="159" t="s">
        <v>1375</v>
      </c>
      <c r="K36" s="159" t="s">
        <v>960</v>
      </c>
      <c r="L36" s="159" t="s">
        <v>1376</v>
      </c>
      <c r="M36" s="159" t="s">
        <v>97</v>
      </c>
      <c r="N36" s="159" t="s">
        <v>1040</v>
      </c>
      <c r="O36" s="159" t="s">
        <v>1183</v>
      </c>
      <c r="P36" s="159" t="s">
        <v>1377</v>
      </c>
      <c r="Q36" s="159" t="s">
        <v>954</v>
      </c>
      <c r="R36" s="159" t="s">
        <v>965</v>
      </c>
      <c r="S36" s="159" t="s">
        <v>1378</v>
      </c>
      <c r="T36" s="159" t="s">
        <v>1106</v>
      </c>
      <c r="U36" s="159" t="s">
        <v>1379</v>
      </c>
      <c r="V36" s="159" t="s">
        <v>1379</v>
      </c>
      <c r="W36" s="159" t="s">
        <v>1380</v>
      </c>
      <c r="X36" s="159" t="s">
        <v>125</v>
      </c>
      <c r="Y36" s="160">
        <v>37137</v>
      </c>
      <c r="Z36" s="160">
        <v>37256</v>
      </c>
      <c r="AA36" s="160">
        <v>37137</v>
      </c>
      <c r="AB36" s="160"/>
      <c r="AC36" s="159" t="s">
        <v>965</v>
      </c>
    </row>
    <row r="37" spans="1:29" hidden="1">
      <c r="A37" s="159" t="s">
        <v>1035</v>
      </c>
      <c r="B37" s="159" t="s">
        <v>951</v>
      </c>
      <c r="C37" s="159" t="s">
        <v>1381</v>
      </c>
      <c r="D37" s="159" t="s">
        <v>1382</v>
      </c>
      <c r="E37" s="159" t="s">
        <v>950</v>
      </c>
      <c r="F37" s="159" t="s">
        <v>974</v>
      </c>
      <c r="G37" s="159" t="s">
        <v>956</v>
      </c>
      <c r="H37" s="159" t="s">
        <v>1383</v>
      </c>
      <c r="I37" s="159" t="s">
        <v>1384</v>
      </c>
      <c r="J37" s="159" t="s">
        <v>1114</v>
      </c>
      <c r="K37" s="159" t="s">
        <v>960</v>
      </c>
      <c r="L37" s="159" t="s">
        <v>1385</v>
      </c>
      <c r="M37" s="159" t="s">
        <v>979</v>
      </c>
      <c r="N37" s="159" t="s">
        <v>980</v>
      </c>
      <c r="O37" s="159" t="s">
        <v>954</v>
      </c>
      <c r="P37" s="159" t="s">
        <v>954</v>
      </c>
      <c r="Q37" s="159" t="s">
        <v>954</v>
      </c>
      <c r="R37" s="159" t="s">
        <v>965</v>
      </c>
      <c r="S37" s="159" t="s">
        <v>1386</v>
      </c>
      <c r="T37" s="159" t="s">
        <v>983</v>
      </c>
      <c r="U37" s="159" t="s">
        <v>1387</v>
      </c>
      <c r="V37" s="159" t="s">
        <v>1387</v>
      </c>
      <c r="W37" s="159" t="s">
        <v>1388</v>
      </c>
      <c r="X37" s="159" t="s">
        <v>125</v>
      </c>
      <c r="Y37" s="160">
        <v>37137</v>
      </c>
      <c r="Z37" s="160">
        <v>37256</v>
      </c>
      <c r="AA37" s="160">
        <v>37137</v>
      </c>
      <c r="AB37" s="160"/>
      <c r="AC37" s="159" t="s">
        <v>965</v>
      </c>
    </row>
    <row r="38" spans="1:29" hidden="1">
      <c r="A38" s="159" t="s">
        <v>1021</v>
      </c>
      <c r="B38" s="159" t="s">
        <v>951</v>
      </c>
      <c r="C38" s="159" t="s">
        <v>1389</v>
      </c>
      <c r="D38" s="159" t="s">
        <v>1390</v>
      </c>
      <c r="E38" s="159" t="s">
        <v>1035</v>
      </c>
      <c r="F38" s="159" t="s">
        <v>1035</v>
      </c>
      <c r="G38" s="159" t="s">
        <v>956</v>
      </c>
      <c r="H38" s="159" t="s">
        <v>1391</v>
      </c>
      <c r="I38" s="159" t="s">
        <v>1392</v>
      </c>
      <c r="J38" s="159" t="s">
        <v>1393</v>
      </c>
      <c r="K38" s="159" t="s">
        <v>960</v>
      </c>
      <c r="L38" s="159" t="s">
        <v>1394</v>
      </c>
      <c r="M38" s="159" t="s">
        <v>1159</v>
      </c>
      <c r="N38" s="159" t="s">
        <v>980</v>
      </c>
      <c r="O38" s="159" t="s">
        <v>1026</v>
      </c>
      <c r="P38" s="159" t="s">
        <v>954</v>
      </c>
      <c r="Q38" s="159" t="s">
        <v>954</v>
      </c>
      <c r="R38" s="159" t="s">
        <v>965</v>
      </c>
      <c r="S38" s="159" t="s">
        <v>1395</v>
      </c>
      <c r="T38" s="159" t="s">
        <v>983</v>
      </c>
      <c r="U38" s="159" t="s">
        <v>1396</v>
      </c>
      <c r="V38" s="159" t="s">
        <v>1397</v>
      </c>
      <c r="W38" s="159" t="s">
        <v>1398</v>
      </c>
      <c r="X38" s="159" t="s">
        <v>125</v>
      </c>
      <c r="Y38" s="160">
        <v>37137</v>
      </c>
      <c r="Z38" s="160">
        <v>37258</v>
      </c>
      <c r="AA38" s="160">
        <v>37137</v>
      </c>
      <c r="AB38" s="160"/>
      <c r="AC38" s="159" t="s">
        <v>965</v>
      </c>
    </row>
    <row r="39" spans="1:29" hidden="1">
      <c r="A39" s="159" t="s">
        <v>1399</v>
      </c>
      <c r="B39" s="159" t="s">
        <v>951</v>
      </c>
      <c r="C39" s="159" t="s">
        <v>1400</v>
      </c>
      <c r="D39" s="159" t="s">
        <v>1401</v>
      </c>
      <c r="E39" s="159" t="s">
        <v>950</v>
      </c>
      <c r="F39" s="159" t="s">
        <v>950</v>
      </c>
      <c r="G39" s="159" t="s">
        <v>956</v>
      </c>
      <c r="H39" s="159" t="s">
        <v>1402</v>
      </c>
      <c r="I39" s="159" t="s">
        <v>1403</v>
      </c>
      <c r="J39" s="159" t="s">
        <v>1404</v>
      </c>
      <c r="K39" s="159" t="s">
        <v>960</v>
      </c>
      <c r="L39" s="159" t="s">
        <v>1405</v>
      </c>
      <c r="M39" s="159" t="s">
        <v>128</v>
      </c>
      <c r="N39" s="159" t="s">
        <v>1406</v>
      </c>
      <c r="O39" s="159" t="s">
        <v>1407</v>
      </c>
      <c r="P39" s="159" t="s">
        <v>954</v>
      </c>
      <c r="Q39" s="159" t="s">
        <v>954</v>
      </c>
      <c r="R39" s="159" t="s">
        <v>965</v>
      </c>
      <c r="S39" s="159" t="s">
        <v>1408</v>
      </c>
      <c r="T39" s="159" t="s">
        <v>1409</v>
      </c>
      <c r="U39" s="159" t="s">
        <v>1410</v>
      </c>
      <c r="V39" s="159" t="s">
        <v>1411</v>
      </c>
      <c r="W39" s="159" t="s">
        <v>1412</v>
      </c>
      <c r="X39" s="159" t="s">
        <v>125</v>
      </c>
      <c r="Y39" s="160">
        <v>37137</v>
      </c>
      <c r="Z39" s="160">
        <v>37258</v>
      </c>
      <c r="AA39" s="160">
        <v>37137</v>
      </c>
      <c r="AB39" s="160"/>
      <c r="AC39" s="159" t="s">
        <v>1002</v>
      </c>
    </row>
    <row r="40" spans="1:29" hidden="1">
      <c r="A40" s="159" t="s">
        <v>1006</v>
      </c>
      <c r="B40" s="159" t="s">
        <v>951</v>
      </c>
      <c r="C40" s="159" t="s">
        <v>1413</v>
      </c>
      <c r="D40" s="159" t="s">
        <v>1414</v>
      </c>
      <c r="E40" s="159" t="s">
        <v>950</v>
      </c>
      <c r="F40" s="159" t="s">
        <v>974</v>
      </c>
      <c r="G40" s="159" t="s">
        <v>956</v>
      </c>
      <c r="H40" s="159" t="s">
        <v>1415</v>
      </c>
      <c r="I40" s="159" t="s">
        <v>1416</v>
      </c>
      <c r="J40" s="159" t="s">
        <v>1417</v>
      </c>
      <c r="K40" s="159" t="s">
        <v>960</v>
      </c>
      <c r="L40" s="159" t="s">
        <v>1418</v>
      </c>
      <c r="M40" s="159" t="s">
        <v>962</v>
      </c>
      <c r="N40" s="159" t="s">
        <v>963</v>
      </c>
      <c r="O40" s="159" t="s">
        <v>964</v>
      </c>
      <c r="P40" s="159" t="s">
        <v>954</v>
      </c>
      <c r="Q40" s="159" t="s">
        <v>954</v>
      </c>
      <c r="R40" s="159" t="s">
        <v>965</v>
      </c>
      <c r="S40" s="159" t="s">
        <v>1419</v>
      </c>
      <c r="T40" s="159" t="s">
        <v>1420</v>
      </c>
      <c r="U40" s="159" t="s">
        <v>1421</v>
      </c>
      <c r="V40" s="159" t="s">
        <v>1422</v>
      </c>
      <c r="W40" s="159" t="s">
        <v>1423</v>
      </c>
      <c r="X40" s="159" t="s">
        <v>125</v>
      </c>
      <c r="Y40" s="160">
        <v>37137</v>
      </c>
      <c r="Z40" s="160">
        <v>37256</v>
      </c>
      <c r="AA40" s="160">
        <v>37137</v>
      </c>
      <c r="AB40" s="160"/>
      <c r="AC40" s="159" t="s">
        <v>965</v>
      </c>
    </row>
    <row r="41" spans="1:29" hidden="1">
      <c r="A41" s="159" t="s">
        <v>1424</v>
      </c>
      <c r="B41" s="159" t="s">
        <v>951</v>
      </c>
      <c r="C41" s="159" t="s">
        <v>1425</v>
      </c>
      <c r="D41" s="159" t="s">
        <v>1426</v>
      </c>
      <c r="E41" s="159" t="s">
        <v>1021</v>
      </c>
      <c r="F41" s="159" t="s">
        <v>1021</v>
      </c>
      <c r="G41" s="159" t="s">
        <v>956</v>
      </c>
      <c r="H41" s="159" t="s">
        <v>1427</v>
      </c>
      <c r="I41" s="159" t="s">
        <v>1428</v>
      </c>
      <c r="J41" s="159" t="s">
        <v>1429</v>
      </c>
      <c r="K41" s="159" t="s">
        <v>960</v>
      </c>
      <c r="L41" s="159" t="s">
        <v>1430</v>
      </c>
      <c r="M41" s="159" t="s">
        <v>97</v>
      </c>
      <c r="N41" s="159" t="s">
        <v>980</v>
      </c>
      <c r="O41" s="159" t="s">
        <v>1026</v>
      </c>
      <c r="P41" s="159" t="s">
        <v>1431</v>
      </c>
      <c r="Q41" s="159" t="s">
        <v>954</v>
      </c>
      <c r="R41" s="159" t="s">
        <v>965</v>
      </c>
      <c r="S41" s="159" t="s">
        <v>1432</v>
      </c>
      <c r="T41" s="159" t="s">
        <v>1433</v>
      </c>
      <c r="U41" s="159" t="s">
        <v>1434</v>
      </c>
      <c r="V41" s="159" t="s">
        <v>1434</v>
      </c>
      <c r="W41" s="159" t="s">
        <v>1435</v>
      </c>
      <c r="X41" s="159" t="s">
        <v>1001</v>
      </c>
      <c r="Y41" s="160">
        <v>37159</v>
      </c>
      <c r="Z41" s="160">
        <v>37280</v>
      </c>
      <c r="AA41" s="160">
        <v>37159</v>
      </c>
      <c r="AB41" s="160"/>
      <c r="AC41" s="159" t="s">
        <v>1002</v>
      </c>
    </row>
    <row r="42" spans="1:29" hidden="1">
      <c r="A42" s="159" t="s">
        <v>1436</v>
      </c>
      <c r="B42" s="159" t="s">
        <v>951</v>
      </c>
      <c r="C42" s="159" t="s">
        <v>1437</v>
      </c>
      <c r="D42" s="159" t="s">
        <v>1438</v>
      </c>
      <c r="E42" s="159" t="s">
        <v>1439</v>
      </c>
      <c r="F42" s="159" t="s">
        <v>954</v>
      </c>
      <c r="G42" s="159" t="s">
        <v>956</v>
      </c>
      <c r="H42" s="159" t="s">
        <v>1440</v>
      </c>
      <c r="I42" s="159" t="s">
        <v>1441</v>
      </c>
      <c r="J42" s="159" t="s">
        <v>1442</v>
      </c>
      <c r="K42" s="159" t="s">
        <v>960</v>
      </c>
      <c r="L42" s="159" t="s">
        <v>1443</v>
      </c>
      <c r="M42" s="159" t="s">
        <v>28</v>
      </c>
      <c r="N42" s="159" t="s">
        <v>1080</v>
      </c>
      <c r="O42" s="159" t="s">
        <v>1444</v>
      </c>
      <c r="P42" s="159" t="s">
        <v>954</v>
      </c>
      <c r="Q42" s="159" t="s">
        <v>954</v>
      </c>
      <c r="R42" s="159" t="s">
        <v>965</v>
      </c>
      <c r="S42" s="159" t="s">
        <v>1445</v>
      </c>
      <c r="T42" s="159" t="s">
        <v>998</v>
      </c>
      <c r="U42" s="159" t="s">
        <v>954</v>
      </c>
      <c r="V42" s="159" t="s">
        <v>1446</v>
      </c>
      <c r="W42" s="159" t="s">
        <v>1447</v>
      </c>
      <c r="X42" s="159" t="s">
        <v>1001</v>
      </c>
      <c r="Y42" s="160">
        <v>37165</v>
      </c>
      <c r="Z42" s="160">
        <v>37284</v>
      </c>
      <c r="AA42" s="160">
        <v>37165</v>
      </c>
      <c r="AB42" s="160">
        <v>41182</v>
      </c>
      <c r="AC42" s="159" t="s">
        <v>1002</v>
      </c>
    </row>
    <row r="43" spans="1:29" hidden="1">
      <c r="A43" s="159" t="s">
        <v>1448</v>
      </c>
      <c r="B43" s="159" t="s">
        <v>988</v>
      </c>
      <c r="C43" s="159" t="s">
        <v>1449</v>
      </c>
      <c r="D43" s="159" t="s">
        <v>1450</v>
      </c>
      <c r="E43" s="159" t="s">
        <v>1360</v>
      </c>
      <c r="F43" s="159" t="s">
        <v>1360</v>
      </c>
      <c r="G43" s="159" t="s">
        <v>991</v>
      </c>
      <c r="H43" s="159" t="s">
        <v>1451</v>
      </c>
      <c r="I43" s="159" t="s">
        <v>1452</v>
      </c>
      <c r="J43" s="159" t="s">
        <v>1453</v>
      </c>
      <c r="K43" s="159" t="s">
        <v>995</v>
      </c>
      <c r="L43" s="159" t="s">
        <v>1454</v>
      </c>
      <c r="M43" s="159" t="s">
        <v>128</v>
      </c>
      <c r="N43" s="159" t="s">
        <v>1365</v>
      </c>
      <c r="O43" s="159" t="s">
        <v>1455</v>
      </c>
      <c r="P43" s="159" t="s">
        <v>954</v>
      </c>
      <c r="Q43" s="159" t="s">
        <v>954</v>
      </c>
      <c r="R43" s="159" t="s">
        <v>965</v>
      </c>
      <c r="S43" s="159" t="s">
        <v>1456</v>
      </c>
      <c r="T43" s="159" t="s">
        <v>1106</v>
      </c>
      <c r="U43" s="159" t="s">
        <v>1457</v>
      </c>
      <c r="V43" s="159" t="s">
        <v>1458</v>
      </c>
      <c r="W43" s="159" t="s">
        <v>1459</v>
      </c>
      <c r="X43" s="159" t="s">
        <v>125</v>
      </c>
      <c r="Y43" s="160">
        <v>37258</v>
      </c>
      <c r="Z43" s="160">
        <v>37379</v>
      </c>
      <c r="AA43" s="160">
        <v>37258</v>
      </c>
      <c r="AB43" s="160"/>
      <c r="AC43" s="159" t="s">
        <v>1002</v>
      </c>
    </row>
    <row r="44" spans="1:29" hidden="1">
      <c r="A44" s="159" t="s">
        <v>1460</v>
      </c>
      <c r="B44" s="159" t="s">
        <v>951</v>
      </c>
      <c r="C44" s="159" t="s">
        <v>1461</v>
      </c>
      <c r="D44" s="159" t="s">
        <v>1462</v>
      </c>
      <c r="E44" s="159" t="s">
        <v>1463</v>
      </c>
      <c r="F44" s="159" t="s">
        <v>954</v>
      </c>
      <c r="G44" s="159" t="s">
        <v>956</v>
      </c>
      <c r="H44" s="159" t="s">
        <v>1464</v>
      </c>
      <c r="I44" s="159" t="s">
        <v>1465</v>
      </c>
      <c r="J44" s="159" t="s">
        <v>1466</v>
      </c>
      <c r="K44" s="159" t="s">
        <v>960</v>
      </c>
      <c r="L44" s="159" t="s">
        <v>1467</v>
      </c>
      <c r="M44" s="159" t="s">
        <v>97</v>
      </c>
      <c r="N44" s="159" t="s">
        <v>1040</v>
      </c>
      <c r="O44" s="159" t="s">
        <v>1468</v>
      </c>
      <c r="P44" s="159" t="s">
        <v>954</v>
      </c>
      <c r="Q44" s="159" t="s">
        <v>954</v>
      </c>
      <c r="R44" s="159" t="s">
        <v>965</v>
      </c>
      <c r="S44" s="159" t="s">
        <v>1469</v>
      </c>
      <c r="T44" s="159" t="s">
        <v>954</v>
      </c>
      <c r="U44" s="159" t="s">
        <v>954</v>
      </c>
      <c r="V44" s="159" t="s">
        <v>1470</v>
      </c>
      <c r="W44" s="159" t="s">
        <v>1471</v>
      </c>
      <c r="X44" s="159" t="s">
        <v>1001</v>
      </c>
      <c r="Y44" s="160">
        <v>37259</v>
      </c>
      <c r="Z44" s="160">
        <v>37378</v>
      </c>
      <c r="AA44" s="160">
        <v>37259</v>
      </c>
      <c r="AB44" s="160">
        <v>40451</v>
      </c>
      <c r="AC44" s="159" t="s">
        <v>1002</v>
      </c>
    </row>
    <row r="45" spans="1:29" hidden="1">
      <c r="A45" s="159" t="s">
        <v>1472</v>
      </c>
      <c r="B45" s="159" t="s">
        <v>951</v>
      </c>
      <c r="C45" s="159" t="s">
        <v>1473</v>
      </c>
      <c r="D45" s="159" t="s">
        <v>1474</v>
      </c>
      <c r="E45" s="159" t="s">
        <v>1240</v>
      </c>
      <c r="F45" s="159" t="s">
        <v>1021</v>
      </c>
      <c r="G45" s="159" t="s">
        <v>956</v>
      </c>
      <c r="H45" s="159" t="s">
        <v>1475</v>
      </c>
      <c r="I45" s="159" t="s">
        <v>1476</v>
      </c>
      <c r="J45" s="159" t="s">
        <v>1477</v>
      </c>
      <c r="K45" s="159" t="s">
        <v>960</v>
      </c>
      <c r="L45" s="159" t="s">
        <v>1478</v>
      </c>
      <c r="M45" s="159" t="s">
        <v>28</v>
      </c>
      <c r="N45" s="159" t="s">
        <v>980</v>
      </c>
      <c r="O45" s="159" t="s">
        <v>1026</v>
      </c>
      <c r="P45" s="159" t="s">
        <v>1245</v>
      </c>
      <c r="Q45" s="159" t="s">
        <v>954</v>
      </c>
      <c r="R45" s="159" t="s">
        <v>965</v>
      </c>
      <c r="S45" s="159" t="s">
        <v>1479</v>
      </c>
      <c r="T45" s="159" t="s">
        <v>983</v>
      </c>
      <c r="U45" s="159" t="s">
        <v>1480</v>
      </c>
      <c r="V45" s="159" t="s">
        <v>1480</v>
      </c>
      <c r="W45" s="159" t="s">
        <v>1481</v>
      </c>
      <c r="X45" s="159" t="s">
        <v>125</v>
      </c>
      <c r="Y45" s="160">
        <v>37294</v>
      </c>
      <c r="Z45" s="160">
        <v>37413</v>
      </c>
      <c r="AA45" s="160">
        <v>37294</v>
      </c>
      <c r="AB45" s="160"/>
      <c r="AC45" s="159" t="s">
        <v>1002</v>
      </c>
    </row>
    <row r="46" spans="1:29" hidden="1">
      <c r="A46" s="159" t="s">
        <v>1482</v>
      </c>
      <c r="B46" s="159" t="s">
        <v>988</v>
      </c>
      <c r="C46" s="159" t="s">
        <v>1483</v>
      </c>
      <c r="D46" s="159" t="s">
        <v>1484</v>
      </c>
      <c r="E46" s="159" t="s">
        <v>1485</v>
      </c>
      <c r="F46" s="159" t="s">
        <v>954</v>
      </c>
      <c r="G46" s="159" t="s">
        <v>991</v>
      </c>
      <c r="H46" s="159" t="s">
        <v>1486</v>
      </c>
      <c r="I46" s="159" t="s">
        <v>1487</v>
      </c>
      <c r="J46" s="159" t="s">
        <v>1488</v>
      </c>
      <c r="K46" s="159" t="s">
        <v>995</v>
      </c>
      <c r="L46" s="159" t="s">
        <v>1489</v>
      </c>
      <c r="M46" s="159" t="s">
        <v>28</v>
      </c>
      <c r="N46" s="159" t="s">
        <v>1011</v>
      </c>
      <c r="O46" s="159" t="s">
        <v>1490</v>
      </c>
      <c r="P46" s="159" t="s">
        <v>954</v>
      </c>
      <c r="Q46" s="159" t="s">
        <v>954</v>
      </c>
      <c r="R46" s="159" t="s">
        <v>965</v>
      </c>
      <c r="S46" s="159" t="s">
        <v>1491</v>
      </c>
      <c r="T46" s="159" t="s">
        <v>983</v>
      </c>
      <c r="U46" s="159" t="s">
        <v>954</v>
      </c>
      <c r="V46" s="159" t="s">
        <v>1492</v>
      </c>
      <c r="W46" s="159" t="s">
        <v>1493</v>
      </c>
      <c r="X46" s="159" t="s">
        <v>1001</v>
      </c>
      <c r="Y46" s="160">
        <v>37316</v>
      </c>
      <c r="Z46" s="160">
        <v>37435</v>
      </c>
      <c r="AA46" s="160">
        <v>37316</v>
      </c>
      <c r="AB46" s="160">
        <v>42962</v>
      </c>
      <c r="AC46" s="159" t="s">
        <v>965</v>
      </c>
    </row>
    <row r="47" spans="1:29" hidden="1">
      <c r="A47" s="159" t="s">
        <v>1494</v>
      </c>
      <c r="B47" s="159" t="s">
        <v>951</v>
      </c>
      <c r="C47" s="159" t="s">
        <v>1495</v>
      </c>
      <c r="D47" s="159" t="s">
        <v>1496</v>
      </c>
      <c r="E47" s="159" t="s">
        <v>1497</v>
      </c>
      <c r="F47" s="159" t="s">
        <v>1119</v>
      </c>
      <c r="G47" s="159" t="s">
        <v>956</v>
      </c>
      <c r="H47" s="159" t="s">
        <v>1498</v>
      </c>
      <c r="I47" s="159" t="s">
        <v>1499</v>
      </c>
      <c r="J47" s="159" t="s">
        <v>1500</v>
      </c>
      <c r="K47" s="159" t="s">
        <v>960</v>
      </c>
      <c r="L47" s="159" t="s">
        <v>1501</v>
      </c>
      <c r="M47" s="159" t="s">
        <v>28</v>
      </c>
      <c r="N47" s="159" t="s">
        <v>1011</v>
      </c>
      <c r="O47" s="159" t="s">
        <v>1126</v>
      </c>
      <c r="P47" s="159" t="s">
        <v>954</v>
      </c>
      <c r="Q47" s="159" t="s">
        <v>954</v>
      </c>
      <c r="R47" s="159" t="s">
        <v>965</v>
      </c>
      <c r="S47" s="159" t="s">
        <v>1502</v>
      </c>
      <c r="T47" s="159" t="s">
        <v>1503</v>
      </c>
      <c r="U47" s="159" t="s">
        <v>1504</v>
      </c>
      <c r="V47" s="159" t="s">
        <v>1504</v>
      </c>
      <c r="W47" s="159" t="s">
        <v>1505</v>
      </c>
      <c r="X47" s="159" t="s">
        <v>125</v>
      </c>
      <c r="Y47" s="160">
        <v>37319</v>
      </c>
      <c r="Z47" s="160">
        <v>37438</v>
      </c>
      <c r="AA47" s="160">
        <v>37319</v>
      </c>
      <c r="AB47" s="160"/>
      <c r="AC47" s="159" t="s">
        <v>1002</v>
      </c>
    </row>
    <row r="48" spans="1:29" hidden="1">
      <c r="A48" s="159" t="s">
        <v>1506</v>
      </c>
      <c r="B48" s="159" t="s">
        <v>988</v>
      </c>
      <c r="C48" s="159" t="s">
        <v>1507</v>
      </c>
      <c r="D48" s="159" t="s">
        <v>1508</v>
      </c>
      <c r="E48" s="159" t="s">
        <v>1003</v>
      </c>
      <c r="F48" s="159" t="s">
        <v>1003</v>
      </c>
      <c r="G48" s="159" t="s">
        <v>991</v>
      </c>
      <c r="H48" s="159" t="s">
        <v>1509</v>
      </c>
      <c r="I48" s="159" t="s">
        <v>1510</v>
      </c>
      <c r="J48" s="159" t="s">
        <v>1511</v>
      </c>
      <c r="K48" s="159" t="s">
        <v>995</v>
      </c>
      <c r="L48" s="159" t="s">
        <v>1512</v>
      </c>
      <c r="M48" s="159" t="s">
        <v>28</v>
      </c>
      <c r="N48" s="159" t="s">
        <v>1011</v>
      </c>
      <c r="O48" s="159" t="s">
        <v>1012</v>
      </c>
      <c r="P48" s="159" t="s">
        <v>954</v>
      </c>
      <c r="Q48" s="159" t="s">
        <v>954</v>
      </c>
      <c r="R48" s="159" t="s">
        <v>965</v>
      </c>
      <c r="S48" s="159" t="s">
        <v>1513</v>
      </c>
      <c r="T48" s="159" t="s">
        <v>1514</v>
      </c>
      <c r="U48" s="159" t="s">
        <v>954</v>
      </c>
      <c r="V48" s="159" t="s">
        <v>1515</v>
      </c>
      <c r="W48" s="159" t="s">
        <v>1516</v>
      </c>
      <c r="X48" s="159" t="s">
        <v>1001</v>
      </c>
      <c r="Y48" s="160">
        <v>37335</v>
      </c>
      <c r="Z48" s="160">
        <v>37456</v>
      </c>
      <c r="AA48" s="160">
        <v>37335</v>
      </c>
      <c r="AB48" s="160"/>
      <c r="AC48" s="159" t="s">
        <v>965</v>
      </c>
    </row>
    <row r="49" spans="1:29" hidden="1">
      <c r="A49" s="159" t="s">
        <v>464</v>
      </c>
      <c r="B49" s="159" t="s">
        <v>951</v>
      </c>
      <c r="C49" s="159" t="s">
        <v>1517</v>
      </c>
      <c r="D49" s="159" t="s">
        <v>1518</v>
      </c>
      <c r="E49" s="159" t="s">
        <v>950</v>
      </c>
      <c r="F49" s="159" t="s">
        <v>1360</v>
      </c>
      <c r="G49" s="159" t="s">
        <v>956</v>
      </c>
      <c r="H49" s="159" t="s">
        <v>1519</v>
      </c>
      <c r="I49" s="159" t="s">
        <v>1520</v>
      </c>
      <c r="J49" s="159" t="s">
        <v>1521</v>
      </c>
      <c r="K49" s="159" t="s">
        <v>960</v>
      </c>
      <c r="L49" s="159" t="s">
        <v>1522</v>
      </c>
      <c r="M49" s="159" t="s">
        <v>97</v>
      </c>
      <c r="N49" s="159" t="s">
        <v>1523</v>
      </c>
      <c r="O49" s="159" t="s">
        <v>1524</v>
      </c>
      <c r="P49" s="159" t="s">
        <v>954</v>
      </c>
      <c r="Q49" s="159" t="s">
        <v>954</v>
      </c>
      <c r="R49" s="159" t="s">
        <v>965</v>
      </c>
      <c r="S49" s="159" t="s">
        <v>1525</v>
      </c>
      <c r="T49" s="159" t="s">
        <v>1106</v>
      </c>
      <c r="U49" s="159" t="s">
        <v>1526</v>
      </c>
      <c r="V49" s="159" t="s">
        <v>1527</v>
      </c>
      <c r="W49" s="159" t="s">
        <v>466</v>
      </c>
      <c r="X49" s="159" t="s">
        <v>125</v>
      </c>
      <c r="Y49" s="160">
        <v>37347</v>
      </c>
      <c r="Z49" s="160">
        <v>37467</v>
      </c>
      <c r="AA49" s="160">
        <v>37347</v>
      </c>
      <c r="AB49" s="160"/>
      <c r="AC49" s="159" t="s">
        <v>965</v>
      </c>
    </row>
    <row r="50" spans="1:29" hidden="1">
      <c r="A50" s="159" t="s">
        <v>1528</v>
      </c>
      <c r="B50" s="159" t="s">
        <v>951</v>
      </c>
      <c r="C50" s="159" t="s">
        <v>1529</v>
      </c>
      <c r="D50" s="159" t="s">
        <v>1530</v>
      </c>
      <c r="E50" s="159" t="s">
        <v>1531</v>
      </c>
      <c r="F50" s="159" t="s">
        <v>954</v>
      </c>
      <c r="G50" s="159" t="s">
        <v>956</v>
      </c>
      <c r="H50" s="159" t="s">
        <v>1532</v>
      </c>
      <c r="I50" s="159" t="s">
        <v>1533</v>
      </c>
      <c r="J50" s="159" t="s">
        <v>1534</v>
      </c>
      <c r="K50" s="159" t="s">
        <v>960</v>
      </c>
      <c r="L50" s="159" t="s">
        <v>1535</v>
      </c>
      <c r="M50" s="159" t="s">
        <v>28</v>
      </c>
      <c r="N50" s="159" t="s">
        <v>1080</v>
      </c>
      <c r="O50" s="159" t="s">
        <v>1536</v>
      </c>
      <c r="P50" s="159" t="s">
        <v>954</v>
      </c>
      <c r="Q50" s="159" t="s">
        <v>954</v>
      </c>
      <c r="R50" s="159" t="s">
        <v>965</v>
      </c>
      <c r="S50" s="159" t="s">
        <v>1537</v>
      </c>
      <c r="T50" s="159" t="s">
        <v>998</v>
      </c>
      <c r="U50" s="159" t="s">
        <v>954</v>
      </c>
      <c r="V50" s="159" t="s">
        <v>1538</v>
      </c>
      <c r="W50" s="159" t="s">
        <v>1539</v>
      </c>
      <c r="X50" s="159" t="s">
        <v>1001</v>
      </c>
      <c r="Y50" s="160">
        <v>37347</v>
      </c>
      <c r="Z50" s="160">
        <v>37466</v>
      </c>
      <c r="AA50" s="160">
        <v>37347</v>
      </c>
      <c r="AB50" s="160">
        <v>41060</v>
      </c>
      <c r="AC50" s="159" t="s">
        <v>1002</v>
      </c>
    </row>
    <row r="51" spans="1:29" hidden="1">
      <c r="A51" s="159" t="s">
        <v>1540</v>
      </c>
      <c r="B51" s="159" t="s">
        <v>1059</v>
      </c>
      <c r="C51" s="159" t="s">
        <v>1541</v>
      </c>
      <c r="D51" s="159" t="s">
        <v>1542</v>
      </c>
      <c r="E51" s="159" t="s">
        <v>1543</v>
      </c>
      <c r="F51" s="159" t="s">
        <v>1543</v>
      </c>
      <c r="G51" s="159" t="s">
        <v>1062</v>
      </c>
      <c r="H51" s="159" t="s">
        <v>1544</v>
      </c>
      <c r="I51" s="159" t="s">
        <v>1545</v>
      </c>
      <c r="J51" s="159" t="s">
        <v>1546</v>
      </c>
      <c r="K51" s="159" t="s">
        <v>995</v>
      </c>
      <c r="L51" s="159" t="s">
        <v>1547</v>
      </c>
      <c r="M51" s="159" t="s">
        <v>93</v>
      </c>
      <c r="N51" s="159" t="s">
        <v>1103</v>
      </c>
      <c r="O51" s="159" t="s">
        <v>1548</v>
      </c>
      <c r="P51" s="159" t="s">
        <v>1549</v>
      </c>
      <c r="Q51" s="159" t="s">
        <v>954</v>
      </c>
      <c r="R51" s="159" t="s">
        <v>965</v>
      </c>
      <c r="S51" s="159" t="s">
        <v>1550</v>
      </c>
      <c r="T51" s="159" t="s">
        <v>1551</v>
      </c>
      <c r="U51" s="159" t="s">
        <v>954</v>
      </c>
      <c r="V51" s="159" t="s">
        <v>1552</v>
      </c>
      <c r="W51" s="159" t="s">
        <v>1553</v>
      </c>
      <c r="X51" s="159" t="s">
        <v>125</v>
      </c>
      <c r="Y51" s="160">
        <v>37347</v>
      </c>
      <c r="Z51" s="160">
        <v>37468</v>
      </c>
      <c r="AA51" s="160">
        <v>37347</v>
      </c>
      <c r="AB51" s="160"/>
      <c r="AC51" s="159" t="s">
        <v>965</v>
      </c>
    </row>
    <row r="52" spans="1:29" hidden="1">
      <c r="A52" s="159" t="s">
        <v>1554</v>
      </c>
      <c r="B52" s="159" t="s">
        <v>988</v>
      </c>
      <c r="C52" s="159" t="s">
        <v>1555</v>
      </c>
      <c r="D52" s="159" t="s">
        <v>1556</v>
      </c>
      <c r="E52" s="159" t="s">
        <v>1258</v>
      </c>
      <c r="F52" s="159" t="s">
        <v>954</v>
      </c>
      <c r="G52" s="159" t="s">
        <v>991</v>
      </c>
      <c r="H52" s="159" t="s">
        <v>1557</v>
      </c>
      <c r="I52" s="159" t="s">
        <v>1558</v>
      </c>
      <c r="J52" s="159" t="s">
        <v>1559</v>
      </c>
      <c r="K52" s="159" t="s">
        <v>995</v>
      </c>
      <c r="L52" s="159" t="s">
        <v>1560</v>
      </c>
      <c r="M52" s="159" t="s">
        <v>28</v>
      </c>
      <c r="N52" s="159" t="s">
        <v>1080</v>
      </c>
      <c r="O52" s="159" t="s">
        <v>1524</v>
      </c>
      <c r="P52" s="159" t="s">
        <v>954</v>
      </c>
      <c r="Q52" s="159" t="s">
        <v>954</v>
      </c>
      <c r="R52" s="159" t="s">
        <v>965</v>
      </c>
      <c r="S52" s="159" t="s">
        <v>1561</v>
      </c>
      <c r="T52" s="159" t="s">
        <v>954</v>
      </c>
      <c r="U52" s="159" t="s">
        <v>954</v>
      </c>
      <c r="V52" s="159" t="s">
        <v>1562</v>
      </c>
      <c r="W52" s="159" t="s">
        <v>1563</v>
      </c>
      <c r="X52" s="159" t="s">
        <v>1001</v>
      </c>
      <c r="Y52" s="160">
        <v>37378</v>
      </c>
      <c r="Z52" s="160">
        <v>37497</v>
      </c>
      <c r="AA52" s="160">
        <v>37378</v>
      </c>
      <c r="AB52" s="160">
        <v>40543</v>
      </c>
      <c r="AC52" s="159" t="s">
        <v>1002</v>
      </c>
    </row>
    <row r="53" spans="1:29" hidden="1">
      <c r="A53" s="159" t="s">
        <v>1564</v>
      </c>
      <c r="B53" s="159" t="s">
        <v>951</v>
      </c>
      <c r="C53" s="159" t="s">
        <v>1565</v>
      </c>
      <c r="D53" s="159" t="s">
        <v>1566</v>
      </c>
      <c r="E53" s="159" t="s">
        <v>971</v>
      </c>
      <c r="F53" s="159" t="s">
        <v>954</v>
      </c>
      <c r="G53" s="159" t="s">
        <v>956</v>
      </c>
      <c r="H53" s="159" t="s">
        <v>1567</v>
      </c>
      <c r="I53" s="159" t="s">
        <v>1568</v>
      </c>
      <c r="J53" s="159" t="s">
        <v>1477</v>
      </c>
      <c r="K53" s="159" t="s">
        <v>960</v>
      </c>
      <c r="L53" s="159" t="s">
        <v>1091</v>
      </c>
      <c r="M53" s="159" t="s">
        <v>28</v>
      </c>
      <c r="N53" s="159" t="s">
        <v>1040</v>
      </c>
      <c r="O53" s="159" t="s">
        <v>1040</v>
      </c>
      <c r="P53" s="159" t="s">
        <v>954</v>
      </c>
      <c r="Q53" s="159" t="s">
        <v>954</v>
      </c>
      <c r="R53" s="159" t="s">
        <v>965</v>
      </c>
      <c r="S53" s="159" t="s">
        <v>1569</v>
      </c>
      <c r="T53" s="159" t="s">
        <v>954</v>
      </c>
      <c r="U53" s="159" t="s">
        <v>954</v>
      </c>
      <c r="V53" s="159" t="s">
        <v>1570</v>
      </c>
      <c r="W53" s="159" t="s">
        <v>1571</v>
      </c>
      <c r="X53" s="159" t="s">
        <v>1001</v>
      </c>
      <c r="Y53" s="160">
        <v>37379</v>
      </c>
      <c r="Z53" s="160">
        <v>37498</v>
      </c>
      <c r="AA53" s="160">
        <v>37379</v>
      </c>
      <c r="AB53" s="160">
        <v>40738</v>
      </c>
      <c r="AC53" s="159" t="s">
        <v>965</v>
      </c>
    </row>
    <row r="54" spans="1:29" hidden="1">
      <c r="A54" s="159" t="s">
        <v>1572</v>
      </c>
      <c r="B54" s="159" t="s">
        <v>951</v>
      </c>
      <c r="C54" s="159" t="s">
        <v>1573</v>
      </c>
      <c r="D54" s="159" t="s">
        <v>1574</v>
      </c>
      <c r="E54" s="159" t="s">
        <v>1006</v>
      </c>
      <c r="F54" s="159" t="s">
        <v>954</v>
      </c>
      <c r="G54" s="159" t="s">
        <v>956</v>
      </c>
      <c r="H54" s="159" t="s">
        <v>1575</v>
      </c>
      <c r="I54" s="159" t="s">
        <v>1576</v>
      </c>
      <c r="J54" s="159" t="s">
        <v>1577</v>
      </c>
      <c r="K54" s="159" t="s">
        <v>960</v>
      </c>
      <c r="L54" s="159" t="s">
        <v>1578</v>
      </c>
      <c r="M54" s="159" t="s">
        <v>128</v>
      </c>
      <c r="N54" s="159" t="s">
        <v>1080</v>
      </c>
      <c r="O54" s="159" t="s">
        <v>1579</v>
      </c>
      <c r="P54" s="159" t="s">
        <v>954</v>
      </c>
      <c r="Q54" s="159" t="s">
        <v>954</v>
      </c>
      <c r="R54" s="159" t="s">
        <v>965</v>
      </c>
      <c r="S54" s="159" t="s">
        <v>1580</v>
      </c>
      <c r="T54" s="159" t="s">
        <v>954</v>
      </c>
      <c r="U54" s="159" t="s">
        <v>954</v>
      </c>
      <c r="V54" s="159" t="s">
        <v>1581</v>
      </c>
      <c r="W54" s="159" t="s">
        <v>1582</v>
      </c>
      <c r="X54" s="159" t="s">
        <v>1001</v>
      </c>
      <c r="Y54" s="160">
        <v>37438</v>
      </c>
      <c r="Z54" s="160">
        <v>37557</v>
      </c>
      <c r="AA54" s="160">
        <v>37438</v>
      </c>
      <c r="AB54" s="160">
        <v>40908</v>
      </c>
      <c r="AC54" s="159" t="s">
        <v>1002</v>
      </c>
    </row>
    <row r="55" spans="1:29" hidden="1">
      <c r="A55" s="159" t="s">
        <v>1583</v>
      </c>
      <c r="B55" s="159" t="s">
        <v>951</v>
      </c>
      <c r="C55" s="159" t="s">
        <v>1584</v>
      </c>
      <c r="D55" s="159" t="s">
        <v>1585</v>
      </c>
      <c r="E55" s="159" t="s">
        <v>1586</v>
      </c>
      <c r="F55" s="159" t="s">
        <v>954</v>
      </c>
      <c r="G55" s="159" t="s">
        <v>956</v>
      </c>
      <c r="H55" s="159" t="s">
        <v>1587</v>
      </c>
      <c r="I55" s="159" t="s">
        <v>1588</v>
      </c>
      <c r="J55" s="159" t="s">
        <v>1078</v>
      </c>
      <c r="K55" s="159" t="s">
        <v>960</v>
      </c>
      <c r="L55" s="159" t="s">
        <v>1091</v>
      </c>
      <c r="M55" s="159" t="s">
        <v>28</v>
      </c>
      <c r="N55" s="159" t="s">
        <v>1040</v>
      </c>
      <c r="O55" s="159" t="s">
        <v>1589</v>
      </c>
      <c r="P55" s="159" t="s">
        <v>954</v>
      </c>
      <c r="Q55" s="159" t="s">
        <v>954</v>
      </c>
      <c r="R55" s="159" t="s">
        <v>965</v>
      </c>
      <c r="S55" s="159" t="s">
        <v>1590</v>
      </c>
      <c r="T55" s="159" t="s">
        <v>954</v>
      </c>
      <c r="U55" s="159" t="s">
        <v>954</v>
      </c>
      <c r="V55" s="159" t="s">
        <v>1591</v>
      </c>
      <c r="W55" s="159" t="s">
        <v>1592</v>
      </c>
      <c r="X55" s="159" t="s">
        <v>1001</v>
      </c>
      <c r="Y55" s="160">
        <v>37452</v>
      </c>
      <c r="Z55" s="160">
        <v>37571</v>
      </c>
      <c r="AA55" s="160">
        <v>37452</v>
      </c>
      <c r="AB55" s="160">
        <v>40156</v>
      </c>
      <c r="AC55" s="159" t="s">
        <v>1002</v>
      </c>
    </row>
    <row r="56" spans="1:29" hidden="1">
      <c r="A56" s="159" t="s">
        <v>1593</v>
      </c>
      <c r="B56" s="159" t="s">
        <v>951</v>
      </c>
      <c r="C56" s="159" t="s">
        <v>1594</v>
      </c>
      <c r="D56" s="159" t="s">
        <v>1595</v>
      </c>
      <c r="E56" s="159" t="s">
        <v>1303</v>
      </c>
      <c r="F56" s="159" t="s">
        <v>954</v>
      </c>
      <c r="G56" s="159" t="s">
        <v>956</v>
      </c>
      <c r="H56" s="159" t="s">
        <v>1596</v>
      </c>
      <c r="I56" s="159" t="s">
        <v>1597</v>
      </c>
      <c r="J56" s="159" t="s">
        <v>1598</v>
      </c>
      <c r="K56" s="159" t="s">
        <v>960</v>
      </c>
      <c r="L56" s="159" t="s">
        <v>1599</v>
      </c>
      <c r="M56" s="159" t="s">
        <v>97</v>
      </c>
      <c r="N56" s="159" t="s">
        <v>1222</v>
      </c>
      <c r="O56" s="159" t="s">
        <v>1307</v>
      </c>
      <c r="P56" s="159" t="s">
        <v>1600</v>
      </c>
      <c r="Q56" s="159" t="s">
        <v>954</v>
      </c>
      <c r="R56" s="159" t="s">
        <v>965</v>
      </c>
      <c r="S56" s="159" t="s">
        <v>1601</v>
      </c>
      <c r="T56" s="159" t="s">
        <v>998</v>
      </c>
      <c r="U56" s="159" t="s">
        <v>954</v>
      </c>
      <c r="V56" s="159" t="s">
        <v>1602</v>
      </c>
      <c r="W56" s="159" t="s">
        <v>1603</v>
      </c>
      <c r="X56" s="159" t="s">
        <v>1001</v>
      </c>
      <c r="Y56" s="160">
        <v>37469</v>
      </c>
      <c r="Z56" s="160">
        <v>37588</v>
      </c>
      <c r="AA56" s="160">
        <v>37469</v>
      </c>
      <c r="AB56" s="160">
        <v>41394</v>
      </c>
      <c r="AC56" s="159" t="s">
        <v>965</v>
      </c>
    </row>
    <row r="57" spans="1:29" hidden="1">
      <c r="A57" s="159" t="s">
        <v>1604</v>
      </c>
      <c r="B57" s="159" t="s">
        <v>988</v>
      </c>
      <c r="C57" s="159" t="s">
        <v>1605</v>
      </c>
      <c r="D57" s="159" t="s">
        <v>1606</v>
      </c>
      <c r="E57" s="159" t="s">
        <v>971</v>
      </c>
      <c r="F57" s="159" t="s">
        <v>954</v>
      </c>
      <c r="G57" s="159" t="s">
        <v>991</v>
      </c>
      <c r="H57" s="159" t="s">
        <v>1607</v>
      </c>
      <c r="I57" s="159" t="s">
        <v>1608</v>
      </c>
      <c r="J57" s="159" t="s">
        <v>1609</v>
      </c>
      <c r="K57" s="159" t="s">
        <v>995</v>
      </c>
      <c r="L57" s="159" t="s">
        <v>1610</v>
      </c>
      <c r="M57" s="159" t="s">
        <v>97</v>
      </c>
      <c r="N57" s="159" t="s">
        <v>980</v>
      </c>
      <c r="O57" s="159" t="s">
        <v>1040</v>
      </c>
      <c r="P57" s="159" t="s">
        <v>1319</v>
      </c>
      <c r="Q57" s="159" t="s">
        <v>954</v>
      </c>
      <c r="R57" s="159" t="s">
        <v>965</v>
      </c>
      <c r="S57" s="159" t="s">
        <v>1611</v>
      </c>
      <c r="T57" s="159" t="s">
        <v>998</v>
      </c>
      <c r="U57" s="159" t="s">
        <v>954</v>
      </c>
      <c r="V57" s="159" t="s">
        <v>1612</v>
      </c>
      <c r="W57" s="159" t="s">
        <v>1613</v>
      </c>
      <c r="X57" s="159" t="s">
        <v>1001</v>
      </c>
      <c r="Y57" s="160">
        <v>37469</v>
      </c>
      <c r="Z57" s="160">
        <v>37588</v>
      </c>
      <c r="AA57" s="160">
        <v>37469</v>
      </c>
      <c r="AB57" s="160">
        <v>42521</v>
      </c>
      <c r="AC57" s="159" t="s">
        <v>1131</v>
      </c>
    </row>
    <row r="58" spans="1:29" hidden="1">
      <c r="A58" s="159" t="s">
        <v>1614</v>
      </c>
      <c r="B58" s="159" t="s">
        <v>951</v>
      </c>
      <c r="C58" s="159" t="s">
        <v>1615</v>
      </c>
      <c r="D58" s="159" t="s">
        <v>1616</v>
      </c>
      <c r="E58" s="159" t="s">
        <v>950</v>
      </c>
      <c r="F58" s="159" t="s">
        <v>974</v>
      </c>
      <c r="G58" s="159" t="s">
        <v>956</v>
      </c>
      <c r="H58" s="159" t="s">
        <v>1617</v>
      </c>
      <c r="I58" s="159" t="s">
        <v>1618</v>
      </c>
      <c r="J58" s="159" t="s">
        <v>1619</v>
      </c>
      <c r="K58" s="159" t="s">
        <v>960</v>
      </c>
      <c r="L58" s="159" t="s">
        <v>1620</v>
      </c>
      <c r="M58" s="159" t="s">
        <v>128</v>
      </c>
      <c r="N58" s="159" t="s">
        <v>1103</v>
      </c>
      <c r="O58" s="159" t="s">
        <v>1548</v>
      </c>
      <c r="P58" s="159" t="s">
        <v>1621</v>
      </c>
      <c r="Q58" s="159" t="s">
        <v>954</v>
      </c>
      <c r="R58" s="159" t="s">
        <v>965</v>
      </c>
      <c r="S58" s="159" t="s">
        <v>1622</v>
      </c>
      <c r="T58" s="159" t="s">
        <v>1106</v>
      </c>
      <c r="U58" s="159" t="s">
        <v>1623</v>
      </c>
      <c r="V58" s="159" t="s">
        <v>1623</v>
      </c>
      <c r="W58" s="159" t="s">
        <v>1624</v>
      </c>
      <c r="X58" s="159" t="s">
        <v>125</v>
      </c>
      <c r="Y58" s="160">
        <v>37515</v>
      </c>
      <c r="Z58" s="160">
        <v>37634</v>
      </c>
      <c r="AA58" s="160">
        <v>37515</v>
      </c>
      <c r="AB58" s="160"/>
      <c r="AC58" s="159" t="s">
        <v>965</v>
      </c>
    </row>
    <row r="59" spans="1:29" hidden="1">
      <c r="A59" s="159" t="s">
        <v>1625</v>
      </c>
      <c r="B59" s="159" t="s">
        <v>951</v>
      </c>
      <c r="C59" s="159" t="s">
        <v>1626</v>
      </c>
      <c r="D59" s="159" t="s">
        <v>1627</v>
      </c>
      <c r="E59" s="159" t="s">
        <v>1021</v>
      </c>
      <c r="F59" s="159" t="s">
        <v>1021</v>
      </c>
      <c r="G59" s="159" t="s">
        <v>956</v>
      </c>
      <c r="H59" s="159" t="s">
        <v>1628</v>
      </c>
      <c r="I59" s="159" t="s">
        <v>1629</v>
      </c>
      <c r="J59" s="159" t="s">
        <v>1630</v>
      </c>
      <c r="K59" s="159" t="s">
        <v>960</v>
      </c>
      <c r="L59" s="159" t="s">
        <v>1631</v>
      </c>
      <c r="M59" s="159" t="s">
        <v>28</v>
      </c>
      <c r="N59" s="159" t="s">
        <v>980</v>
      </c>
      <c r="O59" s="159" t="s">
        <v>1026</v>
      </c>
      <c r="P59" s="159" t="s">
        <v>1431</v>
      </c>
      <c r="Q59" s="159" t="s">
        <v>954</v>
      </c>
      <c r="R59" s="159" t="s">
        <v>965</v>
      </c>
      <c r="S59" s="159" t="s">
        <v>1632</v>
      </c>
      <c r="T59" s="159" t="s">
        <v>1106</v>
      </c>
      <c r="U59" s="159" t="s">
        <v>954</v>
      </c>
      <c r="V59" s="159" t="s">
        <v>1633</v>
      </c>
      <c r="W59" s="159" t="s">
        <v>1634</v>
      </c>
      <c r="X59" s="159" t="s">
        <v>125</v>
      </c>
      <c r="Y59" s="160">
        <v>37530</v>
      </c>
      <c r="Z59" s="160">
        <v>37649</v>
      </c>
      <c r="AA59" s="160">
        <v>37530</v>
      </c>
      <c r="AB59" s="160"/>
      <c r="AC59" s="159" t="s">
        <v>1002</v>
      </c>
    </row>
    <row r="60" spans="1:29" hidden="1">
      <c r="A60" s="159" t="s">
        <v>1635</v>
      </c>
      <c r="B60" s="159" t="s">
        <v>988</v>
      </c>
      <c r="C60" s="159" t="s">
        <v>1636</v>
      </c>
      <c r="D60" s="159" t="s">
        <v>1637</v>
      </c>
      <c r="E60" s="159" t="s">
        <v>1217</v>
      </c>
      <c r="F60" s="159" t="s">
        <v>954</v>
      </c>
      <c r="G60" s="159" t="s">
        <v>991</v>
      </c>
      <c r="H60" s="159" t="s">
        <v>1638</v>
      </c>
      <c r="I60" s="159" t="s">
        <v>1639</v>
      </c>
      <c r="J60" s="159" t="s">
        <v>1640</v>
      </c>
      <c r="K60" s="159" t="s">
        <v>995</v>
      </c>
      <c r="L60" s="159" t="s">
        <v>1221</v>
      </c>
      <c r="M60" s="159" t="s">
        <v>28</v>
      </c>
      <c r="N60" s="159" t="s">
        <v>1222</v>
      </c>
      <c r="O60" s="159" t="s">
        <v>1223</v>
      </c>
      <c r="P60" s="159" t="s">
        <v>954</v>
      </c>
      <c r="Q60" s="159" t="s">
        <v>954</v>
      </c>
      <c r="R60" s="159" t="s">
        <v>965</v>
      </c>
      <c r="S60" s="159" t="s">
        <v>1641</v>
      </c>
      <c r="T60" s="159" t="s">
        <v>954</v>
      </c>
      <c r="U60" s="159" t="s">
        <v>954</v>
      </c>
      <c r="V60" s="159" t="s">
        <v>1642</v>
      </c>
      <c r="W60" s="159" t="s">
        <v>1643</v>
      </c>
      <c r="X60" s="159" t="s">
        <v>1001</v>
      </c>
      <c r="Y60" s="160">
        <v>37561</v>
      </c>
      <c r="Z60" s="160">
        <v>37680</v>
      </c>
      <c r="AA60" s="160">
        <v>37561</v>
      </c>
      <c r="AB60" s="160">
        <v>40633</v>
      </c>
      <c r="AC60" s="159" t="s">
        <v>1002</v>
      </c>
    </row>
    <row r="61" spans="1:29" hidden="1">
      <c r="A61" s="159" t="s">
        <v>1644</v>
      </c>
      <c r="B61" s="159" t="s">
        <v>951</v>
      </c>
      <c r="C61" s="159" t="s">
        <v>1645</v>
      </c>
      <c r="D61" s="159" t="s">
        <v>1646</v>
      </c>
      <c r="E61" s="159" t="s">
        <v>1399</v>
      </c>
      <c r="F61" s="159" t="s">
        <v>1399</v>
      </c>
      <c r="G61" s="159" t="s">
        <v>956</v>
      </c>
      <c r="H61" s="159" t="s">
        <v>1647</v>
      </c>
      <c r="I61" s="159" t="s">
        <v>1648</v>
      </c>
      <c r="J61" s="159" t="s">
        <v>1649</v>
      </c>
      <c r="K61" s="159" t="s">
        <v>960</v>
      </c>
      <c r="L61" s="159" t="s">
        <v>1650</v>
      </c>
      <c r="M61" s="159" t="s">
        <v>28</v>
      </c>
      <c r="N61" s="159" t="s">
        <v>1406</v>
      </c>
      <c r="O61" s="159" t="s">
        <v>1407</v>
      </c>
      <c r="P61" s="159" t="s">
        <v>954</v>
      </c>
      <c r="Q61" s="159" t="s">
        <v>954</v>
      </c>
      <c r="R61" s="159" t="s">
        <v>965</v>
      </c>
      <c r="S61" s="159" t="s">
        <v>1651</v>
      </c>
      <c r="T61" s="159" t="s">
        <v>1652</v>
      </c>
      <c r="U61" s="159" t="s">
        <v>954</v>
      </c>
      <c r="V61" s="159" t="s">
        <v>1653</v>
      </c>
      <c r="W61" s="159" t="s">
        <v>1654</v>
      </c>
      <c r="X61" s="159" t="s">
        <v>125</v>
      </c>
      <c r="Y61" s="160">
        <v>37571</v>
      </c>
      <c r="Z61" s="160">
        <v>37692</v>
      </c>
      <c r="AA61" s="160">
        <v>37571</v>
      </c>
      <c r="AB61" s="160"/>
      <c r="AC61" s="159" t="s">
        <v>965</v>
      </c>
    </row>
    <row r="62" spans="1:29" hidden="1">
      <c r="A62" s="159" t="s">
        <v>1217</v>
      </c>
      <c r="B62" s="159" t="s">
        <v>951</v>
      </c>
      <c r="C62" s="159" t="s">
        <v>1655</v>
      </c>
      <c r="D62" s="159" t="s">
        <v>1656</v>
      </c>
      <c r="E62" s="159" t="s">
        <v>1251</v>
      </c>
      <c r="F62" s="159" t="s">
        <v>954</v>
      </c>
      <c r="G62" s="159" t="s">
        <v>956</v>
      </c>
      <c r="H62" s="159" t="s">
        <v>1657</v>
      </c>
      <c r="I62" s="159" t="s">
        <v>1658</v>
      </c>
      <c r="J62" s="159" t="s">
        <v>1659</v>
      </c>
      <c r="K62" s="159" t="s">
        <v>960</v>
      </c>
      <c r="L62" s="159" t="s">
        <v>1660</v>
      </c>
      <c r="M62" s="159" t="s">
        <v>128</v>
      </c>
      <c r="N62" s="159" t="s">
        <v>1040</v>
      </c>
      <c r="O62" s="159" t="s">
        <v>1040</v>
      </c>
      <c r="P62" s="159" t="s">
        <v>954</v>
      </c>
      <c r="Q62" s="159" t="s">
        <v>954</v>
      </c>
      <c r="R62" s="159" t="s">
        <v>965</v>
      </c>
      <c r="S62" s="159" t="s">
        <v>1661</v>
      </c>
      <c r="T62" s="159" t="s">
        <v>954</v>
      </c>
      <c r="U62" s="159" t="s">
        <v>954</v>
      </c>
      <c r="V62" s="159" t="s">
        <v>1662</v>
      </c>
      <c r="W62" s="159" t="s">
        <v>1663</v>
      </c>
      <c r="X62" s="159" t="s">
        <v>1001</v>
      </c>
      <c r="Y62" s="160">
        <v>37592</v>
      </c>
      <c r="Z62" s="160">
        <v>37711</v>
      </c>
      <c r="AA62" s="160">
        <v>37592</v>
      </c>
      <c r="AB62" s="160">
        <v>40908</v>
      </c>
      <c r="AC62" s="159" t="s">
        <v>1002</v>
      </c>
    </row>
    <row r="63" spans="1:29" hidden="1">
      <c r="A63" s="159" t="s">
        <v>1664</v>
      </c>
      <c r="B63" s="159" t="s">
        <v>951</v>
      </c>
      <c r="C63" s="159" t="s">
        <v>1665</v>
      </c>
      <c r="D63" s="159" t="s">
        <v>1666</v>
      </c>
      <c r="E63" s="159" t="s">
        <v>1667</v>
      </c>
      <c r="F63" s="159" t="s">
        <v>1667</v>
      </c>
      <c r="G63" s="159" t="s">
        <v>956</v>
      </c>
      <c r="H63" s="159" t="s">
        <v>1668</v>
      </c>
      <c r="I63" s="159" t="s">
        <v>1669</v>
      </c>
      <c r="J63" s="159" t="s">
        <v>1670</v>
      </c>
      <c r="K63" s="159" t="s">
        <v>960</v>
      </c>
      <c r="L63" s="159" t="s">
        <v>1671</v>
      </c>
      <c r="M63" s="159" t="s">
        <v>28</v>
      </c>
      <c r="N63" s="159" t="s">
        <v>1040</v>
      </c>
      <c r="O63" s="159" t="s">
        <v>1183</v>
      </c>
      <c r="P63" s="159" t="s">
        <v>1672</v>
      </c>
      <c r="Q63" s="159" t="s">
        <v>954</v>
      </c>
      <c r="R63" s="159" t="s">
        <v>965</v>
      </c>
      <c r="S63" s="159" t="s">
        <v>1673</v>
      </c>
      <c r="T63" s="159" t="s">
        <v>1106</v>
      </c>
      <c r="U63" s="159" t="s">
        <v>954</v>
      </c>
      <c r="V63" s="159" t="s">
        <v>1674</v>
      </c>
      <c r="W63" s="159" t="s">
        <v>1675</v>
      </c>
      <c r="X63" s="159" t="s">
        <v>125</v>
      </c>
      <c r="Y63" s="160">
        <v>37592</v>
      </c>
      <c r="Z63" s="160">
        <v>37711</v>
      </c>
      <c r="AA63" s="160">
        <v>37592</v>
      </c>
      <c r="AB63" s="160"/>
      <c r="AC63" s="159" t="s">
        <v>1002</v>
      </c>
    </row>
    <row r="64" spans="1:29" hidden="1">
      <c r="A64" s="159" t="s">
        <v>1439</v>
      </c>
      <c r="B64" s="159" t="s">
        <v>951</v>
      </c>
      <c r="C64" s="159" t="s">
        <v>1676</v>
      </c>
      <c r="D64" s="159" t="s">
        <v>1677</v>
      </c>
      <c r="E64" s="159" t="s">
        <v>950</v>
      </c>
      <c r="F64" s="159" t="s">
        <v>1360</v>
      </c>
      <c r="G64" s="159" t="s">
        <v>956</v>
      </c>
      <c r="H64" s="159" t="s">
        <v>1678</v>
      </c>
      <c r="I64" s="159" t="s">
        <v>1679</v>
      </c>
      <c r="J64" s="159" t="s">
        <v>1680</v>
      </c>
      <c r="K64" s="159" t="s">
        <v>960</v>
      </c>
      <c r="L64" s="159" t="s">
        <v>1681</v>
      </c>
      <c r="M64" s="159" t="s">
        <v>128</v>
      </c>
      <c r="N64" s="159" t="s">
        <v>1523</v>
      </c>
      <c r="O64" s="159" t="s">
        <v>1682</v>
      </c>
      <c r="P64" s="159" t="s">
        <v>1319</v>
      </c>
      <c r="Q64" s="159" t="s">
        <v>1683</v>
      </c>
      <c r="R64" s="159" t="s">
        <v>965</v>
      </c>
      <c r="S64" s="159" t="s">
        <v>1684</v>
      </c>
      <c r="T64" s="159" t="s">
        <v>1685</v>
      </c>
      <c r="U64" s="159" t="s">
        <v>1686</v>
      </c>
      <c r="V64" s="159" t="s">
        <v>1687</v>
      </c>
      <c r="W64" s="159" t="s">
        <v>1688</v>
      </c>
      <c r="X64" s="159" t="s">
        <v>125</v>
      </c>
      <c r="Y64" s="160">
        <v>37606</v>
      </c>
      <c r="Z64" s="160">
        <v>37725</v>
      </c>
      <c r="AA64" s="160">
        <v>37606</v>
      </c>
      <c r="AB64" s="160"/>
      <c r="AC64" s="159" t="s">
        <v>1002</v>
      </c>
    </row>
    <row r="65" spans="1:29" hidden="1">
      <c r="A65" s="159" t="s">
        <v>1689</v>
      </c>
      <c r="B65" s="159" t="s">
        <v>951</v>
      </c>
      <c r="C65" s="159" t="s">
        <v>1690</v>
      </c>
      <c r="D65" s="159" t="s">
        <v>1691</v>
      </c>
      <c r="E65" s="159" t="s">
        <v>1692</v>
      </c>
      <c r="F65" s="159" t="s">
        <v>1692</v>
      </c>
      <c r="G65" s="159" t="s">
        <v>956</v>
      </c>
      <c r="H65" s="159" t="s">
        <v>1693</v>
      </c>
      <c r="I65" s="159" t="s">
        <v>1694</v>
      </c>
      <c r="J65" s="159" t="s">
        <v>1695</v>
      </c>
      <c r="K65" s="159" t="s">
        <v>960</v>
      </c>
      <c r="L65" s="159" t="s">
        <v>1696</v>
      </c>
      <c r="M65" s="159" t="s">
        <v>97</v>
      </c>
      <c r="N65" s="159" t="s">
        <v>1697</v>
      </c>
      <c r="O65" s="159" t="s">
        <v>1579</v>
      </c>
      <c r="P65" s="159" t="s">
        <v>1698</v>
      </c>
      <c r="Q65" s="159" t="s">
        <v>954</v>
      </c>
      <c r="R65" s="159" t="s">
        <v>965</v>
      </c>
      <c r="S65" s="159" t="s">
        <v>1699</v>
      </c>
      <c r="T65" s="159" t="s">
        <v>1106</v>
      </c>
      <c r="U65" s="159" t="s">
        <v>1700</v>
      </c>
      <c r="V65" s="159" t="s">
        <v>1701</v>
      </c>
      <c r="W65" s="159" t="s">
        <v>1702</v>
      </c>
      <c r="X65" s="159" t="s">
        <v>125</v>
      </c>
      <c r="Y65" s="160">
        <v>37623</v>
      </c>
      <c r="Z65" s="160">
        <v>37742</v>
      </c>
      <c r="AA65" s="160">
        <v>37623</v>
      </c>
      <c r="AB65" s="160"/>
      <c r="AC65" s="159" t="s">
        <v>1002</v>
      </c>
    </row>
    <row r="66" spans="1:29" hidden="1">
      <c r="A66" s="159" t="s">
        <v>124</v>
      </c>
      <c r="B66" s="159" t="s">
        <v>951</v>
      </c>
      <c r="C66" s="159" t="s">
        <v>1703</v>
      </c>
      <c r="D66" s="159" t="s">
        <v>1704</v>
      </c>
      <c r="E66" s="159" t="s">
        <v>1705</v>
      </c>
      <c r="F66" s="159" t="s">
        <v>1705</v>
      </c>
      <c r="G66" s="159" t="s">
        <v>956</v>
      </c>
      <c r="H66" s="159" t="s">
        <v>1706</v>
      </c>
      <c r="I66" s="159" t="s">
        <v>1707</v>
      </c>
      <c r="J66" s="159" t="s">
        <v>1708</v>
      </c>
      <c r="K66" s="159" t="s">
        <v>960</v>
      </c>
      <c r="L66" s="159" t="s">
        <v>1709</v>
      </c>
      <c r="M66" s="159" t="s">
        <v>128</v>
      </c>
      <c r="N66" s="159" t="s">
        <v>1103</v>
      </c>
      <c r="O66" s="159" t="s">
        <v>1710</v>
      </c>
      <c r="P66" s="159" t="s">
        <v>1443</v>
      </c>
      <c r="Q66" s="159" t="s">
        <v>954</v>
      </c>
      <c r="R66" s="159" t="s">
        <v>965</v>
      </c>
      <c r="S66" s="159" t="s">
        <v>1711</v>
      </c>
      <c r="T66" s="159" t="s">
        <v>1712</v>
      </c>
      <c r="U66" s="159" t="s">
        <v>1713</v>
      </c>
      <c r="V66" s="159" t="s">
        <v>1714</v>
      </c>
      <c r="W66" s="159" t="s">
        <v>129</v>
      </c>
      <c r="X66" s="159" t="s">
        <v>125</v>
      </c>
      <c r="Y66" s="160">
        <v>37683</v>
      </c>
      <c r="Z66" s="160">
        <v>37804</v>
      </c>
      <c r="AA66" s="160">
        <v>37683</v>
      </c>
      <c r="AB66" s="160"/>
      <c r="AC66" s="159" t="s">
        <v>965</v>
      </c>
    </row>
    <row r="67" spans="1:29" hidden="1">
      <c r="A67" s="159" t="s">
        <v>1715</v>
      </c>
      <c r="B67" s="159" t="s">
        <v>951</v>
      </c>
      <c r="C67" s="159" t="s">
        <v>1716</v>
      </c>
      <c r="D67" s="159" t="s">
        <v>1717</v>
      </c>
      <c r="E67" s="159" t="s">
        <v>954</v>
      </c>
      <c r="F67" s="159" t="s">
        <v>954</v>
      </c>
      <c r="G67" s="159" t="s">
        <v>956</v>
      </c>
      <c r="H67" s="159" t="s">
        <v>1718</v>
      </c>
      <c r="I67" s="159" t="s">
        <v>1719</v>
      </c>
      <c r="J67" s="159" t="s">
        <v>954</v>
      </c>
      <c r="K67" s="159" t="s">
        <v>960</v>
      </c>
      <c r="L67" s="159" t="s">
        <v>1720</v>
      </c>
      <c r="M67" s="159" t="s">
        <v>28</v>
      </c>
      <c r="N67" s="159" t="s">
        <v>1080</v>
      </c>
      <c r="O67" s="159" t="s">
        <v>1721</v>
      </c>
      <c r="P67" s="159" t="s">
        <v>954</v>
      </c>
      <c r="Q67" s="159" t="s">
        <v>954</v>
      </c>
      <c r="R67" s="159" t="s">
        <v>954</v>
      </c>
      <c r="S67" s="159" t="s">
        <v>1722</v>
      </c>
      <c r="T67" s="159" t="s">
        <v>954</v>
      </c>
      <c r="U67" s="159" t="s">
        <v>954</v>
      </c>
      <c r="V67" s="159" t="s">
        <v>1723</v>
      </c>
      <c r="W67" s="159" t="s">
        <v>954</v>
      </c>
      <c r="X67" s="159" t="s">
        <v>1001</v>
      </c>
      <c r="Y67" s="160">
        <v>37690</v>
      </c>
      <c r="Z67" s="160">
        <v>37809</v>
      </c>
      <c r="AA67" s="160">
        <v>43435</v>
      </c>
      <c r="AB67" s="160">
        <v>39568</v>
      </c>
      <c r="AC67" s="159" t="s">
        <v>1002</v>
      </c>
    </row>
    <row r="68" spans="1:29" hidden="1">
      <c r="A68" s="159" t="s">
        <v>1724</v>
      </c>
      <c r="B68" s="159" t="s">
        <v>951</v>
      </c>
      <c r="C68" s="159" t="s">
        <v>1725</v>
      </c>
      <c r="D68" s="159" t="s">
        <v>1726</v>
      </c>
      <c r="E68" s="159" t="s">
        <v>130</v>
      </c>
      <c r="F68" s="159" t="s">
        <v>130</v>
      </c>
      <c r="G68" s="159" t="s">
        <v>956</v>
      </c>
      <c r="H68" s="159" t="s">
        <v>1727</v>
      </c>
      <c r="I68" s="159" t="s">
        <v>1728</v>
      </c>
      <c r="J68" s="159" t="s">
        <v>1729</v>
      </c>
      <c r="K68" s="159" t="s">
        <v>960</v>
      </c>
      <c r="L68" s="159" t="s">
        <v>1730</v>
      </c>
      <c r="M68" s="159" t="s">
        <v>93</v>
      </c>
      <c r="N68" s="159" t="s">
        <v>1697</v>
      </c>
      <c r="O68" s="159" t="s">
        <v>1579</v>
      </c>
      <c r="P68" s="159" t="s">
        <v>1731</v>
      </c>
      <c r="Q68" s="159" t="s">
        <v>954</v>
      </c>
      <c r="R68" s="159" t="s">
        <v>965</v>
      </c>
      <c r="S68" s="159" t="s">
        <v>1732</v>
      </c>
      <c r="T68" s="159" t="s">
        <v>1106</v>
      </c>
      <c r="U68" s="159" t="s">
        <v>954</v>
      </c>
      <c r="V68" s="159" t="s">
        <v>1733</v>
      </c>
      <c r="W68" s="159" t="s">
        <v>1734</v>
      </c>
      <c r="X68" s="159" t="s">
        <v>125</v>
      </c>
      <c r="Y68" s="160">
        <v>37691</v>
      </c>
      <c r="Z68" s="160">
        <v>37810</v>
      </c>
      <c r="AA68" s="160">
        <v>37691</v>
      </c>
      <c r="AB68" s="160"/>
      <c r="AC68" s="159" t="s">
        <v>965</v>
      </c>
    </row>
    <row r="69" spans="1:29" hidden="1">
      <c r="A69" s="159" t="s">
        <v>1735</v>
      </c>
      <c r="B69" s="159" t="s">
        <v>951</v>
      </c>
      <c r="C69" s="159" t="s">
        <v>1736</v>
      </c>
      <c r="D69" s="159" t="s">
        <v>1737</v>
      </c>
      <c r="E69" s="159" t="s">
        <v>954</v>
      </c>
      <c r="F69" s="159" t="s">
        <v>954</v>
      </c>
      <c r="G69" s="159" t="s">
        <v>956</v>
      </c>
      <c r="H69" s="159" t="s">
        <v>1738</v>
      </c>
      <c r="I69" s="159" t="s">
        <v>1739</v>
      </c>
      <c r="J69" s="159" t="s">
        <v>1114</v>
      </c>
      <c r="K69" s="159" t="s">
        <v>960</v>
      </c>
      <c r="L69" s="159" t="s">
        <v>1660</v>
      </c>
      <c r="M69" s="159" t="s">
        <v>93</v>
      </c>
      <c r="N69" s="159" t="s">
        <v>1080</v>
      </c>
      <c r="O69" s="159" t="s">
        <v>1721</v>
      </c>
      <c r="P69" s="159" t="s">
        <v>954</v>
      </c>
      <c r="Q69" s="159" t="s">
        <v>954</v>
      </c>
      <c r="R69" s="159" t="s">
        <v>965</v>
      </c>
      <c r="S69" s="159" t="s">
        <v>1740</v>
      </c>
      <c r="T69" s="159" t="s">
        <v>954</v>
      </c>
      <c r="U69" s="159" t="s">
        <v>954</v>
      </c>
      <c r="V69" s="159" t="s">
        <v>1741</v>
      </c>
      <c r="W69" s="159" t="s">
        <v>1742</v>
      </c>
      <c r="X69" s="159" t="s">
        <v>1001</v>
      </c>
      <c r="Y69" s="160">
        <v>37712</v>
      </c>
      <c r="Z69" s="160">
        <v>37831</v>
      </c>
      <c r="AA69" s="160">
        <v>37712</v>
      </c>
      <c r="AB69" s="160">
        <v>39836</v>
      </c>
      <c r="AC69" s="159" t="s">
        <v>1002</v>
      </c>
    </row>
    <row r="70" spans="1:29" hidden="1">
      <c r="A70" s="159" t="s">
        <v>1743</v>
      </c>
      <c r="B70" s="159" t="s">
        <v>988</v>
      </c>
      <c r="C70" s="159" t="s">
        <v>1744</v>
      </c>
      <c r="D70" s="159" t="s">
        <v>1745</v>
      </c>
      <c r="E70" s="159" t="s">
        <v>1360</v>
      </c>
      <c r="F70" s="159" t="s">
        <v>954</v>
      </c>
      <c r="G70" s="159" t="s">
        <v>991</v>
      </c>
      <c r="H70" s="159" t="s">
        <v>1746</v>
      </c>
      <c r="I70" s="159" t="s">
        <v>1747</v>
      </c>
      <c r="J70" s="159" t="s">
        <v>1748</v>
      </c>
      <c r="K70" s="159" t="s">
        <v>995</v>
      </c>
      <c r="L70" s="159" t="s">
        <v>1749</v>
      </c>
      <c r="M70" s="159" t="s">
        <v>97</v>
      </c>
      <c r="N70" s="159" t="s">
        <v>1080</v>
      </c>
      <c r="O70" s="159" t="s">
        <v>1750</v>
      </c>
      <c r="P70" s="159" t="s">
        <v>954</v>
      </c>
      <c r="Q70" s="159" t="s">
        <v>954</v>
      </c>
      <c r="R70" s="159" t="s">
        <v>965</v>
      </c>
      <c r="S70" s="159" t="s">
        <v>1751</v>
      </c>
      <c r="T70" s="159" t="s">
        <v>998</v>
      </c>
      <c r="U70" s="159" t="s">
        <v>954</v>
      </c>
      <c r="V70" s="159" t="s">
        <v>1752</v>
      </c>
      <c r="W70" s="159" t="s">
        <v>1753</v>
      </c>
      <c r="X70" s="159" t="s">
        <v>1001</v>
      </c>
      <c r="Y70" s="160">
        <v>37712</v>
      </c>
      <c r="Z70" s="160">
        <v>37831</v>
      </c>
      <c r="AA70" s="160">
        <v>37712</v>
      </c>
      <c r="AB70" s="160">
        <v>42613</v>
      </c>
      <c r="AC70" s="159" t="s">
        <v>1131</v>
      </c>
    </row>
    <row r="71" spans="1:29" hidden="1">
      <c r="A71" s="159" t="s">
        <v>1754</v>
      </c>
      <c r="B71" s="159" t="s">
        <v>951</v>
      </c>
      <c r="C71" s="159" t="s">
        <v>1755</v>
      </c>
      <c r="D71" s="159" t="s">
        <v>1756</v>
      </c>
      <c r="E71" s="159" t="s">
        <v>1692</v>
      </c>
      <c r="F71" s="159" t="s">
        <v>954</v>
      </c>
      <c r="G71" s="159" t="s">
        <v>956</v>
      </c>
      <c r="H71" s="159" t="s">
        <v>1757</v>
      </c>
      <c r="I71" s="159" t="s">
        <v>1758</v>
      </c>
      <c r="J71" s="159" t="s">
        <v>1759</v>
      </c>
      <c r="K71" s="159" t="s">
        <v>960</v>
      </c>
      <c r="L71" s="159" t="s">
        <v>1760</v>
      </c>
      <c r="M71" s="159" t="s">
        <v>28</v>
      </c>
      <c r="N71" s="159" t="s">
        <v>1080</v>
      </c>
      <c r="O71" s="159" t="s">
        <v>1579</v>
      </c>
      <c r="P71" s="159" t="s">
        <v>1698</v>
      </c>
      <c r="Q71" s="159" t="s">
        <v>954</v>
      </c>
      <c r="R71" s="159" t="s">
        <v>965</v>
      </c>
      <c r="S71" s="159" t="s">
        <v>1761</v>
      </c>
      <c r="T71" s="159" t="s">
        <v>998</v>
      </c>
      <c r="U71" s="159" t="s">
        <v>954</v>
      </c>
      <c r="V71" s="159" t="s">
        <v>1762</v>
      </c>
      <c r="W71" s="159" t="s">
        <v>1763</v>
      </c>
      <c r="X71" s="159" t="s">
        <v>1001</v>
      </c>
      <c r="Y71" s="160">
        <v>37712</v>
      </c>
      <c r="Z71" s="160">
        <v>37831</v>
      </c>
      <c r="AA71" s="160">
        <v>37712</v>
      </c>
      <c r="AB71" s="160">
        <v>42643</v>
      </c>
      <c r="AC71" s="159" t="s">
        <v>1002</v>
      </c>
    </row>
    <row r="72" spans="1:29" hidden="1">
      <c r="A72" s="159" t="s">
        <v>1764</v>
      </c>
      <c r="B72" s="159" t="s">
        <v>988</v>
      </c>
      <c r="C72" s="159" t="s">
        <v>1765</v>
      </c>
      <c r="D72" s="159" t="s">
        <v>1766</v>
      </c>
      <c r="E72" s="159" t="s">
        <v>1692</v>
      </c>
      <c r="F72" s="159" t="s">
        <v>954</v>
      </c>
      <c r="G72" s="159" t="s">
        <v>991</v>
      </c>
      <c r="H72" s="159" t="s">
        <v>1767</v>
      </c>
      <c r="I72" s="159" t="s">
        <v>1768</v>
      </c>
      <c r="J72" s="159" t="s">
        <v>1769</v>
      </c>
      <c r="K72" s="159" t="s">
        <v>995</v>
      </c>
      <c r="L72" s="159" t="s">
        <v>1770</v>
      </c>
      <c r="M72" s="159" t="s">
        <v>93</v>
      </c>
      <c r="N72" s="159" t="s">
        <v>1080</v>
      </c>
      <c r="O72" s="159" t="s">
        <v>1579</v>
      </c>
      <c r="P72" s="159" t="s">
        <v>954</v>
      </c>
      <c r="Q72" s="159" t="s">
        <v>954</v>
      </c>
      <c r="R72" s="159" t="s">
        <v>965</v>
      </c>
      <c r="S72" s="159" t="s">
        <v>1771</v>
      </c>
      <c r="T72" s="159" t="s">
        <v>998</v>
      </c>
      <c r="U72" s="159" t="s">
        <v>954</v>
      </c>
      <c r="V72" s="159" t="s">
        <v>1772</v>
      </c>
      <c r="W72" s="159" t="s">
        <v>1773</v>
      </c>
      <c r="X72" s="159" t="s">
        <v>1001</v>
      </c>
      <c r="Y72" s="160">
        <v>37712</v>
      </c>
      <c r="Z72" s="160">
        <v>37831</v>
      </c>
      <c r="AA72" s="160">
        <v>37712</v>
      </c>
      <c r="AB72" s="160">
        <v>41197</v>
      </c>
      <c r="AC72" s="159" t="s">
        <v>1002</v>
      </c>
    </row>
    <row r="73" spans="1:29" hidden="1">
      <c r="A73" s="159" t="s">
        <v>1774</v>
      </c>
      <c r="B73" s="159" t="s">
        <v>951</v>
      </c>
      <c r="C73" s="159" t="s">
        <v>1775</v>
      </c>
      <c r="D73" s="159" t="s">
        <v>1776</v>
      </c>
      <c r="E73" s="159" t="s">
        <v>954</v>
      </c>
      <c r="F73" s="159" t="s">
        <v>954</v>
      </c>
      <c r="G73" s="159" t="s">
        <v>956</v>
      </c>
      <c r="H73" s="159" t="s">
        <v>1777</v>
      </c>
      <c r="I73" s="159" t="s">
        <v>1778</v>
      </c>
      <c r="J73" s="159" t="s">
        <v>1779</v>
      </c>
      <c r="K73" s="159" t="s">
        <v>960</v>
      </c>
      <c r="L73" s="159" t="s">
        <v>1780</v>
      </c>
      <c r="M73" s="159" t="s">
        <v>28</v>
      </c>
      <c r="N73" s="159" t="s">
        <v>1222</v>
      </c>
      <c r="O73" s="159" t="s">
        <v>1710</v>
      </c>
      <c r="P73" s="159" t="s">
        <v>954</v>
      </c>
      <c r="Q73" s="159" t="s">
        <v>954</v>
      </c>
      <c r="R73" s="159" t="s">
        <v>965</v>
      </c>
      <c r="S73" s="159" t="s">
        <v>1781</v>
      </c>
      <c r="T73" s="159" t="s">
        <v>954</v>
      </c>
      <c r="U73" s="159" t="s">
        <v>954</v>
      </c>
      <c r="V73" s="159" t="s">
        <v>1782</v>
      </c>
      <c r="W73" s="159" t="s">
        <v>1783</v>
      </c>
      <c r="X73" s="159" t="s">
        <v>1001</v>
      </c>
      <c r="Y73" s="160">
        <v>37712</v>
      </c>
      <c r="Z73" s="160">
        <v>37831</v>
      </c>
      <c r="AA73" s="160">
        <v>37712</v>
      </c>
      <c r="AB73" s="160">
        <v>40015</v>
      </c>
      <c r="AC73" s="159" t="s">
        <v>1002</v>
      </c>
    </row>
    <row r="74" spans="1:29" hidden="1">
      <c r="A74" s="159" t="s">
        <v>1784</v>
      </c>
      <c r="B74" s="159" t="s">
        <v>951</v>
      </c>
      <c r="C74" s="159" t="s">
        <v>1785</v>
      </c>
      <c r="D74" s="159" t="s">
        <v>1786</v>
      </c>
      <c r="E74" s="159" t="s">
        <v>1692</v>
      </c>
      <c r="F74" s="159" t="s">
        <v>1689</v>
      </c>
      <c r="G74" s="159" t="s">
        <v>956</v>
      </c>
      <c r="H74" s="159" t="s">
        <v>1787</v>
      </c>
      <c r="I74" s="159" t="s">
        <v>1788</v>
      </c>
      <c r="J74" s="159" t="s">
        <v>1789</v>
      </c>
      <c r="K74" s="159" t="s">
        <v>960</v>
      </c>
      <c r="L74" s="159" t="s">
        <v>1790</v>
      </c>
      <c r="M74" s="159" t="s">
        <v>28</v>
      </c>
      <c r="N74" s="159" t="s">
        <v>1697</v>
      </c>
      <c r="O74" s="159" t="s">
        <v>1579</v>
      </c>
      <c r="P74" s="159" t="s">
        <v>1791</v>
      </c>
      <c r="Q74" s="159" t="s">
        <v>954</v>
      </c>
      <c r="R74" s="159" t="s">
        <v>965</v>
      </c>
      <c r="S74" s="159" t="s">
        <v>1792</v>
      </c>
      <c r="T74" s="159" t="s">
        <v>1106</v>
      </c>
      <c r="U74" s="159" t="s">
        <v>954</v>
      </c>
      <c r="V74" s="159" t="s">
        <v>1793</v>
      </c>
      <c r="W74" s="159" t="s">
        <v>1794</v>
      </c>
      <c r="X74" s="159" t="s">
        <v>125</v>
      </c>
      <c r="Y74" s="160">
        <v>37712</v>
      </c>
      <c r="Z74" s="160">
        <v>37831</v>
      </c>
      <c r="AA74" s="160">
        <v>37712</v>
      </c>
      <c r="AB74" s="160"/>
      <c r="AC74" s="159" t="s">
        <v>1002</v>
      </c>
    </row>
    <row r="75" spans="1:29" hidden="1">
      <c r="A75" s="159" t="s">
        <v>1463</v>
      </c>
      <c r="B75" s="159" t="s">
        <v>951</v>
      </c>
      <c r="C75" s="159" t="s">
        <v>1795</v>
      </c>
      <c r="D75" s="159" t="s">
        <v>1796</v>
      </c>
      <c r="E75" s="159" t="s">
        <v>950</v>
      </c>
      <c r="F75" s="159" t="s">
        <v>954</v>
      </c>
      <c r="G75" s="159" t="s">
        <v>956</v>
      </c>
      <c r="H75" s="159" t="s">
        <v>1797</v>
      </c>
      <c r="I75" s="159" t="s">
        <v>1798</v>
      </c>
      <c r="J75" s="159" t="s">
        <v>1640</v>
      </c>
      <c r="K75" s="159" t="s">
        <v>960</v>
      </c>
      <c r="L75" s="159" t="s">
        <v>1158</v>
      </c>
      <c r="M75" s="159" t="s">
        <v>1159</v>
      </c>
      <c r="N75" s="159" t="s">
        <v>1040</v>
      </c>
      <c r="O75" s="159" t="s">
        <v>1468</v>
      </c>
      <c r="P75" s="159" t="s">
        <v>954</v>
      </c>
      <c r="Q75" s="159" t="s">
        <v>954</v>
      </c>
      <c r="R75" s="159" t="s">
        <v>965</v>
      </c>
      <c r="S75" s="159" t="s">
        <v>1799</v>
      </c>
      <c r="T75" s="159" t="s">
        <v>998</v>
      </c>
      <c r="U75" s="159" t="s">
        <v>954</v>
      </c>
      <c r="V75" s="159" t="s">
        <v>1800</v>
      </c>
      <c r="W75" s="159" t="s">
        <v>1801</v>
      </c>
      <c r="X75" s="159" t="s">
        <v>1001</v>
      </c>
      <c r="Y75" s="160">
        <v>37712</v>
      </c>
      <c r="Z75" s="160">
        <v>37831</v>
      </c>
      <c r="AA75" s="160">
        <v>37712</v>
      </c>
      <c r="AB75" s="160">
        <v>41455</v>
      </c>
      <c r="AC75" s="159" t="s">
        <v>1002</v>
      </c>
    </row>
    <row r="76" spans="1:29" hidden="1">
      <c r="A76" s="159" t="s">
        <v>650</v>
      </c>
      <c r="B76" s="159" t="s">
        <v>951</v>
      </c>
      <c r="C76" s="159" t="s">
        <v>1802</v>
      </c>
      <c r="D76" s="159" t="s">
        <v>1803</v>
      </c>
      <c r="E76" s="159" t="s">
        <v>1360</v>
      </c>
      <c r="F76" s="159" t="s">
        <v>1360</v>
      </c>
      <c r="G76" s="159" t="s">
        <v>956</v>
      </c>
      <c r="H76" s="159" t="s">
        <v>1804</v>
      </c>
      <c r="I76" s="159" t="s">
        <v>1805</v>
      </c>
      <c r="J76" s="159" t="s">
        <v>1806</v>
      </c>
      <c r="K76" s="159" t="s">
        <v>960</v>
      </c>
      <c r="L76" s="159" t="s">
        <v>1376</v>
      </c>
      <c r="M76" s="159" t="s">
        <v>97</v>
      </c>
      <c r="N76" s="159" t="s">
        <v>1365</v>
      </c>
      <c r="O76" s="159" t="s">
        <v>1366</v>
      </c>
      <c r="P76" s="159" t="s">
        <v>954</v>
      </c>
      <c r="Q76" s="159" t="s">
        <v>954</v>
      </c>
      <c r="R76" s="159" t="s">
        <v>965</v>
      </c>
      <c r="S76" s="159" t="s">
        <v>1807</v>
      </c>
      <c r="T76" s="159" t="s">
        <v>1106</v>
      </c>
      <c r="U76" s="159" t="s">
        <v>954</v>
      </c>
      <c r="V76" s="159" t="s">
        <v>1808</v>
      </c>
      <c r="W76" s="159" t="s">
        <v>652</v>
      </c>
      <c r="X76" s="159" t="s">
        <v>125</v>
      </c>
      <c r="Y76" s="160">
        <v>37713</v>
      </c>
      <c r="Z76" s="160">
        <v>37834</v>
      </c>
      <c r="AA76" s="160">
        <v>37713</v>
      </c>
      <c r="AB76" s="160"/>
      <c r="AC76" s="159" t="s">
        <v>1002</v>
      </c>
    </row>
    <row r="77" spans="1:29" hidden="1">
      <c r="A77" s="159" t="s">
        <v>1809</v>
      </c>
      <c r="B77" s="159" t="s">
        <v>951</v>
      </c>
      <c r="C77" s="159" t="s">
        <v>1810</v>
      </c>
      <c r="D77" s="159" t="s">
        <v>1811</v>
      </c>
      <c r="E77" s="159" t="s">
        <v>1614</v>
      </c>
      <c r="F77" s="159" t="s">
        <v>1614</v>
      </c>
      <c r="G77" s="159" t="s">
        <v>956</v>
      </c>
      <c r="H77" s="159" t="s">
        <v>1812</v>
      </c>
      <c r="I77" s="159" t="s">
        <v>1813</v>
      </c>
      <c r="J77" s="159" t="s">
        <v>1814</v>
      </c>
      <c r="K77" s="159" t="s">
        <v>960</v>
      </c>
      <c r="L77" s="159" t="s">
        <v>1815</v>
      </c>
      <c r="M77" s="159" t="s">
        <v>28</v>
      </c>
      <c r="N77" s="159" t="s">
        <v>1103</v>
      </c>
      <c r="O77" s="159" t="s">
        <v>1548</v>
      </c>
      <c r="P77" s="159" t="s">
        <v>1549</v>
      </c>
      <c r="Q77" s="159" t="s">
        <v>954</v>
      </c>
      <c r="R77" s="159" t="s">
        <v>965</v>
      </c>
      <c r="S77" s="159" t="s">
        <v>1816</v>
      </c>
      <c r="T77" s="159" t="s">
        <v>998</v>
      </c>
      <c r="U77" s="159" t="s">
        <v>954</v>
      </c>
      <c r="V77" s="159" t="s">
        <v>1817</v>
      </c>
      <c r="W77" s="159" t="s">
        <v>1818</v>
      </c>
      <c r="X77" s="159" t="s">
        <v>1001</v>
      </c>
      <c r="Y77" s="160">
        <v>37719</v>
      </c>
      <c r="Z77" s="160">
        <v>37838</v>
      </c>
      <c r="AA77" s="160">
        <v>37719</v>
      </c>
      <c r="AB77" s="160">
        <v>42643</v>
      </c>
      <c r="AC77" s="159" t="s">
        <v>1002</v>
      </c>
    </row>
    <row r="78" spans="1:29" hidden="1">
      <c r="A78" s="159" t="s">
        <v>1819</v>
      </c>
      <c r="B78" s="159" t="s">
        <v>988</v>
      </c>
      <c r="C78" s="159" t="s">
        <v>1820</v>
      </c>
      <c r="D78" s="159" t="s">
        <v>1821</v>
      </c>
      <c r="E78" s="159" t="s">
        <v>950</v>
      </c>
      <c r="F78" s="159" t="s">
        <v>954</v>
      </c>
      <c r="G78" s="159" t="s">
        <v>991</v>
      </c>
      <c r="H78" s="159" t="s">
        <v>1822</v>
      </c>
      <c r="I78" s="159" t="s">
        <v>1823</v>
      </c>
      <c r="J78" s="159" t="s">
        <v>1824</v>
      </c>
      <c r="K78" s="159" t="s">
        <v>995</v>
      </c>
      <c r="L78" s="159" t="s">
        <v>1025</v>
      </c>
      <c r="M78" s="159" t="s">
        <v>28</v>
      </c>
      <c r="N78" s="159" t="s">
        <v>963</v>
      </c>
      <c r="O78" s="159" t="s">
        <v>964</v>
      </c>
      <c r="P78" s="159" t="s">
        <v>954</v>
      </c>
      <c r="Q78" s="159" t="s">
        <v>954</v>
      </c>
      <c r="R78" s="159" t="s">
        <v>965</v>
      </c>
      <c r="S78" s="159" t="s">
        <v>1825</v>
      </c>
      <c r="T78" s="159" t="s">
        <v>954</v>
      </c>
      <c r="U78" s="159" t="s">
        <v>954</v>
      </c>
      <c r="V78" s="159" t="s">
        <v>1826</v>
      </c>
      <c r="W78" s="159" t="s">
        <v>1827</v>
      </c>
      <c r="X78" s="159" t="s">
        <v>1001</v>
      </c>
      <c r="Y78" s="160">
        <v>37727</v>
      </c>
      <c r="Z78" s="160">
        <v>37846</v>
      </c>
      <c r="AA78" s="160">
        <v>37727</v>
      </c>
      <c r="AB78" s="160">
        <v>40101</v>
      </c>
      <c r="AC78" s="159" t="s">
        <v>965</v>
      </c>
    </row>
    <row r="79" spans="1:29" hidden="1">
      <c r="A79" s="159" t="s">
        <v>1828</v>
      </c>
      <c r="B79" s="159" t="s">
        <v>951</v>
      </c>
      <c r="C79" s="159" t="s">
        <v>1829</v>
      </c>
      <c r="D79" s="159" t="s">
        <v>1830</v>
      </c>
      <c r="E79" s="159" t="s">
        <v>954</v>
      </c>
      <c r="F79" s="159" t="s">
        <v>954</v>
      </c>
      <c r="G79" s="159" t="s">
        <v>956</v>
      </c>
      <c r="H79" s="159" t="s">
        <v>1831</v>
      </c>
      <c r="I79" s="159" t="s">
        <v>1832</v>
      </c>
      <c r="J79" s="159" t="s">
        <v>1833</v>
      </c>
      <c r="K79" s="159" t="s">
        <v>960</v>
      </c>
      <c r="L79" s="159" t="s">
        <v>1091</v>
      </c>
      <c r="M79" s="159" t="s">
        <v>28</v>
      </c>
      <c r="N79" s="159" t="s">
        <v>1040</v>
      </c>
      <c r="O79" s="159" t="s">
        <v>1468</v>
      </c>
      <c r="P79" s="159" t="s">
        <v>954</v>
      </c>
      <c r="Q79" s="159" t="s">
        <v>954</v>
      </c>
      <c r="R79" s="159" t="s">
        <v>965</v>
      </c>
      <c r="S79" s="159" t="s">
        <v>1834</v>
      </c>
      <c r="T79" s="159" t="s">
        <v>954</v>
      </c>
      <c r="U79" s="159" t="s">
        <v>954</v>
      </c>
      <c r="V79" s="159" t="s">
        <v>1835</v>
      </c>
      <c r="W79" s="159" t="s">
        <v>1836</v>
      </c>
      <c r="X79" s="159" t="s">
        <v>1001</v>
      </c>
      <c r="Y79" s="160">
        <v>37727</v>
      </c>
      <c r="Z79" s="160">
        <v>37846</v>
      </c>
      <c r="AA79" s="160">
        <v>37727</v>
      </c>
      <c r="AB79" s="160">
        <v>39660</v>
      </c>
      <c r="AC79" s="159" t="s">
        <v>1002</v>
      </c>
    </row>
    <row r="80" spans="1:29" hidden="1">
      <c r="A80" s="159" t="s">
        <v>1837</v>
      </c>
      <c r="B80" s="159" t="s">
        <v>951</v>
      </c>
      <c r="C80" s="159" t="s">
        <v>1838</v>
      </c>
      <c r="D80" s="159" t="s">
        <v>1839</v>
      </c>
      <c r="E80" s="159" t="s">
        <v>1439</v>
      </c>
      <c r="F80" s="159" t="s">
        <v>1439</v>
      </c>
      <c r="G80" s="159" t="s">
        <v>956</v>
      </c>
      <c r="H80" s="159" t="s">
        <v>1840</v>
      </c>
      <c r="I80" s="159" t="s">
        <v>1841</v>
      </c>
      <c r="J80" s="159" t="s">
        <v>1842</v>
      </c>
      <c r="K80" s="159" t="s">
        <v>960</v>
      </c>
      <c r="L80" s="159" t="s">
        <v>1843</v>
      </c>
      <c r="M80" s="159" t="s">
        <v>97</v>
      </c>
      <c r="N80" s="159" t="s">
        <v>1523</v>
      </c>
      <c r="O80" s="159" t="s">
        <v>1682</v>
      </c>
      <c r="P80" s="159" t="s">
        <v>1319</v>
      </c>
      <c r="Q80" s="159" t="s">
        <v>1683</v>
      </c>
      <c r="R80" s="159" t="s">
        <v>965</v>
      </c>
      <c r="S80" s="159" t="s">
        <v>1844</v>
      </c>
      <c r="T80" s="159" t="s">
        <v>1106</v>
      </c>
      <c r="U80" s="159" t="s">
        <v>954</v>
      </c>
      <c r="V80" s="159" t="s">
        <v>1845</v>
      </c>
      <c r="W80" s="159" t="s">
        <v>1846</v>
      </c>
      <c r="X80" s="159" t="s">
        <v>125</v>
      </c>
      <c r="Y80" s="160">
        <v>37728</v>
      </c>
      <c r="Z80" s="160">
        <v>37848</v>
      </c>
      <c r="AA80" s="160">
        <v>37728</v>
      </c>
      <c r="AB80" s="160"/>
      <c r="AC80" s="159" t="s">
        <v>1002</v>
      </c>
    </row>
    <row r="81" spans="1:29" hidden="1">
      <c r="A81" s="159" t="s">
        <v>1847</v>
      </c>
      <c r="B81" s="159" t="s">
        <v>951</v>
      </c>
      <c r="C81" s="159" t="s">
        <v>1238</v>
      </c>
      <c r="D81" s="159" t="s">
        <v>1848</v>
      </c>
      <c r="E81" s="159" t="s">
        <v>950</v>
      </c>
      <c r="F81" s="159" t="s">
        <v>954</v>
      </c>
      <c r="G81" s="159" t="s">
        <v>956</v>
      </c>
      <c r="H81" s="159" t="s">
        <v>1241</v>
      </c>
      <c r="I81" s="159" t="s">
        <v>1849</v>
      </c>
      <c r="J81" s="159" t="s">
        <v>1850</v>
      </c>
      <c r="K81" s="159" t="s">
        <v>960</v>
      </c>
      <c r="L81" s="159" t="s">
        <v>1158</v>
      </c>
      <c r="M81" s="159" t="s">
        <v>1159</v>
      </c>
      <c r="N81" s="159" t="s">
        <v>1040</v>
      </c>
      <c r="O81" s="159" t="s">
        <v>1851</v>
      </c>
      <c r="P81" s="159" t="s">
        <v>954</v>
      </c>
      <c r="Q81" s="159" t="s">
        <v>954</v>
      </c>
      <c r="R81" s="159" t="s">
        <v>965</v>
      </c>
      <c r="S81" s="159" t="s">
        <v>1852</v>
      </c>
      <c r="T81" s="159" t="s">
        <v>998</v>
      </c>
      <c r="U81" s="159" t="s">
        <v>954</v>
      </c>
      <c r="V81" s="159" t="s">
        <v>1853</v>
      </c>
      <c r="W81" s="159" t="s">
        <v>1854</v>
      </c>
      <c r="X81" s="159" t="s">
        <v>1001</v>
      </c>
      <c r="Y81" s="160">
        <v>37741</v>
      </c>
      <c r="Z81" s="160">
        <v>37860</v>
      </c>
      <c r="AA81" s="160">
        <v>37741</v>
      </c>
      <c r="AB81" s="160">
        <v>42460</v>
      </c>
      <c r="AC81" s="159" t="s">
        <v>1131</v>
      </c>
    </row>
    <row r="82" spans="1:29" hidden="1">
      <c r="A82" s="159" t="s">
        <v>1855</v>
      </c>
      <c r="B82" s="159" t="s">
        <v>951</v>
      </c>
      <c r="C82" s="159" t="s">
        <v>1856</v>
      </c>
      <c r="D82" s="159" t="s">
        <v>1857</v>
      </c>
      <c r="E82" s="159" t="s">
        <v>1006</v>
      </c>
      <c r="F82" s="159" t="s">
        <v>1006</v>
      </c>
      <c r="G82" s="159" t="s">
        <v>956</v>
      </c>
      <c r="H82" s="159" t="s">
        <v>1858</v>
      </c>
      <c r="I82" s="159" t="s">
        <v>1859</v>
      </c>
      <c r="J82" s="159" t="s">
        <v>1860</v>
      </c>
      <c r="K82" s="159" t="s">
        <v>960</v>
      </c>
      <c r="L82" s="159" t="s">
        <v>1158</v>
      </c>
      <c r="M82" s="159" t="s">
        <v>1159</v>
      </c>
      <c r="N82" s="159" t="s">
        <v>1103</v>
      </c>
      <c r="O82" s="159" t="s">
        <v>1861</v>
      </c>
      <c r="P82" s="159" t="s">
        <v>1862</v>
      </c>
      <c r="Q82" s="159" t="s">
        <v>954</v>
      </c>
      <c r="R82" s="159" t="s">
        <v>965</v>
      </c>
      <c r="S82" s="159" t="s">
        <v>1863</v>
      </c>
      <c r="T82" s="159" t="s">
        <v>998</v>
      </c>
      <c r="U82" s="159" t="s">
        <v>954</v>
      </c>
      <c r="V82" s="159" t="s">
        <v>1864</v>
      </c>
      <c r="W82" s="159" t="s">
        <v>1865</v>
      </c>
      <c r="X82" s="159" t="s">
        <v>1001</v>
      </c>
      <c r="Y82" s="160">
        <v>37774</v>
      </c>
      <c r="Z82" s="160">
        <v>37893</v>
      </c>
      <c r="AA82" s="160">
        <v>37774</v>
      </c>
      <c r="AB82" s="160">
        <v>42621</v>
      </c>
      <c r="AC82" s="159" t="s">
        <v>965</v>
      </c>
    </row>
    <row r="83" spans="1:29" hidden="1">
      <c r="A83" s="159" t="s">
        <v>1866</v>
      </c>
      <c r="B83" s="159" t="s">
        <v>988</v>
      </c>
      <c r="C83" s="159" t="s">
        <v>1867</v>
      </c>
      <c r="D83" s="159" t="s">
        <v>1868</v>
      </c>
      <c r="E83" s="159" t="s">
        <v>1869</v>
      </c>
      <c r="F83" s="159" t="s">
        <v>954</v>
      </c>
      <c r="G83" s="159" t="s">
        <v>991</v>
      </c>
      <c r="H83" s="159" t="s">
        <v>1870</v>
      </c>
      <c r="I83" s="159" t="s">
        <v>1871</v>
      </c>
      <c r="J83" s="159" t="s">
        <v>1872</v>
      </c>
      <c r="K83" s="159" t="s">
        <v>995</v>
      </c>
      <c r="L83" s="159" t="s">
        <v>1873</v>
      </c>
      <c r="M83" s="159" t="s">
        <v>28</v>
      </c>
      <c r="N83" s="159" t="s">
        <v>1011</v>
      </c>
      <c r="O83" s="159" t="s">
        <v>1874</v>
      </c>
      <c r="P83" s="159" t="s">
        <v>954</v>
      </c>
      <c r="Q83" s="159" t="s">
        <v>954</v>
      </c>
      <c r="R83" s="159" t="s">
        <v>965</v>
      </c>
      <c r="S83" s="159" t="s">
        <v>1875</v>
      </c>
      <c r="T83" s="159" t="s">
        <v>998</v>
      </c>
      <c r="U83" s="159" t="s">
        <v>954</v>
      </c>
      <c r="V83" s="159" t="s">
        <v>1876</v>
      </c>
      <c r="W83" s="159" t="s">
        <v>1877</v>
      </c>
      <c r="X83" s="159" t="s">
        <v>1001</v>
      </c>
      <c r="Y83" s="160">
        <v>37788</v>
      </c>
      <c r="Z83" s="160">
        <v>37907</v>
      </c>
      <c r="AA83" s="160">
        <v>37788</v>
      </c>
      <c r="AB83" s="160">
        <v>41394</v>
      </c>
      <c r="AC83" s="159" t="s">
        <v>1002</v>
      </c>
    </row>
    <row r="84" spans="1:29" hidden="1">
      <c r="A84" s="159" t="s">
        <v>879</v>
      </c>
      <c r="B84" s="159" t="s">
        <v>951</v>
      </c>
      <c r="C84" s="159" t="s">
        <v>1878</v>
      </c>
      <c r="D84" s="159" t="s">
        <v>1879</v>
      </c>
      <c r="E84" s="159" t="s">
        <v>1178</v>
      </c>
      <c r="F84" s="159" t="s">
        <v>1178</v>
      </c>
      <c r="G84" s="159" t="s">
        <v>956</v>
      </c>
      <c r="H84" s="159" t="s">
        <v>1880</v>
      </c>
      <c r="I84" s="159" t="s">
        <v>1881</v>
      </c>
      <c r="J84" s="159" t="s">
        <v>1882</v>
      </c>
      <c r="K84" s="159" t="s">
        <v>960</v>
      </c>
      <c r="L84" s="159" t="s">
        <v>1182</v>
      </c>
      <c r="M84" s="159" t="s">
        <v>28</v>
      </c>
      <c r="N84" s="159" t="s">
        <v>1040</v>
      </c>
      <c r="O84" s="159" t="s">
        <v>1183</v>
      </c>
      <c r="P84" s="159" t="s">
        <v>1184</v>
      </c>
      <c r="Q84" s="159" t="s">
        <v>1185</v>
      </c>
      <c r="R84" s="159" t="s">
        <v>965</v>
      </c>
      <c r="S84" s="159" t="s">
        <v>1883</v>
      </c>
      <c r="T84" s="159" t="s">
        <v>1106</v>
      </c>
      <c r="U84" s="159" t="s">
        <v>954</v>
      </c>
      <c r="V84" s="159" t="s">
        <v>1884</v>
      </c>
      <c r="W84" s="159" t="s">
        <v>881</v>
      </c>
      <c r="X84" s="159" t="s">
        <v>125</v>
      </c>
      <c r="Y84" s="160">
        <v>37788</v>
      </c>
      <c r="Z84" s="160">
        <v>37909</v>
      </c>
      <c r="AA84" s="160">
        <v>37788</v>
      </c>
      <c r="AB84" s="160"/>
      <c r="AC84" s="159" t="s">
        <v>1002</v>
      </c>
    </row>
    <row r="85" spans="1:29" hidden="1">
      <c r="A85" s="159" t="s">
        <v>1885</v>
      </c>
      <c r="B85" s="159" t="s">
        <v>951</v>
      </c>
      <c r="C85" s="159" t="s">
        <v>1886</v>
      </c>
      <c r="D85" s="159" t="s">
        <v>1887</v>
      </c>
      <c r="E85" s="159" t="s">
        <v>1098</v>
      </c>
      <c r="F85" s="159" t="s">
        <v>1098</v>
      </c>
      <c r="G85" s="159" t="s">
        <v>956</v>
      </c>
      <c r="H85" s="159" t="s">
        <v>1888</v>
      </c>
      <c r="I85" s="159" t="s">
        <v>1889</v>
      </c>
      <c r="J85" s="159" t="s">
        <v>1890</v>
      </c>
      <c r="K85" s="159" t="s">
        <v>960</v>
      </c>
      <c r="L85" s="159" t="s">
        <v>1891</v>
      </c>
      <c r="M85" s="159" t="s">
        <v>28</v>
      </c>
      <c r="N85" s="159" t="s">
        <v>1103</v>
      </c>
      <c r="O85" s="159" t="s">
        <v>1104</v>
      </c>
      <c r="P85" s="159" t="s">
        <v>954</v>
      </c>
      <c r="Q85" s="159" t="s">
        <v>954</v>
      </c>
      <c r="R85" s="159" t="s">
        <v>965</v>
      </c>
      <c r="S85" s="159" t="s">
        <v>1892</v>
      </c>
      <c r="T85" s="159" t="s">
        <v>1893</v>
      </c>
      <c r="U85" s="159" t="s">
        <v>954</v>
      </c>
      <c r="V85" s="159" t="s">
        <v>1894</v>
      </c>
      <c r="W85" s="159" t="s">
        <v>1895</v>
      </c>
      <c r="X85" s="159" t="s">
        <v>125</v>
      </c>
      <c r="Y85" s="160">
        <v>37809</v>
      </c>
      <c r="Z85" s="160">
        <v>37928</v>
      </c>
      <c r="AA85" s="160">
        <v>37809</v>
      </c>
      <c r="AB85" s="160"/>
      <c r="AC85" s="159" t="s">
        <v>965</v>
      </c>
    </row>
    <row r="86" spans="1:29" hidden="1">
      <c r="A86" s="159" t="s">
        <v>1896</v>
      </c>
      <c r="B86" s="159" t="s">
        <v>951</v>
      </c>
      <c r="C86" s="159" t="s">
        <v>1897</v>
      </c>
      <c r="D86" s="159" t="s">
        <v>1898</v>
      </c>
      <c r="E86" s="159" t="s">
        <v>1217</v>
      </c>
      <c r="F86" s="159" t="s">
        <v>954</v>
      </c>
      <c r="G86" s="159" t="s">
        <v>956</v>
      </c>
      <c r="H86" s="159" t="s">
        <v>1899</v>
      </c>
      <c r="I86" s="159" t="s">
        <v>1900</v>
      </c>
      <c r="J86" s="159" t="s">
        <v>1901</v>
      </c>
      <c r="K86" s="159" t="s">
        <v>960</v>
      </c>
      <c r="L86" s="159" t="s">
        <v>1244</v>
      </c>
      <c r="M86" s="159" t="s">
        <v>93</v>
      </c>
      <c r="N86" s="159" t="s">
        <v>1222</v>
      </c>
      <c r="O86" s="159" t="s">
        <v>1223</v>
      </c>
      <c r="P86" s="159" t="s">
        <v>954</v>
      </c>
      <c r="Q86" s="159" t="s">
        <v>954</v>
      </c>
      <c r="R86" s="159" t="s">
        <v>965</v>
      </c>
      <c r="S86" s="159" t="s">
        <v>1902</v>
      </c>
      <c r="T86" s="159" t="s">
        <v>954</v>
      </c>
      <c r="U86" s="159" t="s">
        <v>954</v>
      </c>
      <c r="V86" s="159" t="s">
        <v>1903</v>
      </c>
      <c r="W86" s="159" t="s">
        <v>1904</v>
      </c>
      <c r="X86" s="159" t="s">
        <v>1001</v>
      </c>
      <c r="Y86" s="160">
        <v>37817</v>
      </c>
      <c r="Z86" s="160">
        <v>37936</v>
      </c>
      <c r="AA86" s="160">
        <v>37817</v>
      </c>
      <c r="AB86" s="160">
        <v>40147</v>
      </c>
      <c r="AC86" s="159" t="s">
        <v>1002</v>
      </c>
    </row>
    <row r="87" spans="1:29" hidden="1">
      <c r="A87" s="159" t="s">
        <v>1905</v>
      </c>
      <c r="B87" s="159" t="s">
        <v>951</v>
      </c>
      <c r="C87" s="159" t="s">
        <v>1906</v>
      </c>
      <c r="D87" s="159" t="s">
        <v>1907</v>
      </c>
      <c r="E87" s="159" t="s">
        <v>950</v>
      </c>
      <c r="F87" s="159" t="s">
        <v>974</v>
      </c>
      <c r="G87" s="159" t="s">
        <v>956</v>
      </c>
      <c r="H87" s="159" t="s">
        <v>1908</v>
      </c>
      <c r="I87" s="159" t="s">
        <v>1909</v>
      </c>
      <c r="J87" s="159" t="s">
        <v>1910</v>
      </c>
      <c r="K87" s="159" t="s">
        <v>960</v>
      </c>
      <c r="L87" s="159" t="s">
        <v>1911</v>
      </c>
      <c r="M87" s="159" t="s">
        <v>979</v>
      </c>
      <c r="N87" s="159" t="s">
        <v>963</v>
      </c>
      <c r="O87" s="159" t="s">
        <v>964</v>
      </c>
      <c r="P87" s="159" t="s">
        <v>954</v>
      </c>
      <c r="Q87" s="159" t="s">
        <v>954</v>
      </c>
      <c r="R87" s="159" t="s">
        <v>965</v>
      </c>
      <c r="S87" s="159" t="s">
        <v>1912</v>
      </c>
      <c r="T87" s="159" t="s">
        <v>1106</v>
      </c>
      <c r="U87" s="159" t="s">
        <v>1913</v>
      </c>
      <c r="V87" s="159" t="s">
        <v>1913</v>
      </c>
      <c r="W87" s="159" t="s">
        <v>1914</v>
      </c>
      <c r="X87" s="159" t="s">
        <v>125</v>
      </c>
      <c r="Y87" s="160">
        <v>37818</v>
      </c>
      <c r="Z87" s="160">
        <v>37937</v>
      </c>
      <c r="AA87" s="160">
        <v>37818</v>
      </c>
      <c r="AB87" s="160"/>
      <c r="AC87" s="159" t="s">
        <v>1002</v>
      </c>
    </row>
    <row r="88" spans="1:29" hidden="1">
      <c r="A88" s="159" t="s">
        <v>1915</v>
      </c>
      <c r="B88" s="159" t="s">
        <v>951</v>
      </c>
      <c r="C88" s="159" t="s">
        <v>1916</v>
      </c>
      <c r="D88" s="159" t="s">
        <v>1917</v>
      </c>
      <c r="E88" s="159" t="s">
        <v>954</v>
      </c>
      <c r="F88" s="159" t="s">
        <v>954</v>
      </c>
      <c r="G88" s="159" t="s">
        <v>956</v>
      </c>
      <c r="H88" s="159" t="s">
        <v>1918</v>
      </c>
      <c r="I88" s="159" t="s">
        <v>1919</v>
      </c>
      <c r="J88" s="159" t="s">
        <v>1920</v>
      </c>
      <c r="K88" s="159" t="s">
        <v>960</v>
      </c>
      <c r="L88" s="159" t="s">
        <v>1650</v>
      </c>
      <c r="M88" s="159" t="s">
        <v>93</v>
      </c>
      <c r="N88" s="159" t="s">
        <v>1080</v>
      </c>
      <c r="O88" s="159" t="s">
        <v>1579</v>
      </c>
      <c r="P88" s="159" t="s">
        <v>954</v>
      </c>
      <c r="Q88" s="159" t="s">
        <v>954</v>
      </c>
      <c r="R88" s="159" t="s">
        <v>965</v>
      </c>
      <c r="S88" s="159" t="s">
        <v>1921</v>
      </c>
      <c r="T88" s="159" t="s">
        <v>954</v>
      </c>
      <c r="U88" s="159" t="s">
        <v>954</v>
      </c>
      <c r="V88" s="159" t="s">
        <v>1922</v>
      </c>
      <c r="W88" s="159" t="s">
        <v>1923</v>
      </c>
      <c r="X88" s="159" t="s">
        <v>1001</v>
      </c>
      <c r="Y88" s="160">
        <v>37834</v>
      </c>
      <c r="Z88" s="160">
        <v>37953</v>
      </c>
      <c r="AA88" s="160">
        <v>37834</v>
      </c>
      <c r="AB88" s="160">
        <v>40025</v>
      </c>
      <c r="AC88" s="159" t="s">
        <v>1002</v>
      </c>
    </row>
    <row r="89" spans="1:29" hidden="1">
      <c r="A89" s="159" t="s">
        <v>1924</v>
      </c>
      <c r="B89" s="159" t="s">
        <v>951</v>
      </c>
      <c r="C89" s="159" t="s">
        <v>1925</v>
      </c>
      <c r="D89" s="159" t="s">
        <v>1898</v>
      </c>
      <c r="E89" s="159" t="s">
        <v>1217</v>
      </c>
      <c r="F89" s="159" t="s">
        <v>954</v>
      </c>
      <c r="G89" s="159" t="s">
        <v>956</v>
      </c>
      <c r="H89" s="159" t="s">
        <v>1926</v>
      </c>
      <c r="I89" s="159" t="s">
        <v>1927</v>
      </c>
      <c r="J89" s="159" t="s">
        <v>1928</v>
      </c>
      <c r="K89" s="159" t="s">
        <v>960</v>
      </c>
      <c r="L89" s="159" t="s">
        <v>1244</v>
      </c>
      <c r="M89" s="159" t="s">
        <v>93</v>
      </c>
      <c r="N89" s="159" t="s">
        <v>1222</v>
      </c>
      <c r="O89" s="159" t="s">
        <v>1223</v>
      </c>
      <c r="P89" s="159" t="s">
        <v>954</v>
      </c>
      <c r="Q89" s="159" t="s">
        <v>954</v>
      </c>
      <c r="R89" s="159" t="s">
        <v>965</v>
      </c>
      <c r="S89" s="159" t="s">
        <v>1929</v>
      </c>
      <c r="T89" s="159" t="s">
        <v>954</v>
      </c>
      <c r="U89" s="159" t="s">
        <v>954</v>
      </c>
      <c r="V89" s="159" t="s">
        <v>1930</v>
      </c>
      <c r="W89" s="159" t="s">
        <v>1931</v>
      </c>
      <c r="X89" s="159" t="s">
        <v>1001</v>
      </c>
      <c r="Y89" s="160">
        <v>37834</v>
      </c>
      <c r="Z89" s="160">
        <v>37953</v>
      </c>
      <c r="AA89" s="160">
        <v>37834</v>
      </c>
      <c r="AB89" s="160">
        <v>40147</v>
      </c>
      <c r="AC89" s="159" t="s">
        <v>1002</v>
      </c>
    </row>
    <row r="90" spans="1:29" hidden="1">
      <c r="A90" s="159" t="s">
        <v>1932</v>
      </c>
      <c r="B90" s="159" t="s">
        <v>951</v>
      </c>
      <c r="C90" s="159" t="s">
        <v>1933</v>
      </c>
      <c r="D90" s="159" t="s">
        <v>1934</v>
      </c>
      <c r="E90" s="159" t="s">
        <v>950</v>
      </c>
      <c r="F90" s="159" t="s">
        <v>974</v>
      </c>
      <c r="G90" s="159" t="s">
        <v>956</v>
      </c>
      <c r="H90" s="159" t="s">
        <v>1935</v>
      </c>
      <c r="I90" s="159" t="s">
        <v>1936</v>
      </c>
      <c r="J90" s="159" t="s">
        <v>1937</v>
      </c>
      <c r="K90" s="159" t="s">
        <v>960</v>
      </c>
      <c r="L90" s="159" t="s">
        <v>1938</v>
      </c>
      <c r="M90" s="159" t="s">
        <v>979</v>
      </c>
      <c r="N90" s="159" t="s">
        <v>1365</v>
      </c>
      <c r="O90" s="159" t="s">
        <v>1939</v>
      </c>
      <c r="P90" s="159" t="s">
        <v>954</v>
      </c>
      <c r="Q90" s="159" t="s">
        <v>954</v>
      </c>
      <c r="R90" s="159" t="s">
        <v>965</v>
      </c>
      <c r="S90" s="159" t="s">
        <v>1940</v>
      </c>
      <c r="T90" s="159" t="s">
        <v>1941</v>
      </c>
      <c r="U90" s="159" t="s">
        <v>1942</v>
      </c>
      <c r="V90" s="159" t="s">
        <v>1942</v>
      </c>
      <c r="W90" s="159" t="s">
        <v>1943</v>
      </c>
      <c r="X90" s="159" t="s">
        <v>1001</v>
      </c>
      <c r="Y90" s="160">
        <v>37834</v>
      </c>
      <c r="Z90" s="160">
        <v>37953</v>
      </c>
      <c r="AA90" s="160">
        <v>37834</v>
      </c>
      <c r="AB90" s="160"/>
      <c r="AC90" s="159" t="s">
        <v>1002</v>
      </c>
    </row>
    <row r="91" spans="1:29" hidden="1">
      <c r="A91" s="159" t="s">
        <v>1944</v>
      </c>
      <c r="B91" s="159" t="s">
        <v>951</v>
      </c>
      <c r="C91" s="159" t="s">
        <v>1945</v>
      </c>
      <c r="D91" s="159" t="s">
        <v>1946</v>
      </c>
      <c r="E91" s="159" t="s">
        <v>1947</v>
      </c>
      <c r="F91" s="159" t="s">
        <v>1947</v>
      </c>
      <c r="G91" s="159" t="s">
        <v>956</v>
      </c>
      <c r="H91" s="159" t="s">
        <v>1948</v>
      </c>
      <c r="I91" s="159" t="s">
        <v>1949</v>
      </c>
      <c r="J91" s="159" t="s">
        <v>1038</v>
      </c>
      <c r="K91" s="159" t="s">
        <v>960</v>
      </c>
      <c r="L91" s="159" t="s">
        <v>1950</v>
      </c>
      <c r="M91" s="159" t="s">
        <v>28</v>
      </c>
      <c r="N91" s="159" t="s">
        <v>1697</v>
      </c>
      <c r="O91" s="159" t="s">
        <v>1579</v>
      </c>
      <c r="P91" s="159" t="s">
        <v>1951</v>
      </c>
      <c r="Q91" s="159" t="s">
        <v>954</v>
      </c>
      <c r="R91" s="159" t="s">
        <v>965</v>
      </c>
      <c r="S91" s="159" t="s">
        <v>1952</v>
      </c>
      <c r="T91" s="159" t="s">
        <v>1106</v>
      </c>
      <c r="U91" s="159" t="s">
        <v>954</v>
      </c>
      <c r="V91" s="159" t="s">
        <v>1953</v>
      </c>
      <c r="W91" s="159" t="s">
        <v>1954</v>
      </c>
      <c r="X91" s="159" t="s">
        <v>125</v>
      </c>
      <c r="Y91" s="160">
        <v>37840</v>
      </c>
      <c r="Z91" s="160">
        <v>37959</v>
      </c>
      <c r="AA91" s="160">
        <v>37840</v>
      </c>
      <c r="AB91" s="160"/>
      <c r="AC91" s="159" t="s">
        <v>1002</v>
      </c>
    </row>
    <row r="92" spans="1:29" hidden="1">
      <c r="A92" s="159" t="s">
        <v>1955</v>
      </c>
      <c r="B92" s="159" t="s">
        <v>988</v>
      </c>
      <c r="C92" s="159" t="s">
        <v>1956</v>
      </c>
      <c r="D92" s="159" t="s">
        <v>1957</v>
      </c>
      <c r="E92" s="159" t="s">
        <v>954</v>
      </c>
      <c r="F92" s="159" t="s">
        <v>954</v>
      </c>
      <c r="G92" s="159" t="s">
        <v>991</v>
      </c>
      <c r="H92" s="159" t="s">
        <v>1958</v>
      </c>
      <c r="I92" s="159" t="s">
        <v>1959</v>
      </c>
      <c r="J92" s="159" t="s">
        <v>954</v>
      </c>
      <c r="K92" s="159" t="s">
        <v>995</v>
      </c>
      <c r="L92" s="159" t="s">
        <v>1960</v>
      </c>
      <c r="M92" s="159" t="s">
        <v>33</v>
      </c>
      <c r="N92" s="159" t="s">
        <v>1406</v>
      </c>
      <c r="O92" s="159" t="s">
        <v>1961</v>
      </c>
      <c r="P92" s="159" t="s">
        <v>954</v>
      </c>
      <c r="Q92" s="159" t="s">
        <v>954</v>
      </c>
      <c r="R92" s="159" t="s">
        <v>954</v>
      </c>
      <c r="S92" s="159" t="s">
        <v>1962</v>
      </c>
      <c r="T92" s="159" t="s">
        <v>954</v>
      </c>
      <c r="U92" s="159" t="s">
        <v>954</v>
      </c>
      <c r="V92" s="159" t="s">
        <v>1963</v>
      </c>
      <c r="W92" s="159" t="s">
        <v>954</v>
      </c>
      <c r="X92" s="159" t="s">
        <v>1001</v>
      </c>
      <c r="Y92" s="160">
        <v>37851</v>
      </c>
      <c r="Z92" s="160">
        <v>37970</v>
      </c>
      <c r="AA92" s="160">
        <v>43435</v>
      </c>
      <c r="AB92" s="160">
        <v>39568</v>
      </c>
      <c r="AC92" s="159" t="s">
        <v>1002</v>
      </c>
    </row>
    <row r="93" spans="1:29" hidden="1">
      <c r="A93" s="159" t="s">
        <v>1964</v>
      </c>
      <c r="B93" s="159" t="s">
        <v>988</v>
      </c>
      <c r="C93" s="159" t="s">
        <v>1965</v>
      </c>
      <c r="D93" s="159" t="s">
        <v>1966</v>
      </c>
      <c r="E93" s="159" t="s">
        <v>1967</v>
      </c>
      <c r="F93" s="159" t="s">
        <v>1967</v>
      </c>
      <c r="G93" s="159" t="s">
        <v>991</v>
      </c>
      <c r="H93" s="159" t="s">
        <v>1968</v>
      </c>
      <c r="I93" s="159" t="s">
        <v>1969</v>
      </c>
      <c r="J93" s="159" t="s">
        <v>1970</v>
      </c>
      <c r="K93" s="159" t="s">
        <v>995</v>
      </c>
      <c r="L93" s="159" t="s">
        <v>1971</v>
      </c>
      <c r="M93" s="159" t="s">
        <v>28</v>
      </c>
      <c r="N93" s="159" t="s">
        <v>1365</v>
      </c>
      <c r="O93" s="159" t="s">
        <v>1939</v>
      </c>
      <c r="P93" s="159" t="s">
        <v>954</v>
      </c>
      <c r="Q93" s="159" t="s">
        <v>954</v>
      </c>
      <c r="R93" s="159" t="s">
        <v>965</v>
      </c>
      <c r="S93" s="159" t="s">
        <v>1972</v>
      </c>
      <c r="T93" s="159" t="s">
        <v>1106</v>
      </c>
      <c r="U93" s="159" t="s">
        <v>954</v>
      </c>
      <c r="V93" s="159" t="s">
        <v>1973</v>
      </c>
      <c r="W93" s="159" t="s">
        <v>1974</v>
      </c>
      <c r="X93" s="159" t="s">
        <v>125</v>
      </c>
      <c r="Y93" s="160">
        <v>37895</v>
      </c>
      <c r="Z93" s="160">
        <v>38014</v>
      </c>
      <c r="AA93" s="160">
        <v>37895</v>
      </c>
      <c r="AB93" s="160"/>
      <c r="AC93" s="159" t="s">
        <v>1002</v>
      </c>
    </row>
    <row r="94" spans="1:29" hidden="1">
      <c r="A94" s="159" t="s">
        <v>1975</v>
      </c>
      <c r="B94" s="159" t="s">
        <v>988</v>
      </c>
      <c r="C94" s="159" t="s">
        <v>1976</v>
      </c>
      <c r="D94" s="159" t="s">
        <v>1977</v>
      </c>
      <c r="E94" s="159" t="s">
        <v>954</v>
      </c>
      <c r="F94" s="159" t="s">
        <v>954</v>
      </c>
      <c r="G94" s="159" t="s">
        <v>991</v>
      </c>
      <c r="H94" s="159" t="s">
        <v>1978</v>
      </c>
      <c r="I94" s="159" t="s">
        <v>1979</v>
      </c>
      <c r="J94" s="159" t="s">
        <v>954</v>
      </c>
      <c r="K94" s="159" t="s">
        <v>995</v>
      </c>
      <c r="L94" s="159" t="s">
        <v>1980</v>
      </c>
      <c r="M94" s="159" t="s">
        <v>97</v>
      </c>
      <c r="N94" s="159" t="s">
        <v>1040</v>
      </c>
      <c r="O94" s="159" t="s">
        <v>1353</v>
      </c>
      <c r="P94" s="159" t="s">
        <v>954</v>
      </c>
      <c r="Q94" s="159" t="s">
        <v>954</v>
      </c>
      <c r="R94" s="159" t="s">
        <v>965</v>
      </c>
      <c r="S94" s="159" t="s">
        <v>1981</v>
      </c>
      <c r="T94" s="159" t="s">
        <v>954</v>
      </c>
      <c r="U94" s="159" t="s">
        <v>954</v>
      </c>
      <c r="V94" s="159" t="s">
        <v>1982</v>
      </c>
      <c r="W94" s="159" t="s">
        <v>1983</v>
      </c>
      <c r="X94" s="159" t="s">
        <v>1001</v>
      </c>
      <c r="Y94" s="160">
        <v>37895</v>
      </c>
      <c r="Z94" s="160">
        <v>38014</v>
      </c>
      <c r="AA94" s="160">
        <v>37895</v>
      </c>
      <c r="AB94" s="160">
        <v>39605</v>
      </c>
      <c r="AC94" s="159" t="s">
        <v>1002</v>
      </c>
    </row>
    <row r="95" spans="1:29" hidden="1">
      <c r="A95" s="159" t="s">
        <v>1984</v>
      </c>
      <c r="B95" s="159" t="s">
        <v>951</v>
      </c>
      <c r="C95" s="159" t="s">
        <v>1985</v>
      </c>
      <c r="D95" s="159" t="s">
        <v>1986</v>
      </c>
      <c r="E95" s="159" t="s">
        <v>1855</v>
      </c>
      <c r="F95" s="159" t="s">
        <v>1855</v>
      </c>
      <c r="G95" s="159" t="s">
        <v>956</v>
      </c>
      <c r="H95" s="159" t="s">
        <v>1987</v>
      </c>
      <c r="I95" s="159" t="s">
        <v>1988</v>
      </c>
      <c r="J95" s="159" t="s">
        <v>1989</v>
      </c>
      <c r="K95" s="159" t="s">
        <v>960</v>
      </c>
      <c r="L95" s="159" t="s">
        <v>1990</v>
      </c>
      <c r="M95" s="159" t="s">
        <v>128</v>
      </c>
      <c r="N95" s="159" t="s">
        <v>1103</v>
      </c>
      <c r="O95" s="159" t="s">
        <v>1861</v>
      </c>
      <c r="P95" s="159" t="s">
        <v>1862</v>
      </c>
      <c r="Q95" s="159" t="s">
        <v>954</v>
      </c>
      <c r="R95" s="159" t="s">
        <v>965</v>
      </c>
      <c r="S95" s="159" t="s">
        <v>1991</v>
      </c>
      <c r="T95" s="159" t="s">
        <v>998</v>
      </c>
      <c r="U95" s="159" t="s">
        <v>954</v>
      </c>
      <c r="V95" s="159" t="s">
        <v>1992</v>
      </c>
      <c r="W95" s="159" t="s">
        <v>1993</v>
      </c>
      <c r="X95" s="159" t="s">
        <v>1001</v>
      </c>
      <c r="Y95" s="160">
        <v>37909</v>
      </c>
      <c r="Z95" s="160">
        <v>38028</v>
      </c>
      <c r="AA95" s="160">
        <v>37909</v>
      </c>
      <c r="AB95" s="160">
        <v>42415</v>
      </c>
      <c r="AC95" s="159" t="s">
        <v>1002</v>
      </c>
    </row>
    <row r="96" spans="1:29" hidden="1">
      <c r="A96" s="159" t="s">
        <v>1994</v>
      </c>
      <c r="B96" s="159" t="s">
        <v>951</v>
      </c>
      <c r="C96" s="159" t="s">
        <v>1995</v>
      </c>
      <c r="D96" s="159" t="s">
        <v>1996</v>
      </c>
      <c r="E96" s="159" t="s">
        <v>954</v>
      </c>
      <c r="F96" s="159" t="s">
        <v>954</v>
      </c>
      <c r="G96" s="159" t="s">
        <v>956</v>
      </c>
      <c r="H96" s="159" t="s">
        <v>1997</v>
      </c>
      <c r="I96" s="159" t="s">
        <v>1998</v>
      </c>
      <c r="J96" s="159" t="s">
        <v>1999</v>
      </c>
      <c r="K96" s="159" t="s">
        <v>960</v>
      </c>
      <c r="L96" s="159" t="s">
        <v>2000</v>
      </c>
      <c r="M96" s="159" t="s">
        <v>28</v>
      </c>
      <c r="N96" s="159" t="s">
        <v>1040</v>
      </c>
      <c r="O96" s="159" t="s">
        <v>1171</v>
      </c>
      <c r="P96" s="159" t="s">
        <v>2001</v>
      </c>
      <c r="Q96" s="159" t="s">
        <v>954</v>
      </c>
      <c r="R96" s="159" t="s">
        <v>965</v>
      </c>
      <c r="S96" s="159" t="s">
        <v>2002</v>
      </c>
      <c r="T96" s="159" t="s">
        <v>954</v>
      </c>
      <c r="U96" s="159" t="s">
        <v>954</v>
      </c>
      <c r="V96" s="159" t="s">
        <v>2003</v>
      </c>
      <c r="W96" s="159" t="s">
        <v>2004</v>
      </c>
      <c r="X96" s="159" t="s">
        <v>1001</v>
      </c>
      <c r="Y96" s="160">
        <v>37909</v>
      </c>
      <c r="Z96" s="160">
        <v>38028</v>
      </c>
      <c r="AA96" s="160">
        <v>37909</v>
      </c>
      <c r="AB96" s="160">
        <v>39706</v>
      </c>
      <c r="AC96" s="159" t="s">
        <v>1002</v>
      </c>
    </row>
    <row r="97" spans="1:29" hidden="1">
      <c r="A97" s="159" t="s">
        <v>2005</v>
      </c>
      <c r="B97" s="159" t="s">
        <v>951</v>
      </c>
      <c r="C97" s="159" t="s">
        <v>2006</v>
      </c>
      <c r="D97" s="159" t="s">
        <v>2007</v>
      </c>
      <c r="E97" s="159" t="s">
        <v>1439</v>
      </c>
      <c r="F97" s="159" t="s">
        <v>954</v>
      </c>
      <c r="G97" s="159" t="s">
        <v>956</v>
      </c>
      <c r="H97" s="159" t="s">
        <v>2008</v>
      </c>
      <c r="I97" s="159" t="s">
        <v>2009</v>
      </c>
      <c r="J97" s="159" t="s">
        <v>2010</v>
      </c>
      <c r="K97" s="159" t="s">
        <v>960</v>
      </c>
      <c r="L97" s="159" t="s">
        <v>2011</v>
      </c>
      <c r="M97" s="159" t="s">
        <v>97</v>
      </c>
      <c r="N97" s="159" t="s">
        <v>1080</v>
      </c>
      <c r="O97" s="159" t="s">
        <v>1444</v>
      </c>
      <c r="P97" s="159" t="s">
        <v>2012</v>
      </c>
      <c r="Q97" s="159" t="s">
        <v>954</v>
      </c>
      <c r="R97" s="159" t="s">
        <v>965</v>
      </c>
      <c r="S97" s="159" t="s">
        <v>2013</v>
      </c>
      <c r="T97" s="159" t="s">
        <v>998</v>
      </c>
      <c r="U97" s="159" t="s">
        <v>954</v>
      </c>
      <c r="V97" s="159" t="s">
        <v>2014</v>
      </c>
      <c r="W97" s="159" t="s">
        <v>2015</v>
      </c>
      <c r="X97" s="159" t="s">
        <v>1001</v>
      </c>
      <c r="Y97" s="160">
        <v>37915</v>
      </c>
      <c r="Z97" s="160">
        <v>38034</v>
      </c>
      <c r="AA97" s="160">
        <v>37915</v>
      </c>
      <c r="AB97" s="160">
        <v>41517</v>
      </c>
      <c r="AC97" s="159" t="s">
        <v>1002</v>
      </c>
    </row>
    <row r="98" spans="1:29" hidden="1">
      <c r="A98" s="159" t="s">
        <v>1531</v>
      </c>
      <c r="B98" s="159" t="s">
        <v>951</v>
      </c>
      <c r="C98" s="159" t="s">
        <v>2016</v>
      </c>
      <c r="D98" s="159" t="s">
        <v>2017</v>
      </c>
      <c r="E98" s="159" t="s">
        <v>1360</v>
      </c>
      <c r="F98" s="159" t="s">
        <v>954</v>
      </c>
      <c r="G98" s="159" t="s">
        <v>956</v>
      </c>
      <c r="H98" s="159" t="s">
        <v>2018</v>
      </c>
      <c r="I98" s="159" t="s">
        <v>2019</v>
      </c>
      <c r="J98" s="159" t="s">
        <v>2020</v>
      </c>
      <c r="K98" s="159" t="s">
        <v>960</v>
      </c>
      <c r="L98" s="159" t="s">
        <v>1158</v>
      </c>
      <c r="M98" s="159" t="s">
        <v>1159</v>
      </c>
      <c r="N98" s="159" t="s">
        <v>1080</v>
      </c>
      <c r="O98" s="159" t="s">
        <v>2021</v>
      </c>
      <c r="P98" s="159" t="s">
        <v>954</v>
      </c>
      <c r="Q98" s="159" t="s">
        <v>954</v>
      </c>
      <c r="R98" s="159" t="s">
        <v>965</v>
      </c>
      <c r="S98" s="159" t="s">
        <v>2022</v>
      </c>
      <c r="T98" s="159" t="s">
        <v>998</v>
      </c>
      <c r="U98" s="159" t="s">
        <v>954</v>
      </c>
      <c r="V98" s="159" t="s">
        <v>2023</v>
      </c>
      <c r="W98" s="159" t="s">
        <v>2024</v>
      </c>
      <c r="X98" s="159" t="s">
        <v>1001</v>
      </c>
      <c r="Y98" s="160">
        <v>37926</v>
      </c>
      <c r="Z98" s="160">
        <v>38045</v>
      </c>
      <c r="AA98" s="160">
        <v>37926</v>
      </c>
      <c r="AB98" s="160">
        <v>41670</v>
      </c>
      <c r="AC98" s="159" t="s">
        <v>965</v>
      </c>
    </row>
    <row r="99" spans="1:29" hidden="1">
      <c r="A99" s="159" t="s">
        <v>2025</v>
      </c>
      <c r="B99" s="159" t="s">
        <v>988</v>
      </c>
      <c r="C99" s="159" t="s">
        <v>2026</v>
      </c>
      <c r="D99" s="159" t="s">
        <v>2027</v>
      </c>
      <c r="E99" s="159" t="s">
        <v>950</v>
      </c>
      <c r="F99" s="159" t="s">
        <v>954</v>
      </c>
      <c r="G99" s="159" t="s">
        <v>991</v>
      </c>
      <c r="H99" s="159" t="s">
        <v>2028</v>
      </c>
      <c r="I99" s="159" t="s">
        <v>2029</v>
      </c>
      <c r="J99" s="159" t="s">
        <v>2030</v>
      </c>
      <c r="K99" s="159" t="s">
        <v>995</v>
      </c>
      <c r="L99" s="159" t="s">
        <v>2031</v>
      </c>
      <c r="M99" s="159" t="s">
        <v>97</v>
      </c>
      <c r="N99" s="159" t="s">
        <v>2032</v>
      </c>
      <c r="O99" s="159" t="s">
        <v>2033</v>
      </c>
      <c r="P99" s="159" t="s">
        <v>954</v>
      </c>
      <c r="Q99" s="159" t="s">
        <v>954</v>
      </c>
      <c r="R99" s="159" t="s">
        <v>965</v>
      </c>
      <c r="S99" s="159" t="s">
        <v>2034</v>
      </c>
      <c r="T99" s="159" t="s">
        <v>998</v>
      </c>
      <c r="U99" s="159" t="s">
        <v>954</v>
      </c>
      <c r="V99" s="159" t="s">
        <v>2035</v>
      </c>
      <c r="W99" s="159" t="s">
        <v>2036</v>
      </c>
      <c r="X99" s="159" t="s">
        <v>1001</v>
      </c>
      <c r="Y99" s="160">
        <v>37935</v>
      </c>
      <c r="Z99" s="160">
        <v>38055</v>
      </c>
      <c r="AA99" s="160">
        <v>37935</v>
      </c>
      <c r="AB99" s="160">
        <v>41103</v>
      </c>
      <c r="AC99" s="159" t="s">
        <v>1002</v>
      </c>
    </row>
    <row r="100" spans="1:29" hidden="1">
      <c r="A100" s="159" t="s">
        <v>2037</v>
      </c>
      <c r="B100" s="159" t="s">
        <v>951</v>
      </c>
      <c r="C100" s="159" t="s">
        <v>2038</v>
      </c>
      <c r="D100" s="159" t="s">
        <v>2039</v>
      </c>
      <c r="E100" s="159" t="s">
        <v>1217</v>
      </c>
      <c r="F100" s="159" t="s">
        <v>954</v>
      </c>
      <c r="G100" s="159" t="s">
        <v>956</v>
      </c>
      <c r="H100" s="159" t="s">
        <v>2040</v>
      </c>
      <c r="I100" s="159" t="s">
        <v>2041</v>
      </c>
      <c r="J100" s="159" t="s">
        <v>2042</v>
      </c>
      <c r="K100" s="159" t="s">
        <v>960</v>
      </c>
      <c r="L100" s="159" t="s">
        <v>1342</v>
      </c>
      <c r="M100" s="159" t="s">
        <v>97</v>
      </c>
      <c r="N100" s="159" t="s">
        <v>1222</v>
      </c>
      <c r="O100" s="159" t="s">
        <v>1223</v>
      </c>
      <c r="P100" s="159" t="s">
        <v>954</v>
      </c>
      <c r="Q100" s="159" t="s">
        <v>954</v>
      </c>
      <c r="R100" s="159" t="s">
        <v>965</v>
      </c>
      <c r="S100" s="159" t="s">
        <v>2043</v>
      </c>
      <c r="T100" s="159" t="s">
        <v>954</v>
      </c>
      <c r="U100" s="159" t="s">
        <v>954</v>
      </c>
      <c r="V100" s="159" t="s">
        <v>2044</v>
      </c>
      <c r="W100" s="159" t="s">
        <v>2045</v>
      </c>
      <c r="X100" s="159" t="s">
        <v>1001</v>
      </c>
      <c r="Y100" s="160">
        <v>37942</v>
      </c>
      <c r="Z100" s="160">
        <v>38061</v>
      </c>
      <c r="AA100" s="160">
        <v>37942</v>
      </c>
      <c r="AB100" s="160">
        <v>40877</v>
      </c>
      <c r="AC100" s="159" t="s">
        <v>965</v>
      </c>
    </row>
    <row r="101" spans="1:29" hidden="1">
      <c r="A101" s="159" t="s">
        <v>2046</v>
      </c>
      <c r="B101" s="159" t="s">
        <v>951</v>
      </c>
      <c r="C101" s="159" t="s">
        <v>2047</v>
      </c>
      <c r="D101" s="159" t="s">
        <v>2048</v>
      </c>
      <c r="E101" s="159" t="s">
        <v>954</v>
      </c>
      <c r="F101" s="159" t="s">
        <v>954</v>
      </c>
      <c r="G101" s="159" t="s">
        <v>956</v>
      </c>
      <c r="H101" s="159" t="s">
        <v>2049</v>
      </c>
      <c r="I101" s="159" t="s">
        <v>2050</v>
      </c>
      <c r="J101" s="159" t="s">
        <v>2051</v>
      </c>
      <c r="K101" s="159" t="s">
        <v>960</v>
      </c>
      <c r="L101" s="159" t="s">
        <v>1158</v>
      </c>
      <c r="M101" s="159" t="s">
        <v>1159</v>
      </c>
      <c r="N101" s="159" t="s">
        <v>1040</v>
      </c>
      <c r="O101" s="159" t="s">
        <v>2052</v>
      </c>
      <c r="P101" s="159" t="s">
        <v>954</v>
      </c>
      <c r="Q101" s="159" t="s">
        <v>954</v>
      </c>
      <c r="R101" s="159" t="s">
        <v>965</v>
      </c>
      <c r="S101" s="159" t="s">
        <v>2053</v>
      </c>
      <c r="T101" s="159" t="s">
        <v>954</v>
      </c>
      <c r="U101" s="159" t="s">
        <v>954</v>
      </c>
      <c r="V101" s="159" t="s">
        <v>2054</v>
      </c>
      <c r="W101" s="159" t="s">
        <v>2055</v>
      </c>
      <c r="X101" s="159" t="s">
        <v>1001</v>
      </c>
      <c r="Y101" s="160">
        <v>37943</v>
      </c>
      <c r="Z101" s="160">
        <v>38062</v>
      </c>
      <c r="AA101" s="160">
        <v>37943</v>
      </c>
      <c r="AB101" s="160">
        <v>39691</v>
      </c>
      <c r="AC101" s="159" t="s">
        <v>965</v>
      </c>
    </row>
    <row r="102" spans="1:29" hidden="1">
      <c r="A102" s="159" t="s">
        <v>2056</v>
      </c>
      <c r="B102" s="159" t="s">
        <v>988</v>
      </c>
      <c r="C102" s="159" t="s">
        <v>2057</v>
      </c>
      <c r="D102" s="159" t="s">
        <v>2058</v>
      </c>
      <c r="E102" s="159" t="s">
        <v>1531</v>
      </c>
      <c r="F102" s="159" t="s">
        <v>954</v>
      </c>
      <c r="G102" s="159" t="s">
        <v>991</v>
      </c>
      <c r="H102" s="159" t="s">
        <v>2059</v>
      </c>
      <c r="I102" s="159" t="s">
        <v>2060</v>
      </c>
      <c r="J102" s="159" t="s">
        <v>1024</v>
      </c>
      <c r="K102" s="159" t="s">
        <v>995</v>
      </c>
      <c r="L102" s="159" t="s">
        <v>1560</v>
      </c>
      <c r="M102" s="159" t="s">
        <v>28</v>
      </c>
      <c r="N102" s="159" t="s">
        <v>1080</v>
      </c>
      <c r="O102" s="159" t="s">
        <v>1536</v>
      </c>
      <c r="P102" s="159" t="s">
        <v>954</v>
      </c>
      <c r="Q102" s="159" t="s">
        <v>954</v>
      </c>
      <c r="R102" s="159" t="s">
        <v>965</v>
      </c>
      <c r="S102" s="159" t="s">
        <v>2061</v>
      </c>
      <c r="T102" s="159" t="s">
        <v>954</v>
      </c>
      <c r="U102" s="159" t="s">
        <v>954</v>
      </c>
      <c r="V102" s="159" t="s">
        <v>2062</v>
      </c>
      <c r="W102" s="159" t="s">
        <v>2063</v>
      </c>
      <c r="X102" s="159" t="s">
        <v>1001</v>
      </c>
      <c r="Y102" s="160">
        <v>37949</v>
      </c>
      <c r="Z102" s="160">
        <v>38068</v>
      </c>
      <c r="AA102" s="160">
        <v>37949</v>
      </c>
      <c r="AB102" s="160">
        <v>40602</v>
      </c>
      <c r="AC102" s="159" t="s">
        <v>1002</v>
      </c>
    </row>
    <row r="103" spans="1:29" hidden="1">
      <c r="A103" s="159" t="s">
        <v>2064</v>
      </c>
      <c r="B103" s="159" t="s">
        <v>988</v>
      </c>
      <c r="C103" s="159" t="s">
        <v>2065</v>
      </c>
      <c r="D103" s="159" t="s">
        <v>2066</v>
      </c>
      <c r="E103" s="159" t="s">
        <v>2067</v>
      </c>
      <c r="F103" s="159" t="s">
        <v>2067</v>
      </c>
      <c r="G103" s="159" t="s">
        <v>991</v>
      </c>
      <c r="H103" s="159" t="s">
        <v>2068</v>
      </c>
      <c r="I103" s="159" t="s">
        <v>2069</v>
      </c>
      <c r="J103" s="159" t="s">
        <v>2070</v>
      </c>
      <c r="K103" s="159" t="s">
        <v>995</v>
      </c>
      <c r="L103" s="159" t="s">
        <v>1352</v>
      </c>
      <c r="M103" s="159" t="s">
        <v>128</v>
      </c>
      <c r="N103" s="159" t="s">
        <v>1040</v>
      </c>
      <c r="O103" s="159" t="s">
        <v>1171</v>
      </c>
      <c r="P103" s="159" t="s">
        <v>954</v>
      </c>
      <c r="Q103" s="159" t="s">
        <v>954</v>
      </c>
      <c r="R103" s="159" t="s">
        <v>965</v>
      </c>
      <c r="S103" s="159" t="s">
        <v>2071</v>
      </c>
      <c r="T103" s="159" t="s">
        <v>998</v>
      </c>
      <c r="U103" s="159" t="s">
        <v>954</v>
      </c>
      <c r="V103" s="159" t="s">
        <v>2072</v>
      </c>
      <c r="W103" s="159" t="s">
        <v>2073</v>
      </c>
      <c r="X103" s="159" t="s">
        <v>1001</v>
      </c>
      <c r="Y103" s="160">
        <v>38001</v>
      </c>
      <c r="Z103" s="160">
        <v>38120</v>
      </c>
      <c r="AA103" s="160">
        <v>38001</v>
      </c>
      <c r="AB103" s="160">
        <v>42947</v>
      </c>
      <c r="AC103" s="159" t="s">
        <v>1002</v>
      </c>
    </row>
    <row r="104" spans="1:29" hidden="1">
      <c r="A104" s="159" t="s">
        <v>2074</v>
      </c>
      <c r="B104" s="159" t="s">
        <v>988</v>
      </c>
      <c r="C104" s="159" t="s">
        <v>2075</v>
      </c>
      <c r="D104" s="159" t="s">
        <v>2076</v>
      </c>
      <c r="E104" s="159" t="s">
        <v>1463</v>
      </c>
      <c r="F104" s="159" t="s">
        <v>954</v>
      </c>
      <c r="G104" s="159" t="s">
        <v>991</v>
      </c>
      <c r="H104" s="159" t="s">
        <v>2077</v>
      </c>
      <c r="I104" s="159" t="s">
        <v>2078</v>
      </c>
      <c r="J104" s="159" t="s">
        <v>1038</v>
      </c>
      <c r="K104" s="159" t="s">
        <v>995</v>
      </c>
      <c r="L104" s="159" t="s">
        <v>2079</v>
      </c>
      <c r="M104" s="159" t="s">
        <v>28</v>
      </c>
      <c r="N104" s="159" t="s">
        <v>1040</v>
      </c>
      <c r="O104" s="159" t="s">
        <v>1468</v>
      </c>
      <c r="P104" s="159" t="s">
        <v>2080</v>
      </c>
      <c r="Q104" s="159" t="s">
        <v>954</v>
      </c>
      <c r="R104" s="159" t="s">
        <v>965</v>
      </c>
      <c r="S104" s="159" t="s">
        <v>2081</v>
      </c>
      <c r="T104" s="159" t="s">
        <v>954</v>
      </c>
      <c r="U104" s="159" t="s">
        <v>954</v>
      </c>
      <c r="V104" s="159" t="s">
        <v>2082</v>
      </c>
      <c r="W104" s="159" t="s">
        <v>2083</v>
      </c>
      <c r="X104" s="159" t="s">
        <v>1001</v>
      </c>
      <c r="Y104" s="160">
        <v>38001</v>
      </c>
      <c r="Z104" s="160">
        <v>38120</v>
      </c>
      <c r="AA104" s="160">
        <v>38001</v>
      </c>
      <c r="AB104" s="160">
        <v>40298</v>
      </c>
      <c r="AC104" s="159" t="s">
        <v>1002</v>
      </c>
    </row>
    <row r="105" spans="1:29" hidden="1">
      <c r="A105" s="159" t="s">
        <v>1869</v>
      </c>
      <c r="B105" s="159" t="s">
        <v>988</v>
      </c>
      <c r="C105" s="159" t="s">
        <v>2084</v>
      </c>
      <c r="D105" s="159" t="s">
        <v>2085</v>
      </c>
      <c r="E105" s="159" t="s">
        <v>950</v>
      </c>
      <c r="F105" s="159" t="s">
        <v>974</v>
      </c>
      <c r="G105" s="159" t="s">
        <v>991</v>
      </c>
      <c r="H105" s="159" t="s">
        <v>2086</v>
      </c>
      <c r="I105" s="159" t="s">
        <v>2087</v>
      </c>
      <c r="J105" s="159" t="s">
        <v>2088</v>
      </c>
      <c r="K105" s="159" t="s">
        <v>995</v>
      </c>
      <c r="L105" s="159" t="s">
        <v>2089</v>
      </c>
      <c r="M105" s="159" t="s">
        <v>979</v>
      </c>
      <c r="N105" s="159" t="s">
        <v>1011</v>
      </c>
      <c r="O105" s="159" t="s">
        <v>1874</v>
      </c>
      <c r="P105" s="159" t="s">
        <v>954</v>
      </c>
      <c r="Q105" s="159" t="s">
        <v>954</v>
      </c>
      <c r="R105" s="159" t="s">
        <v>2090</v>
      </c>
      <c r="S105" s="159" t="s">
        <v>2091</v>
      </c>
      <c r="T105" s="159" t="s">
        <v>2092</v>
      </c>
      <c r="U105" s="159" t="s">
        <v>2093</v>
      </c>
      <c r="V105" s="159" t="s">
        <v>2094</v>
      </c>
      <c r="W105" s="159" t="s">
        <v>2095</v>
      </c>
      <c r="X105" s="159" t="s">
        <v>125</v>
      </c>
      <c r="Y105" s="160">
        <v>38002</v>
      </c>
      <c r="Z105" s="160">
        <v>38123</v>
      </c>
      <c r="AA105" s="160">
        <v>38002</v>
      </c>
      <c r="AB105" s="160"/>
      <c r="AC105" s="159" t="s">
        <v>1002</v>
      </c>
    </row>
    <row r="106" spans="1:29" hidden="1">
      <c r="A106" s="159" t="s">
        <v>1251</v>
      </c>
      <c r="B106" s="159" t="s">
        <v>951</v>
      </c>
      <c r="C106" s="159" t="s">
        <v>2096</v>
      </c>
      <c r="D106" s="159" t="s">
        <v>2097</v>
      </c>
      <c r="E106" s="159" t="s">
        <v>950</v>
      </c>
      <c r="F106" s="159" t="s">
        <v>954</v>
      </c>
      <c r="G106" s="159" t="s">
        <v>956</v>
      </c>
      <c r="H106" s="159" t="s">
        <v>2098</v>
      </c>
      <c r="I106" s="159" t="s">
        <v>2099</v>
      </c>
      <c r="J106" s="159" t="s">
        <v>2100</v>
      </c>
      <c r="K106" s="159" t="s">
        <v>960</v>
      </c>
      <c r="L106" s="159" t="s">
        <v>1264</v>
      </c>
      <c r="M106" s="159" t="s">
        <v>979</v>
      </c>
      <c r="N106" s="159" t="s">
        <v>1222</v>
      </c>
      <c r="O106" s="159" t="s">
        <v>2101</v>
      </c>
      <c r="P106" s="159" t="s">
        <v>954</v>
      </c>
      <c r="Q106" s="159" t="s">
        <v>954</v>
      </c>
      <c r="R106" s="159" t="s">
        <v>965</v>
      </c>
      <c r="S106" s="159" t="s">
        <v>2102</v>
      </c>
      <c r="T106" s="159" t="s">
        <v>998</v>
      </c>
      <c r="U106" s="159" t="s">
        <v>954</v>
      </c>
      <c r="V106" s="159" t="s">
        <v>2103</v>
      </c>
      <c r="W106" s="159" t="s">
        <v>2104</v>
      </c>
      <c r="X106" s="159" t="s">
        <v>1001</v>
      </c>
      <c r="Y106" s="160">
        <v>38005</v>
      </c>
      <c r="Z106" s="160">
        <v>38124</v>
      </c>
      <c r="AA106" s="160">
        <v>38005</v>
      </c>
      <c r="AB106" s="160">
        <v>41851</v>
      </c>
      <c r="AC106" s="159" t="s">
        <v>965</v>
      </c>
    </row>
    <row r="107" spans="1:29" hidden="1">
      <c r="A107" s="159" t="s">
        <v>2105</v>
      </c>
      <c r="B107" s="159" t="s">
        <v>951</v>
      </c>
      <c r="C107" s="159" t="s">
        <v>2106</v>
      </c>
      <c r="D107" s="159" t="s">
        <v>2107</v>
      </c>
      <c r="E107" s="159" t="s">
        <v>1439</v>
      </c>
      <c r="F107" s="159" t="s">
        <v>1439</v>
      </c>
      <c r="G107" s="159" t="s">
        <v>956</v>
      </c>
      <c r="H107" s="159" t="s">
        <v>2108</v>
      </c>
      <c r="I107" s="159" t="s">
        <v>2109</v>
      </c>
      <c r="J107" s="159" t="s">
        <v>2110</v>
      </c>
      <c r="K107" s="159" t="s">
        <v>960</v>
      </c>
      <c r="L107" s="159" t="s">
        <v>2111</v>
      </c>
      <c r="M107" s="159" t="s">
        <v>28</v>
      </c>
      <c r="N107" s="159" t="s">
        <v>1523</v>
      </c>
      <c r="O107" s="159" t="s">
        <v>1682</v>
      </c>
      <c r="P107" s="159" t="s">
        <v>2112</v>
      </c>
      <c r="Q107" s="159" t="s">
        <v>2113</v>
      </c>
      <c r="R107" s="159" t="s">
        <v>965</v>
      </c>
      <c r="S107" s="159" t="s">
        <v>2114</v>
      </c>
      <c r="T107" s="159" t="s">
        <v>1106</v>
      </c>
      <c r="U107" s="159" t="s">
        <v>954</v>
      </c>
      <c r="V107" s="159" t="s">
        <v>2115</v>
      </c>
      <c r="W107" s="159" t="s">
        <v>2116</v>
      </c>
      <c r="X107" s="159" t="s">
        <v>125</v>
      </c>
      <c r="Y107" s="160">
        <v>38012</v>
      </c>
      <c r="Z107" s="160">
        <v>38132</v>
      </c>
      <c r="AA107" s="160">
        <v>38012</v>
      </c>
      <c r="AB107" s="160"/>
      <c r="AC107" s="159" t="s">
        <v>965</v>
      </c>
    </row>
    <row r="108" spans="1:29" hidden="1">
      <c r="A108" s="159" t="s">
        <v>2117</v>
      </c>
      <c r="B108" s="159" t="s">
        <v>951</v>
      </c>
      <c r="C108" s="159" t="s">
        <v>2118</v>
      </c>
      <c r="D108" s="159" t="s">
        <v>2119</v>
      </c>
      <c r="E108" s="159" t="s">
        <v>954</v>
      </c>
      <c r="F108" s="159" t="s">
        <v>954</v>
      </c>
      <c r="G108" s="159" t="s">
        <v>956</v>
      </c>
      <c r="H108" s="159" t="s">
        <v>2120</v>
      </c>
      <c r="I108" s="159" t="s">
        <v>2121</v>
      </c>
      <c r="J108" s="159" t="s">
        <v>2122</v>
      </c>
      <c r="K108" s="159" t="s">
        <v>960</v>
      </c>
      <c r="L108" s="159" t="s">
        <v>2123</v>
      </c>
      <c r="M108" s="159" t="s">
        <v>962</v>
      </c>
      <c r="N108" s="159" t="s">
        <v>963</v>
      </c>
      <c r="O108" s="159" t="s">
        <v>964</v>
      </c>
      <c r="P108" s="159" t="s">
        <v>954</v>
      </c>
      <c r="Q108" s="159" t="s">
        <v>954</v>
      </c>
      <c r="R108" s="159" t="s">
        <v>965</v>
      </c>
      <c r="S108" s="159" t="s">
        <v>2124</v>
      </c>
      <c r="T108" s="159" t="s">
        <v>998</v>
      </c>
      <c r="U108" s="159" t="s">
        <v>954</v>
      </c>
      <c r="V108" s="159" t="s">
        <v>2125</v>
      </c>
      <c r="W108" s="159" t="s">
        <v>2126</v>
      </c>
      <c r="X108" s="159" t="s">
        <v>1001</v>
      </c>
      <c r="Y108" s="160">
        <v>38018</v>
      </c>
      <c r="Z108" s="160">
        <v>38137</v>
      </c>
      <c r="AA108" s="160">
        <v>38018</v>
      </c>
      <c r="AB108" s="160">
        <v>42004</v>
      </c>
      <c r="AC108" s="159" t="s">
        <v>965</v>
      </c>
    </row>
    <row r="109" spans="1:29" hidden="1">
      <c r="A109" s="159" t="s">
        <v>2127</v>
      </c>
      <c r="B109" s="159" t="s">
        <v>951</v>
      </c>
      <c r="C109" s="159" t="s">
        <v>2128</v>
      </c>
      <c r="D109" s="159" t="s">
        <v>2129</v>
      </c>
      <c r="E109" s="159" t="s">
        <v>1258</v>
      </c>
      <c r="F109" s="159" t="s">
        <v>954</v>
      </c>
      <c r="G109" s="159" t="s">
        <v>956</v>
      </c>
      <c r="H109" s="159" t="s">
        <v>2130</v>
      </c>
      <c r="I109" s="159" t="s">
        <v>2131</v>
      </c>
      <c r="J109" s="159" t="s">
        <v>2132</v>
      </c>
      <c r="K109" s="159" t="s">
        <v>960</v>
      </c>
      <c r="L109" s="159" t="s">
        <v>2133</v>
      </c>
      <c r="M109" s="159" t="s">
        <v>28</v>
      </c>
      <c r="N109" s="159" t="s">
        <v>1080</v>
      </c>
      <c r="O109" s="159" t="s">
        <v>2134</v>
      </c>
      <c r="P109" s="159" t="s">
        <v>954</v>
      </c>
      <c r="Q109" s="159" t="s">
        <v>954</v>
      </c>
      <c r="R109" s="159" t="s">
        <v>965</v>
      </c>
      <c r="S109" s="159" t="s">
        <v>2135</v>
      </c>
      <c r="T109" s="159" t="s">
        <v>998</v>
      </c>
      <c r="U109" s="159" t="s">
        <v>954</v>
      </c>
      <c r="V109" s="159" t="s">
        <v>2136</v>
      </c>
      <c r="W109" s="159" t="s">
        <v>2137</v>
      </c>
      <c r="X109" s="159" t="s">
        <v>1001</v>
      </c>
      <c r="Y109" s="160">
        <v>38005</v>
      </c>
      <c r="Z109" s="160">
        <v>38124</v>
      </c>
      <c r="AA109" s="160">
        <v>38005</v>
      </c>
      <c r="AB109" s="160">
        <v>41243</v>
      </c>
      <c r="AC109" s="159" t="s">
        <v>1002</v>
      </c>
    </row>
    <row r="110" spans="1:29" hidden="1">
      <c r="A110" s="159" t="s">
        <v>497</v>
      </c>
      <c r="B110" s="159" t="s">
        <v>951</v>
      </c>
      <c r="C110" s="159" t="s">
        <v>2138</v>
      </c>
      <c r="D110" s="159" t="s">
        <v>2139</v>
      </c>
      <c r="E110" s="159" t="s">
        <v>2140</v>
      </c>
      <c r="F110" s="159" t="s">
        <v>1021</v>
      </c>
      <c r="G110" s="159" t="s">
        <v>956</v>
      </c>
      <c r="H110" s="159" t="s">
        <v>2141</v>
      </c>
      <c r="I110" s="159" t="s">
        <v>2142</v>
      </c>
      <c r="J110" s="159" t="s">
        <v>2143</v>
      </c>
      <c r="K110" s="159" t="s">
        <v>960</v>
      </c>
      <c r="L110" s="159" t="s">
        <v>1815</v>
      </c>
      <c r="M110" s="159" t="s">
        <v>28</v>
      </c>
      <c r="N110" s="159" t="s">
        <v>980</v>
      </c>
      <c r="O110" s="159" t="s">
        <v>1026</v>
      </c>
      <c r="P110" s="159" t="s">
        <v>2144</v>
      </c>
      <c r="Q110" s="159" t="s">
        <v>954</v>
      </c>
      <c r="R110" s="159" t="s">
        <v>965</v>
      </c>
      <c r="S110" s="159" t="s">
        <v>2145</v>
      </c>
      <c r="T110" s="159" t="s">
        <v>983</v>
      </c>
      <c r="U110" s="159" t="s">
        <v>954</v>
      </c>
      <c r="V110" s="159" t="s">
        <v>2146</v>
      </c>
      <c r="W110" s="159" t="s">
        <v>499</v>
      </c>
      <c r="X110" s="159" t="s">
        <v>125</v>
      </c>
      <c r="Y110" s="160">
        <v>38019</v>
      </c>
      <c r="Z110" s="160">
        <v>38139</v>
      </c>
      <c r="AA110" s="160">
        <v>38019</v>
      </c>
      <c r="AB110" s="160"/>
      <c r="AC110" s="159" t="s">
        <v>965</v>
      </c>
    </row>
    <row r="111" spans="1:29" hidden="1">
      <c r="A111" s="159" t="s">
        <v>2147</v>
      </c>
      <c r="B111" s="159" t="s">
        <v>988</v>
      </c>
      <c r="C111" s="159" t="s">
        <v>2148</v>
      </c>
      <c r="D111" s="159" t="s">
        <v>2149</v>
      </c>
      <c r="E111" s="159" t="s">
        <v>2025</v>
      </c>
      <c r="F111" s="159" t="s">
        <v>954</v>
      </c>
      <c r="G111" s="159" t="s">
        <v>991</v>
      </c>
      <c r="H111" s="159" t="s">
        <v>2150</v>
      </c>
      <c r="I111" s="159" t="s">
        <v>2151</v>
      </c>
      <c r="J111" s="159" t="s">
        <v>2088</v>
      </c>
      <c r="K111" s="159" t="s">
        <v>995</v>
      </c>
      <c r="L111" s="159" t="s">
        <v>2152</v>
      </c>
      <c r="M111" s="159" t="s">
        <v>93</v>
      </c>
      <c r="N111" s="159" t="s">
        <v>2032</v>
      </c>
      <c r="O111" s="159" t="s">
        <v>2033</v>
      </c>
      <c r="P111" s="159" t="s">
        <v>954</v>
      </c>
      <c r="Q111" s="159" t="s">
        <v>954</v>
      </c>
      <c r="R111" s="159" t="s">
        <v>965</v>
      </c>
      <c r="S111" s="159" t="s">
        <v>2153</v>
      </c>
      <c r="T111" s="159" t="s">
        <v>954</v>
      </c>
      <c r="U111" s="159" t="s">
        <v>954</v>
      </c>
      <c r="V111" s="159" t="s">
        <v>2154</v>
      </c>
      <c r="W111" s="159" t="s">
        <v>2155</v>
      </c>
      <c r="X111" s="159" t="s">
        <v>1001</v>
      </c>
      <c r="Y111" s="160">
        <v>38023</v>
      </c>
      <c r="Z111" s="160">
        <v>38142</v>
      </c>
      <c r="AA111" s="160">
        <v>38023</v>
      </c>
      <c r="AB111" s="160">
        <v>40908</v>
      </c>
      <c r="AC111" s="159" t="s">
        <v>1002</v>
      </c>
    </row>
    <row r="112" spans="1:29" hidden="1">
      <c r="A112" s="159" t="s">
        <v>2156</v>
      </c>
      <c r="B112" s="159" t="s">
        <v>1059</v>
      </c>
      <c r="C112" s="159" t="s">
        <v>2157</v>
      </c>
      <c r="D112" s="159" t="s">
        <v>2158</v>
      </c>
      <c r="E112" s="159" t="s">
        <v>1006</v>
      </c>
      <c r="F112" s="159" t="s">
        <v>954</v>
      </c>
      <c r="G112" s="159" t="s">
        <v>1062</v>
      </c>
      <c r="H112" s="159" t="s">
        <v>2159</v>
      </c>
      <c r="I112" s="159" t="s">
        <v>1252</v>
      </c>
      <c r="J112" s="159" t="s">
        <v>2160</v>
      </c>
      <c r="K112" s="159" t="s">
        <v>995</v>
      </c>
      <c r="L112" s="159" t="s">
        <v>2161</v>
      </c>
      <c r="M112" s="159" t="s">
        <v>128</v>
      </c>
      <c r="N112" s="159" t="s">
        <v>1222</v>
      </c>
      <c r="O112" s="159" t="s">
        <v>2162</v>
      </c>
      <c r="P112" s="159" t="s">
        <v>2162</v>
      </c>
      <c r="Q112" s="159" t="s">
        <v>954</v>
      </c>
      <c r="R112" s="159" t="s">
        <v>965</v>
      </c>
      <c r="S112" s="159" t="s">
        <v>2163</v>
      </c>
      <c r="T112" s="159" t="s">
        <v>998</v>
      </c>
      <c r="U112" s="159" t="s">
        <v>954</v>
      </c>
      <c r="V112" s="159" t="s">
        <v>2164</v>
      </c>
      <c r="W112" s="159" t="s">
        <v>2165</v>
      </c>
      <c r="X112" s="159" t="s">
        <v>1001</v>
      </c>
      <c r="Y112" s="160">
        <v>38033</v>
      </c>
      <c r="Z112" s="160">
        <v>38152</v>
      </c>
      <c r="AA112" s="160">
        <v>38033</v>
      </c>
      <c r="AB112" s="160">
        <v>42004</v>
      </c>
      <c r="AC112" s="159" t="s">
        <v>965</v>
      </c>
    </row>
    <row r="113" spans="1:29" hidden="1">
      <c r="A113" s="159" t="s">
        <v>2166</v>
      </c>
      <c r="B113" s="159" t="s">
        <v>1059</v>
      </c>
      <c r="C113" s="159" t="s">
        <v>2167</v>
      </c>
      <c r="D113" s="159" t="s">
        <v>2139</v>
      </c>
      <c r="E113" s="159" t="s">
        <v>2140</v>
      </c>
      <c r="F113" s="159" t="s">
        <v>1021</v>
      </c>
      <c r="G113" s="159" t="s">
        <v>1062</v>
      </c>
      <c r="H113" s="159" t="s">
        <v>2168</v>
      </c>
      <c r="I113" s="159" t="s">
        <v>2142</v>
      </c>
      <c r="J113" s="159" t="s">
        <v>2169</v>
      </c>
      <c r="K113" s="159" t="s">
        <v>995</v>
      </c>
      <c r="L113" s="159" t="s">
        <v>1815</v>
      </c>
      <c r="M113" s="159" t="s">
        <v>28</v>
      </c>
      <c r="N113" s="159" t="s">
        <v>980</v>
      </c>
      <c r="O113" s="159" t="s">
        <v>1026</v>
      </c>
      <c r="P113" s="159" t="s">
        <v>2144</v>
      </c>
      <c r="Q113" s="159" t="s">
        <v>954</v>
      </c>
      <c r="R113" s="159" t="s">
        <v>965</v>
      </c>
      <c r="S113" s="159" t="s">
        <v>2170</v>
      </c>
      <c r="T113" s="159" t="s">
        <v>983</v>
      </c>
      <c r="U113" s="159" t="s">
        <v>954</v>
      </c>
      <c r="V113" s="159" t="s">
        <v>2171</v>
      </c>
      <c r="W113" s="159" t="s">
        <v>2172</v>
      </c>
      <c r="X113" s="159" t="s">
        <v>125</v>
      </c>
      <c r="Y113" s="160">
        <v>38033</v>
      </c>
      <c r="Z113" s="160">
        <v>38152</v>
      </c>
      <c r="AA113" s="160">
        <v>38033</v>
      </c>
      <c r="AB113" s="160"/>
      <c r="AC113" s="159" t="s">
        <v>965</v>
      </c>
    </row>
    <row r="114" spans="1:29" hidden="1">
      <c r="A114" s="159" t="s">
        <v>2173</v>
      </c>
      <c r="B114" s="159" t="s">
        <v>951</v>
      </c>
      <c r="C114" s="159" t="s">
        <v>2174</v>
      </c>
      <c r="D114" s="159" t="s">
        <v>2175</v>
      </c>
      <c r="E114" s="159" t="s">
        <v>2067</v>
      </c>
      <c r="F114" s="159" t="s">
        <v>2067</v>
      </c>
      <c r="G114" s="159" t="s">
        <v>956</v>
      </c>
      <c r="H114" s="159" t="s">
        <v>1567</v>
      </c>
      <c r="I114" s="159" t="s">
        <v>2176</v>
      </c>
      <c r="J114" s="159" t="s">
        <v>2177</v>
      </c>
      <c r="K114" s="159" t="s">
        <v>960</v>
      </c>
      <c r="L114" s="159" t="s">
        <v>1467</v>
      </c>
      <c r="M114" s="159" t="s">
        <v>97</v>
      </c>
      <c r="N114" s="159" t="s">
        <v>1040</v>
      </c>
      <c r="O114" s="159" t="s">
        <v>1171</v>
      </c>
      <c r="P114" s="159" t="s">
        <v>954</v>
      </c>
      <c r="Q114" s="159" t="s">
        <v>954</v>
      </c>
      <c r="R114" s="159" t="s">
        <v>965</v>
      </c>
      <c r="S114" s="159" t="s">
        <v>2178</v>
      </c>
      <c r="T114" s="159" t="s">
        <v>998</v>
      </c>
      <c r="U114" s="159" t="s">
        <v>954</v>
      </c>
      <c r="V114" s="159" t="s">
        <v>2179</v>
      </c>
      <c r="W114" s="159" t="s">
        <v>2180</v>
      </c>
      <c r="X114" s="159" t="s">
        <v>1001</v>
      </c>
      <c r="Y114" s="160">
        <v>38033</v>
      </c>
      <c r="Z114" s="160">
        <v>38152</v>
      </c>
      <c r="AA114" s="160">
        <v>38033</v>
      </c>
      <c r="AB114" s="160">
        <v>42947</v>
      </c>
      <c r="AC114" s="159" t="s">
        <v>1002</v>
      </c>
    </row>
    <row r="115" spans="1:29" hidden="1">
      <c r="A115" s="159" t="s">
        <v>2181</v>
      </c>
      <c r="B115" s="159" t="s">
        <v>951</v>
      </c>
      <c r="C115" s="159" t="s">
        <v>2182</v>
      </c>
      <c r="D115" s="159" t="s">
        <v>2183</v>
      </c>
      <c r="E115" s="159" t="s">
        <v>1006</v>
      </c>
      <c r="F115" s="159" t="s">
        <v>954</v>
      </c>
      <c r="G115" s="159" t="s">
        <v>956</v>
      </c>
      <c r="H115" s="159" t="s">
        <v>2184</v>
      </c>
      <c r="I115" s="159" t="s">
        <v>2185</v>
      </c>
      <c r="J115" s="159" t="s">
        <v>2186</v>
      </c>
      <c r="K115" s="159" t="s">
        <v>960</v>
      </c>
      <c r="L115" s="159" t="s">
        <v>2187</v>
      </c>
      <c r="M115" s="159" t="s">
        <v>93</v>
      </c>
      <c r="N115" s="159" t="s">
        <v>1406</v>
      </c>
      <c r="O115" s="159" t="s">
        <v>2188</v>
      </c>
      <c r="P115" s="159" t="s">
        <v>954</v>
      </c>
      <c r="Q115" s="159" t="s">
        <v>954</v>
      </c>
      <c r="R115" s="159" t="s">
        <v>965</v>
      </c>
      <c r="S115" s="159" t="s">
        <v>2189</v>
      </c>
      <c r="T115" s="159" t="s">
        <v>998</v>
      </c>
      <c r="U115" s="159" t="s">
        <v>954</v>
      </c>
      <c r="V115" s="159" t="s">
        <v>2190</v>
      </c>
      <c r="W115" s="159" t="s">
        <v>2191</v>
      </c>
      <c r="X115" s="159" t="s">
        <v>1001</v>
      </c>
      <c r="Y115" s="160">
        <v>38033</v>
      </c>
      <c r="Z115" s="160">
        <v>38152</v>
      </c>
      <c r="AA115" s="160">
        <v>38033</v>
      </c>
      <c r="AB115" s="160">
        <v>42155</v>
      </c>
      <c r="AC115" s="159" t="s">
        <v>965</v>
      </c>
    </row>
    <row r="116" spans="1:29" hidden="1">
      <c r="A116" s="159" t="s">
        <v>2192</v>
      </c>
      <c r="B116" s="159" t="s">
        <v>988</v>
      </c>
      <c r="C116" s="159" t="s">
        <v>2193</v>
      </c>
      <c r="D116" s="159" t="s">
        <v>2194</v>
      </c>
      <c r="E116" s="159" t="s">
        <v>2195</v>
      </c>
      <c r="F116" s="159" t="s">
        <v>2195</v>
      </c>
      <c r="G116" s="159" t="s">
        <v>991</v>
      </c>
      <c r="H116" s="159" t="s">
        <v>2196</v>
      </c>
      <c r="I116" s="159" t="s">
        <v>2197</v>
      </c>
      <c r="J116" s="159" t="s">
        <v>2198</v>
      </c>
      <c r="K116" s="159" t="s">
        <v>995</v>
      </c>
      <c r="L116" s="159" t="s">
        <v>2199</v>
      </c>
      <c r="M116" s="159" t="s">
        <v>93</v>
      </c>
      <c r="N116" s="159" t="s">
        <v>963</v>
      </c>
      <c r="O116" s="159" t="s">
        <v>2200</v>
      </c>
      <c r="P116" s="159" t="s">
        <v>954</v>
      </c>
      <c r="Q116" s="159" t="s">
        <v>954</v>
      </c>
      <c r="R116" s="159" t="s">
        <v>965</v>
      </c>
      <c r="S116" s="159" t="s">
        <v>2201</v>
      </c>
      <c r="T116" s="159" t="s">
        <v>2202</v>
      </c>
      <c r="U116" s="159" t="s">
        <v>954</v>
      </c>
      <c r="V116" s="159" t="s">
        <v>2203</v>
      </c>
      <c r="W116" s="159" t="s">
        <v>2204</v>
      </c>
      <c r="X116" s="159" t="s">
        <v>125</v>
      </c>
      <c r="Y116" s="160">
        <v>38033</v>
      </c>
      <c r="Z116" s="160">
        <v>38155</v>
      </c>
      <c r="AA116" s="160">
        <v>38033</v>
      </c>
      <c r="AB116" s="160"/>
      <c r="AC116" s="159" t="s">
        <v>965</v>
      </c>
    </row>
    <row r="117" spans="1:29" hidden="1">
      <c r="A117" s="159" t="s">
        <v>2205</v>
      </c>
      <c r="B117" s="159" t="s">
        <v>988</v>
      </c>
      <c r="C117" s="159" t="s">
        <v>2206</v>
      </c>
      <c r="D117" s="159" t="s">
        <v>2207</v>
      </c>
      <c r="E117" s="159" t="s">
        <v>2208</v>
      </c>
      <c r="F117" s="159" t="s">
        <v>954</v>
      </c>
      <c r="G117" s="159" t="s">
        <v>991</v>
      </c>
      <c r="H117" s="159" t="s">
        <v>2209</v>
      </c>
      <c r="I117" s="159" t="s">
        <v>2210</v>
      </c>
      <c r="J117" s="159" t="s">
        <v>2211</v>
      </c>
      <c r="K117" s="159" t="s">
        <v>995</v>
      </c>
      <c r="L117" s="159" t="s">
        <v>1950</v>
      </c>
      <c r="M117" s="159" t="s">
        <v>28</v>
      </c>
      <c r="N117" s="159" t="s">
        <v>1080</v>
      </c>
      <c r="O117" s="159" t="s">
        <v>2212</v>
      </c>
      <c r="P117" s="159" t="s">
        <v>954</v>
      </c>
      <c r="Q117" s="159" t="s">
        <v>954</v>
      </c>
      <c r="R117" s="159" t="s">
        <v>965</v>
      </c>
      <c r="S117" s="159" t="s">
        <v>2213</v>
      </c>
      <c r="T117" s="159" t="s">
        <v>998</v>
      </c>
      <c r="U117" s="159" t="s">
        <v>954</v>
      </c>
      <c r="V117" s="159" t="s">
        <v>2214</v>
      </c>
      <c r="W117" s="159" t="s">
        <v>2215</v>
      </c>
      <c r="X117" s="159" t="s">
        <v>1001</v>
      </c>
      <c r="Y117" s="160">
        <v>38047</v>
      </c>
      <c r="Z117" s="160">
        <v>38166</v>
      </c>
      <c r="AA117" s="160">
        <v>38047</v>
      </c>
      <c r="AB117" s="160">
        <v>41362</v>
      </c>
      <c r="AC117" s="159" t="s">
        <v>1002</v>
      </c>
    </row>
    <row r="118" spans="1:29" hidden="1">
      <c r="A118" s="159" t="s">
        <v>1485</v>
      </c>
      <c r="B118" s="159" t="s">
        <v>1059</v>
      </c>
      <c r="C118" s="159" t="s">
        <v>2216</v>
      </c>
      <c r="D118" s="159" t="s">
        <v>2217</v>
      </c>
      <c r="E118" s="159" t="s">
        <v>1006</v>
      </c>
      <c r="F118" s="159" t="s">
        <v>1006</v>
      </c>
      <c r="G118" s="159" t="s">
        <v>1062</v>
      </c>
      <c r="H118" s="159" t="s">
        <v>2218</v>
      </c>
      <c r="I118" s="159" t="s">
        <v>2219</v>
      </c>
      <c r="J118" s="159" t="s">
        <v>2220</v>
      </c>
      <c r="K118" s="159" t="s">
        <v>995</v>
      </c>
      <c r="L118" s="159" t="s">
        <v>2221</v>
      </c>
      <c r="M118" s="159" t="s">
        <v>128</v>
      </c>
      <c r="N118" s="159" t="s">
        <v>1011</v>
      </c>
      <c r="O118" s="159" t="s">
        <v>2222</v>
      </c>
      <c r="P118" s="159" t="s">
        <v>954</v>
      </c>
      <c r="Q118" s="159" t="s">
        <v>954</v>
      </c>
      <c r="R118" s="159" t="s">
        <v>965</v>
      </c>
      <c r="S118" s="159" t="s">
        <v>2223</v>
      </c>
      <c r="T118" s="159" t="s">
        <v>2224</v>
      </c>
      <c r="U118" s="159" t="s">
        <v>2225</v>
      </c>
      <c r="V118" s="159" t="s">
        <v>2225</v>
      </c>
      <c r="W118" s="159" t="s">
        <v>2226</v>
      </c>
      <c r="X118" s="159" t="s">
        <v>125</v>
      </c>
      <c r="Y118" s="160">
        <v>38047</v>
      </c>
      <c r="Z118" s="160">
        <v>38168</v>
      </c>
      <c r="AA118" s="160">
        <v>38047</v>
      </c>
      <c r="AB118" s="160"/>
      <c r="AC118" s="159" t="s">
        <v>965</v>
      </c>
    </row>
    <row r="119" spans="1:29" hidden="1">
      <c r="A119" s="159" t="s">
        <v>2227</v>
      </c>
      <c r="B119" s="159" t="s">
        <v>988</v>
      </c>
      <c r="C119" s="159" t="s">
        <v>2228</v>
      </c>
      <c r="D119" s="159" t="s">
        <v>2229</v>
      </c>
      <c r="E119" s="159" t="s">
        <v>1572</v>
      </c>
      <c r="F119" s="159" t="s">
        <v>954</v>
      </c>
      <c r="G119" s="159" t="s">
        <v>991</v>
      </c>
      <c r="H119" s="159" t="s">
        <v>2230</v>
      </c>
      <c r="I119" s="159" t="s">
        <v>2231</v>
      </c>
      <c r="J119" s="159" t="s">
        <v>2232</v>
      </c>
      <c r="K119" s="159" t="s">
        <v>995</v>
      </c>
      <c r="L119" s="159" t="s">
        <v>1650</v>
      </c>
      <c r="M119" s="159" t="s">
        <v>93</v>
      </c>
      <c r="N119" s="159" t="s">
        <v>1080</v>
      </c>
      <c r="O119" s="159" t="s">
        <v>1579</v>
      </c>
      <c r="P119" s="159" t="s">
        <v>954</v>
      </c>
      <c r="Q119" s="159" t="s">
        <v>954</v>
      </c>
      <c r="R119" s="159" t="s">
        <v>965</v>
      </c>
      <c r="S119" s="159" t="s">
        <v>2233</v>
      </c>
      <c r="T119" s="159" t="s">
        <v>954</v>
      </c>
      <c r="U119" s="159" t="s">
        <v>954</v>
      </c>
      <c r="V119" s="159" t="s">
        <v>2234</v>
      </c>
      <c r="W119" s="159" t="s">
        <v>2235</v>
      </c>
      <c r="X119" s="159" t="s">
        <v>1001</v>
      </c>
      <c r="Y119" s="160">
        <v>38078</v>
      </c>
      <c r="Z119" s="160">
        <v>38197</v>
      </c>
      <c r="AA119" s="160">
        <v>38078</v>
      </c>
      <c r="AB119" s="160">
        <v>40095</v>
      </c>
      <c r="AC119" s="159" t="s">
        <v>1002</v>
      </c>
    </row>
    <row r="120" spans="1:29" hidden="1">
      <c r="A120" s="159" t="s">
        <v>2236</v>
      </c>
      <c r="B120" s="159" t="s">
        <v>988</v>
      </c>
      <c r="C120" s="159" t="s">
        <v>2237</v>
      </c>
      <c r="D120" s="159" t="s">
        <v>2238</v>
      </c>
      <c r="E120" s="159" t="s">
        <v>2239</v>
      </c>
      <c r="F120" s="159" t="s">
        <v>954</v>
      </c>
      <c r="G120" s="159" t="s">
        <v>991</v>
      </c>
      <c r="H120" s="159" t="s">
        <v>2240</v>
      </c>
      <c r="I120" s="159" t="s">
        <v>2241</v>
      </c>
      <c r="J120" s="159" t="s">
        <v>2242</v>
      </c>
      <c r="K120" s="159" t="s">
        <v>995</v>
      </c>
      <c r="L120" s="159" t="s">
        <v>2243</v>
      </c>
      <c r="M120" s="159" t="s">
        <v>28</v>
      </c>
      <c r="N120" s="159" t="s">
        <v>1080</v>
      </c>
      <c r="O120" s="159" t="s">
        <v>2244</v>
      </c>
      <c r="P120" s="159" t="s">
        <v>2245</v>
      </c>
      <c r="Q120" s="159" t="s">
        <v>954</v>
      </c>
      <c r="R120" s="159" t="s">
        <v>965</v>
      </c>
      <c r="S120" s="159" t="s">
        <v>2246</v>
      </c>
      <c r="T120" s="159" t="s">
        <v>998</v>
      </c>
      <c r="U120" s="159" t="s">
        <v>954</v>
      </c>
      <c r="V120" s="159" t="s">
        <v>2247</v>
      </c>
      <c r="W120" s="159" t="s">
        <v>2248</v>
      </c>
      <c r="X120" s="159" t="s">
        <v>1001</v>
      </c>
      <c r="Y120" s="160">
        <v>38078</v>
      </c>
      <c r="Z120" s="160">
        <v>38197</v>
      </c>
      <c r="AA120" s="160">
        <v>38078</v>
      </c>
      <c r="AB120" s="160">
        <v>42766</v>
      </c>
      <c r="AC120" s="159" t="s">
        <v>1002</v>
      </c>
    </row>
    <row r="121" spans="1:29" hidden="1">
      <c r="A121" s="159" t="s">
        <v>2249</v>
      </c>
      <c r="B121" s="159" t="s">
        <v>988</v>
      </c>
      <c r="C121" s="159" t="s">
        <v>2250</v>
      </c>
      <c r="D121" s="159" t="s">
        <v>2251</v>
      </c>
      <c r="E121" s="159" t="s">
        <v>954</v>
      </c>
      <c r="F121" s="159" t="s">
        <v>954</v>
      </c>
      <c r="G121" s="159" t="s">
        <v>991</v>
      </c>
      <c r="H121" s="159" t="s">
        <v>2252</v>
      </c>
      <c r="I121" s="159" t="s">
        <v>2253</v>
      </c>
      <c r="J121" s="159" t="s">
        <v>954</v>
      </c>
      <c r="K121" s="159" t="s">
        <v>995</v>
      </c>
      <c r="L121" s="159" t="s">
        <v>2254</v>
      </c>
      <c r="M121" s="159" t="s">
        <v>93</v>
      </c>
      <c r="N121" s="159" t="s">
        <v>1080</v>
      </c>
      <c r="O121" s="159" t="s">
        <v>2244</v>
      </c>
      <c r="P121" s="159" t="s">
        <v>954</v>
      </c>
      <c r="Q121" s="159" t="s">
        <v>954</v>
      </c>
      <c r="R121" s="159" t="s">
        <v>954</v>
      </c>
      <c r="S121" s="159" t="s">
        <v>2255</v>
      </c>
      <c r="T121" s="159" t="s">
        <v>954</v>
      </c>
      <c r="U121" s="159" t="s">
        <v>954</v>
      </c>
      <c r="V121" s="159" t="s">
        <v>2256</v>
      </c>
      <c r="W121" s="159" t="s">
        <v>954</v>
      </c>
      <c r="X121" s="159" t="s">
        <v>1001</v>
      </c>
      <c r="Y121" s="160">
        <v>38078</v>
      </c>
      <c r="Z121" s="160">
        <v>38197</v>
      </c>
      <c r="AA121" s="160">
        <v>43435</v>
      </c>
      <c r="AB121" s="160">
        <v>39555</v>
      </c>
      <c r="AC121" s="159" t="s">
        <v>1002</v>
      </c>
    </row>
    <row r="122" spans="1:29" hidden="1">
      <c r="A122" s="159" t="s">
        <v>2257</v>
      </c>
      <c r="B122" s="159" t="s">
        <v>988</v>
      </c>
      <c r="C122" s="159" t="s">
        <v>2258</v>
      </c>
      <c r="D122" s="159" t="s">
        <v>2259</v>
      </c>
      <c r="E122" s="159" t="s">
        <v>1439</v>
      </c>
      <c r="F122" s="159" t="s">
        <v>1439</v>
      </c>
      <c r="G122" s="159" t="s">
        <v>991</v>
      </c>
      <c r="H122" s="159" t="s">
        <v>2260</v>
      </c>
      <c r="I122" s="159" t="s">
        <v>2261</v>
      </c>
      <c r="J122" s="159" t="s">
        <v>2262</v>
      </c>
      <c r="K122" s="159" t="s">
        <v>995</v>
      </c>
      <c r="L122" s="159" t="s">
        <v>1720</v>
      </c>
      <c r="M122" s="159" t="s">
        <v>28</v>
      </c>
      <c r="N122" s="159" t="s">
        <v>1523</v>
      </c>
      <c r="O122" s="159" t="s">
        <v>1682</v>
      </c>
      <c r="P122" s="159" t="s">
        <v>1862</v>
      </c>
      <c r="Q122" s="159" t="s">
        <v>2263</v>
      </c>
      <c r="R122" s="159" t="s">
        <v>965</v>
      </c>
      <c r="S122" s="159" t="s">
        <v>2264</v>
      </c>
      <c r="T122" s="159" t="s">
        <v>1106</v>
      </c>
      <c r="U122" s="159" t="s">
        <v>954</v>
      </c>
      <c r="V122" s="159" t="s">
        <v>2265</v>
      </c>
      <c r="W122" s="159" t="s">
        <v>2266</v>
      </c>
      <c r="X122" s="159" t="s">
        <v>125</v>
      </c>
      <c r="Y122" s="160">
        <v>38078</v>
      </c>
      <c r="Z122" s="160">
        <v>38197</v>
      </c>
      <c r="AA122" s="160">
        <v>38078</v>
      </c>
      <c r="AB122" s="160"/>
      <c r="AC122" s="159" t="s">
        <v>1002</v>
      </c>
    </row>
    <row r="123" spans="1:29" hidden="1">
      <c r="A123" s="159" t="s">
        <v>2267</v>
      </c>
      <c r="B123" s="159" t="s">
        <v>951</v>
      </c>
      <c r="C123" s="159" t="s">
        <v>2268</v>
      </c>
      <c r="D123" s="159" t="s">
        <v>2269</v>
      </c>
      <c r="E123" s="159" t="s">
        <v>2270</v>
      </c>
      <c r="F123" s="159" t="s">
        <v>2270</v>
      </c>
      <c r="G123" s="159" t="s">
        <v>956</v>
      </c>
      <c r="H123" s="159" t="s">
        <v>2271</v>
      </c>
      <c r="I123" s="159" t="s">
        <v>2272</v>
      </c>
      <c r="J123" s="159" t="s">
        <v>2273</v>
      </c>
      <c r="K123" s="159" t="s">
        <v>960</v>
      </c>
      <c r="L123" s="159" t="s">
        <v>1720</v>
      </c>
      <c r="M123" s="159" t="s">
        <v>93</v>
      </c>
      <c r="N123" s="159" t="s">
        <v>1040</v>
      </c>
      <c r="O123" s="159" t="s">
        <v>2274</v>
      </c>
      <c r="P123" s="159" t="s">
        <v>2275</v>
      </c>
      <c r="Q123" s="159" t="s">
        <v>954</v>
      </c>
      <c r="R123" s="159" t="s">
        <v>965</v>
      </c>
      <c r="S123" s="159" t="s">
        <v>2276</v>
      </c>
      <c r="T123" s="159" t="s">
        <v>1106</v>
      </c>
      <c r="U123" s="159" t="s">
        <v>954</v>
      </c>
      <c r="V123" s="159" t="s">
        <v>2277</v>
      </c>
      <c r="W123" s="159" t="s">
        <v>2278</v>
      </c>
      <c r="X123" s="159" t="s">
        <v>1001</v>
      </c>
      <c r="Y123" s="160">
        <v>38078</v>
      </c>
      <c r="Z123" s="160">
        <v>38197</v>
      </c>
      <c r="AA123" s="160">
        <v>38078</v>
      </c>
      <c r="AB123" s="160">
        <v>43263</v>
      </c>
      <c r="AC123" s="159" t="s">
        <v>1002</v>
      </c>
    </row>
    <row r="124" spans="1:29" hidden="1">
      <c r="A124" s="159" t="s">
        <v>2279</v>
      </c>
      <c r="B124" s="159" t="s">
        <v>988</v>
      </c>
      <c r="C124" s="159" t="s">
        <v>2280</v>
      </c>
      <c r="D124" s="159" t="s">
        <v>2281</v>
      </c>
      <c r="E124" s="159" t="s">
        <v>1531</v>
      </c>
      <c r="F124" s="159" t="s">
        <v>954</v>
      </c>
      <c r="G124" s="159" t="s">
        <v>991</v>
      </c>
      <c r="H124" s="159" t="s">
        <v>2282</v>
      </c>
      <c r="I124" s="159" t="s">
        <v>2283</v>
      </c>
      <c r="J124" s="159" t="s">
        <v>1872</v>
      </c>
      <c r="K124" s="159" t="s">
        <v>995</v>
      </c>
      <c r="L124" s="159" t="s">
        <v>2133</v>
      </c>
      <c r="M124" s="159" t="s">
        <v>28</v>
      </c>
      <c r="N124" s="159" t="s">
        <v>1080</v>
      </c>
      <c r="O124" s="159" t="s">
        <v>1536</v>
      </c>
      <c r="P124" s="159" t="s">
        <v>954</v>
      </c>
      <c r="Q124" s="159" t="s">
        <v>954</v>
      </c>
      <c r="R124" s="159" t="s">
        <v>965</v>
      </c>
      <c r="S124" s="159" t="s">
        <v>2284</v>
      </c>
      <c r="T124" s="159" t="s">
        <v>954</v>
      </c>
      <c r="U124" s="159" t="s">
        <v>954</v>
      </c>
      <c r="V124" s="159" t="s">
        <v>2285</v>
      </c>
      <c r="W124" s="159" t="s">
        <v>2286</v>
      </c>
      <c r="X124" s="159" t="s">
        <v>1001</v>
      </c>
      <c r="Y124" s="160">
        <v>38078</v>
      </c>
      <c r="Z124" s="160">
        <v>38197</v>
      </c>
      <c r="AA124" s="160">
        <v>38078</v>
      </c>
      <c r="AB124" s="160">
        <v>40421</v>
      </c>
      <c r="AC124" s="159" t="s">
        <v>1002</v>
      </c>
    </row>
    <row r="125" spans="1:29" hidden="1">
      <c r="A125" s="159" t="s">
        <v>2287</v>
      </c>
      <c r="B125" s="159" t="s">
        <v>951</v>
      </c>
      <c r="C125" s="159" t="s">
        <v>2288</v>
      </c>
      <c r="D125" s="159" t="s">
        <v>2289</v>
      </c>
      <c r="E125" s="159" t="s">
        <v>971</v>
      </c>
      <c r="F125" s="159" t="s">
        <v>954</v>
      </c>
      <c r="G125" s="159" t="s">
        <v>956</v>
      </c>
      <c r="H125" s="159" t="s">
        <v>2290</v>
      </c>
      <c r="I125" s="159" t="s">
        <v>2291</v>
      </c>
      <c r="J125" s="159" t="s">
        <v>2010</v>
      </c>
      <c r="K125" s="159" t="s">
        <v>960</v>
      </c>
      <c r="L125" s="159" t="s">
        <v>2292</v>
      </c>
      <c r="M125" s="159" t="s">
        <v>93</v>
      </c>
      <c r="N125" s="159" t="s">
        <v>1040</v>
      </c>
      <c r="O125" s="159" t="s">
        <v>1040</v>
      </c>
      <c r="P125" s="159" t="s">
        <v>954</v>
      </c>
      <c r="Q125" s="159" t="s">
        <v>954</v>
      </c>
      <c r="R125" s="159" t="s">
        <v>965</v>
      </c>
      <c r="S125" s="159" t="s">
        <v>2293</v>
      </c>
      <c r="T125" s="159" t="s">
        <v>954</v>
      </c>
      <c r="U125" s="159" t="s">
        <v>954</v>
      </c>
      <c r="V125" s="159" t="s">
        <v>2294</v>
      </c>
      <c r="W125" s="159" t="s">
        <v>2295</v>
      </c>
      <c r="X125" s="159" t="s">
        <v>1001</v>
      </c>
      <c r="Y125" s="160">
        <v>38078</v>
      </c>
      <c r="Z125" s="160">
        <v>38197</v>
      </c>
      <c r="AA125" s="160">
        <v>38078</v>
      </c>
      <c r="AB125" s="160">
        <v>40151</v>
      </c>
      <c r="AC125" s="159" t="s">
        <v>1002</v>
      </c>
    </row>
    <row r="126" spans="1:29" hidden="1">
      <c r="A126" s="159" t="s">
        <v>2296</v>
      </c>
      <c r="B126" s="159" t="s">
        <v>951</v>
      </c>
      <c r="C126" s="159" t="s">
        <v>2297</v>
      </c>
      <c r="D126" s="159" t="s">
        <v>2298</v>
      </c>
      <c r="E126" s="159" t="s">
        <v>2299</v>
      </c>
      <c r="F126" s="159" t="s">
        <v>954</v>
      </c>
      <c r="G126" s="159" t="s">
        <v>956</v>
      </c>
      <c r="H126" s="159" t="s">
        <v>2300</v>
      </c>
      <c r="I126" s="159" t="s">
        <v>2301</v>
      </c>
      <c r="J126" s="159" t="s">
        <v>2302</v>
      </c>
      <c r="K126" s="159" t="s">
        <v>960</v>
      </c>
      <c r="L126" s="159" t="s">
        <v>1081</v>
      </c>
      <c r="M126" s="159" t="s">
        <v>93</v>
      </c>
      <c r="N126" s="159" t="s">
        <v>1080</v>
      </c>
      <c r="O126" s="159" t="s">
        <v>1081</v>
      </c>
      <c r="P126" s="159" t="s">
        <v>954</v>
      </c>
      <c r="Q126" s="159" t="s">
        <v>954</v>
      </c>
      <c r="R126" s="159" t="s">
        <v>965</v>
      </c>
      <c r="S126" s="159" t="s">
        <v>2303</v>
      </c>
      <c r="T126" s="159" t="s">
        <v>998</v>
      </c>
      <c r="U126" s="159" t="s">
        <v>954</v>
      </c>
      <c r="V126" s="159" t="s">
        <v>2304</v>
      </c>
      <c r="W126" s="159" t="s">
        <v>2305</v>
      </c>
      <c r="X126" s="159" t="s">
        <v>1001</v>
      </c>
      <c r="Y126" s="160">
        <v>38096</v>
      </c>
      <c r="Z126" s="160">
        <v>38215</v>
      </c>
      <c r="AA126" s="160">
        <v>38096</v>
      </c>
      <c r="AB126" s="160">
        <v>41075</v>
      </c>
      <c r="AC126" s="159" t="s">
        <v>1002</v>
      </c>
    </row>
    <row r="127" spans="1:29" hidden="1">
      <c r="A127" s="159" t="s">
        <v>2306</v>
      </c>
      <c r="B127" s="159" t="s">
        <v>988</v>
      </c>
      <c r="C127" s="159" t="s">
        <v>2307</v>
      </c>
      <c r="D127" s="159" t="s">
        <v>2308</v>
      </c>
      <c r="E127" s="159" t="s">
        <v>1855</v>
      </c>
      <c r="F127" s="159" t="s">
        <v>954</v>
      </c>
      <c r="G127" s="159" t="s">
        <v>991</v>
      </c>
      <c r="H127" s="159" t="s">
        <v>2309</v>
      </c>
      <c r="I127" s="159" t="s">
        <v>2310</v>
      </c>
      <c r="J127" s="159" t="s">
        <v>2311</v>
      </c>
      <c r="K127" s="159" t="s">
        <v>995</v>
      </c>
      <c r="L127" s="159" t="s">
        <v>2312</v>
      </c>
      <c r="M127" s="159" t="s">
        <v>97</v>
      </c>
      <c r="N127" s="159" t="s">
        <v>1222</v>
      </c>
      <c r="O127" s="159" t="s">
        <v>2275</v>
      </c>
      <c r="P127" s="159" t="s">
        <v>2313</v>
      </c>
      <c r="Q127" s="159" t="s">
        <v>954</v>
      </c>
      <c r="R127" s="159" t="s">
        <v>965</v>
      </c>
      <c r="S127" s="159" t="s">
        <v>2314</v>
      </c>
      <c r="T127" s="159" t="s">
        <v>2315</v>
      </c>
      <c r="U127" s="159" t="s">
        <v>954</v>
      </c>
      <c r="V127" s="159" t="s">
        <v>2316</v>
      </c>
      <c r="W127" s="159" t="s">
        <v>2317</v>
      </c>
      <c r="X127" s="159" t="s">
        <v>1001</v>
      </c>
      <c r="Y127" s="160">
        <v>38103</v>
      </c>
      <c r="Z127" s="160">
        <v>38222</v>
      </c>
      <c r="AA127" s="160">
        <v>38103</v>
      </c>
      <c r="AB127" s="160">
        <v>41670</v>
      </c>
      <c r="AC127" s="159" t="s">
        <v>965</v>
      </c>
    </row>
    <row r="128" spans="1:29" hidden="1">
      <c r="A128" s="159" t="s">
        <v>2318</v>
      </c>
      <c r="B128" s="159" t="s">
        <v>1059</v>
      </c>
      <c r="C128" s="159" t="s">
        <v>2319</v>
      </c>
      <c r="D128" s="159" t="s">
        <v>2320</v>
      </c>
      <c r="E128" s="159" t="s">
        <v>1035</v>
      </c>
      <c r="F128" s="159" t="s">
        <v>1035</v>
      </c>
      <c r="G128" s="159" t="s">
        <v>1062</v>
      </c>
      <c r="H128" s="159" t="s">
        <v>2321</v>
      </c>
      <c r="I128" s="159" t="s">
        <v>2322</v>
      </c>
      <c r="J128" s="159" t="s">
        <v>2323</v>
      </c>
      <c r="K128" s="159" t="s">
        <v>995</v>
      </c>
      <c r="L128" s="159" t="s">
        <v>2324</v>
      </c>
      <c r="M128" s="159" t="s">
        <v>128</v>
      </c>
      <c r="N128" s="159" t="s">
        <v>980</v>
      </c>
      <c r="O128" s="159" t="s">
        <v>2325</v>
      </c>
      <c r="P128" s="159" t="s">
        <v>954</v>
      </c>
      <c r="Q128" s="159" t="s">
        <v>954</v>
      </c>
      <c r="R128" s="159" t="s">
        <v>965</v>
      </c>
      <c r="S128" s="159" t="s">
        <v>2326</v>
      </c>
      <c r="T128" s="159" t="s">
        <v>1106</v>
      </c>
      <c r="U128" s="159" t="s">
        <v>2327</v>
      </c>
      <c r="V128" s="159" t="s">
        <v>2328</v>
      </c>
      <c r="W128" s="159" t="s">
        <v>2329</v>
      </c>
      <c r="X128" s="159" t="s">
        <v>125</v>
      </c>
      <c r="Y128" s="160">
        <v>38108</v>
      </c>
      <c r="Z128" s="160">
        <v>38227</v>
      </c>
      <c r="AA128" s="160">
        <v>38108</v>
      </c>
      <c r="AB128" s="160"/>
      <c r="AC128" s="159" t="s">
        <v>965</v>
      </c>
    </row>
    <row r="129" spans="1:29" hidden="1">
      <c r="A129" s="159" t="s">
        <v>2330</v>
      </c>
      <c r="B129" s="159" t="s">
        <v>988</v>
      </c>
      <c r="C129" s="159" t="s">
        <v>2331</v>
      </c>
      <c r="D129" s="159" t="s">
        <v>2332</v>
      </c>
      <c r="E129" s="159" t="s">
        <v>954</v>
      </c>
      <c r="F129" s="159" t="s">
        <v>954</v>
      </c>
      <c r="G129" s="159" t="s">
        <v>991</v>
      </c>
      <c r="H129" s="159" t="s">
        <v>2333</v>
      </c>
      <c r="I129" s="159" t="s">
        <v>2334</v>
      </c>
      <c r="J129" s="159" t="s">
        <v>2335</v>
      </c>
      <c r="K129" s="159" t="s">
        <v>995</v>
      </c>
      <c r="L129" s="159" t="s">
        <v>2336</v>
      </c>
      <c r="M129" s="159" t="s">
        <v>33</v>
      </c>
      <c r="N129" s="159" t="s">
        <v>2337</v>
      </c>
      <c r="O129" s="159" t="s">
        <v>2338</v>
      </c>
      <c r="P129" s="159" t="s">
        <v>954</v>
      </c>
      <c r="Q129" s="159" t="s">
        <v>954</v>
      </c>
      <c r="R129" s="159" t="s">
        <v>965</v>
      </c>
      <c r="S129" s="159" t="s">
        <v>2339</v>
      </c>
      <c r="T129" s="159" t="s">
        <v>954</v>
      </c>
      <c r="U129" s="159" t="s">
        <v>954</v>
      </c>
      <c r="V129" s="159" t="s">
        <v>2340</v>
      </c>
      <c r="W129" s="159" t="s">
        <v>2341</v>
      </c>
      <c r="X129" s="159" t="s">
        <v>1001</v>
      </c>
      <c r="Y129" s="160">
        <v>38111</v>
      </c>
      <c r="Z129" s="160">
        <v>38230</v>
      </c>
      <c r="AA129" s="160">
        <v>38111</v>
      </c>
      <c r="AB129" s="160">
        <v>40056</v>
      </c>
      <c r="AC129" s="159" t="s">
        <v>1002</v>
      </c>
    </row>
    <row r="130" spans="1:29" hidden="1">
      <c r="A130" s="159" t="s">
        <v>2342</v>
      </c>
      <c r="B130" s="159" t="s">
        <v>988</v>
      </c>
      <c r="C130" s="159" t="s">
        <v>2343</v>
      </c>
      <c r="D130" s="159" t="s">
        <v>2344</v>
      </c>
      <c r="E130" s="159" t="s">
        <v>2239</v>
      </c>
      <c r="F130" s="159" t="s">
        <v>954</v>
      </c>
      <c r="G130" s="159" t="s">
        <v>991</v>
      </c>
      <c r="H130" s="159" t="s">
        <v>2345</v>
      </c>
      <c r="I130" s="159" t="s">
        <v>2346</v>
      </c>
      <c r="J130" s="159" t="s">
        <v>2347</v>
      </c>
      <c r="K130" s="159" t="s">
        <v>995</v>
      </c>
      <c r="L130" s="159" t="s">
        <v>2348</v>
      </c>
      <c r="M130" s="159" t="s">
        <v>28</v>
      </c>
      <c r="N130" s="159" t="s">
        <v>1080</v>
      </c>
      <c r="O130" s="159" t="s">
        <v>2244</v>
      </c>
      <c r="P130" s="159" t="s">
        <v>2245</v>
      </c>
      <c r="Q130" s="159" t="s">
        <v>954</v>
      </c>
      <c r="R130" s="159" t="s">
        <v>965</v>
      </c>
      <c r="S130" s="159" t="s">
        <v>2349</v>
      </c>
      <c r="T130" s="159" t="s">
        <v>998</v>
      </c>
      <c r="U130" s="159" t="s">
        <v>954</v>
      </c>
      <c r="V130" s="159" t="s">
        <v>2350</v>
      </c>
      <c r="W130" s="159" t="s">
        <v>2351</v>
      </c>
      <c r="X130" s="159" t="s">
        <v>1001</v>
      </c>
      <c r="Y130" s="160">
        <v>38111</v>
      </c>
      <c r="Z130" s="160">
        <v>38230</v>
      </c>
      <c r="AA130" s="160">
        <v>38111</v>
      </c>
      <c r="AB130" s="160">
        <v>42766</v>
      </c>
      <c r="AC130" s="159" t="s">
        <v>1002</v>
      </c>
    </row>
    <row r="131" spans="1:29" hidden="1">
      <c r="A131" s="159" t="s">
        <v>2140</v>
      </c>
      <c r="B131" s="159" t="s">
        <v>951</v>
      </c>
      <c r="C131" s="159" t="s">
        <v>2352</v>
      </c>
      <c r="D131" s="159" t="s">
        <v>2353</v>
      </c>
      <c r="E131" s="159" t="s">
        <v>1021</v>
      </c>
      <c r="F131" s="159" t="s">
        <v>1021</v>
      </c>
      <c r="G131" s="159" t="s">
        <v>956</v>
      </c>
      <c r="H131" s="159" t="s">
        <v>2354</v>
      </c>
      <c r="I131" s="159" t="s">
        <v>2355</v>
      </c>
      <c r="J131" s="159" t="s">
        <v>2356</v>
      </c>
      <c r="K131" s="159" t="s">
        <v>960</v>
      </c>
      <c r="L131" s="159" t="s">
        <v>1182</v>
      </c>
      <c r="M131" s="159" t="s">
        <v>97</v>
      </c>
      <c r="N131" s="159" t="s">
        <v>980</v>
      </c>
      <c r="O131" s="159" t="s">
        <v>1026</v>
      </c>
      <c r="P131" s="159" t="s">
        <v>2144</v>
      </c>
      <c r="Q131" s="159" t="s">
        <v>954</v>
      </c>
      <c r="R131" s="159" t="s">
        <v>965</v>
      </c>
      <c r="S131" s="159" t="s">
        <v>2357</v>
      </c>
      <c r="T131" s="159" t="s">
        <v>983</v>
      </c>
      <c r="U131" s="159" t="s">
        <v>954</v>
      </c>
      <c r="V131" s="159" t="s">
        <v>2358</v>
      </c>
      <c r="W131" s="159" t="s">
        <v>2359</v>
      </c>
      <c r="X131" s="159" t="s">
        <v>125</v>
      </c>
      <c r="Y131" s="160">
        <v>38114</v>
      </c>
      <c r="Z131" s="160">
        <v>38233</v>
      </c>
      <c r="AA131" s="160">
        <v>38114</v>
      </c>
      <c r="AB131" s="160"/>
      <c r="AC131" s="159" t="s">
        <v>1002</v>
      </c>
    </row>
    <row r="132" spans="1:29" hidden="1">
      <c r="A132" s="159" t="s">
        <v>2360</v>
      </c>
      <c r="B132" s="159" t="s">
        <v>951</v>
      </c>
      <c r="C132" s="159" t="s">
        <v>2361</v>
      </c>
      <c r="D132" s="159" t="s">
        <v>2362</v>
      </c>
      <c r="E132" s="159" t="s">
        <v>1312</v>
      </c>
      <c r="F132" s="159" t="s">
        <v>954</v>
      </c>
      <c r="G132" s="159" t="s">
        <v>956</v>
      </c>
      <c r="H132" s="159" t="s">
        <v>2363</v>
      </c>
      <c r="I132" s="159" t="s">
        <v>2364</v>
      </c>
      <c r="J132" s="159" t="s">
        <v>2323</v>
      </c>
      <c r="K132" s="159" t="s">
        <v>960</v>
      </c>
      <c r="L132" s="159" t="s">
        <v>2365</v>
      </c>
      <c r="M132" s="159" t="s">
        <v>28</v>
      </c>
      <c r="N132" s="159" t="s">
        <v>1040</v>
      </c>
      <c r="O132" s="159" t="s">
        <v>1040</v>
      </c>
      <c r="P132" s="159" t="s">
        <v>2366</v>
      </c>
      <c r="Q132" s="159" t="s">
        <v>954</v>
      </c>
      <c r="R132" s="159" t="s">
        <v>965</v>
      </c>
      <c r="S132" s="159" t="s">
        <v>2367</v>
      </c>
      <c r="T132" s="159" t="s">
        <v>1083</v>
      </c>
      <c r="U132" s="159" t="s">
        <v>954</v>
      </c>
      <c r="V132" s="159" t="s">
        <v>2368</v>
      </c>
      <c r="W132" s="159" t="s">
        <v>2369</v>
      </c>
      <c r="X132" s="159" t="s">
        <v>1001</v>
      </c>
      <c r="Y132" s="160">
        <v>38124</v>
      </c>
      <c r="Z132" s="160">
        <v>38243</v>
      </c>
      <c r="AA132" s="160">
        <v>38124</v>
      </c>
      <c r="AB132" s="160">
        <v>41970</v>
      </c>
      <c r="AC132" s="159" t="s">
        <v>1002</v>
      </c>
    </row>
    <row r="133" spans="1:29" hidden="1">
      <c r="A133" s="159" t="s">
        <v>2370</v>
      </c>
      <c r="B133" s="159" t="s">
        <v>988</v>
      </c>
      <c r="C133" s="159" t="s">
        <v>2371</v>
      </c>
      <c r="D133" s="159" t="s">
        <v>2372</v>
      </c>
      <c r="E133" s="159" t="s">
        <v>2239</v>
      </c>
      <c r="F133" s="159" t="s">
        <v>954</v>
      </c>
      <c r="G133" s="159" t="s">
        <v>991</v>
      </c>
      <c r="H133" s="159" t="s">
        <v>2373</v>
      </c>
      <c r="I133" s="159" t="s">
        <v>2374</v>
      </c>
      <c r="J133" s="159" t="s">
        <v>2375</v>
      </c>
      <c r="K133" s="159" t="s">
        <v>995</v>
      </c>
      <c r="L133" s="159" t="s">
        <v>2243</v>
      </c>
      <c r="M133" s="159" t="s">
        <v>28</v>
      </c>
      <c r="N133" s="159" t="s">
        <v>1080</v>
      </c>
      <c r="O133" s="159" t="s">
        <v>2244</v>
      </c>
      <c r="P133" s="159" t="s">
        <v>2245</v>
      </c>
      <c r="Q133" s="159" t="s">
        <v>954</v>
      </c>
      <c r="R133" s="159" t="s">
        <v>965</v>
      </c>
      <c r="S133" s="159" t="s">
        <v>2376</v>
      </c>
      <c r="T133" s="159" t="s">
        <v>998</v>
      </c>
      <c r="U133" s="159" t="s">
        <v>954</v>
      </c>
      <c r="V133" s="159" t="s">
        <v>2377</v>
      </c>
      <c r="W133" s="159" t="s">
        <v>2378</v>
      </c>
      <c r="X133" s="159" t="s">
        <v>1001</v>
      </c>
      <c r="Y133" s="160">
        <v>38124</v>
      </c>
      <c r="Z133" s="160">
        <v>38243</v>
      </c>
      <c r="AA133" s="160">
        <v>38124</v>
      </c>
      <c r="AB133" s="160">
        <v>42766</v>
      </c>
      <c r="AC133" s="159" t="s">
        <v>1002</v>
      </c>
    </row>
    <row r="134" spans="1:29" hidden="1">
      <c r="A134" s="159" t="s">
        <v>2379</v>
      </c>
      <c r="B134" s="159" t="s">
        <v>951</v>
      </c>
      <c r="C134" s="159" t="s">
        <v>2380</v>
      </c>
      <c r="D134" s="159" t="s">
        <v>2381</v>
      </c>
      <c r="E134" s="159" t="s">
        <v>1021</v>
      </c>
      <c r="F134" s="159" t="s">
        <v>1021</v>
      </c>
      <c r="G134" s="159" t="s">
        <v>956</v>
      </c>
      <c r="H134" s="159" t="s">
        <v>2382</v>
      </c>
      <c r="I134" s="159" t="s">
        <v>2383</v>
      </c>
      <c r="J134" s="159" t="s">
        <v>2384</v>
      </c>
      <c r="K134" s="159" t="s">
        <v>960</v>
      </c>
      <c r="L134" s="159" t="s">
        <v>2385</v>
      </c>
      <c r="M134" s="159" t="s">
        <v>97</v>
      </c>
      <c r="N134" s="159" t="s">
        <v>980</v>
      </c>
      <c r="O134" s="159" t="s">
        <v>1026</v>
      </c>
      <c r="P134" s="159" t="s">
        <v>954</v>
      </c>
      <c r="Q134" s="159" t="s">
        <v>954</v>
      </c>
      <c r="R134" s="159" t="s">
        <v>965</v>
      </c>
      <c r="S134" s="159" t="s">
        <v>2386</v>
      </c>
      <c r="T134" s="159" t="s">
        <v>983</v>
      </c>
      <c r="U134" s="159" t="s">
        <v>2387</v>
      </c>
      <c r="V134" s="159" t="s">
        <v>2388</v>
      </c>
      <c r="W134" s="159" t="s">
        <v>2389</v>
      </c>
      <c r="X134" s="159" t="s">
        <v>125</v>
      </c>
      <c r="Y134" s="160">
        <v>38139</v>
      </c>
      <c r="Z134" s="160">
        <v>38260</v>
      </c>
      <c r="AA134" s="160">
        <v>38139</v>
      </c>
      <c r="AB134" s="160"/>
      <c r="AC134" s="159" t="s">
        <v>1002</v>
      </c>
    </row>
    <row r="135" spans="1:29" hidden="1">
      <c r="A135" s="159" t="s">
        <v>386</v>
      </c>
      <c r="B135" s="159" t="s">
        <v>951</v>
      </c>
      <c r="C135" s="159" t="s">
        <v>2390</v>
      </c>
      <c r="D135" s="159" t="s">
        <v>2391</v>
      </c>
      <c r="E135" s="159" t="s">
        <v>1705</v>
      </c>
      <c r="F135" s="159" t="s">
        <v>1705</v>
      </c>
      <c r="G135" s="159" t="s">
        <v>956</v>
      </c>
      <c r="H135" s="159" t="s">
        <v>2392</v>
      </c>
      <c r="I135" s="159" t="s">
        <v>2393</v>
      </c>
      <c r="J135" s="159" t="s">
        <v>1920</v>
      </c>
      <c r="K135" s="159" t="s">
        <v>960</v>
      </c>
      <c r="L135" s="159" t="s">
        <v>1709</v>
      </c>
      <c r="M135" s="159" t="s">
        <v>128</v>
      </c>
      <c r="N135" s="159" t="s">
        <v>1103</v>
      </c>
      <c r="O135" s="159" t="s">
        <v>1710</v>
      </c>
      <c r="P135" s="159" t="s">
        <v>1307</v>
      </c>
      <c r="Q135" s="159" t="s">
        <v>954</v>
      </c>
      <c r="R135" s="159" t="s">
        <v>965</v>
      </c>
      <c r="S135" s="159" t="s">
        <v>2394</v>
      </c>
      <c r="T135" s="159" t="s">
        <v>1106</v>
      </c>
      <c r="U135" s="159" t="s">
        <v>2395</v>
      </c>
      <c r="V135" s="159" t="s">
        <v>2395</v>
      </c>
      <c r="W135" s="159" t="s">
        <v>388</v>
      </c>
      <c r="X135" s="159" t="s">
        <v>125</v>
      </c>
      <c r="Y135" s="160">
        <v>38139</v>
      </c>
      <c r="Z135" s="160">
        <v>38260</v>
      </c>
      <c r="AA135" s="160">
        <v>38139</v>
      </c>
      <c r="AB135" s="160"/>
      <c r="AC135" s="159" t="s">
        <v>1002</v>
      </c>
    </row>
    <row r="136" spans="1:29" hidden="1">
      <c r="A136" s="159" t="s">
        <v>2396</v>
      </c>
      <c r="B136" s="159" t="s">
        <v>988</v>
      </c>
      <c r="C136" s="159" t="s">
        <v>2397</v>
      </c>
      <c r="D136" s="159" t="s">
        <v>2398</v>
      </c>
      <c r="E136" s="159" t="s">
        <v>1448</v>
      </c>
      <c r="F136" s="159" t="s">
        <v>954</v>
      </c>
      <c r="G136" s="159" t="s">
        <v>991</v>
      </c>
      <c r="H136" s="159" t="s">
        <v>2399</v>
      </c>
      <c r="I136" s="159" t="s">
        <v>2400</v>
      </c>
      <c r="J136" s="159" t="s">
        <v>1824</v>
      </c>
      <c r="K136" s="159" t="s">
        <v>995</v>
      </c>
      <c r="L136" s="159" t="s">
        <v>2401</v>
      </c>
      <c r="M136" s="159" t="s">
        <v>28</v>
      </c>
      <c r="N136" s="159" t="s">
        <v>1080</v>
      </c>
      <c r="O136" s="159" t="s">
        <v>2244</v>
      </c>
      <c r="P136" s="159" t="s">
        <v>954</v>
      </c>
      <c r="Q136" s="159" t="s">
        <v>954</v>
      </c>
      <c r="R136" s="159" t="s">
        <v>965</v>
      </c>
      <c r="S136" s="159" t="s">
        <v>2402</v>
      </c>
      <c r="T136" s="159" t="s">
        <v>1106</v>
      </c>
      <c r="U136" s="159" t="s">
        <v>954</v>
      </c>
      <c r="V136" s="159" t="s">
        <v>2403</v>
      </c>
      <c r="W136" s="159" t="s">
        <v>2404</v>
      </c>
      <c r="X136" s="159" t="s">
        <v>1001</v>
      </c>
      <c r="Y136" s="160">
        <v>38139</v>
      </c>
      <c r="Z136" s="160">
        <v>38258</v>
      </c>
      <c r="AA136" s="160">
        <v>38139</v>
      </c>
      <c r="AB136" s="160">
        <v>40224</v>
      </c>
      <c r="AC136" s="159" t="s">
        <v>1002</v>
      </c>
    </row>
    <row r="137" spans="1:29" hidden="1">
      <c r="A137" s="159" t="s">
        <v>2405</v>
      </c>
      <c r="B137" s="159" t="s">
        <v>951</v>
      </c>
      <c r="C137" s="159" t="s">
        <v>2406</v>
      </c>
      <c r="D137" s="159" t="s">
        <v>2407</v>
      </c>
      <c r="E137" s="159" t="s">
        <v>1439</v>
      </c>
      <c r="F137" s="159" t="s">
        <v>1439</v>
      </c>
      <c r="G137" s="159" t="s">
        <v>956</v>
      </c>
      <c r="H137" s="159" t="s">
        <v>2408</v>
      </c>
      <c r="I137" s="159" t="s">
        <v>2409</v>
      </c>
      <c r="J137" s="159" t="s">
        <v>2410</v>
      </c>
      <c r="K137" s="159" t="s">
        <v>960</v>
      </c>
      <c r="L137" s="159" t="s">
        <v>2411</v>
      </c>
      <c r="M137" s="159" t="s">
        <v>28</v>
      </c>
      <c r="N137" s="159" t="s">
        <v>1523</v>
      </c>
      <c r="O137" s="159" t="s">
        <v>1682</v>
      </c>
      <c r="P137" s="159" t="s">
        <v>1862</v>
      </c>
      <c r="Q137" s="159" t="s">
        <v>2263</v>
      </c>
      <c r="R137" s="159" t="s">
        <v>965</v>
      </c>
      <c r="S137" s="159" t="s">
        <v>2412</v>
      </c>
      <c r="T137" s="159" t="s">
        <v>1106</v>
      </c>
      <c r="U137" s="159" t="s">
        <v>954</v>
      </c>
      <c r="V137" s="159" t="s">
        <v>2413</v>
      </c>
      <c r="W137" s="159" t="s">
        <v>2414</v>
      </c>
      <c r="X137" s="159" t="s">
        <v>125</v>
      </c>
      <c r="Y137" s="160">
        <v>38139</v>
      </c>
      <c r="Z137" s="160">
        <v>38258</v>
      </c>
      <c r="AA137" s="160">
        <v>38139</v>
      </c>
      <c r="AB137" s="160"/>
      <c r="AC137" s="159" t="s">
        <v>1002</v>
      </c>
    </row>
    <row r="138" spans="1:29" hidden="1">
      <c r="A138" s="159" t="s">
        <v>2415</v>
      </c>
      <c r="B138" s="159" t="s">
        <v>951</v>
      </c>
      <c r="C138" s="159" t="s">
        <v>2416</v>
      </c>
      <c r="D138" s="159" t="s">
        <v>2417</v>
      </c>
      <c r="E138" s="159" t="s">
        <v>2418</v>
      </c>
      <c r="F138" s="159" t="s">
        <v>954</v>
      </c>
      <c r="G138" s="159" t="s">
        <v>956</v>
      </c>
      <c r="H138" s="159" t="s">
        <v>1804</v>
      </c>
      <c r="I138" s="159" t="s">
        <v>2419</v>
      </c>
      <c r="J138" s="159" t="s">
        <v>1114</v>
      </c>
      <c r="K138" s="159" t="s">
        <v>960</v>
      </c>
      <c r="L138" s="159" t="s">
        <v>1079</v>
      </c>
      <c r="M138" s="159" t="s">
        <v>97</v>
      </c>
      <c r="N138" s="159" t="s">
        <v>1222</v>
      </c>
      <c r="O138" s="159" t="s">
        <v>1254</v>
      </c>
      <c r="P138" s="159" t="s">
        <v>1184</v>
      </c>
      <c r="Q138" s="159" t="s">
        <v>954</v>
      </c>
      <c r="R138" s="159" t="s">
        <v>965</v>
      </c>
      <c r="S138" s="159" t="s">
        <v>2420</v>
      </c>
      <c r="T138" s="159" t="s">
        <v>998</v>
      </c>
      <c r="U138" s="159" t="s">
        <v>954</v>
      </c>
      <c r="V138" s="159" t="s">
        <v>2421</v>
      </c>
      <c r="W138" s="159" t="s">
        <v>2422</v>
      </c>
      <c r="X138" s="159" t="s">
        <v>1001</v>
      </c>
      <c r="Y138" s="160">
        <v>38145</v>
      </c>
      <c r="Z138" s="160">
        <v>38264</v>
      </c>
      <c r="AA138" s="160">
        <v>38145</v>
      </c>
      <c r="AB138" s="160">
        <v>41547</v>
      </c>
      <c r="AC138" s="159" t="s">
        <v>1002</v>
      </c>
    </row>
    <row r="139" spans="1:29" hidden="1">
      <c r="A139" s="159" t="s">
        <v>2423</v>
      </c>
      <c r="B139" s="159" t="s">
        <v>988</v>
      </c>
      <c r="C139" s="159" t="s">
        <v>2424</v>
      </c>
      <c r="D139" s="159" t="s">
        <v>2425</v>
      </c>
      <c r="E139" s="159" t="s">
        <v>2299</v>
      </c>
      <c r="F139" s="159" t="s">
        <v>954</v>
      </c>
      <c r="G139" s="159" t="s">
        <v>991</v>
      </c>
      <c r="H139" s="159" t="s">
        <v>2426</v>
      </c>
      <c r="I139" s="159" t="s">
        <v>2427</v>
      </c>
      <c r="J139" s="159" t="s">
        <v>1114</v>
      </c>
      <c r="K139" s="159" t="s">
        <v>995</v>
      </c>
      <c r="L139" s="159" t="s">
        <v>2428</v>
      </c>
      <c r="M139" s="159" t="s">
        <v>28</v>
      </c>
      <c r="N139" s="159" t="s">
        <v>1080</v>
      </c>
      <c r="O139" s="159" t="s">
        <v>1081</v>
      </c>
      <c r="P139" s="159" t="s">
        <v>954</v>
      </c>
      <c r="Q139" s="159" t="s">
        <v>954</v>
      </c>
      <c r="R139" s="159" t="s">
        <v>965</v>
      </c>
      <c r="S139" s="159" t="s">
        <v>2429</v>
      </c>
      <c r="T139" s="159" t="s">
        <v>954</v>
      </c>
      <c r="U139" s="159" t="s">
        <v>954</v>
      </c>
      <c r="V139" s="159" t="s">
        <v>2430</v>
      </c>
      <c r="W139" s="159" t="s">
        <v>2431</v>
      </c>
      <c r="X139" s="159" t="s">
        <v>1001</v>
      </c>
      <c r="Y139" s="160">
        <v>38152</v>
      </c>
      <c r="Z139" s="160">
        <v>38271</v>
      </c>
      <c r="AA139" s="160">
        <v>38152</v>
      </c>
      <c r="AB139" s="160">
        <v>40178</v>
      </c>
      <c r="AC139" s="159" t="s">
        <v>1002</v>
      </c>
    </row>
    <row r="140" spans="1:29" hidden="1">
      <c r="A140" s="159" t="s">
        <v>2432</v>
      </c>
      <c r="B140" s="159" t="s">
        <v>988</v>
      </c>
      <c r="C140" s="159" t="s">
        <v>2433</v>
      </c>
      <c r="D140" s="159" t="s">
        <v>2434</v>
      </c>
      <c r="E140" s="159" t="s">
        <v>1202</v>
      </c>
      <c r="F140" s="159" t="s">
        <v>954</v>
      </c>
      <c r="G140" s="159" t="s">
        <v>991</v>
      </c>
      <c r="H140" s="159" t="s">
        <v>2435</v>
      </c>
      <c r="I140" s="159" t="s">
        <v>2436</v>
      </c>
      <c r="J140" s="159" t="s">
        <v>1824</v>
      </c>
      <c r="K140" s="159" t="s">
        <v>995</v>
      </c>
      <c r="L140" s="159" t="s">
        <v>1274</v>
      </c>
      <c r="M140" s="159" t="s">
        <v>93</v>
      </c>
      <c r="N140" s="159" t="s">
        <v>1040</v>
      </c>
      <c r="O140" s="159" t="s">
        <v>1209</v>
      </c>
      <c r="P140" s="159" t="s">
        <v>954</v>
      </c>
      <c r="Q140" s="159" t="s">
        <v>954</v>
      </c>
      <c r="R140" s="159" t="s">
        <v>965</v>
      </c>
      <c r="S140" s="159" t="s">
        <v>2437</v>
      </c>
      <c r="T140" s="159" t="s">
        <v>954</v>
      </c>
      <c r="U140" s="159" t="s">
        <v>954</v>
      </c>
      <c r="V140" s="159" t="s">
        <v>2438</v>
      </c>
      <c r="W140" s="159" t="s">
        <v>2439</v>
      </c>
      <c r="X140" s="159" t="s">
        <v>1001</v>
      </c>
      <c r="Y140" s="160">
        <v>37697</v>
      </c>
      <c r="Z140" s="160">
        <v>37816</v>
      </c>
      <c r="AA140" s="160">
        <v>37697</v>
      </c>
      <c r="AB140" s="160">
        <v>40939</v>
      </c>
      <c r="AC140" s="159" t="s">
        <v>965</v>
      </c>
    </row>
    <row r="141" spans="1:29" hidden="1">
      <c r="A141" s="159" t="s">
        <v>2440</v>
      </c>
      <c r="B141" s="159" t="s">
        <v>1059</v>
      </c>
      <c r="C141" s="159" t="s">
        <v>2441</v>
      </c>
      <c r="D141" s="159" t="s">
        <v>2442</v>
      </c>
      <c r="E141" s="159" t="s">
        <v>2067</v>
      </c>
      <c r="F141" s="159" t="s">
        <v>2067</v>
      </c>
      <c r="G141" s="159" t="s">
        <v>1062</v>
      </c>
      <c r="H141" s="159" t="s">
        <v>2443</v>
      </c>
      <c r="I141" s="159" t="s">
        <v>2444</v>
      </c>
      <c r="J141" s="159" t="s">
        <v>2445</v>
      </c>
      <c r="K141" s="159" t="s">
        <v>995</v>
      </c>
      <c r="L141" s="159" t="s">
        <v>1980</v>
      </c>
      <c r="M141" s="159" t="s">
        <v>97</v>
      </c>
      <c r="N141" s="159" t="s">
        <v>1040</v>
      </c>
      <c r="O141" s="159" t="s">
        <v>1171</v>
      </c>
      <c r="P141" s="159" t="s">
        <v>954</v>
      </c>
      <c r="Q141" s="159" t="s">
        <v>954</v>
      </c>
      <c r="R141" s="159" t="s">
        <v>965</v>
      </c>
      <c r="S141" s="159" t="s">
        <v>2446</v>
      </c>
      <c r="T141" s="159" t="s">
        <v>998</v>
      </c>
      <c r="U141" s="159" t="s">
        <v>954</v>
      </c>
      <c r="V141" s="159" t="s">
        <v>2447</v>
      </c>
      <c r="W141" s="159" t="s">
        <v>2448</v>
      </c>
      <c r="X141" s="159" t="s">
        <v>1001</v>
      </c>
      <c r="Y141" s="160">
        <v>37743</v>
      </c>
      <c r="Z141" s="160">
        <v>37862</v>
      </c>
      <c r="AA141" s="160">
        <v>37743</v>
      </c>
      <c r="AB141" s="160">
        <v>42704</v>
      </c>
      <c r="AC141" s="159" t="s">
        <v>965</v>
      </c>
    </row>
    <row r="142" spans="1:29" hidden="1">
      <c r="A142" s="159" t="s">
        <v>2449</v>
      </c>
      <c r="B142" s="159" t="s">
        <v>1059</v>
      </c>
      <c r="C142" s="159" t="s">
        <v>2450</v>
      </c>
      <c r="D142" s="159" t="s">
        <v>2451</v>
      </c>
      <c r="E142" s="159" t="s">
        <v>954</v>
      </c>
      <c r="F142" s="159" t="s">
        <v>954</v>
      </c>
      <c r="G142" s="159" t="s">
        <v>1062</v>
      </c>
      <c r="H142" s="159" t="s">
        <v>2452</v>
      </c>
      <c r="I142" s="159" t="s">
        <v>2453</v>
      </c>
      <c r="J142" s="159" t="s">
        <v>2454</v>
      </c>
      <c r="K142" s="159" t="s">
        <v>995</v>
      </c>
      <c r="L142" s="159" t="s">
        <v>1352</v>
      </c>
      <c r="M142" s="159" t="s">
        <v>28</v>
      </c>
      <c r="N142" s="159" t="s">
        <v>1040</v>
      </c>
      <c r="O142" s="159" t="s">
        <v>1721</v>
      </c>
      <c r="P142" s="159" t="s">
        <v>954</v>
      </c>
      <c r="Q142" s="159" t="s">
        <v>954</v>
      </c>
      <c r="R142" s="159" t="s">
        <v>965</v>
      </c>
      <c r="S142" s="159" t="s">
        <v>2455</v>
      </c>
      <c r="T142" s="159" t="s">
        <v>954</v>
      </c>
      <c r="U142" s="159" t="s">
        <v>954</v>
      </c>
      <c r="V142" s="159" t="s">
        <v>2456</v>
      </c>
      <c r="W142" s="159" t="s">
        <v>2457</v>
      </c>
      <c r="X142" s="159" t="s">
        <v>1001</v>
      </c>
      <c r="Y142" s="160">
        <v>38005</v>
      </c>
      <c r="Z142" s="160">
        <v>38124</v>
      </c>
      <c r="AA142" s="160">
        <v>38005</v>
      </c>
      <c r="AB142" s="160">
        <v>39813</v>
      </c>
      <c r="AC142" s="159" t="s">
        <v>965</v>
      </c>
    </row>
    <row r="143" spans="1:29" hidden="1">
      <c r="A143" s="159" t="s">
        <v>2458</v>
      </c>
      <c r="B143" s="159" t="s">
        <v>951</v>
      </c>
      <c r="C143" s="159" t="s">
        <v>2459</v>
      </c>
      <c r="D143" s="159" t="s">
        <v>2460</v>
      </c>
      <c r="E143" s="159" t="s">
        <v>954</v>
      </c>
      <c r="F143" s="159" t="s">
        <v>954</v>
      </c>
      <c r="G143" s="159" t="s">
        <v>956</v>
      </c>
      <c r="H143" s="159" t="s">
        <v>2461</v>
      </c>
      <c r="I143" s="159" t="s">
        <v>2462</v>
      </c>
      <c r="J143" s="159" t="s">
        <v>2463</v>
      </c>
      <c r="K143" s="159" t="s">
        <v>960</v>
      </c>
      <c r="L143" s="159" t="s">
        <v>2464</v>
      </c>
      <c r="M143" s="159" t="s">
        <v>33</v>
      </c>
      <c r="N143" s="159" t="s">
        <v>1222</v>
      </c>
      <c r="O143" s="159" t="s">
        <v>2465</v>
      </c>
      <c r="P143" s="159" t="s">
        <v>954</v>
      </c>
      <c r="Q143" s="159" t="s">
        <v>954</v>
      </c>
      <c r="R143" s="159" t="s">
        <v>965</v>
      </c>
      <c r="S143" s="159" t="s">
        <v>2466</v>
      </c>
      <c r="T143" s="159" t="s">
        <v>954</v>
      </c>
      <c r="U143" s="159" t="s">
        <v>954</v>
      </c>
      <c r="V143" s="159" t="s">
        <v>2467</v>
      </c>
      <c r="W143" s="159" t="s">
        <v>2468</v>
      </c>
      <c r="X143" s="159" t="s">
        <v>1001</v>
      </c>
      <c r="Y143" s="160">
        <v>38181</v>
      </c>
      <c r="Z143" s="160">
        <v>38300</v>
      </c>
      <c r="AA143" s="160">
        <v>38181</v>
      </c>
      <c r="AB143" s="160">
        <v>39994</v>
      </c>
      <c r="AC143" s="159" t="s">
        <v>1002</v>
      </c>
    </row>
    <row r="144" spans="1:29" hidden="1">
      <c r="A144" s="159" t="s">
        <v>2469</v>
      </c>
      <c r="B144" s="159" t="s">
        <v>951</v>
      </c>
      <c r="C144" s="159" t="s">
        <v>2470</v>
      </c>
      <c r="D144" s="159" t="s">
        <v>2471</v>
      </c>
      <c r="E144" s="159" t="s">
        <v>1098</v>
      </c>
      <c r="F144" s="159" t="s">
        <v>1098</v>
      </c>
      <c r="G144" s="159" t="s">
        <v>956</v>
      </c>
      <c r="H144" s="159" t="s">
        <v>2472</v>
      </c>
      <c r="I144" s="159" t="s">
        <v>2473</v>
      </c>
      <c r="J144" s="159" t="s">
        <v>2323</v>
      </c>
      <c r="K144" s="159" t="s">
        <v>960</v>
      </c>
      <c r="L144" s="159" t="s">
        <v>1221</v>
      </c>
      <c r="M144" s="159" t="s">
        <v>97</v>
      </c>
      <c r="N144" s="159" t="s">
        <v>1103</v>
      </c>
      <c r="O144" s="159" t="s">
        <v>1104</v>
      </c>
      <c r="P144" s="159" t="s">
        <v>954</v>
      </c>
      <c r="Q144" s="159" t="s">
        <v>954</v>
      </c>
      <c r="R144" s="159" t="s">
        <v>965</v>
      </c>
      <c r="S144" s="159" t="s">
        <v>2474</v>
      </c>
      <c r="T144" s="159" t="s">
        <v>1106</v>
      </c>
      <c r="U144" s="159" t="s">
        <v>2475</v>
      </c>
      <c r="V144" s="159" t="s">
        <v>2476</v>
      </c>
      <c r="W144" s="159" t="s">
        <v>2477</v>
      </c>
      <c r="X144" s="159" t="s">
        <v>125</v>
      </c>
      <c r="Y144" s="160">
        <v>38183</v>
      </c>
      <c r="Z144" s="160">
        <v>38304</v>
      </c>
      <c r="AA144" s="160">
        <v>38183</v>
      </c>
      <c r="AB144" s="160"/>
      <c r="AC144" s="159" t="s">
        <v>965</v>
      </c>
    </row>
    <row r="145" spans="1:29" hidden="1">
      <c r="A145" s="159" t="s">
        <v>2478</v>
      </c>
      <c r="B145" s="159" t="s">
        <v>988</v>
      </c>
      <c r="C145" s="159" t="s">
        <v>2479</v>
      </c>
      <c r="D145" s="159" t="s">
        <v>2480</v>
      </c>
      <c r="E145" s="159" t="s">
        <v>954</v>
      </c>
      <c r="F145" s="159" t="s">
        <v>954</v>
      </c>
      <c r="G145" s="159" t="s">
        <v>991</v>
      </c>
      <c r="H145" s="159" t="s">
        <v>2481</v>
      </c>
      <c r="I145" s="159" t="s">
        <v>2482</v>
      </c>
      <c r="J145" s="159" t="s">
        <v>2483</v>
      </c>
      <c r="K145" s="159" t="s">
        <v>995</v>
      </c>
      <c r="L145" s="159" t="s">
        <v>2133</v>
      </c>
      <c r="M145" s="159" t="s">
        <v>93</v>
      </c>
      <c r="N145" s="159" t="s">
        <v>1080</v>
      </c>
      <c r="O145" s="159" t="s">
        <v>1081</v>
      </c>
      <c r="P145" s="159" t="s">
        <v>954</v>
      </c>
      <c r="Q145" s="159" t="s">
        <v>954</v>
      </c>
      <c r="R145" s="159" t="s">
        <v>965</v>
      </c>
      <c r="S145" s="159" t="s">
        <v>2484</v>
      </c>
      <c r="T145" s="159" t="s">
        <v>954</v>
      </c>
      <c r="U145" s="159" t="s">
        <v>954</v>
      </c>
      <c r="V145" s="159" t="s">
        <v>2485</v>
      </c>
      <c r="W145" s="159" t="s">
        <v>2486</v>
      </c>
      <c r="X145" s="159" t="s">
        <v>1001</v>
      </c>
      <c r="Y145" s="160">
        <v>38183</v>
      </c>
      <c r="Z145" s="160">
        <v>38302</v>
      </c>
      <c r="AA145" s="160">
        <v>38183</v>
      </c>
      <c r="AB145" s="160">
        <v>39691</v>
      </c>
      <c r="AC145" s="159" t="s">
        <v>1002</v>
      </c>
    </row>
    <row r="146" spans="1:29" hidden="1">
      <c r="A146" s="159" t="s">
        <v>2487</v>
      </c>
      <c r="B146" s="159" t="s">
        <v>988</v>
      </c>
      <c r="C146" s="159" t="s">
        <v>2488</v>
      </c>
      <c r="D146" s="159" t="s">
        <v>2489</v>
      </c>
      <c r="E146" s="159" t="s">
        <v>1006</v>
      </c>
      <c r="F146" s="159" t="s">
        <v>954</v>
      </c>
      <c r="G146" s="159" t="s">
        <v>991</v>
      </c>
      <c r="H146" s="159" t="s">
        <v>2490</v>
      </c>
      <c r="I146" s="159" t="s">
        <v>2491</v>
      </c>
      <c r="J146" s="159" t="s">
        <v>2492</v>
      </c>
      <c r="K146" s="159" t="s">
        <v>995</v>
      </c>
      <c r="L146" s="159" t="s">
        <v>2493</v>
      </c>
      <c r="M146" s="159" t="s">
        <v>28</v>
      </c>
      <c r="N146" s="159" t="s">
        <v>1080</v>
      </c>
      <c r="O146" s="159" t="s">
        <v>2021</v>
      </c>
      <c r="P146" s="159" t="s">
        <v>954</v>
      </c>
      <c r="Q146" s="159" t="s">
        <v>954</v>
      </c>
      <c r="R146" s="159" t="s">
        <v>965</v>
      </c>
      <c r="S146" s="159" t="s">
        <v>2494</v>
      </c>
      <c r="T146" s="159" t="s">
        <v>954</v>
      </c>
      <c r="U146" s="159" t="s">
        <v>954</v>
      </c>
      <c r="V146" s="159" t="s">
        <v>2495</v>
      </c>
      <c r="W146" s="159" t="s">
        <v>2496</v>
      </c>
      <c r="X146" s="159" t="s">
        <v>1001</v>
      </c>
      <c r="Y146" s="160">
        <v>38187</v>
      </c>
      <c r="Z146" s="160">
        <v>38306</v>
      </c>
      <c r="AA146" s="160">
        <v>38187</v>
      </c>
      <c r="AB146" s="160">
        <v>40275</v>
      </c>
      <c r="AC146" s="159" t="s">
        <v>965</v>
      </c>
    </row>
    <row r="147" spans="1:29" hidden="1">
      <c r="A147" s="159" t="s">
        <v>518</v>
      </c>
      <c r="B147" s="159" t="s">
        <v>988</v>
      </c>
      <c r="C147" s="159" t="s">
        <v>2497</v>
      </c>
      <c r="D147" s="159" t="s">
        <v>2498</v>
      </c>
      <c r="E147" s="159" t="s">
        <v>1692</v>
      </c>
      <c r="F147" s="159" t="s">
        <v>1692</v>
      </c>
      <c r="G147" s="159" t="s">
        <v>991</v>
      </c>
      <c r="H147" s="159" t="s">
        <v>2499</v>
      </c>
      <c r="I147" s="159" t="s">
        <v>2500</v>
      </c>
      <c r="J147" s="159" t="s">
        <v>2501</v>
      </c>
      <c r="K147" s="159" t="s">
        <v>995</v>
      </c>
      <c r="L147" s="159" t="s">
        <v>1696</v>
      </c>
      <c r="M147" s="159" t="s">
        <v>97</v>
      </c>
      <c r="N147" s="159" t="s">
        <v>1697</v>
      </c>
      <c r="O147" s="159" t="s">
        <v>1579</v>
      </c>
      <c r="P147" s="159" t="s">
        <v>2502</v>
      </c>
      <c r="Q147" s="159" t="s">
        <v>954</v>
      </c>
      <c r="R147" s="159" t="s">
        <v>965</v>
      </c>
      <c r="S147" s="159" t="s">
        <v>2503</v>
      </c>
      <c r="T147" s="159" t="s">
        <v>1106</v>
      </c>
      <c r="U147" s="159" t="s">
        <v>2504</v>
      </c>
      <c r="V147" s="159" t="s">
        <v>2505</v>
      </c>
      <c r="W147" s="159" t="s">
        <v>520</v>
      </c>
      <c r="X147" s="159" t="s">
        <v>125</v>
      </c>
      <c r="Y147" s="160">
        <v>38187</v>
      </c>
      <c r="Z147" s="160">
        <v>38309</v>
      </c>
      <c r="AA147" s="160">
        <v>38187</v>
      </c>
      <c r="AB147" s="160"/>
      <c r="AC147" s="159" t="s">
        <v>1002</v>
      </c>
    </row>
    <row r="148" spans="1:29" hidden="1">
      <c r="A148" s="159" t="s">
        <v>2506</v>
      </c>
      <c r="B148" s="159" t="s">
        <v>951</v>
      </c>
      <c r="C148" s="159" t="s">
        <v>2507</v>
      </c>
      <c r="D148" s="159" t="s">
        <v>2508</v>
      </c>
      <c r="E148" s="159" t="s">
        <v>1692</v>
      </c>
      <c r="F148" s="159" t="s">
        <v>954</v>
      </c>
      <c r="G148" s="159" t="s">
        <v>956</v>
      </c>
      <c r="H148" s="159" t="s">
        <v>2509</v>
      </c>
      <c r="I148" s="159" t="s">
        <v>2510</v>
      </c>
      <c r="J148" s="159" t="s">
        <v>1970</v>
      </c>
      <c r="K148" s="159" t="s">
        <v>960</v>
      </c>
      <c r="L148" s="159" t="s">
        <v>1631</v>
      </c>
      <c r="M148" s="159" t="s">
        <v>28</v>
      </c>
      <c r="N148" s="159" t="s">
        <v>1080</v>
      </c>
      <c r="O148" s="159" t="s">
        <v>1579</v>
      </c>
      <c r="P148" s="159" t="s">
        <v>954</v>
      </c>
      <c r="Q148" s="159" t="s">
        <v>954</v>
      </c>
      <c r="R148" s="159" t="s">
        <v>965</v>
      </c>
      <c r="S148" s="159" t="s">
        <v>2511</v>
      </c>
      <c r="T148" s="159" t="s">
        <v>998</v>
      </c>
      <c r="U148" s="159" t="s">
        <v>954</v>
      </c>
      <c r="V148" s="159" t="s">
        <v>2512</v>
      </c>
      <c r="W148" s="159" t="s">
        <v>2513</v>
      </c>
      <c r="X148" s="159" t="s">
        <v>1001</v>
      </c>
      <c r="Y148" s="160">
        <v>38215</v>
      </c>
      <c r="Z148" s="160">
        <v>38334</v>
      </c>
      <c r="AA148" s="160">
        <v>38215</v>
      </c>
      <c r="AB148" s="160">
        <v>42124</v>
      </c>
      <c r="AC148" s="159" t="s">
        <v>1002</v>
      </c>
    </row>
    <row r="149" spans="1:29" hidden="1">
      <c r="A149" s="159" t="s">
        <v>1497</v>
      </c>
      <c r="B149" s="159" t="s">
        <v>951</v>
      </c>
      <c r="C149" s="159" t="s">
        <v>2514</v>
      </c>
      <c r="D149" s="159" t="s">
        <v>2515</v>
      </c>
      <c r="E149" s="159" t="s">
        <v>1119</v>
      </c>
      <c r="F149" s="159" t="s">
        <v>1119</v>
      </c>
      <c r="G149" s="159" t="s">
        <v>956</v>
      </c>
      <c r="H149" s="159" t="s">
        <v>2516</v>
      </c>
      <c r="I149" s="159" t="s">
        <v>2517</v>
      </c>
      <c r="J149" s="159" t="s">
        <v>2518</v>
      </c>
      <c r="K149" s="159" t="s">
        <v>960</v>
      </c>
      <c r="L149" s="159" t="s">
        <v>2519</v>
      </c>
      <c r="M149" s="159" t="s">
        <v>97</v>
      </c>
      <c r="N149" s="159" t="s">
        <v>1011</v>
      </c>
      <c r="O149" s="159" t="s">
        <v>1126</v>
      </c>
      <c r="P149" s="159" t="s">
        <v>954</v>
      </c>
      <c r="Q149" s="159" t="s">
        <v>954</v>
      </c>
      <c r="R149" s="159" t="s">
        <v>965</v>
      </c>
      <c r="S149" s="159" t="s">
        <v>2520</v>
      </c>
      <c r="T149" s="159" t="s">
        <v>2521</v>
      </c>
      <c r="U149" s="159" t="s">
        <v>2522</v>
      </c>
      <c r="V149" s="159" t="s">
        <v>2522</v>
      </c>
      <c r="W149" s="159" t="s">
        <v>2523</v>
      </c>
      <c r="X149" s="159" t="s">
        <v>125</v>
      </c>
      <c r="Y149" s="160">
        <v>38231</v>
      </c>
      <c r="Z149" s="160">
        <v>38350</v>
      </c>
      <c r="AA149" s="160">
        <v>38231</v>
      </c>
      <c r="AB149" s="160"/>
      <c r="AC149" s="159" t="s">
        <v>1002</v>
      </c>
    </row>
    <row r="150" spans="1:29" hidden="1">
      <c r="A150" s="159" t="s">
        <v>2524</v>
      </c>
      <c r="B150" s="159" t="s">
        <v>988</v>
      </c>
      <c r="C150" s="159" t="s">
        <v>2525</v>
      </c>
      <c r="D150" s="159" t="s">
        <v>2526</v>
      </c>
      <c r="E150" s="159" t="s">
        <v>954</v>
      </c>
      <c r="F150" s="159" t="s">
        <v>954</v>
      </c>
      <c r="G150" s="159" t="s">
        <v>991</v>
      </c>
      <c r="H150" s="159" t="s">
        <v>2527</v>
      </c>
      <c r="I150" s="159" t="s">
        <v>2528</v>
      </c>
      <c r="J150" s="159" t="s">
        <v>954</v>
      </c>
      <c r="K150" s="159" t="s">
        <v>995</v>
      </c>
      <c r="L150" s="159" t="s">
        <v>2133</v>
      </c>
      <c r="M150" s="159" t="s">
        <v>93</v>
      </c>
      <c r="N150" s="159" t="s">
        <v>1080</v>
      </c>
      <c r="O150" s="159" t="s">
        <v>1721</v>
      </c>
      <c r="P150" s="159" t="s">
        <v>954</v>
      </c>
      <c r="Q150" s="159" t="s">
        <v>954</v>
      </c>
      <c r="R150" s="159" t="s">
        <v>954</v>
      </c>
      <c r="S150" s="159" t="s">
        <v>2529</v>
      </c>
      <c r="T150" s="159" t="s">
        <v>954</v>
      </c>
      <c r="U150" s="159" t="s">
        <v>954</v>
      </c>
      <c r="V150" s="159" t="s">
        <v>2530</v>
      </c>
      <c r="W150" s="159" t="s">
        <v>2531</v>
      </c>
      <c r="X150" s="159" t="s">
        <v>1001</v>
      </c>
      <c r="Y150" s="160">
        <v>38231</v>
      </c>
      <c r="Z150" s="160">
        <v>38350</v>
      </c>
      <c r="AA150" s="160">
        <v>43435</v>
      </c>
      <c r="AB150" s="160">
        <v>39583</v>
      </c>
      <c r="AC150" s="159" t="s">
        <v>1002</v>
      </c>
    </row>
    <row r="151" spans="1:29" hidden="1">
      <c r="A151" s="159" t="s">
        <v>2532</v>
      </c>
      <c r="B151" s="159" t="s">
        <v>951</v>
      </c>
      <c r="C151" s="159" t="s">
        <v>2533</v>
      </c>
      <c r="D151" s="159" t="s">
        <v>2534</v>
      </c>
      <c r="E151" s="159" t="s">
        <v>1258</v>
      </c>
      <c r="F151" s="159" t="s">
        <v>954</v>
      </c>
      <c r="G151" s="159" t="s">
        <v>956</v>
      </c>
      <c r="H151" s="159" t="s">
        <v>2535</v>
      </c>
      <c r="I151" s="159" t="s">
        <v>2536</v>
      </c>
      <c r="J151" s="159" t="s">
        <v>2537</v>
      </c>
      <c r="K151" s="159" t="s">
        <v>960</v>
      </c>
      <c r="L151" s="159" t="s">
        <v>2538</v>
      </c>
      <c r="M151" s="159" t="s">
        <v>97</v>
      </c>
      <c r="N151" s="159" t="s">
        <v>1406</v>
      </c>
      <c r="O151" s="159" t="s">
        <v>2188</v>
      </c>
      <c r="P151" s="159" t="s">
        <v>954</v>
      </c>
      <c r="Q151" s="159" t="s">
        <v>954</v>
      </c>
      <c r="R151" s="159" t="s">
        <v>965</v>
      </c>
      <c r="S151" s="159" t="s">
        <v>2539</v>
      </c>
      <c r="T151" s="159" t="s">
        <v>998</v>
      </c>
      <c r="U151" s="159" t="s">
        <v>954</v>
      </c>
      <c r="V151" s="159" t="s">
        <v>2540</v>
      </c>
      <c r="W151" s="159" t="s">
        <v>2541</v>
      </c>
      <c r="X151" s="159" t="s">
        <v>1001</v>
      </c>
      <c r="Y151" s="160">
        <v>38231</v>
      </c>
      <c r="Z151" s="160">
        <v>38350</v>
      </c>
      <c r="AA151" s="160">
        <v>38231</v>
      </c>
      <c r="AB151" s="160">
        <v>41425</v>
      </c>
      <c r="AC151" s="159" t="s">
        <v>1002</v>
      </c>
    </row>
    <row r="152" spans="1:29" hidden="1">
      <c r="A152" s="159" t="s">
        <v>748</v>
      </c>
      <c r="B152" s="159" t="s">
        <v>988</v>
      </c>
      <c r="C152" s="159" t="s">
        <v>2542</v>
      </c>
      <c r="D152" s="159" t="s">
        <v>2543</v>
      </c>
      <c r="E152" s="159" t="s">
        <v>518</v>
      </c>
      <c r="F152" s="159" t="s">
        <v>518</v>
      </c>
      <c r="G152" s="159" t="s">
        <v>991</v>
      </c>
      <c r="H152" s="159" t="s">
        <v>2544</v>
      </c>
      <c r="I152" s="159" t="s">
        <v>2545</v>
      </c>
      <c r="J152" s="159" t="s">
        <v>2546</v>
      </c>
      <c r="K152" s="159" t="s">
        <v>995</v>
      </c>
      <c r="L152" s="159" t="s">
        <v>2547</v>
      </c>
      <c r="M152" s="159" t="s">
        <v>28</v>
      </c>
      <c r="N152" s="159" t="s">
        <v>1697</v>
      </c>
      <c r="O152" s="159" t="s">
        <v>1579</v>
      </c>
      <c r="P152" s="159" t="s">
        <v>2502</v>
      </c>
      <c r="Q152" s="159" t="s">
        <v>954</v>
      </c>
      <c r="R152" s="159" t="s">
        <v>965</v>
      </c>
      <c r="S152" s="159" t="s">
        <v>2548</v>
      </c>
      <c r="T152" s="159" t="s">
        <v>1106</v>
      </c>
      <c r="U152" s="159" t="s">
        <v>954</v>
      </c>
      <c r="V152" s="159" t="s">
        <v>2549</v>
      </c>
      <c r="W152" s="159" t="s">
        <v>750</v>
      </c>
      <c r="X152" s="159" t="s">
        <v>125</v>
      </c>
      <c r="Y152" s="160">
        <v>38231</v>
      </c>
      <c r="Z152" s="160">
        <v>38352</v>
      </c>
      <c r="AA152" s="160">
        <v>38231</v>
      </c>
      <c r="AB152" s="160"/>
      <c r="AC152" s="159" t="s">
        <v>1002</v>
      </c>
    </row>
    <row r="153" spans="1:29" hidden="1">
      <c r="A153" s="159" t="s">
        <v>2550</v>
      </c>
      <c r="B153" s="159" t="s">
        <v>951</v>
      </c>
      <c r="C153" s="159" t="s">
        <v>2551</v>
      </c>
      <c r="D153" s="159" t="s">
        <v>2552</v>
      </c>
      <c r="E153" s="159" t="s">
        <v>386</v>
      </c>
      <c r="F153" s="159" t="s">
        <v>954</v>
      </c>
      <c r="G153" s="159" t="s">
        <v>956</v>
      </c>
      <c r="H153" s="159" t="s">
        <v>2553</v>
      </c>
      <c r="I153" s="159" t="s">
        <v>2554</v>
      </c>
      <c r="J153" s="159" t="s">
        <v>2555</v>
      </c>
      <c r="K153" s="159" t="s">
        <v>960</v>
      </c>
      <c r="L153" s="159" t="s">
        <v>1780</v>
      </c>
      <c r="M153" s="159" t="s">
        <v>28</v>
      </c>
      <c r="N153" s="159" t="s">
        <v>1222</v>
      </c>
      <c r="O153" s="159" t="s">
        <v>1710</v>
      </c>
      <c r="P153" s="159" t="s">
        <v>2556</v>
      </c>
      <c r="Q153" s="159" t="s">
        <v>954</v>
      </c>
      <c r="R153" s="159" t="s">
        <v>965</v>
      </c>
      <c r="S153" s="159" t="s">
        <v>2557</v>
      </c>
      <c r="T153" s="159" t="s">
        <v>1106</v>
      </c>
      <c r="U153" s="159" t="s">
        <v>954</v>
      </c>
      <c r="V153" s="159" t="s">
        <v>2558</v>
      </c>
      <c r="W153" s="159" t="s">
        <v>2559</v>
      </c>
      <c r="X153" s="159" t="s">
        <v>1001</v>
      </c>
      <c r="Y153" s="160">
        <v>38231</v>
      </c>
      <c r="Z153" s="160">
        <v>38350</v>
      </c>
      <c r="AA153" s="160">
        <v>38231</v>
      </c>
      <c r="AB153" s="160">
        <v>41090</v>
      </c>
      <c r="AC153" s="159" t="s">
        <v>1002</v>
      </c>
    </row>
    <row r="154" spans="1:29" hidden="1">
      <c r="A154" s="159" t="s">
        <v>2560</v>
      </c>
      <c r="B154" s="159" t="s">
        <v>988</v>
      </c>
      <c r="C154" s="159" t="s">
        <v>2561</v>
      </c>
      <c r="D154" s="159" t="s">
        <v>2562</v>
      </c>
      <c r="E154" s="159" t="s">
        <v>1058</v>
      </c>
      <c r="F154" s="159" t="s">
        <v>954</v>
      </c>
      <c r="G154" s="159" t="s">
        <v>991</v>
      </c>
      <c r="H154" s="159" t="s">
        <v>2563</v>
      </c>
      <c r="I154" s="159" t="s">
        <v>2564</v>
      </c>
      <c r="J154" s="159" t="s">
        <v>2565</v>
      </c>
      <c r="K154" s="159" t="s">
        <v>995</v>
      </c>
      <c r="L154" s="159" t="s">
        <v>2566</v>
      </c>
      <c r="M154" s="159" t="s">
        <v>93</v>
      </c>
      <c r="N154" s="159" t="s">
        <v>1011</v>
      </c>
      <c r="O154" s="159" t="s">
        <v>2567</v>
      </c>
      <c r="P154" s="159" t="s">
        <v>954</v>
      </c>
      <c r="Q154" s="159" t="s">
        <v>954</v>
      </c>
      <c r="R154" s="159" t="s">
        <v>965</v>
      </c>
      <c r="S154" s="159" t="s">
        <v>2568</v>
      </c>
      <c r="T154" s="159" t="s">
        <v>954</v>
      </c>
      <c r="U154" s="159" t="s">
        <v>954</v>
      </c>
      <c r="V154" s="159" t="s">
        <v>2569</v>
      </c>
      <c r="W154" s="159" t="s">
        <v>2570</v>
      </c>
      <c r="X154" s="159" t="s">
        <v>1001</v>
      </c>
      <c r="Y154" s="160">
        <v>38253</v>
      </c>
      <c r="Z154" s="160">
        <v>38372</v>
      </c>
      <c r="AA154" s="160">
        <v>38253</v>
      </c>
      <c r="AB154" s="160">
        <v>40512</v>
      </c>
      <c r="AC154" s="159" t="s">
        <v>1002</v>
      </c>
    </row>
    <row r="155" spans="1:29" hidden="1">
      <c r="A155" s="159" t="s">
        <v>2571</v>
      </c>
      <c r="B155" s="159" t="s">
        <v>951</v>
      </c>
      <c r="C155" s="159" t="s">
        <v>2572</v>
      </c>
      <c r="D155" s="159" t="s">
        <v>2573</v>
      </c>
      <c r="E155" s="159" t="s">
        <v>1312</v>
      </c>
      <c r="F155" s="159" t="s">
        <v>954</v>
      </c>
      <c r="G155" s="159" t="s">
        <v>956</v>
      </c>
      <c r="H155" s="159" t="s">
        <v>2574</v>
      </c>
      <c r="I155" s="159" t="s">
        <v>2575</v>
      </c>
      <c r="J155" s="159" t="s">
        <v>2576</v>
      </c>
      <c r="K155" s="159" t="s">
        <v>960</v>
      </c>
      <c r="L155" s="159" t="s">
        <v>1815</v>
      </c>
      <c r="M155" s="159" t="s">
        <v>28</v>
      </c>
      <c r="N155" s="159" t="s">
        <v>980</v>
      </c>
      <c r="O155" s="159" t="s">
        <v>1040</v>
      </c>
      <c r="P155" s="159" t="s">
        <v>1319</v>
      </c>
      <c r="Q155" s="159" t="s">
        <v>954</v>
      </c>
      <c r="R155" s="159" t="s">
        <v>965</v>
      </c>
      <c r="S155" s="159" t="s">
        <v>2577</v>
      </c>
      <c r="T155" s="159" t="s">
        <v>998</v>
      </c>
      <c r="U155" s="159" t="s">
        <v>954</v>
      </c>
      <c r="V155" s="159" t="s">
        <v>2578</v>
      </c>
      <c r="W155" s="159" t="s">
        <v>2579</v>
      </c>
      <c r="X155" s="159" t="s">
        <v>1001</v>
      </c>
      <c r="Y155" s="160">
        <v>38203</v>
      </c>
      <c r="Z155" s="160">
        <v>38322</v>
      </c>
      <c r="AA155" s="160">
        <v>38203</v>
      </c>
      <c r="AB155" s="160">
        <v>42244</v>
      </c>
      <c r="AC155" s="159" t="s">
        <v>1002</v>
      </c>
    </row>
    <row r="156" spans="1:29" hidden="1">
      <c r="A156" s="159" t="s">
        <v>2580</v>
      </c>
      <c r="B156" s="159" t="s">
        <v>988</v>
      </c>
      <c r="C156" s="159" t="s">
        <v>2581</v>
      </c>
      <c r="D156" s="159" t="s">
        <v>2582</v>
      </c>
      <c r="E156" s="159" t="s">
        <v>1705</v>
      </c>
      <c r="F156" s="159" t="s">
        <v>1705</v>
      </c>
      <c r="G156" s="159" t="s">
        <v>991</v>
      </c>
      <c r="H156" s="159" t="s">
        <v>2583</v>
      </c>
      <c r="I156" s="159" t="s">
        <v>2584</v>
      </c>
      <c r="J156" s="159" t="s">
        <v>2585</v>
      </c>
      <c r="K156" s="159" t="s">
        <v>995</v>
      </c>
      <c r="L156" s="159" t="s">
        <v>2586</v>
      </c>
      <c r="M156" s="159" t="s">
        <v>93</v>
      </c>
      <c r="N156" s="159" t="s">
        <v>1103</v>
      </c>
      <c r="O156" s="159" t="s">
        <v>1710</v>
      </c>
      <c r="P156" s="159" t="s">
        <v>2587</v>
      </c>
      <c r="Q156" s="159" t="s">
        <v>954</v>
      </c>
      <c r="R156" s="159" t="s">
        <v>965</v>
      </c>
      <c r="S156" s="159" t="s">
        <v>2588</v>
      </c>
      <c r="T156" s="159" t="s">
        <v>1106</v>
      </c>
      <c r="U156" s="159" t="s">
        <v>954</v>
      </c>
      <c r="V156" s="159" t="s">
        <v>2589</v>
      </c>
      <c r="W156" s="159" t="s">
        <v>2590</v>
      </c>
      <c r="X156" s="159" t="s">
        <v>1001</v>
      </c>
      <c r="Y156" s="160">
        <v>38261</v>
      </c>
      <c r="Z156" s="160">
        <v>38380</v>
      </c>
      <c r="AA156" s="160">
        <v>38261</v>
      </c>
      <c r="AB156" s="160">
        <v>43084</v>
      </c>
      <c r="AC156" s="159" t="s">
        <v>1002</v>
      </c>
    </row>
    <row r="157" spans="1:29" hidden="1">
      <c r="A157" s="159" t="s">
        <v>2591</v>
      </c>
      <c r="B157" s="159" t="s">
        <v>988</v>
      </c>
      <c r="C157" s="159" t="s">
        <v>2592</v>
      </c>
      <c r="D157" s="159" t="s">
        <v>2593</v>
      </c>
      <c r="E157" s="159" t="s">
        <v>954</v>
      </c>
      <c r="F157" s="159" t="s">
        <v>954</v>
      </c>
      <c r="G157" s="159" t="s">
        <v>991</v>
      </c>
      <c r="H157" s="159" t="s">
        <v>2594</v>
      </c>
      <c r="I157" s="159" t="s">
        <v>2595</v>
      </c>
      <c r="J157" s="159" t="s">
        <v>2596</v>
      </c>
      <c r="K157" s="159" t="s">
        <v>995</v>
      </c>
      <c r="L157" s="159" t="s">
        <v>1221</v>
      </c>
      <c r="M157" s="159" t="s">
        <v>97</v>
      </c>
      <c r="N157" s="159" t="s">
        <v>1080</v>
      </c>
      <c r="O157" s="159" t="s">
        <v>1721</v>
      </c>
      <c r="P157" s="159" t="s">
        <v>954</v>
      </c>
      <c r="Q157" s="159" t="s">
        <v>954</v>
      </c>
      <c r="R157" s="159" t="s">
        <v>965</v>
      </c>
      <c r="S157" s="159" t="s">
        <v>2597</v>
      </c>
      <c r="T157" s="159" t="s">
        <v>954</v>
      </c>
      <c r="U157" s="159" t="s">
        <v>954</v>
      </c>
      <c r="V157" s="159" t="s">
        <v>2598</v>
      </c>
      <c r="W157" s="159" t="s">
        <v>2599</v>
      </c>
      <c r="X157" s="159" t="s">
        <v>1001</v>
      </c>
      <c r="Y157" s="160">
        <v>38261</v>
      </c>
      <c r="Z157" s="160">
        <v>38380</v>
      </c>
      <c r="AA157" s="160">
        <v>38261</v>
      </c>
      <c r="AB157" s="160">
        <v>39721</v>
      </c>
      <c r="AC157" s="159" t="s">
        <v>1002</v>
      </c>
    </row>
    <row r="158" spans="1:29" hidden="1">
      <c r="A158" s="159" t="s">
        <v>2600</v>
      </c>
      <c r="B158" s="159" t="s">
        <v>988</v>
      </c>
      <c r="C158" s="159" t="s">
        <v>2601</v>
      </c>
      <c r="D158" s="159" t="s">
        <v>2602</v>
      </c>
      <c r="E158" s="159" t="s">
        <v>1075</v>
      </c>
      <c r="F158" s="159" t="s">
        <v>1075</v>
      </c>
      <c r="G158" s="159" t="s">
        <v>991</v>
      </c>
      <c r="H158" s="159" t="s">
        <v>2603</v>
      </c>
      <c r="I158" s="159" t="s">
        <v>2604</v>
      </c>
      <c r="J158" s="159" t="s">
        <v>1090</v>
      </c>
      <c r="K158" s="159" t="s">
        <v>995</v>
      </c>
      <c r="L158" s="159" t="s">
        <v>1720</v>
      </c>
      <c r="M158" s="159" t="s">
        <v>28</v>
      </c>
      <c r="N158" s="159" t="s">
        <v>1697</v>
      </c>
      <c r="O158" s="159" t="s">
        <v>1081</v>
      </c>
      <c r="P158" s="159" t="s">
        <v>954</v>
      </c>
      <c r="Q158" s="159" t="s">
        <v>954</v>
      </c>
      <c r="R158" s="159" t="s">
        <v>965</v>
      </c>
      <c r="S158" s="159" t="s">
        <v>2605</v>
      </c>
      <c r="T158" s="159" t="s">
        <v>1106</v>
      </c>
      <c r="U158" s="159" t="s">
        <v>954</v>
      </c>
      <c r="V158" s="159" t="s">
        <v>2606</v>
      </c>
      <c r="W158" s="159" t="s">
        <v>2607</v>
      </c>
      <c r="X158" s="159" t="s">
        <v>125</v>
      </c>
      <c r="Y158" s="160">
        <v>38261</v>
      </c>
      <c r="Z158" s="160">
        <v>38380</v>
      </c>
      <c r="AA158" s="160">
        <v>38261</v>
      </c>
      <c r="AB158" s="160"/>
      <c r="AC158" s="159" t="s">
        <v>1002</v>
      </c>
    </row>
    <row r="159" spans="1:29" hidden="1">
      <c r="A159" s="159" t="s">
        <v>2608</v>
      </c>
      <c r="B159" s="159" t="s">
        <v>951</v>
      </c>
      <c r="C159" s="159" t="s">
        <v>2609</v>
      </c>
      <c r="D159" s="159" t="s">
        <v>2610</v>
      </c>
      <c r="E159" s="159" t="s">
        <v>1217</v>
      </c>
      <c r="F159" s="159" t="s">
        <v>954</v>
      </c>
      <c r="G159" s="159" t="s">
        <v>956</v>
      </c>
      <c r="H159" s="159" t="s">
        <v>2611</v>
      </c>
      <c r="I159" s="159" t="s">
        <v>2612</v>
      </c>
      <c r="J159" s="159" t="s">
        <v>2613</v>
      </c>
      <c r="K159" s="159" t="s">
        <v>960</v>
      </c>
      <c r="L159" s="159" t="s">
        <v>1430</v>
      </c>
      <c r="M159" s="159" t="s">
        <v>28</v>
      </c>
      <c r="N159" s="159" t="s">
        <v>1222</v>
      </c>
      <c r="O159" s="159" t="s">
        <v>1223</v>
      </c>
      <c r="P159" s="159" t="s">
        <v>954</v>
      </c>
      <c r="Q159" s="159" t="s">
        <v>954</v>
      </c>
      <c r="R159" s="159" t="s">
        <v>965</v>
      </c>
      <c r="S159" s="159" t="s">
        <v>2614</v>
      </c>
      <c r="T159" s="159" t="s">
        <v>954</v>
      </c>
      <c r="U159" s="159" t="s">
        <v>954</v>
      </c>
      <c r="V159" s="159" t="s">
        <v>2615</v>
      </c>
      <c r="W159" s="159" t="s">
        <v>2616</v>
      </c>
      <c r="X159" s="159" t="s">
        <v>1001</v>
      </c>
      <c r="Y159" s="160">
        <v>38261</v>
      </c>
      <c r="Z159" s="160">
        <v>38380</v>
      </c>
      <c r="AA159" s="160">
        <v>38261</v>
      </c>
      <c r="AB159" s="160">
        <v>40602</v>
      </c>
      <c r="AC159" s="159" t="s">
        <v>965</v>
      </c>
    </row>
    <row r="160" spans="1:29" hidden="1">
      <c r="A160" s="159" t="s">
        <v>2617</v>
      </c>
      <c r="B160" s="159" t="s">
        <v>951</v>
      </c>
      <c r="C160" s="159" t="s">
        <v>952</v>
      </c>
      <c r="D160" s="159" t="s">
        <v>2618</v>
      </c>
      <c r="E160" s="159" t="s">
        <v>1006</v>
      </c>
      <c r="F160" s="159" t="s">
        <v>954</v>
      </c>
      <c r="G160" s="159" t="s">
        <v>956</v>
      </c>
      <c r="H160" s="159" t="s">
        <v>2619</v>
      </c>
      <c r="I160" s="159" t="s">
        <v>2620</v>
      </c>
      <c r="J160" s="159" t="s">
        <v>2621</v>
      </c>
      <c r="K160" s="159" t="s">
        <v>960</v>
      </c>
      <c r="L160" s="159" t="s">
        <v>2622</v>
      </c>
      <c r="M160" s="159" t="s">
        <v>128</v>
      </c>
      <c r="N160" s="159" t="s">
        <v>1052</v>
      </c>
      <c r="O160" s="159" t="s">
        <v>2623</v>
      </c>
      <c r="P160" s="159" t="s">
        <v>954</v>
      </c>
      <c r="Q160" s="159" t="s">
        <v>954</v>
      </c>
      <c r="R160" s="159" t="s">
        <v>965</v>
      </c>
      <c r="S160" s="159" t="s">
        <v>2624</v>
      </c>
      <c r="T160" s="159" t="s">
        <v>998</v>
      </c>
      <c r="U160" s="159" t="s">
        <v>954</v>
      </c>
      <c r="V160" s="159" t="s">
        <v>2625</v>
      </c>
      <c r="W160" s="159" t="s">
        <v>2626</v>
      </c>
      <c r="X160" s="159" t="s">
        <v>1001</v>
      </c>
      <c r="Y160" s="160">
        <v>38275</v>
      </c>
      <c r="Z160" s="160">
        <v>38394</v>
      </c>
      <c r="AA160" s="160">
        <v>38275</v>
      </c>
      <c r="AB160" s="160">
        <v>42124</v>
      </c>
      <c r="AC160" s="159" t="s">
        <v>1002</v>
      </c>
    </row>
    <row r="161" spans="1:29" hidden="1">
      <c r="A161" s="159" t="s">
        <v>2627</v>
      </c>
      <c r="B161" s="159" t="s">
        <v>951</v>
      </c>
      <c r="C161" s="159" t="s">
        <v>2628</v>
      </c>
      <c r="D161" s="159" t="s">
        <v>2629</v>
      </c>
      <c r="E161" s="159" t="s">
        <v>130</v>
      </c>
      <c r="F161" s="159" t="s">
        <v>130</v>
      </c>
      <c r="G161" s="159" t="s">
        <v>956</v>
      </c>
      <c r="H161" s="159" t="s">
        <v>2630</v>
      </c>
      <c r="I161" s="159" t="s">
        <v>2631</v>
      </c>
      <c r="J161" s="159" t="s">
        <v>2632</v>
      </c>
      <c r="K161" s="159" t="s">
        <v>960</v>
      </c>
      <c r="L161" s="159" t="s">
        <v>1730</v>
      </c>
      <c r="M161" s="159" t="s">
        <v>93</v>
      </c>
      <c r="N161" s="159" t="s">
        <v>1697</v>
      </c>
      <c r="O161" s="159" t="s">
        <v>1579</v>
      </c>
      <c r="P161" s="159" t="s">
        <v>1731</v>
      </c>
      <c r="Q161" s="159" t="s">
        <v>954</v>
      </c>
      <c r="R161" s="159" t="s">
        <v>965</v>
      </c>
      <c r="S161" s="159" t="s">
        <v>2633</v>
      </c>
      <c r="T161" s="159" t="s">
        <v>1106</v>
      </c>
      <c r="U161" s="159" t="s">
        <v>954</v>
      </c>
      <c r="V161" s="159" t="s">
        <v>2634</v>
      </c>
      <c r="W161" s="159" t="s">
        <v>2635</v>
      </c>
      <c r="X161" s="159" t="s">
        <v>125</v>
      </c>
      <c r="Y161" s="160">
        <v>38275</v>
      </c>
      <c r="Z161" s="160">
        <v>38396</v>
      </c>
      <c r="AA161" s="160">
        <v>38275</v>
      </c>
      <c r="AB161" s="160"/>
      <c r="AC161" s="159" t="s">
        <v>1002</v>
      </c>
    </row>
    <row r="162" spans="1:29" hidden="1">
      <c r="A162" s="159" t="s">
        <v>2636</v>
      </c>
      <c r="B162" s="159" t="s">
        <v>988</v>
      </c>
      <c r="C162" s="159" t="s">
        <v>2637</v>
      </c>
      <c r="D162" s="159" t="s">
        <v>2638</v>
      </c>
      <c r="E162" s="159" t="s">
        <v>950</v>
      </c>
      <c r="F162" s="159" t="s">
        <v>1360</v>
      </c>
      <c r="G162" s="159" t="s">
        <v>991</v>
      </c>
      <c r="H162" s="159" t="s">
        <v>2639</v>
      </c>
      <c r="I162" s="159" t="s">
        <v>2640</v>
      </c>
      <c r="J162" s="159" t="s">
        <v>1442</v>
      </c>
      <c r="K162" s="159" t="s">
        <v>995</v>
      </c>
      <c r="L162" s="159" t="s">
        <v>2641</v>
      </c>
      <c r="M162" s="159" t="s">
        <v>97</v>
      </c>
      <c r="N162" s="159" t="s">
        <v>1523</v>
      </c>
      <c r="O162" s="159" t="s">
        <v>1536</v>
      </c>
      <c r="P162" s="159" t="s">
        <v>954</v>
      </c>
      <c r="Q162" s="159" t="s">
        <v>954</v>
      </c>
      <c r="R162" s="159" t="s">
        <v>965</v>
      </c>
      <c r="S162" s="159" t="s">
        <v>2642</v>
      </c>
      <c r="T162" s="159" t="s">
        <v>1106</v>
      </c>
      <c r="U162" s="159" t="s">
        <v>2643</v>
      </c>
      <c r="V162" s="159" t="s">
        <v>2644</v>
      </c>
      <c r="W162" s="159" t="s">
        <v>2645</v>
      </c>
      <c r="X162" s="159" t="s">
        <v>125</v>
      </c>
      <c r="Y162" s="160">
        <v>38278</v>
      </c>
      <c r="Z162" s="160">
        <v>38399</v>
      </c>
      <c r="AA162" s="160">
        <v>38278</v>
      </c>
      <c r="AB162" s="160"/>
      <c r="AC162" s="159" t="s">
        <v>1002</v>
      </c>
    </row>
    <row r="163" spans="1:29" hidden="1">
      <c r="A163" s="159" t="s">
        <v>2646</v>
      </c>
      <c r="B163" s="159" t="s">
        <v>951</v>
      </c>
      <c r="C163" s="159" t="s">
        <v>2647</v>
      </c>
      <c r="D163" s="159" t="s">
        <v>2648</v>
      </c>
      <c r="E163" s="159" t="s">
        <v>1003</v>
      </c>
      <c r="F163" s="159" t="s">
        <v>954</v>
      </c>
      <c r="G163" s="159" t="s">
        <v>956</v>
      </c>
      <c r="H163" s="159" t="s">
        <v>2649</v>
      </c>
      <c r="I163" s="159" t="s">
        <v>2650</v>
      </c>
      <c r="J163" s="159" t="s">
        <v>2651</v>
      </c>
      <c r="K163" s="159" t="s">
        <v>960</v>
      </c>
      <c r="L163" s="159" t="s">
        <v>2652</v>
      </c>
      <c r="M163" s="159" t="s">
        <v>93</v>
      </c>
      <c r="N163" s="159" t="s">
        <v>1011</v>
      </c>
      <c r="O163" s="159" t="s">
        <v>1012</v>
      </c>
      <c r="P163" s="159" t="s">
        <v>954</v>
      </c>
      <c r="Q163" s="159" t="s">
        <v>954</v>
      </c>
      <c r="R163" s="159" t="s">
        <v>965</v>
      </c>
      <c r="S163" s="159" t="s">
        <v>2653</v>
      </c>
      <c r="T163" s="159" t="s">
        <v>954</v>
      </c>
      <c r="U163" s="159" t="s">
        <v>954</v>
      </c>
      <c r="V163" s="159" t="s">
        <v>2654</v>
      </c>
      <c r="W163" s="159" t="s">
        <v>2655</v>
      </c>
      <c r="X163" s="159" t="s">
        <v>1001</v>
      </c>
      <c r="Y163" s="160">
        <v>38282</v>
      </c>
      <c r="Z163" s="160">
        <v>38401</v>
      </c>
      <c r="AA163" s="160">
        <v>38282</v>
      </c>
      <c r="AB163" s="160">
        <v>40602</v>
      </c>
      <c r="AC163" s="159" t="s">
        <v>1002</v>
      </c>
    </row>
    <row r="164" spans="1:29" hidden="1">
      <c r="A164" s="159" t="s">
        <v>2656</v>
      </c>
      <c r="B164" s="159" t="s">
        <v>951</v>
      </c>
      <c r="C164" s="159" t="s">
        <v>2657</v>
      </c>
      <c r="D164" s="159" t="s">
        <v>2658</v>
      </c>
      <c r="E164" s="159" t="s">
        <v>954</v>
      </c>
      <c r="F164" s="159" t="s">
        <v>954</v>
      </c>
      <c r="G164" s="159" t="s">
        <v>956</v>
      </c>
      <c r="H164" s="159" t="s">
        <v>2659</v>
      </c>
      <c r="I164" s="159" t="s">
        <v>2660</v>
      </c>
      <c r="J164" s="159" t="s">
        <v>2546</v>
      </c>
      <c r="K164" s="159" t="s">
        <v>960</v>
      </c>
      <c r="L164" s="159" t="s">
        <v>2111</v>
      </c>
      <c r="M164" s="159" t="s">
        <v>93</v>
      </c>
      <c r="N164" s="159" t="s">
        <v>1222</v>
      </c>
      <c r="O164" s="159" t="s">
        <v>2465</v>
      </c>
      <c r="P164" s="159" t="s">
        <v>954</v>
      </c>
      <c r="Q164" s="159" t="s">
        <v>954</v>
      </c>
      <c r="R164" s="159" t="s">
        <v>965</v>
      </c>
      <c r="S164" s="159" t="s">
        <v>2661</v>
      </c>
      <c r="T164" s="159" t="s">
        <v>954</v>
      </c>
      <c r="U164" s="159" t="s">
        <v>954</v>
      </c>
      <c r="V164" s="159" t="s">
        <v>2662</v>
      </c>
      <c r="W164" s="159" t="s">
        <v>2663</v>
      </c>
      <c r="X164" s="159" t="s">
        <v>1001</v>
      </c>
      <c r="Y164" s="160">
        <v>38292</v>
      </c>
      <c r="Z164" s="160">
        <v>38411</v>
      </c>
      <c r="AA164" s="160">
        <v>38292</v>
      </c>
      <c r="AB164" s="160">
        <v>39639</v>
      </c>
      <c r="AC164" s="159" t="s">
        <v>1002</v>
      </c>
    </row>
    <row r="165" spans="1:29" hidden="1">
      <c r="A165" s="159" t="s">
        <v>2664</v>
      </c>
      <c r="B165" s="159" t="s">
        <v>951</v>
      </c>
      <c r="C165" s="159" t="s">
        <v>2665</v>
      </c>
      <c r="D165" s="159" t="s">
        <v>2666</v>
      </c>
      <c r="E165" s="159" t="s">
        <v>1932</v>
      </c>
      <c r="F165" s="159" t="s">
        <v>954</v>
      </c>
      <c r="G165" s="159" t="s">
        <v>956</v>
      </c>
      <c r="H165" s="159" t="s">
        <v>2667</v>
      </c>
      <c r="I165" s="159" t="s">
        <v>2668</v>
      </c>
      <c r="J165" s="159" t="s">
        <v>2669</v>
      </c>
      <c r="K165" s="159" t="s">
        <v>960</v>
      </c>
      <c r="L165" s="159" t="s">
        <v>2670</v>
      </c>
      <c r="M165" s="159" t="s">
        <v>93</v>
      </c>
      <c r="N165" s="159" t="s">
        <v>1939</v>
      </c>
      <c r="O165" s="159" t="s">
        <v>1939</v>
      </c>
      <c r="P165" s="159" t="s">
        <v>954</v>
      </c>
      <c r="Q165" s="159" t="s">
        <v>954</v>
      </c>
      <c r="R165" s="159" t="s">
        <v>965</v>
      </c>
      <c r="S165" s="159" t="s">
        <v>2671</v>
      </c>
      <c r="T165" s="159" t="s">
        <v>954</v>
      </c>
      <c r="U165" s="159" t="s">
        <v>954</v>
      </c>
      <c r="V165" s="159" t="s">
        <v>2672</v>
      </c>
      <c r="W165" s="159" t="s">
        <v>2673</v>
      </c>
      <c r="X165" s="159" t="s">
        <v>1001</v>
      </c>
      <c r="Y165" s="160">
        <v>38306</v>
      </c>
      <c r="Z165" s="160">
        <v>38425</v>
      </c>
      <c r="AA165" s="160">
        <v>38306</v>
      </c>
      <c r="AB165" s="160">
        <v>40329</v>
      </c>
      <c r="AC165" s="159" t="s">
        <v>1002</v>
      </c>
    </row>
    <row r="166" spans="1:29" hidden="1">
      <c r="A166" s="159" t="s">
        <v>2674</v>
      </c>
      <c r="B166" s="159" t="s">
        <v>951</v>
      </c>
      <c r="C166" s="159" t="s">
        <v>2675</v>
      </c>
      <c r="D166" s="159" t="s">
        <v>2676</v>
      </c>
      <c r="E166" s="159" t="s">
        <v>1165</v>
      </c>
      <c r="F166" s="159" t="s">
        <v>954</v>
      </c>
      <c r="G166" s="159" t="s">
        <v>956</v>
      </c>
      <c r="H166" s="159" t="s">
        <v>2677</v>
      </c>
      <c r="I166" s="159" t="s">
        <v>2678</v>
      </c>
      <c r="J166" s="159" t="s">
        <v>2679</v>
      </c>
      <c r="K166" s="159" t="s">
        <v>960</v>
      </c>
      <c r="L166" s="159" t="s">
        <v>2680</v>
      </c>
      <c r="M166" s="159" t="s">
        <v>93</v>
      </c>
      <c r="N166" s="159" t="s">
        <v>1040</v>
      </c>
      <c r="O166" s="159" t="s">
        <v>2052</v>
      </c>
      <c r="P166" s="159" t="s">
        <v>954</v>
      </c>
      <c r="Q166" s="159" t="s">
        <v>954</v>
      </c>
      <c r="R166" s="159" t="s">
        <v>965</v>
      </c>
      <c r="S166" s="159" t="s">
        <v>2681</v>
      </c>
      <c r="T166" s="159" t="s">
        <v>998</v>
      </c>
      <c r="U166" s="159" t="s">
        <v>954</v>
      </c>
      <c r="V166" s="159" t="s">
        <v>2682</v>
      </c>
      <c r="W166" s="159" t="s">
        <v>2683</v>
      </c>
      <c r="X166" s="159" t="s">
        <v>1001</v>
      </c>
      <c r="Y166" s="160">
        <v>38322</v>
      </c>
      <c r="Z166" s="160">
        <v>38441</v>
      </c>
      <c r="AA166" s="160">
        <v>38322</v>
      </c>
      <c r="AB166" s="160">
        <v>41073</v>
      </c>
      <c r="AC166" s="159" t="s">
        <v>1002</v>
      </c>
    </row>
    <row r="167" spans="1:29" hidden="1">
      <c r="A167" s="159" t="s">
        <v>2684</v>
      </c>
      <c r="B167" s="159" t="s">
        <v>951</v>
      </c>
      <c r="C167" s="159" t="s">
        <v>2685</v>
      </c>
      <c r="D167" s="159" t="s">
        <v>2686</v>
      </c>
      <c r="E167" s="159" t="s">
        <v>2379</v>
      </c>
      <c r="F167" s="159" t="s">
        <v>954</v>
      </c>
      <c r="G167" s="159" t="s">
        <v>956</v>
      </c>
      <c r="H167" s="159" t="s">
        <v>2687</v>
      </c>
      <c r="I167" s="159" t="s">
        <v>2688</v>
      </c>
      <c r="J167" s="159" t="s">
        <v>2689</v>
      </c>
      <c r="K167" s="159" t="s">
        <v>960</v>
      </c>
      <c r="L167" s="159" t="s">
        <v>1631</v>
      </c>
      <c r="M167" s="159" t="s">
        <v>97</v>
      </c>
      <c r="N167" s="159" t="s">
        <v>1222</v>
      </c>
      <c r="O167" s="159" t="s">
        <v>2465</v>
      </c>
      <c r="P167" s="159" t="s">
        <v>2690</v>
      </c>
      <c r="Q167" s="159" t="s">
        <v>954</v>
      </c>
      <c r="R167" s="159" t="s">
        <v>965</v>
      </c>
      <c r="S167" s="159" t="s">
        <v>2691</v>
      </c>
      <c r="T167" s="159" t="s">
        <v>998</v>
      </c>
      <c r="U167" s="159" t="s">
        <v>954</v>
      </c>
      <c r="V167" s="159" t="s">
        <v>2692</v>
      </c>
      <c r="W167" s="159" t="s">
        <v>2693</v>
      </c>
      <c r="X167" s="159" t="s">
        <v>1001</v>
      </c>
      <c r="Y167" s="160">
        <v>38328</v>
      </c>
      <c r="Z167" s="160">
        <v>38447</v>
      </c>
      <c r="AA167" s="160">
        <v>38328</v>
      </c>
      <c r="AB167" s="160">
        <v>41639</v>
      </c>
      <c r="AC167" s="159" t="s">
        <v>965</v>
      </c>
    </row>
    <row r="168" spans="1:29" hidden="1">
      <c r="A168" s="159" t="s">
        <v>2694</v>
      </c>
      <c r="B168" s="159" t="s">
        <v>988</v>
      </c>
      <c r="C168" s="159" t="s">
        <v>2695</v>
      </c>
      <c r="D168" s="159" t="s">
        <v>2696</v>
      </c>
      <c r="E168" s="159" t="s">
        <v>1439</v>
      </c>
      <c r="F168" s="159" t="s">
        <v>954</v>
      </c>
      <c r="G168" s="159" t="s">
        <v>991</v>
      </c>
      <c r="H168" s="159" t="s">
        <v>2697</v>
      </c>
      <c r="I168" s="159" t="s">
        <v>2698</v>
      </c>
      <c r="J168" s="159" t="s">
        <v>2699</v>
      </c>
      <c r="K168" s="159" t="s">
        <v>995</v>
      </c>
      <c r="L168" s="159" t="s">
        <v>1720</v>
      </c>
      <c r="M168" s="159" t="s">
        <v>28</v>
      </c>
      <c r="N168" s="159" t="s">
        <v>1080</v>
      </c>
      <c r="O168" s="159" t="s">
        <v>1444</v>
      </c>
      <c r="P168" s="159" t="s">
        <v>954</v>
      </c>
      <c r="Q168" s="159" t="s">
        <v>954</v>
      </c>
      <c r="R168" s="159" t="s">
        <v>965</v>
      </c>
      <c r="S168" s="159" t="s">
        <v>2700</v>
      </c>
      <c r="T168" s="159" t="s">
        <v>998</v>
      </c>
      <c r="U168" s="159" t="s">
        <v>954</v>
      </c>
      <c r="V168" s="159" t="s">
        <v>2701</v>
      </c>
      <c r="W168" s="159" t="s">
        <v>2702</v>
      </c>
      <c r="X168" s="159" t="s">
        <v>1001</v>
      </c>
      <c r="Y168" s="160">
        <v>38231</v>
      </c>
      <c r="Z168" s="160">
        <v>38350</v>
      </c>
      <c r="AA168" s="160">
        <v>38231</v>
      </c>
      <c r="AB168" s="160">
        <v>41333</v>
      </c>
      <c r="AC168" s="159" t="s">
        <v>1002</v>
      </c>
    </row>
    <row r="169" spans="1:29" hidden="1">
      <c r="A169" s="159" t="s">
        <v>2703</v>
      </c>
      <c r="B169" s="159" t="s">
        <v>988</v>
      </c>
      <c r="C169" s="159" t="s">
        <v>2704</v>
      </c>
      <c r="D169" s="159" t="s">
        <v>2705</v>
      </c>
      <c r="E169" s="159" t="s">
        <v>2706</v>
      </c>
      <c r="F169" s="159" t="s">
        <v>954</v>
      </c>
      <c r="G169" s="159" t="s">
        <v>991</v>
      </c>
      <c r="H169" s="159" t="s">
        <v>2707</v>
      </c>
      <c r="I169" s="159" t="s">
        <v>2708</v>
      </c>
      <c r="J169" s="159" t="s">
        <v>2709</v>
      </c>
      <c r="K169" s="159" t="s">
        <v>995</v>
      </c>
      <c r="L169" s="159" t="s">
        <v>2133</v>
      </c>
      <c r="M169" s="159" t="s">
        <v>93</v>
      </c>
      <c r="N169" s="159" t="s">
        <v>1080</v>
      </c>
      <c r="O169" s="159" t="s">
        <v>1444</v>
      </c>
      <c r="P169" s="159" t="s">
        <v>2012</v>
      </c>
      <c r="Q169" s="159" t="s">
        <v>954</v>
      </c>
      <c r="R169" s="159" t="s">
        <v>965</v>
      </c>
      <c r="S169" s="159" t="s">
        <v>2710</v>
      </c>
      <c r="T169" s="159" t="s">
        <v>998</v>
      </c>
      <c r="U169" s="159" t="s">
        <v>954</v>
      </c>
      <c r="V169" s="159" t="s">
        <v>2711</v>
      </c>
      <c r="W169" s="159" t="s">
        <v>2712</v>
      </c>
      <c r="X169" s="159" t="s">
        <v>1001</v>
      </c>
      <c r="Y169" s="160">
        <v>38356</v>
      </c>
      <c r="Z169" s="160">
        <v>38475</v>
      </c>
      <c r="AA169" s="160">
        <v>38356</v>
      </c>
      <c r="AB169" s="160">
        <v>41486</v>
      </c>
      <c r="AC169" s="159" t="s">
        <v>1002</v>
      </c>
    </row>
    <row r="170" spans="1:29" hidden="1">
      <c r="A170" s="159" t="s">
        <v>2713</v>
      </c>
      <c r="B170" s="159" t="s">
        <v>951</v>
      </c>
      <c r="C170" s="159" t="s">
        <v>2714</v>
      </c>
      <c r="D170" s="159" t="s">
        <v>2715</v>
      </c>
      <c r="E170" s="159" t="s">
        <v>1303</v>
      </c>
      <c r="F170" s="159" t="s">
        <v>2067</v>
      </c>
      <c r="G170" s="159" t="s">
        <v>956</v>
      </c>
      <c r="H170" s="159" t="s">
        <v>2716</v>
      </c>
      <c r="I170" s="159" t="s">
        <v>2717</v>
      </c>
      <c r="J170" s="159" t="s">
        <v>2718</v>
      </c>
      <c r="K170" s="159" t="s">
        <v>960</v>
      </c>
      <c r="L170" s="159" t="s">
        <v>2079</v>
      </c>
      <c r="M170" s="159" t="s">
        <v>28</v>
      </c>
      <c r="N170" s="159" t="s">
        <v>1040</v>
      </c>
      <c r="O170" s="159" t="s">
        <v>1183</v>
      </c>
      <c r="P170" s="159" t="s">
        <v>2001</v>
      </c>
      <c r="Q170" s="159" t="s">
        <v>954</v>
      </c>
      <c r="R170" s="159" t="s">
        <v>965</v>
      </c>
      <c r="S170" s="159" t="s">
        <v>2719</v>
      </c>
      <c r="T170" s="159" t="s">
        <v>998</v>
      </c>
      <c r="U170" s="159" t="s">
        <v>954</v>
      </c>
      <c r="V170" s="159" t="s">
        <v>2720</v>
      </c>
      <c r="W170" s="159" t="s">
        <v>2721</v>
      </c>
      <c r="X170" s="159" t="s">
        <v>1001</v>
      </c>
      <c r="Y170" s="160">
        <v>38356</v>
      </c>
      <c r="Z170" s="160">
        <v>38475</v>
      </c>
      <c r="AA170" s="160">
        <v>38356</v>
      </c>
      <c r="AB170" s="160">
        <v>42613</v>
      </c>
      <c r="AC170" s="159" t="s">
        <v>1131</v>
      </c>
    </row>
    <row r="171" spans="1:29" hidden="1">
      <c r="A171" s="159" t="s">
        <v>2722</v>
      </c>
      <c r="B171" s="159" t="s">
        <v>988</v>
      </c>
      <c r="C171" s="159" t="s">
        <v>2723</v>
      </c>
      <c r="D171" s="159" t="s">
        <v>1270</v>
      </c>
      <c r="E171" s="159" t="s">
        <v>2025</v>
      </c>
      <c r="F171" s="159" t="s">
        <v>954</v>
      </c>
      <c r="G171" s="159" t="s">
        <v>991</v>
      </c>
      <c r="H171" s="159" t="s">
        <v>2724</v>
      </c>
      <c r="I171" s="159" t="s">
        <v>1272</v>
      </c>
      <c r="J171" s="159" t="s">
        <v>1136</v>
      </c>
      <c r="K171" s="159" t="s">
        <v>995</v>
      </c>
      <c r="L171" s="159" t="s">
        <v>2725</v>
      </c>
      <c r="M171" s="159" t="s">
        <v>33</v>
      </c>
      <c r="N171" s="159" t="s">
        <v>2032</v>
      </c>
      <c r="O171" s="159" t="s">
        <v>2033</v>
      </c>
      <c r="P171" s="159" t="s">
        <v>954</v>
      </c>
      <c r="Q171" s="159" t="s">
        <v>954</v>
      </c>
      <c r="R171" s="159" t="s">
        <v>965</v>
      </c>
      <c r="S171" s="159" t="s">
        <v>2726</v>
      </c>
      <c r="T171" s="159" t="s">
        <v>954</v>
      </c>
      <c r="U171" s="159" t="s">
        <v>954</v>
      </c>
      <c r="V171" s="159" t="s">
        <v>2727</v>
      </c>
      <c r="W171" s="159" t="s">
        <v>2728</v>
      </c>
      <c r="X171" s="159" t="s">
        <v>1001</v>
      </c>
      <c r="Y171" s="160">
        <v>38356</v>
      </c>
      <c r="Z171" s="160">
        <v>38475</v>
      </c>
      <c r="AA171" s="160">
        <v>38356</v>
      </c>
      <c r="AB171" s="160">
        <v>41179</v>
      </c>
      <c r="AC171" s="159" t="s">
        <v>1002</v>
      </c>
    </row>
    <row r="172" spans="1:29" hidden="1">
      <c r="A172" s="159" t="s">
        <v>2729</v>
      </c>
      <c r="B172" s="159" t="s">
        <v>951</v>
      </c>
      <c r="C172" s="159" t="s">
        <v>2730</v>
      </c>
      <c r="D172" s="159" t="s">
        <v>2731</v>
      </c>
      <c r="E172" s="159" t="s">
        <v>1312</v>
      </c>
      <c r="F172" s="159" t="s">
        <v>954</v>
      </c>
      <c r="G172" s="159" t="s">
        <v>956</v>
      </c>
      <c r="H172" s="159" t="s">
        <v>2732</v>
      </c>
      <c r="I172" s="159" t="s">
        <v>2733</v>
      </c>
      <c r="J172" s="159" t="s">
        <v>2734</v>
      </c>
      <c r="K172" s="159" t="s">
        <v>960</v>
      </c>
      <c r="L172" s="159" t="s">
        <v>1815</v>
      </c>
      <c r="M172" s="159" t="s">
        <v>28</v>
      </c>
      <c r="N172" s="159" t="s">
        <v>980</v>
      </c>
      <c r="O172" s="159" t="s">
        <v>1040</v>
      </c>
      <c r="P172" s="159" t="s">
        <v>1319</v>
      </c>
      <c r="Q172" s="159" t="s">
        <v>954</v>
      </c>
      <c r="R172" s="159" t="s">
        <v>965</v>
      </c>
      <c r="S172" s="159" t="s">
        <v>2735</v>
      </c>
      <c r="T172" s="159" t="s">
        <v>998</v>
      </c>
      <c r="U172" s="159" t="s">
        <v>954</v>
      </c>
      <c r="V172" s="159" t="s">
        <v>2736</v>
      </c>
      <c r="W172" s="159" t="s">
        <v>2737</v>
      </c>
      <c r="X172" s="159" t="s">
        <v>1001</v>
      </c>
      <c r="Y172" s="160">
        <v>38356</v>
      </c>
      <c r="Z172" s="160">
        <v>38475</v>
      </c>
      <c r="AA172" s="160">
        <v>38356</v>
      </c>
      <c r="AB172" s="160">
        <v>42323</v>
      </c>
      <c r="AC172" s="159" t="s">
        <v>1002</v>
      </c>
    </row>
    <row r="173" spans="1:29" hidden="1">
      <c r="A173" s="159" t="s">
        <v>2738</v>
      </c>
      <c r="B173" s="159" t="s">
        <v>951</v>
      </c>
      <c r="C173" s="159" t="s">
        <v>2739</v>
      </c>
      <c r="D173" s="159" t="s">
        <v>2740</v>
      </c>
      <c r="E173" s="159" t="s">
        <v>124</v>
      </c>
      <c r="F173" s="159" t="s">
        <v>124</v>
      </c>
      <c r="G173" s="159" t="s">
        <v>956</v>
      </c>
      <c r="H173" s="159" t="s">
        <v>2741</v>
      </c>
      <c r="I173" s="159" t="s">
        <v>2742</v>
      </c>
      <c r="J173" s="159" t="s">
        <v>2743</v>
      </c>
      <c r="K173" s="159" t="s">
        <v>960</v>
      </c>
      <c r="L173" s="159" t="s">
        <v>2744</v>
      </c>
      <c r="M173" s="159" t="s">
        <v>97</v>
      </c>
      <c r="N173" s="159" t="s">
        <v>1103</v>
      </c>
      <c r="O173" s="159" t="s">
        <v>1710</v>
      </c>
      <c r="P173" s="159" t="s">
        <v>1443</v>
      </c>
      <c r="Q173" s="159" t="s">
        <v>954</v>
      </c>
      <c r="R173" s="159" t="s">
        <v>965</v>
      </c>
      <c r="S173" s="159" t="s">
        <v>2745</v>
      </c>
      <c r="T173" s="159" t="s">
        <v>1106</v>
      </c>
      <c r="U173" s="159" t="s">
        <v>2746</v>
      </c>
      <c r="V173" s="159" t="s">
        <v>2746</v>
      </c>
      <c r="W173" s="159" t="s">
        <v>2747</v>
      </c>
      <c r="X173" s="159" t="s">
        <v>125</v>
      </c>
      <c r="Y173" s="160">
        <v>38369</v>
      </c>
      <c r="Z173" s="160">
        <v>38488</v>
      </c>
      <c r="AA173" s="160">
        <v>38369</v>
      </c>
      <c r="AB173" s="160"/>
      <c r="AC173" s="159" t="s">
        <v>965</v>
      </c>
    </row>
    <row r="174" spans="1:29" hidden="1">
      <c r="A174" s="159" t="s">
        <v>2748</v>
      </c>
      <c r="B174" s="159" t="s">
        <v>951</v>
      </c>
      <c r="C174" s="159" t="s">
        <v>2749</v>
      </c>
      <c r="D174" s="159" t="s">
        <v>2750</v>
      </c>
      <c r="E174" s="159" t="s">
        <v>2299</v>
      </c>
      <c r="F174" s="159" t="s">
        <v>954</v>
      </c>
      <c r="G174" s="159" t="s">
        <v>956</v>
      </c>
      <c r="H174" s="159" t="s">
        <v>2751</v>
      </c>
      <c r="I174" s="159" t="s">
        <v>2752</v>
      </c>
      <c r="J174" s="159" t="s">
        <v>2753</v>
      </c>
      <c r="K174" s="159" t="s">
        <v>960</v>
      </c>
      <c r="L174" s="159" t="s">
        <v>2411</v>
      </c>
      <c r="M174" s="159" t="s">
        <v>97</v>
      </c>
      <c r="N174" s="159" t="s">
        <v>1080</v>
      </c>
      <c r="O174" s="159" t="s">
        <v>1081</v>
      </c>
      <c r="P174" s="159" t="s">
        <v>954</v>
      </c>
      <c r="Q174" s="159" t="s">
        <v>954</v>
      </c>
      <c r="R174" s="159" t="s">
        <v>965</v>
      </c>
      <c r="S174" s="159" t="s">
        <v>2754</v>
      </c>
      <c r="T174" s="159" t="s">
        <v>954</v>
      </c>
      <c r="U174" s="159" t="s">
        <v>954</v>
      </c>
      <c r="V174" s="159" t="s">
        <v>2755</v>
      </c>
      <c r="W174" s="159" t="s">
        <v>2756</v>
      </c>
      <c r="X174" s="159" t="s">
        <v>1001</v>
      </c>
      <c r="Y174" s="160">
        <v>38033</v>
      </c>
      <c r="Z174" s="160">
        <v>38152</v>
      </c>
      <c r="AA174" s="160">
        <v>38033</v>
      </c>
      <c r="AB174" s="160">
        <v>40854</v>
      </c>
      <c r="AC174" s="159" t="s">
        <v>965</v>
      </c>
    </row>
    <row r="175" spans="1:29" hidden="1">
      <c r="A175" s="159" t="s">
        <v>2757</v>
      </c>
      <c r="B175" s="159" t="s">
        <v>951</v>
      </c>
      <c r="C175" s="159" t="s">
        <v>2758</v>
      </c>
      <c r="D175" s="159" t="s">
        <v>2759</v>
      </c>
      <c r="E175" s="159" t="s">
        <v>954</v>
      </c>
      <c r="F175" s="159" t="s">
        <v>954</v>
      </c>
      <c r="G175" s="159" t="s">
        <v>956</v>
      </c>
      <c r="H175" s="159" t="s">
        <v>2760</v>
      </c>
      <c r="I175" s="159" t="s">
        <v>2761</v>
      </c>
      <c r="J175" s="159" t="s">
        <v>1136</v>
      </c>
      <c r="K175" s="159" t="s">
        <v>960</v>
      </c>
      <c r="L175" s="159" t="s">
        <v>1631</v>
      </c>
      <c r="M175" s="159" t="s">
        <v>93</v>
      </c>
      <c r="N175" s="159" t="s">
        <v>1080</v>
      </c>
      <c r="O175" s="159" t="s">
        <v>1721</v>
      </c>
      <c r="P175" s="159" t="s">
        <v>954</v>
      </c>
      <c r="Q175" s="159" t="s">
        <v>954</v>
      </c>
      <c r="R175" s="159" t="s">
        <v>965</v>
      </c>
      <c r="S175" s="159" t="s">
        <v>2762</v>
      </c>
      <c r="T175" s="159" t="s">
        <v>954</v>
      </c>
      <c r="U175" s="159" t="s">
        <v>954</v>
      </c>
      <c r="V175" s="159" t="s">
        <v>2763</v>
      </c>
      <c r="W175" s="159" t="s">
        <v>2764</v>
      </c>
      <c r="X175" s="159" t="s">
        <v>1001</v>
      </c>
      <c r="Y175" s="160">
        <v>38202</v>
      </c>
      <c r="Z175" s="160">
        <v>38321</v>
      </c>
      <c r="AA175" s="160">
        <v>38202</v>
      </c>
      <c r="AB175" s="160">
        <v>39668</v>
      </c>
      <c r="AC175" s="159" t="s">
        <v>1002</v>
      </c>
    </row>
    <row r="176" spans="1:29" hidden="1">
      <c r="A176" s="159" t="s">
        <v>2765</v>
      </c>
      <c r="B176" s="159" t="s">
        <v>951</v>
      </c>
      <c r="C176" s="159" t="s">
        <v>2766</v>
      </c>
      <c r="D176" s="159" t="s">
        <v>2767</v>
      </c>
      <c r="E176" s="159" t="s">
        <v>2140</v>
      </c>
      <c r="F176" s="159" t="s">
        <v>1021</v>
      </c>
      <c r="G176" s="159" t="s">
        <v>956</v>
      </c>
      <c r="H176" s="159" t="s">
        <v>2768</v>
      </c>
      <c r="I176" s="159" t="s">
        <v>2769</v>
      </c>
      <c r="J176" s="159" t="s">
        <v>2770</v>
      </c>
      <c r="K176" s="159" t="s">
        <v>960</v>
      </c>
      <c r="L176" s="159" t="s">
        <v>1815</v>
      </c>
      <c r="M176" s="159" t="s">
        <v>28</v>
      </c>
      <c r="N176" s="159" t="s">
        <v>980</v>
      </c>
      <c r="O176" s="159" t="s">
        <v>1026</v>
      </c>
      <c r="P176" s="159" t="s">
        <v>2144</v>
      </c>
      <c r="Q176" s="159" t="s">
        <v>954</v>
      </c>
      <c r="R176" s="159" t="s">
        <v>965</v>
      </c>
      <c r="S176" s="159" t="s">
        <v>2771</v>
      </c>
      <c r="T176" s="159" t="s">
        <v>983</v>
      </c>
      <c r="U176" s="159" t="s">
        <v>954</v>
      </c>
      <c r="V176" s="159" t="s">
        <v>2772</v>
      </c>
      <c r="W176" s="159" t="s">
        <v>2773</v>
      </c>
      <c r="X176" s="159" t="s">
        <v>125</v>
      </c>
      <c r="Y176" s="160">
        <v>38413</v>
      </c>
      <c r="Z176" s="160">
        <v>38532</v>
      </c>
      <c r="AA176" s="160">
        <v>38413</v>
      </c>
      <c r="AB176" s="160"/>
      <c r="AC176" s="159" t="s">
        <v>1002</v>
      </c>
    </row>
    <row r="177" spans="1:29" hidden="1">
      <c r="A177" s="159" t="s">
        <v>1098</v>
      </c>
      <c r="B177" s="159" t="s">
        <v>951</v>
      </c>
      <c r="C177" s="159" t="s">
        <v>2774</v>
      </c>
      <c r="D177" s="159" t="s">
        <v>2775</v>
      </c>
      <c r="E177" s="159" t="s">
        <v>950</v>
      </c>
      <c r="F177" s="159" t="s">
        <v>974</v>
      </c>
      <c r="G177" s="159" t="s">
        <v>956</v>
      </c>
      <c r="H177" s="159" t="s">
        <v>2776</v>
      </c>
      <c r="I177" s="159" t="s">
        <v>2777</v>
      </c>
      <c r="J177" s="159" t="s">
        <v>2778</v>
      </c>
      <c r="K177" s="159" t="s">
        <v>960</v>
      </c>
      <c r="L177" s="159" t="s">
        <v>2779</v>
      </c>
      <c r="M177" s="159" t="s">
        <v>97</v>
      </c>
      <c r="N177" s="159" t="s">
        <v>1103</v>
      </c>
      <c r="O177" s="159" t="s">
        <v>1104</v>
      </c>
      <c r="P177" s="159" t="s">
        <v>954</v>
      </c>
      <c r="Q177" s="159" t="s">
        <v>954</v>
      </c>
      <c r="R177" s="159" t="s">
        <v>965</v>
      </c>
      <c r="S177" s="159" t="s">
        <v>2780</v>
      </c>
      <c r="T177" s="159" t="s">
        <v>2781</v>
      </c>
      <c r="U177" s="159" t="s">
        <v>2782</v>
      </c>
      <c r="V177" s="159" t="s">
        <v>2782</v>
      </c>
      <c r="W177" s="159" t="s">
        <v>2783</v>
      </c>
      <c r="X177" s="159" t="s">
        <v>125</v>
      </c>
      <c r="Y177" s="160">
        <v>38425</v>
      </c>
      <c r="Z177" s="160">
        <v>38544</v>
      </c>
      <c r="AA177" s="160">
        <v>38425</v>
      </c>
      <c r="AB177" s="160"/>
      <c r="AC177" s="159" t="s">
        <v>1002</v>
      </c>
    </row>
    <row r="178" spans="1:29" hidden="1">
      <c r="A178" s="159" t="s">
        <v>2784</v>
      </c>
      <c r="B178" s="159" t="s">
        <v>988</v>
      </c>
      <c r="C178" s="159" t="s">
        <v>2785</v>
      </c>
      <c r="D178" s="159" t="s">
        <v>2786</v>
      </c>
      <c r="E178" s="159" t="s">
        <v>2787</v>
      </c>
      <c r="F178" s="159" t="s">
        <v>2787</v>
      </c>
      <c r="G178" s="159" t="s">
        <v>991</v>
      </c>
      <c r="H178" s="159" t="s">
        <v>2788</v>
      </c>
      <c r="I178" s="159" t="s">
        <v>2789</v>
      </c>
      <c r="J178" s="159" t="s">
        <v>2790</v>
      </c>
      <c r="K178" s="159" t="s">
        <v>995</v>
      </c>
      <c r="L178" s="159" t="s">
        <v>2791</v>
      </c>
      <c r="M178" s="159" t="s">
        <v>93</v>
      </c>
      <c r="N178" s="159" t="s">
        <v>1040</v>
      </c>
      <c r="O178" s="159" t="s">
        <v>1183</v>
      </c>
      <c r="P178" s="159" t="s">
        <v>2001</v>
      </c>
      <c r="Q178" s="159" t="s">
        <v>954</v>
      </c>
      <c r="R178" s="159" t="s">
        <v>965</v>
      </c>
      <c r="S178" s="159" t="s">
        <v>2792</v>
      </c>
      <c r="T178" s="159" t="s">
        <v>2793</v>
      </c>
      <c r="U178" s="159" t="s">
        <v>954</v>
      </c>
      <c r="V178" s="159" t="s">
        <v>2794</v>
      </c>
      <c r="W178" s="159" t="s">
        <v>2795</v>
      </c>
      <c r="X178" s="159" t="s">
        <v>125</v>
      </c>
      <c r="Y178" s="160">
        <v>38427</v>
      </c>
      <c r="Z178" s="160">
        <v>38546</v>
      </c>
      <c r="AA178" s="160">
        <v>38427</v>
      </c>
      <c r="AB178" s="160"/>
      <c r="AC178" s="159" t="s">
        <v>1002</v>
      </c>
    </row>
    <row r="179" spans="1:29" hidden="1">
      <c r="A179" s="159" t="s">
        <v>2796</v>
      </c>
      <c r="B179" s="159" t="s">
        <v>951</v>
      </c>
      <c r="C179" s="159" t="s">
        <v>2797</v>
      </c>
      <c r="D179" s="159" t="s">
        <v>2798</v>
      </c>
      <c r="E179" s="159" t="s">
        <v>1572</v>
      </c>
      <c r="F179" s="159" t="s">
        <v>954</v>
      </c>
      <c r="G179" s="159" t="s">
        <v>956</v>
      </c>
      <c r="H179" s="159" t="s">
        <v>2799</v>
      </c>
      <c r="I179" s="159" t="s">
        <v>2800</v>
      </c>
      <c r="J179" s="159" t="s">
        <v>2801</v>
      </c>
      <c r="K179" s="159" t="s">
        <v>960</v>
      </c>
      <c r="L179" s="159" t="s">
        <v>2133</v>
      </c>
      <c r="M179" s="159" t="s">
        <v>28</v>
      </c>
      <c r="N179" s="159" t="s">
        <v>1080</v>
      </c>
      <c r="O179" s="159" t="s">
        <v>1579</v>
      </c>
      <c r="P179" s="159" t="s">
        <v>954</v>
      </c>
      <c r="Q179" s="159" t="s">
        <v>954</v>
      </c>
      <c r="R179" s="159" t="s">
        <v>965</v>
      </c>
      <c r="S179" s="159" t="s">
        <v>2802</v>
      </c>
      <c r="T179" s="159" t="s">
        <v>954</v>
      </c>
      <c r="U179" s="159" t="s">
        <v>954</v>
      </c>
      <c r="V179" s="159" t="s">
        <v>2803</v>
      </c>
      <c r="W179" s="159" t="s">
        <v>2804</v>
      </c>
      <c r="X179" s="159" t="s">
        <v>1001</v>
      </c>
      <c r="Y179" s="160">
        <v>38432</v>
      </c>
      <c r="Z179" s="160">
        <v>38551</v>
      </c>
      <c r="AA179" s="160">
        <v>38432</v>
      </c>
      <c r="AB179" s="160">
        <v>40086</v>
      </c>
      <c r="AC179" s="159" t="s">
        <v>1002</v>
      </c>
    </row>
    <row r="180" spans="1:29" hidden="1">
      <c r="A180" s="159" t="s">
        <v>2805</v>
      </c>
      <c r="B180" s="159" t="s">
        <v>951</v>
      </c>
      <c r="C180" s="159" t="s">
        <v>2806</v>
      </c>
      <c r="D180" s="159" t="s">
        <v>2807</v>
      </c>
      <c r="E180" s="159" t="s">
        <v>1497</v>
      </c>
      <c r="F180" s="159" t="s">
        <v>1119</v>
      </c>
      <c r="G180" s="159" t="s">
        <v>956</v>
      </c>
      <c r="H180" s="159" t="s">
        <v>2808</v>
      </c>
      <c r="I180" s="159" t="s">
        <v>2809</v>
      </c>
      <c r="J180" s="159" t="s">
        <v>2810</v>
      </c>
      <c r="K180" s="159" t="s">
        <v>960</v>
      </c>
      <c r="L180" s="159" t="s">
        <v>2811</v>
      </c>
      <c r="M180" s="159" t="s">
        <v>28</v>
      </c>
      <c r="N180" s="159" t="s">
        <v>1011</v>
      </c>
      <c r="O180" s="159" t="s">
        <v>1126</v>
      </c>
      <c r="P180" s="159" t="s">
        <v>954</v>
      </c>
      <c r="Q180" s="159" t="s">
        <v>954</v>
      </c>
      <c r="R180" s="159" t="s">
        <v>965</v>
      </c>
      <c r="S180" s="159" t="s">
        <v>2812</v>
      </c>
      <c r="T180" s="159" t="s">
        <v>2813</v>
      </c>
      <c r="U180" s="159" t="s">
        <v>954</v>
      </c>
      <c r="V180" s="159" t="s">
        <v>2814</v>
      </c>
      <c r="W180" s="159" t="s">
        <v>2815</v>
      </c>
      <c r="X180" s="159" t="s">
        <v>125</v>
      </c>
      <c r="Y180" s="160">
        <v>38435</v>
      </c>
      <c r="Z180" s="160">
        <v>38554</v>
      </c>
      <c r="AA180" s="160">
        <v>38435</v>
      </c>
      <c r="AB180" s="160"/>
      <c r="AC180" s="159" t="s">
        <v>1002</v>
      </c>
    </row>
    <row r="181" spans="1:29" hidden="1">
      <c r="A181" s="159" t="s">
        <v>1947</v>
      </c>
      <c r="B181" s="159" t="s">
        <v>988</v>
      </c>
      <c r="C181" s="159" t="s">
        <v>2816</v>
      </c>
      <c r="D181" s="159" t="s">
        <v>2817</v>
      </c>
      <c r="E181" s="159" t="s">
        <v>1692</v>
      </c>
      <c r="F181" s="159" t="s">
        <v>1692</v>
      </c>
      <c r="G181" s="159" t="s">
        <v>991</v>
      </c>
      <c r="H181" s="159" t="s">
        <v>2818</v>
      </c>
      <c r="I181" s="159" t="s">
        <v>2819</v>
      </c>
      <c r="J181" s="159" t="s">
        <v>2820</v>
      </c>
      <c r="K181" s="159" t="s">
        <v>995</v>
      </c>
      <c r="L181" s="159" t="s">
        <v>1696</v>
      </c>
      <c r="M181" s="159" t="s">
        <v>97</v>
      </c>
      <c r="N181" s="159" t="s">
        <v>1697</v>
      </c>
      <c r="O181" s="159" t="s">
        <v>1579</v>
      </c>
      <c r="P181" s="159" t="s">
        <v>1951</v>
      </c>
      <c r="Q181" s="159" t="s">
        <v>954</v>
      </c>
      <c r="R181" s="159" t="s">
        <v>965</v>
      </c>
      <c r="S181" s="159" t="s">
        <v>2821</v>
      </c>
      <c r="T181" s="159" t="s">
        <v>1106</v>
      </c>
      <c r="U181" s="159" t="s">
        <v>954</v>
      </c>
      <c r="V181" s="159" t="s">
        <v>2822</v>
      </c>
      <c r="W181" s="159" t="s">
        <v>2823</v>
      </c>
      <c r="X181" s="159" t="s">
        <v>125</v>
      </c>
      <c r="Y181" s="160">
        <v>38439</v>
      </c>
      <c r="Z181" s="160">
        <v>38558</v>
      </c>
      <c r="AA181" s="160">
        <v>38439</v>
      </c>
      <c r="AB181" s="160"/>
      <c r="AC181" s="159" t="s">
        <v>1002</v>
      </c>
    </row>
    <row r="182" spans="1:29" hidden="1">
      <c r="A182" s="159" t="s">
        <v>2824</v>
      </c>
      <c r="B182" s="159" t="s">
        <v>951</v>
      </c>
      <c r="C182" s="159" t="s">
        <v>2825</v>
      </c>
      <c r="D182" s="159" t="s">
        <v>2826</v>
      </c>
      <c r="E182" s="159" t="s">
        <v>950</v>
      </c>
      <c r="F182" s="159" t="s">
        <v>974</v>
      </c>
      <c r="G182" s="159" t="s">
        <v>956</v>
      </c>
      <c r="H182" s="159" t="s">
        <v>2827</v>
      </c>
      <c r="I182" s="159" t="s">
        <v>2828</v>
      </c>
      <c r="J182" s="159" t="s">
        <v>2829</v>
      </c>
      <c r="K182" s="159" t="s">
        <v>960</v>
      </c>
      <c r="L182" s="159" t="s">
        <v>2830</v>
      </c>
      <c r="M182" s="159" t="s">
        <v>97</v>
      </c>
      <c r="N182" s="159" t="s">
        <v>1103</v>
      </c>
      <c r="O182" s="159" t="s">
        <v>2831</v>
      </c>
      <c r="P182" s="159" t="s">
        <v>954</v>
      </c>
      <c r="Q182" s="159" t="s">
        <v>954</v>
      </c>
      <c r="R182" s="159" t="s">
        <v>965</v>
      </c>
      <c r="S182" s="159" t="s">
        <v>2832</v>
      </c>
      <c r="T182" s="159" t="s">
        <v>1106</v>
      </c>
      <c r="U182" s="159" t="s">
        <v>2833</v>
      </c>
      <c r="V182" s="159" t="s">
        <v>2834</v>
      </c>
      <c r="W182" s="159" t="s">
        <v>2835</v>
      </c>
      <c r="X182" s="159" t="s">
        <v>125</v>
      </c>
      <c r="Y182" s="160">
        <v>38443</v>
      </c>
      <c r="Z182" s="160">
        <v>38564</v>
      </c>
      <c r="AA182" s="160">
        <v>38443</v>
      </c>
      <c r="AB182" s="160"/>
      <c r="AC182" s="159" t="s">
        <v>965</v>
      </c>
    </row>
    <row r="183" spans="1:29" hidden="1">
      <c r="A183" s="159" t="s">
        <v>2836</v>
      </c>
      <c r="B183" s="159" t="s">
        <v>951</v>
      </c>
      <c r="C183" s="159" t="s">
        <v>2837</v>
      </c>
      <c r="D183" s="159" t="s">
        <v>2838</v>
      </c>
      <c r="E183" s="159" t="s">
        <v>954</v>
      </c>
      <c r="F183" s="159" t="s">
        <v>954</v>
      </c>
      <c r="G183" s="159" t="s">
        <v>956</v>
      </c>
      <c r="H183" s="159" t="s">
        <v>2839</v>
      </c>
      <c r="I183" s="159" t="s">
        <v>2840</v>
      </c>
      <c r="J183" s="159" t="s">
        <v>2841</v>
      </c>
      <c r="K183" s="159" t="s">
        <v>960</v>
      </c>
      <c r="L183" s="159" t="s">
        <v>2842</v>
      </c>
      <c r="M183" s="159" t="s">
        <v>33</v>
      </c>
      <c r="N183" s="159" t="s">
        <v>1222</v>
      </c>
      <c r="O183" s="159" t="s">
        <v>1223</v>
      </c>
      <c r="P183" s="159" t="s">
        <v>954</v>
      </c>
      <c r="Q183" s="159" t="s">
        <v>954</v>
      </c>
      <c r="R183" s="159" t="s">
        <v>965</v>
      </c>
      <c r="S183" s="159" t="s">
        <v>2843</v>
      </c>
      <c r="T183" s="159" t="s">
        <v>983</v>
      </c>
      <c r="U183" s="159" t="s">
        <v>954</v>
      </c>
      <c r="V183" s="159" t="s">
        <v>2844</v>
      </c>
      <c r="W183" s="159" t="s">
        <v>850</v>
      </c>
      <c r="X183" s="159" t="s">
        <v>1001</v>
      </c>
      <c r="Y183" s="160">
        <v>38443</v>
      </c>
      <c r="Z183" s="160">
        <v>38562</v>
      </c>
      <c r="AA183" s="160">
        <v>38443</v>
      </c>
      <c r="AB183" s="160">
        <v>39660</v>
      </c>
      <c r="AC183" s="159" t="s">
        <v>1002</v>
      </c>
    </row>
    <row r="184" spans="1:29" hidden="1">
      <c r="A184" s="159" t="s">
        <v>2845</v>
      </c>
      <c r="B184" s="159" t="s">
        <v>951</v>
      </c>
      <c r="C184" s="159" t="s">
        <v>2846</v>
      </c>
      <c r="D184" s="159" t="s">
        <v>2847</v>
      </c>
      <c r="E184" s="159" t="s">
        <v>954</v>
      </c>
      <c r="F184" s="159" t="s">
        <v>954</v>
      </c>
      <c r="G184" s="159" t="s">
        <v>956</v>
      </c>
      <c r="H184" s="159" t="s">
        <v>2848</v>
      </c>
      <c r="I184" s="159" t="s">
        <v>2849</v>
      </c>
      <c r="J184" s="159" t="s">
        <v>2850</v>
      </c>
      <c r="K184" s="159" t="s">
        <v>960</v>
      </c>
      <c r="L184" s="159" t="s">
        <v>2842</v>
      </c>
      <c r="M184" s="159" t="s">
        <v>33</v>
      </c>
      <c r="N184" s="159" t="s">
        <v>1222</v>
      </c>
      <c r="O184" s="159" t="s">
        <v>1223</v>
      </c>
      <c r="P184" s="159" t="s">
        <v>954</v>
      </c>
      <c r="Q184" s="159" t="s">
        <v>954</v>
      </c>
      <c r="R184" s="159" t="s">
        <v>965</v>
      </c>
      <c r="S184" s="159" t="s">
        <v>2851</v>
      </c>
      <c r="T184" s="159" t="s">
        <v>954</v>
      </c>
      <c r="U184" s="159" t="s">
        <v>954</v>
      </c>
      <c r="V184" s="159" t="s">
        <v>2852</v>
      </c>
      <c r="W184" s="159" t="s">
        <v>2853</v>
      </c>
      <c r="X184" s="159" t="s">
        <v>1001</v>
      </c>
      <c r="Y184" s="160">
        <v>38443</v>
      </c>
      <c r="Z184" s="160">
        <v>38562</v>
      </c>
      <c r="AA184" s="160">
        <v>38443</v>
      </c>
      <c r="AB184" s="160">
        <v>39933</v>
      </c>
      <c r="AC184" s="159" t="s">
        <v>1002</v>
      </c>
    </row>
    <row r="185" spans="1:29" hidden="1">
      <c r="A185" s="159" t="s">
        <v>2854</v>
      </c>
      <c r="B185" s="159" t="s">
        <v>988</v>
      </c>
      <c r="C185" s="159" t="s">
        <v>2855</v>
      </c>
      <c r="D185" s="159" t="s">
        <v>2856</v>
      </c>
      <c r="E185" s="159" t="s">
        <v>954</v>
      </c>
      <c r="F185" s="159" t="s">
        <v>954</v>
      </c>
      <c r="G185" s="159" t="s">
        <v>991</v>
      </c>
      <c r="H185" s="159" t="s">
        <v>2857</v>
      </c>
      <c r="I185" s="159" t="s">
        <v>2858</v>
      </c>
      <c r="J185" s="159" t="s">
        <v>2859</v>
      </c>
      <c r="K185" s="159" t="s">
        <v>995</v>
      </c>
      <c r="L185" s="159" t="s">
        <v>1091</v>
      </c>
      <c r="M185" s="159" t="s">
        <v>93</v>
      </c>
      <c r="N185" s="159" t="s">
        <v>1040</v>
      </c>
      <c r="O185" s="159" t="s">
        <v>1468</v>
      </c>
      <c r="P185" s="159" t="s">
        <v>954</v>
      </c>
      <c r="Q185" s="159" t="s">
        <v>954</v>
      </c>
      <c r="R185" s="159" t="s">
        <v>965</v>
      </c>
      <c r="S185" s="159" t="s">
        <v>2860</v>
      </c>
      <c r="T185" s="159" t="s">
        <v>998</v>
      </c>
      <c r="U185" s="159" t="s">
        <v>954</v>
      </c>
      <c r="V185" s="159" t="s">
        <v>2861</v>
      </c>
      <c r="W185" s="159" t="s">
        <v>2862</v>
      </c>
      <c r="X185" s="159" t="s">
        <v>1001</v>
      </c>
      <c r="Y185" s="160">
        <v>38443</v>
      </c>
      <c r="Z185" s="160">
        <v>38562</v>
      </c>
      <c r="AA185" s="160">
        <v>38443</v>
      </c>
      <c r="AB185" s="160">
        <v>41532</v>
      </c>
      <c r="AC185" s="159" t="s">
        <v>1002</v>
      </c>
    </row>
    <row r="186" spans="1:29" hidden="1">
      <c r="A186" s="159" t="s">
        <v>2863</v>
      </c>
      <c r="B186" s="159" t="s">
        <v>951</v>
      </c>
      <c r="C186" s="159" t="s">
        <v>2864</v>
      </c>
      <c r="D186" s="159" t="s">
        <v>2865</v>
      </c>
      <c r="E186" s="159" t="s">
        <v>2299</v>
      </c>
      <c r="F186" s="159" t="s">
        <v>954</v>
      </c>
      <c r="G186" s="159" t="s">
        <v>956</v>
      </c>
      <c r="H186" s="159" t="s">
        <v>2866</v>
      </c>
      <c r="I186" s="159" t="s">
        <v>2867</v>
      </c>
      <c r="J186" s="159" t="s">
        <v>1404</v>
      </c>
      <c r="K186" s="159" t="s">
        <v>960</v>
      </c>
      <c r="L186" s="159" t="s">
        <v>1770</v>
      </c>
      <c r="M186" s="159" t="s">
        <v>93</v>
      </c>
      <c r="N186" s="159" t="s">
        <v>1080</v>
      </c>
      <c r="O186" s="159" t="s">
        <v>1081</v>
      </c>
      <c r="P186" s="159" t="s">
        <v>954</v>
      </c>
      <c r="Q186" s="159" t="s">
        <v>954</v>
      </c>
      <c r="R186" s="159" t="s">
        <v>965</v>
      </c>
      <c r="S186" s="159" t="s">
        <v>2868</v>
      </c>
      <c r="T186" s="159" t="s">
        <v>954</v>
      </c>
      <c r="U186" s="159" t="s">
        <v>954</v>
      </c>
      <c r="V186" s="159" t="s">
        <v>2869</v>
      </c>
      <c r="W186" s="159" t="s">
        <v>2870</v>
      </c>
      <c r="X186" s="159" t="s">
        <v>1001</v>
      </c>
      <c r="Y186" s="160">
        <v>38443</v>
      </c>
      <c r="Z186" s="160">
        <v>38562</v>
      </c>
      <c r="AA186" s="160">
        <v>38443</v>
      </c>
      <c r="AB186" s="160">
        <v>40755</v>
      </c>
      <c r="AC186" s="159" t="s">
        <v>1002</v>
      </c>
    </row>
    <row r="187" spans="1:29" hidden="1">
      <c r="A187" s="159" t="s">
        <v>2871</v>
      </c>
      <c r="B187" s="159" t="s">
        <v>951</v>
      </c>
      <c r="C187" s="159" t="s">
        <v>2872</v>
      </c>
      <c r="D187" s="159" t="s">
        <v>2873</v>
      </c>
      <c r="E187" s="159" t="s">
        <v>2617</v>
      </c>
      <c r="F187" s="159" t="s">
        <v>954</v>
      </c>
      <c r="G187" s="159" t="s">
        <v>956</v>
      </c>
      <c r="H187" s="159" t="s">
        <v>2874</v>
      </c>
      <c r="I187" s="159" t="s">
        <v>2875</v>
      </c>
      <c r="J187" s="159" t="s">
        <v>2876</v>
      </c>
      <c r="K187" s="159" t="s">
        <v>960</v>
      </c>
      <c r="L187" s="159" t="s">
        <v>2111</v>
      </c>
      <c r="M187" s="159" t="s">
        <v>93</v>
      </c>
      <c r="N187" s="159" t="s">
        <v>1222</v>
      </c>
      <c r="O187" s="159" t="s">
        <v>2465</v>
      </c>
      <c r="P187" s="159" t="s">
        <v>2690</v>
      </c>
      <c r="Q187" s="159" t="s">
        <v>954</v>
      </c>
      <c r="R187" s="159" t="s">
        <v>965</v>
      </c>
      <c r="S187" s="159" t="s">
        <v>2877</v>
      </c>
      <c r="T187" s="159" t="s">
        <v>998</v>
      </c>
      <c r="U187" s="159" t="s">
        <v>954</v>
      </c>
      <c r="V187" s="159" t="s">
        <v>2878</v>
      </c>
      <c r="W187" s="159" t="s">
        <v>2879</v>
      </c>
      <c r="X187" s="159" t="s">
        <v>1001</v>
      </c>
      <c r="Y187" s="160">
        <v>38443</v>
      </c>
      <c r="Z187" s="160">
        <v>38562</v>
      </c>
      <c r="AA187" s="160">
        <v>38443</v>
      </c>
      <c r="AB187" s="160">
        <v>41670</v>
      </c>
      <c r="AC187" s="159" t="s">
        <v>1002</v>
      </c>
    </row>
    <row r="188" spans="1:29" hidden="1">
      <c r="A188" s="159" t="s">
        <v>2880</v>
      </c>
      <c r="B188" s="159" t="s">
        <v>988</v>
      </c>
      <c r="C188" s="159" t="s">
        <v>2881</v>
      </c>
      <c r="D188" s="159" t="s">
        <v>2882</v>
      </c>
      <c r="E188" s="159" t="s">
        <v>1692</v>
      </c>
      <c r="F188" s="159" t="s">
        <v>1692</v>
      </c>
      <c r="G188" s="159" t="s">
        <v>991</v>
      </c>
      <c r="H188" s="159" t="s">
        <v>2883</v>
      </c>
      <c r="I188" s="159" t="s">
        <v>2884</v>
      </c>
      <c r="J188" s="159" t="s">
        <v>2030</v>
      </c>
      <c r="K188" s="159" t="s">
        <v>995</v>
      </c>
      <c r="L188" s="159" t="s">
        <v>2885</v>
      </c>
      <c r="M188" s="159" t="s">
        <v>28</v>
      </c>
      <c r="N188" s="159" t="s">
        <v>1080</v>
      </c>
      <c r="O188" s="159" t="s">
        <v>1579</v>
      </c>
      <c r="P188" s="159" t="s">
        <v>2886</v>
      </c>
      <c r="Q188" s="159" t="s">
        <v>954</v>
      </c>
      <c r="R188" s="159" t="s">
        <v>965</v>
      </c>
      <c r="S188" s="159" t="s">
        <v>2887</v>
      </c>
      <c r="T188" s="159" t="s">
        <v>1106</v>
      </c>
      <c r="U188" s="159" t="s">
        <v>954</v>
      </c>
      <c r="V188" s="159" t="s">
        <v>2888</v>
      </c>
      <c r="W188" s="159" t="s">
        <v>2889</v>
      </c>
      <c r="X188" s="159" t="s">
        <v>1001</v>
      </c>
      <c r="Y188" s="160">
        <v>38443</v>
      </c>
      <c r="Z188" s="160">
        <v>38562</v>
      </c>
      <c r="AA188" s="160">
        <v>38443</v>
      </c>
      <c r="AB188" s="160"/>
      <c r="AC188" s="159" t="s">
        <v>1002</v>
      </c>
    </row>
    <row r="189" spans="1:29" hidden="1">
      <c r="A189" s="159" t="s">
        <v>2890</v>
      </c>
      <c r="B189" s="159" t="s">
        <v>951</v>
      </c>
      <c r="C189" s="159" t="s">
        <v>2891</v>
      </c>
      <c r="D189" s="159" t="s">
        <v>2892</v>
      </c>
      <c r="E189" s="159" t="s">
        <v>1692</v>
      </c>
      <c r="F189" s="159" t="s">
        <v>954</v>
      </c>
      <c r="G189" s="159" t="s">
        <v>956</v>
      </c>
      <c r="H189" s="159" t="s">
        <v>2893</v>
      </c>
      <c r="I189" s="159" t="s">
        <v>2894</v>
      </c>
      <c r="J189" s="159" t="s">
        <v>2323</v>
      </c>
      <c r="K189" s="159" t="s">
        <v>960</v>
      </c>
      <c r="L189" s="159" t="s">
        <v>2895</v>
      </c>
      <c r="M189" s="159" t="s">
        <v>93</v>
      </c>
      <c r="N189" s="159" t="s">
        <v>1080</v>
      </c>
      <c r="O189" s="159" t="s">
        <v>1579</v>
      </c>
      <c r="P189" s="159" t="s">
        <v>1698</v>
      </c>
      <c r="Q189" s="159" t="s">
        <v>954</v>
      </c>
      <c r="R189" s="159" t="s">
        <v>965</v>
      </c>
      <c r="S189" s="159" t="s">
        <v>2896</v>
      </c>
      <c r="T189" s="159" t="s">
        <v>998</v>
      </c>
      <c r="U189" s="159" t="s">
        <v>954</v>
      </c>
      <c r="V189" s="159" t="s">
        <v>2897</v>
      </c>
      <c r="W189" s="159" t="s">
        <v>2898</v>
      </c>
      <c r="X189" s="159" t="s">
        <v>1001</v>
      </c>
      <c r="Y189" s="160">
        <v>38443</v>
      </c>
      <c r="Z189" s="160">
        <v>38562</v>
      </c>
      <c r="AA189" s="160">
        <v>38443</v>
      </c>
      <c r="AB189" s="160">
        <v>41386</v>
      </c>
      <c r="AC189" s="159" t="s">
        <v>1002</v>
      </c>
    </row>
    <row r="190" spans="1:29" hidden="1">
      <c r="A190" s="159" t="s">
        <v>2899</v>
      </c>
      <c r="B190" s="159" t="s">
        <v>951</v>
      </c>
      <c r="C190" s="159" t="s">
        <v>2900</v>
      </c>
      <c r="D190" s="159" t="s">
        <v>2901</v>
      </c>
      <c r="E190" s="159" t="s">
        <v>1692</v>
      </c>
      <c r="F190" s="159" t="s">
        <v>954</v>
      </c>
      <c r="G190" s="159" t="s">
        <v>956</v>
      </c>
      <c r="H190" s="159" t="s">
        <v>2902</v>
      </c>
      <c r="I190" s="159" t="s">
        <v>2903</v>
      </c>
      <c r="J190" s="159" t="s">
        <v>1404</v>
      </c>
      <c r="K190" s="159" t="s">
        <v>960</v>
      </c>
      <c r="L190" s="159" t="s">
        <v>1650</v>
      </c>
      <c r="M190" s="159" t="s">
        <v>93</v>
      </c>
      <c r="N190" s="159" t="s">
        <v>1080</v>
      </c>
      <c r="O190" s="159" t="s">
        <v>1579</v>
      </c>
      <c r="P190" s="159" t="s">
        <v>954</v>
      </c>
      <c r="Q190" s="159" t="s">
        <v>954</v>
      </c>
      <c r="R190" s="159" t="s">
        <v>965</v>
      </c>
      <c r="S190" s="159" t="s">
        <v>2904</v>
      </c>
      <c r="T190" s="159" t="s">
        <v>998</v>
      </c>
      <c r="U190" s="159" t="s">
        <v>954</v>
      </c>
      <c r="V190" s="159" t="s">
        <v>2905</v>
      </c>
      <c r="W190" s="159" t="s">
        <v>2906</v>
      </c>
      <c r="X190" s="159" t="s">
        <v>1001</v>
      </c>
      <c r="Y190" s="160">
        <v>38443</v>
      </c>
      <c r="Z190" s="160">
        <v>38562</v>
      </c>
      <c r="AA190" s="160">
        <v>38443</v>
      </c>
      <c r="AB190" s="160">
        <v>41044</v>
      </c>
      <c r="AC190" s="159" t="s">
        <v>1002</v>
      </c>
    </row>
    <row r="191" spans="1:29" hidden="1">
      <c r="A191" s="159" t="s">
        <v>2907</v>
      </c>
      <c r="B191" s="159" t="s">
        <v>951</v>
      </c>
      <c r="C191" s="159" t="s">
        <v>2908</v>
      </c>
      <c r="D191" s="159" t="s">
        <v>2909</v>
      </c>
      <c r="E191" s="159" t="s">
        <v>954</v>
      </c>
      <c r="F191" s="159" t="s">
        <v>954</v>
      </c>
      <c r="G191" s="159" t="s">
        <v>956</v>
      </c>
      <c r="H191" s="159" t="s">
        <v>2910</v>
      </c>
      <c r="I191" s="159" t="s">
        <v>2911</v>
      </c>
      <c r="J191" s="159" t="s">
        <v>2912</v>
      </c>
      <c r="K191" s="159" t="s">
        <v>960</v>
      </c>
      <c r="L191" s="159" t="s">
        <v>1660</v>
      </c>
      <c r="M191" s="159" t="s">
        <v>93</v>
      </c>
      <c r="N191" s="159" t="s">
        <v>1080</v>
      </c>
      <c r="O191" s="159" t="s">
        <v>1579</v>
      </c>
      <c r="P191" s="159" t="s">
        <v>954</v>
      </c>
      <c r="Q191" s="159" t="s">
        <v>954</v>
      </c>
      <c r="R191" s="159" t="s">
        <v>965</v>
      </c>
      <c r="S191" s="159" t="s">
        <v>2913</v>
      </c>
      <c r="T191" s="159" t="s">
        <v>954</v>
      </c>
      <c r="U191" s="159" t="s">
        <v>954</v>
      </c>
      <c r="V191" s="159" t="s">
        <v>2914</v>
      </c>
      <c r="W191" s="159" t="s">
        <v>2915</v>
      </c>
      <c r="X191" s="159" t="s">
        <v>1001</v>
      </c>
      <c r="Y191" s="160">
        <v>38443</v>
      </c>
      <c r="Z191" s="160">
        <v>38562</v>
      </c>
      <c r="AA191" s="160">
        <v>38443</v>
      </c>
      <c r="AB191" s="160">
        <v>39903</v>
      </c>
      <c r="AC191" s="159" t="s">
        <v>1002</v>
      </c>
    </row>
    <row r="192" spans="1:29" hidden="1">
      <c r="A192" s="159" t="s">
        <v>2916</v>
      </c>
      <c r="B192" s="159" t="s">
        <v>988</v>
      </c>
      <c r="C192" s="159" t="s">
        <v>2917</v>
      </c>
      <c r="D192" s="159" t="s">
        <v>2918</v>
      </c>
      <c r="E192" s="159" t="s">
        <v>2318</v>
      </c>
      <c r="F192" s="159" t="s">
        <v>2318</v>
      </c>
      <c r="G192" s="159" t="s">
        <v>991</v>
      </c>
      <c r="H192" s="159" t="s">
        <v>2919</v>
      </c>
      <c r="I192" s="159" t="s">
        <v>2920</v>
      </c>
      <c r="J192" s="159" t="s">
        <v>2921</v>
      </c>
      <c r="K192" s="159" t="s">
        <v>995</v>
      </c>
      <c r="L192" s="159" t="s">
        <v>1376</v>
      </c>
      <c r="M192" s="159" t="s">
        <v>28</v>
      </c>
      <c r="N192" s="159" t="s">
        <v>980</v>
      </c>
      <c r="O192" s="159" t="s">
        <v>2325</v>
      </c>
      <c r="P192" s="159" t="s">
        <v>954</v>
      </c>
      <c r="Q192" s="159" t="s">
        <v>2263</v>
      </c>
      <c r="R192" s="159" t="s">
        <v>965</v>
      </c>
      <c r="S192" s="159" t="s">
        <v>2922</v>
      </c>
      <c r="T192" s="159" t="s">
        <v>1106</v>
      </c>
      <c r="U192" s="159" t="s">
        <v>954</v>
      </c>
      <c r="V192" s="159" t="s">
        <v>2923</v>
      </c>
      <c r="W192" s="159" t="s">
        <v>2924</v>
      </c>
      <c r="X192" s="159" t="s">
        <v>1001</v>
      </c>
      <c r="Y192" s="160">
        <v>38443</v>
      </c>
      <c r="Z192" s="160">
        <v>38562</v>
      </c>
      <c r="AA192" s="160">
        <v>38443</v>
      </c>
      <c r="AB192" s="160"/>
      <c r="AC192" s="159" t="s">
        <v>1002</v>
      </c>
    </row>
    <row r="193" spans="1:29" hidden="1">
      <c r="A193" s="159" t="s">
        <v>584</v>
      </c>
      <c r="B193" s="159" t="s">
        <v>951</v>
      </c>
      <c r="C193" s="159" t="s">
        <v>2925</v>
      </c>
      <c r="D193" s="159" t="s">
        <v>2926</v>
      </c>
      <c r="E193" s="159" t="s">
        <v>1439</v>
      </c>
      <c r="F193" s="159" t="s">
        <v>1439</v>
      </c>
      <c r="G193" s="159" t="s">
        <v>956</v>
      </c>
      <c r="H193" s="159" t="s">
        <v>2927</v>
      </c>
      <c r="I193" s="159" t="s">
        <v>2928</v>
      </c>
      <c r="J193" s="159" t="s">
        <v>2929</v>
      </c>
      <c r="K193" s="159" t="s">
        <v>960</v>
      </c>
      <c r="L193" s="159" t="s">
        <v>1770</v>
      </c>
      <c r="M193" s="159" t="s">
        <v>93</v>
      </c>
      <c r="N193" s="159" t="s">
        <v>1523</v>
      </c>
      <c r="O193" s="159" t="s">
        <v>1682</v>
      </c>
      <c r="P193" s="159" t="s">
        <v>1862</v>
      </c>
      <c r="Q193" s="159" t="s">
        <v>2263</v>
      </c>
      <c r="R193" s="159" t="s">
        <v>965</v>
      </c>
      <c r="S193" s="159" t="s">
        <v>2930</v>
      </c>
      <c r="T193" s="159" t="s">
        <v>1106</v>
      </c>
      <c r="U193" s="159" t="s">
        <v>954</v>
      </c>
      <c r="V193" s="159" t="s">
        <v>2931</v>
      </c>
      <c r="W193" s="159" t="s">
        <v>587</v>
      </c>
      <c r="X193" s="159" t="s">
        <v>125</v>
      </c>
      <c r="Y193" s="160">
        <v>38443</v>
      </c>
      <c r="Z193" s="160">
        <v>38565</v>
      </c>
      <c r="AA193" s="160">
        <v>38443</v>
      </c>
      <c r="AB193" s="160"/>
      <c r="AC193" s="159" t="s">
        <v>1002</v>
      </c>
    </row>
    <row r="194" spans="1:29" hidden="1">
      <c r="A194" s="159" t="s">
        <v>2932</v>
      </c>
      <c r="B194" s="159" t="s">
        <v>988</v>
      </c>
      <c r="C194" s="159" t="s">
        <v>2933</v>
      </c>
      <c r="D194" s="159" t="s">
        <v>2934</v>
      </c>
      <c r="E194" s="159" t="s">
        <v>954</v>
      </c>
      <c r="F194" s="159" t="s">
        <v>954</v>
      </c>
      <c r="G194" s="159" t="s">
        <v>991</v>
      </c>
      <c r="H194" s="159" t="s">
        <v>2935</v>
      </c>
      <c r="I194" s="159" t="s">
        <v>2936</v>
      </c>
      <c r="J194" s="159" t="s">
        <v>2841</v>
      </c>
      <c r="K194" s="159" t="s">
        <v>995</v>
      </c>
      <c r="L194" s="159" t="s">
        <v>2133</v>
      </c>
      <c r="M194" s="159" t="s">
        <v>93</v>
      </c>
      <c r="N194" s="159" t="s">
        <v>1080</v>
      </c>
      <c r="O194" s="159" t="s">
        <v>1721</v>
      </c>
      <c r="P194" s="159" t="s">
        <v>954</v>
      </c>
      <c r="Q194" s="159" t="s">
        <v>954</v>
      </c>
      <c r="R194" s="159" t="s">
        <v>965</v>
      </c>
      <c r="S194" s="159" t="s">
        <v>2937</v>
      </c>
      <c r="T194" s="159" t="s">
        <v>954</v>
      </c>
      <c r="U194" s="159" t="s">
        <v>954</v>
      </c>
      <c r="V194" s="159" t="s">
        <v>2938</v>
      </c>
      <c r="W194" s="159" t="s">
        <v>2939</v>
      </c>
      <c r="X194" s="159" t="s">
        <v>1001</v>
      </c>
      <c r="Y194" s="160">
        <v>38443</v>
      </c>
      <c r="Z194" s="160">
        <v>38562</v>
      </c>
      <c r="AA194" s="160">
        <v>38443</v>
      </c>
      <c r="AB194" s="160">
        <v>39729</v>
      </c>
      <c r="AC194" s="159" t="s">
        <v>1002</v>
      </c>
    </row>
    <row r="195" spans="1:29" hidden="1">
      <c r="A195" s="159" t="s">
        <v>2940</v>
      </c>
      <c r="B195" s="159" t="s">
        <v>951</v>
      </c>
      <c r="C195" s="159" t="s">
        <v>2941</v>
      </c>
      <c r="D195" s="159" t="s">
        <v>2942</v>
      </c>
      <c r="E195" s="159" t="s">
        <v>954</v>
      </c>
      <c r="F195" s="159" t="s">
        <v>954</v>
      </c>
      <c r="G195" s="159" t="s">
        <v>956</v>
      </c>
      <c r="H195" s="159" t="s">
        <v>2943</v>
      </c>
      <c r="I195" s="159" t="s">
        <v>2944</v>
      </c>
      <c r="J195" s="159" t="s">
        <v>954</v>
      </c>
      <c r="K195" s="159" t="s">
        <v>960</v>
      </c>
      <c r="L195" s="159" t="s">
        <v>2895</v>
      </c>
      <c r="M195" s="159" t="s">
        <v>93</v>
      </c>
      <c r="N195" s="159" t="s">
        <v>1080</v>
      </c>
      <c r="O195" s="159" t="s">
        <v>1721</v>
      </c>
      <c r="P195" s="159" t="s">
        <v>954</v>
      </c>
      <c r="Q195" s="159" t="s">
        <v>954</v>
      </c>
      <c r="R195" s="159" t="s">
        <v>954</v>
      </c>
      <c r="S195" s="159" t="s">
        <v>2945</v>
      </c>
      <c r="T195" s="159" t="s">
        <v>954</v>
      </c>
      <c r="U195" s="159" t="s">
        <v>954</v>
      </c>
      <c r="V195" s="159" t="s">
        <v>2946</v>
      </c>
      <c r="W195" s="159" t="s">
        <v>954</v>
      </c>
      <c r="X195" s="159" t="s">
        <v>1001</v>
      </c>
      <c r="Y195" s="160">
        <v>38443</v>
      </c>
      <c r="Z195" s="160">
        <v>38562</v>
      </c>
      <c r="AA195" s="160">
        <v>43435</v>
      </c>
      <c r="AB195" s="160">
        <v>39583</v>
      </c>
      <c r="AC195" s="159" t="s">
        <v>1002</v>
      </c>
    </row>
    <row r="196" spans="1:29" hidden="1">
      <c r="A196" s="159" t="s">
        <v>2947</v>
      </c>
      <c r="B196" s="159" t="s">
        <v>951</v>
      </c>
      <c r="C196" s="159" t="s">
        <v>2948</v>
      </c>
      <c r="D196" s="159" t="s">
        <v>2949</v>
      </c>
      <c r="E196" s="159" t="s">
        <v>1572</v>
      </c>
      <c r="F196" s="159" t="s">
        <v>954</v>
      </c>
      <c r="G196" s="159" t="s">
        <v>956</v>
      </c>
      <c r="H196" s="159" t="s">
        <v>2950</v>
      </c>
      <c r="I196" s="159" t="s">
        <v>2951</v>
      </c>
      <c r="J196" s="159" t="s">
        <v>2952</v>
      </c>
      <c r="K196" s="159" t="s">
        <v>960</v>
      </c>
      <c r="L196" s="159" t="s">
        <v>2133</v>
      </c>
      <c r="M196" s="159" t="s">
        <v>33</v>
      </c>
      <c r="N196" s="159" t="s">
        <v>1080</v>
      </c>
      <c r="O196" s="159" t="s">
        <v>1579</v>
      </c>
      <c r="P196" s="159" t="s">
        <v>954</v>
      </c>
      <c r="Q196" s="159" t="s">
        <v>954</v>
      </c>
      <c r="R196" s="159" t="s">
        <v>965</v>
      </c>
      <c r="S196" s="159" t="s">
        <v>2953</v>
      </c>
      <c r="T196" s="159" t="s">
        <v>954</v>
      </c>
      <c r="U196" s="159" t="s">
        <v>954</v>
      </c>
      <c r="V196" s="159" t="s">
        <v>2954</v>
      </c>
      <c r="W196" s="159" t="s">
        <v>2955</v>
      </c>
      <c r="X196" s="159" t="s">
        <v>1001</v>
      </c>
      <c r="Y196" s="160">
        <v>38443</v>
      </c>
      <c r="Z196" s="160">
        <v>38562</v>
      </c>
      <c r="AA196" s="160">
        <v>38443</v>
      </c>
      <c r="AB196" s="160">
        <v>40694</v>
      </c>
      <c r="AC196" s="159" t="s">
        <v>1002</v>
      </c>
    </row>
    <row r="197" spans="1:29" hidden="1">
      <c r="A197" s="159" t="s">
        <v>2956</v>
      </c>
      <c r="B197" s="159" t="s">
        <v>951</v>
      </c>
      <c r="C197" s="159" t="s">
        <v>2957</v>
      </c>
      <c r="D197" s="159" t="s">
        <v>2958</v>
      </c>
      <c r="E197" s="159" t="s">
        <v>2208</v>
      </c>
      <c r="F197" s="159" t="s">
        <v>954</v>
      </c>
      <c r="G197" s="159" t="s">
        <v>956</v>
      </c>
      <c r="H197" s="159" t="s">
        <v>2959</v>
      </c>
      <c r="I197" s="159" t="s">
        <v>2960</v>
      </c>
      <c r="J197" s="159" t="s">
        <v>2961</v>
      </c>
      <c r="K197" s="159" t="s">
        <v>960</v>
      </c>
      <c r="L197" s="159" t="s">
        <v>2962</v>
      </c>
      <c r="M197" s="159" t="s">
        <v>93</v>
      </c>
      <c r="N197" s="159" t="s">
        <v>1040</v>
      </c>
      <c r="O197" s="159" t="s">
        <v>2963</v>
      </c>
      <c r="P197" s="159" t="s">
        <v>954</v>
      </c>
      <c r="Q197" s="159" t="s">
        <v>954</v>
      </c>
      <c r="R197" s="159" t="s">
        <v>965</v>
      </c>
      <c r="S197" s="159" t="s">
        <v>2964</v>
      </c>
      <c r="T197" s="159" t="s">
        <v>998</v>
      </c>
      <c r="U197" s="159" t="s">
        <v>954</v>
      </c>
      <c r="V197" s="159" t="s">
        <v>2965</v>
      </c>
      <c r="W197" s="159" t="s">
        <v>720</v>
      </c>
      <c r="X197" s="159" t="s">
        <v>1001</v>
      </c>
      <c r="Y197" s="160">
        <v>38443</v>
      </c>
      <c r="Z197" s="160">
        <v>38562</v>
      </c>
      <c r="AA197" s="160">
        <v>38443</v>
      </c>
      <c r="AB197" s="160">
        <v>42308</v>
      </c>
      <c r="AC197" s="159" t="s">
        <v>1002</v>
      </c>
    </row>
    <row r="198" spans="1:29" hidden="1">
      <c r="A198" s="159" t="s">
        <v>2966</v>
      </c>
      <c r="B198" s="159" t="s">
        <v>988</v>
      </c>
      <c r="C198" s="159" t="s">
        <v>2881</v>
      </c>
      <c r="D198" s="159" t="s">
        <v>2967</v>
      </c>
      <c r="E198" s="159" t="s">
        <v>1424</v>
      </c>
      <c r="F198" s="159" t="s">
        <v>954</v>
      </c>
      <c r="G198" s="159" t="s">
        <v>991</v>
      </c>
      <c r="H198" s="159" t="s">
        <v>2968</v>
      </c>
      <c r="I198" s="159" t="s">
        <v>2969</v>
      </c>
      <c r="J198" s="159" t="s">
        <v>2970</v>
      </c>
      <c r="K198" s="159" t="s">
        <v>995</v>
      </c>
      <c r="L198" s="159" t="s">
        <v>1720</v>
      </c>
      <c r="M198" s="159" t="s">
        <v>28</v>
      </c>
      <c r="N198" s="159" t="s">
        <v>1939</v>
      </c>
      <c r="O198" s="159" t="s">
        <v>2971</v>
      </c>
      <c r="P198" s="159" t="s">
        <v>954</v>
      </c>
      <c r="Q198" s="159" t="s">
        <v>954</v>
      </c>
      <c r="R198" s="159" t="s">
        <v>965</v>
      </c>
      <c r="S198" s="159" t="s">
        <v>2972</v>
      </c>
      <c r="T198" s="159" t="s">
        <v>998</v>
      </c>
      <c r="U198" s="159" t="s">
        <v>954</v>
      </c>
      <c r="V198" s="159" t="s">
        <v>2973</v>
      </c>
      <c r="W198" s="159" t="s">
        <v>2974</v>
      </c>
      <c r="X198" s="159" t="s">
        <v>1001</v>
      </c>
      <c r="Y198" s="160">
        <v>38443</v>
      </c>
      <c r="Z198" s="160">
        <v>38562</v>
      </c>
      <c r="AA198" s="160">
        <v>38443</v>
      </c>
      <c r="AB198" s="160">
        <v>42855</v>
      </c>
      <c r="AC198" s="159" t="s">
        <v>1002</v>
      </c>
    </row>
    <row r="199" spans="1:29" hidden="1">
      <c r="A199" s="159" t="s">
        <v>2975</v>
      </c>
      <c r="B199" s="159" t="s">
        <v>988</v>
      </c>
      <c r="C199" s="159" t="s">
        <v>2976</v>
      </c>
      <c r="D199" s="159" t="s">
        <v>2977</v>
      </c>
      <c r="E199" s="159" t="s">
        <v>2239</v>
      </c>
      <c r="F199" s="159" t="s">
        <v>954</v>
      </c>
      <c r="G199" s="159" t="s">
        <v>991</v>
      </c>
      <c r="H199" s="159" t="s">
        <v>2978</v>
      </c>
      <c r="I199" s="159" t="s">
        <v>2979</v>
      </c>
      <c r="J199" s="159" t="s">
        <v>2980</v>
      </c>
      <c r="K199" s="159" t="s">
        <v>995</v>
      </c>
      <c r="L199" s="159" t="s">
        <v>2254</v>
      </c>
      <c r="M199" s="159" t="s">
        <v>93</v>
      </c>
      <c r="N199" s="159" t="s">
        <v>1080</v>
      </c>
      <c r="O199" s="159" t="s">
        <v>2244</v>
      </c>
      <c r="P199" s="159" t="s">
        <v>2981</v>
      </c>
      <c r="Q199" s="159" t="s">
        <v>954</v>
      </c>
      <c r="R199" s="159" t="s">
        <v>965</v>
      </c>
      <c r="S199" s="159" t="s">
        <v>2982</v>
      </c>
      <c r="T199" s="159" t="s">
        <v>998</v>
      </c>
      <c r="U199" s="159" t="s">
        <v>954</v>
      </c>
      <c r="V199" s="159" t="s">
        <v>2983</v>
      </c>
      <c r="W199" s="159" t="s">
        <v>2984</v>
      </c>
      <c r="X199" s="159" t="s">
        <v>1001</v>
      </c>
      <c r="Y199" s="160">
        <v>38443</v>
      </c>
      <c r="Z199" s="160">
        <v>38562</v>
      </c>
      <c r="AA199" s="160">
        <v>38443</v>
      </c>
      <c r="AB199" s="160">
        <v>41578</v>
      </c>
      <c r="AC199" s="159" t="s">
        <v>1002</v>
      </c>
    </row>
    <row r="200" spans="1:29" hidden="1">
      <c r="A200" s="159" t="s">
        <v>2985</v>
      </c>
      <c r="B200" s="159" t="s">
        <v>988</v>
      </c>
      <c r="C200" s="159" t="s">
        <v>1087</v>
      </c>
      <c r="D200" s="159" t="s">
        <v>2986</v>
      </c>
      <c r="E200" s="159" t="s">
        <v>1439</v>
      </c>
      <c r="F200" s="159" t="s">
        <v>954</v>
      </c>
      <c r="G200" s="159" t="s">
        <v>991</v>
      </c>
      <c r="H200" s="159" t="s">
        <v>2987</v>
      </c>
      <c r="I200" s="159" t="s">
        <v>2988</v>
      </c>
      <c r="J200" s="159" t="s">
        <v>2989</v>
      </c>
      <c r="K200" s="159" t="s">
        <v>995</v>
      </c>
      <c r="L200" s="159" t="s">
        <v>2133</v>
      </c>
      <c r="M200" s="159" t="s">
        <v>93</v>
      </c>
      <c r="N200" s="159" t="s">
        <v>1080</v>
      </c>
      <c r="O200" s="159" t="s">
        <v>1444</v>
      </c>
      <c r="P200" s="159" t="s">
        <v>954</v>
      </c>
      <c r="Q200" s="159" t="s">
        <v>954</v>
      </c>
      <c r="R200" s="159" t="s">
        <v>965</v>
      </c>
      <c r="S200" s="159" t="s">
        <v>2990</v>
      </c>
      <c r="T200" s="159" t="s">
        <v>998</v>
      </c>
      <c r="U200" s="159" t="s">
        <v>954</v>
      </c>
      <c r="V200" s="159" t="s">
        <v>2991</v>
      </c>
      <c r="W200" s="159" t="s">
        <v>2992</v>
      </c>
      <c r="X200" s="159" t="s">
        <v>1001</v>
      </c>
      <c r="Y200" s="160">
        <v>38460</v>
      </c>
      <c r="Z200" s="160">
        <v>38579</v>
      </c>
      <c r="AA200" s="160">
        <v>38460</v>
      </c>
      <c r="AB200" s="160">
        <v>41362</v>
      </c>
      <c r="AC200" s="159" t="s">
        <v>1002</v>
      </c>
    </row>
    <row r="201" spans="1:29" hidden="1">
      <c r="A201" s="159" t="s">
        <v>2993</v>
      </c>
      <c r="B201" s="159" t="s">
        <v>988</v>
      </c>
      <c r="C201" s="159" t="s">
        <v>2994</v>
      </c>
      <c r="D201" s="159" t="s">
        <v>2995</v>
      </c>
      <c r="E201" s="159" t="s">
        <v>954</v>
      </c>
      <c r="F201" s="159" t="s">
        <v>954</v>
      </c>
      <c r="G201" s="159" t="s">
        <v>991</v>
      </c>
      <c r="H201" s="159" t="s">
        <v>2996</v>
      </c>
      <c r="I201" s="159" t="s">
        <v>2997</v>
      </c>
      <c r="J201" s="159" t="s">
        <v>954</v>
      </c>
      <c r="K201" s="159" t="s">
        <v>995</v>
      </c>
      <c r="L201" s="159" t="s">
        <v>2245</v>
      </c>
      <c r="M201" s="159" t="s">
        <v>33</v>
      </c>
      <c r="N201" s="159" t="s">
        <v>1080</v>
      </c>
      <c r="O201" s="159" t="s">
        <v>2244</v>
      </c>
      <c r="P201" s="159" t="s">
        <v>954</v>
      </c>
      <c r="Q201" s="159" t="s">
        <v>954</v>
      </c>
      <c r="R201" s="159" t="s">
        <v>954</v>
      </c>
      <c r="S201" s="159" t="s">
        <v>2998</v>
      </c>
      <c r="T201" s="159" t="s">
        <v>954</v>
      </c>
      <c r="U201" s="159" t="s">
        <v>954</v>
      </c>
      <c r="V201" s="159" t="s">
        <v>2999</v>
      </c>
      <c r="W201" s="159" t="s">
        <v>3000</v>
      </c>
      <c r="X201" s="159" t="s">
        <v>1001</v>
      </c>
      <c r="Y201" s="160">
        <v>38475</v>
      </c>
      <c r="Z201" s="160">
        <v>38594</v>
      </c>
      <c r="AA201" s="160">
        <v>43435</v>
      </c>
      <c r="AB201" s="160">
        <v>39591</v>
      </c>
      <c r="AC201" s="159" t="s">
        <v>1002</v>
      </c>
    </row>
    <row r="202" spans="1:29" hidden="1">
      <c r="A202" s="159" t="s">
        <v>3001</v>
      </c>
      <c r="B202" s="159" t="s">
        <v>951</v>
      </c>
      <c r="C202" s="159" t="s">
        <v>952</v>
      </c>
      <c r="D202" s="159" t="s">
        <v>3002</v>
      </c>
      <c r="E202" s="159" t="s">
        <v>1006</v>
      </c>
      <c r="F202" s="159" t="s">
        <v>954</v>
      </c>
      <c r="G202" s="159" t="s">
        <v>956</v>
      </c>
      <c r="H202" s="159" t="s">
        <v>2619</v>
      </c>
      <c r="I202" s="159" t="s">
        <v>3003</v>
      </c>
      <c r="J202" s="159" t="s">
        <v>3004</v>
      </c>
      <c r="K202" s="159" t="s">
        <v>960</v>
      </c>
      <c r="L202" s="159" t="s">
        <v>3005</v>
      </c>
      <c r="M202" s="159" t="s">
        <v>97</v>
      </c>
      <c r="N202" s="159" t="s">
        <v>1080</v>
      </c>
      <c r="O202" s="159" t="s">
        <v>3006</v>
      </c>
      <c r="P202" s="159" t="s">
        <v>3007</v>
      </c>
      <c r="Q202" s="159" t="s">
        <v>954</v>
      </c>
      <c r="R202" s="159" t="s">
        <v>965</v>
      </c>
      <c r="S202" s="159" t="s">
        <v>3008</v>
      </c>
      <c r="T202" s="159" t="s">
        <v>998</v>
      </c>
      <c r="U202" s="159" t="s">
        <v>954</v>
      </c>
      <c r="V202" s="159" t="s">
        <v>3009</v>
      </c>
      <c r="W202" s="159" t="s">
        <v>3010</v>
      </c>
      <c r="X202" s="159" t="s">
        <v>1001</v>
      </c>
      <c r="Y202" s="160">
        <v>38475</v>
      </c>
      <c r="Z202" s="160">
        <v>38594</v>
      </c>
      <c r="AA202" s="160">
        <v>38475</v>
      </c>
      <c r="AB202" s="160">
        <v>42063</v>
      </c>
      <c r="AC202" s="159" t="s">
        <v>1002</v>
      </c>
    </row>
    <row r="203" spans="1:29" hidden="1">
      <c r="A203" s="159" t="s">
        <v>3011</v>
      </c>
      <c r="B203" s="159" t="s">
        <v>951</v>
      </c>
      <c r="C203" s="159" t="s">
        <v>3012</v>
      </c>
      <c r="D203" s="159" t="s">
        <v>3013</v>
      </c>
      <c r="E203" s="159" t="s">
        <v>3014</v>
      </c>
      <c r="F203" s="159" t="s">
        <v>954</v>
      </c>
      <c r="G203" s="159" t="s">
        <v>956</v>
      </c>
      <c r="H203" s="159" t="s">
        <v>3015</v>
      </c>
      <c r="I203" s="159" t="s">
        <v>3016</v>
      </c>
      <c r="J203" s="159" t="s">
        <v>3017</v>
      </c>
      <c r="K203" s="159" t="s">
        <v>960</v>
      </c>
      <c r="L203" s="159" t="s">
        <v>2411</v>
      </c>
      <c r="M203" s="159" t="s">
        <v>97</v>
      </c>
      <c r="N203" s="159" t="s">
        <v>2337</v>
      </c>
      <c r="O203" s="159" t="s">
        <v>2338</v>
      </c>
      <c r="P203" s="159" t="s">
        <v>954</v>
      </c>
      <c r="Q203" s="159" t="s">
        <v>954</v>
      </c>
      <c r="R203" s="159" t="s">
        <v>965</v>
      </c>
      <c r="S203" s="159" t="s">
        <v>3018</v>
      </c>
      <c r="T203" s="159" t="s">
        <v>998</v>
      </c>
      <c r="U203" s="159" t="s">
        <v>954</v>
      </c>
      <c r="V203" s="159" t="s">
        <v>3019</v>
      </c>
      <c r="W203" s="159" t="s">
        <v>3020</v>
      </c>
      <c r="X203" s="159" t="s">
        <v>1001</v>
      </c>
      <c r="Y203" s="160">
        <v>38475</v>
      </c>
      <c r="Z203" s="160">
        <v>38594</v>
      </c>
      <c r="AA203" s="160">
        <v>38475</v>
      </c>
      <c r="AB203" s="160">
        <v>41171</v>
      </c>
      <c r="AC203" s="159" t="s">
        <v>1002</v>
      </c>
    </row>
    <row r="204" spans="1:29" hidden="1">
      <c r="A204" s="159" t="s">
        <v>3021</v>
      </c>
      <c r="B204" s="159" t="s">
        <v>951</v>
      </c>
      <c r="C204" s="159" t="s">
        <v>3022</v>
      </c>
      <c r="D204" s="159" t="s">
        <v>3023</v>
      </c>
      <c r="E204" s="159" t="s">
        <v>2787</v>
      </c>
      <c r="F204" s="159" t="s">
        <v>2787</v>
      </c>
      <c r="G204" s="159" t="s">
        <v>956</v>
      </c>
      <c r="H204" s="159" t="s">
        <v>3024</v>
      </c>
      <c r="I204" s="159" t="s">
        <v>3025</v>
      </c>
      <c r="J204" s="159" t="s">
        <v>3026</v>
      </c>
      <c r="K204" s="159" t="s">
        <v>960</v>
      </c>
      <c r="L204" s="159" t="s">
        <v>2411</v>
      </c>
      <c r="M204" s="159" t="s">
        <v>28</v>
      </c>
      <c r="N204" s="159" t="s">
        <v>1040</v>
      </c>
      <c r="O204" s="159" t="s">
        <v>1183</v>
      </c>
      <c r="P204" s="159" t="s">
        <v>2001</v>
      </c>
      <c r="Q204" s="159" t="s">
        <v>954</v>
      </c>
      <c r="R204" s="159" t="s">
        <v>965</v>
      </c>
      <c r="S204" s="159" t="s">
        <v>3027</v>
      </c>
      <c r="T204" s="159" t="s">
        <v>1106</v>
      </c>
      <c r="U204" s="159" t="s">
        <v>954</v>
      </c>
      <c r="V204" s="159" t="s">
        <v>3028</v>
      </c>
      <c r="W204" s="159" t="s">
        <v>3029</v>
      </c>
      <c r="X204" s="159" t="s">
        <v>125</v>
      </c>
      <c r="Y204" s="160">
        <v>38009</v>
      </c>
      <c r="Z204" s="160">
        <v>38128</v>
      </c>
      <c r="AA204" s="160">
        <v>38009</v>
      </c>
      <c r="AB204" s="160"/>
      <c r="AC204" s="159" t="s">
        <v>1002</v>
      </c>
    </row>
    <row r="205" spans="1:29" hidden="1">
      <c r="A205" s="159" t="s">
        <v>3030</v>
      </c>
      <c r="B205" s="159" t="s">
        <v>3031</v>
      </c>
      <c r="C205" s="159" t="s">
        <v>3032</v>
      </c>
      <c r="D205" s="159" t="s">
        <v>3033</v>
      </c>
      <c r="E205" s="159" t="s">
        <v>1303</v>
      </c>
      <c r="F205" s="159" t="s">
        <v>1303</v>
      </c>
      <c r="G205" s="159" t="s">
        <v>3034</v>
      </c>
      <c r="H205" s="159" t="s">
        <v>3035</v>
      </c>
      <c r="I205" s="159" t="s">
        <v>3036</v>
      </c>
      <c r="J205" s="159" t="s">
        <v>3037</v>
      </c>
      <c r="K205" s="159" t="s">
        <v>960</v>
      </c>
      <c r="L205" s="159" t="s">
        <v>2680</v>
      </c>
      <c r="M205" s="159" t="s">
        <v>33</v>
      </c>
      <c r="N205" s="159" t="s">
        <v>1040</v>
      </c>
      <c r="O205" s="159" t="s">
        <v>1183</v>
      </c>
      <c r="P205" s="159" t="s">
        <v>1377</v>
      </c>
      <c r="Q205" s="159" t="s">
        <v>954</v>
      </c>
      <c r="R205" s="159" t="s">
        <v>965</v>
      </c>
      <c r="S205" s="159" t="s">
        <v>3038</v>
      </c>
      <c r="T205" s="159" t="s">
        <v>1106</v>
      </c>
      <c r="U205" s="159" t="s">
        <v>954</v>
      </c>
      <c r="V205" s="159" t="s">
        <v>3039</v>
      </c>
      <c r="W205" s="159" t="s">
        <v>3040</v>
      </c>
      <c r="X205" s="159" t="s">
        <v>1001</v>
      </c>
      <c r="Y205" s="160">
        <v>38238</v>
      </c>
      <c r="Z205" s="160">
        <v>38357</v>
      </c>
      <c r="AA205" s="160">
        <v>38238</v>
      </c>
      <c r="AB205" s="160">
        <v>43008</v>
      </c>
      <c r="AC205" s="159" t="s">
        <v>1002</v>
      </c>
    </row>
    <row r="206" spans="1:29" hidden="1">
      <c r="A206" s="159" t="s">
        <v>274</v>
      </c>
      <c r="B206" s="159" t="s">
        <v>951</v>
      </c>
      <c r="C206" s="159" t="s">
        <v>3041</v>
      </c>
      <c r="D206" s="159" t="s">
        <v>3042</v>
      </c>
      <c r="E206" s="159" t="s">
        <v>1240</v>
      </c>
      <c r="F206" s="159" t="s">
        <v>1021</v>
      </c>
      <c r="G206" s="159" t="s">
        <v>956</v>
      </c>
      <c r="H206" s="159" t="s">
        <v>3043</v>
      </c>
      <c r="I206" s="159" t="s">
        <v>3044</v>
      </c>
      <c r="J206" s="159" t="s">
        <v>3045</v>
      </c>
      <c r="K206" s="159" t="s">
        <v>960</v>
      </c>
      <c r="L206" s="159" t="s">
        <v>2842</v>
      </c>
      <c r="M206" s="159" t="s">
        <v>33</v>
      </c>
      <c r="N206" s="159" t="s">
        <v>980</v>
      </c>
      <c r="O206" s="159" t="s">
        <v>1026</v>
      </c>
      <c r="P206" s="159" t="s">
        <v>1245</v>
      </c>
      <c r="Q206" s="159" t="s">
        <v>954</v>
      </c>
      <c r="R206" s="159" t="s">
        <v>965</v>
      </c>
      <c r="S206" s="159" t="s">
        <v>3046</v>
      </c>
      <c r="T206" s="159" t="s">
        <v>983</v>
      </c>
      <c r="U206" s="159" t="s">
        <v>954</v>
      </c>
      <c r="V206" s="159" t="s">
        <v>3047</v>
      </c>
      <c r="W206" s="159" t="s">
        <v>277</v>
      </c>
      <c r="X206" s="159" t="s">
        <v>125</v>
      </c>
      <c r="Y206" s="160">
        <v>38322</v>
      </c>
      <c r="Z206" s="160">
        <v>38443</v>
      </c>
      <c r="AA206" s="160">
        <v>38322</v>
      </c>
      <c r="AB206" s="160"/>
      <c r="AC206" s="159" t="s">
        <v>1002</v>
      </c>
    </row>
    <row r="207" spans="1:29" hidden="1">
      <c r="A207" s="159" t="s">
        <v>3048</v>
      </c>
      <c r="B207" s="159" t="s">
        <v>951</v>
      </c>
      <c r="C207" s="159" t="s">
        <v>3049</v>
      </c>
      <c r="D207" s="159" t="s">
        <v>3050</v>
      </c>
      <c r="E207" s="159" t="s">
        <v>464</v>
      </c>
      <c r="F207" s="159" t="s">
        <v>954</v>
      </c>
      <c r="G207" s="159" t="s">
        <v>956</v>
      </c>
      <c r="H207" s="159" t="s">
        <v>1797</v>
      </c>
      <c r="I207" s="159" t="s">
        <v>3051</v>
      </c>
      <c r="J207" s="159" t="s">
        <v>1038</v>
      </c>
      <c r="K207" s="159" t="s">
        <v>960</v>
      </c>
      <c r="L207" s="159" t="s">
        <v>1631</v>
      </c>
      <c r="M207" s="159" t="s">
        <v>28</v>
      </c>
      <c r="N207" s="159" t="s">
        <v>1080</v>
      </c>
      <c r="O207" s="159" t="s">
        <v>1524</v>
      </c>
      <c r="P207" s="159" t="s">
        <v>954</v>
      </c>
      <c r="Q207" s="159" t="s">
        <v>954</v>
      </c>
      <c r="R207" s="159" t="s">
        <v>965</v>
      </c>
      <c r="S207" s="159" t="s">
        <v>3052</v>
      </c>
      <c r="T207" s="159" t="s">
        <v>998</v>
      </c>
      <c r="U207" s="159" t="s">
        <v>954</v>
      </c>
      <c r="V207" s="159" t="s">
        <v>3053</v>
      </c>
      <c r="W207" s="159" t="s">
        <v>3054</v>
      </c>
      <c r="X207" s="159" t="s">
        <v>1001</v>
      </c>
      <c r="Y207" s="160">
        <v>38504</v>
      </c>
      <c r="Z207" s="160">
        <v>38623</v>
      </c>
      <c r="AA207" s="160">
        <v>38504</v>
      </c>
      <c r="AB207" s="160">
        <v>41698</v>
      </c>
      <c r="AC207" s="159" t="s">
        <v>1002</v>
      </c>
    </row>
    <row r="208" spans="1:29" hidden="1">
      <c r="A208" s="159" t="s">
        <v>3055</v>
      </c>
      <c r="B208" s="159" t="s">
        <v>951</v>
      </c>
      <c r="C208" s="159" t="s">
        <v>3056</v>
      </c>
      <c r="D208" s="159" t="s">
        <v>3057</v>
      </c>
      <c r="E208" s="159" t="s">
        <v>1075</v>
      </c>
      <c r="F208" s="159" t="s">
        <v>1075</v>
      </c>
      <c r="G208" s="159" t="s">
        <v>956</v>
      </c>
      <c r="H208" s="159" t="s">
        <v>3058</v>
      </c>
      <c r="I208" s="159" t="s">
        <v>3059</v>
      </c>
      <c r="J208" s="159" t="s">
        <v>3060</v>
      </c>
      <c r="K208" s="159" t="s">
        <v>960</v>
      </c>
      <c r="L208" s="159" t="s">
        <v>1843</v>
      </c>
      <c r="M208" s="159" t="s">
        <v>97</v>
      </c>
      <c r="N208" s="159" t="s">
        <v>1697</v>
      </c>
      <c r="O208" s="159" t="s">
        <v>1081</v>
      </c>
      <c r="P208" s="159" t="s">
        <v>954</v>
      </c>
      <c r="Q208" s="159" t="s">
        <v>954</v>
      </c>
      <c r="R208" s="159" t="s">
        <v>965</v>
      </c>
      <c r="S208" s="159" t="s">
        <v>3061</v>
      </c>
      <c r="T208" s="159" t="s">
        <v>1106</v>
      </c>
      <c r="U208" s="159" t="s">
        <v>954</v>
      </c>
      <c r="V208" s="159" t="s">
        <v>3062</v>
      </c>
      <c r="W208" s="159" t="s">
        <v>3063</v>
      </c>
      <c r="X208" s="159" t="s">
        <v>125</v>
      </c>
      <c r="Y208" s="160">
        <v>38504</v>
      </c>
      <c r="Z208" s="160">
        <v>38623</v>
      </c>
      <c r="AA208" s="160">
        <v>38504</v>
      </c>
      <c r="AB208" s="160"/>
      <c r="AC208" s="159" t="s">
        <v>1002</v>
      </c>
    </row>
    <row r="209" spans="1:29" hidden="1">
      <c r="A209" s="159" t="s">
        <v>3064</v>
      </c>
      <c r="B209" s="159" t="s">
        <v>988</v>
      </c>
      <c r="C209" s="159" t="s">
        <v>3065</v>
      </c>
      <c r="D209" s="159" t="s">
        <v>3066</v>
      </c>
      <c r="E209" s="159" t="s">
        <v>954</v>
      </c>
      <c r="F209" s="159" t="s">
        <v>954</v>
      </c>
      <c r="G209" s="159" t="s">
        <v>991</v>
      </c>
      <c r="H209" s="159" t="s">
        <v>3067</v>
      </c>
      <c r="I209" s="159" t="s">
        <v>3068</v>
      </c>
      <c r="J209" s="159" t="s">
        <v>3069</v>
      </c>
      <c r="K209" s="159" t="s">
        <v>995</v>
      </c>
      <c r="L209" s="159" t="s">
        <v>3070</v>
      </c>
      <c r="M209" s="159" t="s">
        <v>33</v>
      </c>
      <c r="N209" s="159" t="s">
        <v>1406</v>
      </c>
      <c r="O209" s="159" t="s">
        <v>2188</v>
      </c>
      <c r="P209" s="159" t="s">
        <v>954</v>
      </c>
      <c r="Q209" s="159" t="s">
        <v>954</v>
      </c>
      <c r="R209" s="159" t="s">
        <v>965</v>
      </c>
      <c r="S209" s="159" t="s">
        <v>3071</v>
      </c>
      <c r="T209" s="159" t="s">
        <v>998</v>
      </c>
      <c r="U209" s="159" t="s">
        <v>954</v>
      </c>
      <c r="V209" s="159" t="s">
        <v>3072</v>
      </c>
      <c r="W209" s="159" t="s">
        <v>3073</v>
      </c>
      <c r="X209" s="159" t="s">
        <v>1001</v>
      </c>
      <c r="Y209" s="160">
        <v>38504</v>
      </c>
      <c r="Z209" s="160">
        <v>38623</v>
      </c>
      <c r="AA209" s="160">
        <v>38504</v>
      </c>
      <c r="AB209" s="160">
        <v>41820</v>
      </c>
      <c r="AC209" s="159" t="s">
        <v>965</v>
      </c>
    </row>
    <row r="210" spans="1:29" hidden="1">
      <c r="A210" s="159" t="s">
        <v>3074</v>
      </c>
      <c r="B210" s="159" t="s">
        <v>988</v>
      </c>
      <c r="C210" s="159" t="s">
        <v>3075</v>
      </c>
      <c r="D210" s="159" t="s">
        <v>3076</v>
      </c>
      <c r="E210" s="159" t="s">
        <v>1360</v>
      </c>
      <c r="F210" s="159" t="s">
        <v>954</v>
      </c>
      <c r="G210" s="159" t="s">
        <v>991</v>
      </c>
      <c r="H210" s="159" t="s">
        <v>3077</v>
      </c>
      <c r="I210" s="159" t="s">
        <v>3078</v>
      </c>
      <c r="J210" s="159" t="s">
        <v>1577</v>
      </c>
      <c r="K210" s="159" t="s">
        <v>995</v>
      </c>
      <c r="L210" s="159" t="s">
        <v>3079</v>
      </c>
      <c r="M210" s="159" t="s">
        <v>93</v>
      </c>
      <c r="N210" s="159" t="s">
        <v>1080</v>
      </c>
      <c r="O210" s="159" t="s">
        <v>2021</v>
      </c>
      <c r="P210" s="159" t="s">
        <v>954</v>
      </c>
      <c r="Q210" s="159" t="s">
        <v>954</v>
      </c>
      <c r="R210" s="159" t="s">
        <v>965</v>
      </c>
      <c r="S210" s="159" t="s">
        <v>3080</v>
      </c>
      <c r="T210" s="159" t="s">
        <v>998</v>
      </c>
      <c r="U210" s="159" t="s">
        <v>954</v>
      </c>
      <c r="V210" s="159" t="s">
        <v>3081</v>
      </c>
      <c r="W210" s="159" t="s">
        <v>3082</v>
      </c>
      <c r="X210" s="159" t="s">
        <v>1001</v>
      </c>
      <c r="Y210" s="160">
        <v>38504</v>
      </c>
      <c r="Z210" s="160">
        <v>38623</v>
      </c>
      <c r="AA210" s="160">
        <v>38504</v>
      </c>
      <c r="AB210" s="160">
        <v>42035</v>
      </c>
      <c r="AC210" s="159" t="s">
        <v>1002</v>
      </c>
    </row>
    <row r="211" spans="1:29" hidden="1">
      <c r="A211" s="159" t="s">
        <v>3083</v>
      </c>
      <c r="B211" s="159" t="s">
        <v>988</v>
      </c>
      <c r="C211" s="159" t="s">
        <v>3084</v>
      </c>
      <c r="D211" s="159" t="s">
        <v>3085</v>
      </c>
      <c r="E211" s="159" t="s">
        <v>954</v>
      </c>
      <c r="F211" s="159" t="s">
        <v>954</v>
      </c>
      <c r="G211" s="159" t="s">
        <v>991</v>
      </c>
      <c r="H211" s="159" t="s">
        <v>3086</v>
      </c>
      <c r="I211" s="159" t="s">
        <v>3087</v>
      </c>
      <c r="J211" s="159" t="s">
        <v>3088</v>
      </c>
      <c r="K211" s="159" t="s">
        <v>995</v>
      </c>
      <c r="L211" s="159" t="s">
        <v>2254</v>
      </c>
      <c r="M211" s="159" t="s">
        <v>93</v>
      </c>
      <c r="N211" s="159" t="s">
        <v>1080</v>
      </c>
      <c r="O211" s="159" t="s">
        <v>2244</v>
      </c>
      <c r="P211" s="159" t="s">
        <v>954</v>
      </c>
      <c r="Q211" s="159" t="s">
        <v>954</v>
      </c>
      <c r="R211" s="159" t="s">
        <v>965</v>
      </c>
      <c r="S211" s="159" t="s">
        <v>3089</v>
      </c>
      <c r="T211" s="159" t="s">
        <v>954</v>
      </c>
      <c r="U211" s="159" t="s">
        <v>954</v>
      </c>
      <c r="V211" s="159" t="s">
        <v>3090</v>
      </c>
      <c r="W211" s="159" t="s">
        <v>3091</v>
      </c>
      <c r="X211" s="159" t="s">
        <v>1001</v>
      </c>
      <c r="Y211" s="160">
        <v>38534</v>
      </c>
      <c r="Z211" s="160">
        <v>38653</v>
      </c>
      <c r="AA211" s="160">
        <v>38534</v>
      </c>
      <c r="AB211" s="160">
        <v>39903</v>
      </c>
      <c r="AC211" s="159" t="s">
        <v>1002</v>
      </c>
    </row>
    <row r="212" spans="1:29" hidden="1">
      <c r="A212" s="159" t="s">
        <v>3092</v>
      </c>
      <c r="B212" s="159" t="s">
        <v>951</v>
      </c>
      <c r="C212" s="159" t="s">
        <v>3093</v>
      </c>
      <c r="D212" s="159" t="s">
        <v>3094</v>
      </c>
      <c r="E212" s="159" t="s">
        <v>2239</v>
      </c>
      <c r="F212" s="159" t="s">
        <v>954</v>
      </c>
      <c r="G212" s="159" t="s">
        <v>956</v>
      </c>
      <c r="H212" s="159" t="s">
        <v>3095</v>
      </c>
      <c r="I212" s="159" t="s">
        <v>3096</v>
      </c>
      <c r="J212" s="159" t="s">
        <v>3097</v>
      </c>
      <c r="K212" s="159" t="s">
        <v>960</v>
      </c>
      <c r="L212" s="159" t="s">
        <v>3098</v>
      </c>
      <c r="M212" s="159" t="s">
        <v>93</v>
      </c>
      <c r="N212" s="159" t="s">
        <v>1080</v>
      </c>
      <c r="O212" s="159" t="s">
        <v>2244</v>
      </c>
      <c r="P212" s="159" t="s">
        <v>2981</v>
      </c>
      <c r="Q212" s="159" t="s">
        <v>954</v>
      </c>
      <c r="R212" s="159" t="s">
        <v>965</v>
      </c>
      <c r="S212" s="159" t="s">
        <v>3099</v>
      </c>
      <c r="T212" s="159" t="s">
        <v>998</v>
      </c>
      <c r="U212" s="159" t="s">
        <v>954</v>
      </c>
      <c r="V212" s="159" t="s">
        <v>3100</v>
      </c>
      <c r="W212" s="159" t="s">
        <v>3101</v>
      </c>
      <c r="X212" s="159" t="s">
        <v>1001</v>
      </c>
      <c r="Y212" s="160">
        <v>38534</v>
      </c>
      <c r="Z212" s="160">
        <v>38653</v>
      </c>
      <c r="AA212" s="160">
        <v>38534</v>
      </c>
      <c r="AB212" s="160">
        <v>42766</v>
      </c>
      <c r="AC212" s="159" t="s">
        <v>1002</v>
      </c>
    </row>
    <row r="213" spans="1:29" hidden="1">
      <c r="A213" s="159" t="s">
        <v>3102</v>
      </c>
      <c r="B213" s="159" t="s">
        <v>951</v>
      </c>
      <c r="C213" s="159" t="s">
        <v>3103</v>
      </c>
      <c r="D213" s="159" t="s">
        <v>3104</v>
      </c>
      <c r="E213" s="159" t="s">
        <v>2318</v>
      </c>
      <c r="F213" s="159" t="s">
        <v>2318</v>
      </c>
      <c r="G213" s="159" t="s">
        <v>956</v>
      </c>
      <c r="H213" s="159" t="s">
        <v>3105</v>
      </c>
      <c r="I213" s="159" t="s">
        <v>3106</v>
      </c>
      <c r="J213" s="159" t="s">
        <v>3107</v>
      </c>
      <c r="K213" s="159" t="s">
        <v>960</v>
      </c>
      <c r="L213" s="159" t="s">
        <v>3108</v>
      </c>
      <c r="M213" s="159" t="s">
        <v>28</v>
      </c>
      <c r="N213" s="159" t="s">
        <v>980</v>
      </c>
      <c r="O213" s="159" t="s">
        <v>2325</v>
      </c>
      <c r="P213" s="159" t="s">
        <v>954</v>
      </c>
      <c r="Q213" s="159" t="s">
        <v>954</v>
      </c>
      <c r="R213" s="159" t="s">
        <v>965</v>
      </c>
      <c r="S213" s="159" t="s">
        <v>3109</v>
      </c>
      <c r="T213" s="159" t="s">
        <v>1106</v>
      </c>
      <c r="U213" s="159" t="s">
        <v>954</v>
      </c>
      <c r="V213" s="159" t="s">
        <v>3110</v>
      </c>
      <c r="W213" s="159" t="s">
        <v>3111</v>
      </c>
      <c r="X213" s="159" t="s">
        <v>1001</v>
      </c>
      <c r="Y213" s="160">
        <v>38534</v>
      </c>
      <c r="Z213" s="160">
        <v>38655</v>
      </c>
      <c r="AA213" s="160">
        <v>38534</v>
      </c>
      <c r="AB213" s="160"/>
      <c r="AC213" s="159" t="s">
        <v>1002</v>
      </c>
    </row>
    <row r="214" spans="1:29" hidden="1">
      <c r="A214" s="159" t="s">
        <v>3112</v>
      </c>
      <c r="B214" s="159" t="s">
        <v>988</v>
      </c>
      <c r="C214" s="159" t="s">
        <v>3113</v>
      </c>
      <c r="D214" s="159" t="s">
        <v>3114</v>
      </c>
      <c r="E214" s="159" t="s">
        <v>1058</v>
      </c>
      <c r="F214" s="159" t="s">
        <v>954</v>
      </c>
      <c r="G214" s="159" t="s">
        <v>991</v>
      </c>
      <c r="H214" s="159" t="s">
        <v>3115</v>
      </c>
      <c r="I214" s="159" t="s">
        <v>3116</v>
      </c>
      <c r="J214" s="159" t="s">
        <v>1243</v>
      </c>
      <c r="K214" s="159" t="s">
        <v>995</v>
      </c>
      <c r="L214" s="159" t="s">
        <v>3117</v>
      </c>
      <c r="M214" s="159" t="s">
        <v>93</v>
      </c>
      <c r="N214" s="159" t="s">
        <v>1011</v>
      </c>
      <c r="O214" s="159" t="s">
        <v>2567</v>
      </c>
      <c r="P214" s="159" t="s">
        <v>954</v>
      </c>
      <c r="Q214" s="159" t="s">
        <v>954</v>
      </c>
      <c r="R214" s="159" t="s">
        <v>965</v>
      </c>
      <c r="S214" s="159" t="s">
        <v>3118</v>
      </c>
      <c r="T214" s="159" t="s">
        <v>954</v>
      </c>
      <c r="U214" s="159" t="s">
        <v>954</v>
      </c>
      <c r="V214" s="159" t="s">
        <v>3119</v>
      </c>
      <c r="W214" s="159" t="s">
        <v>3120</v>
      </c>
      <c r="X214" s="159" t="s">
        <v>1001</v>
      </c>
      <c r="Y214" s="160">
        <v>38534</v>
      </c>
      <c r="Z214" s="160">
        <v>38653</v>
      </c>
      <c r="AA214" s="160">
        <v>38534</v>
      </c>
      <c r="AB214" s="160">
        <v>40497</v>
      </c>
      <c r="AC214" s="159" t="s">
        <v>965</v>
      </c>
    </row>
    <row r="215" spans="1:29" hidden="1">
      <c r="A215" s="159" t="s">
        <v>3121</v>
      </c>
      <c r="B215" s="159" t="s">
        <v>988</v>
      </c>
      <c r="C215" s="159" t="s">
        <v>3122</v>
      </c>
      <c r="D215" s="159" t="s">
        <v>3123</v>
      </c>
      <c r="E215" s="159" t="s">
        <v>1485</v>
      </c>
      <c r="F215" s="159" t="s">
        <v>954</v>
      </c>
      <c r="G215" s="159" t="s">
        <v>991</v>
      </c>
      <c r="H215" s="159" t="s">
        <v>3124</v>
      </c>
      <c r="I215" s="159" t="s">
        <v>3125</v>
      </c>
      <c r="J215" s="159" t="s">
        <v>3126</v>
      </c>
      <c r="K215" s="159" t="s">
        <v>995</v>
      </c>
      <c r="L215" s="159" t="s">
        <v>3127</v>
      </c>
      <c r="M215" s="159" t="s">
        <v>93</v>
      </c>
      <c r="N215" s="159" t="s">
        <v>1011</v>
      </c>
      <c r="O215" s="159" t="s">
        <v>3128</v>
      </c>
      <c r="P215" s="159" t="s">
        <v>954</v>
      </c>
      <c r="Q215" s="159" t="s">
        <v>954</v>
      </c>
      <c r="R215" s="159" t="s">
        <v>965</v>
      </c>
      <c r="S215" s="159" t="s">
        <v>3129</v>
      </c>
      <c r="T215" s="159" t="s">
        <v>954</v>
      </c>
      <c r="U215" s="159" t="s">
        <v>954</v>
      </c>
      <c r="V215" s="159" t="s">
        <v>3130</v>
      </c>
      <c r="W215" s="159" t="s">
        <v>3131</v>
      </c>
      <c r="X215" s="159" t="s">
        <v>1001</v>
      </c>
      <c r="Y215" s="160">
        <v>38534</v>
      </c>
      <c r="Z215" s="160">
        <v>38653</v>
      </c>
      <c r="AA215" s="160">
        <v>38534</v>
      </c>
      <c r="AB215" s="160">
        <v>40724</v>
      </c>
      <c r="AC215" s="159" t="s">
        <v>1002</v>
      </c>
    </row>
    <row r="216" spans="1:29" hidden="1">
      <c r="A216" s="159" t="s">
        <v>3132</v>
      </c>
      <c r="B216" s="159" t="s">
        <v>951</v>
      </c>
      <c r="C216" s="159" t="s">
        <v>3133</v>
      </c>
      <c r="D216" s="159" t="s">
        <v>3134</v>
      </c>
      <c r="E216" s="159" t="s">
        <v>1984</v>
      </c>
      <c r="F216" s="159" t="s">
        <v>954</v>
      </c>
      <c r="G216" s="159" t="s">
        <v>956</v>
      </c>
      <c r="H216" s="159" t="s">
        <v>3135</v>
      </c>
      <c r="I216" s="159" t="s">
        <v>3136</v>
      </c>
      <c r="J216" s="159" t="s">
        <v>1970</v>
      </c>
      <c r="K216" s="159" t="s">
        <v>960</v>
      </c>
      <c r="L216" s="159" t="s">
        <v>1244</v>
      </c>
      <c r="M216" s="159" t="s">
        <v>93</v>
      </c>
      <c r="N216" s="159" t="s">
        <v>1222</v>
      </c>
      <c r="O216" s="159" t="s">
        <v>1223</v>
      </c>
      <c r="P216" s="159" t="s">
        <v>954</v>
      </c>
      <c r="Q216" s="159" t="s">
        <v>954</v>
      </c>
      <c r="R216" s="159" t="s">
        <v>965</v>
      </c>
      <c r="S216" s="159" t="s">
        <v>3137</v>
      </c>
      <c r="T216" s="159" t="s">
        <v>954</v>
      </c>
      <c r="U216" s="159" t="s">
        <v>954</v>
      </c>
      <c r="V216" s="159" t="s">
        <v>3138</v>
      </c>
      <c r="W216" s="159" t="s">
        <v>3139</v>
      </c>
      <c r="X216" s="159" t="s">
        <v>1001</v>
      </c>
      <c r="Y216" s="160">
        <v>38534</v>
      </c>
      <c r="Z216" s="160">
        <v>38653</v>
      </c>
      <c r="AA216" s="160">
        <v>38534</v>
      </c>
      <c r="AB216" s="160">
        <v>40877</v>
      </c>
      <c r="AC216" s="159" t="s">
        <v>1002</v>
      </c>
    </row>
    <row r="217" spans="1:29" hidden="1">
      <c r="A217" s="159" t="s">
        <v>3140</v>
      </c>
      <c r="B217" s="159" t="s">
        <v>951</v>
      </c>
      <c r="C217" s="159" t="s">
        <v>3141</v>
      </c>
      <c r="D217" s="159" t="s">
        <v>3142</v>
      </c>
      <c r="E217" s="159" t="s">
        <v>1692</v>
      </c>
      <c r="F217" s="159" t="s">
        <v>954</v>
      </c>
      <c r="G217" s="159" t="s">
        <v>956</v>
      </c>
      <c r="H217" s="159" t="s">
        <v>3143</v>
      </c>
      <c r="I217" s="159" t="s">
        <v>3144</v>
      </c>
      <c r="J217" s="159" t="s">
        <v>3145</v>
      </c>
      <c r="K217" s="159" t="s">
        <v>960</v>
      </c>
      <c r="L217" s="159" t="s">
        <v>1770</v>
      </c>
      <c r="M217" s="159" t="s">
        <v>93</v>
      </c>
      <c r="N217" s="159" t="s">
        <v>1080</v>
      </c>
      <c r="O217" s="159" t="s">
        <v>1579</v>
      </c>
      <c r="P217" s="159" t="s">
        <v>954</v>
      </c>
      <c r="Q217" s="159" t="s">
        <v>954</v>
      </c>
      <c r="R217" s="159" t="s">
        <v>965</v>
      </c>
      <c r="S217" s="159" t="s">
        <v>3146</v>
      </c>
      <c r="T217" s="159" t="s">
        <v>998</v>
      </c>
      <c r="U217" s="159" t="s">
        <v>954</v>
      </c>
      <c r="V217" s="159" t="s">
        <v>3147</v>
      </c>
      <c r="W217" s="159" t="s">
        <v>3148</v>
      </c>
      <c r="X217" s="159" t="s">
        <v>1001</v>
      </c>
      <c r="Y217" s="160">
        <v>38534</v>
      </c>
      <c r="Z217" s="160">
        <v>38657</v>
      </c>
      <c r="AA217" s="160">
        <v>38534</v>
      </c>
      <c r="AB217" s="160">
        <v>41029</v>
      </c>
      <c r="AC217" s="159" t="s">
        <v>1002</v>
      </c>
    </row>
    <row r="218" spans="1:29" hidden="1">
      <c r="A218" s="159" t="s">
        <v>3149</v>
      </c>
      <c r="B218" s="159" t="s">
        <v>951</v>
      </c>
      <c r="C218" s="159" t="s">
        <v>3150</v>
      </c>
      <c r="D218" s="159" t="s">
        <v>3151</v>
      </c>
      <c r="E218" s="159" t="s">
        <v>2706</v>
      </c>
      <c r="F218" s="159" t="s">
        <v>954</v>
      </c>
      <c r="G218" s="159" t="s">
        <v>956</v>
      </c>
      <c r="H218" s="159" t="s">
        <v>3152</v>
      </c>
      <c r="I218" s="159" t="s">
        <v>3153</v>
      </c>
      <c r="J218" s="159" t="s">
        <v>3154</v>
      </c>
      <c r="K218" s="159" t="s">
        <v>960</v>
      </c>
      <c r="L218" s="159" t="s">
        <v>2133</v>
      </c>
      <c r="M218" s="159" t="s">
        <v>28</v>
      </c>
      <c r="N218" s="159" t="s">
        <v>1080</v>
      </c>
      <c r="O218" s="159" t="s">
        <v>1444</v>
      </c>
      <c r="P218" s="159" t="s">
        <v>2012</v>
      </c>
      <c r="Q218" s="159" t="s">
        <v>954</v>
      </c>
      <c r="R218" s="159" t="s">
        <v>965</v>
      </c>
      <c r="S218" s="159" t="s">
        <v>3155</v>
      </c>
      <c r="T218" s="159" t="s">
        <v>998</v>
      </c>
      <c r="U218" s="159" t="s">
        <v>954</v>
      </c>
      <c r="V218" s="159" t="s">
        <v>3156</v>
      </c>
      <c r="W218" s="159" t="s">
        <v>3157</v>
      </c>
      <c r="X218" s="159" t="s">
        <v>1001</v>
      </c>
      <c r="Y218" s="160">
        <v>38078</v>
      </c>
      <c r="Z218" s="160">
        <v>38197</v>
      </c>
      <c r="AA218" s="160">
        <v>38078</v>
      </c>
      <c r="AB218" s="160">
        <v>41486</v>
      </c>
      <c r="AC218" s="159" t="s">
        <v>1002</v>
      </c>
    </row>
    <row r="219" spans="1:29" hidden="1">
      <c r="A219" s="159" t="s">
        <v>3158</v>
      </c>
      <c r="B219" s="159" t="s">
        <v>951</v>
      </c>
      <c r="C219" s="159" t="s">
        <v>3159</v>
      </c>
      <c r="D219" s="159" t="s">
        <v>3160</v>
      </c>
      <c r="E219" s="159" t="s">
        <v>954</v>
      </c>
      <c r="F219" s="159" t="s">
        <v>954</v>
      </c>
      <c r="G219" s="159" t="s">
        <v>956</v>
      </c>
      <c r="H219" s="159" t="s">
        <v>3161</v>
      </c>
      <c r="I219" s="159" t="s">
        <v>3162</v>
      </c>
      <c r="J219" s="159" t="s">
        <v>954</v>
      </c>
      <c r="K219" s="159" t="s">
        <v>960</v>
      </c>
      <c r="L219" s="159" t="s">
        <v>3163</v>
      </c>
      <c r="M219" s="159" t="s">
        <v>93</v>
      </c>
      <c r="N219" s="159" t="s">
        <v>1080</v>
      </c>
      <c r="O219" s="159" t="s">
        <v>1721</v>
      </c>
      <c r="P219" s="159" t="s">
        <v>954</v>
      </c>
      <c r="Q219" s="159" t="s">
        <v>954</v>
      </c>
      <c r="R219" s="159" t="s">
        <v>954</v>
      </c>
      <c r="S219" s="159" t="s">
        <v>3164</v>
      </c>
      <c r="T219" s="159" t="s">
        <v>954</v>
      </c>
      <c r="U219" s="159" t="s">
        <v>954</v>
      </c>
      <c r="V219" s="159" t="s">
        <v>3165</v>
      </c>
      <c r="W219" s="159" t="s">
        <v>954</v>
      </c>
      <c r="X219" s="159" t="s">
        <v>1001</v>
      </c>
      <c r="Y219" s="160">
        <v>38548</v>
      </c>
      <c r="Z219" s="160">
        <v>38667</v>
      </c>
      <c r="AA219" s="160">
        <v>43435</v>
      </c>
      <c r="AB219" s="160">
        <v>39584</v>
      </c>
      <c r="AC219" s="159" t="s">
        <v>1002</v>
      </c>
    </row>
    <row r="220" spans="1:29" hidden="1">
      <c r="A220" s="159" t="s">
        <v>3166</v>
      </c>
      <c r="B220" s="159" t="s">
        <v>988</v>
      </c>
      <c r="C220" s="159" t="s">
        <v>3167</v>
      </c>
      <c r="D220" s="159" t="s">
        <v>3168</v>
      </c>
      <c r="E220" s="159" t="s">
        <v>1152</v>
      </c>
      <c r="F220" s="159" t="s">
        <v>954</v>
      </c>
      <c r="G220" s="159" t="s">
        <v>991</v>
      </c>
      <c r="H220" s="159" t="s">
        <v>3169</v>
      </c>
      <c r="I220" s="159" t="s">
        <v>3170</v>
      </c>
      <c r="J220" s="159" t="s">
        <v>1824</v>
      </c>
      <c r="K220" s="159" t="s">
        <v>995</v>
      </c>
      <c r="L220" s="159" t="s">
        <v>3171</v>
      </c>
      <c r="M220" s="159" t="s">
        <v>93</v>
      </c>
      <c r="N220" s="159" t="s">
        <v>1160</v>
      </c>
      <c r="O220" s="159" t="s">
        <v>1161</v>
      </c>
      <c r="P220" s="159" t="s">
        <v>954</v>
      </c>
      <c r="Q220" s="159" t="s">
        <v>954</v>
      </c>
      <c r="R220" s="159" t="s">
        <v>965</v>
      </c>
      <c r="S220" s="159" t="s">
        <v>3172</v>
      </c>
      <c r="T220" s="159" t="s">
        <v>954</v>
      </c>
      <c r="U220" s="159" t="s">
        <v>954</v>
      </c>
      <c r="V220" s="159" t="s">
        <v>3173</v>
      </c>
      <c r="W220" s="159" t="s">
        <v>3174</v>
      </c>
      <c r="X220" s="159" t="s">
        <v>1001</v>
      </c>
      <c r="Y220" s="160">
        <v>38548</v>
      </c>
      <c r="Z220" s="160">
        <v>38667</v>
      </c>
      <c r="AA220" s="160">
        <v>38548</v>
      </c>
      <c r="AB220" s="160">
        <v>40543</v>
      </c>
      <c r="AC220" s="159" t="s">
        <v>965</v>
      </c>
    </row>
    <row r="221" spans="1:29" hidden="1">
      <c r="A221" s="159" t="s">
        <v>3175</v>
      </c>
      <c r="B221" s="159" t="s">
        <v>951</v>
      </c>
      <c r="C221" s="159" t="s">
        <v>3176</v>
      </c>
      <c r="D221" s="159" t="s">
        <v>3177</v>
      </c>
      <c r="E221" s="159" t="s">
        <v>1572</v>
      </c>
      <c r="F221" s="159" t="s">
        <v>954</v>
      </c>
      <c r="G221" s="159" t="s">
        <v>956</v>
      </c>
      <c r="H221" s="159" t="s">
        <v>3178</v>
      </c>
      <c r="I221" s="159" t="s">
        <v>3179</v>
      </c>
      <c r="J221" s="159" t="s">
        <v>3180</v>
      </c>
      <c r="K221" s="159" t="s">
        <v>960</v>
      </c>
      <c r="L221" s="159" t="s">
        <v>1650</v>
      </c>
      <c r="M221" s="159" t="s">
        <v>93</v>
      </c>
      <c r="N221" s="159" t="s">
        <v>1080</v>
      </c>
      <c r="O221" s="159" t="s">
        <v>1579</v>
      </c>
      <c r="P221" s="159" t="s">
        <v>954</v>
      </c>
      <c r="Q221" s="159" t="s">
        <v>954</v>
      </c>
      <c r="R221" s="159" t="s">
        <v>965</v>
      </c>
      <c r="S221" s="159" t="s">
        <v>3181</v>
      </c>
      <c r="T221" s="159" t="s">
        <v>954</v>
      </c>
      <c r="U221" s="159" t="s">
        <v>954</v>
      </c>
      <c r="V221" s="159" t="s">
        <v>3182</v>
      </c>
      <c r="W221" s="159" t="s">
        <v>3183</v>
      </c>
      <c r="X221" s="159" t="s">
        <v>1001</v>
      </c>
      <c r="Y221" s="160">
        <v>38551</v>
      </c>
      <c r="Z221" s="160">
        <v>38670</v>
      </c>
      <c r="AA221" s="160">
        <v>38551</v>
      </c>
      <c r="AB221" s="160">
        <v>40602</v>
      </c>
      <c r="AC221" s="159" t="s">
        <v>1002</v>
      </c>
    </row>
    <row r="222" spans="1:29" hidden="1">
      <c r="A222" s="159" t="s">
        <v>3184</v>
      </c>
      <c r="B222" s="159" t="s">
        <v>951</v>
      </c>
      <c r="C222" s="159" t="s">
        <v>3185</v>
      </c>
      <c r="D222" s="159" t="s">
        <v>3186</v>
      </c>
      <c r="E222" s="159" t="s">
        <v>3187</v>
      </c>
      <c r="F222" s="159" t="s">
        <v>954</v>
      </c>
      <c r="G222" s="159" t="s">
        <v>956</v>
      </c>
      <c r="H222" s="159" t="s">
        <v>3188</v>
      </c>
      <c r="I222" s="159" t="s">
        <v>3189</v>
      </c>
      <c r="J222" s="159" t="s">
        <v>3190</v>
      </c>
      <c r="K222" s="159" t="s">
        <v>960</v>
      </c>
      <c r="L222" s="159" t="s">
        <v>3191</v>
      </c>
      <c r="M222" s="159" t="s">
        <v>28</v>
      </c>
      <c r="N222" s="159" t="s">
        <v>1052</v>
      </c>
      <c r="O222" s="159" t="s">
        <v>1223</v>
      </c>
      <c r="P222" s="159" t="s">
        <v>3192</v>
      </c>
      <c r="Q222" s="159" t="s">
        <v>954</v>
      </c>
      <c r="R222" s="159" t="s">
        <v>965</v>
      </c>
      <c r="S222" s="159" t="s">
        <v>3193</v>
      </c>
      <c r="T222" s="159" t="s">
        <v>998</v>
      </c>
      <c r="U222" s="159" t="s">
        <v>954</v>
      </c>
      <c r="V222" s="159" t="s">
        <v>3194</v>
      </c>
      <c r="W222" s="159" t="s">
        <v>3195</v>
      </c>
      <c r="X222" s="159" t="s">
        <v>1001</v>
      </c>
      <c r="Y222" s="160">
        <v>38565</v>
      </c>
      <c r="Z222" s="160">
        <v>38684</v>
      </c>
      <c r="AA222" s="160">
        <v>38565</v>
      </c>
      <c r="AB222" s="160">
        <v>42185</v>
      </c>
      <c r="AC222" s="159" t="s">
        <v>1002</v>
      </c>
    </row>
    <row r="223" spans="1:29" hidden="1">
      <c r="A223" s="159" t="s">
        <v>3196</v>
      </c>
      <c r="B223" s="159" t="s">
        <v>988</v>
      </c>
      <c r="C223" s="159" t="s">
        <v>2846</v>
      </c>
      <c r="D223" s="159" t="s">
        <v>3197</v>
      </c>
      <c r="E223" s="159" t="s">
        <v>2342</v>
      </c>
      <c r="F223" s="159" t="s">
        <v>954</v>
      </c>
      <c r="G223" s="159" t="s">
        <v>991</v>
      </c>
      <c r="H223" s="159" t="s">
        <v>2848</v>
      </c>
      <c r="I223" s="159" t="s">
        <v>3198</v>
      </c>
      <c r="J223" s="159" t="s">
        <v>3069</v>
      </c>
      <c r="K223" s="159" t="s">
        <v>995</v>
      </c>
      <c r="L223" s="159" t="s">
        <v>2254</v>
      </c>
      <c r="M223" s="159" t="s">
        <v>93</v>
      </c>
      <c r="N223" s="159" t="s">
        <v>1080</v>
      </c>
      <c r="O223" s="159" t="s">
        <v>2244</v>
      </c>
      <c r="P223" s="159" t="s">
        <v>2245</v>
      </c>
      <c r="Q223" s="159" t="s">
        <v>954</v>
      </c>
      <c r="R223" s="159" t="s">
        <v>965</v>
      </c>
      <c r="S223" s="159" t="s">
        <v>3199</v>
      </c>
      <c r="T223" s="159" t="s">
        <v>998</v>
      </c>
      <c r="U223" s="159" t="s">
        <v>954</v>
      </c>
      <c r="V223" s="159" t="s">
        <v>3200</v>
      </c>
      <c r="W223" s="159" t="s">
        <v>3201</v>
      </c>
      <c r="X223" s="159" t="s">
        <v>1001</v>
      </c>
      <c r="Y223" s="160">
        <v>38565</v>
      </c>
      <c r="Z223" s="160">
        <v>38684</v>
      </c>
      <c r="AA223" s="160">
        <v>38565</v>
      </c>
      <c r="AB223" s="160">
        <v>42460</v>
      </c>
      <c r="AC223" s="159" t="s">
        <v>1002</v>
      </c>
    </row>
    <row r="224" spans="1:29" hidden="1">
      <c r="A224" s="159" t="s">
        <v>3202</v>
      </c>
      <c r="B224" s="159" t="s">
        <v>988</v>
      </c>
      <c r="C224" s="159" t="s">
        <v>3203</v>
      </c>
      <c r="D224" s="159" t="s">
        <v>3204</v>
      </c>
      <c r="E224" s="159" t="s">
        <v>3205</v>
      </c>
      <c r="F224" s="159" t="s">
        <v>954</v>
      </c>
      <c r="G224" s="159" t="s">
        <v>991</v>
      </c>
      <c r="H224" s="159" t="s">
        <v>3206</v>
      </c>
      <c r="I224" s="159" t="s">
        <v>3207</v>
      </c>
      <c r="J224" s="159" t="s">
        <v>3208</v>
      </c>
      <c r="K224" s="159" t="s">
        <v>995</v>
      </c>
      <c r="L224" s="159" t="s">
        <v>3209</v>
      </c>
      <c r="M224" s="159" t="s">
        <v>93</v>
      </c>
      <c r="N224" s="159" t="s">
        <v>1080</v>
      </c>
      <c r="O224" s="159" t="s">
        <v>1444</v>
      </c>
      <c r="P224" s="159" t="s">
        <v>954</v>
      </c>
      <c r="Q224" s="159" t="s">
        <v>954</v>
      </c>
      <c r="R224" s="159" t="s">
        <v>965</v>
      </c>
      <c r="S224" s="159" t="s">
        <v>3210</v>
      </c>
      <c r="T224" s="159" t="s">
        <v>954</v>
      </c>
      <c r="U224" s="159" t="s">
        <v>954</v>
      </c>
      <c r="V224" s="159" t="s">
        <v>3211</v>
      </c>
      <c r="W224" s="159" t="s">
        <v>3212</v>
      </c>
      <c r="X224" s="159" t="s">
        <v>1001</v>
      </c>
      <c r="Y224" s="160">
        <v>38565</v>
      </c>
      <c r="Z224" s="160">
        <v>38684</v>
      </c>
      <c r="AA224" s="160">
        <v>38565</v>
      </c>
      <c r="AB224" s="160">
        <v>37164</v>
      </c>
      <c r="AC224" s="159" t="s">
        <v>1002</v>
      </c>
    </row>
    <row r="225" spans="1:29" hidden="1">
      <c r="A225" s="159" t="s">
        <v>3213</v>
      </c>
      <c r="B225" s="159" t="s">
        <v>951</v>
      </c>
      <c r="C225" s="159" t="s">
        <v>3214</v>
      </c>
      <c r="D225" s="159" t="s">
        <v>3215</v>
      </c>
      <c r="E225" s="159" t="s">
        <v>1439</v>
      </c>
      <c r="F225" s="159" t="s">
        <v>954</v>
      </c>
      <c r="G225" s="159" t="s">
        <v>956</v>
      </c>
      <c r="H225" s="159" t="s">
        <v>3216</v>
      </c>
      <c r="I225" s="159" t="s">
        <v>3217</v>
      </c>
      <c r="J225" s="159" t="s">
        <v>3218</v>
      </c>
      <c r="K225" s="159" t="s">
        <v>960</v>
      </c>
      <c r="L225" s="159" t="s">
        <v>2133</v>
      </c>
      <c r="M225" s="159" t="s">
        <v>93</v>
      </c>
      <c r="N225" s="159" t="s">
        <v>1080</v>
      </c>
      <c r="O225" s="159" t="s">
        <v>1444</v>
      </c>
      <c r="P225" s="159" t="s">
        <v>954</v>
      </c>
      <c r="Q225" s="159" t="s">
        <v>954</v>
      </c>
      <c r="R225" s="159" t="s">
        <v>965</v>
      </c>
      <c r="S225" s="159" t="s">
        <v>3219</v>
      </c>
      <c r="T225" s="159" t="s">
        <v>998</v>
      </c>
      <c r="U225" s="159" t="s">
        <v>954</v>
      </c>
      <c r="V225" s="159" t="s">
        <v>3220</v>
      </c>
      <c r="W225" s="159" t="s">
        <v>3221</v>
      </c>
      <c r="X225" s="159" t="s">
        <v>1001</v>
      </c>
      <c r="Y225" s="160">
        <v>38565</v>
      </c>
      <c r="Z225" s="160">
        <v>38684</v>
      </c>
      <c r="AA225" s="160">
        <v>38565</v>
      </c>
      <c r="AB225" s="160">
        <v>41333</v>
      </c>
      <c r="AC225" s="159" t="s">
        <v>1002</v>
      </c>
    </row>
    <row r="226" spans="1:29" hidden="1">
      <c r="A226" s="159" t="s">
        <v>3222</v>
      </c>
      <c r="B226" s="159" t="s">
        <v>951</v>
      </c>
      <c r="C226" s="159" t="s">
        <v>3223</v>
      </c>
      <c r="D226" s="159" t="s">
        <v>3224</v>
      </c>
      <c r="E226" s="159" t="s">
        <v>1463</v>
      </c>
      <c r="F226" s="159" t="s">
        <v>954</v>
      </c>
      <c r="G226" s="159" t="s">
        <v>956</v>
      </c>
      <c r="H226" s="159" t="s">
        <v>3225</v>
      </c>
      <c r="I226" s="159" t="s">
        <v>3226</v>
      </c>
      <c r="J226" s="159" t="s">
        <v>3227</v>
      </c>
      <c r="K226" s="159" t="s">
        <v>960</v>
      </c>
      <c r="L226" s="159" t="s">
        <v>1221</v>
      </c>
      <c r="M226" s="159" t="s">
        <v>128</v>
      </c>
      <c r="N226" s="159" t="s">
        <v>1040</v>
      </c>
      <c r="O226" s="159" t="s">
        <v>1468</v>
      </c>
      <c r="P226" s="159" t="s">
        <v>2080</v>
      </c>
      <c r="Q226" s="159" t="s">
        <v>954</v>
      </c>
      <c r="R226" s="159" t="s">
        <v>965</v>
      </c>
      <c r="S226" s="159" t="s">
        <v>3228</v>
      </c>
      <c r="T226" s="159" t="s">
        <v>954</v>
      </c>
      <c r="U226" s="159" t="s">
        <v>954</v>
      </c>
      <c r="V226" s="159" t="s">
        <v>3229</v>
      </c>
      <c r="W226" s="159" t="s">
        <v>3230</v>
      </c>
      <c r="X226" s="159" t="s">
        <v>1001</v>
      </c>
      <c r="Y226" s="160">
        <v>38579</v>
      </c>
      <c r="Z226" s="160">
        <v>38698</v>
      </c>
      <c r="AA226" s="160">
        <v>38579</v>
      </c>
      <c r="AB226" s="160">
        <v>40298</v>
      </c>
      <c r="AC226" s="159" t="s">
        <v>965</v>
      </c>
    </row>
    <row r="227" spans="1:29" hidden="1">
      <c r="A227" s="159" t="s">
        <v>3231</v>
      </c>
      <c r="B227" s="159" t="s">
        <v>988</v>
      </c>
      <c r="C227" s="159" t="s">
        <v>3232</v>
      </c>
      <c r="D227" s="159" t="s">
        <v>3233</v>
      </c>
      <c r="E227" s="159" t="s">
        <v>1572</v>
      </c>
      <c r="F227" s="159" t="s">
        <v>954</v>
      </c>
      <c r="G227" s="159" t="s">
        <v>991</v>
      </c>
      <c r="H227" s="159" t="s">
        <v>3234</v>
      </c>
      <c r="I227" s="159" t="s">
        <v>3235</v>
      </c>
      <c r="J227" s="159" t="s">
        <v>3236</v>
      </c>
      <c r="K227" s="159" t="s">
        <v>995</v>
      </c>
      <c r="L227" s="159" t="s">
        <v>1720</v>
      </c>
      <c r="M227" s="159" t="s">
        <v>28</v>
      </c>
      <c r="N227" s="159" t="s">
        <v>1080</v>
      </c>
      <c r="O227" s="159" t="s">
        <v>1579</v>
      </c>
      <c r="P227" s="159" t="s">
        <v>954</v>
      </c>
      <c r="Q227" s="159" t="s">
        <v>954</v>
      </c>
      <c r="R227" s="159" t="s">
        <v>965</v>
      </c>
      <c r="S227" s="159" t="s">
        <v>3237</v>
      </c>
      <c r="T227" s="159" t="s">
        <v>1106</v>
      </c>
      <c r="U227" s="159" t="s">
        <v>954</v>
      </c>
      <c r="V227" s="159" t="s">
        <v>3238</v>
      </c>
      <c r="W227" s="159" t="s">
        <v>3239</v>
      </c>
      <c r="X227" s="159" t="s">
        <v>1001</v>
      </c>
      <c r="Y227" s="160">
        <v>38586</v>
      </c>
      <c r="Z227" s="160">
        <v>38705</v>
      </c>
      <c r="AA227" s="160">
        <v>38586</v>
      </c>
      <c r="AB227" s="160">
        <v>40101</v>
      </c>
      <c r="AC227" s="159" t="s">
        <v>1002</v>
      </c>
    </row>
    <row r="228" spans="1:29" hidden="1">
      <c r="A228" s="159" t="s">
        <v>3240</v>
      </c>
      <c r="B228" s="159" t="s">
        <v>951</v>
      </c>
      <c r="C228" s="159" t="s">
        <v>3241</v>
      </c>
      <c r="D228" s="159" t="s">
        <v>3242</v>
      </c>
      <c r="E228" s="159" t="s">
        <v>2684</v>
      </c>
      <c r="F228" s="159" t="s">
        <v>954</v>
      </c>
      <c r="G228" s="159" t="s">
        <v>956</v>
      </c>
      <c r="H228" s="159" t="s">
        <v>3243</v>
      </c>
      <c r="I228" s="159" t="s">
        <v>3244</v>
      </c>
      <c r="J228" s="159" t="s">
        <v>3245</v>
      </c>
      <c r="K228" s="159" t="s">
        <v>960</v>
      </c>
      <c r="L228" s="159" t="s">
        <v>2111</v>
      </c>
      <c r="M228" s="159" t="s">
        <v>28</v>
      </c>
      <c r="N228" s="159" t="s">
        <v>1222</v>
      </c>
      <c r="O228" s="159" t="s">
        <v>2465</v>
      </c>
      <c r="P228" s="159" t="s">
        <v>2690</v>
      </c>
      <c r="Q228" s="159" t="s">
        <v>954</v>
      </c>
      <c r="R228" s="159" t="s">
        <v>965</v>
      </c>
      <c r="S228" s="159" t="s">
        <v>3246</v>
      </c>
      <c r="T228" s="159" t="s">
        <v>954</v>
      </c>
      <c r="U228" s="159" t="s">
        <v>954</v>
      </c>
      <c r="V228" s="159" t="s">
        <v>3247</v>
      </c>
      <c r="W228" s="159" t="s">
        <v>3248</v>
      </c>
      <c r="X228" s="159" t="s">
        <v>1001</v>
      </c>
      <c r="Y228" s="160">
        <v>38596</v>
      </c>
      <c r="Z228" s="160">
        <v>38715</v>
      </c>
      <c r="AA228" s="160">
        <v>38596</v>
      </c>
      <c r="AB228" s="160">
        <v>40543</v>
      </c>
      <c r="AC228" s="159" t="s">
        <v>965</v>
      </c>
    </row>
    <row r="229" spans="1:29" hidden="1">
      <c r="A229" s="159" t="s">
        <v>3249</v>
      </c>
      <c r="B229" s="159" t="s">
        <v>951</v>
      </c>
      <c r="C229" s="159" t="s">
        <v>3250</v>
      </c>
      <c r="D229" s="159" t="s">
        <v>3251</v>
      </c>
      <c r="E229" s="159" t="s">
        <v>3252</v>
      </c>
      <c r="F229" s="159" t="s">
        <v>954</v>
      </c>
      <c r="G229" s="159" t="s">
        <v>956</v>
      </c>
      <c r="H229" s="159" t="s">
        <v>3253</v>
      </c>
      <c r="I229" s="159" t="s">
        <v>3254</v>
      </c>
      <c r="J229" s="159" t="s">
        <v>1078</v>
      </c>
      <c r="K229" s="159" t="s">
        <v>960</v>
      </c>
      <c r="L229" s="159" t="s">
        <v>1039</v>
      </c>
      <c r="M229" s="159" t="s">
        <v>28</v>
      </c>
      <c r="N229" s="159" t="s">
        <v>3255</v>
      </c>
      <c r="O229" s="159" t="s">
        <v>1353</v>
      </c>
      <c r="P229" s="159" t="s">
        <v>954</v>
      </c>
      <c r="Q229" s="159" t="s">
        <v>954</v>
      </c>
      <c r="R229" s="159" t="s">
        <v>965</v>
      </c>
      <c r="S229" s="159" t="s">
        <v>3256</v>
      </c>
      <c r="T229" s="159" t="s">
        <v>954</v>
      </c>
      <c r="U229" s="159" t="s">
        <v>954</v>
      </c>
      <c r="V229" s="159" t="s">
        <v>3257</v>
      </c>
      <c r="W229" s="159" t="s">
        <v>3258</v>
      </c>
      <c r="X229" s="159" t="s">
        <v>1001</v>
      </c>
      <c r="Y229" s="160">
        <v>38596</v>
      </c>
      <c r="Z229" s="160">
        <v>38715</v>
      </c>
      <c r="AA229" s="160">
        <v>38596</v>
      </c>
      <c r="AB229" s="160">
        <v>40178</v>
      </c>
      <c r="AC229" s="159" t="s">
        <v>1002</v>
      </c>
    </row>
    <row r="230" spans="1:29" hidden="1">
      <c r="A230" s="159" t="s">
        <v>3259</v>
      </c>
      <c r="B230" s="159" t="s">
        <v>951</v>
      </c>
      <c r="C230" s="159" t="s">
        <v>3260</v>
      </c>
      <c r="D230" s="159" t="s">
        <v>3261</v>
      </c>
      <c r="E230" s="159" t="s">
        <v>464</v>
      </c>
      <c r="F230" s="159" t="s">
        <v>464</v>
      </c>
      <c r="G230" s="159" t="s">
        <v>956</v>
      </c>
      <c r="H230" s="159" t="s">
        <v>3262</v>
      </c>
      <c r="I230" s="159" t="s">
        <v>3263</v>
      </c>
      <c r="J230" s="159" t="s">
        <v>3264</v>
      </c>
      <c r="K230" s="159" t="s">
        <v>960</v>
      </c>
      <c r="L230" s="159" t="s">
        <v>3265</v>
      </c>
      <c r="M230" s="159" t="s">
        <v>97</v>
      </c>
      <c r="N230" s="159" t="s">
        <v>1523</v>
      </c>
      <c r="O230" s="159" t="s">
        <v>1524</v>
      </c>
      <c r="P230" s="159" t="s">
        <v>954</v>
      </c>
      <c r="Q230" s="159" t="s">
        <v>954</v>
      </c>
      <c r="R230" s="159" t="s">
        <v>965</v>
      </c>
      <c r="S230" s="159" t="s">
        <v>3266</v>
      </c>
      <c r="T230" s="159" t="s">
        <v>1106</v>
      </c>
      <c r="U230" s="159" t="s">
        <v>954</v>
      </c>
      <c r="V230" s="159" t="s">
        <v>3267</v>
      </c>
      <c r="W230" s="159" t="s">
        <v>3268</v>
      </c>
      <c r="X230" s="159" t="s">
        <v>125</v>
      </c>
      <c r="Y230" s="160">
        <v>38596</v>
      </c>
      <c r="Z230" s="160">
        <v>38717</v>
      </c>
      <c r="AA230" s="160">
        <v>38596</v>
      </c>
      <c r="AB230" s="160"/>
      <c r="AC230" s="159" t="s">
        <v>1002</v>
      </c>
    </row>
    <row r="231" spans="1:29" hidden="1">
      <c r="A231" s="159" t="s">
        <v>3269</v>
      </c>
      <c r="B231" s="159" t="s">
        <v>988</v>
      </c>
      <c r="C231" s="159" t="s">
        <v>3270</v>
      </c>
      <c r="D231" s="159" t="s">
        <v>3271</v>
      </c>
      <c r="E231" s="159" t="s">
        <v>2236</v>
      </c>
      <c r="F231" s="159" t="s">
        <v>954</v>
      </c>
      <c r="G231" s="159" t="s">
        <v>991</v>
      </c>
      <c r="H231" s="159" t="s">
        <v>3272</v>
      </c>
      <c r="I231" s="159" t="s">
        <v>3273</v>
      </c>
      <c r="J231" s="159" t="s">
        <v>3274</v>
      </c>
      <c r="K231" s="159" t="s">
        <v>995</v>
      </c>
      <c r="L231" s="159" t="s">
        <v>3275</v>
      </c>
      <c r="M231" s="159" t="s">
        <v>93</v>
      </c>
      <c r="N231" s="159" t="s">
        <v>1080</v>
      </c>
      <c r="O231" s="159" t="s">
        <v>2244</v>
      </c>
      <c r="P231" s="159" t="s">
        <v>2245</v>
      </c>
      <c r="Q231" s="159" t="s">
        <v>954</v>
      </c>
      <c r="R231" s="159" t="s">
        <v>965</v>
      </c>
      <c r="S231" s="159" t="s">
        <v>3276</v>
      </c>
      <c r="T231" s="159" t="s">
        <v>998</v>
      </c>
      <c r="U231" s="159" t="s">
        <v>954</v>
      </c>
      <c r="V231" s="159" t="s">
        <v>3277</v>
      </c>
      <c r="W231" s="159" t="s">
        <v>3278</v>
      </c>
      <c r="X231" s="159" t="s">
        <v>1001</v>
      </c>
      <c r="Y231" s="160">
        <v>38596</v>
      </c>
      <c r="Z231" s="160">
        <v>38715</v>
      </c>
      <c r="AA231" s="160">
        <v>38596</v>
      </c>
      <c r="AB231" s="160">
        <v>42338</v>
      </c>
      <c r="AC231" s="159" t="s">
        <v>1002</v>
      </c>
    </row>
    <row r="232" spans="1:29" hidden="1">
      <c r="A232" s="159" t="s">
        <v>3279</v>
      </c>
      <c r="B232" s="159" t="s">
        <v>951</v>
      </c>
      <c r="C232" s="159" t="s">
        <v>3280</v>
      </c>
      <c r="D232" s="159" t="s">
        <v>3281</v>
      </c>
      <c r="E232" s="159" t="s">
        <v>954</v>
      </c>
      <c r="F232" s="159" t="s">
        <v>954</v>
      </c>
      <c r="G232" s="159" t="s">
        <v>956</v>
      </c>
      <c r="H232" s="159" t="s">
        <v>3282</v>
      </c>
      <c r="I232" s="159" t="s">
        <v>1064</v>
      </c>
      <c r="J232" s="159" t="s">
        <v>3283</v>
      </c>
      <c r="K232" s="159" t="s">
        <v>960</v>
      </c>
      <c r="L232" s="159" t="s">
        <v>3284</v>
      </c>
      <c r="M232" s="159" t="s">
        <v>3285</v>
      </c>
      <c r="N232" s="159" t="s">
        <v>1011</v>
      </c>
      <c r="O232" s="159" t="s">
        <v>3286</v>
      </c>
      <c r="P232" s="159" t="s">
        <v>954</v>
      </c>
      <c r="Q232" s="159" t="s">
        <v>954</v>
      </c>
      <c r="R232" s="159" t="s">
        <v>965</v>
      </c>
      <c r="S232" s="159" t="s">
        <v>3287</v>
      </c>
      <c r="T232" s="159" t="s">
        <v>954</v>
      </c>
      <c r="U232" s="159" t="s">
        <v>954</v>
      </c>
      <c r="V232" s="159" t="s">
        <v>3288</v>
      </c>
      <c r="W232" s="159" t="s">
        <v>3289</v>
      </c>
      <c r="X232" s="159" t="s">
        <v>1001</v>
      </c>
      <c r="Y232" s="160">
        <v>38614</v>
      </c>
      <c r="Z232" s="160">
        <v>38733</v>
      </c>
      <c r="AA232" s="160">
        <v>38614</v>
      </c>
      <c r="AB232" s="160">
        <v>39691</v>
      </c>
      <c r="AC232" s="159" t="s">
        <v>965</v>
      </c>
    </row>
    <row r="233" spans="1:29" hidden="1">
      <c r="A233" s="159" t="s">
        <v>3290</v>
      </c>
      <c r="B233" s="159" t="s">
        <v>951</v>
      </c>
      <c r="C233" s="159" t="s">
        <v>3291</v>
      </c>
      <c r="D233" s="159" t="s">
        <v>3292</v>
      </c>
      <c r="E233" s="159" t="s">
        <v>1217</v>
      </c>
      <c r="F233" s="159" t="s">
        <v>954</v>
      </c>
      <c r="G233" s="159" t="s">
        <v>956</v>
      </c>
      <c r="H233" s="159" t="s">
        <v>3293</v>
      </c>
      <c r="I233" s="159" t="s">
        <v>3294</v>
      </c>
      <c r="J233" s="159" t="s">
        <v>3295</v>
      </c>
      <c r="K233" s="159" t="s">
        <v>960</v>
      </c>
      <c r="L233" s="159" t="s">
        <v>2842</v>
      </c>
      <c r="M233" s="159" t="s">
        <v>33</v>
      </c>
      <c r="N233" s="159" t="s">
        <v>1222</v>
      </c>
      <c r="O233" s="159" t="s">
        <v>1223</v>
      </c>
      <c r="P233" s="159" t="s">
        <v>954</v>
      </c>
      <c r="Q233" s="159" t="s">
        <v>954</v>
      </c>
      <c r="R233" s="159" t="s">
        <v>965</v>
      </c>
      <c r="S233" s="159" t="s">
        <v>3296</v>
      </c>
      <c r="T233" s="159" t="s">
        <v>954</v>
      </c>
      <c r="U233" s="159" t="s">
        <v>954</v>
      </c>
      <c r="V233" s="159" t="s">
        <v>3297</v>
      </c>
      <c r="W233" s="159" t="s">
        <v>3298</v>
      </c>
      <c r="X233" s="159" t="s">
        <v>1001</v>
      </c>
      <c r="Y233" s="160">
        <v>38628</v>
      </c>
      <c r="Z233" s="160">
        <v>38747</v>
      </c>
      <c r="AA233" s="160">
        <v>38628</v>
      </c>
      <c r="AB233" s="160">
        <v>40078</v>
      </c>
      <c r="AC233" s="159" t="s">
        <v>1002</v>
      </c>
    </row>
    <row r="234" spans="1:29" hidden="1">
      <c r="A234" s="159" t="s">
        <v>3299</v>
      </c>
      <c r="B234" s="159" t="s">
        <v>951</v>
      </c>
      <c r="C234" s="159" t="s">
        <v>3300</v>
      </c>
      <c r="D234" s="159" t="s">
        <v>3301</v>
      </c>
      <c r="E234" s="159" t="s">
        <v>987</v>
      </c>
      <c r="F234" s="159" t="s">
        <v>954</v>
      </c>
      <c r="G234" s="159" t="s">
        <v>956</v>
      </c>
      <c r="H234" s="159" t="s">
        <v>3302</v>
      </c>
      <c r="I234" s="159" t="s">
        <v>3303</v>
      </c>
      <c r="J234" s="159" t="s">
        <v>3304</v>
      </c>
      <c r="K234" s="159" t="s">
        <v>960</v>
      </c>
      <c r="L234" s="159" t="s">
        <v>3305</v>
      </c>
      <c r="M234" s="159" t="s">
        <v>97</v>
      </c>
      <c r="N234" s="159" t="s">
        <v>1011</v>
      </c>
      <c r="O234" s="159" t="s">
        <v>2200</v>
      </c>
      <c r="P234" s="159" t="s">
        <v>954</v>
      </c>
      <c r="Q234" s="159" t="s">
        <v>954</v>
      </c>
      <c r="R234" s="159" t="s">
        <v>965</v>
      </c>
      <c r="S234" s="159" t="s">
        <v>3306</v>
      </c>
      <c r="T234" s="159" t="s">
        <v>998</v>
      </c>
      <c r="U234" s="159" t="s">
        <v>954</v>
      </c>
      <c r="V234" s="159" t="s">
        <v>3307</v>
      </c>
      <c r="W234" s="159" t="s">
        <v>3308</v>
      </c>
      <c r="X234" s="159" t="s">
        <v>1001</v>
      </c>
      <c r="Y234" s="160">
        <v>38628</v>
      </c>
      <c r="Z234" s="160">
        <v>38747</v>
      </c>
      <c r="AA234" s="160">
        <v>38628</v>
      </c>
      <c r="AB234" s="160">
        <v>41243</v>
      </c>
      <c r="AC234" s="159" t="s">
        <v>965</v>
      </c>
    </row>
    <row r="235" spans="1:29" hidden="1">
      <c r="A235" s="159" t="s">
        <v>3309</v>
      </c>
      <c r="B235" s="159" t="s">
        <v>951</v>
      </c>
      <c r="C235" s="159" t="s">
        <v>3310</v>
      </c>
      <c r="D235" s="159" t="s">
        <v>3311</v>
      </c>
      <c r="E235" s="159" t="s">
        <v>386</v>
      </c>
      <c r="F235" s="159" t="s">
        <v>386</v>
      </c>
      <c r="G235" s="159" t="s">
        <v>956</v>
      </c>
      <c r="H235" s="159" t="s">
        <v>3312</v>
      </c>
      <c r="I235" s="159" t="s">
        <v>3313</v>
      </c>
      <c r="J235" s="159" t="s">
        <v>3314</v>
      </c>
      <c r="K235" s="159" t="s">
        <v>960</v>
      </c>
      <c r="L235" s="159" t="s">
        <v>2680</v>
      </c>
      <c r="M235" s="159" t="s">
        <v>93</v>
      </c>
      <c r="N235" s="159" t="s">
        <v>1103</v>
      </c>
      <c r="O235" s="159" t="s">
        <v>1710</v>
      </c>
      <c r="P235" s="159" t="s">
        <v>1307</v>
      </c>
      <c r="Q235" s="159" t="s">
        <v>954</v>
      </c>
      <c r="R235" s="159" t="s">
        <v>965</v>
      </c>
      <c r="S235" s="159" t="s">
        <v>3315</v>
      </c>
      <c r="T235" s="159" t="s">
        <v>3316</v>
      </c>
      <c r="U235" s="159" t="s">
        <v>954</v>
      </c>
      <c r="V235" s="159" t="s">
        <v>3317</v>
      </c>
      <c r="W235" s="159" t="s">
        <v>3318</v>
      </c>
      <c r="X235" s="159" t="s">
        <v>125</v>
      </c>
      <c r="Y235" s="160">
        <v>38635</v>
      </c>
      <c r="Z235" s="160">
        <v>38754</v>
      </c>
      <c r="AA235" s="160">
        <v>38635</v>
      </c>
      <c r="AB235" s="160"/>
      <c r="AC235" s="159" t="s">
        <v>1002</v>
      </c>
    </row>
    <row r="236" spans="1:29" hidden="1">
      <c r="A236" s="159" t="s">
        <v>3319</v>
      </c>
      <c r="B236" s="159" t="s">
        <v>951</v>
      </c>
      <c r="C236" s="159" t="s">
        <v>3320</v>
      </c>
      <c r="D236" s="159" t="s">
        <v>3321</v>
      </c>
      <c r="E236" s="159" t="s">
        <v>1614</v>
      </c>
      <c r="F236" s="159" t="s">
        <v>1614</v>
      </c>
      <c r="G236" s="159" t="s">
        <v>956</v>
      </c>
      <c r="H236" s="159" t="s">
        <v>3322</v>
      </c>
      <c r="I236" s="159" t="s">
        <v>3323</v>
      </c>
      <c r="J236" s="159" t="s">
        <v>3324</v>
      </c>
      <c r="K236" s="159" t="s">
        <v>960</v>
      </c>
      <c r="L236" s="159" t="s">
        <v>3325</v>
      </c>
      <c r="M236" s="159" t="s">
        <v>28</v>
      </c>
      <c r="N236" s="159" t="s">
        <v>1103</v>
      </c>
      <c r="O236" s="159" t="s">
        <v>1548</v>
      </c>
      <c r="P236" s="159" t="s">
        <v>2254</v>
      </c>
      <c r="Q236" s="159" t="s">
        <v>954</v>
      </c>
      <c r="R236" s="159" t="s">
        <v>965</v>
      </c>
      <c r="S236" s="159" t="s">
        <v>3326</v>
      </c>
      <c r="T236" s="159" t="s">
        <v>3327</v>
      </c>
      <c r="U236" s="159" t="s">
        <v>954</v>
      </c>
      <c r="V236" s="159" t="s">
        <v>3328</v>
      </c>
      <c r="W236" s="159" t="s">
        <v>3329</v>
      </c>
      <c r="X236" s="159" t="s">
        <v>125</v>
      </c>
      <c r="Y236" s="160">
        <v>38645</v>
      </c>
      <c r="Z236" s="160">
        <v>38764</v>
      </c>
      <c r="AA236" s="160">
        <v>38645</v>
      </c>
      <c r="AB236" s="160"/>
      <c r="AC236" s="159" t="s">
        <v>1002</v>
      </c>
    </row>
    <row r="237" spans="1:29" hidden="1">
      <c r="A237" s="159" t="s">
        <v>3330</v>
      </c>
      <c r="B237" s="159" t="s">
        <v>951</v>
      </c>
      <c r="C237" s="159" t="s">
        <v>3331</v>
      </c>
      <c r="D237" s="159" t="s">
        <v>3332</v>
      </c>
      <c r="E237" s="159" t="s">
        <v>1152</v>
      </c>
      <c r="F237" s="159" t="s">
        <v>954</v>
      </c>
      <c r="G237" s="159" t="s">
        <v>956</v>
      </c>
      <c r="H237" s="159" t="s">
        <v>3333</v>
      </c>
      <c r="I237" s="159" t="s">
        <v>3334</v>
      </c>
      <c r="J237" s="159" t="s">
        <v>3335</v>
      </c>
      <c r="K237" s="159" t="s">
        <v>960</v>
      </c>
      <c r="L237" s="159" t="s">
        <v>2411</v>
      </c>
      <c r="M237" s="159" t="s">
        <v>97</v>
      </c>
      <c r="N237" s="159" t="s">
        <v>1222</v>
      </c>
      <c r="O237" s="159" t="s">
        <v>1053</v>
      </c>
      <c r="P237" s="159" t="s">
        <v>954</v>
      </c>
      <c r="Q237" s="159" t="s">
        <v>954</v>
      </c>
      <c r="R237" s="159" t="s">
        <v>965</v>
      </c>
      <c r="S237" s="159" t="s">
        <v>3336</v>
      </c>
      <c r="T237" s="159" t="s">
        <v>954</v>
      </c>
      <c r="U237" s="159" t="s">
        <v>954</v>
      </c>
      <c r="V237" s="159" t="s">
        <v>3337</v>
      </c>
      <c r="W237" s="159" t="s">
        <v>3338</v>
      </c>
      <c r="X237" s="159" t="s">
        <v>1001</v>
      </c>
      <c r="Y237" s="160">
        <v>38491</v>
      </c>
      <c r="Z237" s="160">
        <v>38610</v>
      </c>
      <c r="AA237" s="160">
        <v>38491</v>
      </c>
      <c r="AB237" s="160">
        <v>40709</v>
      </c>
      <c r="AC237" s="159" t="s">
        <v>965</v>
      </c>
    </row>
    <row r="238" spans="1:29" hidden="1">
      <c r="A238" s="159" t="s">
        <v>3339</v>
      </c>
      <c r="B238" s="159" t="s">
        <v>988</v>
      </c>
      <c r="C238" s="159" t="s">
        <v>3340</v>
      </c>
      <c r="D238" s="159" t="s">
        <v>3341</v>
      </c>
      <c r="E238" s="159" t="s">
        <v>1463</v>
      </c>
      <c r="F238" s="159" t="s">
        <v>954</v>
      </c>
      <c r="G238" s="159" t="s">
        <v>991</v>
      </c>
      <c r="H238" s="159" t="s">
        <v>3342</v>
      </c>
      <c r="I238" s="159" t="s">
        <v>3343</v>
      </c>
      <c r="J238" s="159" t="s">
        <v>3344</v>
      </c>
      <c r="K238" s="159" t="s">
        <v>995</v>
      </c>
      <c r="L238" s="159" t="s">
        <v>1091</v>
      </c>
      <c r="M238" s="159" t="s">
        <v>28</v>
      </c>
      <c r="N238" s="159" t="s">
        <v>1040</v>
      </c>
      <c r="O238" s="159" t="s">
        <v>1468</v>
      </c>
      <c r="P238" s="159" t="s">
        <v>954</v>
      </c>
      <c r="Q238" s="159" t="s">
        <v>954</v>
      </c>
      <c r="R238" s="159" t="s">
        <v>965</v>
      </c>
      <c r="S238" s="159" t="s">
        <v>3345</v>
      </c>
      <c r="T238" s="159" t="s">
        <v>954</v>
      </c>
      <c r="U238" s="159" t="s">
        <v>954</v>
      </c>
      <c r="V238" s="159" t="s">
        <v>3346</v>
      </c>
      <c r="W238" s="159" t="s">
        <v>3347</v>
      </c>
      <c r="X238" s="159" t="s">
        <v>1001</v>
      </c>
      <c r="Y238" s="160">
        <v>38657</v>
      </c>
      <c r="Z238" s="160">
        <v>38776</v>
      </c>
      <c r="AA238" s="160">
        <v>38657</v>
      </c>
      <c r="AB238" s="160">
        <v>40847</v>
      </c>
      <c r="AC238" s="159" t="s">
        <v>965</v>
      </c>
    </row>
    <row r="239" spans="1:29" hidden="1">
      <c r="A239" s="159" t="s">
        <v>3348</v>
      </c>
      <c r="B239" s="159" t="s">
        <v>951</v>
      </c>
      <c r="C239" s="159" t="s">
        <v>3349</v>
      </c>
      <c r="D239" s="159" t="s">
        <v>3350</v>
      </c>
      <c r="E239" s="159" t="s">
        <v>1258</v>
      </c>
      <c r="F239" s="159" t="s">
        <v>954</v>
      </c>
      <c r="G239" s="159" t="s">
        <v>956</v>
      </c>
      <c r="H239" s="159" t="s">
        <v>3351</v>
      </c>
      <c r="I239" s="159" t="s">
        <v>3352</v>
      </c>
      <c r="J239" s="159" t="s">
        <v>3353</v>
      </c>
      <c r="K239" s="159" t="s">
        <v>960</v>
      </c>
      <c r="L239" s="159" t="s">
        <v>1578</v>
      </c>
      <c r="M239" s="159" t="s">
        <v>128</v>
      </c>
      <c r="N239" s="159" t="s">
        <v>1080</v>
      </c>
      <c r="O239" s="159" t="s">
        <v>1524</v>
      </c>
      <c r="P239" s="159" t="s">
        <v>954</v>
      </c>
      <c r="Q239" s="159" t="s">
        <v>954</v>
      </c>
      <c r="R239" s="159" t="s">
        <v>965</v>
      </c>
      <c r="S239" s="159" t="s">
        <v>3354</v>
      </c>
      <c r="T239" s="159" t="s">
        <v>1106</v>
      </c>
      <c r="U239" s="159" t="s">
        <v>954</v>
      </c>
      <c r="V239" s="159" t="s">
        <v>3355</v>
      </c>
      <c r="W239" s="159" t="s">
        <v>3356</v>
      </c>
      <c r="X239" s="159" t="s">
        <v>1001</v>
      </c>
      <c r="Y239" s="160">
        <v>38657</v>
      </c>
      <c r="Z239" s="160">
        <v>38776</v>
      </c>
      <c r="AA239" s="160">
        <v>38657</v>
      </c>
      <c r="AB239" s="160">
        <v>41090</v>
      </c>
      <c r="AC239" s="159" t="s">
        <v>965</v>
      </c>
    </row>
    <row r="240" spans="1:29" hidden="1">
      <c r="A240" s="159" t="s">
        <v>3357</v>
      </c>
      <c r="B240" s="159" t="s">
        <v>951</v>
      </c>
      <c r="C240" s="159" t="s">
        <v>3358</v>
      </c>
      <c r="D240" s="159" t="s">
        <v>3359</v>
      </c>
      <c r="E240" s="159" t="s">
        <v>386</v>
      </c>
      <c r="F240" s="159" t="s">
        <v>386</v>
      </c>
      <c r="G240" s="159" t="s">
        <v>956</v>
      </c>
      <c r="H240" s="159" t="s">
        <v>3360</v>
      </c>
      <c r="I240" s="159" t="s">
        <v>3361</v>
      </c>
      <c r="J240" s="159" t="s">
        <v>3362</v>
      </c>
      <c r="K240" s="159" t="s">
        <v>960</v>
      </c>
      <c r="L240" s="159" t="s">
        <v>3363</v>
      </c>
      <c r="M240" s="159" t="s">
        <v>97</v>
      </c>
      <c r="N240" s="159" t="s">
        <v>1103</v>
      </c>
      <c r="O240" s="159" t="s">
        <v>1710</v>
      </c>
      <c r="P240" s="159" t="s">
        <v>1307</v>
      </c>
      <c r="Q240" s="159" t="s">
        <v>954</v>
      </c>
      <c r="R240" s="159" t="s">
        <v>965</v>
      </c>
      <c r="S240" s="159" t="s">
        <v>3364</v>
      </c>
      <c r="T240" s="159" t="s">
        <v>1106</v>
      </c>
      <c r="U240" s="159" t="s">
        <v>3365</v>
      </c>
      <c r="V240" s="159" t="s">
        <v>3366</v>
      </c>
      <c r="W240" s="159" t="s">
        <v>3367</v>
      </c>
      <c r="X240" s="159" t="s">
        <v>125</v>
      </c>
      <c r="Y240" s="160">
        <v>38672</v>
      </c>
      <c r="Z240" s="160">
        <v>38791</v>
      </c>
      <c r="AA240" s="160">
        <v>38672</v>
      </c>
      <c r="AB240" s="160"/>
      <c r="AC240" s="159" t="s">
        <v>1002</v>
      </c>
    </row>
    <row r="241" spans="1:29" hidden="1">
      <c r="A241" s="159" t="s">
        <v>3368</v>
      </c>
      <c r="B241" s="159" t="s">
        <v>988</v>
      </c>
      <c r="C241" s="159" t="s">
        <v>3369</v>
      </c>
      <c r="D241" s="159" t="s">
        <v>3370</v>
      </c>
      <c r="E241" s="159" t="s">
        <v>1003</v>
      </c>
      <c r="F241" s="159" t="s">
        <v>954</v>
      </c>
      <c r="G241" s="159" t="s">
        <v>991</v>
      </c>
      <c r="H241" s="159" t="s">
        <v>3371</v>
      </c>
      <c r="I241" s="159" t="s">
        <v>3372</v>
      </c>
      <c r="J241" s="159" t="s">
        <v>3373</v>
      </c>
      <c r="K241" s="159" t="s">
        <v>995</v>
      </c>
      <c r="L241" s="159" t="s">
        <v>2652</v>
      </c>
      <c r="M241" s="159" t="s">
        <v>93</v>
      </c>
      <c r="N241" s="159" t="s">
        <v>1011</v>
      </c>
      <c r="O241" s="159" t="s">
        <v>1012</v>
      </c>
      <c r="P241" s="159" t="s">
        <v>954</v>
      </c>
      <c r="Q241" s="159" t="s">
        <v>954</v>
      </c>
      <c r="R241" s="159" t="s">
        <v>965</v>
      </c>
      <c r="S241" s="159" t="s">
        <v>3374</v>
      </c>
      <c r="T241" s="159" t="s">
        <v>998</v>
      </c>
      <c r="U241" s="159" t="s">
        <v>954</v>
      </c>
      <c r="V241" s="159" t="s">
        <v>3375</v>
      </c>
      <c r="W241" s="159" t="s">
        <v>3376</v>
      </c>
      <c r="X241" s="159" t="s">
        <v>1001</v>
      </c>
      <c r="Y241" s="160">
        <v>38687</v>
      </c>
      <c r="Z241" s="160">
        <v>38806</v>
      </c>
      <c r="AA241" s="160">
        <v>38687</v>
      </c>
      <c r="AB241" s="160">
        <v>41705</v>
      </c>
      <c r="AC241" s="159" t="s">
        <v>1002</v>
      </c>
    </row>
    <row r="242" spans="1:29" hidden="1">
      <c r="A242" s="159" t="s">
        <v>3377</v>
      </c>
      <c r="B242" s="159" t="s">
        <v>951</v>
      </c>
      <c r="C242" s="159" t="s">
        <v>3378</v>
      </c>
      <c r="D242" s="159" t="s">
        <v>3379</v>
      </c>
      <c r="E242" s="159" t="s">
        <v>1258</v>
      </c>
      <c r="F242" s="159" t="s">
        <v>954</v>
      </c>
      <c r="G242" s="159" t="s">
        <v>956</v>
      </c>
      <c r="H242" s="159" t="s">
        <v>3380</v>
      </c>
      <c r="I242" s="159" t="s">
        <v>3381</v>
      </c>
      <c r="J242" s="159" t="s">
        <v>1442</v>
      </c>
      <c r="K242" s="159" t="s">
        <v>960</v>
      </c>
      <c r="L242" s="159" t="s">
        <v>1376</v>
      </c>
      <c r="M242" s="159" t="s">
        <v>28</v>
      </c>
      <c r="N242" s="159" t="s">
        <v>1080</v>
      </c>
      <c r="O242" s="159" t="s">
        <v>1524</v>
      </c>
      <c r="P242" s="159" t="s">
        <v>954</v>
      </c>
      <c r="Q242" s="159" t="s">
        <v>954</v>
      </c>
      <c r="R242" s="159" t="s">
        <v>965</v>
      </c>
      <c r="S242" s="159" t="s">
        <v>3382</v>
      </c>
      <c r="T242" s="159" t="s">
        <v>998</v>
      </c>
      <c r="U242" s="159" t="s">
        <v>954</v>
      </c>
      <c r="V242" s="159" t="s">
        <v>3383</v>
      </c>
      <c r="W242" s="159" t="s">
        <v>3384</v>
      </c>
      <c r="X242" s="159" t="s">
        <v>1001</v>
      </c>
      <c r="Y242" s="160">
        <v>38712</v>
      </c>
      <c r="Z242" s="160">
        <v>38831</v>
      </c>
      <c r="AA242" s="160">
        <v>38712</v>
      </c>
      <c r="AB242" s="160">
        <v>41425</v>
      </c>
      <c r="AC242" s="159" t="s">
        <v>1002</v>
      </c>
    </row>
    <row r="243" spans="1:29" hidden="1">
      <c r="A243" s="159" t="s">
        <v>278</v>
      </c>
      <c r="B243" s="159" t="s">
        <v>951</v>
      </c>
      <c r="C243" s="159" t="s">
        <v>3385</v>
      </c>
      <c r="D243" s="159" t="s">
        <v>3386</v>
      </c>
      <c r="E243" s="159" t="s">
        <v>1692</v>
      </c>
      <c r="F243" s="159" t="s">
        <v>1692</v>
      </c>
      <c r="G243" s="159" t="s">
        <v>956</v>
      </c>
      <c r="H243" s="159" t="s">
        <v>3387</v>
      </c>
      <c r="I243" s="159" t="s">
        <v>3388</v>
      </c>
      <c r="J243" s="159" t="s">
        <v>3389</v>
      </c>
      <c r="K243" s="159" t="s">
        <v>960</v>
      </c>
      <c r="L243" s="159" t="s">
        <v>1696</v>
      </c>
      <c r="M243" s="159" t="s">
        <v>97</v>
      </c>
      <c r="N243" s="159" t="s">
        <v>1697</v>
      </c>
      <c r="O243" s="159" t="s">
        <v>1579</v>
      </c>
      <c r="P243" s="159" t="s">
        <v>3390</v>
      </c>
      <c r="Q243" s="159" t="s">
        <v>954</v>
      </c>
      <c r="R243" s="159" t="s">
        <v>965</v>
      </c>
      <c r="S243" s="159" t="s">
        <v>3391</v>
      </c>
      <c r="T243" s="159" t="s">
        <v>1106</v>
      </c>
      <c r="U243" s="159" t="s">
        <v>954</v>
      </c>
      <c r="V243" s="159" t="s">
        <v>3392</v>
      </c>
      <c r="W243" s="159" t="s">
        <v>281</v>
      </c>
      <c r="X243" s="159" t="s">
        <v>125</v>
      </c>
      <c r="Y243" s="160">
        <v>38721</v>
      </c>
      <c r="Z243" s="160">
        <v>38842</v>
      </c>
      <c r="AA243" s="160">
        <v>38721</v>
      </c>
      <c r="AB243" s="160"/>
      <c r="AC243" s="159" t="s">
        <v>1002</v>
      </c>
    </row>
    <row r="244" spans="1:29" hidden="1">
      <c r="A244" s="159" t="s">
        <v>3393</v>
      </c>
      <c r="B244" s="159" t="s">
        <v>1059</v>
      </c>
      <c r="C244" s="159" t="s">
        <v>3394</v>
      </c>
      <c r="D244" s="159" t="s">
        <v>3395</v>
      </c>
      <c r="E244" s="159" t="s">
        <v>1202</v>
      </c>
      <c r="F244" s="159" t="s">
        <v>954</v>
      </c>
      <c r="G244" s="159" t="s">
        <v>1062</v>
      </c>
      <c r="H244" s="159" t="s">
        <v>3396</v>
      </c>
      <c r="I244" s="159" t="s">
        <v>3397</v>
      </c>
      <c r="J244" s="159" t="s">
        <v>1500</v>
      </c>
      <c r="K244" s="159" t="s">
        <v>995</v>
      </c>
      <c r="L244" s="159" t="s">
        <v>1274</v>
      </c>
      <c r="M244" s="159" t="s">
        <v>93</v>
      </c>
      <c r="N244" s="159" t="s">
        <v>1040</v>
      </c>
      <c r="O244" s="159" t="s">
        <v>1209</v>
      </c>
      <c r="P244" s="159" t="s">
        <v>954</v>
      </c>
      <c r="Q244" s="159" t="s">
        <v>954</v>
      </c>
      <c r="R244" s="159" t="s">
        <v>965</v>
      </c>
      <c r="S244" s="159" t="s">
        <v>3398</v>
      </c>
      <c r="T244" s="159" t="s">
        <v>1106</v>
      </c>
      <c r="U244" s="159" t="s">
        <v>954</v>
      </c>
      <c r="V244" s="159" t="s">
        <v>3399</v>
      </c>
      <c r="W244" s="159" t="s">
        <v>3400</v>
      </c>
      <c r="X244" s="159" t="s">
        <v>1001</v>
      </c>
      <c r="Y244" s="160">
        <v>38721</v>
      </c>
      <c r="Z244" s="160">
        <v>38840</v>
      </c>
      <c r="AA244" s="160">
        <v>38721</v>
      </c>
      <c r="AB244" s="160">
        <v>42947</v>
      </c>
      <c r="AC244" s="159" t="s">
        <v>965</v>
      </c>
    </row>
    <row r="245" spans="1:29" hidden="1">
      <c r="A245" s="159" t="s">
        <v>3401</v>
      </c>
      <c r="B245" s="159" t="s">
        <v>988</v>
      </c>
      <c r="C245" s="159" t="s">
        <v>3402</v>
      </c>
      <c r="D245" s="159" t="s">
        <v>3403</v>
      </c>
      <c r="E245" s="159" t="s">
        <v>3404</v>
      </c>
      <c r="F245" s="159" t="s">
        <v>3404</v>
      </c>
      <c r="G245" s="159" t="s">
        <v>991</v>
      </c>
      <c r="H245" s="159" t="s">
        <v>3405</v>
      </c>
      <c r="I245" s="159" t="s">
        <v>3406</v>
      </c>
      <c r="J245" s="159" t="s">
        <v>3407</v>
      </c>
      <c r="K245" s="159" t="s">
        <v>995</v>
      </c>
      <c r="L245" s="159" t="s">
        <v>2493</v>
      </c>
      <c r="M245" s="159" t="s">
        <v>93</v>
      </c>
      <c r="N245" s="159" t="s">
        <v>1697</v>
      </c>
      <c r="O245" s="159" t="s">
        <v>1750</v>
      </c>
      <c r="P245" s="159" t="s">
        <v>954</v>
      </c>
      <c r="Q245" s="159" t="s">
        <v>954</v>
      </c>
      <c r="R245" s="159" t="s">
        <v>965</v>
      </c>
      <c r="S245" s="159" t="s">
        <v>3408</v>
      </c>
      <c r="T245" s="159" t="s">
        <v>1106</v>
      </c>
      <c r="U245" s="159" t="s">
        <v>954</v>
      </c>
      <c r="V245" s="159" t="s">
        <v>3409</v>
      </c>
      <c r="W245" s="159" t="s">
        <v>3410</v>
      </c>
      <c r="X245" s="159" t="s">
        <v>125</v>
      </c>
      <c r="Y245" s="160">
        <v>38721</v>
      </c>
      <c r="Z245" s="160">
        <v>38840</v>
      </c>
      <c r="AA245" s="160">
        <v>38721</v>
      </c>
      <c r="AB245" s="160"/>
      <c r="AC245" s="159" t="s">
        <v>1002</v>
      </c>
    </row>
    <row r="246" spans="1:29" hidden="1">
      <c r="A246" s="159" t="s">
        <v>361</v>
      </c>
      <c r="B246" s="159" t="s">
        <v>988</v>
      </c>
      <c r="C246" s="159" t="s">
        <v>3411</v>
      </c>
      <c r="D246" s="159" t="s">
        <v>3403</v>
      </c>
      <c r="E246" s="159" t="s">
        <v>3412</v>
      </c>
      <c r="F246" s="159" t="s">
        <v>3412</v>
      </c>
      <c r="G246" s="159" t="s">
        <v>991</v>
      </c>
      <c r="H246" s="159" t="s">
        <v>3413</v>
      </c>
      <c r="I246" s="159" t="s">
        <v>3406</v>
      </c>
      <c r="J246" s="159" t="s">
        <v>3414</v>
      </c>
      <c r="K246" s="159" t="s">
        <v>995</v>
      </c>
      <c r="L246" s="159" t="s">
        <v>3415</v>
      </c>
      <c r="M246" s="159" t="s">
        <v>28</v>
      </c>
      <c r="N246" s="159" t="s">
        <v>1697</v>
      </c>
      <c r="O246" s="159" t="s">
        <v>1579</v>
      </c>
      <c r="P246" s="159" t="s">
        <v>2886</v>
      </c>
      <c r="Q246" s="159" t="s">
        <v>954</v>
      </c>
      <c r="R246" s="159" t="s">
        <v>965</v>
      </c>
      <c r="S246" s="159" t="s">
        <v>3416</v>
      </c>
      <c r="T246" s="159" t="s">
        <v>1106</v>
      </c>
      <c r="U246" s="159" t="s">
        <v>954</v>
      </c>
      <c r="V246" s="159" t="s">
        <v>3417</v>
      </c>
      <c r="W246" s="159" t="s">
        <v>363</v>
      </c>
      <c r="X246" s="159" t="s">
        <v>125</v>
      </c>
      <c r="Y246" s="160">
        <v>38726</v>
      </c>
      <c r="Z246" s="160">
        <v>38847</v>
      </c>
      <c r="AA246" s="160">
        <v>38726</v>
      </c>
      <c r="AB246" s="160"/>
      <c r="AC246" s="159" t="s">
        <v>1002</v>
      </c>
    </row>
    <row r="247" spans="1:29" hidden="1">
      <c r="A247" s="159" t="s">
        <v>3418</v>
      </c>
      <c r="B247" s="159" t="s">
        <v>1059</v>
      </c>
      <c r="C247" s="159" t="s">
        <v>3419</v>
      </c>
      <c r="D247" s="159" t="s">
        <v>3420</v>
      </c>
      <c r="E247" s="159" t="s">
        <v>1058</v>
      </c>
      <c r="F247" s="159" t="s">
        <v>954</v>
      </c>
      <c r="G247" s="159" t="s">
        <v>1062</v>
      </c>
      <c r="H247" s="159" t="s">
        <v>3421</v>
      </c>
      <c r="I247" s="159" t="s">
        <v>3422</v>
      </c>
      <c r="J247" s="159" t="s">
        <v>3423</v>
      </c>
      <c r="K247" s="159" t="s">
        <v>995</v>
      </c>
      <c r="L247" s="159" t="s">
        <v>2566</v>
      </c>
      <c r="M247" s="159" t="s">
        <v>93</v>
      </c>
      <c r="N247" s="159" t="s">
        <v>1011</v>
      </c>
      <c r="O247" s="159" t="s">
        <v>3424</v>
      </c>
      <c r="P247" s="159" t="s">
        <v>954</v>
      </c>
      <c r="Q247" s="159" t="s">
        <v>954</v>
      </c>
      <c r="R247" s="159" t="s">
        <v>965</v>
      </c>
      <c r="S247" s="159" t="s">
        <v>3425</v>
      </c>
      <c r="T247" s="159" t="s">
        <v>998</v>
      </c>
      <c r="U247" s="159" t="s">
        <v>954</v>
      </c>
      <c r="V247" s="159" t="s">
        <v>3426</v>
      </c>
      <c r="W247" s="159" t="s">
        <v>3427</v>
      </c>
      <c r="X247" s="159" t="s">
        <v>1001</v>
      </c>
      <c r="Y247" s="160">
        <v>38733</v>
      </c>
      <c r="Z247" s="160">
        <v>38852</v>
      </c>
      <c r="AA247" s="160">
        <v>38733</v>
      </c>
      <c r="AB247" s="160">
        <v>41820</v>
      </c>
      <c r="AC247" s="159" t="s">
        <v>965</v>
      </c>
    </row>
    <row r="248" spans="1:29" hidden="1">
      <c r="A248" s="159" t="s">
        <v>3428</v>
      </c>
      <c r="B248" s="159" t="s">
        <v>988</v>
      </c>
      <c r="C248" s="159" t="s">
        <v>3429</v>
      </c>
      <c r="D248" s="159" t="s">
        <v>3430</v>
      </c>
      <c r="E248" s="159" t="s">
        <v>2208</v>
      </c>
      <c r="F248" s="159" t="s">
        <v>954</v>
      </c>
      <c r="G248" s="159" t="s">
        <v>991</v>
      </c>
      <c r="H248" s="159" t="s">
        <v>3431</v>
      </c>
      <c r="I248" s="159" t="s">
        <v>3432</v>
      </c>
      <c r="J248" s="159" t="s">
        <v>3433</v>
      </c>
      <c r="K248" s="159" t="s">
        <v>995</v>
      </c>
      <c r="L248" s="159" t="s">
        <v>3434</v>
      </c>
      <c r="M248" s="159" t="s">
        <v>93</v>
      </c>
      <c r="N248" s="159" t="s">
        <v>1080</v>
      </c>
      <c r="O248" s="159" t="s">
        <v>2212</v>
      </c>
      <c r="P248" s="159" t="s">
        <v>954</v>
      </c>
      <c r="Q248" s="159" t="s">
        <v>954</v>
      </c>
      <c r="R248" s="159" t="s">
        <v>965</v>
      </c>
      <c r="S248" s="159" t="s">
        <v>3435</v>
      </c>
      <c r="T248" s="159" t="s">
        <v>998</v>
      </c>
      <c r="U248" s="159" t="s">
        <v>954</v>
      </c>
      <c r="V248" s="159" t="s">
        <v>3436</v>
      </c>
      <c r="W248" s="159" t="s">
        <v>3437</v>
      </c>
      <c r="X248" s="159" t="s">
        <v>1001</v>
      </c>
      <c r="Y248" s="160">
        <v>38749</v>
      </c>
      <c r="Z248" s="160">
        <v>38868</v>
      </c>
      <c r="AA248" s="160">
        <v>38749</v>
      </c>
      <c r="AB248" s="160">
        <v>41517</v>
      </c>
      <c r="AC248" s="159" t="s">
        <v>1002</v>
      </c>
    </row>
    <row r="249" spans="1:29" hidden="1">
      <c r="A249" s="159" t="s">
        <v>3438</v>
      </c>
      <c r="B249" s="159" t="s">
        <v>988</v>
      </c>
      <c r="C249" s="159" t="s">
        <v>2441</v>
      </c>
      <c r="D249" s="159" t="s">
        <v>3439</v>
      </c>
      <c r="E249" s="159" t="s">
        <v>3440</v>
      </c>
      <c r="F249" s="159" t="s">
        <v>3440</v>
      </c>
      <c r="G249" s="159" t="s">
        <v>991</v>
      </c>
      <c r="H249" s="159" t="s">
        <v>2443</v>
      </c>
      <c r="I249" s="159" t="s">
        <v>3441</v>
      </c>
      <c r="J249" s="159" t="s">
        <v>1577</v>
      </c>
      <c r="K249" s="159" t="s">
        <v>995</v>
      </c>
      <c r="L249" s="159" t="s">
        <v>3442</v>
      </c>
      <c r="M249" s="159" t="s">
        <v>28</v>
      </c>
      <c r="N249" s="159" t="s">
        <v>1011</v>
      </c>
      <c r="O249" s="159" t="s">
        <v>1874</v>
      </c>
      <c r="P249" s="159" t="s">
        <v>954</v>
      </c>
      <c r="Q249" s="159" t="s">
        <v>954</v>
      </c>
      <c r="R249" s="159" t="s">
        <v>965</v>
      </c>
      <c r="S249" s="159" t="s">
        <v>3443</v>
      </c>
      <c r="T249" s="159" t="s">
        <v>3444</v>
      </c>
      <c r="U249" s="159" t="s">
        <v>954</v>
      </c>
      <c r="V249" s="159" t="s">
        <v>3445</v>
      </c>
      <c r="W249" s="159" t="s">
        <v>3446</v>
      </c>
      <c r="X249" s="159" t="s">
        <v>125</v>
      </c>
      <c r="Y249" s="160">
        <v>38764</v>
      </c>
      <c r="Z249" s="160">
        <v>38883</v>
      </c>
      <c r="AA249" s="160">
        <v>38764</v>
      </c>
      <c r="AB249" s="160"/>
      <c r="AC249" s="159" t="s">
        <v>1002</v>
      </c>
    </row>
    <row r="250" spans="1:29" hidden="1">
      <c r="A250" s="159" t="s">
        <v>3447</v>
      </c>
      <c r="B250" s="159" t="s">
        <v>988</v>
      </c>
      <c r="C250" s="159" t="s">
        <v>3448</v>
      </c>
      <c r="D250" s="159" t="s">
        <v>3449</v>
      </c>
      <c r="E250" s="159" t="s">
        <v>1947</v>
      </c>
      <c r="F250" s="159" t="s">
        <v>954</v>
      </c>
      <c r="G250" s="159" t="s">
        <v>991</v>
      </c>
      <c r="H250" s="159" t="s">
        <v>3450</v>
      </c>
      <c r="I250" s="159" t="s">
        <v>3451</v>
      </c>
      <c r="J250" s="159" t="s">
        <v>1598</v>
      </c>
      <c r="K250" s="159" t="s">
        <v>995</v>
      </c>
      <c r="L250" s="159" t="s">
        <v>2428</v>
      </c>
      <c r="M250" s="159" t="s">
        <v>28</v>
      </c>
      <c r="N250" s="159" t="s">
        <v>1222</v>
      </c>
      <c r="O250" s="159" t="s">
        <v>3006</v>
      </c>
      <c r="P250" s="159" t="s">
        <v>1862</v>
      </c>
      <c r="Q250" s="159" t="s">
        <v>954</v>
      </c>
      <c r="R250" s="159" t="s">
        <v>965</v>
      </c>
      <c r="S250" s="159" t="s">
        <v>3452</v>
      </c>
      <c r="T250" s="159" t="s">
        <v>998</v>
      </c>
      <c r="U250" s="159" t="s">
        <v>954</v>
      </c>
      <c r="V250" s="159" t="s">
        <v>3453</v>
      </c>
      <c r="W250" s="159" t="s">
        <v>3454</v>
      </c>
      <c r="X250" s="159" t="s">
        <v>1001</v>
      </c>
      <c r="Y250" s="160">
        <v>38777</v>
      </c>
      <c r="Z250" s="160">
        <v>38896</v>
      </c>
      <c r="AA250" s="160">
        <v>38777</v>
      </c>
      <c r="AB250" s="160">
        <v>41683</v>
      </c>
      <c r="AC250" s="159" t="s">
        <v>1002</v>
      </c>
    </row>
    <row r="251" spans="1:29" hidden="1">
      <c r="A251" s="159" t="s">
        <v>3455</v>
      </c>
      <c r="B251" s="159" t="s">
        <v>951</v>
      </c>
      <c r="C251" s="159" t="s">
        <v>3456</v>
      </c>
      <c r="D251" s="159" t="s">
        <v>3457</v>
      </c>
      <c r="E251" s="159" t="s">
        <v>2140</v>
      </c>
      <c r="F251" s="159" t="s">
        <v>1021</v>
      </c>
      <c r="G251" s="159" t="s">
        <v>956</v>
      </c>
      <c r="H251" s="159" t="s">
        <v>3458</v>
      </c>
      <c r="I251" s="159" t="s">
        <v>3459</v>
      </c>
      <c r="J251" s="159" t="s">
        <v>3460</v>
      </c>
      <c r="K251" s="159" t="s">
        <v>960</v>
      </c>
      <c r="L251" s="159" t="s">
        <v>1815</v>
      </c>
      <c r="M251" s="159" t="s">
        <v>28</v>
      </c>
      <c r="N251" s="159" t="s">
        <v>980</v>
      </c>
      <c r="O251" s="159" t="s">
        <v>1026</v>
      </c>
      <c r="P251" s="159" t="s">
        <v>2144</v>
      </c>
      <c r="Q251" s="159" t="s">
        <v>954</v>
      </c>
      <c r="R251" s="159" t="s">
        <v>965</v>
      </c>
      <c r="S251" s="159" t="s">
        <v>3461</v>
      </c>
      <c r="T251" s="159" t="s">
        <v>983</v>
      </c>
      <c r="U251" s="159" t="s">
        <v>954</v>
      </c>
      <c r="V251" s="159" t="s">
        <v>3462</v>
      </c>
      <c r="W251" s="159" t="s">
        <v>3463</v>
      </c>
      <c r="X251" s="159" t="s">
        <v>125</v>
      </c>
      <c r="Y251" s="160">
        <v>38777</v>
      </c>
      <c r="Z251" s="160">
        <v>38896</v>
      </c>
      <c r="AA251" s="160">
        <v>38777</v>
      </c>
      <c r="AB251" s="160"/>
      <c r="AC251" s="159" t="s">
        <v>1002</v>
      </c>
    </row>
    <row r="252" spans="1:29" hidden="1">
      <c r="A252" s="159" t="s">
        <v>885</v>
      </c>
      <c r="B252" s="159" t="s">
        <v>951</v>
      </c>
      <c r="C252" s="159" t="s">
        <v>2514</v>
      </c>
      <c r="D252" s="159" t="s">
        <v>3464</v>
      </c>
      <c r="E252" s="159" t="s">
        <v>2787</v>
      </c>
      <c r="F252" s="159" t="s">
        <v>2787</v>
      </c>
      <c r="G252" s="159" t="s">
        <v>956</v>
      </c>
      <c r="H252" s="159" t="s">
        <v>2516</v>
      </c>
      <c r="I252" s="159" t="s">
        <v>3465</v>
      </c>
      <c r="J252" s="159" t="s">
        <v>2302</v>
      </c>
      <c r="K252" s="159" t="s">
        <v>960</v>
      </c>
      <c r="L252" s="159" t="s">
        <v>2312</v>
      </c>
      <c r="M252" s="159" t="s">
        <v>97</v>
      </c>
      <c r="N252" s="159" t="s">
        <v>1040</v>
      </c>
      <c r="O252" s="159" t="s">
        <v>1183</v>
      </c>
      <c r="P252" s="159" t="s">
        <v>2001</v>
      </c>
      <c r="Q252" s="159" t="s">
        <v>954</v>
      </c>
      <c r="R252" s="159" t="s">
        <v>965</v>
      </c>
      <c r="S252" s="159" t="s">
        <v>3466</v>
      </c>
      <c r="T252" s="159" t="s">
        <v>1106</v>
      </c>
      <c r="U252" s="159" t="s">
        <v>3467</v>
      </c>
      <c r="V252" s="159" t="s">
        <v>3468</v>
      </c>
      <c r="W252" s="159" t="s">
        <v>887</v>
      </c>
      <c r="X252" s="159" t="s">
        <v>125</v>
      </c>
      <c r="Y252" s="160">
        <v>38777</v>
      </c>
      <c r="Z252" s="160">
        <v>38898</v>
      </c>
      <c r="AA252" s="160">
        <v>38777</v>
      </c>
      <c r="AB252" s="160"/>
      <c r="AC252" s="159" t="s">
        <v>1002</v>
      </c>
    </row>
    <row r="253" spans="1:29" hidden="1">
      <c r="A253" s="159" t="s">
        <v>572</v>
      </c>
      <c r="B253" s="159" t="s">
        <v>951</v>
      </c>
      <c r="C253" s="159" t="s">
        <v>3469</v>
      </c>
      <c r="D253" s="159" t="s">
        <v>3470</v>
      </c>
      <c r="E253" s="159" t="s">
        <v>464</v>
      </c>
      <c r="F253" s="159" t="s">
        <v>464</v>
      </c>
      <c r="G253" s="159" t="s">
        <v>956</v>
      </c>
      <c r="H253" s="159" t="s">
        <v>3471</v>
      </c>
      <c r="I253" s="159" t="s">
        <v>3472</v>
      </c>
      <c r="J253" s="159" t="s">
        <v>1598</v>
      </c>
      <c r="K253" s="159" t="s">
        <v>960</v>
      </c>
      <c r="L253" s="159" t="s">
        <v>3473</v>
      </c>
      <c r="M253" s="159" t="s">
        <v>97</v>
      </c>
      <c r="N253" s="159" t="s">
        <v>1523</v>
      </c>
      <c r="O253" s="159" t="s">
        <v>1524</v>
      </c>
      <c r="P253" s="159" t="s">
        <v>954</v>
      </c>
      <c r="Q253" s="159" t="s">
        <v>954</v>
      </c>
      <c r="R253" s="159" t="s">
        <v>965</v>
      </c>
      <c r="S253" s="159" t="s">
        <v>3474</v>
      </c>
      <c r="T253" s="159" t="s">
        <v>1106</v>
      </c>
      <c r="U253" s="159" t="s">
        <v>954</v>
      </c>
      <c r="V253" s="159" t="s">
        <v>3475</v>
      </c>
      <c r="W253" s="159" t="s">
        <v>574</v>
      </c>
      <c r="X253" s="159" t="s">
        <v>125</v>
      </c>
      <c r="Y253" s="160">
        <v>38777</v>
      </c>
      <c r="Z253" s="160">
        <v>38899</v>
      </c>
      <c r="AA253" s="160">
        <v>38777</v>
      </c>
      <c r="AB253" s="160"/>
      <c r="AC253" s="159" t="s">
        <v>1002</v>
      </c>
    </row>
    <row r="254" spans="1:29" hidden="1">
      <c r="A254" s="159" t="s">
        <v>3476</v>
      </c>
      <c r="B254" s="159" t="s">
        <v>951</v>
      </c>
      <c r="C254" s="159" t="s">
        <v>2900</v>
      </c>
      <c r="D254" s="159" t="s">
        <v>3477</v>
      </c>
      <c r="E254" s="159" t="s">
        <v>1006</v>
      </c>
      <c r="F254" s="159" t="s">
        <v>954</v>
      </c>
      <c r="G254" s="159" t="s">
        <v>956</v>
      </c>
      <c r="H254" s="159" t="s">
        <v>3478</v>
      </c>
      <c r="I254" s="159" t="s">
        <v>3479</v>
      </c>
      <c r="J254" s="159" t="s">
        <v>1680</v>
      </c>
      <c r="K254" s="159" t="s">
        <v>960</v>
      </c>
      <c r="L254" s="159" t="s">
        <v>3480</v>
      </c>
      <c r="M254" s="159" t="s">
        <v>128</v>
      </c>
      <c r="N254" s="159" t="s">
        <v>1080</v>
      </c>
      <c r="O254" s="159" t="s">
        <v>3481</v>
      </c>
      <c r="P254" s="159" t="s">
        <v>954</v>
      </c>
      <c r="Q254" s="159" t="s">
        <v>954</v>
      </c>
      <c r="R254" s="159" t="s">
        <v>965</v>
      </c>
      <c r="S254" s="159" t="s">
        <v>3482</v>
      </c>
      <c r="T254" s="159" t="s">
        <v>954</v>
      </c>
      <c r="U254" s="159" t="s">
        <v>954</v>
      </c>
      <c r="V254" s="159" t="s">
        <v>3483</v>
      </c>
      <c r="W254" s="159" t="s">
        <v>3484</v>
      </c>
      <c r="X254" s="159" t="s">
        <v>1001</v>
      </c>
      <c r="Y254" s="160">
        <v>38777</v>
      </c>
      <c r="Z254" s="160">
        <v>38896</v>
      </c>
      <c r="AA254" s="160">
        <v>38777</v>
      </c>
      <c r="AB254" s="160">
        <v>40237</v>
      </c>
      <c r="AC254" s="159" t="s">
        <v>965</v>
      </c>
    </row>
    <row r="255" spans="1:29" hidden="1">
      <c r="A255" s="159" t="s">
        <v>3485</v>
      </c>
      <c r="B255" s="159" t="s">
        <v>951</v>
      </c>
      <c r="C255" s="159" t="s">
        <v>3486</v>
      </c>
      <c r="D255" s="159" t="s">
        <v>3487</v>
      </c>
      <c r="E255" s="159" t="s">
        <v>1667</v>
      </c>
      <c r="F255" s="159" t="s">
        <v>1667</v>
      </c>
      <c r="G255" s="159" t="s">
        <v>956</v>
      </c>
      <c r="H255" s="159" t="s">
        <v>3488</v>
      </c>
      <c r="I255" s="159" t="s">
        <v>3489</v>
      </c>
      <c r="J255" s="159" t="s">
        <v>3490</v>
      </c>
      <c r="K255" s="159" t="s">
        <v>960</v>
      </c>
      <c r="L255" s="159" t="s">
        <v>3491</v>
      </c>
      <c r="M255" s="159" t="s">
        <v>28</v>
      </c>
      <c r="N255" s="159" t="s">
        <v>1040</v>
      </c>
      <c r="O255" s="159" t="s">
        <v>1183</v>
      </c>
      <c r="P255" s="159" t="s">
        <v>1672</v>
      </c>
      <c r="Q255" s="159" t="s">
        <v>954</v>
      </c>
      <c r="R255" s="159" t="s">
        <v>965</v>
      </c>
      <c r="S255" s="159" t="s">
        <v>3492</v>
      </c>
      <c r="T255" s="159" t="s">
        <v>1106</v>
      </c>
      <c r="U255" s="159" t="s">
        <v>954</v>
      </c>
      <c r="V255" s="159" t="s">
        <v>3493</v>
      </c>
      <c r="W255" s="159" t="s">
        <v>3494</v>
      </c>
      <c r="X255" s="159" t="s">
        <v>125</v>
      </c>
      <c r="Y255" s="160">
        <v>38777</v>
      </c>
      <c r="Z255" s="160">
        <v>38896</v>
      </c>
      <c r="AA255" s="160">
        <v>38777</v>
      </c>
      <c r="AB255" s="160"/>
      <c r="AC255" s="159" t="s">
        <v>965</v>
      </c>
    </row>
    <row r="256" spans="1:29" hidden="1">
      <c r="A256" s="159" t="s">
        <v>3495</v>
      </c>
      <c r="B256" s="159" t="s">
        <v>988</v>
      </c>
      <c r="C256" s="159" t="s">
        <v>2307</v>
      </c>
      <c r="D256" s="159" t="s">
        <v>3496</v>
      </c>
      <c r="E256" s="159" t="s">
        <v>1485</v>
      </c>
      <c r="F256" s="159" t="s">
        <v>954</v>
      </c>
      <c r="G256" s="159" t="s">
        <v>991</v>
      </c>
      <c r="H256" s="159" t="s">
        <v>2309</v>
      </c>
      <c r="I256" s="159" t="s">
        <v>3497</v>
      </c>
      <c r="J256" s="159" t="s">
        <v>1824</v>
      </c>
      <c r="K256" s="159" t="s">
        <v>995</v>
      </c>
      <c r="L256" s="159" t="s">
        <v>3127</v>
      </c>
      <c r="M256" s="159" t="s">
        <v>93</v>
      </c>
      <c r="N256" s="159" t="s">
        <v>1011</v>
      </c>
      <c r="O256" s="159" t="s">
        <v>3128</v>
      </c>
      <c r="P256" s="159" t="s">
        <v>954</v>
      </c>
      <c r="Q256" s="159" t="s">
        <v>954</v>
      </c>
      <c r="R256" s="159" t="s">
        <v>965</v>
      </c>
      <c r="S256" s="159" t="s">
        <v>3498</v>
      </c>
      <c r="T256" s="159" t="s">
        <v>954</v>
      </c>
      <c r="U256" s="159" t="s">
        <v>954</v>
      </c>
      <c r="V256" s="159" t="s">
        <v>3499</v>
      </c>
      <c r="W256" s="159" t="s">
        <v>3500</v>
      </c>
      <c r="X256" s="159" t="s">
        <v>1001</v>
      </c>
      <c r="Y256" s="160">
        <v>38778</v>
      </c>
      <c r="Z256" s="160">
        <v>38897</v>
      </c>
      <c r="AA256" s="160">
        <v>38778</v>
      </c>
      <c r="AB256" s="160">
        <v>40755</v>
      </c>
      <c r="AC256" s="159" t="s">
        <v>1002</v>
      </c>
    </row>
    <row r="257" spans="1:29" hidden="1">
      <c r="A257" s="159" t="s">
        <v>3501</v>
      </c>
      <c r="B257" s="159" t="s">
        <v>951</v>
      </c>
      <c r="C257" s="159" t="s">
        <v>3502</v>
      </c>
      <c r="D257" s="159" t="s">
        <v>3503</v>
      </c>
      <c r="E257" s="159" t="s">
        <v>3205</v>
      </c>
      <c r="F257" s="159" t="s">
        <v>954</v>
      </c>
      <c r="G257" s="159" t="s">
        <v>956</v>
      </c>
      <c r="H257" s="159" t="s">
        <v>3504</v>
      </c>
      <c r="I257" s="159" t="s">
        <v>3505</v>
      </c>
      <c r="J257" s="159" t="s">
        <v>3506</v>
      </c>
      <c r="K257" s="159" t="s">
        <v>960</v>
      </c>
      <c r="L257" s="159" t="s">
        <v>3163</v>
      </c>
      <c r="M257" s="159" t="s">
        <v>28</v>
      </c>
      <c r="N257" s="159" t="s">
        <v>1080</v>
      </c>
      <c r="O257" s="159" t="s">
        <v>1444</v>
      </c>
      <c r="P257" s="159" t="s">
        <v>954</v>
      </c>
      <c r="Q257" s="159" t="s">
        <v>954</v>
      </c>
      <c r="R257" s="159" t="s">
        <v>965</v>
      </c>
      <c r="S257" s="159" t="s">
        <v>3507</v>
      </c>
      <c r="T257" s="159" t="s">
        <v>954</v>
      </c>
      <c r="U257" s="159" t="s">
        <v>954</v>
      </c>
      <c r="V257" s="159" t="s">
        <v>3508</v>
      </c>
      <c r="W257" s="159" t="s">
        <v>3509</v>
      </c>
      <c r="X257" s="159" t="s">
        <v>1001</v>
      </c>
      <c r="Y257" s="160">
        <v>38792</v>
      </c>
      <c r="Z257" s="160">
        <v>38911</v>
      </c>
      <c r="AA257" s="160">
        <v>38792</v>
      </c>
      <c r="AB257" s="160">
        <v>40755</v>
      </c>
      <c r="AC257" s="159" t="s">
        <v>965</v>
      </c>
    </row>
    <row r="258" spans="1:29" hidden="1">
      <c r="A258" s="159" t="s">
        <v>3510</v>
      </c>
      <c r="B258" s="159" t="s">
        <v>951</v>
      </c>
      <c r="C258" s="159" t="s">
        <v>3511</v>
      </c>
      <c r="D258" s="159" t="s">
        <v>3512</v>
      </c>
      <c r="E258" s="159" t="s">
        <v>1045</v>
      </c>
      <c r="F258" s="159" t="s">
        <v>954</v>
      </c>
      <c r="G258" s="159" t="s">
        <v>956</v>
      </c>
      <c r="H258" s="159" t="s">
        <v>3513</v>
      </c>
      <c r="I258" s="159" t="s">
        <v>3514</v>
      </c>
      <c r="J258" s="159" t="s">
        <v>3515</v>
      </c>
      <c r="K258" s="159" t="s">
        <v>960</v>
      </c>
      <c r="L258" s="159" t="s">
        <v>2842</v>
      </c>
      <c r="M258" s="159" t="s">
        <v>33</v>
      </c>
      <c r="N258" s="159" t="s">
        <v>1222</v>
      </c>
      <c r="O258" s="159" t="s">
        <v>1053</v>
      </c>
      <c r="P258" s="159" t="s">
        <v>954</v>
      </c>
      <c r="Q258" s="159" t="s">
        <v>954</v>
      </c>
      <c r="R258" s="159" t="s">
        <v>965</v>
      </c>
      <c r="S258" s="159" t="s">
        <v>3516</v>
      </c>
      <c r="T258" s="159" t="s">
        <v>954</v>
      </c>
      <c r="U258" s="159" t="s">
        <v>954</v>
      </c>
      <c r="V258" s="159" t="s">
        <v>3517</v>
      </c>
      <c r="W258" s="159" t="s">
        <v>3518</v>
      </c>
      <c r="X258" s="159" t="s">
        <v>1001</v>
      </c>
      <c r="Y258" s="160">
        <v>38792</v>
      </c>
      <c r="Z258" s="160">
        <v>38911</v>
      </c>
      <c r="AA258" s="160">
        <v>38792</v>
      </c>
      <c r="AB258" s="160">
        <v>40390</v>
      </c>
      <c r="AC258" s="159" t="s">
        <v>1002</v>
      </c>
    </row>
    <row r="259" spans="1:29" hidden="1">
      <c r="A259" s="159" t="s">
        <v>3519</v>
      </c>
      <c r="B259" s="159" t="s">
        <v>951</v>
      </c>
      <c r="C259" s="159" t="s">
        <v>3520</v>
      </c>
      <c r="D259" s="159" t="s">
        <v>3521</v>
      </c>
      <c r="E259" s="159" t="s">
        <v>386</v>
      </c>
      <c r="F259" s="159" t="s">
        <v>386</v>
      </c>
      <c r="G259" s="159" t="s">
        <v>956</v>
      </c>
      <c r="H259" s="159" t="s">
        <v>3522</v>
      </c>
      <c r="I259" s="159" t="s">
        <v>3523</v>
      </c>
      <c r="J259" s="159" t="s">
        <v>2384</v>
      </c>
      <c r="K259" s="159" t="s">
        <v>960</v>
      </c>
      <c r="L259" s="159" t="s">
        <v>3524</v>
      </c>
      <c r="M259" s="159" t="s">
        <v>97</v>
      </c>
      <c r="N259" s="159" t="s">
        <v>1103</v>
      </c>
      <c r="O259" s="159" t="s">
        <v>1710</v>
      </c>
      <c r="P259" s="159" t="s">
        <v>1307</v>
      </c>
      <c r="Q259" s="159" t="s">
        <v>954</v>
      </c>
      <c r="R259" s="159" t="s">
        <v>965</v>
      </c>
      <c r="S259" s="159" t="s">
        <v>3525</v>
      </c>
      <c r="T259" s="159" t="s">
        <v>1106</v>
      </c>
      <c r="U259" s="159" t="s">
        <v>954</v>
      </c>
      <c r="V259" s="159" t="s">
        <v>3526</v>
      </c>
      <c r="W259" s="159" t="s">
        <v>3527</v>
      </c>
      <c r="X259" s="159" t="s">
        <v>125</v>
      </c>
      <c r="Y259" s="160">
        <v>38810</v>
      </c>
      <c r="Z259" s="160">
        <v>38929</v>
      </c>
      <c r="AA259" s="160">
        <v>38810</v>
      </c>
      <c r="AB259" s="160"/>
      <c r="AC259" s="159" t="s">
        <v>1002</v>
      </c>
    </row>
    <row r="260" spans="1:29" hidden="1">
      <c r="A260" s="159" t="s">
        <v>3528</v>
      </c>
      <c r="B260" s="159" t="s">
        <v>951</v>
      </c>
      <c r="C260" s="159" t="s">
        <v>3529</v>
      </c>
      <c r="D260" s="159" t="s">
        <v>3530</v>
      </c>
      <c r="E260" s="159" t="s">
        <v>124</v>
      </c>
      <c r="F260" s="159" t="s">
        <v>124</v>
      </c>
      <c r="G260" s="159" t="s">
        <v>956</v>
      </c>
      <c r="H260" s="159" t="s">
        <v>3531</v>
      </c>
      <c r="I260" s="159" t="s">
        <v>3532</v>
      </c>
      <c r="J260" s="159" t="s">
        <v>3533</v>
      </c>
      <c r="K260" s="159" t="s">
        <v>960</v>
      </c>
      <c r="L260" s="159" t="s">
        <v>3534</v>
      </c>
      <c r="M260" s="159" t="s">
        <v>97</v>
      </c>
      <c r="N260" s="159" t="s">
        <v>1103</v>
      </c>
      <c r="O260" s="159" t="s">
        <v>1710</v>
      </c>
      <c r="P260" s="159" t="s">
        <v>1443</v>
      </c>
      <c r="Q260" s="159" t="s">
        <v>954</v>
      </c>
      <c r="R260" s="159" t="s">
        <v>965</v>
      </c>
      <c r="S260" s="159" t="s">
        <v>3535</v>
      </c>
      <c r="T260" s="159" t="s">
        <v>1106</v>
      </c>
      <c r="U260" s="159" t="s">
        <v>3536</v>
      </c>
      <c r="V260" s="159" t="s">
        <v>3537</v>
      </c>
      <c r="W260" s="159" t="s">
        <v>3538</v>
      </c>
      <c r="X260" s="159" t="s">
        <v>125</v>
      </c>
      <c r="Y260" s="160">
        <v>38810</v>
      </c>
      <c r="Z260" s="160">
        <v>38931</v>
      </c>
      <c r="AA260" s="160">
        <v>38810</v>
      </c>
      <c r="AB260" s="160"/>
      <c r="AC260" s="159" t="s">
        <v>1002</v>
      </c>
    </row>
    <row r="261" spans="1:29" hidden="1">
      <c r="A261" s="159" t="s">
        <v>3539</v>
      </c>
      <c r="B261" s="159" t="s">
        <v>988</v>
      </c>
      <c r="C261" s="159" t="s">
        <v>3540</v>
      </c>
      <c r="D261" s="159" t="s">
        <v>3541</v>
      </c>
      <c r="E261" s="159" t="s">
        <v>464</v>
      </c>
      <c r="F261" s="159" t="s">
        <v>954</v>
      </c>
      <c r="G261" s="159" t="s">
        <v>991</v>
      </c>
      <c r="H261" s="159" t="s">
        <v>3542</v>
      </c>
      <c r="I261" s="159" t="s">
        <v>3543</v>
      </c>
      <c r="J261" s="159" t="s">
        <v>3544</v>
      </c>
      <c r="K261" s="159" t="s">
        <v>995</v>
      </c>
      <c r="L261" s="159" t="s">
        <v>1631</v>
      </c>
      <c r="M261" s="159" t="s">
        <v>28</v>
      </c>
      <c r="N261" s="159" t="s">
        <v>1080</v>
      </c>
      <c r="O261" s="159" t="s">
        <v>1524</v>
      </c>
      <c r="P261" s="159" t="s">
        <v>954</v>
      </c>
      <c r="Q261" s="159" t="s">
        <v>954</v>
      </c>
      <c r="R261" s="159" t="s">
        <v>965</v>
      </c>
      <c r="S261" s="159" t="s">
        <v>3545</v>
      </c>
      <c r="T261" s="159" t="s">
        <v>998</v>
      </c>
      <c r="U261" s="159" t="s">
        <v>954</v>
      </c>
      <c r="V261" s="159" t="s">
        <v>3546</v>
      </c>
      <c r="W261" s="159" t="s">
        <v>3547</v>
      </c>
      <c r="X261" s="159" t="s">
        <v>1001</v>
      </c>
      <c r="Y261" s="160">
        <v>38810</v>
      </c>
      <c r="Z261" s="160">
        <v>38929</v>
      </c>
      <c r="AA261" s="160">
        <v>38810</v>
      </c>
      <c r="AB261" s="160">
        <v>41486</v>
      </c>
      <c r="AC261" s="159" t="s">
        <v>1002</v>
      </c>
    </row>
    <row r="262" spans="1:29" hidden="1">
      <c r="A262" s="159" t="s">
        <v>3412</v>
      </c>
      <c r="B262" s="159" t="s">
        <v>951</v>
      </c>
      <c r="C262" s="159" t="s">
        <v>3548</v>
      </c>
      <c r="D262" s="159" t="s">
        <v>3549</v>
      </c>
      <c r="E262" s="159" t="s">
        <v>1692</v>
      </c>
      <c r="F262" s="159" t="s">
        <v>1692</v>
      </c>
      <c r="G262" s="159" t="s">
        <v>956</v>
      </c>
      <c r="H262" s="159" t="s">
        <v>3550</v>
      </c>
      <c r="I262" s="159" t="s">
        <v>3551</v>
      </c>
      <c r="J262" s="159" t="s">
        <v>3552</v>
      </c>
      <c r="K262" s="159" t="s">
        <v>960</v>
      </c>
      <c r="L262" s="159" t="s">
        <v>1696</v>
      </c>
      <c r="M262" s="159" t="s">
        <v>97</v>
      </c>
      <c r="N262" s="159" t="s">
        <v>1697</v>
      </c>
      <c r="O262" s="159" t="s">
        <v>1579</v>
      </c>
      <c r="P262" s="159" t="s">
        <v>2886</v>
      </c>
      <c r="Q262" s="159" t="s">
        <v>954</v>
      </c>
      <c r="R262" s="159" t="s">
        <v>965</v>
      </c>
      <c r="S262" s="159" t="s">
        <v>3553</v>
      </c>
      <c r="T262" s="159" t="s">
        <v>1106</v>
      </c>
      <c r="U262" s="159" t="s">
        <v>954</v>
      </c>
      <c r="V262" s="159" t="s">
        <v>3554</v>
      </c>
      <c r="W262" s="159" t="s">
        <v>3555</v>
      </c>
      <c r="X262" s="159" t="s">
        <v>125</v>
      </c>
      <c r="Y262" s="160">
        <v>38810</v>
      </c>
      <c r="Z262" s="160">
        <v>38929</v>
      </c>
      <c r="AA262" s="160">
        <v>38810</v>
      </c>
      <c r="AB262" s="160"/>
      <c r="AC262" s="159" t="s">
        <v>1002</v>
      </c>
    </row>
    <row r="263" spans="1:29" hidden="1">
      <c r="A263" s="159" t="s">
        <v>3556</v>
      </c>
      <c r="B263" s="159" t="s">
        <v>951</v>
      </c>
      <c r="C263" s="159" t="s">
        <v>3557</v>
      </c>
      <c r="D263" s="159" t="s">
        <v>3558</v>
      </c>
      <c r="E263" s="159" t="s">
        <v>1572</v>
      </c>
      <c r="F263" s="159" t="s">
        <v>954</v>
      </c>
      <c r="G263" s="159" t="s">
        <v>956</v>
      </c>
      <c r="H263" s="159" t="s">
        <v>3559</v>
      </c>
      <c r="I263" s="159" t="s">
        <v>3560</v>
      </c>
      <c r="J263" s="159" t="s">
        <v>3533</v>
      </c>
      <c r="K263" s="159" t="s">
        <v>960</v>
      </c>
      <c r="L263" s="159" t="s">
        <v>1650</v>
      </c>
      <c r="M263" s="159" t="s">
        <v>93</v>
      </c>
      <c r="N263" s="159" t="s">
        <v>1080</v>
      </c>
      <c r="O263" s="159" t="s">
        <v>1579</v>
      </c>
      <c r="P263" s="159" t="s">
        <v>954</v>
      </c>
      <c r="Q263" s="159" t="s">
        <v>954</v>
      </c>
      <c r="R263" s="159" t="s">
        <v>965</v>
      </c>
      <c r="S263" s="159" t="s">
        <v>3561</v>
      </c>
      <c r="T263" s="159" t="s">
        <v>954</v>
      </c>
      <c r="U263" s="159" t="s">
        <v>954</v>
      </c>
      <c r="V263" s="159" t="s">
        <v>3562</v>
      </c>
      <c r="W263" s="159" t="s">
        <v>3563</v>
      </c>
      <c r="X263" s="159" t="s">
        <v>1001</v>
      </c>
      <c r="Y263" s="160">
        <v>38810</v>
      </c>
      <c r="Z263" s="160">
        <v>38929</v>
      </c>
      <c r="AA263" s="160">
        <v>38810</v>
      </c>
      <c r="AB263" s="160">
        <v>40193</v>
      </c>
      <c r="AC263" s="159" t="s">
        <v>1002</v>
      </c>
    </row>
    <row r="264" spans="1:29" hidden="1">
      <c r="A264" s="159" t="s">
        <v>3564</v>
      </c>
      <c r="B264" s="159" t="s">
        <v>951</v>
      </c>
      <c r="C264" s="159" t="s">
        <v>3565</v>
      </c>
      <c r="D264" s="159" t="s">
        <v>3566</v>
      </c>
      <c r="E264" s="159" t="s">
        <v>2239</v>
      </c>
      <c r="F264" s="159" t="s">
        <v>954</v>
      </c>
      <c r="G264" s="159" t="s">
        <v>956</v>
      </c>
      <c r="H264" s="159" t="s">
        <v>3567</v>
      </c>
      <c r="I264" s="159" t="s">
        <v>3568</v>
      </c>
      <c r="J264" s="159" t="s">
        <v>3569</v>
      </c>
      <c r="K264" s="159" t="s">
        <v>960</v>
      </c>
      <c r="L264" s="159" t="s">
        <v>2348</v>
      </c>
      <c r="M264" s="159" t="s">
        <v>28</v>
      </c>
      <c r="N264" s="159" t="s">
        <v>1080</v>
      </c>
      <c r="O264" s="159" t="s">
        <v>2244</v>
      </c>
      <c r="P264" s="159" t="s">
        <v>2981</v>
      </c>
      <c r="Q264" s="159" t="s">
        <v>954</v>
      </c>
      <c r="R264" s="159" t="s">
        <v>965</v>
      </c>
      <c r="S264" s="159" t="s">
        <v>3570</v>
      </c>
      <c r="T264" s="159" t="s">
        <v>998</v>
      </c>
      <c r="U264" s="159" t="s">
        <v>954</v>
      </c>
      <c r="V264" s="159" t="s">
        <v>3571</v>
      </c>
      <c r="W264" s="159" t="s">
        <v>3572</v>
      </c>
      <c r="X264" s="159" t="s">
        <v>1001</v>
      </c>
      <c r="Y264" s="160">
        <v>38810</v>
      </c>
      <c r="Z264" s="160">
        <v>38929</v>
      </c>
      <c r="AA264" s="160">
        <v>38810</v>
      </c>
      <c r="AB264" s="160">
        <v>42766</v>
      </c>
      <c r="AC264" s="159" t="s">
        <v>1002</v>
      </c>
    </row>
    <row r="265" spans="1:29" hidden="1">
      <c r="A265" s="159" t="s">
        <v>3573</v>
      </c>
      <c r="B265" s="159" t="s">
        <v>988</v>
      </c>
      <c r="C265" s="159" t="s">
        <v>3574</v>
      </c>
      <c r="D265" s="159" t="s">
        <v>3575</v>
      </c>
      <c r="E265" s="159" t="s">
        <v>1448</v>
      </c>
      <c r="F265" s="159" t="s">
        <v>954</v>
      </c>
      <c r="G265" s="159" t="s">
        <v>991</v>
      </c>
      <c r="H265" s="159" t="s">
        <v>3576</v>
      </c>
      <c r="I265" s="159" t="s">
        <v>3577</v>
      </c>
      <c r="J265" s="159" t="s">
        <v>3578</v>
      </c>
      <c r="K265" s="159" t="s">
        <v>995</v>
      </c>
      <c r="L265" s="159" t="s">
        <v>2245</v>
      </c>
      <c r="M265" s="159" t="s">
        <v>33</v>
      </c>
      <c r="N265" s="159" t="s">
        <v>1080</v>
      </c>
      <c r="O265" s="159" t="s">
        <v>2244</v>
      </c>
      <c r="P265" s="159" t="s">
        <v>954</v>
      </c>
      <c r="Q265" s="159" t="s">
        <v>954</v>
      </c>
      <c r="R265" s="159" t="s">
        <v>965</v>
      </c>
      <c r="S265" s="159" t="s">
        <v>3579</v>
      </c>
      <c r="T265" s="159" t="s">
        <v>1106</v>
      </c>
      <c r="U265" s="159" t="s">
        <v>954</v>
      </c>
      <c r="V265" s="159" t="s">
        <v>3580</v>
      </c>
      <c r="W265" s="159" t="s">
        <v>3581</v>
      </c>
      <c r="X265" s="159" t="s">
        <v>1001</v>
      </c>
      <c r="Y265" s="160">
        <v>38810</v>
      </c>
      <c r="Z265" s="160">
        <v>38929</v>
      </c>
      <c r="AA265" s="160">
        <v>38810</v>
      </c>
      <c r="AB265" s="160">
        <v>40086</v>
      </c>
      <c r="AC265" s="159" t="s">
        <v>1002</v>
      </c>
    </row>
    <row r="266" spans="1:29" hidden="1">
      <c r="A266" s="159" t="s">
        <v>3582</v>
      </c>
      <c r="B266" s="159" t="s">
        <v>988</v>
      </c>
      <c r="C266" s="159" t="s">
        <v>3583</v>
      </c>
      <c r="D266" s="159" t="s">
        <v>3584</v>
      </c>
      <c r="E266" s="159" t="s">
        <v>954</v>
      </c>
      <c r="F266" s="159" t="s">
        <v>954</v>
      </c>
      <c r="G266" s="159" t="s">
        <v>991</v>
      </c>
      <c r="H266" s="159" t="s">
        <v>3585</v>
      </c>
      <c r="I266" s="159" t="s">
        <v>3586</v>
      </c>
      <c r="J266" s="159" t="s">
        <v>2335</v>
      </c>
      <c r="K266" s="159" t="s">
        <v>995</v>
      </c>
      <c r="L266" s="159" t="s">
        <v>2245</v>
      </c>
      <c r="M266" s="159" t="s">
        <v>33</v>
      </c>
      <c r="N266" s="159" t="s">
        <v>1080</v>
      </c>
      <c r="O266" s="159" t="s">
        <v>2244</v>
      </c>
      <c r="P266" s="159" t="s">
        <v>954</v>
      </c>
      <c r="Q266" s="159" t="s">
        <v>954</v>
      </c>
      <c r="R266" s="159" t="s">
        <v>965</v>
      </c>
      <c r="S266" s="159" t="s">
        <v>3587</v>
      </c>
      <c r="T266" s="159" t="s">
        <v>954</v>
      </c>
      <c r="U266" s="159" t="s">
        <v>954</v>
      </c>
      <c r="V266" s="159" t="s">
        <v>3588</v>
      </c>
      <c r="W266" s="159" t="s">
        <v>3589</v>
      </c>
      <c r="X266" s="159" t="s">
        <v>1001</v>
      </c>
      <c r="Y266" s="160">
        <v>38810</v>
      </c>
      <c r="Z266" s="160">
        <v>38929</v>
      </c>
      <c r="AA266" s="160">
        <v>38810</v>
      </c>
      <c r="AB266" s="160">
        <v>39948</v>
      </c>
      <c r="AC266" s="159" t="s">
        <v>1002</v>
      </c>
    </row>
    <row r="267" spans="1:29" hidden="1">
      <c r="A267" s="159" t="s">
        <v>130</v>
      </c>
      <c r="B267" s="159" t="s">
        <v>951</v>
      </c>
      <c r="C267" s="159" t="s">
        <v>3590</v>
      </c>
      <c r="D267" s="159" t="s">
        <v>3591</v>
      </c>
      <c r="E267" s="159" t="s">
        <v>1692</v>
      </c>
      <c r="F267" s="159" t="s">
        <v>1692</v>
      </c>
      <c r="G267" s="159" t="s">
        <v>956</v>
      </c>
      <c r="H267" s="159" t="s">
        <v>3592</v>
      </c>
      <c r="I267" s="159" t="s">
        <v>3593</v>
      </c>
      <c r="J267" s="159" t="s">
        <v>1500</v>
      </c>
      <c r="K267" s="159" t="s">
        <v>960</v>
      </c>
      <c r="L267" s="159" t="s">
        <v>1696</v>
      </c>
      <c r="M267" s="159" t="s">
        <v>97</v>
      </c>
      <c r="N267" s="159" t="s">
        <v>1697</v>
      </c>
      <c r="O267" s="159" t="s">
        <v>1579</v>
      </c>
      <c r="P267" s="159" t="s">
        <v>1731</v>
      </c>
      <c r="Q267" s="159" t="s">
        <v>954</v>
      </c>
      <c r="R267" s="159" t="s">
        <v>965</v>
      </c>
      <c r="S267" s="159" t="s">
        <v>3594</v>
      </c>
      <c r="T267" s="159" t="s">
        <v>1106</v>
      </c>
      <c r="U267" s="159" t="s">
        <v>954</v>
      </c>
      <c r="V267" s="159" t="s">
        <v>3595</v>
      </c>
      <c r="W267" s="159" t="s">
        <v>132</v>
      </c>
      <c r="X267" s="159" t="s">
        <v>125</v>
      </c>
      <c r="Y267" s="160">
        <v>38810</v>
      </c>
      <c r="Z267" s="160">
        <v>38931</v>
      </c>
      <c r="AA267" s="160">
        <v>38810</v>
      </c>
      <c r="AB267" s="160"/>
      <c r="AC267" s="159" t="s">
        <v>1002</v>
      </c>
    </row>
    <row r="268" spans="1:29" hidden="1">
      <c r="A268" s="159" t="s">
        <v>3596</v>
      </c>
      <c r="B268" s="159" t="s">
        <v>951</v>
      </c>
      <c r="C268" s="159" t="s">
        <v>3597</v>
      </c>
      <c r="D268" s="159" t="s">
        <v>3598</v>
      </c>
      <c r="E268" s="159" t="s">
        <v>2239</v>
      </c>
      <c r="F268" s="159" t="s">
        <v>954</v>
      </c>
      <c r="G268" s="159" t="s">
        <v>956</v>
      </c>
      <c r="H268" s="159" t="s">
        <v>3599</v>
      </c>
      <c r="I268" s="159" t="s">
        <v>3600</v>
      </c>
      <c r="J268" s="159" t="s">
        <v>1442</v>
      </c>
      <c r="K268" s="159" t="s">
        <v>960</v>
      </c>
      <c r="L268" s="159" t="s">
        <v>2895</v>
      </c>
      <c r="M268" s="159" t="s">
        <v>28</v>
      </c>
      <c r="N268" s="159" t="s">
        <v>1080</v>
      </c>
      <c r="O268" s="159" t="s">
        <v>2244</v>
      </c>
      <c r="P268" s="159" t="s">
        <v>2981</v>
      </c>
      <c r="Q268" s="159" t="s">
        <v>954</v>
      </c>
      <c r="R268" s="159" t="s">
        <v>965</v>
      </c>
      <c r="S268" s="159" t="s">
        <v>3601</v>
      </c>
      <c r="T268" s="159" t="s">
        <v>998</v>
      </c>
      <c r="U268" s="159" t="s">
        <v>954</v>
      </c>
      <c r="V268" s="159" t="s">
        <v>3602</v>
      </c>
      <c r="W268" s="159" t="s">
        <v>3603</v>
      </c>
      <c r="X268" s="159" t="s">
        <v>1001</v>
      </c>
      <c r="Y268" s="160">
        <v>38810</v>
      </c>
      <c r="Z268" s="160">
        <v>38929</v>
      </c>
      <c r="AA268" s="160">
        <v>38810</v>
      </c>
      <c r="AB268" s="160">
        <v>42766</v>
      </c>
      <c r="AC268" s="159" t="s">
        <v>1002</v>
      </c>
    </row>
    <row r="269" spans="1:29" hidden="1">
      <c r="A269" s="159" t="s">
        <v>3604</v>
      </c>
      <c r="B269" s="159" t="s">
        <v>951</v>
      </c>
      <c r="C269" s="159" t="s">
        <v>3605</v>
      </c>
      <c r="D269" s="159" t="s">
        <v>3606</v>
      </c>
      <c r="E269" s="159" t="s">
        <v>954</v>
      </c>
      <c r="F269" s="159" t="s">
        <v>954</v>
      </c>
      <c r="G269" s="159" t="s">
        <v>956</v>
      </c>
      <c r="H269" s="159" t="s">
        <v>3607</v>
      </c>
      <c r="I269" s="159" t="s">
        <v>3608</v>
      </c>
      <c r="J269" s="159" t="s">
        <v>3460</v>
      </c>
      <c r="K269" s="159" t="s">
        <v>960</v>
      </c>
      <c r="L269" s="159" t="s">
        <v>1631</v>
      </c>
      <c r="M269" s="159" t="s">
        <v>33</v>
      </c>
      <c r="N269" s="159" t="s">
        <v>1080</v>
      </c>
      <c r="O269" s="159" t="s">
        <v>1444</v>
      </c>
      <c r="P269" s="159" t="s">
        <v>954</v>
      </c>
      <c r="Q269" s="159" t="s">
        <v>954</v>
      </c>
      <c r="R269" s="159" t="s">
        <v>965</v>
      </c>
      <c r="S269" s="159" t="s">
        <v>3609</v>
      </c>
      <c r="T269" s="159" t="s">
        <v>954</v>
      </c>
      <c r="U269" s="159" t="s">
        <v>954</v>
      </c>
      <c r="V269" s="159" t="s">
        <v>3610</v>
      </c>
      <c r="W269" s="159" t="s">
        <v>3611</v>
      </c>
      <c r="X269" s="159" t="s">
        <v>1001</v>
      </c>
      <c r="Y269" s="160">
        <v>38810</v>
      </c>
      <c r="Z269" s="160">
        <v>38929</v>
      </c>
      <c r="AA269" s="160">
        <v>38810</v>
      </c>
      <c r="AB269" s="160">
        <v>40025</v>
      </c>
      <c r="AC269" s="159" t="s">
        <v>1002</v>
      </c>
    </row>
    <row r="270" spans="1:29" hidden="1">
      <c r="A270" s="159" t="s">
        <v>3612</v>
      </c>
      <c r="B270" s="159" t="s">
        <v>951</v>
      </c>
      <c r="C270" s="159" t="s">
        <v>2665</v>
      </c>
      <c r="D270" s="159" t="s">
        <v>3613</v>
      </c>
      <c r="E270" s="159" t="s">
        <v>954</v>
      </c>
      <c r="F270" s="159" t="s">
        <v>954</v>
      </c>
      <c r="G270" s="159" t="s">
        <v>956</v>
      </c>
      <c r="H270" s="159" t="s">
        <v>3614</v>
      </c>
      <c r="I270" s="159" t="s">
        <v>3615</v>
      </c>
      <c r="J270" s="159" t="s">
        <v>954</v>
      </c>
      <c r="K270" s="159" t="s">
        <v>960</v>
      </c>
      <c r="L270" s="159" t="s">
        <v>2895</v>
      </c>
      <c r="M270" s="159" t="s">
        <v>33</v>
      </c>
      <c r="N270" s="159" t="s">
        <v>1080</v>
      </c>
      <c r="O270" s="159" t="s">
        <v>1721</v>
      </c>
      <c r="P270" s="159" t="s">
        <v>954</v>
      </c>
      <c r="Q270" s="159" t="s">
        <v>954</v>
      </c>
      <c r="R270" s="159" t="s">
        <v>954</v>
      </c>
      <c r="S270" s="159" t="s">
        <v>3616</v>
      </c>
      <c r="T270" s="159" t="s">
        <v>954</v>
      </c>
      <c r="U270" s="159" t="s">
        <v>954</v>
      </c>
      <c r="V270" s="159" t="s">
        <v>3617</v>
      </c>
      <c r="W270" s="159" t="s">
        <v>3618</v>
      </c>
      <c r="X270" s="159" t="s">
        <v>1001</v>
      </c>
      <c r="Y270" s="160">
        <v>38810</v>
      </c>
      <c r="Z270" s="160">
        <v>38929</v>
      </c>
      <c r="AA270" s="160">
        <v>43435</v>
      </c>
      <c r="AB270" s="160">
        <v>39599</v>
      </c>
      <c r="AC270" s="159" t="s">
        <v>1002</v>
      </c>
    </row>
    <row r="271" spans="1:29" hidden="1">
      <c r="A271" s="159" t="s">
        <v>3619</v>
      </c>
      <c r="B271" s="159" t="s">
        <v>951</v>
      </c>
      <c r="C271" s="159" t="s">
        <v>3620</v>
      </c>
      <c r="D271" s="159" t="s">
        <v>3621</v>
      </c>
      <c r="E271" s="159" t="s">
        <v>3205</v>
      </c>
      <c r="F271" s="159" t="s">
        <v>954</v>
      </c>
      <c r="G271" s="159" t="s">
        <v>956</v>
      </c>
      <c r="H271" s="159" t="s">
        <v>3622</v>
      </c>
      <c r="I271" s="159" t="s">
        <v>3623</v>
      </c>
      <c r="J271" s="159" t="s">
        <v>3624</v>
      </c>
      <c r="K271" s="159" t="s">
        <v>960</v>
      </c>
      <c r="L271" s="159" t="s">
        <v>3625</v>
      </c>
      <c r="M271" s="159" t="s">
        <v>93</v>
      </c>
      <c r="N271" s="159" t="s">
        <v>1080</v>
      </c>
      <c r="O271" s="159" t="s">
        <v>1444</v>
      </c>
      <c r="P271" s="159" t="s">
        <v>954</v>
      </c>
      <c r="Q271" s="159" t="s">
        <v>954</v>
      </c>
      <c r="R271" s="159" t="s">
        <v>965</v>
      </c>
      <c r="S271" s="159" t="s">
        <v>3626</v>
      </c>
      <c r="T271" s="159" t="s">
        <v>954</v>
      </c>
      <c r="U271" s="159" t="s">
        <v>954</v>
      </c>
      <c r="V271" s="159" t="s">
        <v>3627</v>
      </c>
      <c r="W271" s="159" t="s">
        <v>3628</v>
      </c>
      <c r="X271" s="159" t="s">
        <v>1001</v>
      </c>
      <c r="Y271" s="160">
        <v>38810</v>
      </c>
      <c r="Z271" s="160">
        <v>38929</v>
      </c>
      <c r="AA271" s="160">
        <v>38810</v>
      </c>
      <c r="AB271" s="160">
        <v>40436</v>
      </c>
      <c r="AC271" s="159" t="s">
        <v>1002</v>
      </c>
    </row>
    <row r="272" spans="1:29" hidden="1">
      <c r="A272" s="159" t="s">
        <v>3629</v>
      </c>
      <c r="B272" s="159" t="s">
        <v>951</v>
      </c>
      <c r="C272" s="159" t="s">
        <v>3630</v>
      </c>
      <c r="D272" s="159" t="s">
        <v>3631</v>
      </c>
      <c r="E272" s="159" t="s">
        <v>1572</v>
      </c>
      <c r="F272" s="159" t="s">
        <v>954</v>
      </c>
      <c r="G272" s="159" t="s">
        <v>956</v>
      </c>
      <c r="H272" s="159" t="s">
        <v>3632</v>
      </c>
      <c r="I272" s="159" t="s">
        <v>3633</v>
      </c>
      <c r="J272" s="159" t="s">
        <v>3634</v>
      </c>
      <c r="K272" s="159" t="s">
        <v>960</v>
      </c>
      <c r="L272" s="159" t="s">
        <v>1650</v>
      </c>
      <c r="M272" s="159" t="s">
        <v>93</v>
      </c>
      <c r="N272" s="159" t="s">
        <v>1080</v>
      </c>
      <c r="O272" s="159" t="s">
        <v>1579</v>
      </c>
      <c r="P272" s="159" t="s">
        <v>954</v>
      </c>
      <c r="Q272" s="159" t="s">
        <v>954</v>
      </c>
      <c r="R272" s="159" t="s">
        <v>965</v>
      </c>
      <c r="S272" s="159" t="s">
        <v>3635</v>
      </c>
      <c r="T272" s="159" t="s">
        <v>954</v>
      </c>
      <c r="U272" s="159" t="s">
        <v>954</v>
      </c>
      <c r="V272" s="159" t="s">
        <v>3636</v>
      </c>
      <c r="W272" s="159" t="s">
        <v>3637</v>
      </c>
      <c r="X272" s="159" t="s">
        <v>1001</v>
      </c>
      <c r="Y272" s="160">
        <v>38810</v>
      </c>
      <c r="Z272" s="160">
        <v>38929</v>
      </c>
      <c r="AA272" s="160">
        <v>38810</v>
      </c>
      <c r="AB272" s="160">
        <v>40602</v>
      </c>
      <c r="AC272" s="159" t="s">
        <v>1002</v>
      </c>
    </row>
    <row r="273" spans="1:29" hidden="1">
      <c r="A273" s="159" t="s">
        <v>3638</v>
      </c>
      <c r="B273" s="159" t="s">
        <v>951</v>
      </c>
      <c r="C273" s="159" t="s">
        <v>3639</v>
      </c>
      <c r="D273" s="159" t="s">
        <v>3640</v>
      </c>
      <c r="E273" s="159" t="s">
        <v>1692</v>
      </c>
      <c r="F273" s="159" t="s">
        <v>954</v>
      </c>
      <c r="G273" s="159" t="s">
        <v>956</v>
      </c>
      <c r="H273" s="159" t="s">
        <v>3641</v>
      </c>
      <c r="I273" s="159" t="s">
        <v>3642</v>
      </c>
      <c r="J273" s="159" t="s">
        <v>1920</v>
      </c>
      <c r="K273" s="159" t="s">
        <v>960</v>
      </c>
      <c r="L273" s="159" t="s">
        <v>2133</v>
      </c>
      <c r="M273" s="159" t="s">
        <v>33</v>
      </c>
      <c r="N273" s="159" t="s">
        <v>1080</v>
      </c>
      <c r="O273" s="159" t="s">
        <v>1579</v>
      </c>
      <c r="P273" s="159" t="s">
        <v>954</v>
      </c>
      <c r="Q273" s="159" t="s">
        <v>954</v>
      </c>
      <c r="R273" s="159" t="s">
        <v>965</v>
      </c>
      <c r="S273" s="159" t="s">
        <v>3643</v>
      </c>
      <c r="T273" s="159" t="s">
        <v>998</v>
      </c>
      <c r="U273" s="159" t="s">
        <v>954</v>
      </c>
      <c r="V273" s="159" t="s">
        <v>3644</v>
      </c>
      <c r="W273" s="159" t="s">
        <v>3645</v>
      </c>
      <c r="X273" s="159" t="s">
        <v>1001</v>
      </c>
      <c r="Y273" s="160">
        <v>38810</v>
      </c>
      <c r="Z273" s="160">
        <v>38929</v>
      </c>
      <c r="AA273" s="160">
        <v>38810</v>
      </c>
      <c r="AB273" s="160">
        <v>41103</v>
      </c>
      <c r="AC273" s="159" t="s">
        <v>1002</v>
      </c>
    </row>
    <row r="274" spans="1:29" hidden="1">
      <c r="A274" s="159" t="s">
        <v>3646</v>
      </c>
      <c r="B274" s="159" t="s">
        <v>951</v>
      </c>
      <c r="C274" s="159" t="s">
        <v>3647</v>
      </c>
      <c r="D274" s="159" t="s">
        <v>3648</v>
      </c>
      <c r="E274" s="159" t="s">
        <v>1045</v>
      </c>
      <c r="F274" s="159" t="s">
        <v>954</v>
      </c>
      <c r="G274" s="159" t="s">
        <v>956</v>
      </c>
      <c r="H274" s="159" t="s">
        <v>3649</v>
      </c>
      <c r="I274" s="159" t="s">
        <v>3650</v>
      </c>
      <c r="J274" s="159" t="s">
        <v>3651</v>
      </c>
      <c r="K274" s="159" t="s">
        <v>960</v>
      </c>
      <c r="L274" s="159" t="s">
        <v>2842</v>
      </c>
      <c r="M274" s="159" t="s">
        <v>33</v>
      </c>
      <c r="N274" s="159" t="s">
        <v>1052</v>
      </c>
      <c r="O274" s="159" t="s">
        <v>1053</v>
      </c>
      <c r="P274" s="159" t="s">
        <v>3652</v>
      </c>
      <c r="Q274" s="159" t="s">
        <v>954</v>
      </c>
      <c r="R274" s="159" t="s">
        <v>965</v>
      </c>
      <c r="S274" s="159" t="s">
        <v>3653</v>
      </c>
      <c r="T274" s="159" t="s">
        <v>998</v>
      </c>
      <c r="U274" s="159" t="s">
        <v>954</v>
      </c>
      <c r="V274" s="159" t="s">
        <v>3654</v>
      </c>
      <c r="W274" s="159" t="s">
        <v>3655</v>
      </c>
      <c r="X274" s="159" t="s">
        <v>1001</v>
      </c>
      <c r="Y274" s="160">
        <v>38810</v>
      </c>
      <c r="Z274" s="160">
        <v>38929</v>
      </c>
      <c r="AA274" s="160">
        <v>38810</v>
      </c>
      <c r="AB274" s="160">
        <v>42490</v>
      </c>
      <c r="AC274" s="159" t="s">
        <v>1002</v>
      </c>
    </row>
    <row r="275" spans="1:29" hidden="1">
      <c r="A275" s="159" t="s">
        <v>306</v>
      </c>
      <c r="B275" s="159" t="s">
        <v>951</v>
      </c>
      <c r="C275" s="159" t="s">
        <v>3656</v>
      </c>
      <c r="D275" s="159" t="s">
        <v>3657</v>
      </c>
      <c r="E275" s="159" t="s">
        <v>1667</v>
      </c>
      <c r="F275" s="159" t="s">
        <v>1667</v>
      </c>
      <c r="G275" s="159" t="s">
        <v>956</v>
      </c>
      <c r="H275" s="159" t="s">
        <v>2732</v>
      </c>
      <c r="I275" s="159" t="s">
        <v>3658</v>
      </c>
      <c r="J275" s="159" t="s">
        <v>3659</v>
      </c>
      <c r="K275" s="159" t="s">
        <v>960</v>
      </c>
      <c r="L275" s="159" t="s">
        <v>2428</v>
      </c>
      <c r="M275" s="159" t="s">
        <v>28</v>
      </c>
      <c r="N275" s="159" t="s">
        <v>1040</v>
      </c>
      <c r="O275" s="159" t="s">
        <v>1183</v>
      </c>
      <c r="P275" s="159" t="s">
        <v>1672</v>
      </c>
      <c r="Q275" s="159" t="s">
        <v>954</v>
      </c>
      <c r="R275" s="159" t="s">
        <v>965</v>
      </c>
      <c r="S275" s="159" t="s">
        <v>3660</v>
      </c>
      <c r="T275" s="159" t="s">
        <v>1106</v>
      </c>
      <c r="U275" s="159" t="s">
        <v>954</v>
      </c>
      <c r="V275" s="159" t="s">
        <v>3661</v>
      </c>
      <c r="W275" s="159" t="s">
        <v>309</v>
      </c>
      <c r="X275" s="159" t="s">
        <v>125</v>
      </c>
      <c r="Y275" s="160">
        <v>38810</v>
      </c>
      <c r="Z275" s="160">
        <v>38931</v>
      </c>
      <c r="AA275" s="160">
        <v>38810</v>
      </c>
      <c r="AB275" s="160"/>
      <c r="AC275" s="159" t="s">
        <v>1002</v>
      </c>
    </row>
    <row r="276" spans="1:29" hidden="1">
      <c r="A276" s="159" t="s">
        <v>3662</v>
      </c>
      <c r="B276" s="159" t="s">
        <v>951</v>
      </c>
      <c r="C276" s="159" t="s">
        <v>3663</v>
      </c>
      <c r="D276" s="159" t="s">
        <v>3664</v>
      </c>
      <c r="E276" s="159" t="s">
        <v>1045</v>
      </c>
      <c r="F276" s="159" t="s">
        <v>954</v>
      </c>
      <c r="G276" s="159" t="s">
        <v>956</v>
      </c>
      <c r="H276" s="159" t="s">
        <v>3665</v>
      </c>
      <c r="I276" s="159" t="s">
        <v>3666</v>
      </c>
      <c r="J276" s="159" t="s">
        <v>3533</v>
      </c>
      <c r="K276" s="159" t="s">
        <v>960</v>
      </c>
      <c r="L276" s="159" t="s">
        <v>2680</v>
      </c>
      <c r="M276" s="159" t="s">
        <v>33</v>
      </c>
      <c r="N276" s="159" t="s">
        <v>1222</v>
      </c>
      <c r="O276" s="159" t="s">
        <v>1053</v>
      </c>
      <c r="P276" s="159" t="s">
        <v>3667</v>
      </c>
      <c r="Q276" s="159" t="s">
        <v>954</v>
      </c>
      <c r="R276" s="159" t="s">
        <v>965</v>
      </c>
      <c r="S276" s="159" t="s">
        <v>3668</v>
      </c>
      <c r="T276" s="159" t="s">
        <v>998</v>
      </c>
      <c r="U276" s="159" t="s">
        <v>954</v>
      </c>
      <c r="V276" s="159" t="s">
        <v>3669</v>
      </c>
      <c r="W276" s="159" t="s">
        <v>3670</v>
      </c>
      <c r="X276" s="159" t="s">
        <v>1001</v>
      </c>
      <c r="Y276" s="160">
        <v>38810</v>
      </c>
      <c r="Z276" s="160">
        <v>38929</v>
      </c>
      <c r="AA276" s="160">
        <v>38810</v>
      </c>
      <c r="AB276" s="160">
        <v>41729</v>
      </c>
      <c r="AC276" s="159" t="s">
        <v>1002</v>
      </c>
    </row>
    <row r="277" spans="1:29" hidden="1">
      <c r="A277" s="159" t="s">
        <v>3671</v>
      </c>
      <c r="B277" s="159" t="s">
        <v>988</v>
      </c>
      <c r="C277" s="159" t="s">
        <v>3672</v>
      </c>
      <c r="D277" s="159" t="s">
        <v>3673</v>
      </c>
      <c r="E277" s="159" t="s">
        <v>2318</v>
      </c>
      <c r="F277" s="159" t="s">
        <v>954</v>
      </c>
      <c r="G277" s="159" t="s">
        <v>991</v>
      </c>
      <c r="H277" s="159" t="s">
        <v>3674</v>
      </c>
      <c r="I277" s="159" t="s">
        <v>3675</v>
      </c>
      <c r="J277" s="159" t="s">
        <v>3676</v>
      </c>
      <c r="K277" s="159" t="s">
        <v>995</v>
      </c>
      <c r="L277" s="159" t="s">
        <v>2133</v>
      </c>
      <c r="M277" s="159" t="s">
        <v>93</v>
      </c>
      <c r="N277" s="159" t="s">
        <v>1080</v>
      </c>
      <c r="O277" s="159" t="s">
        <v>1444</v>
      </c>
      <c r="P277" s="159" t="s">
        <v>3677</v>
      </c>
      <c r="Q277" s="159" t="s">
        <v>954</v>
      </c>
      <c r="R277" s="159" t="s">
        <v>965</v>
      </c>
      <c r="S277" s="159" t="s">
        <v>3678</v>
      </c>
      <c r="T277" s="159" t="s">
        <v>998</v>
      </c>
      <c r="U277" s="159" t="s">
        <v>954</v>
      </c>
      <c r="V277" s="159" t="s">
        <v>3679</v>
      </c>
      <c r="W277" s="159" t="s">
        <v>3680</v>
      </c>
      <c r="X277" s="159" t="s">
        <v>1001</v>
      </c>
      <c r="Y277" s="160">
        <v>38824</v>
      </c>
      <c r="Z277" s="160">
        <v>38943</v>
      </c>
      <c r="AA277" s="160">
        <v>38824</v>
      </c>
      <c r="AB277" s="160">
        <v>42479</v>
      </c>
      <c r="AC277" s="159" t="s">
        <v>1002</v>
      </c>
    </row>
    <row r="278" spans="1:29" hidden="1">
      <c r="A278" s="159" t="s">
        <v>3681</v>
      </c>
      <c r="B278" s="159" t="s">
        <v>988</v>
      </c>
      <c r="C278" s="159" t="s">
        <v>3682</v>
      </c>
      <c r="D278" s="159" t="s">
        <v>3683</v>
      </c>
      <c r="E278" s="159" t="s">
        <v>954</v>
      </c>
      <c r="F278" s="159" t="s">
        <v>954</v>
      </c>
      <c r="G278" s="159" t="s">
        <v>991</v>
      </c>
      <c r="H278" s="159" t="s">
        <v>3684</v>
      </c>
      <c r="I278" s="159" t="s">
        <v>3685</v>
      </c>
      <c r="J278" s="159" t="s">
        <v>954</v>
      </c>
      <c r="K278" s="159" t="s">
        <v>995</v>
      </c>
      <c r="L278" s="159" t="s">
        <v>3686</v>
      </c>
      <c r="M278" s="159" t="s">
        <v>33</v>
      </c>
      <c r="N278" s="159" t="s">
        <v>1080</v>
      </c>
      <c r="O278" s="159" t="s">
        <v>1081</v>
      </c>
      <c r="P278" s="159" t="s">
        <v>954</v>
      </c>
      <c r="Q278" s="159" t="s">
        <v>954</v>
      </c>
      <c r="R278" s="159" t="s">
        <v>954</v>
      </c>
      <c r="S278" s="159" t="s">
        <v>3687</v>
      </c>
      <c r="T278" s="159" t="s">
        <v>954</v>
      </c>
      <c r="U278" s="159" t="s">
        <v>954</v>
      </c>
      <c r="V278" s="159" t="s">
        <v>3688</v>
      </c>
      <c r="W278" s="159" t="s">
        <v>954</v>
      </c>
      <c r="X278" s="159" t="s">
        <v>1001</v>
      </c>
      <c r="Y278" s="160">
        <v>38824</v>
      </c>
      <c r="Z278" s="160">
        <v>38943</v>
      </c>
      <c r="AA278" s="160">
        <v>43435</v>
      </c>
      <c r="AB278" s="160">
        <v>39542</v>
      </c>
      <c r="AC278" s="159" t="s">
        <v>1002</v>
      </c>
    </row>
    <row r="279" spans="1:29" hidden="1">
      <c r="A279" s="159" t="s">
        <v>3689</v>
      </c>
      <c r="B279" s="159" t="s">
        <v>951</v>
      </c>
      <c r="C279" s="159" t="s">
        <v>3690</v>
      </c>
      <c r="D279" s="159" t="s">
        <v>3691</v>
      </c>
      <c r="E279" s="159" t="s">
        <v>1692</v>
      </c>
      <c r="F279" s="159" t="s">
        <v>954</v>
      </c>
      <c r="G279" s="159" t="s">
        <v>956</v>
      </c>
      <c r="H279" s="159" t="s">
        <v>3692</v>
      </c>
      <c r="I279" s="159" t="s">
        <v>3693</v>
      </c>
      <c r="J279" s="159" t="s">
        <v>3694</v>
      </c>
      <c r="K279" s="159" t="s">
        <v>960</v>
      </c>
      <c r="L279" s="159" t="s">
        <v>2895</v>
      </c>
      <c r="M279" s="159" t="s">
        <v>93</v>
      </c>
      <c r="N279" s="159" t="s">
        <v>1080</v>
      </c>
      <c r="O279" s="159" t="s">
        <v>1579</v>
      </c>
      <c r="P279" s="159" t="s">
        <v>954</v>
      </c>
      <c r="Q279" s="159" t="s">
        <v>954</v>
      </c>
      <c r="R279" s="159" t="s">
        <v>965</v>
      </c>
      <c r="S279" s="159" t="s">
        <v>3695</v>
      </c>
      <c r="T279" s="159" t="s">
        <v>998</v>
      </c>
      <c r="U279" s="159" t="s">
        <v>954</v>
      </c>
      <c r="V279" s="159" t="s">
        <v>3696</v>
      </c>
      <c r="W279" s="159" t="s">
        <v>3697</v>
      </c>
      <c r="X279" s="159" t="s">
        <v>1001</v>
      </c>
      <c r="Y279" s="160">
        <v>38824</v>
      </c>
      <c r="Z279" s="160">
        <v>38943</v>
      </c>
      <c r="AA279" s="160">
        <v>38824</v>
      </c>
      <c r="AB279" s="160">
        <v>41394</v>
      </c>
      <c r="AC279" s="159" t="s">
        <v>1002</v>
      </c>
    </row>
    <row r="280" spans="1:29" hidden="1">
      <c r="A280" s="159" t="s">
        <v>3698</v>
      </c>
      <c r="B280" s="159" t="s">
        <v>951</v>
      </c>
      <c r="C280" s="159" t="s">
        <v>3699</v>
      </c>
      <c r="D280" s="159" t="s">
        <v>3700</v>
      </c>
      <c r="E280" s="159" t="s">
        <v>1240</v>
      </c>
      <c r="F280" s="159" t="s">
        <v>1021</v>
      </c>
      <c r="G280" s="159" t="s">
        <v>956</v>
      </c>
      <c r="H280" s="159" t="s">
        <v>3701</v>
      </c>
      <c r="I280" s="159" t="s">
        <v>3702</v>
      </c>
      <c r="J280" s="159" t="s">
        <v>1404</v>
      </c>
      <c r="K280" s="159" t="s">
        <v>960</v>
      </c>
      <c r="L280" s="159" t="s">
        <v>1478</v>
      </c>
      <c r="M280" s="159" t="s">
        <v>33</v>
      </c>
      <c r="N280" s="159" t="s">
        <v>980</v>
      </c>
      <c r="O280" s="159" t="s">
        <v>1026</v>
      </c>
      <c r="P280" s="159" t="s">
        <v>1245</v>
      </c>
      <c r="Q280" s="159" t="s">
        <v>954</v>
      </c>
      <c r="R280" s="159" t="s">
        <v>965</v>
      </c>
      <c r="S280" s="159" t="s">
        <v>3703</v>
      </c>
      <c r="T280" s="159" t="s">
        <v>983</v>
      </c>
      <c r="U280" s="159" t="s">
        <v>954</v>
      </c>
      <c r="V280" s="159" t="s">
        <v>3704</v>
      </c>
      <c r="W280" s="159" t="s">
        <v>3705</v>
      </c>
      <c r="X280" s="159" t="s">
        <v>125</v>
      </c>
      <c r="Y280" s="160">
        <v>38839</v>
      </c>
      <c r="Z280" s="160">
        <v>38958</v>
      </c>
      <c r="AA280" s="160">
        <v>38839</v>
      </c>
      <c r="AB280" s="160"/>
      <c r="AC280" s="159" t="s">
        <v>1002</v>
      </c>
    </row>
    <row r="281" spans="1:29" hidden="1">
      <c r="A281" s="159" t="s">
        <v>3706</v>
      </c>
      <c r="B281" s="159" t="s">
        <v>1059</v>
      </c>
      <c r="C281" s="159" t="s">
        <v>3707</v>
      </c>
      <c r="D281" s="159" t="s">
        <v>3708</v>
      </c>
      <c r="E281" s="159" t="s">
        <v>3709</v>
      </c>
      <c r="F281" s="159" t="s">
        <v>954</v>
      </c>
      <c r="G281" s="159" t="s">
        <v>1062</v>
      </c>
      <c r="H281" s="159" t="s">
        <v>3710</v>
      </c>
      <c r="I281" s="159" t="s">
        <v>3711</v>
      </c>
      <c r="J281" s="159" t="s">
        <v>1511</v>
      </c>
      <c r="K281" s="159" t="s">
        <v>995</v>
      </c>
      <c r="L281" s="159" t="s">
        <v>3712</v>
      </c>
      <c r="M281" s="159" t="s">
        <v>93</v>
      </c>
      <c r="N281" s="159" t="s">
        <v>1040</v>
      </c>
      <c r="O281" s="159" t="s">
        <v>3713</v>
      </c>
      <c r="P281" s="159" t="s">
        <v>954</v>
      </c>
      <c r="Q281" s="159" t="s">
        <v>954</v>
      </c>
      <c r="R281" s="159" t="s">
        <v>965</v>
      </c>
      <c r="S281" s="159" t="s">
        <v>3714</v>
      </c>
      <c r="T281" s="159" t="s">
        <v>954</v>
      </c>
      <c r="U281" s="159" t="s">
        <v>954</v>
      </c>
      <c r="V281" s="159" t="s">
        <v>3715</v>
      </c>
      <c r="W281" s="159" t="s">
        <v>3716</v>
      </c>
      <c r="X281" s="159" t="s">
        <v>1001</v>
      </c>
      <c r="Y281" s="160">
        <v>38839</v>
      </c>
      <c r="Z281" s="160">
        <v>38958</v>
      </c>
      <c r="AA281" s="160">
        <v>38839</v>
      </c>
      <c r="AB281" s="160">
        <v>40451</v>
      </c>
      <c r="AC281" s="159" t="s">
        <v>965</v>
      </c>
    </row>
    <row r="282" spans="1:29" hidden="1">
      <c r="A282" s="159" t="s">
        <v>3717</v>
      </c>
      <c r="B282" s="159" t="s">
        <v>988</v>
      </c>
      <c r="C282" s="159" t="s">
        <v>3718</v>
      </c>
      <c r="D282" s="159" t="s">
        <v>3719</v>
      </c>
      <c r="E282" s="159" t="s">
        <v>1485</v>
      </c>
      <c r="F282" s="159" t="s">
        <v>954</v>
      </c>
      <c r="G282" s="159" t="s">
        <v>991</v>
      </c>
      <c r="H282" s="159" t="s">
        <v>3720</v>
      </c>
      <c r="I282" s="159" t="s">
        <v>3721</v>
      </c>
      <c r="J282" s="159" t="s">
        <v>3722</v>
      </c>
      <c r="K282" s="159" t="s">
        <v>995</v>
      </c>
      <c r="L282" s="159" t="s">
        <v>3127</v>
      </c>
      <c r="M282" s="159" t="s">
        <v>93</v>
      </c>
      <c r="N282" s="159" t="s">
        <v>1011</v>
      </c>
      <c r="O282" s="159" t="s">
        <v>3128</v>
      </c>
      <c r="P282" s="159" t="s">
        <v>954</v>
      </c>
      <c r="Q282" s="159" t="s">
        <v>954</v>
      </c>
      <c r="R282" s="159" t="s">
        <v>965</v>
      </c>
      <c r="S282" s="159" t="s">
        <v>3723</v>
      </c>
      <c r="T282" s="159" t="s">
        <v>954</v>
      </c>
      <c r="U282" s="159" t="s">
        <v>954</v>
      </c>
      <c r="V282" s="159" t="s">
        <v>3724</v>
      </c>
      <c r="W282" s="159" t="s">
        <v>3725</v>
      </c>
      <c r="X282" s="159" t="s">
        <v>1001</v>
      </c>
      <c r="Y282" s="160">
        <v>38839</v>
      </c>
      <c r="Z282" s="160">
        <v>38958</v>
      </c>
      <c r="AA282" s="160">
        <v>38839</v>
      </c>
      <c r="AB282" s="160">
        <v>40390</v>
      </c>
      <c r="AC282" s="159" t="s">
        <v>1002</v>
      </c>
    </row>
    <row r="283" spans="1:29" hidden="1">
      <c r="A283" s="159" t="s">
        <v>1178</v>
      </c>
      <c r="B283" s="159" t="s">
        <v>988</v>
      </c>
      <c r="C283" s="159" t="s">
        <v>3726</v>
      </c>
      <c r="D283" s="159" t="s">
        <v>3727</v>
      </c>
      <c r="E283" s="159" t="s">
        <v>3728</v>
      </c>
      <c r="F283" s="159" t="s">
        <v>3728</v>
      </c>
      <c r="G283" s="159" t="s">
        <v>991</v>
      </c>
      <c r="H283" s="159" t="s">
        <v>2373</v>
      </c>
      <c r="I283" s="159" t="s">
        <v>3729</v>
      </c>
      <c r="J283" s="159" t="s">
        <v>3730</v>
      </c>
      <c r="K283" s="159" t="s">
        <v>995</v>
      </c>
      <c r="L283" s="159" t="s">
        <v>1079</v>
      </c>
      <c r="M283" s="159" t="s">
        <v>97</v>
      </c>
      <c r="N283" s="159" t="s">
        <v>1040</v>
      </c>
      <c r="O283" s="159" t="s">
        <v>1183</v>
      </c>
      <c r="P283" s="159" t="s">
        <v>1184</v>
      </c>
      <c r="Q283" s="159" t="s">
        <v>1185</v>
      </c>
      <c r="R283" s="159" t="s">
        <v>965</v>
      </c>
      <c r="S283" s="159" t="s">
        <v>3731</v>
      </c>
      <c r="T283" s="159" t="s">
        <v>1106</v>
      </c>
      <c r="U283" s="159" t="s">
        <v>3732</v>
      </c>
      <c r="V283" s="159" t="s">
        <v>3733</v>
      </c>
      <c r="W283" s="159" t="s">
        <v>3734</v>
      </c>
      <c r="X283" s="159" t="s">
        <v>125</v>
      </c>
      <c r="Y283" s="160">
        <v>38839</v>
      </c>
      <c r="Z283" s="160">
        <v>38958</v>
      </c>
      <c r="AA283" s="160">
        <v>38839</v>
      </c>
      <c r="AB283" s="160"/>
      <c r="AC283" s="159" t="s">
        <v>1002</v>
      </c>
    </row>
    <row r="284" spans="1:29" hidden="1">
      <c r="A284" s="159" t="s">
        <v>3735</v>
      </c>
      <c r="B284" s="159" t="s">
        <v>988</v>
      </c>
      <c r="C284" s="159" t="s">
        <v>3736</v>
      </c>
      <c r="D284" s="159" t="s">
        <v>3737</v>
      </c>
      <c r="E284" s="159" t="s">
        <v>954</v>
      </c>
      <c r="F284" s="159" t="s">
        <v>954</v>
      </c>
      <c r="G284" s="159" t="s">
        <v>991</v>
      </c>
      <c r="H284" s="159" t="s">
        <v>3738</v>
      </c>
      <c r="I284" s="159" t="s">
        <v>3739</v>
      </c>
      <c r="J284" s="159" t="s">
        <v>3740</v>
      </c>
      <c r="K284" s="159" t="s">
        <v>995</v>
      </c>
      <c r="L284" s="159" t="s">
        <v>2133</v>
      </c>
      <c r="M284" s="159" t="s">
        <v>93</v>
      </c>
      <c r="N284" s="159" t="s">
        <v>1080</v>
      </c>
      <c r="O284" s="159" t="s">
        <v>1536</v>
      </c>
      <c r="P284" s="159" t="s">
        <v>954</v>
      </c>
      <c r="Q284" s="159" t="s">
        <v>954</v>
      </c>
      <c r="R284" s="159" t="s">
        <v>965</v>
      </c>
      <c r="S284" s="159" t="s">
        <v>3741</v>
      </c>
      <c r="T284" s="159" t="s">
        <v>954</v>
      </c>
      <c r="U284" s="159" t="s">
        <v>954</v>
      </c>
      <c r="V284" s="159" t="s">
        <v>3742</v>
      </c>
      <c r="W284" s="159" t="s">
        <v>3743</v>
      </c>
      <c r="X284" s="159" t="s">
        <v>1001</v>
      </c>
      <c r="Y284" s="160">
        <v>38839</v>
      </c>
      <c r="Z284" s="160">
        <v>38958</v>
      </c>
      <c r="AA284" s="160">
        <v>38839</v>
      </c>
      <c r="AB284" s="160">
        <v>40025</v>
      </c>
      <c r="AC284" s="159" t="s">
        <v>1002</v>
      </c>
    </row>
    <row r="285" spans="1:29" hidden="1">
      <c r="A285" s="159" t="s">
        <v>3744</v>
      </c>
      <c r="B285" s="159" t="s">
        <v>951</v>
      </c>
      <c r="C285" s="159" t="s">
        <v>3745</v>
      </c>
      <c r="D285" s="159" t="s">
        <v>3746</v>
      </c>
      <c r="E285" s="159" t="s">
        <v>954</v>
      </c>
      <c r="F285" s="159" t="s">
        <v>954</v>
      </c>
      <c r="G285" s="159" t="s">
        <v>956</v>
      </c>
      <c r="H285" s="159" t="s">
        <v>3747</v>
      </c>
      <c r="I285" s="159" t="s">
        <v>3748</v>
      </c>
      <c r="J285" s="159" t="s">
        <v>3749</v>
      </c>
      <c r="K285" s="159" t="s">
        <v>960</v>
      </c>
      <c r="L285" s="159" t="s">
        <v>3686</v>
      </c>
      <c r="M285" s="159" t="s">
        <v>33</v>
      </c>
      <c r="N285" s="159" t="s">
        <v>1080</v>
      </c>
      <c r="O285" s="159" t="s">
        <v>1721</v>
      </c>
      <c r="P285" s="159" t="s">
        <v>954</v>
      </c>
      <c r="Q285" s="159" t="s">
        <v>954</v>
      </c>
      <c r="R285" s="159" t="s">
        <v>965</v>
      </c>
      <c r="S285" s="159" t="s">
        <v>3750</v>
      </c>
      <c r="T285" s="159" t="s">
        <v>954</v>
      </c>
      <c r="U285" s="159" t="s">
        <v>954</v>
      </c>
      <c r="V285" s="159" t="s">
        <v>3751</v>
      </c>
      <c r="W285" s="159" t="s">
        <v>3752</v>
      </c>
      <c r="X285" s="159" t="s">
        <v>1001</v>
      </c>
      <c r="Y285" s="160">
        <v>38839</v>
      </c>
      <c r="Z285" s="160">
        <v>38958</v>
      </c>
      <c r="AA285" s="160">
        <v>38839</v>
      </c>
      <c r="AB285" s="160">
        <v>39660</v>
      </c>
      <c r="AC285" s="159" t="s">
        <v>1002</v>
      </c>
    </row>
    <row r="286" spans="1:29" hidden="1">
      <c r="A286" s="159" t="s">
        <v>3753</v>
      </c>
      <c r="B286" s="159" t="s">
        <v>951</v>
      </c>
      <c r="C286" s="159" t="s">
        <v>3754</v>
      </c>
      <c r="D286" s="159" t="s">
        <v>3755</v>
      </c>
      <c r="E286" s="159" t="s">
        <v>1855</v>
      </c>
      <c r="F286" s="159" t="s">
        <v>954</v>
      </c>
      <c r="G286" s="159" t="s">
        <v>956</v>
      </c>
      <c r="H286" s="159" t="s">
        <v>3756</v>
      </c>
      <c r="I286" s="159" t="s">
        <v>3757</v>
      </c>
      <c r="J286" s="159" t="s">
        <v>3758</v>
      </c>
      <c r="K286" s="159" t="s">
        <v>960</v>
      </c>
      <c r="L286" s="159" t="s">
        <v>3759</v>
      </c>
      <c r="M286" s="159" t="s">
        <v>93</v>
      </c>
      <c r="N286" s="159" t="s">
        <v>1222</v>
      </c>
      <c r="O286" s="159" t="s">
        <v>1710</v>
      </c>
      <c r="P286" s="159" t="s">
        <v>3760</v>
      </c>
      <c r="Q286" s="159" t="s">
        <v>954</v>
      </c>
      <c r="R286" s="159" t="s">
        <v>965</v>
      </c>
      <c r="S286" s="159" t="s">
        <v>3761</v>
      </c>
      <c r="T286" s="159" t="s">
        <v>954</v>
      </c>
      <c r="U286" s="159" t="s">
        <v>954</v>
      </c>
      <c r="V286" s="159" t="s">
        <v>3762</v>
      </c>
      <c r="W286" s="159" t="s">
        <v>3763</v>
      </c>
      <c r="X286" s="159" t="s">
        <v>1001</v>
      </c>
      <c r="Y286" s="160">
        <v>38473</v>
      </c>
      <c r="Z286" s="160">
        <v>38592</v>
      </c>
      <c r="AA286" s="160">
        <v>38473</v>
      </c>
      <c r="AB286" s="160">
        <v>41029</v>
      </c>
      <c r="AC286" s="159" t="s">
        <v>1002</v>
      </c>
    </row>
    <row r="287" spans="1:29" hidden="1">
      <c r="A287" s="159" t="s">
        <v>3764</v>
      </c>
      <c r="B287" s="159" t="s">
        <v>951</v>
      </c>
      <c r="C287" s="159" t="s">
        <v>3765</v>
      </c>
      <c r="D287" s="159" t="s">
        <v>3766</v>
      </c>
      <c r="E287" s="159" t="s">
        <v>1692</v>
      </c>
      <c r="F287" s="159" t="s">
        <v>954</v>
      </c>
      <c r="G287" s="159" t="s">
        <v>956</v>
      </c>
      <c r="H287" s="159" t="s">
        <v>3767</v>
      </c>
      <c r="I287" s="159" t="s">
        <v>3768</v>
      </c>
      <c r="J287" s="159" t="s">
        <v>3769</v>
      </c>
      <c r="K287" s="159" t="s">
        <v>960</v>
      </c>
      <c r="L287" s="159" t="s">
        <v>3770</v>
      </c>
      <c r="M287" s="159" t="s">
        <v>93</v>
      </c>
      <c r="N287" s="159" t="s">
        <v>1080</v>
      </c>
      <c r="O287" s="159" t="s">
        <v>1579</v>
      </c>
      <c r="P287" s="159" t="s">
        <v>954</v>
      </c>
      <c r="Q287" s="159" t="s">
        <v>954</v>
      </c>
      <c r="R287" s="159" t="s">
        <v>965</v>
      </c>
      <c r="S287" s="159" t="s">
        <v>3771</v>
      </c>
      <c r="T287" s="159" t="s">
        <v>998</v>
      </c>
      <c r="U287" s="159" t="s">
        <v>954</v>
      </c>
      <c r="V287" s="159" t="s">
        <v>3772</v>
      </c>
      <c r="W287" s="159" t="s">
        <v>3773</v>
      </c>
      <c r="X287" s="159" t="s">
        <v>1001</v>
      </c>
      <c r="Y287" s="160">
        <v>38473</v>
      </c>
      <c r="Z287" s="160">
        <v>38592</v>
      </c>
      <c r="AA287" s="160">
        <v>38473</v>
      </c>
      <c r="AB287" s="160">
        <v>42063</v>
      </c>
      <c r="AC287" s="159" t="s">
        <v>1002</v>
      </c>
    </row>
    <row r="288" spans="1:29" hidden="1">
      <c r="A288" s="159" t="s">
        <v>282</v>
      </c>
      <c r="B288" s="159" t="s">
        <v>988</v>
      </c>
      <c r="C288" s="159" t="s">
        <v>3774</v>
      </c>
      <c r="D288" s="159" t="s">
        <v>3775</v>
      </c>
      <c r="E288" s="159" t="s">
        <v>2636</v>
      </c>
      <c r="F288" s="159" t="s">
        <v>2636</v>
      </c>
      <c r="G288" s="159" t="s">
        <v>991</v>
      </c>
      <c r="H288" s="159" t="s">
        <v>3776</v>
      </c>
      <c r="I288" s="159" t="s">
        <v>3777</v>
      </c>
      <c r="J288" s="159" t="s">
        <v>3778</v>
      </c>
      <c r="K288" s="159" t="s">
        <v>995</v>
      </c>
      <c r="L288" s="159" t="s">
        <v>2411</v>
      </c>
      <c r="M288" s="159" t="s">
        <v>97</v>
      </c>
      <c r="N288" s="159" t="s">
        <v>1523</v>
      </c>
      <c r="O288" s="159" t="s">
        <v>1536</v>
      </c>
      <c r="P288" s="159" t="s">
        <v>954</v>
      </c>
      <c r="Q288" s="159" t="s">
        <v>954</v>
      </c>
      <c r="R288" s="159" t="s">
        <v>965</v>
      </c>
      <c r="S288" s="159" t="s">
        <v>3779</v>
      </c>
      <c r="T288" s="159" t="s">
        <v>1106</v>
      </c>
      <c r="U288" s="159" t="s">
        <v>3780</v>
      </c>
      <c r="V288" s="159" t="s">
        <v>3781</v>
      </c>
      <c r="W288" s="159" t="s">
        <v>284</v>
      </c>
      <c r="X288" s="159" t="s">
        <v>125</v>
      </c>
      <c r="Y288" s="160">
        <v>38473</v>
      </c>
      <c r="Z288" s="160">
        <v>38594</v>
      </c>
      <c r="AA288" s="160">
        <v>38473</v>
      </c>
      <c r="AB288" s="160"/>
      <c r="AC288" s="159" t="s">
        <v>1002</v>
      </c>
    </row>
    <row r="289" spans="1:29" hidden="1">
      <c r="A289" s="159" t="s">
        <v>3782</v>
      </c>
      <c r="B289" s="159" t="s">
        <v>988</v>
      </c>
      <c r="C289" s="159" t="s">
        <v>3783</v>
      </c>
      <c r="D289" s="159" t="s">
        <v>3784</v>
      </c>
      <c r="E289" s="159" t="s">
        <v>2636</v>
      </c>
      <c r="F289" s="159" t="s">
        <v>954</v>
      </c>
      <c r="G289" s="159" t="s">
        <v>991</v>
      </c>
      <c r="H289" s="159" t="s">
        <v>3785</v>
      </c>
      <c r="I289" s="159" t="s">
        <v>3786</v>
      </c>
      <c r="J289" s="159" t="s">
        <v>3787</v>
      </c>
      <c r="K289" s="159" t="s">
        <v>995</v>
      </c>
      <c r="L289" s="159" t="s">
        <v>1720</v>
      </c>
      <c r="M289" s="159" t="s">
        <v>93</v>
      </c>
      <c r="N289" s="159" t="s">
        <v>1080</v>
      </c>
      <c r="O289" s="159" t="s">
        <v>1536</v>
      </c>
      <c r="P289" s="159" t="s">
        <v>954</v>
      </c>
      <c r="Q289" s="159" t="s">
        <v>954</v>
      </c>
      <c r="R289" s="159" t="s">
        <v>965</v>
      </c>
      <c r="S289" s="159" t="s">
        <v>3771</v>
      </c>
      <c r="T289" s="159" t="s">
        <v>998</v>
      </c>
      <c r="U289" s="159" t="s">
        <v>954</v>
      </c>
      <c r="V289" s="159" t="s">
        <v>3788</v>
      </c>
      <c r="W289" s="159" t="s">
        <v>3789</v>
      </c>
      <c r="X289" s="159" t="s">
        <v>1001</v>
      </c>
      <c r="Y289" s="160">
        <v>38504</v>
      </c>
      <c r="Z289" s="160">
        <v>38623</v>
      </c>
      <c r="AA289" s="160">
        <v>38504</v>
      </c>
      <c r="AB289" s="160">
        <v>41866</v>
      </c>
      <c r="AC289" s="159" t="s">
        <v>1002</v>
      </c>
    </row>
    <row r="290" spans="1:29" hidden="1">
      <c r="A290" s="159" t="s">
        <v>3790</v>
      </c>
      <c r="B290" s="159" t="s">
        <v>988</v>
      </c>
      <c r="C290" s="159" t="s">
        <v>3791</v>
      </c>
      <c r="D290" s="159" t="s">
        <v>3792</v>
      </c>
      <c r="E290" s="159" t="s">
        <v>2636</v>
      </c>
      <c r="F290" s="159" t="s">
        <v>954</v>
      </c>
      <c r="G290" s="159" t="s">
        <v>991</v>
      </c>
      <c r="H290" s="159" t="s">
        <v>3793</v>
      </c>
      <c r="I290" s="159" t="s">
        <v>3794</v>
      </c>
      <c r="J290" s="159" t="s">
        <v>3795</v>
      </c>
      <c r="K290" s="159" t="s">
        <v>995</v>
      </c>
      <c r="L290" s="159" t="s">
        <v>2133</v>
      </c>
      <c r="M290" s="159" t="s">
        <v>28</v>
      </c>
      <c r="N290" s="159" t="s">
        <v>1080</v>
      </c>
      <c r="O290" s="159" t="s">
        <v>1536</v>
      </c>
      <c r="P290" s="159" t="s">
        <v>954</v>
      </c>
      <c r="Q290" s="159" t="s">
        <v>954</v>
      </c>
      <c r="R290" s="159" t="s">
        <v>965</v>
      </c>
      <c r="S290" s="159" t="s">
        <v>3771</v>
      </c>
      <c r="T290" s="159" t="s">
        <v>998</v>
      </c>
      <c r="U290" s="159" t="s">
        <v>954</v>
      </c>
      <c r="V290" s="159" t="s">
        <v>3796</v>
      </c>
      <c r="W290" s="159" t="s">
        <v>3797</v>
      </c>
      <c r="X290" s="159" t="s">
        <v>1001</v>
      </c>
      <c r="Y290" s="160">
        <v>38565</v>
      </c>
      <c r="Z290" s="160">
        <v>38684</v>
      </c>
      <c r="AA290" s="160">
        <v>38565</v>
      </c>
      <c r="AB290" s="160">
        <v>42292</v>
      </c>
      <c r="AC290" s="159" t="s">
        <v>1002</v>
      </c>
    </row>
    <row r="291" spans="1:29" hidden="1">
      <c r="A291" s="159" t="s">
        <v>3798</v>
      </c>
      <c r="B291" s="159" t="s">
        <v>988</v>
      </c>
      <c r="C291" s="159" t="s">
        <v>1965</v>
      </c>
      <c r="D291" s="159" t="s">
        <v>3799</v>
      </c>
      <c r="E291" s="159" t="s">
        <v>2636</v>
      </c>
      <c r="F291" s="159" t="s">
        <v>954</v>
      </c>
      <c r="G291" s="159" t="s">
        <v>991</v>
      </c>
      <c r="H291" s="159" t="s">
        <v>1968</v>
      </c>
      <c r="I291" s="159" t="s">
        <v>3800</v>
      </c>
      <c r="J291" s="159" t="s">
        <v>3801</v>
      </c>
      <c r="K291" s="159" t="s">
        <v>995</v>
      </c>
      <c r="L291" s="159" t="s">
        <v>1535</v>
      </c>
      <c r="M291" s="159" t="s">
        <v>28</v>
      </c>
      <c r="N291" s="159" t="s">
        <v>1080</v>
      </c>
      <c r="O291" s="159" t="s">
        <v>1536</v>
      </c>
      <c r="P291" s="159" t="s">
        <v>954</v>
      </c>
      <c r="Q291" s="159" t="s">
        <v>954</v>
      </c>
      <c r="R291" s="159" t="s">
        <v>965</v>
      </c>
      <c r="S291" s="159" t="s">
        <v>3771</v>
      </c>
      <c r="T291" s="159" t="s">
        <v>998</v>
      </c>
      <c r="U291" s="159" t="s">
        <v>954</v>
      </c>
      <c r="V291" s="159" t="s">
        <v>3802</v>
      </c>
      <c r="W291" s="159" t="s">
        <v>3803</v>
      </c>
      <c r="X291" s="159" t="s">
        <v>1001</v>
      </c>
      <c r="Y291" s="160">
        <v>38642</v>
      </c>
      <c r="Z291" s="160">
        <v>38761</v>
      </c>
      <c r="AA291" s="160">
        <v>38642</v>
      </c>
      <c r="AB291" s="160">
        <v>42490</v>
      </c>
      <c r="AC291" s="159" t="s">
        <v>1002</v>
      </c>
    </row>
    <row r="292" spans="1:29" hidden="1">
      <c r="A292" s="159" t="s">
        <v>3804</v>
      </c>
      <c r="B292" s="159" t="s">
        <v>988</v>
      </c>
      <c r="C292" s="159" t="s">
        <v>3805</v>
      </c>
      <c r="D292" s="159" t="s">
        <v>3806</v>
      </c>
      <c r="E292" s="159" t="s">
        <v>2239</v>
      </c>
      <c r="F292" s="159" t="s">
        <v>954</v>
      </c>
      <c r="G292" s="159" t="s">
        <v>991</v>
      </c>
      <c r="H292" s="159" t="s">
        <v>3807</v>
      </c>
      <c r="I292" s="159" t="s">
        <v>3808</v>
      </c>
      <c r="J292" s="159" t="s">
        <v>3809</v>
      </c>
      <c r="K292" s="159" t="s">
        <v>995</v>
      </c>
      <c r="L292" s="159" t="s">
        <v>2243</v>
      </c>
      <c r="M292" s="159" t="s">
        <v>28</v>
      </c>
      <c r="N292" s="159" t="s">
        <v>1080</v>
      </c>
      <c r="O292" s="159" t="s">
        <v>2244</v>
      </c>
      <c r="P292" s="159" t="s">
        <v>2245</v>
      </c>
      <c r="Q292" s="159" t="s">
        <v>954</v>
      </c>
      <c r="R292" s="159" t="s">
        <v>965</v>
      </c>
      <c r="S292" s="159" t="s">
        <v>3810</v>
      </c>
      <c r="T292" s="159" t="s">
        <v>998</v>
      </c>
      <c r="U292" s="159" t="s">
        <v>954</v>
      </c>
      <c r="V292" s="159" t="s">
        <v>3811</v>
      </c>
      <c r="W292" s="159" t="s">
        <v>3812</v>
      </c>
      <c r="X292" s="159" t="s">
        <v>1001</v>
      </c>
      <c r="Y292" s="160">
        <v>38519</v>
      </c>
      <c r="Z292" s="160">
        <v>38638</v>
      </c>
      <c r="AA292" s="160">
        <v>38519</v>
      </c>
      <c r="AB292" s="160">
        <v>42766</v>
      </c>
      <c r="AC292" s="159" t="s">
        <v>1002</v>
      </c>
    </row>
    <row r="293" spans="1:29" hidden="1">
      <c r="A293" s="159" t="s">
        <v>3813</v>
      </c>
      <c r="B293" s="159" t="s">
        <v>988</v>
      </c>
      <c r="C293" s="159" t="s">
        <v>3814</v>
      </c>
      <c r="D293" s="159" t="s">
        <v>3815</v>
      </c>
      <c r="E293" s="159" t="s">
        <v>3205</v>
      </c>
      <c r="F293" s="159" t="s">
        <v>954</v>
      </c>
      <c r="G293" s="159" t="s">
        <v>991</v>
      </c>
      <c r="H293" s="159" t="s">
        <v>3816</v>
      </c>
      <c r="I293" s="159" t="s">
        <v>3817</v>
      </c>
      <c r="J293" s="159" t="s">
        <v>3818</v>
      </c>
      <c r="K293" s="159" t="s">
        <v>995</v>
      </c>
      <c r="L293" s="159" t="s">
        <v>1631</v>
      </c>
      <c r="M293" s="159" t="s">
        <v>93</v>
      </c>
      <c r="N293" s="159" t="s">
        <v>1080</v>
      </c>
      <c r="O293" s="159" t="s">
        <v>1444</v>
      </c>
      <c r="P293" s="159" t="s">
        <v>954</v>
      </c>
      <c r="Q293" s="159" t="s">
        <v>954</v>
      </c>
      <c r="R293" s="159" t="s">
        <v>965</v>
      </c>
      <c r="S293" s="159" t="s">
        <v>3819</v>
      </c>
      <c r="T293" s="159" t="s">
        <v>954</v>
      </c>
      <c r="U293" s="159" t="s">
        <v>954</v>
      </c>
      <c r="V293" s="159" t="s">
        <v>3820</v>
      </c>
      <c r="W293" s="159" t="s">
        <v>3821</v>
      </c>
      <c r="X293" s="159" t="s">
        <v>1001</v>
      </c>
      <c r="Y293" s="160">
        <v>38869</v>
      </c>
      <c r="Z293" s="160">
        <v>38988</v>
      </c>
      <c r="AA293" s="160">
        <v>38869</v>
      </c>
      <c r="AB293" s="160">
        <v>40473</v>
      </c>
      <c r="AC293" s="159" t="s">
        <v>1002</v>
      </c>
    </row>
    <row r="294" spans="1:29" hidden="1">
      <c r="A294" s="159" t="s">
        <v>3822</v>
      </c>
      <c r="B294" s="159" t="s">
        <v>951</v>
      </c>
      <c r="C294" s="159" t="s">
        <v>3056</v>
      </c>
      <c r="D294" s="159" t="s">
        <v>3823</v>
      </c>
      <c r="E294" s="159" t="s">
        <v>1300</v>
      </c>
      <c r="F294" s="159" t="s">
        <v>954</v>
      </c>
      <c r="G294" s="159" t="s">
        <v>956</v>
      </c>
      <c r="H294" s="159" t="s">
        <v>3058</v>
      </c>
      <c r="I294" s="159" t="s">
        <v>3824</v>
      </c>
      <c r="J294" s="159" t="s">
        <v>2302</v>
      </c>
      <c r="K294" s="159" t="s">
        <v>960</v>
      </c>
      <c r="L294" s="159" t="s">
        <v>3825</v>
      </c>
      <c r="M294" s="159" t="s">
        <v>33</v>
      </c>
      <c r="N294" s="159" t="s">
        <v>1222</v>
      </c>
      <c r="O294" s="159" t="s">
        <v>1254</v>
      </c>
      <c r="P294" s="159" t="s">
        <v>954</v>
      </c>
      <c r="Q294" s="159" t="s">
        <v>954</v>
      </c>
      <c r="R294" s="159" t="s">
        <v>965</v>
      </c>
      <c r="S294" s="159" t="s">
        <v>3826</v>
      </c>
      <c r="T294" s="159" t="s">
        <v>954</v>
      </c>
      <c r="U294" s="159" t="s">
        <v>954</v>
      </c>
      <c r="V294" s="159" t="s">
        <v>3827</v>
      </c>
      <c r="W294" s="159" t="s">
        <v>3828</v>
      </c>
      <c r="X294" s="159" t="s">
        <v>1001</v>
      </c>
      <c r="Y294" s="160">
        <v>38869</v>
      </c>
      <c r="Z294" s="160">
        <v>38988</v>
      </c>
      <c r="AA294" s="160">
        <v>38869</v>
      </c>
      <c r="AB294" s="160">
        <v>40816</v>
      </c>
      <c r="AC294" s="159" t="s">
        <v>1002</v>
      </c>
    </row>
    <row r="295" spans="1:29" hidden="1">
      <c r="A295" s="159" t="s">
        <v>3829</v>
      </c>
      <c r="B295" s="159" t="s">
        <v>951</v>
      </c>
      <c r="C295" s="159" t="s">
        <v>3830</v>
      </c>
      <c r="D295" s="159" t="s">
        <v>3831</v>
      </c>
      <c r="E295" s="159" t="s">
        <v>954</v>
      </c>
      <c r="F295" s="159" t="s">
        <v>954</v>
      </c>
      <c r="G295" s="159" t="s">
        <v>956</v>
      </c>
      <c r="H295" s="159" t="s">
        <v>3035</v>
      </c>
      <c r="I295" s="159" t="s">
        <v>3832</v>
      </c>
      <c r="J295" s="159" t="s">
        <v>954</v>
      </c>
      <c r="K295" s="159" t="s">
        <v>960</v>
      </c>
      <c r="L295" s="159" t="s">
        <v>3833</v>
      </c>
      <c r="M295" s="159" t="s">
        <v>33</v>
      </c>
      <c r="N295" s="159" t="s">
        <v>1222</v>
      </c>
      <c r="O295" s="159" t="s">
        <v>2465</v>
      </c>
      <c r="P295" s="159" t="s">
        <v>954</v>
      </c>
      <c r="Q295" s="159" t="s">
        <v>954</v>
      </c>
      <c r="R295" s="159" t="s">
        <v>954</v>
      </c>
      <c r="S295" s="159" t="s">
        <v>3834</v>
      </c>
      <c r="T295" s="159" t="s">
        <v>954</v>
      </c>
      <c r="U295" s="159" t="s">
        <v>954</v>
      </c>
      <c r="V295" s="159" t="s">
        <v>3835</v>
      </c>
      <c r="W295" s="159" t="s">
        <v>3836</v>
      </c>
      <c r="X295" s="159" t="s">
        <v>1001</v>
      </c>
      <c r="Y295" s="160">
        <v>38869</v>
      </c>
      <c r="Z295" s="160">
        <v>38988</v>
      </c>
      <c r="AA295" s="160">
        <v>43435</v>
      </c>
      <c r="AB295" s="160">
        <v>39599</v>
      </c>
      <c r="AC295" s="159" t="s">
        <v>1002</v>
      </c>
    </row>
    <row r="296" spans="1:29" hidden="1">
      <c r="A296" s="159" t="s">
        <v>3837</v>
      </c>
      <c r="B296" s="159" t="s">
        <v>988</v>
      </c>
      <c r="C296" s="159" t="s">
        <v>3838</v>
      </c>
      <c r="D296" s="159" t="s">
        <v>3839</v>
      </c>
      <c r="E296" s="159" t="s">
        <v>1439</v>
      </c>
      <c r="F296" s="159" t="s">
        <v>954</v>
      </c>
      <c r="G296" s="159" t="s">
        <v>991</v>
      </c>
      <c r="H296" s="159" t="s">
        <v>3840</v>
      </c>
      <c r="I296" s="159" t="s">
        <v>3841</v>
      </c>
      <c r="J296" s="159" t="s">
        <v>3842</v>
      </c>
      <c r="K296" s="159" t="s">
        <v>995</v>
      </c>
      <c r="L296" s="159" t="s">
        <v>2133</v>
      </c>
      <c r="M296" s="159" t="s">
        <v>93</v>
      </c>
      <c r="N296" s="159" t="s">
        <v>1080</v>
      </c>
      <c r="O296" s="159" t="s">
        <v>1444</v>
      </c>
      <c r="P296" s="159" t="s">
        <v>3677</v>
      </c>
      <c r="Q296" s="159" t="s">
        <v>954</v>
      </c>
      <c r="R296" s="159" t="s">
        <v>965</v>
      </c>
      <c r="S296" s="159" t="s">
        <v>3843</v>
      </c>
      <c r="T296" s="159" t="s">
        <v>998</v>
      </c>
      <c r="U296" s="159" t="s">
        <v>954</v>
      </c>
      <c r="V296" s="159" t="s">
        <v>3844</v>
      </c>
      <c r="W296" s="159" t="s">
        <v>3845</v>
      </c>
      <c r="X296" s="159" t="s">
        <v>1001</v>
      </c>
      <c r="Y296" s="160">
        <v>38869</v>
      </c>
      <c r="Z296" s="160">
        <v>38988</v>
      </c>
      <c r="AA296" s="160">
        <v>38869</v>
      </c>
      <c r="AB296" s="160">
        <v>41394</v>
      </c>
      <c r="AC296" s="159" t="s">
        <v>1002</v>
      </c>
    </row>
    <row r="297" spans="1:29" hidden="1">
      <c r="A297" s="159" t="s">
        <v>3846</v>
      </c>
      <c r="B297" s="159" t="s">
        <v>951</v>
      </c>
      <c r="C297" s="159" t="s">
        <v>3847</v>
      </c>
      <c r="D297" s="159" t="s">
        <v>3848</v>
      </c>
      <c r="E297" s="159" t="s">
        <v>954</v>
      </c>
      <c r="F297" s="159" t="s">
        <v>954</v>
      </c>
      <c r="G297" s="159" t="s">
        <v>956</v>
      </c>
      <c r="H297" s="159" t="s">
        <v>3849</v>
      </c>
      <c r="I297" s="159" t="s">
        <v>3850</v>
      </c>
      <c r="J297" s="159" t="s">
        <v>954</v>
      </c>
      <c r="K297" s="159" t="s">
        <v>960</v>
      </c>
      <c r="L297" s="159" t="s">
        <v>3851</v>
      </c>
      <c r="M297" s="159" t="s">
        <v>93</v>
      </c>
      <c r="N297" s="159" t="s">
        <v>3255</v>
      </c>
      <c r="O297" s="159" t="s">
        <v>1721</v>
      </c>
      <c r="P297" s="159" t="s">
        <v>954</v>
      </c>
      <c r="Q297" s="159" t="s">
        <v>954</v>
      </c>
      <c r="R297" s="159" t="s">
        <v>954</v>
      </c>
      <c r="S297" s="159" t="s">
        <v>3852</v>
      </c>
      <c r="T297" s="159" t="s">
        <v>954</v>
      </c>
      <c r="U297" s="159" t="s">
        <v>954</v>
      </c>
      <c r="V297" s="159" t="s">
        <v>3853</v>
      </c>
      <c r="W297" s="159" t="s">
        <v>954</v>
      </c>
      <c r="X297" s="159" t="s">
        <v>1001</v>
      </c>
      <c r="Y297" s="160">
        <v>38869</v>
      </c>
      <c r="Z297" s="160">
        <v>38988</v>
      </c>
      <c r="AA297" s="160">
        <v>43435</v>
      </c>
      <c r="AB297" s="160">
        <v>39549</v>
      </c>
      <c r="AC297" s="159" t="s">
        <v>1002</v>
      </c>
    </row>
    <row r="298" spans="1:29" hidden="1">
      <c r="A298" s="159" t="s">
        <v>3854</v>
      </c>
      <c r="B298" s="159" t="s">
        <v>988</v>
      </c>
      <c r="C298" s="159" t="s">
        <v>3855</v>
      </c>
      <c r="D298" s="159" t="s">
        <v>3856</v>
      </c>
      <c r="E298" s="159" t="s">
        <v>1098</v>
      </c>
      <c r="F298" s="159" t="s">
        <v>1098</v>
      </c>
      <c r="G298" s="159" t="s">
        <v>991</v>
      </c>
      <c r="H298" s="159" t="s">
        <v>3857</v>
      </c>
      <c r="I298" s="159" t="s">
        <v>3858</v>
      </c>
      <c r="J298" s="159" t="s">
        <v>3859</v>
      </c>
      <c r="K298" s="159" t="s">
        <v>995</v>
      </c>
      <c r="L298" s="159" t="s">
        <v>3860</v>
      </c>
      <c r="M298" s="159" t="s">
        <v>93</v>
      </c>
      <c r="N298" s="159" t="s">
        <v>1103</v>
      </c>
      <c r="O298" s="159" t="s">
        <v>1104</v>
      </c>
      <c r="P298" s="159" t="s">
        <v>954</v>
      </c>
      <c r="Q298" s="159" t="s">
        <v>954</v>
      </c>
      <c r="R298" s="159" t="s">
        <v>965</v>
      </c>
      <c r="S298" s="159" t="s">
        <v>3861</v>
      </c>
      <c r="T298" s="159" t="s">
        <v>3862</v>
      </c>
      <c r="U298" s="159" t="s">
        <v>954</v>
      </c>
      <c r="V298" s="159" t="s">
        <v>3863</v>
      </c>
      <c r="W298" s="159" t="s">
        <v>3864</v>
      </c>
      <c r="X298" s="159" t="s">
        <v>125</v>
      </c>
      <c r="Y298" s="160">
        <v>38887</v>
      </c>
      <c r="Z298" s="160">
        <v>39008</v>
      </c>
      <c r="AA298" s="160">
        <v>38887</v>
      </c>
      <c r="AB298" s="160"/>
      <c r="AC298" s="159" t="s">
        <v>1002</v>
      </c>
    </row>
    <row r="299" spans="1:29" hidden="1">
      <c r="A299" s="159" t="s">
        <v>3865</v>
      </c>
      <c r="B299" s="159" t="s">
        <v>951</v>
      </c>
      <c r="C299" s="159" t="s">
        <v>3866</v>
      </c>
      <c r="D299" s="159" t="s">
        <v>3867</v>
      </c>
      <c r="E299" s="159" t="s">
        <v>3868</v>
      </c>
      <c r="F299" s="159" t="s">
        <v>954</v>
      </c>
      <c r="G299" s="159" t="s">
        <v>956</v>
      </c>
      <c r="H299" s="159" t="s">
        <v>3869</v>
      </c>
      <c r="I299" s="159" t="s">
        <v>3870</v>
      </c>
      <c r="J299" s="159" t="s">
        <v>3871</v>
      </c>
      <c r="K299" s="159" t="s">
        <v>960</v>
      </c>
      <c r="L299" s="159" t="s">
        <v>3872</v>
      </c>
      <c r="M299" s="159" t="s">
        <v>33</v>
      </c>
      <c r="N299" s="159" t="s">
        <v>1406</v>
      </c>
      <c r="O299" s="159" t="s">
        <v>3873</v>
      </c>
      <c r="P299" s="159" t="s">
        <v>954</v>
      </c>
      <c r="Q299" s="159" t="s">
        <v>954</v>
      </c>
      <c r="R299" s="159" t="s">
        <v>965</v>
      </c>
      <c r="S299" s="159" t="s">
        <v>3874</v>
      </c>
      <c r="T299" s="159" t="s">
        <v>1106</v>
      </c>
      <c r="U299" s="159" t="s">
        <v>954</v>
      </c>
      <c r="V299" s="159" t="s">
        <v>3875</v>
      </c>
      <c r="W299" s="159" t="s">
        <v>3876</v>
      </c>
      <c r="X299" s="159" t="s">
        <v>1001</v>
      </c>
      <c r="Y299" s="160">
        <v>38356</v>
      </c>
      <c r="Z299" s="160">
        <v>38475</v>
      </c>
      <c r="AA299" s="160">
        <v>38356</v>
      </c>
      <c r="AB299" s="160">
        <v>42978</v>
      </c>
      <c r="AC299" s="159" t="s">
        <v>1002</v>
      </c>
    </row>
    <row r="300" spans="1:29" hidden="1">
      <c r="A300" s="159" t="s">
        <v>3877</v>
      </c>
      <c r="B300" s="159" t="s">
        <v>951</v>
      </c>
      <c r="C300" s="159" t="s">
        <v>3878</v>
      </c>
      <c r="D300" s="159" t="s">
        <v>3879</v>
      </c>
      <c r="E300" s="159" t="s">
        <v>954</v>
      </c>
      <c r="F300" s="159" t="s">
        <v>954</v>
      </c>
      <c r="G300" s="159" t="s">
        <v>956</v>
      </c>
      <c r="H300" s="159" t="s">
        <v>3880</v>
      </c>
      <c r="I300" s="159" t="s">
        <v>3881</v>
      </c>
      <c r="J300" s="159" t="s">
        <v>954</v>
      </c>
      <c r="K300" s="159" t="s">
        <v>960</v>
      </c>
      <c r="L300" s="159" t="s">
        <v>3882</v>
      </c>
      <c r="M300" s="159" t="s">
        <v>93</v>
      </c>
      <c r="N300" s="159" t="s">
        <v>1406</v>
      </c>
      <c r="O300" s="159" t="s">
        <v>3883</v>
      </c>
      <c r="P300" s="159" t="s">
        <v>954</v>
      </c>
      <c r="Q300" s="159" t="s">
        <v>954</v>
      </c>
      <c r="R300" s="159" t="s">
        <v>965</v>
      </c>
      <c r="S300" s="159" t="s">
        <v>3884</v>
      </c>
      <c r="T300" s="159" t="s">
        <v>954</v>
      </c>
      <c r="U300" s="159" t="s">
        <v>954</v>
      </c>
      <c r="V300" s="159" t="s">
        <v>3885</v>
      </c>
      <c r="W300" s="159" t="s">
        <v>3886</v>
      </c>
      <c r="X300" s="159" t="s">
        <v>1001</v>
      </c>
      <c r="Y300" s="160">
        <v>38901</v>
      </c>
      <c r="Z300" s="160">
        <v>39020</v>
      </c>
      <c r="AA300" s="160">
        <v>43435</v>
      </c>
      <c r="AB300" s="160">
        <v>39629</v>
      </c>
      <c r="AC300" s="159" t="s">
        <v>1002</v>
      </c>
    </row>
    <row r="301" spans="1:29" hidden="1">
      <c r="A301" s="159" t="s">
        <v>3887</v>
      </c>
      <c r="B301" s="159" t="s">
        <v>951</v>
      </c>
      <c r="C301" s="159" t="s">
        <v>3888</v>
      </c>
      <c r="D301" s="159" t="s">
        <v>3889</v>
      </c>
      <c r="E301" s="159" t="s">
        <v>1572</v>
      </c>
      <c r="F301" s="159" t="s">
        <v>954</v>
      </c>
      <c r="G301" s="159" t="s">
        <v>956</v>
      </c>
      <c r="H301" s="159" t="s">
        <v>3262</v>
      </c>
      <c r="I301" s="159" t="s">
        <v>3890</v>
      </c>
      <c r="J301" s="159" t="s">
        <v>1598</v>
      </c>
      <c r="K301" s="159" t="s">
        <v>960</v>
      </c>
      <c r="L301" s="159" t="s">
        <v>3686</v>
      </c>
      <c r="M301" s="159" t="s">
        <v>33</v>
      </c>
      <c r="N301" s="159" t="s">
        <v>1080</v>
      </c>
      <c r="O301" s="159" t="s">
        <v>3481</v>
      </c>
      <c r="P301" s="159" t="s">
        <v>954</v>
      </c>
      <c r="Q301" s="159" t="s">
        <v>954</v>
      </c>
      <c r="R301" s="159" t="s">
        <v>965</v>
      </c>
      <c r="S301" s="159" t="s">
        <v>3891</v>
      </c>
      <c r="T301" s="159" t="s">
        <v>954</v>
      </c>
      <c r="U301" s="159" t="s">
        <v>954</v>
      </c>
      <c r="V301" s="159" t="s">
        <v>3892</v>
      </c>
      <c r="W301" s="159" t="s">
        <v>3893</v>
      </c>
      <c r="X301" s="159" t="s">
        <v>1001</v>
      </c>
      <c r="Y301" s="160">
        <v>38901</v>
      </c>
      <c r="Z301" s="160">
        <v>39020</v>
      </c>
      <c r="AA301" s="160">
        <v>38901</v>
      </c>
      <c r="AB301" s="160">
        <v>40237</v>
      </c>
      <c r="AC301" s="159" t="s">
        <v>1002</v>
      </c>
    </row>
    <row r="302" spans="1:29" hidden="1">
      <c r="A302" s="159" t="s">
        <v>3894</v>
      </c>
      <c r="B302" s="159" t="s">
        <v>988</v>
      </c>
      <c r="C302" s="159" t="s">
        <v>3895</v>
      </c>
      <c r="D302" s="159" t="s">
        <v>3896</v>
      </c>
      <c r="E302" s="159" t="s">
        <v>3205</v>
      </c>
      <c r="F302" s="159" t="s">
        <v>954</v>
      </c>
      <c r="G302" s="159" t="s">
        <v>991</v>
      </c>
      <c r="H302" s="159" t="s">
        <v>3897</v>
      </c>
      <c r="I302" s="159" t="s">
        <v>3898</v>
      </c>
      <c r="J302" s="159" t="s">
        <v>1824</v>
      </c>
      <c r="K302" s="159" t="s">
        <v>995</v>
      </c>
      <c r="L302" s="159" t="s">
        <v>2133</v>
      </c>
      <c r="M302" s="159" t="s">
        <v>93</v>
      </c>
      <c r="N302" s="159" t="s">
        <v>1080</v>
      </c>
      <c r="O302" s="159" t="s">
        <v>1444</v>
      </c>
      <c r="P302" s="159" t="s">
        <v>954</v>
      </c>
      <c r="Q302" s="159" t="s">
        <v>954</v>
      </c>
      <c r="R302" s="159" t="s">
        <v>965</v>
      </c>
      <c r="S302" s="159" t="s">
        <v>3899</v>
      </c>
      <c r="T302" s="159" t="s">
        <v>954</v>
      </c>
      <c r="U302" s="159" t="s">
        <v>954</v>
      </c>
      <c r="V302" s="159" t="s">
        <v>3900</v>
      </c>
      <c r="W302" s="159" t="s">
        <v>3901</v>
      </c>
      <c r="X302" s="159" t="s">
        <v>1001</v>
      </c>
      <c r="Y302" s="160">
        <v>38901</v>
      </c>
      <c r="Z302" s="160">
        <v>39020</v>
      </c>
      <c r="AA302" s="160">
        <v>38901</v>
      </c>
      <c r="AB302" s="160">
        <v>40178</v>
      </c>
      <c r="AC302" s="159" t="s">
        <v>1002</v>
      </c>
    </row>
    <row r="303" spans="1:29" hidden="1">
      <c r="A303" s="159" t="s">
        <v>3902</v>
      </c>
      <c r="B303" s="159" t="s">
        <v>951</v>
      </c>
      <c r="C303" s="159" t="s">
        <v>3903</v>
      </c>
      <c r="D303" s="159" t="s">
        <v>3598</v>
      </c>
      <c r="E303" s="159" t="s">
        <v>2239</v>
      </c>
      <c r="F303" s="159" t="s">
        <v>954</v>
      </c>
      <c r="G303" s="159" t="s">
        <v>956</v>
      </c>
      <c r="H303" s="159" t="s">
        <v>3904</v>
      </c>
      <c r="I303" s="159" t="s">
        <v>3600</v>
      </c>
      <c r="J303" s="159" t="s">
        <v>3905</v>
      </c>
      <c r="K303" s="159" t="s">
        <v>960</v>
      </c>
      <c r="L303" s="159" t="s">
        <v>2895</v>
      </c>
      <c r="M303" s="159" t="s">
        <v>28</v>
      </c>
      <c r="N303" s="159" t="s">
        <v>1080</v>
      </c>
      <c r="O303" s="159" t="s">
        <v>2244</v>
      </c>
      <c r="P303" s="159" t="s">
        <v>2981</v>
      </c>
      <c r="Q303" s="159" t="s">
        <v>954</v>
      </c>
      <c r="R303" s="159" t="s">
        <v>965</v>
      </c>
      <c r="S303" s="159" t="s">
        <v>3906</v>
      </c>
      <c r="T303" s="159" t="s">
        <v>998</v>
      </c>
      <c r="U303" s="159" t="s">
        <v>954</v>
      </c>
      <c r="V303" s="159" t="s">
        <v>3907</v>
      </c>
      <c r="W303" s="159" t="s">
        <v>3908</v>
      </c>
      <c r="X303" s="159" t="s">
        <v>1001</v>
      </c>
      <c r="Y303" s="160">
        <v>38901</v>
      </c>
      <c r="Z303" s="160">
        <v>39020</v>
      </c>
      <c r="AA303" s="160">
        <v>38901</v>
      </c>
      <c r="AB303" s="160">
        <v>42766</v>
      </c>
      <c r="AC303" s="159" t="s">
        <v>1002</v>
      </c>
    </row>
    <row r="304" spans="1:29" hidden="1">
      <c r="A304" s="159" t="s">
        <v>3909</v>
      </c>
      <c r="B304" s="159" t="s">
        <v>988</v>
      </c>
      <c r="C304" s="159" t="s">
        <v>3910</v>
      </c>
      <c r="D304" s="159" t="s">
        <v>3911</v>
      </c>
      <c r="E304" s="159" t="s">
        <v>1448</v>
      </c>
      <c r="F304" s="159" t="s">
        <v>954</v>
      </c>
      <c r="G304" s="159" t="s">
        <v>991</v>
      </c>
      <c r="H304" s="159" t="s">
        <v>3912</v>
      </c>
      <c r="I304" s="159" t="s">
        <v>3913</v>
      </c>
      <c r="J304" s="159" t="s">
        <v>3914</v>
      </c>
      <c r="K304" s="159" t="s">
        <v>995</v>
      </c>
      <c r="L304" s="159" t="s">
        <v>2254</v>
      </c>
      <c r="M304" s="159" t="s">
        <v>93</v>
      </c>
      <c r="N304" s="159" t="s">
        <v>1080</v>
      </c>
      <c r="O304" s="159" t="s">
        <v>2244</v>
      </c>
      <c r="P304" s="159" t="s">
        <v>954</v>
      </c>
      <c r="Q304" s="159" t="s">
        <v>954</v>
      </c>
      <c r="R304" s="159" t="s">
        <v>965</v>
      </c>
      <c r="S304" s="159" t="s">
        <v>3915</v>
      </c>
      <c r="T304" s="159" t="s">
        <v>998</v>
      </c>
      <c r="U304" s="159" t="s">
        <v>954</v>
      </c>
      <c r="V304" s="159" t="s">
        <v>3916</v>
      </c>
      <c r="W304" s="159" t="s">
        <v>3917</v>
      </c>
      <c r="X304" s="159" t="s">
        <v>1001</v>
      </c>
      <c r="Y304" s="160">
        <v>38901</v>
      </c>
      <c r="Z304" s="160">
        <v>39020</v>
      </c>
      <c r="AA304" s="160">
        <v>38901</v>
      </c>
      <c r="AB304" s="160">
        <v>41008</v>
      </c>
      <c r="AC304" s="159" t="s">
        <v>1002</v>
      </c>
    </row>
    <row r="305" spans="1:29" hidden="1">
      <c r="A305" s="159" t="s">
        <v>3918</v>
      </c>
      <c r="B305" s="159" t="s">
        <v>951</v>
      </c>
      <c r="C305" s="159" t="s">
        <v>3919</v>
      </c>
      <c r="D305" s="159" t="s">
        <v>3920</v>
      </c>
      <c r="E305" s="159" t="s">
        <v>954</v>
      </c>
      <c r="F305" s="159" t="s">
        <v>954</v>
      </c>
      <c r="G305" s="159" t="s">
        <v>956</v>
      </c>
      <c r="H305" s="159" t="s">
        <v>3921</v>
      </c>
      <c r="I305" s="159" t="s">
        <v>3922</v>
      </c>
      <c r="J305" s="159" t="s">
        <v>3923</v>
      </c>
      <c r="K305" s="159" t="s">
        <v>960</v>
      </c>
      <c r="L305" s="159" t="s">
        <v>3825</v>
      </c>
      <c r="M305" s="159" t="s">
        <v>33</v>
      </c>
      <c r="N305" s="159" t="s">
        <v>1222</v>
      </c>
      <c r="O305" s="159" t="s">
        <v>1254</v>
      </c>
      <c r="P305" s="159" t="s">
        <v>954</v>
      </c>
      <c r="Q305" s="159" t="s">
        <v>954</v>
      </c>
      <c r="R305" s="159" t="s">
        <v>965</v>
      </c>
      <c r="S305" s="159" t="s">
        <v>3924</v>
      </c>
      <c r="T305" s="159" t="s">
        <v>983</v>
      </c>
      <c r="U305" s="159" t="s">
        <v>954</v>
      </c>
      <c r="V305" s="159" t="s">
        <v>3925</v>
      </c>
      <c r="W305" s="159" t="s">
        <v>3926</v>
      </c>
      <c r="X305" s="159" t="s">
        <v>1001</v>
      </c>
      <c r="Y305" s="160">
        <v>38901</v>
      </c>
      <c r="Z305" s="160">
        <v>39020</v>
      </c>
      <c r="AA305" s="160">
        <v>38901</v>
      </c>
      <c r="AB305" s="160">
        <v>40329</v>
      </c>
      <c r="AC305" s="159" t="s">
        <v>1002</v>
      </c>
    </row>
    <row r="306" spans="1:29" hidden="1">
      <c r="A306" s="159" t="s">
        <v>3927</v>
      </c>
      <c r="B306" s="159" t="s">
        <v>951</v>
      </c>
      <c r="C306" s="159" t="s">
        <v>3928</v>
      </c>
      <c r="D306" s="159" t="s">
        <v>3929</v>
      </c>
      <c r="E306" s="159" t="s">
        <v>1119</v>
      </c>
      <c r="F306" s="159" t="s">
        <v>954</v>
      </c>
      <c r="G306" s="159" t="s">
        <v>956</v>
      </c>
      <c r="H306" s="159" t="s">
        <v>3930</v>
      </c>
      <c r="I306" s="159" t="s">
        <v>3931</v>
      </c>
      <c r="J306" s="159" t="s">
        <v>1521</v>
      </c>
      <c r="K306" s="159" t="s">
        <v>960</v>
      </c>
      <c r="L306" s="159" t="s">
        <v>1501</v>
      </c>
      <c r="M306" s="159" t="s">
        <v>93</v>
      </c>
      <c r="N306" s="159" t="s">
        <v>1011</v>
      </c>
      <c r="O306" s="159" t="s">
        <v>1126</v>
      </c>
      <c r="P306" s="159" t="s">
        <v>954</v>
      </c>
      <c r="Q306" s="159" t="s">
        <v>954</v>
      </c>
      <c r="R306" s="159" t="s">
        <v>965</v>
      </c>
      <c r="S306" s="159" t="s">
        <v>3932</v>
      </c>
      <c r="T306" s="159" t="s">
        <v>998</v>
      </c>
      <c r="U306" s="159" t="s">
        <v>954</v>
      </c>
      <c r="V306" s="159" t="s">
        <v>3933</v>
      </c>
      <c r="W306" s="159" t="s">
        <v>3934</v>
      </c>
      <c r="X306" s="159" t="s">
        <v>1001</v>
      </c>
      <c r="Y306" s="160">
        <v>38901</v>
      </c>
      <c r="Z306" s="160">
        <v>39020</v>
      </c>
      <c r="AA306" s="160">
        <v>38901</v>
      </c>
      <c r="AB306" s="160">
        <v>41851</v>
      </c>
      <c r="AC306" s="159" t="s">
        <v>1002</v>
      </c>
    </row>
    <row r="307" spans="1:29" hidden="1">
      <c r="A307" s="159" t="s">
        <v>3935</v>
      </c>
      <c r="B307" s="159" t="s">
        <v>988</v>
      </c>
      <c r="C307" s="159" t="s">
        <v>3936</v>
      </c>
      <c r="D307" s="159" t="s">
        <v>3937</v>
      </c>
      <c r="E307" s="159" t="s">
        <v>971</v>
      </c>
      <c r="F307" s="159" t="s">
        <v>954</v>
      </c>
      <c r="G307" s="159" t="s">
        <v>991</v>
      </c>
      <c r="H307" s="159" t="s">
        <v>3938</v>
      </c>
      <c r="I307" s="159" t="s">
        <v>3939</v>
      </c>
      <c r="J307" s="159" t="s">
        <v>2211</v>
      </c>
      <c r="K307" s="159" t="s">
        <v>995</v>
      </c>
      <c r="L307" s="159" t="s">
        <v>1091</v>
      </c>
      <c r="M307" s="159" t="s">
        <v>28</v>
      </c>
      <c r="N307" s="159" t="s">
        <v>980</v>
      </c>
      <c r="O307" s="159" t="s">
        <v>1040</v>
      </c>
      <c r="P307" s="159" t="s">
        <v>954</v>
      </c>
      <c r="Q307" s="159" t="s">
        <v>954</v>
      </c>
      <c r="R307" s="159" t="s">
        <v>965</v>
      </c>
      <c r="S307" s="159" t="s">
        <v>3940</v>
      </c>
      <c r="T307" s="159" t="s">
        <v>983</v>
      </c>
      <c r="U307" s="159" t="s">
        <v>954</v>
      </c>
      <c r="V307" s="159" t="s">
        <v>3941</v>
      </c>
      <c r="W307" s="159" t="s">
        <v>3942</v>
      </c>
      <c r="X307" s="159" t="s">
        <v>1001</v>
      </c>
      <c r="Y307" s="160">
        <v>38901</v>
      </c>
      <c r="Z307" s="160">
        <v>39020</v>
      </c>
      <c r="AA307" s="160">
        <v>38901</v>
      </c>
      <c r="AB307" s="160">
        <v>43042</v>
      </c>
      <c r="AC307" s="159" t="s">
        <v>1002</v>
      </c>
    </row>
    <row r="308" spans="1:29" hidden="1">
      <c r="A308" s="159" t="s">
        <v>3943</v>
      </c>
      <c r="B308" s="159" t="s">
        <v>951</v>
      </c>
      <c r="C308" s="159" t="s">
        <v>3944</v>
      </c>
      <c r="D308" s="159" t="s">
        <v>3945</v>
      </c>
      <c r="E308" s="159" t="s">
        <v>954</v>
      </c>
      <c r="F308" s="159" t="s">
        <v>954</v>
      </c>
      <c r="G308" s="159" t="s">
        <v>956</v>
      </c>
      <c r="H308" s="159" t="s">
        <v>3946</v>
      </c>
      <c r="I308" s="159" t="s">
        <v>3947</v>
      </c>
      <c r="J308" s="159" t="s">
        <v>954</v>
      </c>
      <c r="K308" s="159" t="s">
        <v>960</v>
      </c>
      <c r="L308" s="159" t="s">
        <v>2245</v>
      </c>
      <c r="M308" s="159" t="s">
        <v>33</v>
      </c>
      <c r="N308" s="159" t="s">
        <v>1080</v>
      </c>
      <c r="O308" s="159" t="s">
        <v>2244</v>
      </c>
      <c r="P308" s="159" t="s">
        <v>954</v>
      </c>
      <c r="Q308" s="159" t="s">
        <v>954</v>
      </c>
      <c r="R308" s="159" t="s">
        <v>954</v>
      </c>
      <c r="S308" s="159" t="s">
        <v>3948</v>
      </c>
      <c r="T308" s="159" t="s">
        <v>954</v>
      </c>
      <c r="U308" s="159" t="s">
        <v>954</v>
      </c>
      <c r="V308" s="159" t="s">
        <v>3949</v>
      </c>
      <c r="W308" s="159" t="s">
        <v>954</v>
      </c>
      <c r="X308" s="159" t="s">
        <v>1001</v>
      </c>
      <c r="Y308" s="160">
        <v>38626</v>
      </c>
      <c r="Z308" s="160">
        <v>38745</v>
      </c>
      <c r="AA308" s="160">
        <v>43435</v>
      </c>
      <c r="AB308" s="160">
        <v>39568</v>
      </c>
      <c r="AC308" s="159" t="s">
        <v>1002</v>
      </c>
    </row>
    <row r="309" spans="1:29" hidden="1">
      <c r="A309" s="159" t="s">
        <v>3950</v>
      </c>
      <c r="B309" s="159" t="s">
        <v>988</v>
      </c>
      <c r="C309" s="159" t="s">
        <v>3951</v>
      </c>
      <c r="D309" s="159" t="s">
        <v>3952</v>
      </c>
      <c r="E309" s="159" t="s">
        <v>3092</v>
      </c>
      <c r="F309" s="159" t="s">
        <v>954</v>
      </c>
      <c r="G309" s="159" t="s">
        <v>991</v>
      </c>
      <c r="H309" s="159" t="s">
        <v>3953</v>
      </c>
      <c r="I309" s="159" t="s">
        <v>3954</v>
      </c>
      <c r="J309" s="159" t="s">
        <v>1090</v>
      </c>
      <c r="K309" s="159" t="s">
        <v>995</v>
      </c>
      <c r="L309" s="159" t="s">
        <v>3098</v>
      </c>
      <c r="M309" s="159" t="s">
        <v>93</v>
      </c>
      <c r="N309" s="159" t="s">
        <v>1080</v>
      </c>
      <c r="O309" s="159" t="s">
        <v>2244</v>
      </c>
      <c r="P309" s="159" t="s">
        <v>2245</v>
      </c>
      <c r="Q309" s="159" t="s">
        <v>954</v>
      </c>
      <c r="R309" s="159" t="s">
        <v>965</v>
      </c>
      <c r="S309" s="159" t="s">
        <v>3955</v>
      </c>
      <c r="T309" s="159" t="s">
        <v>998</v>
      </c>
      <c r="U309" s="159" t="s">
        <v>954</v>
      </c>
      <c r="V309" s="159" t="s">
        <v>3956</v>
      </c>
      <c r="W309" s="159" t="s">
        <v>3957</v>
      </c>
      <c r="X309" s="159" t="s">
        <v>1001</v>
      </c>
      <c r="Y309" s="160">
        <v>38915</v>
      </c>
      <c r="Z309" s="160">
        <v>39034</v>
      </c>
      <c r="AA309" s="160">
        <v>38915</v>
      </c>
      <c r="AB309" s="160">
        <v>42766</v>
      </c>
      <c r="AC309" s="159" t="s">
        <v>1002</v>
      </c>
    </row>
    <row r="310" spans="1:29" hidden="1">
      <c r="A310" s="159" t="s">
        <v>3958</v>
      </c>
      <c r="B310" s="159" t="s">
        <v>951</v>
      </c>
      <c r="C310" s="159" t="s">
        <v>3959</v>
      </c>
      <c r="D310" s="159" t="s">
        <v>3960</v>
      </c>
      <c r="E310" s="159" t="s">
        <v>1165</v>
      </c>
      <c r="F310" s="159" t="s">
        <v>954</v>
      </c>
      <c r="G310" s="159" t="s">
        <v>956</v>
      </c>
      <c r="H310" s="159" t="s">
        <v>3961</v>
      </c>
      <c r="I310" s="159" t="s">
        <v>3962</v>
      </c>
      <c r="J310" s="159" t="s">
        <v>3963</v>
      </c>
      <c r="K310" s="159" t="s">
        <v>960</v>
      </c>
      <c r="L310" s="159" t="s">
        <v>1454</v>
      </c>
      <c r="M310" s="159" t="s">
        <v>128</v>
      </c>
      <c r="N310" s="159" t="s">
        <v>1040</v>
      </c>
      <c r="O310" s="159" t="s">
        <v>1171</v>
      </c>
      <c r="P310" s="159" t="s">
        <v>3964</v>
      </c>
      <c r="Q310" s="159" t="s">
        <v>954</v>
      </c>
      <c r="R310" s="159" t="s">
        <v>965</v>
      </c>
      <c r="S310" s="159" t="s">
        <v>3965</v>
      </c>
      <c r="T310" s="159" t="s">
        <v>998</v>
      </c>
      <c r="U310" s="159" t="s">
        <v>954</v>
      </c>
      <c r="V310" s="159" t="s">
        <v>3966</v>
      </c>
      <c r="W310" s="159" t="s">
        <v>3967</v>
      </c>
      <c r="X310" s="159" t="s">
        <v>1001</v>
      </c>
      <c r="Y310" s="160">
        <v>38915</v>
      </c>
      <c r="Z310" s="160">
        <v>39034</v>
      </c>
      <c r="AA310" s="160">
        <v>38915</v>
      </c>
      <c r="AB310" s="160">
        <v>42004</v>
      </c>
      <c r="AC310" s="159" t="s">
        <v>965</v>
      </c>
    </row>
    <row r="311" spans="1:29" hidden="1">
      <c r="A311" s="159" t="s">
        <v>3968</v>
      </c>
      <c r="B311" s="159" t="s">
        <v>951</v>
      </c>
      <c r="C311" s="159" t="s">
        <v>1289</v>
      </c>
      <c r="D311" s="159" t="s">
        <v>3969</v>
      </c>
      <c r="E311" s="159" t="s">
        <v>954</v>
      </c>
      <c r="F311" s="159" t="s">
        <v>954</v>
      </c>
      <c r="G311" s="159" t="s">
        <v>956</v>
      </c>
      <c r="H311" s="159" t="s">
        <v>1291</v>
      </c>
      <c r="I311" s="159" t="s">
        <v>3970</v>
      </c>
      <c r="J311" s="159" t="s">
        <v>3971</v>
      </c>
      <c r="K311" s="159" t="s">
        <v>960</v>
      </c>
      <c r="L311" s="159" t="s">
        <v>3825</v>
      </c>
      <c r="M311" s="159" t="s">
        <v>33</v>
      </c>
      <c r="N311" s="159" t="s">
        <v>1222</v>
      </c>
      <c r="O311" s="159" t="s">
        <v>1254</v>
      </c>
      <c r="P311" s="159" t="s">
        <v>954</v>
      </c>
      <c r="Q311" s="159" t="s">
        <v>954</v>
      </c>
      <c r="R311" s="159" t="s">
        <v>965</v>
      </c>
      <c r="S311" s="159" t="s">
        <v>3972</v>
      </c>
      <c r="T311" s="159" t="s">
        <v>954</v>
      </c>
      <c r="U311" s="159" t="s">
        <v>954</v>
      </c>
      <c r="V311" s="159" t="s">
        <v>3973</v>
      </c>
      <c r="W311" s="159" t="s">
        <v>3974</v>
      </c>
      <c r="X311" s="159" t="s">
        <v>1001</v>
      </c>
      <c r="Y311" s="160">
        <v>38915</v>
      </c>
      <c r="Z311" s="160">
        <v>39034</v>
      </c>
      <c r="AA311" s="160">
        <v>38915</v>
      </c>
      <c r="AB311" s="160">
        <v>40329</v>
      </c>
      <c r="AC311" s="159" t="s">
        <v>965</v>
      </c>
    </row>
    <row r="312" spans="1:29" hidden="1">
      <c r="A312" s="159" t="s">
        <v>3975</v>
      </c>
      <c r="B312" s="159" t="s">
        <v>951</v>
      </c>
      <c r="C312" s="159" t="s">
        <v>1529</v>
      </c>
      <c r="D312" s="159" t="s">
        <v>3976</v>
      </c>
      <c r="E312" s="159" t="s">
        <v>1288</v>
      </c>
      <c r="F312" s="159" t="s">
        <v>954</v>
      </c>
      <c r="G312" s="159" t="s">
        <v>956</v>
      </c>
      <c r="H312" s="159" t="s">
        <v>1532</v>
      </c>
      <c r="I312" s="159" t="s">
        <v>3977</v>
      </c>
      <c r="J312" s="159" t="s">
        <v>2051</v>
      </c>
      <c r="K312" s="159" t="s">
        <v>960</v>
      </c>
      <c r="L312" s="159" t="s">
        <v>1079</v>
      </c>
      <c r="M312" s="159" t="s">
        <v>97</v>
      </c>
      <c r="N312" s="159" t="s">
        <v>1222</v>
      </c>
      <c r="O312" s="159" t="s">
        <v>1254</v>
      </c>
      <c r="P312" s="159" t="s">
        <v>1184</v>
      </c>
      <c r="Q312" s="159" t="s">
        <v>954</v>
      </c>
      <c r="R312" s="159" t="s">
        <v>965</v>
      </c>
      <c r="S312" s="159" t="s">
        <v>3978</v>
      </c>
      <c r="T312" s="159" t="s">
        <v>998</v>
      </c>
      <c r="U312" s="159" t="s">
        <v>954</v>
      </c>
      <c r="V312" s="159" t="s">
        <v>3979</v>
      </c>
      <c r="W312" s="159" t="s">
        <v>3980</v>
      </c>
      <c r="X312" s="159" t="s">
        <v>1001</v>
      </c>
      <c r="Y312" s="160">
        <v>38930</v>
      </c>
      <c r="Z312" s="160">
        <v>39049</v>
      </c>
      <c r="AA312" s="160">
        <v>38930</v>
      </c>
      <c r="AB312" s="160">
        <v>41790</v>
      </c>
      <c r="AC312" s="159" t="s">
        <v>965</v>
      </c>
    </row>
    <row r="313" spans="1:29" hidden="1">
      <c r="A313" s="159" t="s">
        <v>3981</v>
      </c>
      <c r="B313" s="159" t="s">
        <v>951</v>
      </c>
      <c r="C313" s="159" t="s">
        <v>3982</v>
      </c>
      <c r="D313" s="159" t="s">
        <v>3983</v>
      </c>
      <c r="E313" s="159" t="s">
        <v>1288</v>
      </c>
      <c r="F313" s="159" t="s">
        <v>1288</v>
      </c>
      <c r="G313" s="159" t="s">
        <v>956</v>
      </c>
      <c r="H313" s="159" t="s">
        <v>3984</v>
      </c>
      <c r="I313" s="159" t="s">
        <v>3985</v>
      </c>
      <c r="J313" s="159" t="s">
        <v>3986</v>
      </c>
      <c r="K313" s="159" t="s">
        <v>960</v>
      </c>
      <c r="L313" s="159" t="s">
        <v>1815</v>
      </c>
      <c r="M313" s="159" t="s">
        <v>28</v>
      </c>
      <c r="N313" s="159" t="s">
        <v>1103</v>
      </c>
      <c r="O313" s="159" t="s">
        <v>1861</v>
      </c>
      <c r="P313" s="159" t="s">
        <v>1862</v>
      </c>
      <c r="Q313" s="159" t="s">
        <v>954</v>
      </c>
      <c r="R313" s="159" t="s">
        <v>965</v>
      </c>
      <c r="S313" s="159" t="s">
        <v>3987</v>
      </c>
      <c r="T313" s="159" t="s">
        <v>998</v>
      </c>
      <c r="U313" s="159" t="s">
        <v>954</v>
      </c>
      <c r="V313" s="159" t="s">
        <v>3988</v>
      </c>
      <c r="W313" s="159" t="s">
        <v>3989</v>
      </c>
      <c r="X313" s="159" t="s">
        <v>1001</v>
      </c>
      <c r="Y313" s="160">
        <v>38930</v>
      </c>
      <c r="Z313" s="160">
        <v>39049</v>
      </c>
      <c r="AA313" s="160">
        <v>38930</v>
      </c>
      <c r="AB313" s="160">
        <v>42657</v>
      </c>
      <c r="AC313" s="159" t="s">
        <v>1002</v>
      </c>
    </row>
    <row r="314" spans="1:29" hidden="1">
      <c r="A314" s="159" t="s">
        <v>3990</v>
      </c>
      <c r="B314" s="159" t="s">
        <v>951</v>
      </c>
      <c r="C314" s="159" t="s">
        <v>3991</v>
      </c>
      <c r="D314" s="159" t="s">
        <v>3992</v>
      </c>
      <c r="E314" s="159" t="s">
        <v>3993</v>
      </c>
      <c r="F314" s="159" t="s">
        <v>954</v>
      </c>
      <c r="G314" s="159" t="s">
        <v>956</v>
      </c>
      <c r="H314" s="159" t="s">
        <v>3994</v>
      </c>
      <c r="I314" s="159" t="s">
        <v>3995</v>
      </c>
      <c r="J314" s="159" t="s">
        <v>1598</v>
      </c>
      <c r="K314" s="159" t="s">
        <v>960</v>
      </c>
      <c r="L314" s="159" t="s">
        <v>3996</v>
      </c>
      <c r="M314" s="159" t="s">
        <v>93</v>
      </c>
      <c r="N314" s="159" t="s">
        <v>1222</v>
      </c>
      <c r="O314" s="159" t="s">
        <v>1548</v>
      </c>
      <c r="P314" s="159" t="s">
        <v>3997</v>
      </c>
      <c r="Q314" s="159" t="s">
        <v>1184</v>
      </c>
      <c r="R314" s="159" t="s">
        <v>965</v>
      </c>
      <c r="S314" s="159" t="s">
        <v>3998</v>
      </c>
      <c r="T314" s="159" t="s">
        <v>998</v>
      </c>
      <c r="U314" s="159" t="s">
        <v>954</v>
      </c>
      <c r="V314" s="159" t="s">
        <v>3999</v>
      </c>
      <c r="W314" s="159" t="s">
        <v>4000</v>
      </c>
      <c r="X314" s="159" t="s">
        <v>1001</v>
      </c>
      <c r="Y314" s="160">
        <v>38944</v>
      </c>
      <c r="Z314" s="160">
        <v>39063</v>
      </c>
      <c r="AA314" s="160">
        <v>38944</v>
      </c>
      <c r="AB314" s="160">
        <v>41243</v>
      </c>
      <c r="AC314" s="159" t="s">
        <v>1002</v>
      </c>
    </row>
    <row r="315" spans="1:29" hidden="1">
      <c r="A315" s="159" t="s">
        <v>4001</v>
      </c>
      <c r="B315" s="159" t="s">
        <v>951</v>
      </c>
      <c r="C315" s="159" t="s">
        <v>4002</v>
      </c>
      <c r="D315" s="159" t="s">
        <v>4003</v>
      </c>
      <c r="E315" s="159" t="s">
        <v>950</v>
      </c>
      <c r="F315" s="159" t="s">
        <v>954</v>
      </c>
      <c r="G315" s="159" t="s">
        <v>956</v>
      </c>
      <c r="H315" s="159" t="s">
        <v>4004</v>
      </c>
      <c r="I315" s="159" t="s">
        <v>4005</v>
      </c>
      <c r="J315" s="159" t="s">
        <v>4006</v>
      </c>
      <c r="K315" s="159" t="s">
        <v>960</v>
      </c>
      <c r="L315" s="159" t="s">
        <v>4007</v>
      </c>
      <c r="M315" s="159" t="s">
        <v>3285</v>
      </c>
      <c r="N315" s="159" t="s">
        <v>963</v>
      </c>
      <c r="O315" s="159" t="s">
        <v>964</v>
      </c>
      <c r="P315" s="159" t="s">
        <v>954</v>
      </c>
      <c r="Q315" s="159" t="s">
        <v>954</v>
      </c>
      <c r="R315" s="159" t="s">
        <v>965</v>
      </c>
      <c r="S315" s="159" t="s">
        <v>4008</v>
      </c>
      <c r="T315" s="159" t="s">
        <v>954</v>
      </c>
      <c r="U315" s="159" t="s">
        <v>954</v>
      </c>
      <c r="V315" s="159" t="s">
        <v>4009</v>
      </c>
      <c r="W315" s="159" t="s">
        <v>4010</v>
      </c>
      <c r="X315" s="159" t="s">
        <v>1001</v>
      </c>
      <c r="Y315" s="160">
        <v>38944</v>
      </c>
      <c r="Z315" s="160">
        <v>39063</v>
      </c>
      <c r="AA315" s="160">
        <v>38944</v>
      </c>
      <c r="AB315" s="160">
        <v>40178</v>
      </c>
      <c r="AC315" s="159" t="s">
        <v>1002</v>
      </c>
    </row>
    <row r="316" spans="1:29" hidden="1">
      <c r="A316" s="159" t="s">
        <v>4011</v>
      </c>
      <c r="B316" s="159" t="s">
        <v>988</v>
      </c>
      <c r="C316" s="159" t="s">
        <v>4012</v>
      </c>
      <c r="D316" s="159" t="s">
        <v>4013</v>
      </c>
      <c r="E316" s="159" t="s">
        <v>2270</v>
      </c>
      <c r="F316" s="159" t="s">
        <v>2270</v>
      </c>
      <c r="G316" s="159" t="s">
        <v>991</v>
      </c>
      <c r="H316" s="159" t="s">
        <v>4014</v>
      </c>
      <c r="I316" s="159" t="s">
        <v>4015</v>
      </c>
      <c r="J316" s="159" t="s">
        <v>4016</v>
      </c>
      <c r="K316" s="159" t="s">
        <v>995</v>
      </c>
      <c r="L316" s="159" t="s">
        <v>2411</v>
      </c>
      <c r="M316" s="159" t="s">
        <v>97</v>
      </c>
      <c r="N316" s="159" t="s">
        <v>1040</v>
      </c>
      <c r="O316" s="159" t="s">
        <v>2274</v>
      </c>
      <c r="P316" s="159" t="s">
        <v>2275</v>
      </c>
      <c r="Q316" s="159" t="s">
        <v>954</v>
      </c>
      <c r="R316" s="159" t="s">
        <v>965</v>
      </c>
      <c r="S316" s="159" t="s">
        <v>4017</v>
      </c>
      <c r="T316" s="159" t="s">
        <v>1106</v>
      </c>
      <c r="U316" s="159" t="s">
        <v>954</v>
      </c>
      <c r="V316" s="159" t="s">
        <v>4018</v>
      </c>
      <c r="W316" s="159" t="s">
        <v>4019</v>
      </c>
      <c r="X316" s="159" t="s">
        <v>1001</v>
      </c>
      <c r="Y316" s="160">
        <v>38945</v>
      </c>
      <c r="Z316" s="160">
        <v>39064</v>
      </c>
      <c r="AA316" s="160">
        <v>38945</v>
      </c>
      <c r="AB316" s="160">
        <v>43238</v>
      </c>
      <c r="AC316" s="159" t="s">
        <v>1002</v>
      </c>
    </row>
    <row r="317" spans="1:29" hidden="1">
      <c r="A317" s="159" t="s">
        <v>4020</v>
      </c>
      <c r="B317" s="159" t="s">
        <v>4021</v>
      </c>
      <c r="C317" s="159" t="s">
        <v>4022</v>
      </c>
      <c r="D317" s="159" t="s">
        <v>4023</v>
      </c>
      <c r="E317" s="159" t="s">
        <v>1152</v>
      </c>
      <c r="F317" s="159" t="s">
        <v>954</v>
      </c>
      <c r="G317" s="159" t="s">
        <v>4024</v>
      </c>
      <c r="H317" s="159" t="s">
        <v>4025</v>
      </c>
      <c r="I317" s="159" t="s">
        <v>4026</v>
      </c>
      <c r="J317" s="159" t="s">
        <v>4027</v>
      </c>
      <c r="K317" s="159" t="s">
        <v>960</v>
      </c>
      <c r="L317" s="159" t="s">
        <v>3325</v>
      </c>
      <c r="M317" s="159" t="s">
        <v>28</v>
      </c>
      <c r="N317" s="159" t="s">
        <v>1160</v>
      </c>
      <c r="O317" s="159" t="s">
        <v>2254</v>
      </c>
      <c r="P317" s="159" t="s">
        <v>954</v>
      </c>
      <c r="Q317" s="159" t="s">
        <v>954</v>
      </c>
      <c r="R317" s="159" t="s">
        <v>965</v>
      </c>
      <c r="S317" s="159" t="s">
        <v>4028</v>
      </c>
      <c r="T317" s="159" t="s">
        <v>998</v>
      </c>
      <c r="U317" s="159" t="s">
        <v>954</v>
      </c>
      <c r="V317" s="159" t="s">
        <v>4029</v>
      </c>
      <c r="W317" s="159" t="s">
        <v>4030</v>
      </c>
      <c r="X317" s="159" t="s">
        <v>1001</v>
      </c>
      <c r="Y317" s="160">
        <v>38945</v>
      </c>
      <c r="Z317" s="160">
        <v>39064</v>
      </c>
      <c r="AA317" s="160">
        <v>38945</v>
      </c>
      <c r="AB317" s="160">
        <v>41152</v>
      </c>
      <c r="AC317" s="159" t="s">
        <v>1002</v>
      </c>
    </row>
    <row r="318" spans="1:29" hidden="1">
      <c r="A318" s="159" t="s">
        <v>4031</v>
      </c>
      <c r="B318" s="159" t="s">
        <v>988</v>
      </c>
      <c r="C318" s="159" t="s">
        <v>4032</v>
      </c>
      <c r="D318" s="159" t="s">
        <v>4033</v>
      </c>
      <c r="E318" s="159" t="s">
        <v>3564</v>
      </c>
      <c r="F318" s="159" t="s">
        <v>954</v>
      </c>
      <c r="G318" s="159" t="s">
        <v>991</v>
      </c>
      <c r="H318" s="159" t="s">
        <v>4034</v>
      </c>
      <c r="I318" s="159" t="s">
        <v>4035</v>
      </c>
      <c r="J318" s="159" t="s">
        <v>4036</v>
      </c>
      <c r="K318" s="159" t="s">
        <v>995</v>
      </c>
      <c r="L318" s="159" t="s">
        <v>2254</v>
      </c>
      <c r="M318" s="159" t="s">
        <v>93</v>
      </c>
      <c r="N318" s="159" t="s">
        <v>1080</v>
      </c>
      <c r="O318" s="159" t="s">
        <v>2244</v>
      </c>
      <c r="P318" s="159" t="s">
        <v>2245</v>
      </c>
      <c r="Q318" s="159" t="s">
        <v>954</v>
      </c>
      <c r="R318" s="159" t="s">
        <v>965</v>
      </c>
      <c r="S318" s="159" t="s">
        <v>4037</v>
      </c>
      <c r="T318" s="159" t="s">
        <v>998</v>
      </c>
      <c r="U318" s="159" t="s">
        <v>954</v>
      </c>
      <c r="V318" s="159" t="s">
        <v>4038</v>
      </c>
      <c r="W318" s="159" t="s">
        <v>4039</v>
      </c>
      <c r="X318" s="159" t="s">
        <v>1001</v>
      </c>
      <c r="Y318" s="160">
        <v>38961</v>
      </c>
      <c r="Z318" s="160">
        <v>39080</v>
      </c>
      <c r="AA318" s="160">
        <v>38961</v>
      </c>
      <c r="AB318" s="160">
        <v>42185</v>
      </c>
      <c r="AC318" s="159" t="s">
        <v>1002</v>
      </c>
    </row>
    <row r="319" spans="1:29" hidden="1">
      <c r="A319" s="159" t="s">
        <v>4040</v>
      </c>
      <c r="B319" s="159" t="s">
        <v>951</v>
      </c>
      <c r="C319" s="159" t="s">
        <v>1238</v>
      </c>
      <c r="D319" s="159" t="s">
        <v>4041</v>
      </c>
      <c r="E319" s="159" t="s">
        <v>1045</v>
      </c>
      <c r="F319" s="159" t="s">
        <v>954</v>
      </c>
      <c r="G319" s="159" t="s">
        <v>956</v>
      </c>
      <c r="H319" s="159" t="s">
        <v>1241</v>
      </c>
      <c r="I319" s="159" t="s">
        <v>4042</v>
      </c>
      <c r="J319" s="159" t="s">
        <v>2770</v>
      </c>
      <c r="K319" s="159" t="s">
        <v>960</v>
      </c>
      <c r="L319" s="159" t="s">
        <v>4043</v>
      </c>
      <c r="M319" s="159" t="s">
        <v>33</v>
      </c>
      <c r="N319" s="159" t="s">
        <v>1052</v>
      </c>
      <c r="O319" s="159" t="s">
        <v>1053</v>
      </c>
      <c r="P319" s="159" t="s">
        <v>954</v>
      </c>
      <c r="Q319" s="159" t="s">
        <v>954</v>
      </c>
      <c r="R319" s="159" t="s">
        <v>965</v>
      </c>
      <c r="S319" s="159" t="s">
        <v>4044</v>
      </c>
      <c r="T319" s="159" t="s">
        <v>998</v>
      </c>
      <c r="U319" s="159" t="s">
        <v>954</v>
      </c>
      <c r="V319" s="159" t="s">
        <v>4045</v>
      </c>
      <c r="W319" s="159" t="s">
        <v>4046</v>
      </c>
      <c r="X319" s="159" t="s">
        <v>1001</v>
      </c>
      <c r="Y319" s="160">
        <v>38961</v>
      </c>
      <c r="Z319" s="160">
        <v>39080</v>
      </c>
      <c r="AA319" s="160">
        <v>38961</v>
      </c>
      <c r="AB319" s="160">
        <v>42460</v>
      </c>
      <c r="AC319" s="159" t="s">
        <v>965</v>
      </c>
    </row>
    <row r="320" spans="1:29" hidden="1">
      <c r="A320" s="159" t="s">
        <v>4047</v>
      </c>
      <c r="B320" s="159" t="s">
        <v>951</v>
      </c>
      <c r="C320" s="159" t="s">
        <v>4048</v>
      </c>
      <c r="D320" s="159" t="s">
        <v>4049</v>
      </c>
      <c r="E320" s="159" t="s">
        <v>1021</v>
      </c>
      <c r="F320" s="159" t="s">
        <v>954</v>
      </c>
      <c r="G320" s="159" t="s">
        <v>956</v>
      </c>
      <c r="H320" s="159" t="s">
        <v>4050</v>
      </c>
      <c r="I320" s="159" t="s">
        <v>4051</v>
      </c>
      <c r="J320" s="159" t="s">
        <v>4052</v>
      </c>
      <c r="K320" s="159" t="s">
        <v>960</v>
      </c>
      <c r="L320" s="159" t="s">
        <v>2411</v>
      </c>
      <c r="M320" s="159" t="s">
        <v>97</v>
      </c>
      <c r="N320" s="159" t="s">
        <v>2337</v>
      </c>
      <c r="O320" s="159" t="s">
        <v>2338</v>
      </c>
      <c r="P320" s="159" t="s">
        <v>954</v>
      </c>
      <c r="Q320" s="159" t="s">
        <v>954</v>
      </c>
      <c r="R320" s="159" t="s">
        <v>965</v>
      </c>
      <c r="S320" s="159" t="s">
        <v>4053</v>
      </c>
      <c r="T320" s="159" t="s">
        <v>954</v>
      </c>
      <c r="U320" s="159" t="s">
        <v>954</v>
      </c>
      <c r="V320" s="159" t="s">
        <v>4054</v>
      </c>
      <c r="W320" s="159" t="s">
        <v>4055</v>
      </c>
      <c r="X320" s="159" t="s">
        <v>1001</v>
      </c>
      <c r="Y320" s="160">
        <v>38961</v>
      </c>
      <c r="Z320" s="160">
        <v>39080</v>
      </c>
      <c r="AA320" s="160">
        <v>38961</v>
      </c>
      <c r="AB320" s="160">
        <v>40589</v>
      </c>
      <c r="AC320" s="159" t="s">
        <v>1002</v>
      </c>
    </row>
    <row r="321" spans="1:29" hidden="1">
      <c r="A321" s="159" t="s">
        <v>4056</v>
      </c>
      <c r="B321" s="159" t="s">
        <v>988</v>
      </c>
      <c r="C321" s="159" t="s">
        <v>4057</v>
      </c>
      <c r="D321" s="159" t="s">
        <v>4058</v>
      </c>
      <c r="E321" s="159" t="s">
        <v>2025</v>
      </c>
      <c r="F321" s="159" t="s">
        <v>954</v>
      </c>
      <c r="G321" s="159" t="s">
        <v>991</v>
      </c>
      <c r="H321" s="159" t="s">
        <v>4059</v>
      </c>
      <c r="I321" s="159" t="s">
        <v>4060</v>
      </c>
      <c r="J321" s="159" t="s">
        <v>4061</v>
      </c>
      <c r="K321" s="159" t="s">
        <v>995</v>
      </c>
      <c r="L321" s="159" t="s">
        <v>4062</v>
      </c>
      <c r="M321" s="159" t="s">
        <v>93</v>
      </c>
      <c r="N321" s="159" t="s">
        <v>2032</v>
      </c>
      <c r="O321" s="159" t="s">
        <v>2033</v>
      </c>
      <c r="P321" s="159" t="s">
        <v>954</v>
      </c>
      <c r="Q321" s="159" t="s">
        <v>954</v>
      </c>
      <c r="R321" s="159" t="s">
        <v>965</v>
      </c>
      <c r="S321" s="159" t="s">
        <v>4063</v>
      </c>
      <c r="T321" s="159" t="s">
        <v>954</v>
      </c>
      <c r="U321" s="159" t="s">
        <v>954</v>
      </c>
      <c r="V321" s="159" t="s">
        <v>4064</v>
      </c>
      <c r="W321" s="159" t="s">
        <v>4065</v>
      </c>
      <c r="X321" s="159" t="s">
        <v>1001</v>
      </c>
      <c r="Y321" s="160">
        <v>38978</v>
      </c>
      <c r="Z321" s="160">
        <v>39097</v>
      </c>
      <c r="AA321" s="160">
        <v>38978</v>
      </c>
      <c r="AB321" s="160">
        <v>40770</v>
      </c>
      <c r="AC321" s="159" t="s">
        <v>1002</v>
      </c>
    </row>
    <row r="322" spans="1:29" hidden="1">
      <c r="A322" s="159" t="s">
        <v>4066</v>
      </c>
      <c r="B322" s="159" t="s">
        <v>951</v>
      </c>
      <c r="C322" s="159" t="s">
        <v>4067</v>
      </c>
      <c r="D322" s="159" t="s">
        <v>4068</v>
      </c>
      <c r="E322" s="159" t="s">
        <v>2299</v>
      </c>
      <c r="F322" s="159" t="s">
        <v>954</v>
      </c>
      <c r="G322" s="159" t="s">
        <v>956</v>
      </c>
      <c r="H322" s="159" t="s">
        <v>4069</v>
      </c>
      <c r="I322" s="159" t="s">
        <v>4070</v>
      </c>
      <c r="J322" s="159" t="s">
        <v>4071</v>
      </c>
      <c r="K322" s="159" t="s">
        <v>960</v>
      </c>
      <c r="L322" s="159" t="s">
        <v>2133</v>
      </c>
      <c r="M322" s="159" t="s">
        <v>28</v>
      </c>
      <c r="N322" s="159" t="s">
        <v>1080</v>
      </c>
      <c r="O322" s="159" t="s">
        <v>1081</v>
      </c>
      <c r="P322" s="159" t="s">
        <v>954</v>
      </c>
      <c r="Q322" s="159" t="s">
        <v>954</v>
      </c>
      <c r="R322" s="159" t="s">
        <v>965</v>
      </c>
      <c r="S322" s="159" t="s">
        <v>4072</v>
      </c>
      <c r="T322" s="159" t="s">
        <v>1106</v>
      </c>
      <c r="U322" s="159" t="s">
        <v>954</v>
      </c>
      <c r="V322" s="159" t="s">
        <v>4073</v>
      </c>
      <c r="W322" s="159" t="s">
        <v>4074</v>
      </c>
      <c r="X322" s="159" t="s">
        <v>1001</v>
      </c>
      <c r="Y322" s="160">
        <v>38978</v>
      </c>
      <c r="Z322" s="160">
        <v>39097</v>
      </c>
      <c r="AA322" s="160">
        <v>38978</v>
      </c>
      <c r="AB322" s="160">
        <v>40908</v>
      </c>
      <c r="AC322" s="159" t="s">
        <v>1002</v>
      </c>
    </row>
    <row r="323" spans="1:29" hidden="1">
      <c r="A323" s="159" t="s">
        <v>4075</v>
      </c>
      <c r="B323" s="159" t="s">
        <v>988</v>
      </c>
      <c r="C323" s="159" t="s">
        <v>4076</v>
      </c>
      <c r="D323" s="159" t="s">
        <v>4077</v>
      </c>
      <c r="E323" s="159" t="s">
        <v>2636</v>
      </c>
      <c r="F323" s="159" t="s">
        <v>2636</v>
      </c>
      <c r="G323" s="159" t="s">
        <v>991</v>
      </c>
      <c r="H323" s="159" t="s">
        <v>4078</v>
      </c>
      <c r="I323" s="159" t="s">
        <v>4079</v>
      </c>
      <c r="J323" s="159" t="s">
        <v>4080</v>
      </c>
      <c r="K323" s="159" t="s">
        <v>995</v>
      </c>
      <c r="L323" s="159" t="s">
        <v>1770</v>
      </c>
      <c r="M323" s="159" t="s">
        <v>28</v>
      </c>
      <c r="N323" s="159" t="s">
        <v>1523</v>
      </c>
      <c r="O323" s="159" t="s">
        <v>1536</v>
      </c>
      <c r="P323" s="159" t="s">
        <v>954</v>
      </c>
      <c r="Q323" s="159" t="s">
        <v>954</v>
      </c>
      <c r="R323" s="159" t="s">
        <v>965</v>
      </c>
      <c r="S323" s="159" t="s">
        <v>4081</v>
      </c>
      <c r="T323" s="159" t="s">
        <v>1106</v>
      </c>
      <c r="U323" s="159" t="s">
        <v>954</v>
      </c>
      <c r="V323" s="159" t="s">
        <v>4082</v>
      </c>
      <c r="W323" s="159" t="s">
        <v>4083</v>
      </c>
      <c r="X323" s="159" t="s">
        <v>125</v>
      </c>
      <c r="Y323" s="160">
        <v>38978</v>
      </c>
      <c r="Z323" s="160">
        <v>39097</v>
      </c>
      <c r="AA323" s="160">
        <v>38978</v>
      </c>
      <c r="AB323" s="160"/>
      <c r="AC323" s="159" t="s">
        <v>1002</v>
      </c>
    </row>
    <row r="324" spans="1:29" hidden="1">
      <c r="A324" s="159" t="s">
        <v>3728</v>
      </c>
      <c r="B324" s="159" t="s">
        <v>951</v>
      </c>
      <c r="C324" s="159" t="s">
        <v>4084</v>
      </c>
      <c r="D324" s="159" t="s">
        <v>4085</v>
      </c>
      <c r="E324" s="159" t="s">
        <v>2787</v>
      </c>
      <c r="F324" s="159" t="s">
        <v>2787</v>
      </c>
      <c r="G324" s="159" t="s">
        <v>956</v>
      </c>
      <c r="H324" s="159" t="s">
        <v>2509</v>
      </c>
      <c r="I324" s="159" t="s">
        <v>4086</v>
      </c>
      <c r="J324" s="159" t="s">
        <v>2841</v>
      </c>
      <c r="K324" s="159" t="s">
        <v>960</v>
      </c>
      <c r="L324" s="159" t="s">
        <v>1079</v>
      </c>
      <c r="M324" s="159" t="s">
        <v>97</v>
      </c>
      <c r="N324" s="159" t="s">
        <v>1040</v>
      </c>
      <c r="O324" s="159" t="s">
        <v>1183</v>
      </c>
      <c r="P324" s="159" t="s">
        <v>1184</v>
      </c>
      <c r="Q324" s="159" t="s">
        <v>1185</v>
      </c>
      <c r="R324" s="159" t="s">
        <v>965</v>
      </c>
      <c r="S324" s="159" t="s">
        <v>4087</v>
      </c>
      <c r="T324" s="159" t="s">
        <v>1106</v>
      </c>
      <c r="U324" s="159" t="s">
        <v>4088</v>
      </c>
      <c r="V324" s="159" t="s">
        <v>4089</v>
      </c>
      <c r="W324" s="159" t="s">
        <v>4090</v>
      </c>
      <c r="X324" s="159" t="s">
        <v>125</v>
      </c>
      <c r="Y324" s="160">
        <v>38992</v>
      </c>
      <c r="Z324" s="160">
        <v>39113</v>
      </c>
      <c r="AA324" s="160">
        <v>38992</v>
      </c>
      <c r="AB324" s="160"/>
      <c r="AC324" s="159" t="s">
        <v>965</v>
      </c>
    </row>
    <row r="325" spans="1:29" hidden="1">
      <c r="A325" s="159" t="s">
        <v>4091</v>
      </c>
      <c r="B325" s="159" t="s">
        <v>951</v>
      </c>
      <c r="C325" s="159" t="s">
        <v>4092</v>
      </c>
      <c r="D325" s="159" t="s">
        <v>4093</v>
      </c>
      <c r="E325" s="159" t="s">
        <v>3205</v>
      </c>
      <c r="F325" s="159" t="s">
        <v>954</v>
      </c>
      <c r="G325" s="159" t="s">
        <v>956</v>
      </c>
      <c r="H325" s="159" t="s">
        <v>4094</v>
      </c>
      <c r="I325" s="159" t="s">
        <v>4095</v>
      </c>
      <c r="J325" s="159" t="s">
        <v>4096</v>
      </c>
      <c r="K325" s="159" t="s">
        <v>960</v>
      </c>
      <c r="L325" s="159" t="s">
        <v>1720</v>
      </c>
      <c r="M325" s="159" t="s">
        <v>28</v>
      </c>
      <c r="N325" s="159" t="s">
        <v>1080</v>
      </c>
      <c r="O325" s="159" t="s">
        <v>1444</v>
      </c>
      <c r="P325" s="159" t="s">
        <v>954</v>
      </c>
      <c r="Q325" s="159" t="s">
        <v>954</v>
      </c>
      <c r="R325" s="159" t="s">
        <v>965</v>
      </c>
      <c r="S325" s="159" t="s">
        <v>4097</v>
      </c>
      <c r="T325" s="159" t="s">
        <v>954</v>
      </c>
      <c r="U325" s="159" t="s">
        <v>954</v>
      </c>
      <c r="V325" s="159" t="s">
        <v>4098</v>
      </c>
      <c r="W325" s="159" t="s">
        <v>4099</v>
      </c>
      <c r="X325" s="159" t="s">
        <v>1001</v>
      </c>
      <c r="Y325" s="160">
        <v>38992</v>
      </c>
      <c r="Z325" s="160">
        <v>39111</v>
      </c>
      <c r="AA325" s="160">
        <v>38992</v>
      </c>
      <c r="AB325" s="160">
        <v>40645</v>
      </c>
      <c r="AC325" s="159" t="s">
        <v>1002</v>
      </c>
    </row>
    <row r="326" spans="1:29" hidden="1">
      <c r="A326" s="159" t="s">
        <v>4100</v>
      </c>
      <c r="B326" s="159" t="s">
        <v>988</v>
      </c>
      <c r="C326" s="159" t="s">
        <v>4101</v>
      </c>
      <c r="D326" s="159" t="s">
        <v>4102</v>
      </c>
      <c r="E326" s="159" t="s">
        <v>954</v>
      </c>
      <c r="F326" s="159" t="s">
        <v>954</v>
      </c>
      <c r="G326" s="159" t="s">
        <v>991</v>
      </c>
      <c r="H326" s="159" t="s">
        <v>4103</v>
      </c>
      <c r="I326" s="159" t="s">
        <v>4104</v>
      </c>
      <c r="J326" s="159" t="s">
        <v>2445</v>
      </c>
      <c r="K326" s="159" t="s">
        <v>995</v>
      </c>
      <c r="L326" s="159" t="s">
        <v>2199</v>
      </c>
      <c r="M326" s="159" t="s">
        <v>28</v>
      </c>
      <c r="N326" s="159" t="s">
        <v>1080</v>
      </c>
      <c r="O326" s="159" t="s">
        <v>1444</v>
      </c>
      <c r="P326" s="159" t="s">
        <v>954</v>
      </c>
      <c r="Q326" s="159" t="s">
        <v>954</v>
      </c>
      <c r="R326" s="159" t="s">
        <v>965</v>
      </c>
      <c r="S326" s="159" t="s">
        <v>4105</v>
      </c>
      <c r="T326" s="159" t="s">
        <v>954</v>
      </c>
      <c r="U326" s="159" t="s">
        <v>954</v>
      </c>
      <c r="V326" s="159" t="s">
        <v>4106</v>
      </c>
      <c r="W326" s="159" t="s">
        <v>4107</v>
      </c>
      <c r="X326" s="159" t="s">
        <v>1001</v>
      </c>
      <c r="Y326" s="160">
        <v>38992</v>
      </c>
      <c r="Z326" s="160">
        <v>39111</v>
      </c>
      <c r="AA326" s="160">
        <v>38992</v>
      </c>
      <c r="AB326" s="160">
        <v>39782</v>
      </c>
      <c r="AC326" s="159" t="s">
        <v>1002</v>
      </c>
    </row>
    <row r="327" spans="1:29" hidden="1">
      <c r="A327" s="159" t="s">
        <v>4108</v>
      </c>
      <c r="B327" s="159" t="s">
        <v>951</v>
      </c>
      <c r="C327" s="159" t="s">
        <v>4109</v>
      </c>
      <c r="D327" s="159" t="s">
        <v>4110</v>
      </c>
      <c r="E327" s="159" t="s">
        <v>1947</v>
      </c>
      <c r="F327" s="159" t="s">
        <v>954</v>
      </c>
      <c r="G327" s="159" t="s">
        <v>956</v>
      </c>
      <c r="H327" s="159" t="s">
        <v>4111</v>
      </c>
      <c r="I327" s="159" t="s">
        <v>4112</v>
      </c>
      <c r="J327" s="159" t="s">
        <v>2186</v>
      </c>
      <c r="K327" s="159" t="s">
        <v>960</v>
      </c>
      <c r="L327" s="159" t="s">
        <v>4113</v>
      </c>
      <c r="M327" s="159" t="s">
        <v>28</v>
      </c>
      <c r="N327" s="159" t="s">
        <v>1080</v>
      </c>
      <c r="O327" s="159" t="s">
        <v>3006</v>
      </c>
      <c r="P327" s="159" t="s">
        <v>1862</v>
      </c>
      <c r="Q327" s="159" t="s">
        <v>954</v>
      </c>
      <c r="R327" s="159" t="s">
        <v>965</v>
      </c>
      <c r="S327" s="159" t="s">
        <v>4114</v>
      </c>
      <c r="T327" s="159" t="s">
        <v>998</v>
      </c>
      <c r="U327" s="159" t="s">
        <v>954</v>
      </c>
      <c r="V327" s="159" t="s">
        <v>4115</v>
      </c>
      <c r="W327" s="159" t="s">
        <v>4116</v>
      </c>
      <c r="X327" s="159" t="s">
        <v>1001</v>
      </c>
      <c r="Y327" s="160">
        <v>38992</v>
      </c>
      <c r="Z327" s="160">
        <v>39111</v>
      </c>
      <c r="AA327" s="160">
        <v>38992</v>
      </c>
      <c r="AB327" s="160">
        <v>42855</v>
      </c>
      <c r="AC327" s="159" t="s">
        <v>965</v>
      </c>
    </row>
    <row r="328" spans="1:29" hidden="1">
      <c r="A328" s="159" t="s">
        <v>4117</v>
      </c>
      <c r="B328" s="159" t="s">
        <v>951</v>
      </c>
      <c r="C328" s="159" t="s">
        <v>4118</v>
      </c>
      <c r="D328" s="159" t="s">
        <v>4119</v>
      </c>
      <c r="E328" s="159" t="s">
        <v>3205</v>
      </c>
      <c r="F328" s="159" t="s">
        <v>954</v>
      </c>
      <c r="G328" s="159" t="s">
        <v>956</v>
      </c>
      <c r="H328" s="159" t="s">
        <v>4120</v>
      </c>
      <c r="I328" s="159" t="s">
        <v>4121</v>
      </c>
      <c r="J328" s="159" t="s">
        <v>4122</v>
      </c>
      <c r="K328" s="159" t="s">
        <v>960</v>
      </c>
      <c r="L328" s="159" t="s">
        <v>2133</v>
      </c>
      <c r="M328" s="159" t="s">
        <v>93</v>
      </c>
      <c r="N328" s="159" t="s">
        <v>1080</v>
      </c>
      <c r="O328" s="159" t="s">
        <v>1444</v>
      </c>
      <c r="P328" s="159" t="s">
        <v>954</v>
      </c>
      <c r="Q328" s="159" t="s">
        <v>954</v>
      </c>
      <c r="R328" s="159" t="s">
        <v>965</v>
      </c>
      <c r="S328" s="159" t="s">
        <v>4123</v>
      </c>
      <c r="T328" s="159" t="s">
        <v>954</v>
      </c>
      <c r="U328" s="159" t="s">
        <v>954</v>
      </c>
      <c r="V328" s="159" t="s">
        <v>4124</v>
      </c>
      <c r="W328" s="159" t="s">
        <v>4125</v>
      </c>
      <c r="X328" s="159" t="s">
        <v>1001</v>
      </c>
      <c r="Y328" s="160">
        <v>39006</v>
      </c>
      <c r="Z328" s="160">
        <v>39125</v>
      </c>
      <c r="AA328" s="160">
        <v>39006</v>
      </c>
      <c r="AB328" s="160">
        <v>40086</v>
      </c>
      <c r="AC328" s="159" t="s">
        <v>1002</v>
      </c>
    </row>
    <row r="329" spans="1:29" hidden="1">
      <c r="A329" s="159" t="s">
        <v>4126</v>
      </c>
      <c r="B329" s="159" t="s">
        <v>951</v>
      </c>
      <c r="C329" s="159" t="s">
        <v>4127</v>
      </c>
      <c r="D329" s="159" t="s">
        <v>4128</v>
      </c>
      <c r="E329" s="159" t="s">
        <v>1572</v>
      </c>
      <c r="F329" s="159" t="s">
        <v>954</v>
      </c>
      <c r="G329" s="159" t="s">
        <v>956</v>
      </c>
      <c r="H329" s="159" t="s">
        <v>4129</v>
      </c>
      <c r="I329" s="159" t="s">
        <v>4130</v>
      </c>
      <c r="J329" s="159" t="s">
        <v>3218</v>
      </c>
      <c r="K329" s="159" t="s">
        <v>960</v>
      </c>
      <c r="L329" s="159" t="s">
        <v>2133</v>
      </c>
      <c r="M329" s="159" t="s">
        <v>93</v>
      </c>
      <c r="N329" s="159" t="s">
        <v>1080</v>
      </c>
      <c r="O329" s="159" t="s">
        <v>1579</v>
      </c>
      <c r="P329" s="159" t="s">
        <v>954</v>
      </c>
      <c r="Q329" s="159" t="s">
        <v>954</v>
      </c>
      <c r="R329" s="159" t="s">
        <v>965</v>
      </c>
      <c r="S329" s="159" t="s">
        <v>4131</v>
      </c>
      <c r="T329" s="159" t="s">
        <v>954</v>
      </c>
      <c r="U329" s="159" t="s">
        <v>954</v>
      </c>
      <c r="V329" s="159" t="s">
        <v>4132</v>
      </c>
      <c r="W329" s="159" t="s">
        <v>4133</v>
      </c>
      <c r="X329" s="159" t="s">
        <v>1001</v>
      </c>
      <c r="Y329" s="160">
        <v>39006</v>
      </c>
      <c r="Z329" s="160">
        <v>39125</v>
      </c>
      <c r="AA329" s="160">
        <v>39006</v>
      </c>
      <c r="AB329" s="160">
        <v>40602</v>
      </c>
      <c r="AC329" s="159" t="s">
        <v>1002</v>
      </c>
    </row>
    <row r="330" spans="1:29" hidden="1">
      <c r="A330" s="159" t="s">
        <v>4134</v>
      </c>
      <c r="B330" s="159" t="s">
        <v>951</v>
      </c>
      <c r="C330" s="159" t="s">
        <v>4135</v>
      </c>
      <c r="D330" s="159" t="s">
        <v>4136</v>
      </c>
      <c r="E330" s="159" t="s">
        <v>1288</v>
      </c>
      <c r="F330" s="159" t="s">
        <v>1288</v>
      </c>
      <c r="G330" s="159" t="s">
        <v>956</v>
      </c>
      <c r="H330" s="159" t="s">
        <v>4137</v>
      </c>
      <c r="I330" s="159" t="s">
        <v>4138</v>
      </c>
      <c r="J330" s="159" t="s">
        <v>3871</v>
      </c>
      <c r="K330" s="159" t="s">
        <v>960</v>
      </c>
      <c r="L330" s="159" t="s">
        <v>1815</v>
      </c>
      <c r="M330" s="159" t="s">
        <v>28</v>
      </c>
      <c r="N330" s="159" t="s">
        <v>1103</v>
      </c>
      <c r="O330" s="159" t="s">
        <v>1861</v>
      </c>
      <c r="P330" s="159" t="s">
        <v>1862</v>
      </c>
      <c r="Q330" s="159" t="s">
        <v>954</v>
      </c>
      <c r="R330" s="159" t="s">
        <v>965</v>
      </c>
      <c r="S330" s="159" t="s">
        <v>4139</v>
      </c>
      <c r="T330" s="159" t="s">
        <v>998</v>
      </c>
      <c r="U330" s="159" t="s">
        <v>954</v>
      </c>
      <c r="V330" s="159" t="s">
        <v>4140</v>
      </c>
      <c r="W330" s="159" t="s">
        <v>4141</v>
      </c>
      <c r="X330" s="159" t="s">
        <v>1001</v>
      </c>
      <c r="Y330" s="160">
        <v>39006</v>
      </c>
      <c r="Z330" s="160">
        <v>39125</v>
      </c>
      <c r="AA330" s="160">
        <v>39006</v>
      </c>
      <c r="AB330" s="160">
        <v>42734</v>
      </c>
      <c r="AC330" s="159" t="s">
        <v>1002</v>
      </c>
    </row>
    <row r="331" spans="1:29" hidden="1">
      <c r="A331" s="159" t="s">
        <v>4142</v>
      </c>
      <c r="B331" s="159" t="s">
        <v>951</v>
      </c>
      <c r="C331" s="159" t="s">
        <v>4143</v>
      </c>
      <c r="D331" s="159" t="s">
        <v>4144</v>
      </c>
      <c r="E331" s="159" t="s">
        <v>2318</v>
      </c>
      <c r="F331" s="159" t="s">
        <v>2318</v>
      </c>
      <c r="G331" s="159" t="s">
        <v>956</v>
      </c>
      <c r="H331" s="159" t="s">
        <v>4145</v>
      </c>
      <c r="I331" s="159" t="s">
        <v>4146</v>
      </c>
      <c r="J331" s="159" t="s">
        <v>4147</v>
      </c>
      <c r="K331" s="159" t="s">
        <v>960</v>
      </c>
      <c r="L331" s="159" t="s">
        <v>1376</v>
      </c>
      <c r="M331" s="159" t="s">
        <v>28</v>
      </c>
      <c r="N331" s="159" t="s">
        <v>980</v>
      </c>
      <c r="O331" s="159" t="s">
        <v>2325</v>
      </c>
      <c r="P331" s="159" t="s">
        <v>954</v>
      </c>
      <c r="Q331" s="159" t="s">
        <v>954</v>
      </c>
      <c r="R331" s="159" t="s">
        <v>965</v>
      </c>
      <c r="S331" s="159" t="s">
        <v>4148</v>
      </c>
      <c r="T331" s="159" t="s">
        <v>1106</v>
      </c>
      <c r="U331" s="159" t="s">
        <v>954</v>
      </c>
      <c r="V331" s="159" t="s">
        <v>4149</v>
      </c>
      <c r="W331" s="159" t="s">
        <v>4150</v>
      </c>
      <c r="X331" s="159" t="s">
        <v>1001</v>
      </c>
      <c r="Y331" s="160">
        <v>38768</v>
      </c>
      <c r="Z331" s="160">
        <v>38889</v>
      </c>
      <c r="AA331" s="160">
        <v>38768</v>
      </c>
      <c r="AB331" s="160">
        <v>43343</v>
      </c>
      <c r="AC331" s="159" t="s">
        <v>1002</v>
      </c>
    </row>
    <row r="332" spans="1:29" hidden="1">
      <c r="A332" s="159" t="s">
        <v>4151</v>
      </c>
      <c r="B332" s="159" t="s">
        <v>951</v>
      </c>
      <c r="C332" s="159" t="s">
        <v>4152</v>
      </c>
      <c r="D332" s="159" t="s">
        <v>4153</v>
      </c>
      <c r="E332" s="159" t="s">
        <v>1098</v>
      </c>
      <c r="F332" s="159" t="s">
        <v>1098</v>
      </c>
      <c r="G332" s="159" t="s">
        <v>956</v>
      </c>
      <c r="H332" s="159" t="s">
        <v>4154</v>
      </c>
      <c r="I332" s="159" t="s">
        <v>4155</v>
      </c>
      <c r="J332" s="159" t="s">
        <v>4156</v>
      </c>
      <c r="K332" s="159" t="s">
        <v>960</v>
      </c>
      <c r="L332" s="159" t="s">
        <v>4157</v>
      </c>
      <c r="M332" s="159" t="s">
        <v>97</v>
      </c>
      <c r="N332" s="159" t="s">
        <v>1103</v>
      </c>
      <c r="O332" s="159" t="s">
        <v>1104</v>
      </c>
      <c r="P332" s="159" t="s">
        <v>954</v>
      </c>
      <c r="Q332" s="159" t="s">
        <v>954</v>
      </c>
      <c r="R332" s="159" t="s">
        <v>965</v>
      </c>
      <c r="S332" s="159" t="s">
        <v>4158</v>
      </c>
      <c r="T332" s="159" t="s">
        <v>1106</v>
      </c>
      <c r="U332" s="159" t="s">
        <v>4159</v>
      </c>
      <c r="V332" s="159" t="s">
        <v>4160</v>
      </c>
      <c r="W332" s="159" t="s">
        <v>4161</v>
      </c>
      <c r="X332" s="159" t="s">
        <v>125</v>
      </c>
      <c r="Y332" s="160">
        <v>38749</v>
      </c>
      <c r="Z332" s="160">
        <v>38868</v>
      </c>
      <c r="AA332" s="160">
        <v>38749</v>
      </c>
      <c r="AB332" s="160"/>
      <c r="AC332" s="159" t="s">
        <v>1002</v>
      </c>
    </row>
    <row r="333" spans="1:29" hidden="1">
      <c r="A333" s="159" t="s">
        <v>4162</v>
      </c>
      <c r="B333" s="159" t="s">
        <v>951</v>
      </c>
      <c r="C333" s="159" t="s">
        <v>4163</v>
      </c>
      <c r="D333" s="159" t="s">
        <v>4164</v>
      </c>
      <c r="E333" s="159" t="s">
        <v>3187</v>
      </c>
      <c r="F333" s="159" t="s">
        <v>954</v>
      </c>
      <c r="G333" s="159" t="s">
        <v>956</v>
      </c>
      <c r="H333" s="159" t="s">
        <v>4165</v>
      </c>
      <c r="I333" s="159" t="s">
        <v>4166</v>
      </c>
      <c r="J333" s="159" t="s">
        <v>4167</v>
      </c>
      <c r="K333" s="159" t="s">
        <v>960</v>
      </c>
      <c r="L333" s="159" t="s">
        <v>1244</v>
      </c>
      <c r="M333" s="159" t="s">
        <v>93</v>
      </c>
      <c r="N333" s="159" t="s">
        <v>1052</v>
      </c>
      <c r="O333" s="159" t="s">
        <v>1223</v>
      </c>
      <c r="P333" s="159" t="s">
        <v>954</v>
      </c>
      <c r="Q333" s="159" t="s">
        <v>4168</v>
      </c>
      <c r="R333" s="159" t="s">
        <v>965</v>
      </c>
      <c r="S333" s="159" t="s">
        <v>4169</v>
      </c>
      <c r="T333" s="159" t="s">
        <v>998</v>
      </c>
      <c r="U333" s="159" t="s">
        <v>954</v>
      </c>
      <c r="V333" s="159" t="s">
        <v>4170</v>
      </c>
      <c r="W333" s="159" t="s">
        <v>4171</v>
      </c>
      <c r="X333" s="159" t="s">
        <v>1001</v>
      </c>
      <c r="Y333" s="160">
        <v>38764</v>
      </c>
      <c r="Z333" s="160">
        <v>38883</v>
      </c>
      <c r="AA333" s="160">
        <v>38764</v>
      </c>
      <c r="AB333" s="160">
        <v>42185</v>
      </c>
      <c r="AC333" s="159" t="s">
        <v>1002</v>
      </c>
    </row>
    <row r="334" spans="1:29" hidden="1">
      <c r="A334" s="159" t="s">
        <v>3187</v>
      </c>
      <c r="B334" s="159" t="s">
        <v>951</v>
      </c>
      <c r="C334" s="159" t="s">
        <v>4172</v>
      </c>
      <c r="D334" s="159" t="s">
        <v>4173</v>
      </c>
      <c r="E334" s="159" t="s">
        <v>954</v>
      </c>
      <c r="F334" s="159" t="s">
        <v>1098</v>
      </c>
      <c r="G334" s="159" t="s">
        <v>956</v>
      </c>
      <c r="H334" s="159" t="s">
        <v>4174</v>
      </c>
      <c r="I334" s="159" t="s">
        <v>4175</v>
      </c>
      <c r="J334" s="159" t="s">
        <v>3218</v>
      </c>
      <c r="K334" s="159" t="s">
        <v>960</v>
      </c>
      <c r="L334" s="159" t="s">
        <v>4157</v>
      </c>
      <c r="M334" s="159" t="s">
        <v>97</v>
      </c>
      <c r="N334" s="159" t="s">
        <v>1103</v>
      </c>
      <c r="O334" s="159" t="s">
        <v>1861</v>
      </c>
      <c r="P334" s="159" t="s">
        <v>1862</v>
      </c>
      <c r="Q334" s="159" t="s">
        <v>954</v>
      </c>
      <c r="R334" s="159" t="s">
        <v>965</v>
      </c>
      <c r="S334" s="159" t="s">
        <v>4176</v>
      </c>
      <c r="T334" s="159" t="s">
        <v>998</v>
      </c>
      <c r="U334" s="159" t="s">
        <v>954</v>
      </c>
      <c r="V334" s="159" t="s">
        <v>4177</v>
      </c>
      <c r="W334" s="159" t="s">
        <v>4178</v>
      </c>
      <c r="X334" s="159" t="s">
        <v>1001</v>
      </c>
      <c r="Y334" s="160">
        <v>38764</v>
      </c>
      <c r="Z334" s="160">
        <v>38885</v>
      </c>
      <c r="AA334" s="160">
        <v>38764</v>
      </c>
      <c r="AB334" s="160">
        <v>42490</v>
      </c>
      <c r="AC334" s="159" t="s">
        <v>1002</v>
      </c>
    </row>
    <row r="335" spans="1:29" hidden="1">
      <c r="A335" s="159" t="s">
        <v>4179</v>
      </c>
      <c r="B335" s="159" t="s">
        <v>951</v>
      </c>
      <c r="C335" s="159" t="s">
        <v>4180</v>
      </c>
      <c r="D335" s="159" t="s">
        <v>4181</v>
      </c>
      <c r="E335" s="159" t="s">
        <v>3187</v>
      </c>
      <c r="F335" s="159" t="s">
        <v>954</v>
      </c>
      <c r="G335" s="159" t="s">
        <v>956</v>
      </c>
      <c r="H335" s="159" t="s">
        <v>4182</v>
      </c>
      <c r="I335" s="159" t="s">
        <v>4183</v>
      </c>
      <c r="J335" s="159" t="s">
        <v>2961</v>
      </c>
      <c r="K335" s="159" t="s">
        <v>960</v>
      </c>
      <c r="L335" s="159" t="s">
        <v>4184</v>
      </c>
      <c r="M335" s="159" t="s">
        <v>28</v>
      </c>
      <c r="N335" s="159" t="s">
        <v>1222</v>
      </c>
      <c r="O335" s="159" t="s">
        <v>1223</v>
      </c>
      <c r="P335" s="159" t="s">
        <v>954</v>
      </c>
      <c r="Q335" s="159" t="s">
        <v>954</v>
      </c>
      <c r="R335" s="159" t="s">
        <v>965</v>
      </c>
      <c r="S335" s="159" t="s">
        <v>4185</v>
      </c>
      <c r="T335" s="159" t="s">
        <v>998</v>
      </c>
      <c r="U335" s="159" t="s">
        <v>954</v>
      </c>
      <c r="V335" s="159" t="s">
        <v>4186</v>
      </c>
      <c r="W335" s="159" t="s">
        <v>4187</v>
      </c>
      <c r="X335" s="159" t="s">
        <v>1001</v>
      </c>
      <c r="Y335" s="160">
        <v>38810</v>
      </c>
      <c r="Z335" s="160">
        <v>38929</v>
      </c>
      <c r="AA335" s="160">
        <v>38810</v>
      </c>
      <c r="AB335" s="160">
        <v>41578</v>
      </c>
      <c r="AC335" s="159" t="s">
        <v>1002</v>
      </c>
    </row>
    <row r="336" spans="1:29" hidden="1">
      <c r="A336" s="159" t="s">
        <v>4188</v>
      </c>
      <c r="B336" s="159" t="s">
        <v>951</v>
      </c>
      <c r="C336" s="159" t="s">
        <v>4189</v>
      </c>
      <c r="D336" s="159" t="s">
        <v>4190</v>
      </c>
      <c r="E336" s="159" t="s">
        <v>2067</v>
      </c>
      <c r="F336" s="159" t="s">
        <v>2067</v>
      </c>
      <c r="G336" s="159" t="s">
        <v>956</v>
      </c>
      <c r="H336" s="159" t="s">
        <v>4191</v>
      </c>
      <c r="I336" s="159" t="s">
        <v>4192</v>
      </c>
      <c r="J336" s="159" t="s">
        <v>4193</v>
      </c>
      <c r="K336" s="159" t="s">
        <v>960</v>
      </c>
      <c r="L336" s="159" t="s">
        <v>4184</v>
      </c>
      <c r="M336" s="159" t="s">
        <v>28</v>
      </c>
      <c r="N336" s="159" t="s">
        <v>1103</v>
      </c>
      <c r="O336" s="159" t="s">
        <v>1104</v>
      </c>
      <c r="P336" s="159" t="s">
        <v>954</v>
      </c>
      <c r="Q336" s="159" t="s">
        <v>954</v>
      </c>
      <c r="R336" s="159" t="s">
        <v>965</v>
      </c>
      <c r="S336" s="159" t="s">
        <v>4194</v>
      </c>
      <c r="T336" s="159" t="s">
        <v>998</v>
      </c>
      <c r="U336" s="159" t="s">
        <v>954</v>
      </c>
      <c r="V336" s="159" t="s">
        <v>4195</v>
      </c>
      <c r="W336" s="159" t="s">
        <v>4196</v>
      </c>
      <c r="X336" s="159" t="s">
        <v>1001</v>
      </c>
      <c r="Y336" s="160">
        <v>38810</v>
      </c>
      <c r="Z336" s="160">
        <v>38929</v>
      </c>
      <c r="AA336" s="160">
        <v>38810</v>
      </c>
      <c r="AB336" s="160">
        <v>42734</v>
      </c>
      <c r="AC336" s="159" t="s">
        <v>1002</v>
      </c>
    </row>
    <row r="337" spans="1:29" hidden="1">
      <c r="A337" s="159" t="s">
        <v>4197</v>
      </c>
      <c r="B337" s="159" t="s">
        <v>951</v>
      </c>
      <c r="C337" s="159" t="s">
        <v>4198</v>
      </c>
      <c r="D337" s="159" t="s">
        <v>4199</v>
      </c>
      <c r="E337" s="159" t="s">
        <v>1021</v>
      </c>
      <c r="F337" s="159" t="s">
        <v>1021</v>
      </c>
      <c r="G337" s="159" t="s">
        <v>956</v>
      </c>
      <c r="H337" s="159" t="s">
        <v>4200</v>
      </c>
      <c r="I337" s="159" t="s">
        <v>4201</v>
      </c>
      <c r="J337" s="159" t="s">
        <v>4202</v>
      </c>
      <c r="K337" s="159" t="s">
        <v>960</v>
      </c>
      <c r="L337" s="159" t="s">
        <v>1039</v>
      </c>
      <c r="M337" s="159" t="s">
        <v>28</v>
      </c>
      <c r="N337" s="159" t="s">
        <v>980</v>
      </c>
      <c r="O337" s="159" t="s">
        <v>1040</v>
      </c>
      <c r="P337" s="159" t="s">
        <v>954</v>
      </c>
      <c r="Q337" s="159" t="s">
        <v>954</v>
      </c>
      <c r="R337" s="159" t="s">
        <v>965</v>
      </c>
      <c r="S337" s="159" t="s">
        <v>4203</v>
      </c>
      <c r="T337" s="159" t="s">
        <v>983</v>
      </c>
      <c r="U337" s="159" t="s">
        <v>954</v>
      </c>
      <c r="V337" s="159" t="s">
        <v>4204</v>
      </c>
      <c r="W337" s="159" t="s">
        <v>4205</v>
      </c>
      <c r="X337" s="159" t="s">
        <v>1001</v>
      </c>
      <c r="Y337" s="160">
        <v>38824</v>
      </c>
      <c r="Z337" s="160">
        <v>38943</v>
      </c>
      <c r="AA337" s="160">
        <v>38824</v>
      </c>
      <c r="AB337" s="160">
        <v>43373</v>
      </c>
      <c r="AC337" s="159" t="s">
        <v>1002</v>
      </c>
    </row>
    <row r="338" spans="1:29" hidden="1">
      <c r="A338" s="159" t="s">
        <v>4206</v>
      </c>
      <c r="B338" s="159" t="s">
        <v>951</v>
      </c>
      <c r="C338" s="159" t="s">
        <v>4207</v>
      </c>
      <c r="D338" s="159" t="s">
        <v>4208</v>
      </c>
      <c r="E338" s="159" t="s">
        <v>1098</v>
      </c>
      <c r="F338" s="159" t="s">
        <v>1098</v>
      </c>
      <c r="G338" s="159" t="s">
        <v>956</v>
      </c>
      <c r="H338" s="159" t="s">
        <v>4209</v>
      </c>
      <c r="I338" s="159" t="s">
        <v>4210</v>
      </c>
      <c r="J338" s="159" t="s">
        <v>4211</v>
      </c>
      <c r="K338" s="159" t="s">
        <v>960</v>
      </c>
      <c r="L338" s="159" t="s">
        <v>4212</v>
      </c>
      <c r="M338" s="159" t="s">
        <v>97</v>
      </c>
      <c r="N338" s="159" t="s">
        <v>1103</v>
      </c>
      <c r="O338" s="159" t="s">
        <v>1104</v>
      </c>
      <c r="P338" s="159" t="s">
        <v>954</v>
      </c>
      <c r="Q338" s="159" t="s">
        <v>954</v>
      </c>
      <c r="R338" s="159" t="s">
        <v>965</v>
      </c>
      <c r="S338" s="159" t="s">
        <v>4213</v>
      </c>
      <c r="T338" s="159" t="s">
        <v>1106</v>
      </c>
      <c r="U338" s="159" t="s">
        <v>4214</v>
      </c>
      <c r="V338" s="159" t="s">
        <v>4215</v>
      </c>
      <c r="W338" s="159" t="s">
        <v>4216</v>
      </c>
      <c r="X338" s="159" t="s">
        <v>125</v>
      </c>
      <c r="Y338" s="160">
        <v>38869</v>
      </c>
      <c r="Z338" s="160">
        <v>38990</v>
      </c>
      <c r="AA338" s="160">
        <v>39022</v>
      </c>
      <c r="AB338" s="160"/>
      <c r="AC338" s="159" t="s">
        <v>1002</v>
      </c>
    </row>
    <row r="339" spans="1:29" hidden="1">
      <c r="A339" s="159" t="s">
        <v>4217</v>
      </c>
      <c r="B339" s="159" t="s">
        <v>988</v>
      </c>
      <c r="C339" s="159" t="s">
        <v>4218</v>
      </c>
      <c r="D339" s="159" t="s">
        <v>4219</v>
      </c>
      <c r="E339" s="159" t="s">
        <v>954</v>
      </c>
      <c r="F339" s="159" t="s">
        <v>954</v>
      </c>
      <c r="G339" s="159" t="s">
        <v>991</v>
      </c>
      <c r="H339" s="159" t="s">
        <v>4220</v>
      </c>
      <c r="I339" s="159" t="s">
        <v>4221</v>
      </c>
      <c r="J339" s="159" t="s">
        <v>954</v>
      </c>
      <c r="K339" s="159" t="s">
        <v>995</v>
      </c>
      <c r="L339" s="159" t="s">
        <v>2895</v>
      </c>
      <c r="M339" s="159" t="s">
        <v>33</v>
      </c>
      <c r="N339" s="159" t="s">
        <v>1080</v>
      </c>
      <c r="O339" s="159" t="s">
        <v>1444</v>
      </c>
      <c r="P339" s="159" t="s">
        <v>954</v>
      </c>
      <c r="Q339" s="159" t="s">
        <v>954</v>
      </c>
      <c r="R339" s="159" t="s">
        <v>965</v>
      </c>
      <c r="S339" s="159" t="s">
        <v>4222</v>
      </c>
      <c r="T339" s="159" t="s">
        <v>954</v>
      </c>
      <c r="U339" s="159" t="s">
        <v>954</v>
      </c>
      <c r="V339" s="159" t="s">
        <v>4223</v>
      </c>
      <c r="W339" s="159" t="s">
        <v>4224</v>
      </c>
      <c r="X339" s="159" t="s">
        <v>1001</v>
      </c>
      <c r="Y339" s="160">
        <v>39022</v>
      </c>
      <c r="Z339" s="160">
        <v>39141</v>
      </c>
      <c r="AA339" s="160">
        <v>39753</v>
      </c>
      <c r="AB339" s="160">
        <v>39629</v>
      </c>
      <c r="AC339" s="159" t="s">
        <v>1002</v>
      </c>
    </row>
    <row r="340" spans="1:29" hidden="1">
      <c r="A340" s="159" t="s">
        <v>4225</v>
      </c>
      <c r="B340" s="159" t="s">
        <v>988</v>
      </c>
      <c r="C340" s="159" t="s">
        <v>4226</v>
      </c>
      <c r="D340" s="159" t="s">
        <v>4227</v>
      </c>
      <c r="E340" s="159" t="s">
        <v>1006</v>
      </c>
      <c r="F340" s="159" t="s">
        <v>1006</v>
      </c>
      <c r="G340" s="159" t="s">
        <v>991</v>
      </c>
      <c r="H340" s="159" t="s">
        <v>4228</v>
      </c>
      <c r="I340" s="159" t="s">
        <v>4229</v>
      </c>
      <c r="J340" s="159" t="s">
        <v>1534</v>
      </c>
      <c r="K340" s="159" t="s">
        <v>995</v>
      </c>
      <c r="L340" s="159" t="s">
        <v>1329</v>
      </c>
      <c r="M340" s="159" t="s">
        <v>97</v>
      </c>
      <c r="N340" s="159" t="s">
        <v>1330</v>
      </c>
      <c r="O340" s="159" t="s">
        <v>1330</v>
      </c>
      <c r="P340" s="159" t="s">
        <v>954</v>
      </c>
      <c r="Q340" s="159" t="s">
        <v>954</v>
      </c>
      <c r="R340" s="159" t="s">
        <v>965</v>
      </c>
      <c r="S340" s="159" t="s">
        <v>4230</v>
      </c>
      <c r="T340" s="159" t="s">
        <v>4231</v>
      </c>
      <c r="U340" s="159" t="s">
        <v>4232</v>
      </c>
      <c r="V340" s="159" t="s">
        <v>4233</v>
      </c>
      <c r="W340" s="159" t="s">
        <v>4234</v>
      </c>
      <c r="X340" s="159" t="s">
        <v>125</v>
      </c>
      <c r="Y340" s="160">
        <v>39022</v>
      </c>
      <c r="Z340" s="160">
        <v>39141</v>
      </c>
      <c r="AA340" s="160">
        <v>39022</v>
      </c>
      <c r="AB340" s="160"/>
      <c r="AC340" s="159" t="s">
        <v>965</v>
      </c>
    </row>
    <row r="341" spans="1:29" hidden="1">
      <c r="A341" s="159" t="s">
        <v>4235</v>
      </c>
      <c r="B341" s="159" t="s">
        <v>951</v>
      </c>
      <c r="C341" s="159" t="s">
        <v>4236</v>
      </c>
      <c r="D341" s="159" t="s">
        <v>4237</v>
      </c>
      <c r="E341" s="159" t="s">
        <v>954</v>
      </c>
      <c r="F341" s="159" t="s">
        <v>954</v>
      </c>
      <c r="G341" s="159" t="s">
        <v>956</v>
      </c>
      <c r="H341" s="159" t="s">
        <v>4238</v>
      </c>
      <c r="I341" s="159" t="s">
        <v>4239</v>
      </c>
      <c r="J341" s="159" t="s">
        <v>4240</v>
      </c>
      <c r="K341" s="159" t="s">
        <v>960</v>
      </c>
      <c r="L341" s="159" t="s">
        <v>3996</v>
      </c>
      <c r="M341" s="159" t="s">
        <v>93</v>
      </c>
      <c r="N341" s="159" t="s">
        <v>1222</v>
      </c>
      <c r="O341" s="159" t="s">
        <v>1548</v>
      </c>
      <c r="P341" s="159" t="s">
        <v>954</v>
      </c>
      <c r="Q341" s="159" t="s">
        <v>954</v>
      </c>
      <c r="R341" s="159" t="s">
        <v>965</v>
      </c>
      <c r="S341" s="159" t="s">
        <v>4241</v>
      </c>
      <c r="T341" s="159" t="s">
        <v>954</v>
      </c>
      <c r="U341" s="159" t="s">
        <v>954</v>
      </c>
      <c r="V341" s="159" t="s">
        <v>4242</v>
      </c>
      <c r="W341" s="159" t="s">
        <v>4243</v>
      </c>
      <c r="X341" s="159" t="s">
        <v>1001</v>
      </c>
      <c r="Y341" s="160">
        <v>39022</v>
      </c>
      <c r="Z341" s="160">
        <v>39141</v>
      </c>
      <c r="AA341" s="160">
        <v>39022</v>
      </c>
      <c r="AB341" s="160">
        <v>40482</v>
      </c>
      <c r="AC341" s="159" t="s">
        <v>1002</v>
      </c>
    </row>
    <row r="342" spans="1:29" hidden="1">
      <c r="A342" s="159" t="s">
        <v>4244</v>
      </c>
      <c r="B342" s="159" t="s">
        <v>988</v>
      </c>
      <c r="C342" s="159" t="s">
        <v>4245</v>
      </c>
      <c r="D342" s="159" t="s">
        <v>4246</v>
      </c>
      <c r="E342" s="159" t="s">
        <v>2025</v>
      </c>
      <c r="F342" s="159" t="s">
        <v>954</v>
      </c>
      <c r="G342" s="159" t="s">
        <v>991</v>
      </c>
      <c r="H342" s="159" t="s">
        <v>4247</v>
      </c>
      <c r="I342" s="159" t="s">
        <v>4248</v>
      </c>
      <c r="J342" s="159" t="s">
        <v>4249</v>
      </c>
      <c r="K342" s="159" t="s">
        <v>995</v>
      </c>
      <c r="L342" s="159" t="s">
        <v>2152</v>
      </c>
      <c r="M342" s="159" t="s">
        <v>93</v>
      </c>
      <c r="N342" s="159" t="s">
        <v>2032</v>
      </c>
      <c r="O342" s="159" t="s">
        <v>2033</v>
      </c>
      <c r="P342" s="159" t="s">
        <v>954</v>
      </c>
      <c r="Q342" s="159" t="s">
        <v>954</v>
      </c>
      <c r="R342" s="159" t="s">
        <v>965</v>
      </c>
      <c r="S342" s="159" t="s">
        <v>4250</v>
      </c>
      <c r="T342" s="159" t="s">
        <v>998</v>
      </c>
      <c r="U342" s="159" t="s">
        <v>954</v>
      </c>
      <c r="V342" s="159" t="s">
        <v>4251</v>
      </c>
      <c r="W342" s="159" t="s">
        <v>4252</v>
      </c>
      <c r="X342" s="159" t="s">
        <v>1001</v>
      </c>
      <c r="Y342" s="160">
        <v>39037</v>
      </c>
      <c r="Z342" s="160">
        <v>39156</v>
      </c>
      <c r="AA342" s="160">
        <v>39037</v>
      </c>
      <c r="AB342" s="160">
        <v>41213</v>
      </c>
      <c r="AC342" s="159" t="s">
        <v>1002</v>
      </c>
    </row>
    <row r="343" spans="1:29" hidden="1">
      <c r="A343" s="159" t="s">
        <v>4253</v>
      </c>
      <c r="B343" s="159" t="s">
        <v>951</v>
      </c>
      <c r="C343" s="159" t="s">
        <v>4254</v>
      </c>
      <c r="D343" s="159" t="s">
        <v>4255</v>
      </c>
      <c r="E343" s="159" t="s">
        <v>1258</v>
      </c>
      <c r="F343" s="159" t="s">
        <v>954</v>
      </c>
      <c r="G343" s="159" t="s">
        <v>956</v>
      </c>
      <c r="H343" s="159" t="s">
        <v>4256</v>
      </c>
      <c r="I343" s="159" t="s">
        <v>4257</v>
      </c>
      <c r="J343" s="159" t="s">
        <v>4258</v>
      </c>
      <c r="K343" s="159" t="s">
        <v>960</v>
      </c>
      <c r="L343" s="159" t="s">
        <v>1631</v>
      </c>
      <c r="M343" s="159" t="s">
        <v>93</v>
      </c>
      <c r="N343" s="159" t="s">
        <v>1080</v>
      </c>
      <c r="O343" s="159" t="s">
        <v>1524</v>
      </c>
      <c r="P343" s="159" t="s">
        <v>954</v>
      </c>
      <c r="Q343" s="159" t="s">
        <v>954</v>
      </c>
      <c r="R343" s="159" t="s">
        <v>965</v>
      </c>
      <c r="S343" s="159" t="s">
        <v>4259</v>
      </c>
      <c r="T343" s="159" t="s">
        <v>954</v>
      </c>
      <c r="U343" s="159" t="s">
        <v>954</v>
      </c>
      <c r="V343" s="159" t="s">
        <v>4260</v>
      </c>
      <c r="W343" s="159" t="s">
        <v>4261</v>
      </c>
      <c r="X343" s="159" t="s">
        <v>1001</v>
      </c>
      <c r="Y343" s="160">
        <v>39037</v>
      </c>
      <c r="Z343" s="160">
        <v>39156</v>
      </c>
      <c r="AA343" s="160">
        <v>39037</v>
      </c>
      <c r="AB343" s="160">
        <v>40921</v>
      </c>
      <c r="AC343" s="159" t="s">
        <v>1002</v>
      </c>
    </row>
    <row r="344" spans="1:29" hidden="1">
      <c r="A344" s="159" t="s">
        <v>4262</v>
      </c>
      <c r="B344" s="159" t="s">
        <v>988</v>
      </c>
      <c r="C344" s="159" t="s">
        <v>4263</v>
      </c>
      <c r="D344" s="159" t="s">
        <v>4264</v>
      </c>
      <c r="E344" s="159" t="s">
        <v>3252</v>
      </c>
      <c r="F344" s="159" t="s">
        <v>954</v>
      </c>
      <c r="G344" s="159" t="s">
        <v>991</v>
      </c>
      <c r="H344" s="159" t="s">
        <v>4265</v>
      </c>
      <c r="I344" s="159" t="s">
        <v>4266</v>
      </c>
      <c r="J344" s="159" t="s">
        <v>4267</v>
      </c>
      <c r="K344" s="159" t="s">
        <v>995</v>
      </c>
      <c r="L344" s="159" t="s">
        <v>1091</v>
      </c>
      <c r="M344" s="159" t="s">
        <v>28</v>
      </c>
      <c r="N344" s="159" t="s">
        <v>1040</v>
      </c>
      <c r="O344" s="159" t="s">
        <v>1353</v>
      </c>
      <c r="P344" s="159" t="s">
        <v>954</v>
      </c>
      <c r="Q344" s="159" t="s">
        <v>954</v>
      </c>
      <c r="R344" s="159" t="s">
        <v>965</v>
      </c>
      <c r="S344" s="159" t="s">
        <v>4268</v>
      </c>
      <c r="T344" s="159" t="s">
        <v>954</v>
      </c>
      <c r="U344" s="159" t="s">
        <v>954</v>
      </c>
      <c r="V344" s="159" t="s">
        <v>4269</v>
      </c>
      <c r="W344" s="159" t="s">
        <v>4270</v>
      </c>
      <c r="X344" s="159" t="s">
        <v>1001</v>
      </c>
      <c r="Y344" s="160">
        <v>38884</v>
      </c>
      <c r="Z344" s="160">
        <v>39003</v>
      </c>
      <c r="AA344" s="160">
        <v>38884</v>
      </c>
      <c r="AB344" s="160">
        <v>40482</v>
      </c>
      <c r="AC344" s="159" t="s">
        <v>1002</v>
      </c>
    </row>
    <row r="345" spans="1:29" hidden="1">
      <c r="A345" s="159" t="s">
        <v>4271</v>
      </c>
      <c r="B345" s="159" t="s">
        <v>988</v>
      </c>
      <c r="C345" s="159" t="s">
        <v>4272</v>
      </c>
      <c r="D345" s="159" t="s">
        <v>4273</v>
      </c>
      <c r="E345" s="159" t="s">
        <v>3709</v>
      </c>
      <c r="F345" s="159" t="s">
        <v>954</v>
      </c>
      <c r="G345" s="159" t="s">
        <v>991</v>
      </c>
      <c r="H345" s="159" t="s">
        <v>4274</v>
      </c>
      <c r="I345" s="159" t="s">
        <v>4275</v>
      </c>
      <c r="J345" s="159" t="s">
        <v>4276</v>
      </c>
      <c r="K345" s="159" t="s">
        <v>995</v>
      </c>
      <c r="L345" s="159" t="s">
        <v>1091</v>
      </c>
      <c r="M345" s="159" t="s">
        <v>93</v>
      </c>
      <c r="N345" s="159" t="s">
        <v>1040</v>
      </c>
      <c r="O345" s="159" t="s">
        <v>3713</v>
      </c>
      <c r="P345" s="159" t="s">
        <v>954</v>
      </c>
      <c r="Q345" s="159" t="s">
        <v>954</v>
      </c>
      <c r="R345" s="159" t="s">
        <v>965</v>
      </c>
      <c r="S345" s="159" t="s">
        <v>4277</v>
      </c>
      <c r="T345" s="159" t="s">
        <v>954</v>
      </c>
      <c r="U345" s="159" t="s">
        <v>954</v>
      </c>
      <c r="V345" s="159" t="s">
        <v>4278</v>
      </c>
      <c r="W345" s="159" t="s">
        <v>4279</v>
      </c>
      <c r="X345" s="159" t="s">
        <v>1001</v>
      </c>
      <c r="Y345" s="160">
        <v>38901</v>
      </c>
      <c r="Z345" s="160">
        <v>39020</v>
      </c>
      <c r="AA345" s="160">
        <v>38901</v>
      </c>
      <c r="AB345" s="160">
        <v>40512</v>
      </c>
      <c r="AC345" s="159" t="s">
        <v>1002</v>
      </c>
    </row>
    <row r="346" spans="1:29" hidden="1">
      <c r="A346" s="159" t="s">
        <v>4280</v>
      </c>
      <c r="B346" s="159" t="s">
        <v>951</v>
      </c>
      <c r="C346" s="159" t="s">
        <v>4281</v>
      </c>
      <c r="D346" s="159" t="s">
        <v>4282</v>
      </c>
      <c r="E346" s="159" t="s">
        <v>2208</v>
      </c>
      <c r="F346" s="159" t="s">
        <v>954</v>
      </c>
      <c r="G346" s="159" t="s">
        <v>956</v>
      </c>
      <c r="H346" s="159" t="s">
        <v>4283</v>
      </c>
      <c r="I346" s="159" t="s">
        <v>4284</v>
      </c>
      <c r="J346" s="159" t="s">
        <v>4285</v>
      </c>
      <c r="K346" s="159" t="s">
        <v>960</v>
      </c>
      <c r="L346" s="159" t="s">
        <v>3108</v>
      </c>
      <c r="M346" s="159" t="s">
        <v>28</v>
      </c>
      <c r="N346" s="159" t="s">
        <v>1080</v>
      </c>
      <c r="O346" s="159" t="s">
        <v>2212</v>
      </c>
      <c r="P346" s="159" t="s">
        <v>954</v>
      </c>
      <c r="Q346" s="159" t="s">
        <v>954</v>
      </c>
      <c r="R346" s="159" t="s">
        <v>965</v>
      </c>
      <c r="S346" s="159" t="s">
        <v>4286</v>
      </c>
      <c r="T346" s="159" t="s">
        <v>998</v>
      </c>
      <c r="U346" s="159" t="s">
        <v>954</v>
      </c>
      <c r="V346" s="159" t="s">
        <v>4287</v>
      </c>
      <c r="W346" s="159" t="s">
        <v>4288</v>
      </c>
      <c r="X346" s="159" t="s">
        <v>1001</v>
      </c>
      <c r="Y346" s="160">
        <v>38944</v>
      </c>
      <c r="Z346" s="160">
        <v>39063</v>
      </c>
      <c r="AA346" s="160">
        <v>38944</v>
      </c>
      <c r="AB346" s="160">
        <v>41166</v>
      </c>
      <c r="AC346" s="159" t="s">
        <v>1002</v>
      </c>
    </row>
    <row r="347" spans="1:29" hidden="1">
      <c r="A347" s="159" t="s">
        <v>4289</v>
      </c>
      <c r="B347" s="159" t="s">
        <v>951</v>
      </c>
      <c r="C347" s="159" t="s">
        <v>3103</v>
      </c>
      <c r="D347" s="159" t="s">
        <v>4290</v>
      </c>
      <c r="E347" s="159" t="s">
        <v>954</v>
      </c>
      <c r="F347" s="159" t="s">
        <v>954</v>
      </c>
      <c r="G347" s="159" t="s">
        <v>956</v>
      </c>
      <c r="H347" s="159" t="s">
        <v>3105</v>
      </c>
      <c r="I347" s="159" t="s">
        <v>4291</v>
      </c>
      <c r="J347" s="159" t="s">
        <v>954</v>
      </c>
      <c r="K347" s="159" t="s">
        <v>960</v>
      </c>
      <c r="L347" s="159" t="s">
        <v>3996</v>
      </c>
      <c r="M347" s="159" t="s">
        <v>93</v>
      </c>
      <c r="N347" s="159" t="s">
        <v>1222</v>
      </c>
      <c r="O347" s="159" t="s">
        <v>1710</v>
      </c>
      <c r="P347" s="159" t="s">
        <v>954</v>
      </c>
      <c r="Q347" s="159" t="s">
        <v>954</v>
      </c>
      <c r="R347" s="159" t="s">
        <v>954</v>
      </c>
      <c r="S347" s="159" t="s">
        <v>4292</v>
      </c>
      <c r="T347" s="159" t="s">
        <v>954</v>
      </c>
      <c r="U347" s="159" t="s">
        <v>954</v>
      </c>
      <c r="V347" s="159" t="s">
        <v>4293</v>
      </c>
      <c r="W347" s="159" t="s">
        <v>4294</v>
      </c>
      <c r="X347" s="159" t="s">
        <v>1001</v>
      </c>
      <c r="Y347" s="160">
        <v>39052</v>
      </c>
      <c r="Z347" s="160">
        <v>39171</v>
      </c>
      <c r="AA347" s="160">
        <v>43435</v>
      </c>
      <c r="AB347" s="160">
        <v>39599</v>
      </c>
      <c r="AC347" s="159" t="s">
        <v>965</v>
      </c>
    </row>
    <row r="348" spans="1:29" hidden="1">
      <c r="A348" s="159" t="s">
        <v>4295</v>
      </c>
      <c r="B348" s="159" t="s">
        <v>951</v>
      </c>
      <c r="C348" s="159" t="s">
        <v>4296</v>
      </c>
      <c r="D348" s="159" t="s">
        <v>4297</v>
      </c>
      <c r="E348" s="159" t="s">
        <v>1288</v>
      </c>
      <c r="F348" s="159" t="s">
        <v>1288</v>
      </c>
      <c r="G348" s="159" t="s">
        <v>956</v>
      </c>
      <c r="H348" s="159" t="s">
        <v>4298</v>
      </c>
      <c r="I348" s="159" t="s">
        <v>4299</v>
      </c>
      <c r="J348" s="159" t="s">
        <v>4300</v>
      </c>
      <c r="K348" s="159" t="s">
        <v>960</v>
      </c>
      <c r="L348" s="159" t="s">
        <v>1079</v>
      </c>
      <c r="M348" s="159" t="s">
        <v>97</v>
      </c>
      <c r="N348" s="159" t="s">
        <v>1103</v>
      </c>
      <c r="O348" s="159" t="s">
        <v>1861</v>
      </c>
      <c r="P348" s="159" t="s">
        <v>1862</v>
      </c>
      <c r="Q348" s="159" t="s">
        <v>954</v>
      </c>
      <c r="R348" s="159" t="s">
        <v>965</v>
      </c>
      <c r="S348" s="159" t="s">
        <v>4301</v>
      </c>
      <c r="T348" s="159" t="s">
        <v>998</v>
      </c>
      <c r="U348" s="159" t="s">
        <v>954</v>
      </c>
      <c r="V348" s="159" t="s">
        <v>4302</v>
      </c>
      <c r="W348" s="159" t="s">
        <v>4303</v>
      </c>
      <c r="X348" s="159" t="s">
        <v>1001</v>
      </c>
      <c r="Y348" s="160">
        <v>39052</v>
      </c>
      <c r="Z348" s="160">
        <v>39171</v>
      </c>
      <c r="AA348" s="160">
        <v>39052</v>
      </c>
      <c r="AB348" s="160">
        <v>42870</v>
      </c>
      <c r="AC348" s="159" t="s">
        <v>1002</v>
      </c>
    </row>
    <row r="349" spans="1:29" hidden="1">
      <c r="A349" s="159" t="s">
        <v>1586</v>
      </c>
      <c r="B349" s="159" t="s">
        <v>1059</v>
      </c>
      <c r="C349" s="159" t="s">
        <v>4304</v>
      </c>
      <c r="D349" s="159" t="s">
        <v>4305</v>
      </c>
      <c r="E349" s="159" t="s">
        <v>3709</v>
      </c>
      <c r="F349" s="159" t="s">
        <v>954</v>
      </c>
      <c r="G349" s="159" t="s">
        <v>1062</v>
      </c>
      <c r="H349" s="159" t="s">
        <v>4306</v>
      </c>
      <c r="I349" s="159" t="s">
        <v>4307</v>
      </c>
      <c r="J349" s="159" t="s">
        <v>4308</v>
      </c>
      <c r="K349" s="159" t="s">
        <v>995</v>
      </c>
      <c r="L349" s="159" t="s">
        <v>1158</v>
      </c>
      <c r="M349" s="159" t="s">
        <v>1159</v>
      </c>
      <c r="N349" s="159" t="s">
        <v>1040</v>
      </c>
      <c r="O349" s="159" t="s">
        <v>1589</v>
      </c>
      <c r="P349" s="159" t="s">
        <v>954</v>
      </c>
      <c r="Q349" s="159" t="s">
        <v>954</v>
      </c>
      <c r="R349" s="159" t="s">
        <v>965</v>
      </c>
      <c r="S349" s="159" t="s">
        <v>4309</v>
      </c>
      <c r="T349" s="159" t="s">
        <v>954</v>
      </c>
      <c r="U349" s="159" t="s">
        <v>954</v>
      </c>
      <c r="V349" s="159" t="s">
        <v>4310</v>
      </c>
      <c r="W349" s="159" t="s">
        <v>4311</v>
      </c>
      <c r="X349" s="159" t="s">
        <v>1001</v>
      </c>
      <c r="Y349" s="160">
        <v>39052</v>
      </c>
      <c r="Z349" s="160">
        <v>39171</v>
      </c>
      <c r="AA349" s="160">
        <v>39052</v>
      </c>
      <c r="AB349" s="160">
        <v>40268</v>
      </c>
      <c r="AC349" s="159" t="s">
        <v>965</v>
      </c>
    </row>
    <row r="350" spans="1:29" hidden="1">
      <c r="A350" s="159" t="s">
        <v>4312</v>
      </c>
      <c r="B350" s="159" t="s">
        <v>988</v>
      </c>
      <c r="C350" s="159" t="s">
        <v>4313</v>
      </c>
      <c r="D350" s="159" t="s">
        <v>4314</v>
      </c>
      <c r="E350" s="159" t="s">
        <v>2025</v>
      </c>
      <c r="F350" s="159" t="s">
        <v>954</v>
      </c>
      <c r="G350" s="159" t="s">
        <v>991</v>
      </c>
      <c r="H350" s="159" t="s">
        <v>4315</v>
      </c>
      <c r="I350" s="159" t="s">
        <v>4316</v>
      </c>
      <c r="J350" s="159" t="s">
        <v>2876</v>
      </c>
      <c r="K350" s="159" t="s">
        <v>995</v>
      </c>
      <c r="L350" s="159" t="s">
        <v>4317</v>
      </c>
      <c r="M350" s="159" t="s">
        <v>93</v>
      </c>
      <c r="N350" s="159" t="s">
        <v>2032</v>
      </c>
      <c r="O350" s="159" t="s">
        <v>4318</v>
      </c>
      <c r="P350" s="159" t="s">
        <v>954</v>
      </c>
      <c r="Q350" s="159" t="s">
        <v>954</v>
      </c>
      <c r="R350" s="159" t="s">
        <v>965</v>
      </c>
      <c r="S350" s="159" t="s">
        <v>4319</v>
      </c>
      <c r="T350" s="159" t="s">
        <v>954</v>
      </c>
      <c r="U350" s="159" t="s">
        <v>954</v>
      </c>
      <c r="V350" s="159" t="s">
        <v>4320</v>
      </c>
      <c r="W350" s="159" t="s">
        <v>4321</v>
      </c>
      <c r="X350" s="159" t="s">
        <v>1001</v>
      </c>
      <c r="Y350" s="160">
        <v>39071</v>
      </c>
      <c r="Z350" s="160">
        <v>39190</v>
      </c>
      <c r="AA350" s="160">
        <v>39071</v>
      </c>
      <c r="AB350" s="160">
        <v>40816</v>
      </c>
      <c r="AC350" s="159" t="s">
        <v>1002</v>
      </c>
    </row>
    <row r="351" spans="1:29" hidden="1">
      <c r="A351" s="159" t="s">
        <v>4322</v>
      </c>
      <c r="B351" s="159" t="s">
        <v>951</v>
      </c>
      <c r="C351" s="159" t="s">
        <v>4323</v>
      </c>
      <c r="D351" s="159" t="s">
        <v>4324</v>
      </c>
      <c r="E351" s="159" t="s">
        <v>954</v>
      </c>
      <c r="F351" s="159" t="s">
        <v>954</v>
      </c>
      <c r="G351" s="159" t="s">
        <v>956</v>
      </c>
      <c r="H351" s="159" t="s">
        <v>4325</v>
      </c>
      <c r="I351" s="159" t="s">
        <v>4326</v>
      </c>
      <c r="J351" s="159" t="s">
        <v>4147</v>
      </c>
      <c r="K351" s="159" t="s">
        <v>960</v>
      </c>
      <c r="L351" s="159" t="s">
        <v>1650</v>
      </c>
      <c r="M351" s="159" t="s">
        <v>93</v>
      </c>
      <c r="N351" s="159" t="s">
        <v>1080</v>
      </c>
      <c r="O351" s="159" t="s">
        <v>1579</v>
      </c>
      <c r="P351" s="159" t="s">
        <v>954</v>
      </c>
      <c r="Q351" s="159" t="s">
        <v>954</v>
      </c>
      <c r="R351" s="159" t="s">
        <v>965</v>
      </c>
      <c r="S351" s="159" t="s">
        <v>4327</v>
      </c>
      <c r="T351" s="159" t="s">
        <v>1106</v>
      </c>
      <c r="U351" s="159" t="s">
        <v>954</v>
      </c>
      <c r="V351" s="159" t="s">
        <v>4328</v>
      </c>
      <c r="W351" s="159" t="s">
        <v>4329</v>
      </c>
      <c r="X351" s="159" t="s">
        <v>1001</v>
      </c>
      <c r="Y351" s="160">
        <v>38839</v>
      </c>
      <c r="Z351" s="160">
        <v>38958</v>
      </c>
      <c r="AA351" s="160">
        <v>38839</v>
      </c>
      <c r="AB351" s="160">
        <v>40056</v>
      </c>
      <c r="AC351" s="159" t="s">
        <v>1002</v>
      </c>
    </row>
    <row r="352" spans="1:29" hidden="1">
      <c r="A352" s="159" t="s">
        <v>3205</v>
      </c>
      <c r="B352" s="159" t="s">
        <v>951</v>
      </c>
      <c r="C352" s="159" t="s">
        <v>4330</v>
      </c>
      <c r="D352" s="159" t="s">
        <v>4331</v>
      </c>
      <c r="E352" s="159" t="s">
        <v>1006</v>
      </c>
      <c r="F352" s="159" t="s">
        <v>954</v>
      </c>
      <c r="G352" s="159" t="s">
        <v>956</v>
      </c>
      <c r="H352" s="159" t="s">
        <v>4332</v>
      </c>
      <c r="I352" s="159" t="s">
        <v>4333</v>
      </c>
      <c r="J352" s="159" t="s">
        <v>4334</v>
      </c>
      <c r="K352" s="159" t="s">
        <v>960</v>
      </c>
      <c r="L352" s="159" t="s">
        <v>4335</v>
      </c>
      <c r="M352" s="159" t="s">
        <v>97</v>
      </c>
      <c r="N352" s="159" t="s">
        <v>1080</v>
      </c>
      <c r="O352" s="159" t="s">
        <v>1444</v>
      </c>
      <c r="P352" s="159" t="s">
        <v>954</v>
      </c>
      <c r="Q352" s="159" t="s">
        <v>954</v>
      </c>
      <c r="R352" s="159" t="s">
        <v>965</v>
      </c>
      <c r="S352" s="159" t="s">
        <v>4336</v>
      </c>
      <c r="T352" s="159" t="s">
        <v>954</v>
      </c>
      <c r="U352" s="159" t="s">
        <v>954</v>
      </c>
      <c r="V352" s="159" t="s">
        <v>4337</v>
      </c>
      <c r="W352" s="159" t="s">
        <v>4338</v>
      </c>
      <c r="X352" s="159" t="s">
        <v>1001</v>
      </c>
      <c r="Y352" s="160">
        <v>38915</v>
      </c>
      <c r="Z352" s="160">
        <v>39034</v>
      </c>
      <c r="AA352" s="160">
        <v>38915</v>
      </c>
      <c r="AB352" s="160">
        <v>40329</v>
      </c>
      <c r="AC352" s="159" t="s">
        <v>1002</v>
      </c>
    </row>
    <row r="353" spans="1:29" hidden="1">
      <c r="A353" s="159" t="s">
        <v>4339</v>
      </c>
      <c r="B353" s="159" t="s">
        <v>951</v>
      </c>
      <c r="C353" s="159" t="s">
        <v>4340</v>
      </c>
      <c r="D353" s="159" t="s">
        <v>4341</v>
      </c>
      <c r="E353" s="159" t="s">
        <v>2636</v>
      </c>
      <c r="F353" s="159" t="s">
        <v>2636</v>
      </c>
      <c r="G353" s="159" t="s">
        <v>956</v>
      </c>
      <c r="H353" s="159" t="s">
        <v>4342</v>
      </c>
      <c r="I353" s="159" t="s">
        <v>4343</v>
      </c>
      <c r="J353" s="159" t="s">
        <v>2010</v>
      </c>
      <c r="K353" s="159" t="s">
        <v>960</v>
      </c>
      <c r="L353" s="159" t="s">
        <v>1535</v>
      </c>
      <c r="M353" s="159" t="s">
        <v>28</v>
      </c>
      <c r="N353" s="159" t="s">
        <v>1523</v>
      </c>
      <c r="O353" s="159" t="s">
        <v>1536</v>
      </c>
      <c r="P353" s="159" t="s">
        <v>954</v>
      </c>
      <c r="Q353" s="159" t="s">
        <v>954</v>
      </c>
      <c r="R353" s="159" t="s">
        <v>965</v>
      </c>
      <c r="S353" s="159" t="s">
        <v>4344</v>
      </c>
      <c r="T353" s="159" t="s">
        <v>1106</v>
      </c>
      <c r="U353" s="159" t="s">
        <v>954</v>
      </c>
      <c r="V353" s="159" t="s">
        <v>4345</v>
      </c>
      <c r="W353" s="159" t="s">
        <v>4346</v>
      </c>
      <c r="X353" s="159" t="s">
        <v>125</v>
      </c>
      <c r="Y353" s="160">
        <v>39083</v>
      </c>
      <c r="Z353" s="160">
        <v>39204</v>
      </c>
      <c r="AA353" s="160">
        <v>39083</v>
      </c>
      <c r="AB353" s="160"/>
      <c r="AC353" s="159" t="s">
        <v>1002</v>
      </c>
    </row>
    <row r="354" spans="1:29" hidden="1">
      <c r="A354" s="159" t="s">
        <v>4347</v>
      </c>
      <c r="B354" s="159" t="s">
        <v>951</v>
      </c>
      <c r="C354" s="159" t="s">
        <v>4348</v>
      </c>
      <c r="D354" s="159" t="s">
        <v>4349</v>
      </c>
      <c r="E354" s="159" t="s">
        <v>2067</v>
      </c>
      <c r="F354" s="159" t="s">
        <v>2067</v>
      </c>
      <c r="G354" s="159" t="s">
        <v>956</v>
      </c>
      <c r="H354" s="159" t="s">
        <v>4350</v>
      </c>
      <c r="I354" s="159" t="s">
        <v>4351</v>
      </c>
      <c r="J354" s="159" t="s">
        <v>4352</v>
      </c>
      <c r="K354" s="159" t="s">
        <v>960</v>
      </c>
      <c r="L354" s="159" t="s">
        <v>1091</v>
      </c>
      <c r="M354" s="159" t="s">
        <v>28</v>
      </c>
      <c r="N354" s="159" t="s">
        <v>1040</v>
      </c>
      <c r="O354" s="159" t="s">
        <v>1171</v>
      </c>
      <c r="P354" s="159" t="s">
        <v>954</v>
      </c>
      <c r="Q354" s="159" t="s">
        <v>954</v>
      </c>
      <c r="R354" s="159" t="s">
        <v>965</v>
      </c>
      <c r="S354" s="159" t="s">
        <v>4353</v>
      </c>
      <c r="T354" s="159" t="s">
        <v>998</v>
      </c>
      <c r="U354" s="159" t="s">
        <v>954</v>
      </c>
      <c r="V354" s="159" t="s">
        <v>4354</v>
      </c>
      <c r="W354" s="159" t="s">
        <v>4355</v>
      </c>
      <c r="X354" s="159" t="s">
        <v>1001</v>
      </c>
      <c r="Y354" s="160">
        <v>39085</v>
      </c>
      <c r="Z354" s="160">
        <v>39204</v>
      </c>
      <c r="AA354" s="160">
        <v>39085</v>
      </c>
      <c r="AB354" s="160">
        <v>42886</v>
      </c>
      <c r="AC354" s="159" t="s">
        <v>1002</v>
      </c>
    </row>
    <row r="355" spans="1:29" hidden="1">
      <c r="A355" s="159" t="s">
        <v>4356</v>
      </c>
      <c r="B355" s="159" t="s">
        <v>1059</v>
      </c>
      <c r="C355" s="159" t="s">
        <v>4357</v>
      </c>
      <c r="D355" s="159" t="s">
        <v>4358</v>
      </c>
      <c r="E355" s="159" t="s">
        <v>1586</v>
      </c>
      <c r="F355" s="159" t="s">
        <v>954</v>
      </c>
      <c r="G355" s="159" t="s">
        <v>1062</v>
      </c>
      <c r="H355" s="159" t="s">
        <v>4359</v>
      </c>
      <c r="I355" s="159" t="s">
        <v>4360</v>
      </c>
      <c r="J355" s="159" t="s">
        <v>4361</v>
      </c>
      <c r="K355" s="159" t="s">
        <v>995</v>
      </c>
      <c r="L355" s="159" t="s">
        <v>1091</v>
      </c>
      <c r="M355" s="159" t="s">
        <v>33</v>
      </c>
      <c r="N355" s="159" t="s">
        <v>1040</v>
      </c>
      <c r="O355" s="159" t="s">
        <v>1589</v>
      </c>
      <c r="P355" s="159" t="s">
        <v>954</v>
      </c>
      <c r="Q355" s="159" t="s">
        <v>954</v>
      </c>
      <c r="R355" s="159" t="s">
        <v>965</v>
      </c>
      <c r="S355" s="159" t="s">
        <v>4362</v>
      </c>
      <c r="T355" s="159" t="s">
        <v>954</v>
      </c>
      <c r="U355" s="159" t="s">
        <v>954</v>
      </c>
      <c r="V355" s="159" t="s">
        <v>4363</v>
      </c>
      <c r="W355" s="159" t="s">
        <v>4364</v>
      </c>
      <c r="X355" s="159" t="s">
        <v>1001</v>
      </c>
      <c r="Y355" s="160">
        <v>39085</v>
      </c>
      <c r="Z355" s="160">
        <v>39204</v>
      </c>
      <c r="AA355" s="160">
        <v>39085</v>
      </c>
      <c r="AB355" s="160">
        <v>40147</v>
      </c>
      <c r="AC355" s="159" t="s">
        <v>1002</v>
      </c>
    </row>
    <row r="356" spans="1:29" hidden="1">
      <c r="A356" s="159" t="s">
        <v>4365</v>
      </c>
      <c r="B356" s="159" t="s">
        <v>951</v>
      </c>
      <c r="C356" s="159" t="s">
        <v>3093</v>
      </c>
      <c r="D356" s="159" t="s">
        <v>4366</v>
      </c>
      <c r="E356" s="159" t="s">
        <v>954</v>
      </c>
      <c r="F356" s="159" t="s">
        <v>954</v>
      </c>
      <c r="G356" s="159" t="s">
        <v>956</v>
      </c>
      <c r="H356" s="159" t="s">
        <v>4367</v>
      </c>
      <c r="I356" s="159" t="s">
        <v>4368</v>
      </c>
      <c r="J356" s="159" t="s">
        <v>954</v>
      </c>
      <c r="K356" s="159" t="s">
        <v>960</v>
      </c>
      <c r="L356" s="159" t="s">
        <v>1443</v>
      </c>
      <c r="M356" s="159" t="s">
        <v>93</v>
      </c>
      <c r="N356" s="159" t="s">
        <v>1406</v>
      </c>
      <c r="O356" s="159" t="s">
        <v>3883</v>
      </c>
      <c r="P356" s="159" t="s">
        <v>954</v>
      </c>
      <c r="Q356" s="159" t="s">
        <v>954</v>
      </c>
      <c r="R356" s="159" t="s">
        <v>965</v>
      </c>
      <c r="S356" s="159" t="s">
        <v>4369</v>
      </c>
      <c r="T356" s="159" t="s">
        <v>954</v>
      </c>
      <c r="U356" s="159" t="s">
        <v>954</v>
      </c>
      <c r="V356" s="159" t="s">
        <v>4370</v>
      </c>
      <c r="W356" s="159" t="s">
        <v>4371</v>
      </c>
      <c r="X356" s="159" t="s">
        <v>1001</v>
      </c>
      <c r="Y356" s="160">
        <v>39085</v>
      </c>
      <c r="Z356" s="160">
        <v>39204</v>
      </c>
      <c r="AA356" s="160">
        <v>39451</v>
      </c>
      <c r="AB356" s="160">
        <v>39629</v>
      </c>
      <c r="AC356" s="159" t="s">
        <v>1002</v>
      </c>
    </row>
    <row r="357" spans="1:29" hidden="1">
      <c r="A357" s="159" t="s">
        <v>3014</v>
      </c>
      <c r="B357" s="159" t="s">
        <v>951</v>
      </c>
      <c r="C357" s="159" t="s">
        <v>2941</v>
      </c>
      <c r="D357" s="159" t="s">
        <v>4372</v>
      </c>
      <c r="E357" s="159" t="s">
        <v>1847</v>
      </c>
      <c r="F357" s="159" t="s">
        <v>954</v>
      </c>
      <c r="G357" s="159" t="s">
        <v>956</v>
      </c>
      <c r="H357" s="159" t="s">
        <v>2943</v>
      </c>
      <c r="I357" s="159" t="s">
        <v>4373</v>
      </c>
      <c r="J357" s="159" t="s">
        <v>1769</v>
      </c>
      <c r="K357" s="159" t="s">
        <v>960</v>
      </c>
      <c r="L357" s="159" t="s">
        <v>1454</v>
      </c>
      <c r="M357" s="159" t="s">
        <v>128</v>
      </c>
      <c r="N357" s="159" t="s">
        <v>1040</v>
      </c>
      <c r="O357" s="159" t="s">
        <v>1851</v>
      </c>
      <c r="P357" s="159" t="s">
        <v>954</v>
      </c>
      <c r="Q357" s="159" t="s">
        <v>954</v>
      </c>
      <c r="R357" s="159" t="s">
        <v>965</v>
      </c>
      <c r="S357" s="159" t="s">
        <v>4374</v>
      </c>
      <c r="T357" s="159" t="s">
        <v>998</v>
      </c>
      <c r="U357" s="159" t="s">
        <v>954</v>
      </c>
      <c r="V357" s="159" t="s">
        <v>4375</v>
      </c>
      <c r="W357" s="159" t="s">
        <v>4376</v>
      </c>
      <c r="X357" s="159" t="s">
        <v>1001</v>
      </c>
      <c r="Y357" s="160">
        <v>39085</v>
      </c>
      <c r="Z357" s="160">
        <v>39204</v>
      </c>
      <c r="AA357" s="160">
        <v>39085</v>
      </c>
      <c r="AB357" s="160">
        <v>42076</v>
      </c>
      <c r="AC357" s="159" t="s">
        <v>1131</v>
      </c>
    </row>
    <row r="358" spans="1:29" hidden="1">
      <c r="A358" s="159" t="s">
        <v>4377</v>
      </c>
      <c r="B358" s="159" t="s">
        <v>988</v>
      </c>
      <c r="C358" s="159" t="s">
        <v>4378</v>
      </c>
      <c r="D358" s="159" t="s">
        <v>4379</v>
      </c>
      <c r="E358" s="159" t="s">
        <v>4380</v>
      </c>
      <c r="F358" s="159" t="s">
        <v>4380</v>
      </c>
      <c r="G358" s="159" t="s">
        <v>991</v>
      </c>
      <c r="H358" s="159" t="s">
        <v>4381</v>
      </c>
      <c r="I358" s="159" t="s">
        <v>4382</v>
      </c>
      <c r="J358" s="159" t="s">
        <v>4383</v>
      </c>
      <c r="K358" s="159" t="s">
        <v>995</v>
      </c>
      <c r="L358" s="159" t="s">
        <v>4384</v>
      </c>
      <c r="M358" s="159" t="s">
        <v>97</v>
      </c>
      <c r="N358" s="159" t="s">
        <v>1365</v>
      </c>
      <c r="O358" s="159" t="s">
        <v>2032</v>
      </c>
      <c r="P358" s="159" t="s">
        <v>4318</v>
      </c>
      <c r="Q358" s="159" t="s">
        <v>954</v>
      </c>
      <c r="R358" s="159" t="s">
        <v>965</v>
      </c>
      <c r="S358" s="159" t="s">
        <v>4385</v>
      </c>
      <c r="T358" s="159" t="s">
        <v>4386</v>
      </c>
      <c r="U358" s="159" t="s">
        <v>4387</v>
      </c>
      <c r="V358" s="159" t="s">
        <v>4387</v>
      </c>
      <c r="W358" s="159" t="s">
        <v>4388</v>
      </c>
      <c r="X358" s="159" t="s">
        <v>125</v>
      </c>
      <c r="Y358" s="160">
        <v>39085</v>
      </c>
      <c r="Z358" s="160">
        <v>39204</v>
      </c>
      <c r="AA358" s="160">
        <v>39085</v>
      </c>
      <c r="AB358" s="160"/>
      <c r="AC358" s="159" t="s">
        <v>1002</v>
      </c>
    </row>
    <row r="359" spans="1:29" hidden="1">
      <c r="A359" s="159" t="s">
        <v>4389</v>
      </c>
      <c r="B359" s="159" t="s">
        <v>951</v>
      </c>
      <c r="C359" s="159" t="s">
        <v>4390</v>
      </c>
      <c r="D359" s="159" t="s">
        <v>4391</v>
      </c>
      <c r="E359" s="159" t="s">
        <v>954</v>
      </c>
      <c r="F359" s="159" t="s">
        <v>954</v>
      </c>
      <c r="G359" s="159" t="s">
        <v>956</v>
      </c>
      <c r="H359" s="159" t="s">
        <v>4392</v>
      </c>
      <c r="I359" s="159" t="s">
        <v>4393</v>
      </c>
      <c r="J359" s="159" t="s">
        <v>4394</v>
      </c>
      <c r="K359" s="159" t="s">
        <v>960</v>
      </c>
      <c r="L359" s="159" t="s">
        <v>1091</v>
      </c>
      <c r="M359" s="159" t="s">
        <v>93</v>
      </c>
      <c r="N359" s="159" t="s">
        <v>1040</v>
      </c>
      <c r="O359" s="159" t="s">
        <v>1468</v>
      </c>
      <c r="P359" s="159" t="s">
        <v>954</v>
      </c>
      <c r="Q359" s="159" t="s">
        <v>954</v>
      </c>
      <c r="R359" s="159" t="s">
        <v>965</v>
      </c>
      <c r="S359" s="159" t="s">
        <v>4395</v>
      </c>
      <c r="T359" s="159" t="s">
        <v>998</v>
      </c>
      <c r="U359" s="159" t="s">
        <v>954</v>
      </c>
      <c r="V359" s="159" t="s">
        <v>4396</v>
      </c>
      <c r="W359" s="159" t="s">
        <v>4397</v>
      </c>
      <c r="X359" s="159" t="s">
        <v>1001</v>
      </c>
      <c r="Y359" s="160">
        <v>39085</v>
      </c>
      <c r="Z359" s="160">
        <v>39204</v>
      </c>
      <c r="AA359" s="160">
        <v>39085</v>
      </c>
      <c r="AB359" s="160">
        <v>41517</v>
      </c>
      <c r="AC359" s="159" t="s">
        <v>1002</v>
      </c>
    </row>
    <row r="360" spans="1:29" hidden="1">
      <c r="A360" s="159" t="s">
        <v>4398</v>
      </c>
      <c r="B360" s="159" t="s">
        <v>951</v>
      </c>
      <c r="C360" s="159" t="s">
        <v>4399</v>
      </c>
      <c r="D360" s="159" t="s">
        <v>4400</v>
      </c>
      <c r="E360" s="159" t="s">
        <v>954</v>
      </c>
      <c r="F360" s="159" t="s">
        <v>954</v>
      </c>
      <c r="G360" s="159" t="s">
        <v>956</v>
      </c>
      <c r="H360" s="159" t="s">
        <v>4401</v>
      </c>
      <c r="I360" s="159" t="s">
        <v>4402</v>
      </c>
      <c r="J360" s="159" t="s">
        <v>3227</v>
      </c>
      <c r="K360" s="159" t="s">
        <v>960</v>
      </c>
      <c r="L360" s="159" t="s">
        <v>4403</v>
      </c>
      <c r="M360" s="159" t="s">
        <v>33</v>
      </c>
      <c r="N360" s="159" t="s">
        <v>1222</v>
      </c>
      <c r="O360" s="159" t="s">
        <v>1710</v>
      </c>
      <c r="P360" s="159" t="s">
        <v>954</v>
      </c>
      <c r="Q360" s="159" t="s">
        <v>954</v>
      </c>
      <c r="R360" s="159" t="s">
        <v>965</v>
      </c>
      <c r="S360" s="159" t="s">
        <v>4404</v>
      </c>
      <c r="T360" s="159" t="s">
        <v>954</v>
      </c>
      <c r="U360" s="159" t="s">
        <v>954</v>
      </c>
      <c r="V360" s="159" t="s">
        <v>4405</v>
      </c>
      <c r="W360" s="159" t="s">
        <v>4406</v>
      </c>
      <c r="X360" s="159" t="s">
        <v>1001</v>
      </c>
      <c r="Y360" s="160">
        <v>39086</v>
      </c>
      <c r="Z360" s="160">
        <v>39205</v>
      </c>
      <c r="AA360" s="160">
        <v>39086</v>
      </c>
      <c r="AB360" s="160">
        <v>39647</v>
      </c>
      <c r="AC360" s="159" t="s">
        <v>1002</v>
      </c>
    </row>
    <row r="361" spans="1:29" hidden="1">
      <c r="A361" s="159" t="s">
        <v>4407</v>
      </c>
      <c r="B361" s="159" t="s">
        <v>1059</v>
      </c>
      <c r="C361" s="159" t="s">
        <v>4408</v>
      </c>
      <c r="D361" s="159" t="s">
        <v>4409</v>
      </c>
      <c r="E361" s="159" t="s">
        <v>954</v>
      </c>
      <c r="F361" s="159" t="s">
        <v>954</v>
      </c>
      <c r="G361" s="159" t="s">
        <v>1062</v>
      </c>
      <c r="H361" s="159" t="s">
        <v>4410</v>
      </c>
      <c r="I361" s="159" t="s">
        <v>4411</v>
      </c>
      <c r="J361" s="159" t="s">
        <v>2030</v>
      </c>
      <c r="K361" s="159" t="s">
        <v>995</v>
      </c>
      <c r="L361" s="159" t="s">
        <v>4412</v>
      </c>
      <c r="M361" s="159" t="s">
        <v>28</v>
      </c>
      <c r="N361" s="159" t="s">
        <v>963</v>
      </c>
      <c r="O361" s="159" t="s">
        <v>964</v>
      </c>
      <c r="P361" s="159" t="s">
        <v>954</v>
      </c>
      <c r="Q361" s="159" t="s">
        <v>954</v>
      </c>
      <c r="R361" s="159" t="s">
        <v>965</v>
      </c>
      <c r="S361" s="159" t="s">
        <v>4413</v>
      </c>
      <c r="T361" s="159" t="s">
        <v>998</v>
      </c>
      <c r="U361" s="159" t="s">
        <v>954</v>
      </c>
      <c r="V361" s="159" t="s">
        <v>4414</v>
      </c>
      <c r="W361" s="159" t="s">
        <v>4415</v>
      </c>
      <c r="X361" s="159" t="s">
        <v>1001</v>
      </c>
      <c r="Y361" s="160">
        <v>39090</v>
      </c>
      <c r="Z361" s="160">
        <v>39209</v>
      </c>
      <c r="AA361" s="160">
        <v>39090</v>
      </c>
      <c r="AB361" s="160">
        <v>41578</v>
      </c>
      <c r="AC361" s="159" t="s">
        <v>1131</v>
      </c>
    </row>
    <row r="362" spans="1:29" hidden="1">
      <c r="A362" s="159" t="s">
        <v>4416</v>
      </c>
      <c r="B362" s="159" t="s">
        <v>988</v>
      </c>
      <c r="C362" s="159" t="s">
        <v>4417</v>
      </c>
      <c r="D362" s="159" t="s">
        <v>4418</v>
      </c>
      <c r="E362" s="159" t="s">
        <v>1006</v>
      </c>
      <c r="F362" s="159" t="s">
        <v>954</v>
      </c>
      <c r="G362" s="159" t="s">
        <v>991</v>
      </c>
      <c r="H362" s="159" t="s">
        <v>4419</v>
      </c>
      <c r="I362" s="159" t="s">
        <v>4420</v>
      </c>
      <c r="J362" s="159" t="s">
        <v>2169</v>
      </c>
      <c r="K362" s="159" t="s">
        <v>995</v>
      </c>
      <c r="L362" s="159" t="s">
        <v>1039</v>
      </c>
      <c r="M362" s="159" t="s">
        <v>93</v>
      </c>
      <c r="N362" s="159" t="s">
        <v>1080</v>
      </c>
      <c r="O362" s="159" t="s">
        <v>2021</v>
      </c>
      <c r="P362" s="159" t="s">
        <v>954</v>
      </c>
      <c r="Q362" s="159" t="s">
        <v>954</v>
      </c>
      <c r="R362" s="159" t="s">
        <v>965</v>
      </c>
      <c r="S362" s="159" t="s">
        <v>4421</v>
      </c>
      <c r="T362" s="159" t="s">
        <v>954</v>
      </c>
      <c r="U362" s="159" t="s">
        <v>954</v>
      </c>
      <c r="V362" s="159" t="s">
        <v>4422</v>
      </c>
      <c r="W362" s="159" t="s">
        <v>4423</v>
      </c>
      <c r="X362" s="159" t="s">
        <v>1001</v>
      </c>
      <c r="Y362" s="160">
        <v>39090</v>
      </c>
      <c r="Z362" s="160">
        <v>39209</v>
      </c>
      <c r="AA362" s="160">
        <v>39090</v>
      </c>
      <c r="AB362" s="160">
        <v>40482</v>
      </c>
      <c r="AC362" s="159" t="s">
        <v>1002</v>
      </c>
    </row>
    <row r="363" spans="1:29" hidden="1">
      <c r="A363" s="159" t="s">
        <v>4424</v>
      </c>
      <c r="B363" s="159" t="s">
        <v>951</v>
      </c>
      <c r="C363" s="159" t="s">
        <v>4340</v>
      </c>
      <c r="D363" s="159" t="s">
        <v>4425</v>
      </c>
      <c r="E363" s="159" t="s">
        <v>1021</v>
      </c>
      <c r="F363" s="159" t="s">
        <v>954</v>
      </c>
      <c r="G363" s="159" t="s">
        <v>956</v>
      </c>
      <c r="H363" s="159" t="s">
        <v>4342</v>
      </c>
      <c r="I363" s="159" t="s">
        <v>4426</v>
      </c>
      <c r="J363" s="159" t="s">
        <v>4427</v>
      </c>
      <c r="K363" s="159" t="s">
        <v>960</v>
      </c>
      <c r="L363" s="159" t="s">
        <v>2411</v>
      </c>
      <c r="M363" s="159" t="s">
        <v>97</v>
      </c>
      <c r="N363" s="159" t="s">
        <v>2337</v>
      </c>
      <c r="O363" s="159" t="s">
        <v>2338</v>
      </c>
      <c r="P363" s="159" t="s">
        <v>954</v>
      </c>
      <c r="Q363" s="159" t="s">
        <v>954</v>
      </c>
      <c r="R363" s="159" t="s">
        <v>965</v>
      </c>
      <c r="S363" s="159" t="s">
        <v>4428</v>
      </c>
      <c r="T363" s="159" t="s">
        <v>998</v>
      </c>
      <c r="U363" s="159" t="s">
        <v>954</v>
      </c>
      <c r="V363" s="159" t="s">
        <v>4429</v>
      </c>
      <c r="W363" s="159" t="s">
        <v>4430</v>
      </c>
      <c r="X363" s="159" t="s">
        <v>1001</v>
      </c>
      <c r="Y363" s="160">
        <v>39114</v>
      </c>
      <c r="Z363" s="160">
        <v>39233</v>
      </c>
      <c r="AA363" s="160">
        <v>39114</v>
      </c>
      <c r="AB363" s="160">
        <v>41182</v>
      </c>
      <c r="AC363" s="159" t="s">
        <v>1002</v>
      </c>
    </row>
    <row r="364" spans="1:29" hidden="1">
      <c r="A364" s="159" t="s">
        <v>4431</v>
      </c>
      <c r="B364" s="159" t="s">
        <v>988</v>
      </c>
      <c r="C364" s="159" t="s">
        <v>4432</v>
      </c>
      <c r="D364" s="159" t="s">
        <v>4433</v>
      </c>
      <c r="E364" s="159" t="s">
        <v>1572</v>
      </c>
      <c r="F364" s="159" t="s">
        <v>954</v>
      </c>
      <c r="G364" s="159" t="s">
        <v>991</v>
      </c>
      <c r="H364" s="159" t="s">
        <v>4434</v>
      </c>
      <c r="I364" s="159" t="s">
        <v>4435</v>
      </c>
      <c r="J364" s="159" t="s">
        <v>2169</v>
      </c>
      <c r="K364" s="159" t="s">
        <v>995</v>
      </c>
      <c r="L364" s="159" t="s">
        <v>2133</v>
      </c>
      <c r="M364" s="159" t="s">
        <v>93</v>
      </c>
      <c r="N364" s="159" t="s">
        <v>1080</v>
      </c>
      <c r="O364" s="159" t="s">
        <v>1579</v>
      </c>
      <c r="P364" s="159" t="s">
        <v>954</v>
      </c>
      <c r="Q364" s="159" t="s">
        <v>954</v>
      </c>
      <c r="R364" s="159" t="s">
        <v>965</v>
      </c>
      <c r="S364" s="159" t="s">
        <v>4436</v>
      </c>
      <c r="T364" s="159" t="s">
        <v>954</v>
      </c>
      <c r="U364" s="159" t="s">
        <v>954</v>
      </c>
      <c r="V364" s="159" t="s">
        <v>4437</v>
      </c>
      <c r="W364" s="159" t="s">
        <v>4438</v>
      </c>
      <c r="X364" s="159" t="s">
        <v>1001</v>
      </c>
      <c r="Y364" s="160">
        <v>39114</v>
      </c>
      <c r="Z364" s="160">
        <v>39233</v>
      </c>
      <c r="AA364" s="160">
        <v>39114</v>
      </c>
      <c r="AB364" s="160">
        <v>40578</v>
      </c>
      <c r="AC364" s="159" t="s">
        <v>1002</v>
      </c>
    </row>
    <row r="365" spans="1:29" hidden="1">
      <c r="A365" s="159" t="s">
        <v>4439</v>
      </c>
      <c r="B365" s="159" t="s">
        <v>988</v>
      </c>
      <c r="C365" s="159" t="s">
        <v>4440</v>
      </c>
      <c r="D365" s="159" t="s">
        <v>4441</v>
      </c>
      <c r="E365" s="159" t="s">
        <v>950</v>
      </c>
      <c r="F365" s="159" t="s">
        <v>954</v>
      </c>
      <c r="G365" s="159" t="s">
        <v>991</v>
      </c>
      <c r="H365" s="159" t="s">
        <v>4442</v>
      </c>
      <c r="I365" s="159" t="s">
        <v>4443</v>
      </c>
      <c r="J365" s="159" t="s">
        <v>4444</v>
      </c>
      <c r="K365" s="159" t="s">
        <v>995</v>
      </c>
      <c r="L365" s="159" t="s">
        <v>4445</v>
      </c>
      <c r="M365" s="159" t="s">
        <v>128</v>
      </c>
      <c r="N365" s="159" t="s">
        <v>2032</v>
      </c>
      <c r="O365" s="159" t="s">
        <v>2033</v>
      </c>
      <c r="P365" s="159" t="s">
        <v>954</v>
      </c>
      <c r="Q365" s="159" t="s">
        <v>954</v>
      </c>
      <c r="R365" s="159" t="s">
        <v>965</v>
      </c>
      <c r="S365" s="159" t="s">
        <v>4446</v>
      </c>
      <c r="T365" s="159" t="s">
        <v>954</v>
      </c>
      <c r="U365" s="159" t="s">
        <v>954</v>
      </c>
      <c r="V365" s="159" t="s">
        <v>4447</v>
      </c>
      <c r="W365" s="159" t="s">
        <v>4448</v>
      </c>
      <c r="X365" s="159" t="s">
        <v>1001</v>
      </c>
      <c r="Y365" s="160">
        <v>39114</v>
      </c>
      <c r="Z365" s="160">
        <v>39233</v>
      </c>
      <c r="AA365" s="160">
        <v>39114</v>
      </c>
      <c r="AB365" s="160">
        <v>40512</v>
      </c>
      <c r="AC365" s="159" t="s">
        <v>965</v>
      </c>
    </row>
    <row r="366" spans="1:29" hidden="1">
      <c r="A366" s="159" t="s">
        <v>4449</v>
      </c>
      <c r="B366" s="159" t="s">
        <v>988</v>
      </c>
      <c r="C366" s="159" t="s">
        <v>4450</v>
      </c>
      <c r="D366" s="159" t="s">
        <v>4451</v>
      </c>
      <c r="E366" s="159" t="s">
        <v>1251</v>
      </c>
      <c r="F366" s="159" t="s">
        <v>954</v>
      </c>
      <c r="G366" s="159" t="s">
        <v>991</v>
      </c>
      <c r="H366" s="159" t="s">
        <v>4452</v>
      </c>
      <c r="I366" s="159" t="s">
        <v>4453</v>
      </c>
      <c r="J366" s="159" t="s">
        <v>3569</v>
      </c>
      <c r="K366" s="159" t="s">
        <v>995</v>
      </c>
      <c r="L366" s="159" t="s">
        <v>4454</v>
      </c>
      <c r="M366" s="159" t="s">
        <v>97</v>
      </c>
      <c r="N366" s="159" t="s">
        <v>1222</v>
      </c>
      <c r="O366" s="159" t="s">
        <v>2101</v>
      </c>
      <c r="P366" s="159" t="s">
        <v>4455</v>
      </c>
      <c r="Q366" s="159" t="s">
        <v>954</v>
      </c>
      <c r="R366" s="159" t="s">
        <v>965</v>
      </c>
      <c r="S366" s="159" t="s">
        <v>4456</v>
      </c>
      <c r="T366" s="159" t="s">
        <v>998</v>
      </c>
      <c r="U366" s="159" t="s">
        <v>954</v>
      </c>
      <c r="V366" s="159" t="s">
        <v>4457</v>
      </c>
      <c r="W366" s="159" t="s">
        <v>4458</v>
      </c>
      <c r="X366" s="159" t="s">
        <v>1001</v>
      </c>
      <c r="Y366" s="160">
        <v>39129</v>
      </c>
      <c r="Z366" s="160">
        <v>39248</v>
      </c>
      <c r="AA366" s="160">
        <v>39129</v>
      </c>
      <c r="AB366" s="160">
        <v>41790</v>
      </c>
      <c r="AC366" s="159" t="s">
        <v>1002</v>
      </c>
    </row>
    <row r="367" spans="1:29" hidden="1">
      <c r="A367" s="159" t="s">
        <v>4459</v>
      </c>
      <c r="B367" s="159" t="s">
        <v>951</v>
      </c>
      <c r="C367" s="159" t="s">
        <v>4460</v>
      </c>
      <c r="D367" s="159" t="s">
        <v>4461</v>
      </c>
      <c r="E367" s="159" t="s">
        <v>1303</v>
      </c>
      <c r="F367" s="159" t="s">
        <v>1303</v>
      </c>
      <c r="G367" s="159" t="s">
        <v>956</v>
      </c>
      <c r="H367" s="159" t="s">
        <v>4462</v>
      </c>
      <c r="I367" s="159" t="s">
        <v>4463</v>
      </c>
      <c r="J367" s="159" t="s">
        <v>2770</v>
      </c>
      <c r="K367" s="159" t="s">
        <v>960</v>
      </c>
      <c r="L367" s="159" t="s">
        <v>4464</v>
      </c>
      <c r="M367" s="159" t="s">
        <v>128</v>
      </c>
      <c r="N367" s="159" t="s">
        <v>1040</v>
      </c>
      <c r="O367" s="159" t="s">
        <v>1183</v>
      </c>
      <c r="P367" s="159" t="s">
        <v>1377</v>
      </c>
      <c r="Q367" s="159" t="s">
        <v>954</v>
      </c>
      <c r="R367" s="159" t="s">
        <v>965</v>
      </c>
      <c r="S367" s="159" t="s">
        <v>4465</v>
      </c>
      <c r="T367" s="159" t="s">
        <v>1106</v>
      </c>
      <c r="U367" s="159" t="s">
        <v>954</v>
      </c>
      <c r="V367" s="159" t="s">
        <v>4466</v>
      </c>
      <c r="W367" s="159" t="s">
        <v>4467</v>
      </c>
      <c r="X367" s="159" t="s">
        <v>1001</v>
      </c>
      <c r="Y367" s="160">
        <v>39129</v>
      </c>
      <c r="Z367" s="160">
        <v>39248</v>
      </c>
      <c r="AA367" s="160">
        <v>39129</v>
      </c>
      <c r="AB367" s="160">
        <v>43039</v>
      </c>
      <c r="AC367" s="159" t="s">
        <v>965</v>
      </c>
    </row>
    <row r="368" spans="1:29" hidden="1">
      <c r="A368" s="159" t="s">
        <v>4468</v>
      </c>
      <c r="B368" s="159" t="s">
        <v>951</v>
      </c>
      <c r="C368" s="159" t="s">
        <v>4469</v>
      </c>
      <c r="D368" s="159" t="s">
        <v>4470</v>
      </c>
      <c r="E368" s="159" t="s">
        <v>2440</v>
      </c>
      <c r="F368" s="159" t="s">
        <v>2440</v>
      </c>
      <c r="G368" s="159" t="s">
        <v>956</v>
      </c>
      <c r="H368" s="159" t="s">
        <v>4471</v>
      </c>
      <c r="I368" s="159" t="s">
        <v>4472</v>
      </c>
      <c r="J368" s="159" t="s">
        <v>4473</v>
      </c>
      <c r="K368" s="159" t="s">
        <v>960</v>
      </c>
      <c r="L368" s="159" t="s">
        <v>1980</v>
      </c>
      <c r="M368" s="159" t="s">
        <v>97</v>
      </c>
      <c r="N368" s="159" t="s">
        <v>1040</v>
      </c>
      <c r="O368" s="159" t="s">
        <v>1171</v>
      </c>
      <c r="P368" s="159" t="s">
        <v>954</v>
      </c>
      <c r="Q368" s="159" t="s">
        <v>954</v>
      </c>
      <c r="R368" s="159" t="s">
        <v>965</v>
      </c>
      <c r="S368" s="159" t="s">
        <v>4474</v>
      </c>
      <c r="T368" s="159" t="s">
        <v>998</v>
      </c>
      <c r="U368" s="159" t="s">
        <v>954</v>
      </c>
      <c r="V368" s="159" t="s">
        <v>4475</v>
      </c>
      <c r="W368" s="159" t="s">
        <v>4476</v>
      </c>
      <c r="X368" s="159" t="s">
        <v>1001</v>
      </c>
      <c r="Y368" s="160">
        <v>39142</v>
      </c>
      <c r="Z368" s="160">
        <v>39261</v>
      </c>
      <c r="AA368" s="160">
        <v>39142</v>
      </c>
      <c r="AB368" s="160">
        <v>42536</v>
      </c>
      <c r="AC368" s="159" t="s">
        <v>965</v>
      </c>
    </row>
    <row r="369" spans="1:29" hidden="1">
      <c r="A369" s="159" t="s">
        <v>4477</v>
      </c>
      <c r="B369" s="159" t="s">
        <v>988</v>
      </c>
      <c r="C369" s="159" t="s">
        <v>4478</v>
      </c>
      <c r="D369" s="159" t="s">
        <v>4479</v>
      </c>
      <c r="E369" s="159" t="s">
        <v>4480</v>
      </c>
      <c r="F369" s="159" t="s">
        <v>954</v>
      </c>
      <c r="G369" s="159" t="s">
        <v>991</v>
      </c>
      <c r="H369" s="159" t="s">
        <v>4481</v>
      </c>
      <c r="I369" s="159" t="s">
        <v>4482</v>
      </c>
      <c r="J369" s="159" t="s">
        <v>4483</v>
      </c>
      <c r="K369" s="159" t="s">
        <v>995</v>
      </c>
      <c r="L369" s="159" t="s">
        <v>2411</v>
      </c>
      <c r="M369" s="159" t="s">
        <v>97</v>
      </c>
      <c r="N369" s="159" t="s">
        <v>1080</v>
      </c>
      <c r="O369" s="159" t="s">
        <v>4484</v>
      </c>
      <c r="P369" s="159" t="s">
        <v>954</v>
      </c>
      <c r="Q369" s="159" t="s">
        <v>954</v>
      </c>
      <c r="R369" s="159" t="s">
        <v>965</v>
      </c>
      <c r="S369" s="159" t="s">
        <v>4485</v>
      </c>
      <c r="T369" s="159" t="s">
        <v>954</v>
      </c>
      <c r="U369" s="159" t="s">
        <v>954</v>
      </c>
      <c r="V369" s="159" t="s">
        <v>4486</v>
      </c>
      <c r="W369" s="159" t="s">
        <v>4487</v>
      </c>
      <c r="X369" s="159" t="s">
        <v>1001</v>
      </c>
      <c r="Y369" s="160">
        <v>39142</v>
      </c>
      <c r="Z369" s="160">
        <v>39261</v>
      </c>
      <c r="AA369" s="160">
        <v>39142</v>
      </c>
      <c r="AB369" s="160">
        <v>40298</v>
      </c>
      <c r="AC369" s="159" t="s">
        <v>1002</v>
      </c>
    </row>
    <row r="370" spans="1:29" hidden="1">
      <c r="A370" s="159" t="s">
        <v>2418</v>
      </c>
      <c r="B370" s="159" t="s">
        <v>988</v>
      </c>
      <c r="C370" s="159" t="s">
        <v>4488</v>
      </c>
      <c r="D370" s="159" t="s">
        <v>4489</v>
      </c>
      <c r="E370" s="159" t="s">
        <v>1251</v>
      </c>
      <c r="F370" s="159" t="s">
        <v>954</v>
      </c>
      <c r="G370" s="159" t="s">
        <v>991</v>
      </c>
      <c r="H370" s="159" t="s">
        <v>4490</v>
      </c>
      <c r="I370" s="159" t="s">
        <v>4491</v>
      </c>
      <c r="J370" s="159" t="s">
        <v>2576</v>
      </c>
      <c r="K370" s="159" t="s">
        <v>995</v>
      </c>
      <c r="L370" s="159" t="s">
        <v>4492</v>
      </c>
      <c r="M370" s="159" t="s">
        <v>128</v>
      </c>
      <c r="N370" s="159" t="s">
        <v>1222</v>
      </c>
      <c r="O370" s="159" t="s">
        <v>2101</v>
      </c>
      <c r="P370" s="159" t="s">
        <v>4493</v>
      </c>
      <c r="Q370" s="159" t="s">
        <v>954</v>
      </c>
      <c r="R370" s="159" t="s">
        <v>965</v>
      </c>
      <c r="S370" s="159" t="s">
        <v>4494</v>
      </c>
      <c r="T370" s="159" t="s">
        <v>998</v>
      </c>
      <c r="U370" s="159" t="s">
        <v>954</v>
      </c>
      <c r="V370" s="159" t="s">
        <v>4495</v>
      </c>
      <c r="W370" s="159" t="s">
        <v>4496</v>
      </c>
      <c r="X370" s="159" t="s">
        <v>1001</v>
      </c>
      <c r="Y370" s="160">
        <v>39142</v>
      </c>
      <c r="Z370" s="160">
        <v>39261</v>
      </c>
      <c r="AA370" s="160">
        <v>39142</v>
      </c>
      <c r="AB370" s="160">
        <v>41820</v>
      </c>
      <c r="AC370" s="159" t="s">
        <v>1002</v>
      </c>
    </row>
    <row r="371" spans="1:29" hidden="1">
      <c r="A371" s="159" t="s">
        <v>4497</v>
      </c>
      <c r="B371" s="159" t="s">
        <v>951</v>
      </c>
      <c r="C371" s="159" t="s">
        <v>4498</v>
      </c>
      <c r="D371" s="159" t="s">
        <v>4499</v>
      </c>
      <c r="E371" s="159" t="s">
        <v>1258</v>
      </c>
      <c r="F371" s="159" t="s">
        <v>954</v>
      </c>
      <c r="G371" s="159" t="s">
        <v>956</v>
      </c>
      <c r="H371" s="159" t="s">
        <v>4500</v>
      </c>
      <c r="I371" s="159" t="s">
        <v>4501</v>
      </c>
      <c r="J371" s="159" t="s">
        <v>4502</v>
      </c>
      <c r="K371" s="159" t="s">
        <v>960</v>
      </c>
      <c r="L371" s="159" t="s">
        <v>3833</v>
      </c>
      <c r="M371" s="159" t="s">
        <v>33</v>
      </c>
      <c r="N371" s="159" t="s">
        <v>1080</v>
      </c>
      <c r="O371" s="159" t="s">
        <v>1524</v>
      </c>
      <c r="P371" s="159" t="s">
        <v>954</v>
      </c>
      <c r="Q371" s="159" t="s">
        <v>954</v>
      </c>
      <c r="R371" s="159" t="s">
        <v>965</v>
      </c>
      <c r="S371" s="159" t="s">
        <v>4503</v>
      </c>
      <c r="T371" s="159" t="s">
        <v>954</v>
      </c>
      <c r="U371" s="159" t="s">
        <v>954</v>
      </c>
      <c r="V371" s="159" t="s">
        <v>4504</v>
      </c>
      <c r="W371" s="159" t="s">
        <v>4505</v>
      </c>
      <c r="X371" s="159" t="s">
        <v>1001</v>
      </c>
      <c r="Y371" s="160">
        <v>39142</v>
      </c>
      <c r="Z371" s="160">
        <v>39261</v>
      </c>
      <c r="AA371" s="160">
        <v>39142</v>
      </c>
      <c r="AB371" s="160">
        <v>40237</v>
      </c>
      <c r="AC371" s="159" t="s">
        <v>1002</v>
      </c>
    </row>
    <row r="372" spans="1:29" hidden="1">
      <c r="A372" s="159" t="s">
        <v>4506</v>
      </c>
      <c r="B372" s="159" t="s">
        <v>951</v>
      </c>
      <c r="C372" s="159" t="s">
        <v>4507</v>
      </c>
      <c r="D372" s="159" t="s">
        <v>4508</v>
      </c>
      <c r="E372" s="159" t="s">
        <v>3187</v>
      </c>
      <c r="F372" s="159" t="s">
        <v>954</v>
      </c>
      <c r="G372" s="159" t="s">
        <v>956</v>
      </c>
      <c r="H372" s="159" t="s">
        <v>4509</v>
      </c>
      <c r="I372" s="159" t="s">
        <v>4510</v>
      </c>
      <c r="J372" s="159" t="s">
        <v>4511</v>
      </c>
      <c r="K372" s="159" t="s">
        <v>960</v>
      </c>
      <c r="L372" s="159" t="s">
        <v>1244</v>
      </c>
      <c r="M372" s="159" t="s">
        <v>93</v>
      </c>
      <c r="N372" s="159" t="s">
        <v>1222</v>
      </c>
      <c r="O372" s="159" t="s">
        <v>1223</v>
      </c>
      <c r="P372" s="159" t="s">
        <v>954</v>
      </c>
      <c r="Q372" s="159" t="s">
        <v>4168</v>
      </c>
      <c r="R372" s="159" t="s">
        <v>965</v>
      </c>
      <c r="S372" s="159" t="s">
        <v>4512</v>
      </c>
      <c r="T372" s="159" t="s">
        <v>998</v>
      </c>
      <c r="U372" s="159" t="s">
        <v>954</v>
      </c>
      <c r="V372" s="159" t="s">
        <v>4513</v>
      </c>
      <c r="W372" s="159" t="s">
        <v>4514</v>
      </c>
      <c r="X372" s="159" t="s">
        <v>1001</v>
      </c>
      <c r="Y372" s="160">
        <v>39142</v>
      </c>
      <c r="Z372" s="160">
        <v>39261</v>
      </c>
      <c r="AA372" s="160">
        <v>39142</v>
      </c>
      <c r="AB372" s="160">
        <v>41578</v>
      </c>
      <c r="AC372" s="159" t="s">
        <v>1002</v>
      </c>
    </row>
    <row r="373" spans="1:29" hidden="1">
      <c r="A373" s="159" t="s">
        <v>412</v>
      </c>
      <c r="B373" s="159" t="s">
        <v>988</v>
      </c>
      <c r="C373" s="159" t="s">
        <v>4515</v>
      </c>
      <c r="D373" s="159" t="s">
        <v>4516</v>
      </c>
      <c r="E373" s="159" t="s">
        <v>3440</v>
      </c>
      <c r="F373" s="159" t="s">
        <v>3440</v>
      </c>
      <c r="G373" s="159" t="s">
        <v>991</v>
      </c>
      <c r="H373" s="159" t="s">
        <v>4517</v>
      </c>
      <c r="I373" s="159" t="s">
        <v>4518</v>
      </c>
      <c r="J373" s="159" t="s">
        <v>3227</v>
      </c>
      <c r="K373" s="159" t="s">
        <v>995</v>
      </c>
      <c r="L373" s="159" t="s">
        <v>4519</v>
      </c>
      <c r="M373" s="159" t="s">
        <v>28</v>
      </c>
      <c r="N373" s="159" t="s">
        <v>1011</v>
      </c>
      <c r="O373" s="159" t="s">
        <v>1874</v>
      </c>
      <c r="P373" s="159" t="s">
        <v>954</v>
      </c>
      <c r="Q373" s="159" t="s">
        <v>954</v>
      </c>
      <c r="R373" s="159" t="s">
        <v>965</v>
      </c>
      <c r="S373" s="159" t="s">
        <v>4520</v>
      </c>
      <c r="T373" s="159" t="s">
        <v>4521</v>
      </c>
      <c r="U373" s="159" t="s">
        <v>954</v>
      </c>
      <c r="V373" s="159" t="s">
        <v>4522</v>
      </c>
      <c r="W373" s="159" t="s">
        <v>415</v>
      </c>
      <c r="X373" s="159" t="s">
        <v>125</v>
      </c>
      <c r="Y373" s="160">
        <v>39147</v>
      </c>
      <c r="Z373" s="160">
        <v>39268</v>
      </c>
      <c r="AA373" s="160">
        <v>39147</v>
      </c>
      <c r="AB373" s="160"/>
      <c r="AC373" s="159" t="s">
        <v>1002</v>
      </c>
    </row>
    <row r="374" spans="1:29" hidden="1">
      <c r="A374" s="159" t="s">
        <v>4523</v>
      </c>
      <c r="B374" s="159" t="s">
        <v>988</v>
      </c>
      <c r="C374" s="159" t="s">
        <v>4524</v>
      </c>
      <c r="D374" s="159" t="s">
        <v>4525</v>
      </c>
      <c r="E374" s="159" t="s">
        <v>2156</v>
      </c>
      <c r="F374" s="159" t="s">
        <v>954</v>
      </c>
      <c r="G374" s="159" t="s">
        <v>991</v>
      </c>
      <c r="H374" s="159" t="s">
        <v>4526</v>
      </c>
      <c r="I374" s="159" t="s">
        <v>4527</v>
      </c>
      <c r="J374" s="159" t="s">
        <v>1090</v>
      </c>
      <c r="K374" s="159" t="s">
        <v>995</v>
      </c>
      <c r="L374" s="159" t="s">
        <v>4528</v>
      </c>
      <c r="M374" s="159" t="s">
        <v>93</v>
      </c>
      <c r="N374" s="159" t="s">
        <v>1222</v>
      </c>
      <c r="O374" s="159" t="s">
        <v>2162</v>
      </c>
      <c r="P374" s="159" t="s">
        <v>954</v>
      </c>
      <c r="Q374" s="159" t="s">
        <v>954</v>
      </c>
      <c r="R374" s="159" t="s">
        <v>965</v>
      </c>
      <c r="S374" s="159" t="s">
        <v>4529</v>
      </c>
      <c r="T374" s="159" t="s">
        <v>954</v>
      </c>
      <c r="U374" s="159" t="s">
        <v>954</v>
      </c>
      <c r="V374" s="159" t="s">
        <v>4530</v>
      </c>
      <c r="W374" s="159" t="s">
        <v>4531</v>
      </c>
      <c r="X374" s="159" t="s">
        <v>1001</v>
      </c>
      <c r="Y374" s="160">
        <v>39157</v>
      </c>
      <c r="Z374" s="160">
        <v>39276</v>
      </c>
      <c r="AA374" s="160">
        <v>39157</v>
      </c>
      <c r="AB374" s="160">
        <v>40209</v>
      </c>
      <c r="AC374" s="159" t="s">
        <v>965</v>
      </c>
    </row>
    <row r="375" spans="1:29" hidden="1">
      <c r="A375" s="159" t="s">
        <v>4532</v>
      </c>
      <c r="B375" s="159" t="s">
        <v>988</v>
      </c>
      <c r="C375" s="159" t="s">
        <v>4533</v>
      </c>
      <c r="D375" s="159" t="s">
        <v>4534</v>
      </c>
      <c r="E375" s="159" t="s">
        <v>954</v>
      </c>
      <c r="F375" s="159" t="s">
        <v>954</v>
      </c>
      <c r="G375" s="159" t="s">
        <v>991</v>
      </c>
      <c r="H375" s="159" t="s">
        <v>4535</v>
      </c>
      <c r="I375" s="159" t="s">
        <v>4536</v>
      </c>
      <c r="J375" s="159" t="s">
        <v>954</v>
      </c>
      <c r="K375" s="159" t="s">
        <v>995</v>
      </c>
      <c r="L375" s="159" t="s">
        <v>1091</v>
      </c>
      <c r="M375" s="159" t="s">
        <v>28</v>
      </c>
      <c r="N375" s="159" t="s">
        <v>1040</v>
      </c>
      <c r="O375" s="159" t="s">
        <v>1589</v>
      </c>
      <c r="P375" s="159" t="s">
        <v>954</v>
      </c>
      <c r="Q375" s="159" t="s">
        <v>954</v>
      </c>
      <c r="R375" s="159" t="s">
        <v>954</v>
      </c>
      <c r="S375" s="159" t="s">
        <v>4537</v>
      </c>
      <c r="T375" s="159" t="s">
        <v>954</v>
      </c>
      <c r="U375" s="159" t="s">
        <v>954</v>
      </c>
      <c r="V375" s="159" t="s">
        <v>4538</v>
      </c>
      <c r="W375" s="159" t="s">
        <v>954</v>
      </c>
      <c r="X375" s="159" t="s">
        <v>1001</v>
      </c>
      <c r="Y375" s="160">
        <v>39174</v>
      </c>
      <c r="Z375" s="160">
        <v>39293</v>
      </c>
      <c r="AA375" s="160">
        <v>43435</v>
      </c>
      <c r="AB375" s="160">
        <v>39583</v>
      </c>
      <c r="AC375" s="159" t="s">
        <v>1002</v>
      </c>
    </row>
    <row r="376" spans="1:29" hidden="1">
      <c r="A376" s="159" t="s">
        <v>4539</v>
      </c>
      <c r="B376" s="159" t="s">
        <v>951</v>
      </c>
      <c r="C376" s="159" t="s">
        <v>4540</v>
      </c>
      <c r="D376" s="159" t="s">
        <v>4541</v>
      </c>
      <c r="E376" s="159" t="s">
        <v>1448</v>
      </c>
      <c r="F376" s="159" t="s">
        <v>954</v>
      </c>
      <c r="G376" s="159" t="s">
        <v>956</v>
      </c>
      <c r="H376" s="159" t="s">
        <v>4542</v>
      </c>
      <c r="I376" s="159" t="s">
        <v>4543</v>
      </c>
      <c r="J376" s="159" t="s">
        <v>4544</v>
      </c>
      <c r="K376" s="159" t="s">
        <v>960</v>
      </c>
      <c r="L376" s="159" t="s">
        <v>2254</v>
      </c>
      <c r="M376" s="159" t="s">
        <v>93</v>
      </c>
      <c r="N376" s="159" t="s">
        <v>1080</v>
      </c>
      <c r="O376" s="159" t="s">
        <v>2244</v>
      </c>
      <c r="P376" s="159" t="s">
        <v>954</v>
      </c>
      <c r="Q376" s="159" t="s">
        <v>954</v>
      </c>
      <c r="R376" s="159" t="s">
        <v>965</v>
      </c>
      <c r="S376" s="159" t="s">
        <v>4545</v>
      </c>
      <c r="T376" s="159" t="s">
        <v>954</v>
      </c>
      <c r="U376" s="159" t="s">
        <v>954</v>
      </c>
      <c r="V376" s="159" t="s">
        <v>4546</v>
      </c>
      <c r="W376" s="159" t="s">
        <v>4547</v>
      </c>
      <c r="X376" s="159" t="s">
        <v>1001</v>
      </c>
      <c r="Y376" s="160">
        <v>39174</v>
      </c>
      <c r="Z376" s="160">
        <v>39293</v>
      </c>
      <c r="AA376" s="160">
        <v>39174</v>
      </c>
      <c r="AB376" s="160">
        <v>40663</v>
      </c>
      <c r="AC376" s="159" t="s">
        <v>1002</v>
      </c>
    </row>
    <row r="377" spans="1:29" hidden="1">
      <c r="A377" s="159" t="s">
        <v>4548</v>
      </c>
      <c r="B377" s="159" t="s">
        <v>951</v>
      </c>
      <c r="C377" s="159" t="s">
        <v>4549</v>
      </c>
      <c r="D377" s="159" t="s">
        <v>4550</v>
      </c>
      <c r="E377" s="159" t="s">
        <v>1572</v>
      </c>
      <c r="F377" s="159" t="s">
        <v>954</v>
      </c>
      <c r="G377" s="159" t="s">
        <v>956</v>
      </c>
      <c r="H377" s="159" t="s">
        <v>4551</v>
      </c>
      <c r="I377" s="159" t="s">
        <v>4552</v>
      </c>
      <c r="J377" s="159" t="s">
        <v>1598</v>
      </c>
      <c r="K377" s="159" t="s">
        <v>960</v>
      </c>
      <c r="L377" s="159" t="s">
        <v>3686</v>
      </c>
      <c r="M377" s="159" t="s">
        <v>33</v>
      </c>
      <c r="N377" s="159" t="s">
        <v>1080</v>
      </c>
      <c r="O377" s="159" t="s">
        <v>4553</v>
      </c>
      <c r="P377" s="159" t="s">
        <v>954</v>
      </c>
      <c r="Q377" s="159" t="s">
        <v>954</v>
      </c>
      <c r="R377" s="159" t="s">
        <v>965</v>
      </c>
      <c r="S377" s="159" t="s">
        <v>4554</v>
      </c>
      <c r="T377" s="159" t="s">
        <v>954</v>
      </c>
      <c r="U377" s="159" t="s">
        <v>954</v>
      </c>
      <c r="V377" s="159" t="s">
        <v>4555</v>
      </c>
      <c r="W377" s="159" t="s">
        <v>4556</v>
      </c>
      <c r="X377" s="159" t="s">
        <v>1001</v>
      </c>
      <c r="Y377" s="160">
        <v>39174</v>
      </c>
      <c r="Z377" s="160">
        <v>39293</v>
      </c>
      <c r="AA377" s="160">
        <v>39174</v>
      </c>
      <c r="AB377" s="160">
        <v>40199</v>
      </c>
      <c r="AC377" s="159" t="s">
        <v>1002</v>
      </c>
    </row>
    <row r="378" spans="1:29" hidden="1">
      <c r="A378" s="159" t="s">
        <v>4557</v>
      </c>
      <c r="B378" s="159" t="s">
        <v>951</v>
      </c>
      <c r="C378" s="159" t="s">
        <v>4558</v>
      </c>
      <c r="D378" s="159" t="s">
        <v>4559</v>
      </c>
      <c r="E378" s="159" t="s">
        <v>518</v>
      </c>
      <c r="F378" s="159" t="s">
        <v>954</v>
      </c>
      <c r="G378" s="159" t="s">
        <v>956</v>
      </c>
      <c r="H378" s="159" t="s">
        <v>4560</v>
      </c>
      <c r="I378" s="159" t="s">
        <v>4561</v>
      </c>
      <c r="J378" s="159" t="s">
        <v>4562</v>
      </c>
      <c r="K378" s="159" t="s">
        <v>960</v>
      </c>
      <c r="L378" s="159" t="s">
        <v>2895</v>
      </c>
      <c r="M378" s="159" t="s">
        <v>93</v>
      </c>
      <c r="N378" s="159" t="s">
        <v>1080</v>
      </c>
      <c r="O378" s="159" t="s">
        <v>1579</v>
      </c>
      <c r="P378" s="159" t="s">
        <v>2502</v>
      </c>
      <c r="Q378" s="159" t="s">
        <v>954</v>
      </c>
      <c r="R378" s="159" t="s">
        <v>965</v>
      </c>
      <c r="S378" s="159" t="s">
        <v>4563</v>
      </c>
      <c r="T378" s="159" t="s">
        <v>998</v>
      </c>
      <c r="U378" s="159" t="s">
        <v>954</v>
      </c>
      <c r="V378" s="159" t="s">
        <v>4564</v>
      </c>
      <c r="W378" s="159" t="s">
        <v>4565</v>
      </c>
      <c r="X378" s="159" t="s">
        <v>1001</v>
      </c>
      <c r="Y378" s="160">
        <v>39174</v>
      </c>
      <c r="Z378" s="160">
        <v>39293</v>
      </c>
      <c r="AA378" s="160">
        <v>39174</v>
      </c>
      <c r="AB378" s="160">
        <v>42460</v>
      </c>
      <c r="AC378" s="159" t="s">
        <v>1002</v>
      </c>
    </row>
    <row r="379" spans="1:29" hidden="1">
      <c r="A379" s="159" t="s">
        <v>4566</v>
      </c>
      <c r="B379" s="159" t="s">
        <v>988</v>
      </c>
      <c r="C379" s="159" t="s">
        <v>4567</v>
      </c>
      <c r="D379" s="159" t="s">
        <v>4568</v>
      </c>
      <c r="E379" s="159" t="s">
        <v>954</v>
      </c>
      <c r="F379" s="159" t="s">
        <v>954</v>
      </c>
      <c r="G379" s="159" t="s">
        <v>991</v>
      </c>
      <c r="H379" s="159" t="s">
        <v>4569</v>
      </c>
      <c r="I379" s="159" t="s">
        <v>4570</v>
      </c>
      <c r="J379" s="159" t="s">
        <v>954</v>
      </c>
      <c r="K379" s="159" t="s">
        <v>995</v>
      </c>
      <c r="L379" s="159" t="s">
        <v>2895</v>
      </c>
      <c r="M379" s="159" t="s">
        <v>33</v>
      </c>
      <c r="N379" s="159" t="s">
        <v>1080</v>
      </c>
      <c r="O379" s="159" t="s">
        <v>1721</v>
      </c>
      <c r="P379" s="159" t="s">
        <v>954</v>
      </c>
      <c r="Q379" s="159" t="s">
        <v>954</v>
      </c>
      <c r="R379" s="159" t="s">
        <v>954</v>
      </c>
      <c r="S379" s="159" t="s">
        <v>4571</v>
      </c>
      <c r="T379" s="159" t="s">
        <v>954</v>
      </c>
      <c r="U379" s="159" t="s">
        <v>954</v>
      </c>
      <c r="V379" s="159" t="s">
        <v>4572</v>
      </c>
      <c r="W379" s="159" t="s">
        <v>4573</v>
      </c>
      <c r="X379" s="159" t="s">
        <v>1001</v>
      </c>
      <c r="Y379" s="160">
        <v>39174</v>
      </c>
      <c r="Z379" s="160">
        <v>39293</v>
      </c>
      <c r="AA379" s="160">
        <v>43435</v>
      </c>
      <c r="AB379" s="160">
        <v>39599</v>
      </c>
      <c r="AC379" s="159" t="s">
        <v>1002</v>
      </c>
    </row>
    <row r="380" spans="1:29" hidden="1">
      <c r="A380" s="159" t="s">
        <v>4574</v>
      </c>
      <c r="B380" s="159" t="s">
        <v>951</v>
      </c>
      <c r="C380" s="159" t="s">
        <v>4575</v>
      </c>
      <c r="D380" s="159" t="s">
        <v>4576</v>
      </c>
      <c r="E380" s="159" t="s">
        <v>954</v>
      </c>
      <c r="F380" s="159" t="s">
        <v>954</v>
      </c>
      <c r="G380" s="159" t="s">
        <v>956</v>
      </c>
      <c r="H380" s="159" t="s">
        <v>4577</v>
      </c>
      <c r="I380" s="159" t="s">
        <v>4578</v>
      </c>
      <c r="J380" s="159" t="s">
        <v>954</v>
      </c>
      <c r="K380" s="159" t="s">
        <v>960</v>
      </c>
      <c r="L380" s="159" t="s">
        <v>2895</v>
      </c>
      <c r="M380" s="159" t="s">
        <v>33</v>
      </c>
      <c r="N380" s="159" t="s">
        <v>1080</v>
      </c>
      <c r="O380" s="159" t="s">
        <v>1444</v>
      </c>
      <c r="P380" s="159" t="s">
        <v>954</v>
      </c>
      <c r="Q380" s="159" t="s">
        <v>954</v>
      </c>
      <c r="R380" s="159" t="s">
        <v>954</v>
      </c>
      <c r="S380" s="159" t="s">
        <v>4579</v>
      </c>
      <c r="T380" s="159" t="s">
        <v>954</v>
      </c>
      <c r="U380" s="159" t="s">
        <v>954</v>
      </c>
      <c r="V380" s="159" t="s">
        <v>4580</v>
      </c>
      <c r="W380" s="159" t="s">
        <v>954</v>
      </c>
      <c r="X380" s="159" t="s">
        <v>1001</v>
      </c>
      <c r="Y380" s="160">
        <v>39174</v>
      </c>
      <c r="Z380" s="160">
        <v>39293</v>
      </c>
      <c r="AA380" s="160">
        <v>43435</v>
      </c>
      <c r="AB380" s="160">
        <v>39583</v>
      </c>
      <c r="AC380" s="159" t="s">
        <v>1002</v>
      </c>
    </row>
    <row r="381" spans="1:29" hidden="1">
      <c r="A381" s="159" t="s">
        <v>4581</v>
      </c>
      <c r="B381" s="159" t="s">
        <v>988</v>
      </c>
      <c r="C381" s="159" t="s">
        <v>4582</v>
      </c>
      <c r="D381" s="159" t="s">
        <v>4583</v>
      </c>
      <c r="E381" s="159" t="s">
        <v>3205</v>
      </c>
      <c r="F381" s="159" t="s">
        <v>954</v>
      </c>
      <c r="G381" s="159" t="s">
        <v>991</v>
      </c>
      <c r="H381" s="159" t="s">
        <v>4584</v>
      </c>
      <c r="I381" s="159" t="s">
        <v>4585</v>
      </c>
      <c r="J381" s="159" t="s">
        <v>2335</v>
      </c>
      <c r="K381" s="159" t="s">
        <v>995</v>
      </c>
      <c r="L381" s="159" t="s">
        <v>2895</v>
      </c>
      <c r="M381" s="159" t="s">
        <v>33</v>
      </c>
      <c r="N381" s="159" t="s">
        <v>1080</v>
      </c>
      <c r="O381" s="159" t="s">
        <v>1444</v>
      </c>
      <c r="P381" s="159" t="s">
        <v>954</v>
      </c>
      <c r="Q381" s="159" t="s">
        <v>954</v>
      </c>
      <c r="R381" s="159" t="s">
        <v>965</v>
      </c>
      <c r="S381" s="159" t="s">
        <v>4586</v>
      </c>
      <c r="T381" s="159" t="s">
        <v>954</v>
      </c>
      <c r="U381" s="159" t="s">
        <v>954</v>
      </c>
      <c r="V381" s="159" t="s">
        <v>4587</v>
      </c>
      <c r="W381" s="159" t="s">
        <v>4588</v>
      </c>
      <c r="X381" s="159" t="s">
        <v>1001</v>
      </c>
      <c r="Y381" s="160">
        <v>39174</v>
      </c>
      <c r="Z381" s="160">
        <v>39293</v>
      </c>
      <c r="AA381" s="160">
        <v>39174</v>
      </c>
      <c r="AB381" s="160">
        <v>40512</v>
      </c>
      <c r="AC381" s="159" t="s">
        <v>1002</v>
      </c>
    </row>
    <row r="382" spans="1:29" hidden="1">
      <c r="A382" s="159" t="s">
        <v>4589</v>
      </c>
      <c r="B382" s="159" t="s">
        <v>951</v>
      </c>
      <c r="C382" s="159" t="s">
        <v>4590</v>
      </c>
      <c r="D382" s="159" t="s">
        <v>4591</v>
      </c>
      <c r="E382" s="159" t="s">
        <v>3205</v>
      </c>
      <c r="F382" s="159" t="s">
        <v>954</v>
      </c>
      <c r="G382" s="159" t="s">
        <v>956</v>
      </c>
      <c r="H382" s="159" t="s">
        <v>4592</v>
      </c>
      <c r="I382" s="159" t="s">
        <v>4593</v>
      </c>
      <c r="J382" s="159" t="s">
        <v>4594</v>
      </c>
      <c r="K382" s="159" t="s">
        <v>960</v>
      </c>
      <c r="L382" s="159" t="s">
        <v>2895</v>
      </c>
      <c r="M382" s="159" t="s">
        <v>33</v>
      </c>
      <c r="N382" s="159" t="s">
        <v>1080</v>
      </c>
      <c r="O382" s="159" t="s">
        <v>1444</v>
      </c>
      <c r="P382" s="159" t="s">
        <v>954</v>
      </c>
      <c r="Q382" s="159" t="s">
        <v>954</v>
      </c>
      <c r="R382" s="159" t="s">
        <v>965</v>
      </c>
      <c r="S382" s="159" t="s">
        <v>4595</v>
      </c>
      <c r="T382" s="159" t="s">
        <v>954</v>
      </c>
      <c r="U382" s="159" t="s">
        <v>954</v>
      </c>
      <c r="V382" s="159" t="s">
        <v>4596</v>
      </c>
      <c r="W382" s="159" t="s">
        <v>4597</v>
      </c>
      <c r="X382" s="159" t="s">
        <v>1001</v>
      </c>
      <c r="Y382" s="160">
        <v>39174</v>
      </c>
      <c r="Z382" s="160">
        <v>39293</v>
      </c>
      <c r="AA382" s="160">
        <v>39174</v>
      </c>
      <c r="AB382" s="160">
        <v>40298</v>
      </c>
      <c r="AC382" s="159" t="s">
        <v>1002</v>
      </c>
    </row>
    <row r="383" spans="1:29" hidden="1">
      <c r="A383" s="159" t="s">
        <v>4598</v>
      </c>
      <c r="B383" s="159" t="s">
        <v>951</v>
      </c>
      <c r="C383" s="159" t="s">
        <v>4599</v>
      </c>
      <c r="D383" s="159" t="s">
        <v>4600</v>
      </c>
      <c r="E383" s="159" t="s">
        <v>386</v>
      </c>
      <c r="F383" s="159" t="s">
        <v>1705</v>
      </c>
      <c r="G383" s="159" t="s">
        <v>956</v>
      </c>
      <c r="H383" s="159" t="s">
        <v>4601</v>
      </c>
      <c r="I383" s="159" t="s">
        <v>4602</v>
      </c>
      <c r="J383" s="159" t="s">
        <v>1038</v>
      </c>
      <c r="K383" s="159" t="s">
        <v>960</v>
      </c>
      <c r="L383" s="159" t="s">
        <v>4603</v>
      </c>
      <c r="M383" s="159" t="s">
        <v>28</v>
      </c>
      <c r="N383" s="159" t="s">
        <v>1103</v>
      </c>
      <c r="O383" s="159" t="s">
        <v>1710</v>
      </c>
      <c r="P383" s="159" t="s">
        <v>1307</v>
      </c>
      <c r="Q383" s="159" t="s">
        <v>954</v>
      </c>
      <c r="R383" s="159" t="s">
        <v>965</v>
      </c>
      <c r="S383" s="159" t="s">
        <v>4604</v>
      </c>
      <c r="T383" s="159" t="s">
        <v>998</v>
      </c>
      <c r="U383" s="159" t="s">
        <v>954</v>
      </c>
      <c r="V383" s="159" t="s">
        <v>4605</v>
      </c>
      <c r="W383" s="159" t="s">
        <v>4606</v>
      </c>
      <c r="X383" s="159" t="s">
        <v>1001</v>
      </c>
      <c r="Y383" s="160">
        <v>39174</v>
      </c>
      <c r="Z383" s="160">
        <v>39293</v>
      </c>
      <c r="AA383" s="160">
        <v>39174</v>
      </c>
      <c r="AB383" s="160">
        <v>42643</v>
      </c>
      <c r="AC383" s="159" t="s">
        <v>1002</v>
      </c>
    </row>
    <row r="384" spans="1:29" hidden="1">
      <c r="A384" s="159" t="s">
        <v>4607</v>
      </c>
      <c r="B384" s="159" t="s">
        <v>951</v>
      </c>
      <c r="C384" s="159" t="s">
        <v>4608</v>
      </c>
      <c r="D384" s="159" t="s">
        <v>4609</v>
      </c>
      <c r="E384" s="159" t="s">
        <v>954</v>
      </c>
      <c r="F384" s="159" t="s">
        <v>954</v>
      </c>
      <c r="G384" s="159" t="s">
        <v>956</v>
      </c>
      <c r="H384" s="159" t="s">
        <v>4610</v>
      </c>
      <c r="I384" s="159" t="s">
        <v>4611</v>
      </c>
      <c r="J384" s="159" t="s">
        <v>1078</v>
      </c>
      <c r="K384" s="159" t="s">
        <v>960</v>
      </c>
      <c r="L384" s="159" t="s">
        <v>4612</v>
      </c>
      <c r="M384" s="159" t="s">
        <v>33</v>
      </c>
      <c r="N384" s="159" t="s">
        <v>1222</v>
      </c>
      <c r="O384" s="159" t="s">
        <v>1710</v>
      </c>
      <c r="P384" s="159" t="s">
        <v>954</v>
      </c>
      <c r="Q384" s="159" t="s">
        <v>954</v>
      </c>
      <c r="R384" s="159" t="s">
        <v>965</v>
      </c>
      <c r="S384" s="159" t="s">
        <v>4613</v>
      </c>
      <c r="T384" s="159" t="s">
        <v>954</v>
      </c>
      <c r="U384" s="159" t="s">
        <v>954</v>
      </c>
      <c r="V384" s="159" t="s">
        <v>4614</v>
      </c>
      <c r="W384" s="159" t="s">
        <v>4615</v>
      </c>
      <c r="X384" s="159" t="s">
        <v>1001</v>
      </c>
      <c r="Y384" s="160">
        <v>39174</v>
      </c>
      <c r="Z384" s="160">
        <v>39293</v>
      </c>
      <c r="AA384" s="160">
        <v>39174</v>
      </c>
      <c r="AB384" s="160">
        <v>39731</v>
      </c>
      <c r="AC384" s="159" t="s">
        <v>1002</v>
      </c>
    </row>
    <row r="385" spans="1:29" hidden="1">
      <c r="A385" s="159" t="s">
        <v>4616</v>
      </c>
      <c r="B385" s="159" t="s">
        <v>951</v>
      </c>
      <c r="C385" s="159" t="s">
        <v>4617</v>
      </c>
      <c r="D385" s="159" t="s">
        <v>4618</v>
      </c>
      <c r="E385" s="159" t="s">
        <v>954</v>
      </c>
      <c r="F385" s="159" t="s">
        <v>954</v>
      </c>
      <c r="G385" s="159" t="s">
        <v>956</v>
      </c>
      <c r="H385" s="159" t="s">
        <v>4619</v>
      </c>
      <c r="I385" s="159" t="s">
        <v>4620</v>
      </c>
      <c r="J385" s="159" t="s">
        <v>4621</v>
      </c>
      <c r="K385" s="159" t="s">
        <v>960</v>
      </c>
      <c r="L385" s="159" t="s">
        <v>4622</v>
      </c>
      <c r="M385" s="159" t="s">
        <v>93</v>
      </c>
      <c r="N385" s="159" t="s">
        <v>1222</v>
      </c>
      <c r="O385" s="159" t="s">
        <v>1254</v>
      </c>
      <c r="P385" s="159" t="s">
        <v>4623</v>
      </c>
      <c r="Q385" s="159" t="s">
        <v>954</v>
      </c>
      <c r="R385" s="159" t="s">
        <v>965</v>
      </c>
      <c r="S385" s="159" t="s">
        <v>4624</v>
      </c>
      <c r="T385" s="159" t="s">
        <v>954</v>
      </c>
      <c r="U385" s="159" t="s">
        <v>954</v>
      </c>
      <c r="V385" s="159" t="s">
        <v>4625</v>
      </c>
      <c r="W385" s="159" t="s">
        <v>4626</v>
      </c>
      <c r="X385" s="159" t="s">
        <v>1001</v>
      </c>
      <c r="Y385" s="160">
        <v>39174</v>
      </c>
      <c r="Z385" s="160">
        <v>39293</v>
      </c>
      <c r="AA385" s="160">
        <v>39174</v>
      </c>
      <c r="AB385" s="160">
        <v>39882</v>
      </c>
      <c r="AC385" s="159" t="s">
        <v>1002</v>
      </c>
    </row>
    <row r="386" spans="1:29" hidden="1">
      <c r="A386" s="159" t="s">
        <v>4627</v>
      </c>
      <c r="B386" s="159" t="s">
        <v>951</v>
      </c>
      <c r="C386" s="159" t="s">
        <v>4628</v>
      </c>
      <c r="D386" s="159" t="s">
        <v>4629</v>
      </c>
      <c r="E386" s="159" t="s">
        <v>2379</v>
      </c>
      <c r="F386" s="159" t="s">
        <v>954</v>
      </c>
      <c r="G386" s="159" t="s">
        <v>956</v>
      </c>
      <c r="H386" s="159" t="s">
        <v>4630</v>
      </c>
      <c r="I386" s="159" t="s">
        <v>4631</v>
      </c>
      <c r="J386" s="159" t="s">
        <v>1989</v>
      </c>
      <c r="K386" s="159" t="s">
        <v>960</v>
      </c>
      <c r="L386" s="159" t="s">
        <v>2111</v>
      </c>
      <c r="M386" s="159" t="s">
        <v>93</v>
      </c>
      <c r="N386" s="159" t="s">
        <v>1222</v>
      </c>
      <c r="O386" s="159" t="s">
        <v>2465</v>
      </c>
      <c r="P386" s="159" t="s">
        <v>2690</v>
      </c>
      <c r="Q386" s="159" t="s">
        <v>954</v>
      </c>
      <c r="R386" s="159" t="s">
        <v>965</v>
      </c>
      <c r="S386" s="159" t="s">
        <v>4632</v>
      </c>
      <c r="T386" s="159" t="s">
        <v>998</v>
      </c>
      <c r="U386" s="159" t="s">
        <v>954</v>
      </c>
      <c r="V386" s="159" t="s">
        <v>4633</v>
      </c>
      <c r="W386" s="159" t="s">
        <v>4634</v>
      </c>
      <c r="X386" s="159" t="s">
        <v>1001</v>
      </c>
      <c r="Y386" s="160">
        <v>39174</v>
      </c>
      <c r="Z386" s="160">
        <v>39293</v>
      </c>
      <c r="AA386" s="160">
        <v>39174</v>
      </c>
      <c r="AB386" s="160">
        <v>41639</v>
      </c>
      <c r="AC386" s="159" t="s">
        <v>1002</v>
      </c>
    </row>
    <row r="387" spans="1:29" hidden="1">
      <c r="A387" s="159" t="s">
        <v>4635</v>
      </c>
      <c r="B387" s="159" t="s">
        <v>951</v>
      </c>
      <c r="C387" s="159" t="s">
        <v>4636</v>
      </c>
      <c r="D387" s="159" t="s">
        <v>4637</v>
      </c>
      <c r="E387" s="159" t="s">
        <v>4638</v>
      </c>
      <c r="F387" s="159" t="s">
        <v>954</v>
      </c>
      <c r="G387" s="159" t="s">
        <v>956</v>
      </c>
      <c r="H387" s="159" t="s">
        <v>4639</v>
      </c>
      <c r="I387" s="159" t="s">
        <v>4640</v>
      </c>
      <c r="J387" s="159" t="s">
        <v>4641</v>
      </c>
      <c r="K387" s="159" t="s">
        <v>960</v>
      </c>
      <c r="L387" s="159" t="s">
        <v>4642</v>
      </c>
      <c r="M387" s="159" t="s">
        <v>28</v>
      </c>
      <c r="N387" s="159" t="s">
        <v>1222</v>
      </c>
      <c r="O387" s="159" t="s">
        <v>1254</v>
      </c>
      <c r="P387" s="159" t="s">
        <v>4623</v>
      </c>
      <c r="Q387" s="159" t="s">
        <v>954</v>
      </c>
      <c r="R387" s="159" t="s">
        <v>965</v>
      </c>
      <c r="S387" s="159" t="s">
        <v>4643</v>
      </c>
      <c r="T387" s="159" t="s">
        <v>998</v>
      </c>
      <c r="U387" s="159" t="s">
        <v>954</v>
      </c>
      <c r="V387" s="159" t="s">
        <v>4644</v>
      </c>
      <c r="W387" s="159" t="s">
        <v>4645</v>
      </c>
      <c r="X387" s="159" t="s">
        <v>1001</v>
      </c>
      <c r="Y387" s="160">
        <v>39174</v>
      </c>
      <c r="Z387" s="160">
        <v>39293</v>
      </c>
      <c r="AA387" s="160">
        <v>39174</v>
      </c>
      <c r="AB387" s="160">
        <v>41973</v>
      </c>
      <c r="AC387" s="159" t="s">
        <v>1002</v>
      </c>
    </row>
    <row r="388" spans="1:29" hidden="1">
      <c r="A388" s="159" t="s">
        <v>3440</v>
      </c>
      <c r="B388" s="159" t="s">
        <v>988</v>
      </c>
      <c r="C388" s="159" t="s">
        <v>4646</v>
      </c>
      <c r="D388" s="159" t="s">
        <v>4647</v>
      </c>
      <c r="E388" s="159" t="s">
        <v>1006</v>
      </c>
      <c r="F388" s="159" t="s">
        <v>1006</v>
      </c>
      <c r="G388" s="159" t="s">
        <v>991</v>
      </c>
      <c r="H388" s="159" t="s">
        <v>4648</v>
      </c>
      <c r="I388" s="159" t="s">
        <v>4649</v>
      </c>
      <c r="J388" s="159" t="s">
        <v>2030</v>
      </c>
      <c r="K388" s="159" t="s">
        <v>995</v>
      </c>
      <c r="L388" s="159" t="s">
        <v>4650</v>
      </c>
      <c r="M388" s="159" t="s">
        <v>97</v>
      </c>
      <c r="N388" s="159" t="s">
        <v>1011</v>
      </c>
      <c r="O388" s="159" t="s">
        <v>1874</v>
      </c>
      <c r="P388" s="159" t="s">
        <v>954</v>
      </c>
      <c r="Q388" s="159" t="s">
        <v>954</v>
      </c>
      <c r="R388" s="159" t="s">
        <v>965</v>
      </c>
      <c r="S388" s="159" t="s">
        <v>4651</v>
      </c>
      <c r="T388" s="159" t="s">
        <v>4652</v>
      </c>
      <c r="U388" s="159" t="s">
        <v>4653</v>
      </c>
      <c r="V388" s="159" t="s">
        <v>4654</v>
      </c>
      <c r="W388" s="159" t="s">
        <v>4655</v>
      </c>
      <c r="X388" s="159" t="s">
        <v>125</v>
      </c>
      <c r="Y388" s="160">
        <v>39174</v>
      </c>
      <c r="Z388" s="160">
        <v>39295</v>
      </c>
      <c r="AA388" s="160">
        <v>39174</v>
      </c>
      <c r="AB388" s="160"/>
      <c r="AC388" s="159" t="s">
        <v>965</v>
      </c>
    </row>
    <row r="389" spans="1:29" hidden="1">
      <c r="A389" s="159" t="s">
        <v>4656</v>
      </c>
      <c r="B389" s="159" t="s">
        <v>951</v>
      </c>
      <c r="C389" s="159" t="s">
        <v>4657</v>
      </c>
      <c r="D389" s="159" t="s">
        <v>4658</v>
      </c>
      <c r="E389" s="159" t="s">
        <v>954</v>
      </c>
      <c r="F389" s="159" t="s">
        <v>954</v>
      </c>
      <c r="G389" s="159" t="s">
        <v>956</v>
      </c>
      <c r="H389" s="159" t="s">
        <v>4659</v>
      </c>
      <c r="I389" s="159" t="s">
        <v>4660</v>
      </c>
      <c r="J389" s="159" t="s">
        <v>1024</v>
      </c>
      <c r="K389" s="159" t="s">
        <v>960</v>
      </c>
      <c r="L389" s="159" t="s">
        <v>4661</v>
      </c>
      <c r="M389" s="159" t="s">
        <v>3285</v>
      </c>
      <c r="N389" s="159" t="s">
        <v>1011</v>
      </c>
      <c r="O389" s="159" t="s">
        <v>4661</v>
      </c>
      <c r="P389" s="159" t="s">
        <v>954</v>
      </c>
      <c r="Q389" s="159" t="s">
        <v>954</v>
      </c>
      <c r="R389" s="159" t="s">
        <v>965</v>
      </c>
      <c r="S389" s="159" t="s">
        <v>4662</v>
      </c>
      <c r="T389" s="159" t="s">
        <v>954</v>
      </c>
      <c r="U389" s="159" t="s">
        <v>954</v>
      </c>
      <c r="V389" s="159" t="s">
        <v>4663</v>
      </c>
      <c r="W389" s="159" t="s">
        <v>4664</v>
      </c>
      <c r="X389" s="159" t="s">
        <v>1001</v>
      </c>
      <c r="Y389" s="160">
        <v>39174</v>
      </c>
      <c r="Z389" s="160">
        <v>39293</v>
      </c>
      <c r="AA389" s="160">
        <v>39174</v>
      </c>
      <c r="AB389" s="160">
        <v>39721</v>
      </c>
      <c r="AC389" s="159" t="s">
        <v>1002</v>
      </c>
    </row>
    <row r="390" spans="1:29" hidden="1">
      <c r="A390" s="159" t="s">
        <v>4665</v>
      </c>
      <c r="B390" s="159" t="s">
        <v>951</v>
      </c>
      <c r="C390" s="159" t="s">
        <v>4666</v>
      </c>
      <c r="D390" s="159" t="s">
        <v>4667</v>
      </c>
      <c r="E390" s="159" t="s">
        <v>1119</v>
      </c>
      <c r="F390" s="159" t="s">
        <v>1119</v>
      </c>
      <c r="G390" s="159" t="s">
        <v>956</v>
      </c>
      <c r="H390" s="159" t="s">
        <v>4668</v>
      </c>
      <c r="I390" s="159" t="s">
        <v>4669</v>
      </c>
      <c r="J390" s="159" t="s">
        <v>4670</v>
      </c>
      <c r="K390" s="159" t="s">
        <v>960</v>
      </c>
      <c r="L390" s="159" t="s">
        <v>4661</v>
      </c>
      <c r="M390" s="159" t="s">
        <v>33</v>
      </c>
      <c r="N390" s="159" t="s">
        <v>1011</v>
      </c>
      <c r="O390" s="159" t="s">
        <v>1126</v>
      </c>
      <c r="P390" s="159" t="s">
        <v>1197</v>
      </c>
      <c r="Q390" s="159" t="s">
        <v>954</v>
      </c>
      <c r="R390" s="159" t="s">
        <v>965</v>
      </c>
      <c r="S390" s="159" t="s">
        <v>4671</v>
      </c>
      <c r="T390" s="159" t="s">
        <v>4672</v>
      </c>
      <c r="U390" s="159" t="s">
        <v>954</v>
      </c>
      <c r="V390" s="159" t="s">
        <v>4673</v>
      </c>
      <c r="W390" s="159" t="s">
        <v>4674</v>
      </c>
      <c r="X390" s="159" t="s">
        <v>125</v>
      </c>
      <c r="Y390" s="160">
        <v>39174</v>
      </c>
      <c r="Z390" s="160">
        <v>39293</v>
      </c>
      <c r="AA390" s="160">
        <v>39174</v>
      </c>
      <c r="AB390" s="160"/>
      <c r="AC390" s="159" t="s">
        <v>1002</v>
      </c>
    </row>
    <row r="391" spans="1:29" hidden="1">
      <c r="A391" s="159" t="s">
        <v>4675</v>
      </c>
      <c r="B391" s="159" t="s">
        <v>988</v>
      </c>
      <c r="C391" s="159" t="s">
        <v>4676</v>
      </c>
      <c r="D391" s="159" t="s">
        <v>4677</v>
      </c>
      <c r="E391" s="159" t="s">
        <v>4678</v>
      </c>
      <c r="F391" s="159" t="s">
        <v>954</v>
      </c>
      <c r="G391" s="159" t="s">
        <v>991</v>
      </c>
      <c r="H391" s="159" t="s">
        <v>4679</v>
      </c>
      <c r="I391" s="159" t="s">
        <v>4680</v>
      </c>
      <c r="J391" s="159" t="s">
        <v>4681</v>
      </c>
      <c r="K391" s="159" t="s">
        <v>995</v>
      </c>
      <c r="L391" s="159" t="s">
        <v>3686</v>
      </c>
      <c r="M391" s="159" t="s">
        <v>33</v>
      </c>
      <c r="N391" s="159" t="s">
        <v>1406</v>
      </c>
      <c r="O391" s="159" t="s">
        <v>3883</v>
      </c>
      <c r="P391" s="159" t="s">
        <v>4682</v>
      </c>
      <c r="Q391" s="159" t="s">
        <v>954</v>
      </c>
      <c r="R391" s="159" t="s">
        <v>965</v>
      </c>
      <c r="S391" s="159" t="s">
        <v>4683</v>
      </c>
      <c r="T391" s="159" t="s">
        <v>954</v>
      </c>
      <c r="U391" s="159" t="s">
        <v>954</v>
      </c>
      <c r="V391" s="159" t="s">
        <v>4684</v>
      </c>
      <c r="W391" s="159" t="s">
        <v>4685</v>
      </c>
      <c r="X391" s="159" t="s">
        <v>1001</v>
      </c>
      <c r="Y391" s="160">
        <v>39190</v>
      </c>
      <c r="Z391" s="160">
        <v>39309</v>
      </c>
      <c r="AA391" s="160">
        <v>39190</v>
      </c>
      <c r="AB391" s="160">
        <v>40312</v>
      </c>
      <c r="AC391" s="159" t="s">
        <v>1002</v>
      </c>
    </row>
    <row r="392" spans="1:29" hidden="1">
      <c r="A392" s="159" t="s">
        <v>4686</v>
      </c>
      <c r="B392" s="159" t="s">
        <v>988</v>
      </c>
      <c r="C392" s="159" t="s">
        <v>4687</v>
      </c>
      <c r="D392" s="159" t="s">
        <v>4688</v>
      </c>
      <c r="E392" s="159" t="s">
        <v>954</v>
      </c>
      <c r="F392" s="159" t="s">
        <v>954</v>
      </c>
      <c r="G392" s="159" t="s">
        <v>991</v>
      </c>
      <c r="H392" s="159" t="s">
        <v>4689</v>
      </c>
      <c r="I392" s="159" t="s">
        <v>4690</v>
      </c>
      <c r="J392" s="159" t="s">
        <v>954</v>
      </c>
      <c r="K392" s="159" t="s">
        <v>995</v>
      </c>
      <c r="L392" s="159" t="s">
        <v>2133</v>
      </c>
      <c r="M392" s="159" t="s">
        <v>93</v>
      </c>
      <c r="N392" s="159" t="s">
        <v>1080</v>
      </c>
      <c r="O392" s="159" t="s">
        <v>1081</v>
      </c>
      <c r="P392" s="159" t="s">
        <v>954</v>
      </c>
      <c r="Q392" s="159" t="s">
        <v>954</v>
      </c>
      <c r="R392" s="159" t="s">
        <v>954</v>
      </c>
      <c r="S392" s="159" t="s">
        <v>4691</v>
      </c>
      <c r="T392" s="159" t="s">
        <v>954</v>
      </c>
      <c r="U392" s="159" t="s">
        <v>954</v>
      </c>
      <c r="V392" s="159" t="s">
        <v>4692</v>
      </c>
      <c r="W392" s="159" t="s">
        <v>954</v>
      </c>
      <c r="X392" s="159" t="s">
        <v>1001</v>
      </c>
      <c r="Y392" s="160">
        <v>39190</v>
      </c>
      <c r="Z392" s="160">
        <v>39309</v>
      </c>
      <c r="AA392" s="160">
        <v>43435</v>
      </c>
      <c r="AB392" s="160">
        <v>39964</v>
      </c>
      <c r="AC392" s="159" t="s">
        <v>1002</v>
      </c>
    </row>
    <row r="393" spans="1:29" hidden="1">
      <c r="A393" s="159" t="s">
        <v>4693</v>
      </c>
      <c r="B393" s="159" t="s">
        <v>951</v>
      </c>
      <c r="C393" s="159" t="s">
        <v>4694</v>
      </c>
      <c r="D393" s="159" t="s">
        <v>4695</v>
      </c>
      <c r="E393" s="159" t="s">
        <v>3205</v>
      </c>
      <c r="F393" s="159" t="s">
        <v>954</v>
      </c>
      <c r="G393" s="159" t="s">
        <v>956</v>
      </c>
      <c r="H393" s="159" t="s">
        <v>4696</v>
      </c>
      <c r="I393" s="159" t="s">
        <v>4697</v>
      </c>
      <c r="J393" s="159" t="s">
        <v>1038</v>
      </c>
      <c r="K393" s="159" t="s">
        <v>960</v>
      </c>
      <c r="L393" s="159" t="s">
        <v>3625</v>
      </c>
      <c r="M393" s="159" t="s">
        <v>93</v>
      </c>
      <c r="N393" s="159" t="s">
        <v>1080</v>
      </c>
      <c r="O393" s="159" t="s">
        <v>1444</v>
      </c>
      <c r="P393" s="159" t="s">
        <v>954</v>
      </c>
      <c r="Q393" s="159" t="s">
        <v>954</v>
      </c>
      <c r="R393" s="159" t="s">
        <v>965</v>
      </c>
      <c r="S393" s="159" t="s">
        <v>4698</v>
      </c>
      <c r="T393" s="159" t="s">
        <v>954</v>
      </c>
      <c r="U393" s="159" t="s">
        <v>954</v>
      </c>
      <c r="V393" s="159" t="s">
        <v>4699</v>
      </c>
      <c r="W393" s="159" t="s">
        <v>4700</v>
      </c>
      <c r="X393" s="159" t="s">
        <v>1001</v>
      </c>
      <c r="Y393" s="160">
        <v>39190</v>
      </c>
      <c r="Z393" s="160">
        <v>39309</v>
      </c>
      <c r="AA393" s="160">
        <v>39190</v>
      </c>
      <c r="AB393" s="160">
        <v>40298</v>
      </c>
      <c r="AC393" s="159" t="s">
        <v>1002</v>
      </c>
    </row>
    <row r="394" spans="1:29" hidden="1">
      <c r="A394" s="159" t="s">
        <v>4701</v>
      </c>
      <c r="B394" s="159" t="s">
        <v>951</v>
      </c>
      <c r="C394" s="159" t="s">
        <v>3830</v>
      </c>
      <c r="D394" s="159" t="s">
        <v>2390</v>
      </c>
      <c r="E394" s="159" t="s">
        <v>1572</v>
      </c>
      <c r="F394" s="159" t="s">
        <v>954</v>
      </c>
      <c r="G394" s="159" t="s">
        <v>956</v>
      </c>
      <c r="H394" s="159" t="s">
        <v>3035</v>
      </c>
      <c r="I394" s="159" t="s">
        <v>2392</v>
      </c>
      <c r="J394" s="159" t="s">
        <v>1598</v>
      </c>
      <c r="K394" s="159" t="s">
        <v>960</v>
      </c>
      <c r="L394" s="159" t="s">
        <v>3686</v>
      </c>
      <c r="M394" s="159" t="s">
        <v>33</v>
      </c>
      <c r="N394" s="159" t="s">
        <v>1080</v>
      </c>
      <c r="O394" s="159" t="s">
        <v>1579</v>
      </c>
      <c r="P394" s="159" t="s">
        <v>954</v>
      </c>
      <c r="Q394" s="159" t="s">
        <v>954</v>
      </c>
      <c r="R394" s="159" t="s">
        <v>965</v>
      </c>
      <c r="S394" s="159" t="s">
        <v>4702</v>
      </c>
      <c r="T394" s="159" t="s">
        <v>954</v>
      </c>
      <c r="U394" s="159" t="s">
        <v>954</v>
      </c>
      <c r="V394" s="159" t="s">
        <v>4703</v>
      </c>
      <c r="W394" s="159" t="s">
        <v>4704</v>
      </c>
      <c r="X394" s="159" t="s">
        <v>1001</v>
      </c>
      <c r="Y394" s="160">
        <v>39190</v>
      </c>
      <c r="Z394" s="160">
        <v>39309</v>
      </c>
      <c r="AA394" s="160">
        <v>39190</v>
      </c>
      <c r="AB394" s="160">
        <v>40136</v>
      </c>
      <c r="AC394" s="159" t="s">
        <v>1002</v>
      </c>
    </row>
    <row r="395" spans="1:29" hidden="1">
      <c r="A395" s="159" t="s">
        <v>4705</v>
      </c>
      <c r="B395" s="159" t="s">
        <v>988</v>
      </c>
      <c r="C395" s="159" t="s">
        <v>4706</v>
      </c>
      <c r="D395" s="159" t="s">
        <v>4707</v>
      </c>
      <c r="E395" s="159" t="s">
        <v>4708</v>
      </c>
      <c r="F395" s="159" t="s">
        <v>954</v>
      </c>
      <c r="G395" s="159" t="s">
        <v>991</v>
      </c>
      <c r="H395" s="159" t="s">
        <v>4709</v>
      </c>
      <c r="I395" s="159" t="s">
        <v>4710</v>
      </c>
      <c r="J395" s="159" t="s">
        <v>4711</v>
      </c>
      <c r="K395" s="159" t="s">
        <v>995</v>
      </c>
      <c r="L395" s="159" t="s">
        <v>2428</v>
      </c>
      <c r="M395" s="159" t="s">
        <v>28</v>
      </c>
      <c r="N395" s="159" t="s">
        <v>1040</v>
      </c>
      <c r="O395" s="159" t="s">
        <v>1468</v>
      </c>
      <c r="P395" s="159" t="s">
        <v>4712</v>
      </c>
      <c r="Q395" s="159" t="s">
        <v>954</v>
      </c>
      <c r="R395" s="159" t="s">
        <v>965</v>
      </c>
      <c r="S395" s="159" t="s">
        <v>4713</v>
      </c>
      <c r="T395" s="159" t="s">
        <v>998</v>
      </c>
      <c r="U395" s="159" t="s">
        <v>954</v>
      </c>
      <c r="V395" s="159" t="s">
        <v>4714</v>
      </c>
      <c r="W395" s="159" t="s">
        <v>4715</v>
      </c>
      <c r="X395" s="159" t="s">
        <v>1001</v>
      </c>
      <c r="Y395" s="160">
        <v>39190</v>
      </c>
      <c r="Z395" s="160">
        <v>39309</v>
      </c>
      <c r="AA395" s="160">
        <v>39190</v>
      </c>
      <c r="AB395" s="160">
        <v>42151</v>
      </c>
      <c r="AC395" s="159" t="s">
        <v>1002</v>
      </c>
    </row>
    <row r="396" spans="1:29" hidden="1">
      <c r="A396" s="159" t="s">
        <v>4716</v>
      </c>
      <c r="B396" s="159" t="s">
        <v>951</v>
      </c>
      <c r="C396" s="159" t="s">
        <v>4717</v>
      </c>
      <c r="D396" s="159" t="s">
        <v>4718</v>
      </c>
      <c r="E396" s="159" t="s">
        <v>3993</v>
      </c>
      <c r="F396" s="159" t="s">
        <v>954</v>
      </c>
      <c r="G396" s="159" t="s">
        <v>956</v>
      </c>
      <c r="H396" s="159" t="s">
        <v>4719</v>
      </c>
      <c r="I396" s="159" t="s">
        <v>4720</v>
      </c>
      <c r="J396" s="159" t="s">
        <v>4721</v>
      </c>
      <c r="K396" s="159" t="s">
        <v>960</v>
      </c>
      <c r="L396" s="159" t="s">
        <v>3825</v>
      </c>
      <c r="M396" s="159" t="s">
        <v>33</v>
      </c>
      <c r="N396" s="159" t="s">
        <v>1222</v>
      </c>
      <c r="O396" s="159" t="s">
        <v>1548</v>
      </c>
      <c r="P396" s="159" t="s">
        <v>4722</v>
      </c>
      <c r="Q396" s="159" t="s">
        <v>954</v>
      </c>
      <c r="R396" s="159" t="s">
        <v>965</v>
      </c>
      <c r="S396" s="159" t="s">
        <v>4723</v>
      </c>
      <c r="T396" s="159" t="s">
        <v>998</v>
      </c>
      <c r="U396" s="159" t="s">
        <v>954</v>
      </c>
      <c r="V396" s="159" t="s">
        <v>4724</v>
      </c>
      <c r="W396" s="159" t="s">
        <v>4725</v>
      </c>
      <c r="X396" s="159" t="s">
        <v>1001</v>
      </c>
      <c r="Y396" s="160">
        <v>38824</v>
      </c>
      <c r="Z396" s="160">
        <v>38943</v>
      </c>
      <c r="AA396" s="160">
        <v>38824</v>
      </c>
      <c r="AB396" s="160">
        <v>41608</v>
      </c>
      <c r="AC396" s="159" t="s">
        <v>1002</v>
      </c>
    </row>
    <row r="397" spans="1:29" hidden="1">
      <c r="A397" s="159" t="s">
        <v>4726</v>
      </c>
      <c r="B397" s="159" t="s">
        <v>951</v>
      </c>
      <c r="C397" s="159" t="s">
        <v>4727</v>
      </c>
      <c r="D397" s="159" t="s">
        <v>4728</v>
      </c>
      <c r="E397" s="159" t="s">
        <v>3993</v>
      </c>
      <c r="F397" s="159" t="s">
        <v>954</v>
      </c>
      <c r="G397" s="159" t="s">
        <v>956</v>
      </c>
      <c r="H397" s="159" t="s">
        <v>4729</v>
      </c>
      <c r="I397" s="159" t="s">
        <v>4730</v>
      </c>
      <c r="J397" s="159" t="s">
        <v>4731</v>
      </c>
      <c r="K397" s="159" t="s">
        <v>960</v>
      </c>
      <c r="L397" s="159" t="s">
        <v>3825</v>
      </c>
      <c r="M397" s="159" t="s">
        <v>33</v>
      </c>
      <c r="N397" s="159" t="s">
        <v>1222</v>
      </c>
      <c r="O397" s="159" t="s">
        <v>1548</v>
      </c>
      <c r="P397" s="159" t="s">
        <v>3997</v>
      </c>
      <c r="Q397" s="159" t="s">
        <v>4732</v>
      </c>
      <c r="R397" s="159" t="s">
        <v>965</v>
      </c>
      <c r="S397" s="159" t="s">
        <v>4733</v>
      </c>
      <c r="T397" s="159" t="s">
        <v>998</v>
      </c>
      <c r="U397" s="159" t="s">
        <v>954</v>
      </c>
      <c r="V397" s="159" t="s">
        <v>4734</v>
      </c>
      <c r="W397" s="159" t="s">
        <v>4735</v>
      </c>
      <c r="X397" s="159" t="s">
        <v>1001</v>
      </c>
      <c r="Y397" s="160">
        <v>38824</v>
      </c>
      <c r="Z397" s="160">
        <v>38943</v>
      </c>
      <c r="AA397" s="160">
        <v>38824</v>
      </c>
      <c r="AB397" s="160">
        <v>41274</v>
      </c>
      <c r="AC397" s="159" t="s">
        <v>1002</v>
      </c>
    </row>
    <row r="398" spans="1:29" hidden="1">
      <c r="A398" s="159" t="s">
        <v>4736</v>
      </c>
      <c r="B398" s="159" t="s">
        <v>988</v>
      </c>
      <c r="C398" s="159" t="s">
        <v>4737</v>
      </c>
      <c r="D398" s="159" t="s">
        <v>4738</v>
      </c>
      <c r="E398" s="159" t="s">
        <v>2270</v>
      </c>
      <c r="F398" s="159" t="s">
        <v>954</v>
      </c>
      <c r="G398" s="159" t="s">
        <v>991</v>
      </c>
      <c r="H398" s="159" t="s">
        <v>4739</v>
      </c>
      <c r="I398" s="159" t="s">
        <v>4740</v>
      </c>
      <c r="J398" s="159" t="s">
        <v>2384</v>
      </c>
      <c r="K398" s="159" t="s">
        <v>995</v>
      </c>
      <c r="L398" s="159" t="s">
        <v>1720</v>
      </c>
      <c r="M398" s="159" t="s">
        <v>28</v>
      </c>
      <c r="N398" s="159" t="s">
        <v>1222</v>
      </c>
      <c r="O398" s="159" t="s">
        <v>2275</v>
      </c>
      <c r="P398" s="159" t="s">
        <v>4741</v>
      </c>
      <c r="Q398" s="159" t="s">
        <v>954</v>
      </c>
      <c r="R398" s="159" t="s">
        <v>965</v>
      </c>
      <c r="S398" s="159" t="s">
        <v>4742</v>
      </c>
      <c r="T398" s="159" t="s">
        <v>998</v>
      </c>
      <c r="U398" s="159" t="s">
        <v>954</v>
      </c>
      <c r="V398" s="159" t="s">
        <v>4743</v>
      </c>
      <c r="W398" s="159" t="s">
        <v>4744</v>
      </c>
      <c r="X398" s="159" t="s">
        <v>1001</v>
      </c>
      <c r="Y398" s="160">
        <v>39204</v>
      </c>
      <c r="Z398" s="160">
        <v>39323</v>
      </c>
      <c r="AA398" s="160">
        <v>39204</v>
      </c>
      <c r="AB398" s="160">
        <v>41698</v>
      </c>
      <c r="AC398" s="159" t="s">
        <v>1002</v>
      </c>
    </row>
    <row r="399" spans="1:29" hidden="1">
      <c r="A399" s="159" t="s">
        <v>4745</v>
      </c>
      <c r="B399" s="159" t="s">
        <v>951</v>
      </c>
      <c r="C399" s="159" t="s">
        <v>4746</v>
      </c>
      <c r="D399" s="159" t="s">
        <v>3456</v>
      </c>
      <c r="E399" s="159" t="s">
        <v>4747</v>
      </c>
      <c r="F399" s="159" t="s">
        <v>4747</v>
      </c>
      <c r="G399" s="159" t="s">
        <v>956</v>
      </c>
      <c r="H399" s="159" t="s">
        <v>4748</v>
      </c>
      <c r="I399" s="159" t="s">
        <v>3458</v>
      </c>
      <c r="J399" s="159" t="s">
        <v>3460</v>
      </c>
      <c r="K399" s="159" t="s">
        <v>960</v>
      </c>
      <c r="L399" s="159" t="s">
        <v>1467</v>
      </c>
      <c r="M399" s="159" t="s">
        <v>28</v>
      </c>
      <c r="N399" s="159" t="s">
        <v>1040</v>
      </c>
      <c r="O399" s="159" t="s">
        <v>1171</v>
      </c>
      <c r="P399" s="159" t="s">
        <v>954</v>
      </c>
      <c r="Q399" s="159" t="s">
        <v>954</v>
      </c>
      <c r="R399" s="159" t="s">
        <v>965</v>
      </c>
      <c r="S399" s="159" t="s">
        <v>4749</v>
      </c>
      <c r="T399" s="159" t="s">
        <v>1106</v>
      </c>
      <c r="U399" s="159" t="s">
        <v>954</v>
      </c>
      <c r="V399" s="159" t="s">
        <v>4750</v>
      </c>
      <c r="W399" s="159" t="s">
        <v>4751</v>
      </c>
      <c r="X399" s="159" t="s">
        <v>1001</v>
      </c>
      <c r="Y399" s="160">
        <v>39204</v>
      </c>
      <c r="Z399" s="160">
        <v>39323</v>
      </c>
      <c r="AA399" s="160">
        <v>39204</v>
      </c>
      <c r="AB399" s="160">
        <v>43281</v>
      </c>
      <c r="AC399" s="159" t="s">
        <v>1002</v>
      </c>
    </row>
    <row r="400" spans="1:29" hidden="1">
      <c r="A400" s="159" t="s">
        <v>4752</v>
      </c>
      <c r="B400" s="159" t="s">
        <v>988</v>
      </c>
      <c r="C400" s="159" t="s">
        <v>4753</v>
      </c>
      <c r="D400" s="159" t="s">
        <v>4754</v>
      </c>
      <c r="E400" s="159" t="s">
        <v>954</v>
      </c>
      <c r="F400" s="159" t="s">
        <v>954</v>
      </c>
      <c r="G400" s="159" t="s">
        <v>991</v>
      </c>
      <c r="H400" s="159" t="s">
        <v>4755</v>
      </c>
      <c r="I400" s="159" t="s">
        <v>4756</v>
      </c>
      <c r="J400" s="159" t="s">
        <v>3433</v>
      </c>
      <c r="K400" s="159" t="s">
        <v>995</v>
      </c>
      <c r="L400" s="159" t="s">
        <v>1352</v>
      </c>
      <c r="M400" s="159" t="s">
        <v>28</v>
      </c>
      <c r="N400" s="159" t="s">
        <v>1040</v>
      </c>
      <c r="O400" s="159" t="s">
        <v>1468</v>
      </c>
      <c r="P400" s="159" t="s">
        <v>954</v>
      </c>
      <c r="Q400" s="159" t="s">
        <v>954</v>
      </c>
      <c r="R400" s="159" t="s">
        <v>965</v>
      </c>
      <c r="S400" s="159" t="s">
        <v>4757</v>
      </c>
      <c r="T400" s="159" t="s">
        <v>998</v>
      </c>
      <c r="U400" s="159" t="s">
        <v>954</v>
      </c>
      <c r="V400" s="159" t="s">
        <v>4758</v>
      </c>
      <c r="W400" s="159" t="s">
        <v>4759</v>
      </c>
      <c r="X400" s="159" t="s">
        <v>1001</v>
      </c>
      <c r="Y400" s="160">
        <v>39204</v>
      </c>
      <c r="Z400" s="160">
        <v>39323</v>
      </c>
      <c r="AA400" s="160">
        <v>39204</v>
      </c>
      <c r="AB400" s="160">
        <v>41517</v>
      </c>
      <c r="AC400" s="159" t="s">
        <v>1002</v>
      </c>
    </row>
    <row r="401" spans="1:29" hidden="1">
      <c r="A401" s="159" t="s">
        <v>4760</v>
      </c>
      <c r="B401" s="159" t="s">
        <v>951</v>
      </c>
      <c r="C401" s="159" t="s">
        <v>4761</v>
      </c>
      <c r="D401" s="159" t="s">
        <v>4762</v>
      </c>
      <c r="E401" s="159" t="s">
        <v>954</v>
      </c>
      <c r="F401" s="159" t="s">
        <v>954</v>
      </c>
      <c r="G401" s="159" t="s">
        <v>956</v>
      </c>
      <c r="H401" s="159" t="s">
        <v>1727</v>
      </c>
      <c r="I401" s="159" t="s">
        <v>4763</v>
      </c>
      <c r="J401" s="159" t="s">
        <v>4764</v>
      </c>
      <c r="K401" s="159" t="s">
        <v>960</v>
      </c>
      <c r="L401" s="159" t="s">
        <v>3686</v>
      </c>
      <c r="M401" s="159" t="s">
        <v>33</v>
      </c>
      <c r="N401" s="159" t="s">
        <v>1080</v>
      </c>
      <c r="O401" s="159" t="s">
        <v>1579</v>
      </c>
      <c r="P401" s="159" t="s">
        <v>954</v>
      </c>
      <c r="Q401" s="159" t="s">
        <v>954</v>
      </c>
      <c r="R401" s="159" t="s">
        <v>965</v>
      </c>
      <c r="S401" s="159" t="s">
        <v>4765</v>
      </c>
      <c r="T401" s="159" t="s">
        <v>954</v>
      </c>
      <c r="U401" s="159" t="s">
        <v>954</v>
      </c>
      <c r="V401" s="159" t="s">
        <v>4766</v>
      </c>
      <c r="W401" s="159" t="s">
        <v>4767</v>
      </c>
      <c r="X401" s="159" t="s">
        <v>1001</v>
      </c>
      <c r="Y401" s="160">
        <v>39204</v>
      </c>
      <c r="Z401" s="160">
        <v>39323</v>
      </c>
      <c r="AA401" s="160">
        <v>39204</v>
      </c>
      <c r="AB401" s="160">
        <v>39994</v>
      </c>
      <c r="AC401" s="159" t="s">
        <v>1002</v>
      </c>
    </row>
    <row r="402" spans="1:29" hidden="1">
      <c r="A402" s="159" t="s">
        <v>4768</v>
      </c>
      <c r="B402" s="159" t="s">
        <v>988</v>
      </c>
      <c r="C402" s="159" t="s">
        <v>4769</v>
      </c>
      <c r="D402" s="159" t="s">
        <v>4770</v>
      </c>
      <c r="E402" s="159" t="s">
        <v>954</v>
      </c>
      <c r="F402" s="159" t="s">
        <v>954</v>
      </c>
      <c r="G402" s="159" t="s">
        <v>991</v>
      </c>
      <c r="H402" s="159" t="s">
        <v>4771</v>
      </c>
      <c r="I402" s="159" t="s">
        <v>4772</v>
      </c>
      <c r="J402" s="159" t="s">
        <v>4773</v>
      </c>
      <c r="K402" s="159" t="s">
        <v>995</v>
      </c>
      <c r="L402" s="159" t="s">
        <v>4612</v>
      </c>
      <c r="M402" s="159" t="s">
        <v>33</v>
      </c>
      <c r="N402" s="159" t="s">
        <v>1222</v>
      </c>
      <c r="O402" s="159" t="s">
        <v>1710</v>
      </c>
      <c r="P402" s="159" t="s">
        <v>954</v>
      </c>
      <c r="Q402" s="159" t="s">
        <v>954</v>
      </c>
      <c r="R402" s="159" t="s">
        <v>965</v>
      </c>
      <c r="S402" s="159" t="s">
        <v>4774</v>
      </c>
      <c r="T402" s="159" t="s">
        <v>954</v>
      </c>
      <c r="U402" s="159" t="s">
        <v>954</v>
      </c>
      <c r="V402" s="159" t="s">
        <v>4775</v>
      </c>
      <c r="W402" s="159" t="s">
        <v>4776</v>
      </c>
      <c r="X402" s="159" t="s">
        <v>1001</v>
      </c>
      <c r="Y402" s="160">
        <v>39204</v>
      </c>
      <c r="Z402" s="160">
        <v>39323</v>
      </c>
      <c r="AA402" s="160">
        <v>39204</v>
      </c>
      <c r="AB402" s="160">
        <v>39706</v>
      </c>
      <c r="AC402" s="159" t="s">
        <v>1002</v>
      </c>
    </row>
    <row r="403" spans="1:29" hidden="1">
      <c r="A403" s="159" t="s">
        <v>4777</v>
      </c>
      <c r="B403" s="159" t="s">
        <v>951</v>
      </c>
      <c r="C403" s="159" t="s">
        <v>4778</v>
      </c>
      <c r="D403" s="159" t="s">
        <v>4779</v>
      </c>
      <c r="E403" s="159" t="s">
        <v>954</v>
      </c>
      <c r="F403" s="159" t="s">
        <v>954</v>
      </c>
      <c r="G403" s="159" t="s">
        <v>956</v>
      </c>
      <c r="H403" s="159" t="s">
        <v>4780</v>
      </c>
      <c r="I403" s="159" t="s">
        <v>4781</v>
      </c>
      <c r="J403" s="159" t="s">
        <v>954</v>
      </c>
      <c r="K403" s="159" t="s">
        <v>960</v>
      </c>
      <c r="L403" s="159" t="s">
        <v>3759</v>
      </c>
      <c r="M403" s="159" t="s">
        <v>93</v>
      </c>
      <c r="N403" s="159" t="s">
        <v>1222</v>
      </c>
      <c r="O403" s="159" t="s">
        <v>1710</v>
      </c>
      <c r="P403" s="159" t="s">
        <v>954</v>
      </c>
      <c r="Q403" s="159" t="s">
        <v>954</v>
      </c>
      <c r="R403" s="159" t="s">
        <v>954</v>
      </c>
      <c r="S403" s="159" t="s">
        <v>4782</v>
      </c>
      <c r="T403" s="159" t="s">
        <v>954</v>
      </c>
      <c r="U403" s="159" t="s">
        <v>954</v>
      </c>
      <c r="V403" s="159" t="s">
        <v>4783</v>
      </c>
      <c r="W403" s="159" t="s">
        <v>954</v>
      </c>
      <c r="X403" s="159" t="s">
        <v>1001</v>
      </c>
      <c r="Y403" s="160">
        <v>39204</v>
      </c>
      <c r="Z403" s="160">
        <v>39323</v>
      </c>
      <c r="AA403" s="160">
        <v>43435</v>
      </c>
      <c r="AB403" s="160">
        <v>39568</v>
      </c>
      <c r="AC403" s="159" t="s">
        <v>1002</v>
      </c>
    </row>
    <row r="404" spans="1:29" hidden="1">
      <c r="A404" s="159" t="s">
        <v>4638</v>
      </c>
      <c r="B404" s="159" t="s">
        <v>951</v>
      </c>
      <c r="C404" s="159" t="s">
        <v>4784</v>
      </c>
      <c r="D404" s="159" t="s">
        <v>4785</v>
      </c>
      <c r="E404" s="159" t="s">
        <v>3728</v>
      </c>
      <c r="F404" s="159" t="s">
        <v>3728</v>
      </c>
      <c r="G404" s="159" t="s">
        <v>956</v>
      </c>
      <c r="H404" s="159" t="s">
        <v>4786</v>
      </c>
      <c r="I404" s="159" t="s">
        <v>4787</v>
      </c>
      <c r="J404" s="159" t="s">
        <v>4788</v>
      </c>
      <c r="K404" s="159" t="s">
        <v>960</v>
      </c>
      <c r="L404" s="159" t="s">
        <v>4212</v>
      </c>
      <c r="M404" s="159" t="s">
        <v>97</v>
      </c>
      <c r="N404" s="159" t="s">
        <v>1040</v>
      </c>
      <c r="O404" s="159" t="s">
        <v>1183</v>
      </c>
      <c r="P404" s="159" t="s">
        <v>1184</v>
      </c>
      <c r="Q404" s="159" t="s">
        <v>1319</v>
      </c>
      <c r="R404" s="159" t="s">
        <v>965</v>
      </c>
      <c r="S404" s="159" t="s">
        <v>4789</v>
      </c>
      <c r="T404" s="159" t="s">
        <v>1106</v>
      </c>
      <c r="U404" s="159" t="s">
        <v>4790</v>
      </c>
      <c r="V404" s="159" t="s">
        <v>4791</v>
      </c>
      <c r="W404" s="159" t="s">
        <v>4792</v>
      </c>
      <c r="X404" s="159" t="s">
        <v>125</v>
      </c>
      <c r="Y404" s="160">
        <v>39204</v>
      </c>
      <c r="Z404" s="160">
        <v>39325</v>
      </c>
      <c r="AA404" s="160">
        <v>39204</v>
      </c>
      <c r="AB404" s="160"/>
      <c r="AC404" s="159" t="s">
        <v>965</v>
      </c>
    </row>
    <row r="405" spans="1:29" hidden="1">
      <c r="A405" s="159" t="s">
        <v>4793</v>
      </c>
      <c r="B405" s="159" t="s">
        <v>951</v>
      </c>
      <c r="C405" s="159" t="s">
        <v>4794</v>
      </c>
      <c r="D405" s="159" t="s">
        <v>4795</v>
      </c>
      <c r="E405" s="159" t="s">
        <v>1119</v>
      </c>
      <c r="F405" s="159" t="s">
        <v>954</v>
      </c>
      <c r="G405" s="159" t="s">
        <v>956</v>
      </c>
      <c r="H405" s="159" t="s">
        <v>4796</v>
      </c>
      <c r="I405" s="159" t="s">
        <v>4797</v>
      </c>
      <c r="J405" s="159" t="s">
        <v>1989</v>
      </c>
      <c r="K405" s="159" t="s">
        <v>960</v>
      </c>
      <c r="L405" s="159" t="s">
        <v>4798</v>
      </c>
      <c r="M405" s="159" t="s">
        <v>33</v>
      </c>
      <c r="N405" s="159" t="s">
        <v>1011</v>
      </c>
      <c r="O405" s="159" t="s">
        <v>1126</v>
      </c>
      <c r="P405" s="159" t="s">
        <v>954</v>
      </c>
      <c r="Q405" s="159" t="s">
        <v>954</v>
      </c>
      <c r="R405" s="159" t="s">
        <v>965</v>
      </c>
      <c r="S405" s="159" t="s">
        <v>4799</v>
      </c>
      <c r="T405" s="159" t="s">
        <v>954</v>
      </c>
      <c r="U405" s="159" t="s">
        <v>954</v>
      </c>
      <c r="V405" s="159" t="s">
        <v>4800</v>
      </c>
      <c r="W405" s="159" t="s">
        <v>4801</v>
      </c>
      <c r="X405" s="159" t="s">
        <v>1001</v>
      </c>
      <c r="Y405" s="160">
        <v>39210</v>
      </c>
      <c r="Z405" s="160">
        <v>39329</v>
      </c>
      <c r="AA405" s="160">
        <v>39210</v>
      </c>
      <c r="AB405" s="160">
        <v>40857</v>
      </c>
      <c r="AC405" s="159" t="s">
        <v>1002</v>
      </c>
    </row>
    <row r="406" spans="1:29" hidden="1">
      <c r="A406" s="159" t="s">
        <v>754</v>
      </c>
      <c r="B406" s="159" t="s">
        <v>951</v>
      </c>
      <c r="C406" s="159" t="s">
        <v>4802</v>
      </c>
      <c r="D406" s="159" t="s">
        <v>4803</v>
      </c>
      <c r="E406" s="159" t="s">
        <v>464</v>
      </c>
      <c r="F406" s="159" t="s">
        <v>464</v>
      </c>
      <c r="G406" s="159" t="s">
        <v>956</v>
      </c>
      <c r="H406" s="159" t="s">
        <v>4804</v>
      </c>
      <c r="I406" s="159" t="s">
        <v>4805</v>
      </c>
      <c r="J406" s="159" t="s">
        <v>4806</v>
      </c>
      <c r="K406" s="159" t="s">
        <v>960</v>
      </c>
      <c r="L406" s="159" t="s">
        <v>1631</v>
      </c>
      <c r="M406" s="159" t="s">
        <v>28</v>
      </c>
      <c r="N406" s="159" t="s">
        <v>1523</v>
      </c>
      <c r="O406" s="159" t="s">
        <v>1524</v>
      </c>
      <c r="P406" s="159" t="s">
        <v>954</v>
      </c>
      <c r="Q406" s="159" t="s">
        <v>954</v>
      </c>
      <c r="R406" s="159" t="s">
        <v>965</v>
      </c>
      <c r="S406" s="159" t="s">
        <v>4807</v>
      </c>
      <c r="T406" s="159" t="s">
        <v>1106</v>
      </c>
      <c r="U406" s="159" t="s">
        <v>954</v>
      </c>
      <c r="V406" s="159" t="s">
        <v>4808</v>
      </c>
      <c r="W406" s="159" t="s">
        <v>756</v>
      </c>
      <c r="X406" s="159" t="s">
        <v>125</v>
      </c>
      <c r="Y406" s="160">
        <v>39218</v>
      </c>
      <c r="Z406" s="160">
        <v>39339</v>
      </c>
      <c r="AA406" s="160">
        <v>39218</v>
      </c>
      <c r="AB406" s="160"/>
      <c r="AC406" s="159" t="s">
        <v>1002</v>
      </c>
    </row>
    <row r="407" spans="1:29" hidden="1">
      <c r="A407" s="159" t="s">
        <v>4809</v>
      </c>
      <c r="B407" s="159" t="s">
        <v>951</v>
      </c>
      <c r="C407" s="159" t="s">
        <v>4810</v>
      </c>
      <c r="D407" s="159" t="s">
        <v>4811</v>
      </c>
      <c r="E407" s="159" t="s">
        <v>3205</v>
      </c>
      <c r="F407" s="159" t="s">
        <v>954</v>
      </c>
      <c r="G407" s="159" t="s">
        <v>956</v>
      </c>
      <c r="H407" s="159" t="s">
        <v>4812</v>
      </c>
      <c r="I407" s="159" t="s">
        <v>4813</v>
      </c>
      <c r="J407" s="159" t="s">
        <v>1680</v>
      </c>
      <c r="K407" s="159" t="s">
        <v>960</v>
      </c>
      <c r="L407" s="159" t="s">
        <v>4814</v>
      </c>
      <c r="M407" s="159" t="s">
        <v>33</v>
      </c>
      <c r="N407" s="159" t="s">
        <v>1080</v>
      </c>
      <c r="O407" s="159" t="s">
        <v>1444</v>
      </c>
      <c r="P407" s="159" t="s">
        <v>954</v>
      </c>
      <c r="Q407" s="159" t="s">
        <v>954</v>
      </c>
      <c r="R407" s="159" t="s">
        <v>965</v>
      </c>
      <c r="S407" s="159" t="s">
        <v>4815</v>
      </c>
      <c r="T407" s="159" t="s">
        <v>954</v>
      </c>
      <c r="U407" s="159" t="s">
        <v>954</v>
      </c>
      <c r="V407" s="159" t="s">
        <v>4816</v>
      </c>
      <c r="W407" s="159" t="s">
        <v>4817</v>
      </c>
      <c r="X407" s="159" t="s">
        <v>1001</v>
      </c>
      <c r="Y407" s="160">
        <v>39218</v>
      </c>
      <c r="Z407" s="160">
        <v>39337</v>
      </c>
      <c r="AA407" s="160">
        <v>39218</v>
      </c>
      <c r="AB407" s="160">
        <v>40641</v>
      </c>
      <c r="AC407" s="159" t="s">
        <v>1002</v>
      </c>
    </row>
    <row r="408" spans="1:29" hidden="1">
      <c r="A408" s="159" t="s">
        <v>4818</v>
      </c>
      <c r="B408" s="159" t="s">
        <v>988</v>
      </c>
      <c r="C408" s="159" t="s">
        <v>4819</v>
      </c>
      <c r="D408" s="159" t="s">
        <v>4820</v>
      </c>
      <c r="E408" s="159" t="s">
        <v>954</v>
      </c>
      <c r="F408" s="159" t="s">
        <v>954</v>
      </c>
      <c r="G408" s="159" t="s">
        <v>991</v>
      </c>
      <c r="H408" s="159" t="s">
        <v>4821</v>
      </c>
      <c r="I408" s="159" t="s">
        <v>4822</v>
      </c>
      <c r="J408" s="159" t="s">
        <v>2492</v>
      </c>
      <c r="K408" s="159" t="s">
        <v>995</v>
      </c>
      <c r="L408" s="159" t="s">
        <v>4612</v>
      </c>
      <c r="M408" s="159" t="s">
        <v>33</v>
      </c>
      <c r="N408" s="159" t="s">
        <v>1222</v>
      </c>
      <c r="O408" s="159" t="s">
        <v>1710</v>
      </c>
      <c r="P408" s="159" t="s">
        <v>4823</v>
      </c>
      <c r="Q408" s="159" t="s">
        <v>954</v>
      </c>
      <c r="R408" s="159" t="s">
        <v>965</v>
      </c>
      <c r="S408" s="159" t="s">
        <v>4824</v>
      </c>
      <c r="T408" s="159" t="s">
        <v>954</v>
      </c>
      <c r="U408" s="159" t="s">
        <v>954</v>
      </c>
      <c r="V408" s="159" t="s">
        <v>4825</v>
      </c>
      <c r="W408" s="159" t="s">
        <v>896</v>
      </c>
      <c r="X408" s="159" t="s">
        <v>1001</v>
      </c>
      <c r="Y408" s="160">
        <v>39218</v>
      </c>
      <c r="Z408" s="160">
        <v>39337</v>
      </c>
      <c r="AA408" s="160">
        <v>39218</v>
      </c>
      <c r="AB408" s="160">
        <v>39691</v>
      </c>
      <c r="AC408" s="159" t="s">
        <v>1002</v>
      </c>
    </row>
    <row r="409" spans="1:29" hidden="1">
      <c r="A409" s="159" t="s">
        <v>4826</v>
      </c>
      <c r="B409" s="159" t="s">
        <v>988</v>
      </c>
      <c r="C409" s="159" t="s">
        <v>1087</v>
      </c>
      <c r="D409" s="159" t="s">
        <v>4827</v>
      </c>
      <c r="E409" s="159" t="s">
        <v>954</v>
      </c>
      <c r="F409" s="159" t="s">
        <v>954</v>
      </c>
      <c r="G409" s="159" t="s">
        <v>991</v>
      </c>
      <c r="H409" s="159" t="s">
        <v>1063</v>
      </c>
      <c r="I409" s="159" t="s">
        <v>4828</v>
      </c>
      <c r="J409" s="159" t="s">
        <v>3722</v>
      </c>
      <c r="K409" s="159" t="s">
        <v>995</v>
      </c>
      <c r="L409" s="159" t="s">
        <v>4612</v>
      </c>
      <c r="M409" s="159" t="s">
        <v>33</v>
      </c>
      <c r="N409" s="159" t="s">
        <v>1222</v>
      </c>
      <c r="O409" s="159" t="s">
        <v>1710</v>
      </c>
      <c r="P409" s="159" t="s">
        <v>4823</v>
      </c>
      <c r="Q409" s="159" t="s">
        <v>954</v>
      </c>
      <c r="R409" s="159" t="s">
        <v>965</v>
      </c>
      <c r="S409" s="159" t="s">
        <v>4829</v>
      </c>
      <c r="T409" s="159" t="s">
        <v>954</v>
      </c>
      <c r="U409" s="159" t="s">
        <v>954</v>
      </c>
      <c r="V409" s="159" t="s">
        <v>4830</v>
      </c>
      <c r="W409" s="159" t="s">
        <v>4831</v>
      </c>
      <c r="X409" s="159" t="s">
        <v>1001</v>
      </c>
      <c r="Y409" s="160">
        <v>39218</v>
      </c>
      <c r="Z409" s="160">
        <v>39337</v>
      </c>
      <c r="AA409" s="160">
        <v>39218</v>
      </c>
      <c r="AB409" s="160">
        <v>39752</v>
      </c>
      <c r="AC409" s="159" t="s">
        <v>1002</v>
      </c>
    </row>
    <row r="410" spans="1:29" hidden="1">
      <c r="A410" s="159" t="s">
        <v>4832</v>
      </c>
      <c r="B410" s="159" t="s">
        <v>951</v>
      </c>
      <c r="C410" s="159" t="s">
        <v>4833</v>
      </c>
      <c r="D410" s="159" t="s">
        <v>4834</v>
      </c>
      <c r="E410" s="159" t="s">
        <v>1497</v>
      </c>
      <c r="F410" s="159" t="s">
        <v>1119</v>
      </c>
      <c r="G410" s="159" t="s">
        <v>956</v>
      </c>
      <c r="H410" s="159" t="s">
        <v>4835</v>
      </c>
      <c r="I410" s="159" t="s">
        <v>4836</v>
      </c>
      <c r="J410" s="159" t="s">
        <v>3227</v>
      </c>
      <c r="K410" s="159" t="s">
        <v>960</v>
      </c>
      <c r="L410" s="159" t="s">
        <v>4837</v>
      </c>
      <c r="M410" s="159" t="s">
        <v>33</v>
      </c>
      <c r="N410" s="159" t="s">
        <v>1011</v>
      </c>
      <c r="O410" s="159" t="s">
        <v>1126</v>
      </c>
      <c r="P410" s="159" t="s">
        <v>954</v>
      </c>
      <c r="Q410" s="159" t="s">
        <v>954</v>
      </c>
      <c r="R410" s="159" t="s">
        <v>965</v>
      </c>
      <c r="S410" s="159" t="s">
        <v>4838</v>
      </c>
      <c r="T410" s="159" t="s">
        <v>4839</v>
      </c>
      <c r="U410" s="159" t="s">
        <v>954</v>
      </c>
      <c r="V410" s="159" t="s">
        <v>4840</v>
      </c>
      <c r="W410" s="159" t="s">
        <v>4841</v>
      </c>
      <c r="X410" s="159" t="s">
        <v>125</v>
      </c>
      <c r="Y410" s="160">
        <v>39218</v>
      </c>
      <c r="Z410" s="160">
        <v>39337</v>
      </c>
      <c r="AA410" s="160">
        <v>39218</v>
      </c>
      <c r="AB410" s="160"/>
      <c r="AC410" s="159" t="s">
        <v>1002</v>
      </c>
    </row>
    <row r="411" spans="1:29" hidden="1">
      <c r="A411" s="159" t="s">
        <v>4842</v>
      </c>
      <c r="B411" s="159" t="s">
        <v>951</v>
      </c>
      <c r="C411" s="159" t="s">
        <v>4843</v>
      </c>
      <c r="D411" s="159" t="s">
        <v>4844</v>
      </c>
      <c r="E411" s="159" t="s">
        <v>3993</v>
      </c>
      <c r="F411" s="159" t="s">
        <v>954</v>
      </c>
      <c r="G411" s="159" t="s">
        <v>956</v>
      </c>
      <c r="H411" s="159" t="s">
        <v>4845</v>
      </c>
      <c r="I411" s="159" t="s">
        <v>4846</v>
      </c>
      <c r="J411" s="159" t="s">
        <v>3004</v>
      </c>
      <c r="K411" s="159" t="s">
        <v>960</v>
      </c>
      <c r="L411" s="159" t="s">
        <v>1244</v>
      </c>
      <c r="M411" s="159" t="s">
        <v>93</v>
      </c>
      <c r="N411" s="159" t="s">
        <v>1222</v>
      </c>
      <c r="O411" s="159" t="s">
        <v>1548</v>
      </c>
      <c r="P411" s="159" t="s">
        <v>954</v>
      </c>
      <c r="Q411" s="159" t="s">
        <v>954</v>
      </c>
      <c r="R411" s="159" t="s">
        <v>965</v>
      </c>
      <c r="S411" s="159" t="s">
        <v>4847</v>
      </c>
      <c r="T411" s="159" t="s">
        <v>998</v>
      </c>
      <c r="U411" s="159" t="s">
        <v>954</v>
      </c>
      <c r="V411" s="159" t="s">
        <v>4848</v>
      </c>
      <c r="W411" s="159" t="s">
        <v>4849</v>
      </c>
      <c r="X411" s="159" t="s">
        <v>1001</v>
      </c>
      <c r="Y411" s="160">
        <v>38936</v>
      </c>
      <c r="Z411" s="160">
        <v>39055</v>
      </c>
      <c r="AA411" s="160">
        <v>38936</v>
      </c>
      <c r="AB411" s="160">
        <v>41090</v>
      </c>
      <c r="AC411" s="159" t="s">
        <v>1002</v>
      </c>
    </row>
    <row r="412" spans="1:29" hidden="1">
      <c r="A412" s="159" t="s">
        <v>4850</v>
      </c>
      <c r="B412" s="159" t="s">
        <v>951</v>
      </c>
      <c r="C412" s="159" t="s">
        <v>4851</v>
      </c>
      <c r="D412" s="159" t="s">
        <v>4852</v>
      </c>
      <c r="E412" s="159" t="s">
        <v>4206</v>
      </c>
      <c r="F412" s="159" t="s">
        <v>1098</v>
      </c>
      <c r="G412" s="159" t="s">
        <v>956</v>
      </c>
      <c r="H412" s="159" t="s">
        <v>4853</v>
      </c>
      <c r="I412" s="159" t="s">
        <v>4854</v>
      </c>
      <c r="J412" s="159" t="s">
        <v>2801</v>
      </c>
      <c r="K412" s="159" t="s">
        <v>960</v>
      </c>
      <c r="L412" s="159" t="s">
        <v>4184</v>
      </c>
      <c r="M412" s="159" t="s">
        <v>28</v>
      </c>
      <c r="N412" s="159" t="s">
        <v>1103</v>
      </c>
      <c r="O412" s="159" t="s">
        <v>1104</v>
      </c>
      <c r="P412" s="159" t="s">
        <v>954</v>
      </c>
      <c r="Q412" s="159" t="s">
        <v>954</v>
      </c>
      <c r="R412" s="159" t="s">
        <v>965</v>
      </c>
      <c r="S412" s="159" t="s">
        <v>4855</v>
      </c>
      <c r="T412" s="159" t="s">
        <v>1106</v>
      </c>
      <c r="U412" s="159" t="s">
        <v>954</v>
      </c>
      <c r="V412" s="159" t="s">
        <v>4856</v>
      </c>
      <c r="W412" s="159" t="s">
        <v>4857</v>
      </c>
      <c r="X412" s="159" t="s">
        <v>125</v>
      </c>
      <c r="Y412" s="160">
        <v>38971</v>
      </c>
      <c r="Z412" s="160">
        <v>39090</v>
      </c>
      <c r="AA412" s="160">
        <v>38971</v>
      </c>
      <c r="AB412" s="160"/>
      <c r="AC412" s="159" t="s">
        <v>965</v>
      </c>
    </row>
    <row r="413" spans="1:29" hidden="1">
      <c r="A413" s="159" t="s">
        <v>4858</v>
      </c>
      <c r="B413" s="159" t="s">
        <v>951</v>
      </c>
      <c r="C413" s="159" t="s">
        <v>4859</v>
      </c>
      <c r="D413" s="159" t="s">
        <v>4860</v>
      </c>
      <c r="E413" s="159" t="s">
        <v>1288</v>
      </c>
      <c r="F413" s="159" t="s">
        <v>954</v>
      </c>
      <c r="G413" s="159" t="s">
        <v>956</v>
      </c>
      <c r="H413" s="159" t="s">
        <v>4351</v>
      </c>
      <c r="I413" s="159" t="s">
        <v>4861</v>
      </c>
      <c r="J413" s="159" t="s">
        <v>3324</v>
      </c>
      <c r="K413" s="159" t="s">
        <v>960</v>
      </c>
      <c r="L413" s="159" t="s">
        <v>1244</v>
      </c>
      <c r="M413" s="159" t="s">
        <v>93</v>
      </c>
      <c r="N413" s="159" t="s">
        <v>1040</v>
      </c>
      <c r="O413" s="159" t="s">
        <v>1468</v>
      </c>
      <c r="P413" s="159" t="s">
        <v>1377</v>
      </c>
      <c r="Q413" s="159" t="s">
        <v>4862</v>
      </c>
      <c r="R413" s="159" t="s">
        <v>965</v>
      </c>
      <c r="S413" s="159" t="s">
        <v>4863</v>
      </c>
      <c r="T413" s="159" t="s">
        <v>998</v>
      </c>
      <c r="U413" s="159" t="s">
        <v>954</v>
      </c>
      <c r="V413" s="159" t="s">
        <v>4864</v>
      </c>
      <c r="W413" s="159" t="s">
        <v>4865</v>
      </c>
      <c r="X413" s="159" t="s">
        <v>1001</v>
      </c>
      <c r="Y413" s="160">
        <v>38930</v>
      </c>
      <c r="Z413" s="160">
        <v>39049</v>
      </c>
      <c r="AA413" s="160">
        <v>38930</v>
      </c>
      <c r="AB413" s="160">
        <v>41851</v>
      </c>
      <c r="AC413" s="159" t="s">
        <v>1002</v>
      </c>
    </row>
    <row r="414" spans="1:29" hidden="1">
      <c r="A414" s="159" t="s">
        <v>4866</v>
      </c>
      <c r="B414" s="159" t="s">
        <v>988</v>
      </c>
      <c r="C414" s="159" t="s">
        <v>4867</v>
      </c>
      <c r="D414" s="159" t="s">
        <v>4868</v>
      </c>
      <c r="E414" s="159" t="s">
        <v>2469</v>
      </c>
      <c r="F414" s="159" t="s">
        <v>1288</v>
      </c>
      <c r="G414" s="159" t="s">
        <v>991</v>
      </c>
      <c r="H414" s="159" t="s">
        <v>4869</v>
      </c>
      <c r="I414" s="159" t="s">
        <v>4870</v>
      </c>
      <c r="J414" s="159" t="s">
        <v>4871</v>
      </c>
      <c r="K414" s="159" t="s">
        <v>995</v>
      </c>
      <c r="L414" s="159" t="s">
        <v>1244</v>
      </c>
      <c r="M414" s="159" t="s">
        <v>93</v>
      </c>
      <c r="N414" s="159" t="s">
        <v>1103</v>
      </c>
      <c r="O414" s="159" t="s">
        <v>1861</v>
      </c>
      <c r="P414" s="159" t="s">
        <v>4872</v>
      </c>
      <c r="Q414" s="159" t="s">
        <v>954</v>
      </c>
      <c r="R414" s="159" t="s">
        <v>965</v>
      </c>
      <c r="S414" s="159" t="s">
        <v>4873</v>
      </c>
      <c r="T414" s="159" t="s">
        <v>998</v>
      </c>
      <c r="U414" s="159" t="s">
        <v>954</v>
      </c>
      <c r="V414" s="159" t="s">
        <v>4874</v>
      </c>
      <c r="W414" s="159" t="s">
        <v>4875</v>
      </c>
      <c r="X414" s="159" t="s">
        <v>1001</v>
      </c>
      <c r="Y414" s="160">
        <v>39023</v>
      </c>
      <c r="Z414" s="160">
        <v>39142</v>
      </c>
      <c r="AA414" s="160">
        <v>39023</v>
      </c>
      <c r="AB414" s="160">
        <v>42429</v>
      </c>
      <c r="AC414" s="159" t="s">
        <v>1002</v>
      </c>
    </row>
    <row r="415" spans="1:29" hidden="1">
      <c r="A415" s="159" t="s">
        <v>4876</v>
      </c>
      <c r="B415" s="159" t="s">
        <v>988</v>
      </c>
      <c r="C415" s="159" t="s">
        <v>4877</v>
      </c>
      <c r="D415" s="159" t="s">
        <v>4878</v>
      </c>
      <c r="E415" s="159" t="s">
        <v>1885</v>
      </c>
      <c r="F415" s="159" t="s">
        <v>1098</v>
      </c>
      <c r="G415" s="159" t="s">
        <v>991</v>
      </c>
      <c r="H415" s="159" t="s">
        <v>4879</v>
      </c>
      <c r="I415" s="159" t="s">
        <v>4880</v>
      </c>
      <c r="J415" s="159" t="s">
        <v>1872</v>
      </c>
      <c r="K415" s="159" t="s">
        <v>995</v>
      </c>
      <c r="L415" s="159" t="s">
        <v>1244</v>
      </c>
      <c r="M415" s="159" t="s">
        <v>93</v>
      </c>
      <c r="N415" s="159" t="s">
        <v>1103</v>
      </c>
      <c r="O415" s="159" t="s">
        <v>1104</v>
      </c>
      <c r="P415" s="159" t="s">
        <v>954</v>
      </c>
      <c r="Q415" s="159" t="s">
        <v>954</v>
      </c>
      <c r="R415" s="159" t="s">
        <v>965</v>
      </c>
      <c r="S415" s="159" t="s">
        <v>4881</v>
      </c>
      <c r="T415" s="159" t="s">
        <v>1106</v>
      </c>
      <c r="U415" s="159" t="s">
        <v>954</v>
      </c>
      <c r="V415" s="159" t="s">
        <v>4882</v>
      </c>
      <c r="W415" s="159" t="s">
        <v>4883</v>
      </c>
      <c r="X415" s="159" t="s">
        <v>125</v>
      </c>
      <c r="Y415" s="160">
        <v>39037</v>
      </c>
      <c r="Z415" s="160">
        <v>39156</v>
      </c>
      <c r="AA415" s="160">
        <v>39037</v>
      </c>
      <c r="AB415" s="160"/>
      <c r="AC415" s="159" t="s">
        <v>1002</v>
      </c>
    </row>
    <row r="416" spans="1:29" hidden="1">
      <c r="A416" s="159" t="s">
        <v>4884</v>
      </c>
      <c r="B416" s="159" t="s">
        <v>1059</v>
      </c>
      <c r="C416" s="159" t="s">
        <v>4885</v>
      </c>
      <c r="D416" s="159" t="s">
        <v>4886</v>
      </c>
      <c r="E416" s="159" t="s">
        <v>1003</v>
      </c>
      <c r="F416" s="159" t="s">
        <v>954</v>
      </c>
      <c r="G416" s="159" t="s">
        <v>1062</v>
      </c>
      <c r="H416" s="159" t="s">
        <v>4887</v>
      </c>
      <c r="I416" s="159" t="s">
        <v>4888</v>
      </c>
      <c r="J416" s="159" t="s">
        <v>4889</v>
      </c>
      <c r="K416" s="159" t="s">
        <v>995</v>
      </c>
      <c r="L416" s="159" t="s">
        <v>2652</v>
      </c>
      <c r="M416" s="159" t="s">
        <v>93</v>
      </c>
      <c r="N416" s="159" t="s">
        <v>1011</v>
      </c>
      <c r="O416" s="159" t="s">
        <v>1012</v>
      </c>
      <c r="P416" s="159" t="s">
        <v>954</v>
      </c>
      <c r="Q416" s="159" t="s">
        <v>954</v>
      </c>
      <c r="R416" s="159" t="s">
        <v>965</v>
      </c>
      <c r="S416" s="159" t="s">
        <v>4890</v>
      </c>
      <c r="T416" s="159" t="s">
        <v>998</v>
      </c>
      <c r="U416" s="159" t="s">
        <v>954</v>
      </c>
      <c r="V416" s="159" t="s">
        <v>4891</v>
      </c>
      <c r="W416" s="159" t="s">
        <v>4892</v>
      </c>
      <c r="X416" s="159" t="s">
        <v>1001</v>
      </c>
      <c r="Y416" s="160">
        <v>39141</v>
      </c>
      <c r="Z416" s="160">
        <v>39260</v>
      </c>
      <c r="AA416" s="160">
        <v>39141</v>
      </c>
      <c r="AB416" s="160">
        <v>41213</v>
      </c>
      <c r="AC416" s="159" t="s">
        <v>1002</v>
      </c>
    </row>
    <row r="417" spans="1:29" hidden="1">
      <c r="A417" s="159" t="s">
        <v>4893</v>
      </c>
      <c r="B417" s="159" t="s">
        <v>951</v>
      </c>
      <c r="C417" s="159" t="s">
        <v>4894</v>
      </c>
      <c r="D417" s="159" t="s">
        <v>4895</v>
      </c>
      <c r="E417" s="159" t="s">
        <v>3205</v>
      </c>
      <c r="F417" s="159" t="s">
        <v>954</v>
      </c>
      <c r="G417" s="159" t="s">
        <v>956</v>
      </c>
      <c r="H417" s="159" t="s">
        <v>4896</v>
      </c>
      <c r="I417" s="159" t="s">
        <v>4897</v>
      </c>
      <c r="J417" s="159" t="s">
        <v>4898</v>
      </c>
      <c r="K417" s="159" t="s">
        <v>960</v>
      </c>
      <c r="L417" s="159" t="s">
        <v>2895</v>
      </c>
      <c r="M417" s="159" t="s">
        <v>33</v>
      </c>
      <c r="N417" s="159" t="s">
        <v>1080</v>
      </c>
      <c r="O417" s="159" t="s">
        <v>1444</v>
      </c>
      <c r="P417" s="159" t="s">
        <v>954</v>
      </c>
      <c r="Q417" s="159" t="s">
        <v>954</v>
      </c>
      <c r="R417" s="159" t="s">
        <v>965</v>
      </c>
      <c r="S417" s="159" t="s">
        <v>4899</v>
      </c>
      <c r="T417" s="159" t="s">
        <v>954</v>
      </c>
      <c r="U417" s="159" t="s">
        <v>954</v>
      </c>
      <c r="V417" s="159" t="s">
        <v>4900</v>
      </c>
      <c r="W417" s="159" t="s">
        <v>4901</v>
      </c>
      <c r="X417" s="159" t="s">
        <v>1001</v>
      </c>
      <c r="Y417" s="160">
        <v>39234</v>
      </c>
      <c r="Z417" s="160">
        <v>39353</v>
      </c>
      <c r="AA417" s="160">
        <v>39234</v>
      </c>
      <c r="AB417" s="160">
        <v>40108</v>
      </c>
      <c r="AC417" s="159" t="s">
        <v>1002</v>
      </c>
    </row>
    <row r="418" spans="1:29" hidden="1">
      <c r="A418" s="159" t="s">
        <v>4902</v>
      </c>
      <c r="B418" s="159" t="s">
        <v>951</v>
      </c>
      <c r="C418" s="159" t="s">
        <v>4903</v>
      </c>
      <c r="D418" s="159" t="s">
        <v>4904</v>
      </c>
      <c r="E418" s="159" t="s">
        <v>3205</v>
      </c>
      <c r="F418" s="159" t="s">
        <v>954</v>
      </c>
      <c r="G418" s="159" t="s">
        <v>956</v>
      </c>
      <c r="H418" s="159" t="s">
        <v>4905</v>
      </c>
      <c r="I418" s="159" t="s">
        <v>4906</v>
      </c>
      <c r="J418" s="159" t="s">
        <v>2770</v>
      </c>
      <c r="K418" s="159" t="s">
        <v>960</v>
      </c>
      <c r="L418" s="159" t="s">
        <v>4907</v>
      </c>
      <c r="M418" s="159" t="s">
        <v>33</v>
      </c>
      <c r="N418" s="159" t="s">
        <v>1080</v>
      </c>
      <c r="O418" s="159" t="s">
        <v>1444</v>
      </c>
      <c r="P418" s="159" t="s">
        <v>954</v>
      </c>
      <c r="Q418" s="159" t="s">
        <v>954</v>
      </c>
      <c r="R418" s="159" t="s">
        <v>965</v>
      </c>
      <c r="S418" s="159" t="s">
        <v>4908</v>
      </c>
      <c r="T418" s="159" t="s">
        <v>954</v>
      </c>
      <c r="U418" s="159" t="s">
        <v>954</v>
      </c>
      <c r="V418" s="159" t="s">
        <v>4909</v>
      </c>
      <c r="W418" s="159" t="s">
        <v>4910</v>
      </c>
      <c r="X418" s="159" t="s">
        <v>1001</v>
      </c>
      <c r="Y418" s="160">
        <v>39234</v>
      </c>
      <c r="Z418" s="160">
        <v>39353</v>
      </c>
      <c r="AA418" s="160">
        <v>39234</v>
      </c>
      <c r="AB418" s="160">
        <v>40830</v>
      </c>
      <c r="AC418" s="159" t="s">
        <v>1002</v>
      </c>
    </row>
    <row r="419" spans="1:29" hidden="1">
      <c r="A419" s="159" t="s">
        <v>47</v>
      </c>
      <c r="B419" s="159" t="s">
        <v>951</v>
      </c>
      <c r="C419" s="159" t="s">
        <v>4911</v>
      </c>
      <c r="D419" s="159" t="s">
        <v>4912</v>
      </c>
      <c r="E419" s="159" t="s">
        <v>1947</v>
      </c>
      <c r="F419" s="159" t="s">
        <v>1947</v>
      </c>
      <c r="G419" s="159" t="s">
        <v>956</v>
      </c>
      <c r="H419" s="159" t="s">
        <v>4913</v>
      </c>
      <c r="I419" s="159" t="s">
        <v>4914</v>
      </c>
      <c r="J419" s="159" t="s">
        <v>4915</v>
      </c>
      <c r="K419" s="159" t="s">
        <v>960</v>
      </c>
      <c r="L419" s="159" t="s">
        <v>4916</v>
      </c>
      <c r="M419" s="159" t="s">
        <v>28</v>
      </c>
      <c r="N419" s="159" t="s">
        <v>1697</v>
      </c>
      <c r="O419" s="159" t="s">
        <v>1579</v>
      </c>
      <c r="P419" s="159" t="s">
        <v>1951</v>
      </c>
      <c r="Q419" s="159" t="s">
        <v>954</v>
      </c>
      <c r="R419" s="159" t="s">
        <v>965</v>
      </c>
      <c r="S419" s="159" t="s">
        <v>4917</v>
      </c>
      <c r="T419" s="159" t="s">
        <v>1106</v>
      </c>
      <c r="U419" s="159" t="s">
        <v>954</v>
      </c>
      <c r="V419" s="159" t="s">
        <v>4918</v>
      </c>
      <c r="W419" s="159" t="s">
        <v>50</v>
      </c>
      <c r="X419" s="159" t="s">
        <v>1001</v>
      </c>
      <c r="Y419" s="160">
        <v>39234</v>
      </c>
      <c r="Z419" s="160">
        <v>39353</v>
      </c>
      <c r="AA419" s="160">
        <v>39234</v>
      </c>
      <c r="AB419" s="160"/>
      <c r="AC419" s="159" t="s">
        <v>1002</v>
      </c>
    </row>
    <row r="420" spans="1:29" hidden="1">
      <c r="A420" s="159" t="s">
        <v>4919</v>
      </c>
      <c r="B420" s="159" t="s">
        <v>951</v>
      </c>
      <c r="C420" s="159" t="s">
        <v>4920</v>
      </c>
      <c r="D420" s="159" t="s">
        <v>4921</v>
      </c>
      <c r="E420" s="159" t="s">
        <v>1303</v>
      </c>
      <c r="F420" s="159" t="s">
        <v>954</v>
      </c>
      <c r="G420" s="159" t="s">
        <v>956</v>
      </c>
      <c r="H420" s="159" t="s">
        <v>4922</v>
      </c>
      <c r="I420" s="159" t="s">
        <v>4923</v>
      </c>
      <c r="J420" s="159" t="s">
        <v>4924</v>
      </c>
      <c r="K420" s="159" t="s">
        <v>960</v>
      </c>
      <c r="L420" s="159" t="s">
        <v>4925</v>
      </c>
      <c r="M420" s="159" t="s">
        <v>28</v>
      </c>
      <c r="N420" s="159" t="s">
        <v>1222</v>
      </c>
      <c r="O420" s="159" t="s">
        <v>1307</v>
      </c>
      <c r="P420" s="159" t="s">
        <v>1600</v>
      </c>
      <c r="Q420" s="159" t="s">
        <v>954</v>
      </c>
      <c r="R420" s="159" t="s">
        <v>965</v>
      </c>
      <c r="S420" s="159" t="s">
        <v>4926</v>
      </c>
      <c r="T420" s="159" t="s">
        <v>998</v>
      </c>
      <c r="U420" s="159" t="s">
        <v>954</v>
      </c>
      <c r="V420" s="159" t="s">
        <v>4927</v>
      </c>
      <c r="W420" s="159" t="s">
        <v>4928</v>
      </c>
      <c r="X420" s="159" t="s">
        <v>1001</v>
      </c>
      <c r="Y420" s="160">
        <v>39234</v>
      </c>
      <c r="Z420" s="160">
        <v>39353</v>
      </c>
      <c r="AA420" s="160">
        <v>39234</v>
      </c>
      <c r="AB420" s="160">
        <v>41517</v>
      </c>
      <c r="AC420" s="159" t="s">
        <v>1002</v>
      </c>
    </row>
    <row r="421" spans="1:29" hidden="1">
      <c r="A421" s="159" t="s">
        <v>4929</v>
      </c>
      <c r="B421" s="159" t="s">
        <v>988</v>
      </c>
      <c r="C421" s="159" t="s">
        <v>4930</v>
      </c>
      <c r="D421" s="159" t="s">
        <v>4931</v>
      </c>
      <c r="E421" s="159" t="s">
        <v>1705</v>
      </c>
      <c r="F421" s="159" t="s">
        <v>954</v>
      </c>
      <c r="G421" s="159" t="s">
        <v>991</v>
      </c>
      <c r="H421" s="159" t="s">
        <v>4932</v>
      </c>
      <c r="I421" s="159" t="s">
        <v>4933</v>
      </c>
      <c r="J421" s="159" t="s">
        <v>1090</v>
      </c>
      <c r="K421" s="159" t="s">
        <v>995</v>
      </c>
      <c r="L421" s="159" t="s">
        <v>3759</v>
      </c>
      <c r="M421" s="159" t="s">
        <v>93</v>
      </c>
      <c r="N421" s="159" t="s">
        <v>1222</v>
      </c>
      <c r="O421" s="159" t="s">
        <v>1710</v>
      </c>
      <c r="P421" s="159" t="s">
        <v>3760</v>
      </c>
      <c r="Q421" s="159" t="s">
        <v>4934</v>
      </c>
      <c r="R421" s="159" t="s">
        <v>965</v>
      </c>
      <c r="S421" s="159" t="s">
        <v>4935</v>
      </c>
      <c r="T421" s="159" t="s">
        <v>998</v>
      </c>
      <c r="U421" s="159" t="s">
        <v>954</v>
      </c>
      <c r="V421" s="159" t="s">
        <v>4936</v>
      </c>
      <c r="W421" s="159" t="s">
        <v>4937</v>
      </c>
      <c r="X421" s="159" t="s">
        <v>1001</v>
      </c>
      <c r="Y421" s="160">
        <v>39234</v>
      </c>
      <c r="Z421" s="160">
        <v>39353</v>
      </c>
      <c r="AA421" s="160">
        <v>39234</v>
      </c>
      <c r="AB421" s="160">
        <v>41348</v>
      </c>
      <c r="AC421" s="159" t="s">
        <v>1002</v>
      </c>
    </row>
    <row r="422" spans="1:29" hidden="1">
      <c r="A422" s="159" t="s">
        <v>4938</v>
      </c>
      <c r="B422" s="159" t="s">
        <v>951</v>
      </c>
      <c r="C422" s="159" t="s">
        <v>4939</v>
      </c>
      <c r="D422" s="159" t="s">
        <v>4940</v>
      </c>
      <c r="E422" s="159" t="s">
        <v>1885</v>
      </c>
      <c r="F422" s="159" t="s">
        <v>2067</v>
      </c>
      <c r="G422" s="159" t="s">
        <v>956</v>
      </c>
      <c r="H422" s="159" t="s">
        <v>4941</v>
      </c>
      <c r="I422" s="159" t="s">
        <v>4942</v>
      </c>
      <c r="J422" s="159" t="s">
        <v>4285</v>
      </c>
      <c r="K422" s="159" t="s">
        <v>960</v>
      </c>
      <c r="L422" s="159" t="s">
        <v>1244</v>
      </c>
      <c r="M422" s="159" t="s">
        <v>93</v>
      </c>
      <c r="N422" s="159" t="s">
        <v>1103</v>
      </c>
      <c r="O422" s="159" t="s">
        <v>1861</v>
      </c>
      <c r="P422" s="159" t="s">
        <v>1862</v>
      </c>
      <c r="Q422" s="159" t="s">
        <v>954</v>
      </c>
      <c r="R422" s="159" t="s">
        <v>965</v>
      </c>
      <c r="S422" s="159" t="s">
        <v>4943</v>
      </c>
      <c r="T422" s="159" t="s">
        <v>998</v>
      </c>
      <c r="U422" s="159" t="s">
        <v>954</v>
      </c>
      <c r="V422" s="159" t="s">
        <v>4944</v>
      </c>
      <c r="W422" s="159" t="s">
        <v>4945</v>
      </c>
      <c r="X422" s="159" t="s">
        <v>1001</v>
      </c>
      <c r="Y422" s="160">
        <v>39244</v>
      </c>
      <c r="Z422" s="160">
        <v>39363</v>
      </c>
      <c r="AA422" s="160">
        <v>39244</v>
      </c>
      <c r="AB422" s="160">
        <v>42674</v>
      </c>
      <c r="AC422" s="159" t="s">
        <v>1002</v>
      </c>
    </row>
    <row r="423" spans="1:29" hidden="1">
      <c r="A423" s="159" t="s">
        <v>4946</v>
      </c>
      <c r="B423" s="159" t="s">
        <v>951</v>
      </c>
      <c r="C423" s="159" t="s">
        <v>4947</v>
      </c>
      <c r="D423" s="159" t="s">
        <v>4948</v>
      </c>
      <c r="E423" s="159" t="s">
        <v>2270</v>
      </c>
      <c r="F423" s="159" t="s">
        <v>2270</v>
      </c>
      <c r="G423" s="159" t="s">
        <v>956</v>
      </c>
      <c r="H423" s="159" t="s">
        <v>4949</v>
      </c>
      <c r="I423" s="159" t="s">
        <v>4950</v>
      </c>
      <c r="J423" s="159" t="s">
        <v>1317</v>
      </c>
      <c r="K423" s="159" t="s">
        <v>960</v>
      </c>
      <c r="L423" s="159" t="s">
        <v>1720</v>
      </c>
      <c r="M423" s="159" t="s">
        <v>28</v>
      </c>
      <c r="N423" s="159" t="s">
        <v>1040</v>
      </c>
      <c r="O423" s="159" t="s">
        <v>2274</v>
      </c>
      <c r="P423" s="159" t="s">
        <v>2275</v>
      </c>
      <c r="Q423" s="159" t="s">
        <v>954</v>
      </c>
      <c r="R423" s="159" t="s">
        <v>965</v>
      </c>
      <c r="S423" s="159" t="s">
        <v>4951</v>
      </c>
      <c r="T423" s="159" t="s">
        <v>1106</v>
      </c>
      <c r="U423" s="159" t="s">
        <v>954</v>
      </c>
      <c r="V423" s="159" t="s">
        <v>4952</v>
      </c>
      <c r="W423" s="159" t="s">
        <v>4953</v>
      </c>
      <c r="X423" s="159" t="s">
        <v>125</v>
      </c>
      <c r="Y423" s="160">
        <v>39248</v>
      </c>
      <c r="Z423" s="160">
        <v>39367</v>
      </c>
      <c r="AA423" s="160">
        <v>39248</v>
      </c>
      <c r="AB423" s="160"/>
      <c r="AC423" s="159" t="s">
        <v>1002</v>
      </c>
    </row>
    <row r="424" spans="1:29" hidden="1">
      <c r="A424" s="159" t="s">
        <v>4954</v>
      </c>
      <c r="B424" s="159" t="s">
        <v>988</v>
      </c>
      <c r="C424" s="159" t="s">
        <v>4955</v>
      </c>
      <c r="D424" s="159" t="s">
        <v>4110</v>
      </c>
      <c r="E424" s="159" t="s">
        <v>278</v>
      </c>
      <c r="F424" s="159" t="s">
        <v>954</v>
      </c>
      <c r="G424" s="159" t="s">
        <v>991</v>
      </c>
      <c r="H424" s="159" t="s">
        <v>4956</v>
      </c>
      <c r="I424" s="159" t="s">
        <v>4112</v>
      </c>
      <c r="J424" s="159" t="s">
        <v>2546</v>
      </c>
      <c r="K424" s="159" t="s">
        <v>995</v>
      </c>
      <c r="L424" s="159" t="s">
        <v>1720</v>
      </c>
      <c r="M424" s="159" t="s">
        <v>93</v>
      </c>
      <c r="N424" s="159" t="s">
        <v>1080</v>
      </c>
      <c r="O424" s="159" t="s">
        <v>1579</v>
      </c>
      <c r="P424" s="159" t="s">
        <v>4957</v>
      </c>
      <c r="Q424" s="159" t="s">
        <v>954</v>
      </c>
      <c r="R424" s="159" t="s">
        <v>965</v>
      </c>
      <c r="S424" s="159" t="s">
        <v>4958</v>
      </c>
      <c r="T424" s="159" t="s">
        <v>998</v>
      </c>
      <c r="U424" s="159" t="s">
        <v>954</v>
      </c>
      <c r="V424" s="159" t="s">
        <v>4959</v>
      </c>
      <c r="W424" s="159" t="s">
        <v>4960</v>
      </c>
      <c r="X424" s="159" t="s">
        <v>1001</v>
      </c>
      <c r="Y424" s="160">
        <v>39251</v>
      </c>
      <c r="Z424" s="160">
        <v>39370</v>
      </c>
      <c r="AA424" s="160">
        <v>39251</v>
      </c>
      <c r="AB424" s="160">
        <v>42554</v>
      </c>
      <c r="AC424" s="159" t="s">
        <v>965</v>
      </c>
    </row>
    <row r="425" spans="1:29" hidden="1">
      <c r="A425" s="159" t="s">
        <v>4961</v>
      </c>
      <c r="B425" s="159" t="s">
        <v>988</v>
      </c>
      <c r="C425" s="159" t="s">
        <v>4962</v>
      </c>
      <c r="D425" s="159" t="s">
        <v>4963</v>
      </c>
      <c r="E425" s="159" t="s">
        <v>1572</v>
      </c>
      <c r="F425" s="159" t="s">
        <v>954</v>
      </c>
      <c r="G425" s="159" t="s">
        <v>991</v>
      </c>
      <c r="H425" s="159" t="s">
        <v>4964</v>
      </c>
      <c r="I425" s="159" t="s">
        <v>4965</v>
      </c>
      <c r="J425" s="159" t="s">
        <v>4966</v>
      </c>
      <c r="K425" s="159" t="s">
        <v>995</v>
      </c>
      <c r="L425" s="159" t="s">
        <v>3686</v>
      </c>
      <c r="M425" s="159" t="s">
        <v>33</v>
      </c>
      <c r="N425" s="159" t="s">
        <v>1080</v>
      </c>
      <c r="O425" s="159" t="s">
        <v>1579</v>
      </c>
      <c r="P425" s="159" t="s">
        <v>954</v>
      </c>
      <c r="Q425" s="159" t="s">
        <v>954</v>
      </c>
      <c r="R425" s="159" t="s">
        <v>965</v>
      </c>
      <c r="S425" s="159" t="s">
        <v>4967</v>
      </c>
      <c r="T425" s="159" t="s">
        <v>954</v>
      </c>
      <c r="U425" s="159" t="s">
        <v>954</v>
      </c>
      <c r="V425" s="159" t="s">
        <v>4968</v>
      </c>
      <c r="W425" s="159" t="s">
        <v>4969</v>
      </c>
      <c r="X425" s="159" t="s">
        <v>1001</v>
      </c>
      <c r="Y425" s="160">
        <v>39251</v>
      </c>
      <c r="Z425" s="160">
        <v>39370</v>
      </c>
      <c r="AA425" s="160">
        <v>39251</v>
      </c>
      <c r="AB425" s="160">
        <v>40617</v>
      </c>
      <c r="AC425" s="159" t="s">
        <v>1002</v>
      </c>
    </row>
    <row r="426" spans="1:29" hidden="1">
      <c r="A426" s="159" t="s">
        <v>4970</v>
      </c>
      <c r="B426" s="159" t="s">
        <v>951</v>
      </c>
      <c r="C426" s="159" t="s">
        <v>4971</v>
      </c>
      <c r="D426" s="159" t="s">
        <v>4972</v>
      </c>
      <c r="E426" s="159" t="s">
        <v>954</v>
      </c>
      <c r="F426" s="159" t="s">
        <v>954</v>
      </c>
      <c r="G426" s="159" t="s">
        <v>956</v>
      </c>
      <c r="H426" s="159" t="s">
        <v>4973</v>
      </c>
      <c r="I426" s="159" t="s">
        <v>4974</v>
      </c>
      <c r="J426" s="159" t="s">
        <v>954</v>
      </c>
      <c r="K426" s="159" t="s">
        <v>960</v>
      </c>
      <c r="L426" s="159" t="s">
        <v>4975</v>
      </c>
      <c r="M426" s="159" t="s">
        <v>28</v>
      </c>
      <c r="N426" s="159" t="s">
        <v>3255</v>
      </c>
      <c r="O426" s="159" t="s">
        <v>1721</v>
      </c>
      <c r="P426" s="159" t="s">
        <v>954</v>
      </c>
      <c r="Q426" s="159" t="s">
        <v>954</v>
      </c>
      <c r="R426" s="159" t="s">
        <v>954</v>
      </c>
      <c r="S426" s="159" t="s">
        <v>4976</v>
      </c>
      <c r="T426" s="159" t="s">
        <v>954</v>
      </c>
      <c r="U426" s="159" t="s">
        <v>954</v>
      </c>
      <c r="V426" s="159" t="s">
        <v>4977</v>
      </c>
      <c r="W426" s="159" t="s">
        <v>4978</v>
      </c>
      <c r="X426" s="159" t="s">
        <v>1001</v>
      </c>
      <c r="Y426" s="160">
        <v>39265</v>
      </c>
      <c r="Z426" s="160">
        <v>39384</v>
      </c>
      <c r="AA426" s="160">
        <v>43435</v>
      </c>
      <c r="AB426" s="160">
        <v>39629</v>
      </c>
      <c r="AC426" s="159" t="s">
        <v>1002</v>
      </c>
    </row>
    <row r="427" spans="1:29" hidden="1">
      <c r="A427" s="159" t="s">
        <v>4979</v>
      </c>
      <c r="B427" s="159" t="s">
        <v>988</v>
      </c>
      <c r="C427" s="159" t="s">
        <v>4980</v>
      </c>
      <c r="D427" s="159" t="s">
        <v>4981</v>
      </c>
      <c r="E427" s="159" t="s">
        <v>1006</v>
      </c>
      <c r="F427" s="159" t="s">
        <v>1006</v>
      </c>
      <c r="G427" s="159" t="s">
        <v>991</v>
      </c>
      <c r="H427" s="159" t="s">
        <v>4982</v>
      </c>
      <c r="I427" s="159" t="s">
        <v>4983</v>
      </c>
      <c r="J427" s="159" t="s">
        <v>4984</v>
      </c>
      <c r="K427" s="159" t="s">
        <v>995</v>
      </c>
      <c r="L427" s="159" t="s">
        <v>2586</v>
      </c>
      <c r="M427" s="159" t="s">
        <v>93</v>
      </c>
      <c r="N427" s="159" t="s">
        <v>963</v>
      </c>
      <c r="O427" s="159" t="s">
        <v>964</v>
      </c>
      <c r="P427" s="159" t="s">
        <v>954</v>
      </c>
      <c r="Q427" s="159" t="s">
        <v>954</v>
      </c>
      <c r="R427" s="159" t="s">
        <v>965</v>
      </c>
      <c r="S427" s="159" t="s">
        <v>4985</v>
      </c>
      <c r="T427" s="159" t="s">
        <v>4986</v>
      </c>
      <c r="U427" s="159" t="s">
        <v>4987</v>
      </c>
      <c r="V427" s="159" t="s">
        <v>4988</v>
      </c>
      <c r="W427" s="159" t="s">
        <v>4989</v>
      </c>
      <c r="X427" s="159" t="s">
        <v>125</v>
      </c>
      <c r="Y427" s="160">
        <v>39265</v>
      </c>
      <c r="Z427" s="160">
        <v>39384</v>
      </c>
      <c r="AA427" s="160">
        <v>39265</v>
      </c>
      <c r="AB427" s="160"/>
      <c r="AC427" s="159" t="s">
        <v>1002</v>
      </c>
    </row>
    <row r="428" spans="1:29" hidden="1">
      <c r="A428" s="159" t="s">
        <v>4990</v>
      </c>
      <c r="B428" s="159" t="s">
        <v>951</v>
      </c>
      <c r="C428" s="159" t="s">
        <v>4991</v>
      </c>
      <c r="D428" s="159" t="s">
        <v>4992</v>
      </c>
      <c r="E428" s="159" t="s">
        <v>2787</v>
      </c>
      <c r="F428" s="159" t="s">
        <v>2787</v>
      </c>
      <c r="G428" s="159" t="s">
        <v>956</v>
      </c>
      <c r="H428" s="159" t="s">
        <v>4993</v>
      </c>
      <c r="I428" s="159" t="s">
        <v>4994</v>
      </c>
      <c r="J428" s="159" t="s">
        <v>4995</v>
      </c>
      <c r="K428" s="159" t="s">
        <v>960</v>
      </c>
      <c r="L428" s="159" t="s">
        <v>2411</v>
      </c>
      <c r="M428" s="159" t="s">
        <v>28</v>
      </c>
      <c r="N428" s="159" t="s">
        <v>1040</v>
      </c>
      <c r="O428" s="159" t="s">
        <v>1183</v>
      </c>
      <c r="P428" s="159" t="s">
        <v>2001</v>
      </c>
      <c r="Q428" s="159" t="s">
        <v>954</v>
      </c>
      <c r="R428" s="159" t="s">
        <v>965</v>
      </c>
      <c r="S428" s="159" t="s">
        <v>4996</v>
      </c>
      <c r="T428" s="159" t="s">
        <v>1106</v>
      </c>
      <c r="U428" s="159" t="s">
        <v>954</v>
      </c>
      <c r="V428" s="159" t="s">
        <v>4997</v>
      </c>
      <c r="W428" s="159" t="s">
        <v>4998</v>
      </c>
      <c r="X428" s="159" t="s">
        <v>125</v>
      </c>
      <c r="Y428" s="160">
        <v>39265</v>
      </c>
      <c r="Z428" s="160">
        <v>39384</v>
      </c>
      <c r="AA428" s="160">
        <v>39265</v>
      </c>
      <c r="AB428" s="160"/>
      <c r="AC428" s="159" t="s">
        <v>1002</v>
      </c>
    </row>
    <row r="429" spans="1:29" hidden="1">
      <c r="A429" s="159" t="s">
        <v>4999</v>
      </c>
      <c r="B429" s="159" t="s">
        <v>988</v>
      </c>
      <c r="C429" s="159" t="s">
        <v>5000</v>
      </c>
      <c r="D429" s="159" t="s">
        <v>5001</v>
      </c>
      <c r="E429" s="159" t="s">
        <v>954</v>
      </c>
      <c r="F429" s="159" t="s">
        <v>954</v>
      </c>
      <c r="G429" s="159" t="s">
        <v>991</v>
      </c>
      <c r="H429" s="159" t="s">
        <v>5002</v>
      </c>
      <c r="I429" s="159" t="s">
        <v>5003</v>
      </c>
      <c r="J429" s="159" t="s">
        <v>2445</v>
      </c>
      <c r="K429" s="159" t="s">
        <v>995</v>
      </c>
      <c r="L429" s="159" t="s">
        <v>2133</v>
      </c>
      <c r="M429" s="159" t="s">
        <v>28</v>
      </c>
      <c r="N429" s="159" t="s">
        <v>2337</v>
      </c>
      <c r="O429" s="159" t="s">
        <v>2338</v>
      </c>
      <c r="P429" s="159" t="s">
        <v>954</v>
      </c>
      <c r="Q429" s="159" t="s">
        <v>954</v>
      </c>
      <c r="R429" s="159" t="s">
        <v>965</v>
      </c>
      <c r="S429" s="159" t="s">
        <v>5004</v>
      </c>
      <c r="T429" s="159" t="s">
        <v>954</v>
      </c>
      <c r="U429" s="159" t="s">
        <v>954</v>
      </c>
      <c r="V429" s="159" t="s">
        <v>5005</v>
      </c>
      <c r="W429" s="159" t="s">
        <v>5006</v>
      </c>
      <c r="X429" s="159" t="s">
        <v>1001</v>
      </c>
      <c r="Y429" s="160">
        <v>39265</v>
      </c>
      <c r="Z429" s="160">
        <v>39384</v>
      </c>
      <c r="AA429" s="160">
        <v>39265</v>
      </c>
      <c r="AB429" s="160">
        <v>39895</v>
      </c>
      <c r="AC429" s="159" t="s">
        <v>1002</v>
      </c>
    </row>
    <row r="430" spans="1:29" hidden="1">
      <c r="A430" s="159" t="s">
        <v>5007</v>
      </c>
      <c r="B430" s="159" t="s">
        <v>951</v>
      </c>
      <c r="C430" s="159" t="s">
        <v>5008</v>
      </c>
      <c r="D430" s="159" t="s">
        <v>5009</v>
      </c>
      <c r="E430" s="159" t="s">
        <v>2684</v>
      </c>
      <c r="F430" s="159" t="s">
        <v>954</v>
      </c>
      <c r="G430" s="159" t="s">
        <v>956</v>
      </c>
      <c r="H430" s="159" t="s">
        <v>5010</v>
      </c>
      <c r="I430" s="159" t="s">
        <v>5011</v>
      </c>
      <c r="J430" s="159" t="s">
        <v>5012</v>
      </c>
      <c r="K430" s="159" t="s">
        <v>960</v>
      </c>
      <c r="L430" s="159" t="s">
        <v>3833</v>
      </c>
      <c r="M430" s="159" t="s">
        <v>33</v>
      </c>
      <c r="N430" s="159" t="s">
        <v>1222</v>
      </c>
      <c r="O430" s="159" t="s">
        <v>2465</v>
      </c>
      <c r="P430" s="159" t="s">
        <v>2690</v>
      </c>
      <c r="Q430" s="159" t="s">
        <v>954</v>
      </c>
      <c r="R430" s="159" t="s">
        <v>965</v>
      </c>
      <c r="S430" s="159" t="s">
        <v>5013</v>
      </c>
      <c r="T430" s="159" t="s">
        <v>1106</v>
      </c>
      <c r="U430" s="159" t="s">
        <v>954</v>
      </c>
      <c r="V430" s="159" t="s">
        <v>5014</v>
      </c>
      <c r="W430" s="159" t="s">
        <v>5015</v>
      </c>
      <c r="X430" s="159" t="s">
        <v>1001</v>
      </c>
      <c r="Y430" s="160">
        <v>39265</v>
      </c>
      <c r="Z430" s="160">
        <v>39384</v>
      </c>
      <c r="AA430" s="160">
        <v>39265</v>
      </c>
      <c r="AB430" s="160">
        <v>40543</v>
      </c>
      <c r="AC430" s="159" t="s">
        <v>1002</v>
      </c>
    </row>
    <row r="431" spans="1:29" hidden="1">
      <c r="A431" s="159" t="s">
        <v>5016</v>
      </c>
      <c r="B431" s="159" t="s">
        <v>988</v>
      </c>
      <c r="C431" s="159" t="s">
        <v>5017</v>
      </c>
      <c r="D431" s="159" t="s">
        <v>5018</v>
      </c>
      <c r="E431" s="159" t="s">
        <v>1485</v>
      </c>
      <c r="F431" s="159" t="s">
        <v>954</v>
      </c>
      <c r="G431" s="159" t="s">
        <v>991</v>
      </c>
      <c r="H431" s="159" t="s">
        <v>5019</v>
      </c>
      <c r="I431" s="159" t="s">
        <v>5020</v>
      </c>
      <c r="J431" s="159" t="s">
        <v>2311</v>
      </c>
      <c r="K431" s="159" t="s">
        <v>995</v>
      </c>
      <c r="L431" s="159" t="s">
        <v>5021</v>
      </c>
      <c r="M431" s="159" t="s">
        <v>33</v>
      </c>
      <c r="N431" s="159" t="s">
        <v>1011</v>
      </c>
      <c r="O431" s="159" t="s">
        <v>3128</v>
      </c>
      <c r="P431" s="159" t="s">
        <v>954</v>
      </c>
      <c r="Q431" s="159" t="s">
        <v>954</v>
      </c>
      <c r="R431" s="159" t="s">
        <v>965</v>
      </c>
      <c r="S431" s="159" t="s">
        <v>5022</v>
      </c>
      <c r="T431" s="159" t="s">
        <v>954</v>
      </c>
      <c r="U431" s="159" t="s">
        <v>954</v>
      </c>
      <c r="V431" s="159" t="s">
        <v>5023</v>
      </c>
      <c r="W431" s="159" t="s">
        <v>5024</v>
      </c>
      <c r="X431" s="159" t="s">
        <v>1001</v>
      </c>
      <c r="Y431" s="160">
        <v>39265</v>
      </c>
      <c r="Z431" s="160">
        <v>39384</v>
      </c>
      <c r="AA431" s="160">
        <v>39265</v>
      </c>
      <c r="AB431" s="160">
        <v>40298</v>
      </c>
      <c r="AC431" s="159" t="s">
        <v>1002</v>
      </c>
    </row>
    <row r="432" spans="1:29" hidden="1">
      <c r="A432" s="159" t="s">
        <v>5025</v>
      </c>
      <c r="B432" s="159" t="s">
        <v>951</v>
      </c>
      <c r="C432" s="159" t="s">
        <v>2714</v>
      </c>
      <c r="D432" s="159" t="s">
        <v>5026</v>
      </c>
      <c r="E432" s="159" t="s">
        <v>1119</v>
      </c>
      <c r="F432" s="159" t="s">
        <v>1119</v>
      </c>
      <c r="G432" s="159" t="s">
        <v>956</v>
      </c>
      <c r="H432" s="159" t="s">
        <v>2716</v>
      </c>
      <c r="I432" s="159" t="s">
        <v>5027</v>
      </c>
      <c r="J432" s="159" t="s">
        <v>5028</v>
      </c>
      <c r="K432" s="159" t="s">
        <v>960</v>
      </c>
      <c r="L432" s="159" t="s">
        <v>5029</v>
      </c>
      <c r="M432" s="159" t="s">
        <v>28</v>
      </c>
      <c r="N432" s="159" t="s">
        <v>1011</v>
      </c>
      <c r="O432" s="159" t="s">
        <v>1126</v>
      </c>
      <c r="P432" s="159" t="s">
        <v>1197</v>
      </c>
      <c r="Q432" s="159" t="s">
        <v>954</v>
      </c>
      <c r="R432" s="159" t="s">
        <v>965</v>
      </c>
      <c r="S432" s="159" t="s">
        <v>5030</v>
      </c>
      <c r="T432" s="159" t="s">
        <v>5031</v>
      </c>
      <c r="U432" s="159" t="s">
        <v>954</v>
      </c>
      <c r="V432" s="159" t="s">
        <v>5032</v>
      </c>
      <c r="W432" s="159" t="s">
        <v>5033</v>
      </c>
      <c r="X432" s="159" t="s">
        <v>125</v>
      </c>
      <c r="Y432" s="160">
        <v>39265</v>
      </c>
      <c r="Z432" s="160">
        <v>39384</v>
      </c>
      <c r="AA432" s="160">
        <v>39265</v>
      </c>
      <c r="AB432" s="160"/>
      <c r="AC432" s="159" t="s">
        <v>1002</v>
      </c>
    </row>
    <row r="433" spans="1:29" hidden="1">
      <c r="A433" s="159" t="s">
        <v>5034</v>
      </c>
      <c r="B433" s="159" t="s">
        <v>951</v>
      </c>
      <c r="C433" s="159" t="s">
        <v>5035</v>
      </c>
      <c r="D433" s="159" t="s">
        <v>5036</v>
      </c>
      <c r="E433" s="159" t="s">
        <v>2270</v>
      </c>
      <c r="F433" s="159" t="s">
        <v>954</v>
      </c>
      <c r="G433" s="159" t="s">
        <v>956</v>
      </c>
      <c r="H433" s="159" t="s">
        <v>5037</v>
      </c>
      <c r="I433" s="159" t="s">
        <v>5038</v>
      </c>
      <c r="J433" s="159" t="s">
        <v>5039</v>
      </c>
      <c r="K433" s="159" t="s">
        <v>960</v>
      </c>
      <c r="L433" s="159" t="s">
        <v>1720</v>
      </c>
      <c r="M433" s="159" t="s">
        <v>28</v>
      </c>
      <c r="N433" s="159" t="s">
        <v>1222</v>
      </c>
      <c r="O433" s="159" t="s">
        <v>2275</v>
      </c>
      <c r="P433" s="159" t="s">
        <v>4741</v>
      </c>
      <c r="Q433" s="159" t="s">
        <v>954</v>
      </c>
      <c r="R433" s="159" t="s">
        <v>965</v>
      </c>
      <c r="S433" s="159" t="s">
        <v>5040</v>
      </c>
      <c r="T433" s="159" t="s">
        <v>998</v>
      </c>
      <c r="U433" s="159" t="s">
        <v>954</v>
      </c>
      <c r="V433" s="159" t="s">
        <v>5041</v>
      </c>
      <c r="W433" s="159" t="s">
        <v>5042</v>
      </c>
      <c r="X433" s="159" t="s">
        <v>1001</v>
      </c>
      <c r="Y433" s="160">
        <v>39265</v>
      </c>
      <c r="Z433" s="160">
        <v>39384</v>
      </c>
      <c r="AA433" s="160">
        <v>39265</v>
      </c>
      <c r="AB433" s="160">
        <v>41698</v>
      </c>
      <c r="AC433" s="159" t="s">
        <v>1002</v>
      </c>
    </row>
    <row r="434" spans="1:29" hidden="1">
      <c r="A434" s="159" t="s">
        <v>5043</v>
      </c>
      <c r="B434" s="159" t="s">
        <v>951</v>
      </c>
      <c r="C434" s="159" t="s">
        <v>5044</v>
      </c>
      <c r="D434" s="159" t="s">
        <v>5045</v>
      </c>
      <c r="E434" s="159" t="s">
        <v>4678</v>
      </c>
      <c r="F434" s="159" t="s">
        <v>954</v>
      </c>
      <c r="G434" s="159" t="s">
        <v>956</v>
      </c>
      <c r="H434" s="159" t="s">
        <v>4668</v>
      </c>
      <c r="I434" s="159" t="s">
        <v>5046</v>
      </c>
      <c r="J434" s="159" t="s">
        <v>3264</v>
      </c>
      <c r="K434" s="159" t="s">
        <v>960</v>
      </c>
      <c r="L434" s="159" t="s">
        <v>3686</v>
      </c>
      <c r="M434" s="159" t="s">
        <v>33</v>
      </c>
      <c r="N434" s="159" t="s">
        <v>1406</v>
      </c>
      <c r="O434" s="159" t="s">
        <v>3883</v>
      </c>
      <c r="P434" s="159" t="s">
        <v>4682</v>
      </c>
      <c r="Q434" s="159" t="s">
        <v>954</v>
      </c>
      <c r="R434" s="159" t="s">
        <v>965</v>
      </c>
      <c r="S434" s="159" t="s">
        <v>5047</v>
      </c>
      <c r="T434" s="159" t="s">
        <v>954</v>
      </c>
      <c r="U434" s="159" t="s">
        <v>954</v>
      </c>
      <c r="V434" s="159" t="s">
        <v>5048</v>
      </c>
      <c r="W434" s="159" t="s">
        <v>5049</v>
      </c>
      <c r="X434" s="159" t="s">
        <v>1001</v>
      </c>
      <c r="Y434" s="160">
        <v>39265</v>
      </c>
      <c r="Z434" s="160">
        <v>39384</v>
      </c>
      <c r="AA434" s="160">
        <v>39265</v>
      </c>
      <c r="AB434" s="160">
        <v>40602</v>
      </c>
      <c r="AC434" s="159" t="s">
        <v>1002</v>
      </c>
    </row>
    <row r="435" spans="1:29" hidden="1">
      <c r="A435" s="159" t="s">
        <v>5050</v>
      </c>
      <c r="B435" s="159" t="s">
        <v>951</v>
      </c>
      <c r="C435" s="159" t="s">
        <v>5051</v>
      </c>
      <c r="D435" s="159" t="s">
        <v>3066</v>
      </c>
      <c r="E435" s="159" t="s">
        <v>464</v>
      </c>
      <c r="F435" s="159" t="s">
        <v>464</v>
      </c>
      <c r="G435" s="159" t="s">
        <v>956</v>
      </c>
      <c r="H435" s="159" t="s">
        <v>5052</v>
      </c>
      <c r="I435" s="159" t="s">
        <v>3068</v>
      </c>
      <c r="J435" s="159" t="s">
        <v>1038</v>
      </c>
      <c r="K435" s="159" t="s">
        <v>960</v>
      </c>
      <c r="L435" s="159" t="s">
        <v>2895</v>
      </c>
      <c r="M435" s="159" t="s">
        <v>93</v>
      </c>
      <c r="N435" s="159" t="s">
        <v>1523</v>
      </c>
      <c r="O435" s="159" t="s">
        <v>1524</v>
      </c>
      <c r="P435" s="159" t="s">
        <v>954</v>
      </c>
      <c r="Q435" s="159" t="s">
        <v>954</v>
      </c>
      <c r="R435" s="159" t="s">
        <v>965</v>
      </c>
      <c r="S435" s="159" t="s">
        <v>5053</v>
      </c>
      <c r="T435" s="159" t="s">
        <v>1106</v>
      </c>
      <c r="U435" s="159" t="s">
        <v>954</v>
      </c>
      <c r="V435" s="159" t="s">
        <v>5054</v>
      </c>
      <c r="W435" s="159" t="s">
        <v>5055</v>
      </c>
      <c r="X435" s="159" t="s">
        <v>125</v>
      </c>
      <c r="Y435" s="160">
        <v>39265</v>
      </c>
      <c r="Z435" s="160">
        <v>39384</v>
      </c>
      <c r="AA435" s="160">
        <v>39265</v>
      </c>
      <c r="AB435" s="160"/>
      <c r="AC435" s="159" t="s">
        <v>1002</v>
      </c>
    </row>
    <row r="436" spans="1:29" hidden="1">
      <c r="A436" s="159" t="s">
        <v>5056</v>
      </c>
      <c r="B436" s="159" t="s">
        <v>951</v>
      </c>
      <c r="C436" s="159" t="s">
        <v>5057</v>
      </c>
      <c r="D436" s="159" t="s">
        <v>5058</v>
      </c>
      <c r="E436" s="159" t="s">
        <v>1984</v>
      </c>
      <c r="F436" s="159" t="s">
        <v>954</v>
      </c>
      <c r="G436" s="159" t="s">
        <v>956</v>
      </c>
      <c r="H436" s="159" t="s">
        <v>5059</v>
      </c>
      <c r="I436" s="159" t="s">
        <v>5060</v>
      </c>
      <c r="J436" s="159" t="s">
        <v>5061</v>
      </c>
      <c r="K436" s="159" t="s">
        <v>960</v>
      </c>
      <c r="L436" s="159" t="s">
        <v>2842</v>
      </c>
      <c r="M436" s="159" t="s">
        <v>33</v>
      </c>
      <c r="N436" s="159" t="s">
        <v>1222</v>
      </c>
      <c r="O436" s="159" t="s">
        <v>1223</v>
      </c>
      <c r="P436" s="159" t="s">
        <v>954</v>
      </c>
      <c r="Q436" s="159" t="s">
        <v>954</v>
      </c>
      <c r="R436" s="159" t="s">
        <v>965</v>
      </c>
      <c r="S436" s="159" t="s">
        <v>5062</v>
      </c>
      <c r="T436" s="159" t="s">
        <v>954</v>
      </c>
      <c r="U436" s="159" t="s">
        <v>954</v>
      </c>
      <c r="V436" s="159" t="s">
        <v>5063</v>
      </c>
      <c r="W436" s="159" t="s">
        <v>5064</v>
      </c>
      <c r="X436" s="159" t="s">
        <v>1001</v>
      </c>
      <c r="Y436" s="160">
        <v>39265</v>
      </c>
      <c r="Z436" s="160">
        <v>39384</v>
      </c>
      <c r="AA436" s="160">
        <v>39265</v>
      </c>
      <c r="AB436" s="160">
        <v>40816</v>
      </c>
      <c r="AC436" s="159" t="s">
        <v>1002</v>
      </c>
    </row>
    <row r="437" spans="1:29" hidden="1">
      <c r="A437" s="159" t="s">
        <v>5065</v>
      </c>
      <c r="B437" s="159" t="s">
        <v>988</v>
      </c>
      <c r="C437" s="159" t="s">
        <v>5066</v>
      </c>
      <c r="D437" s="159" t="s">
        <v>5067</v>
      </c>
      <c r="E437" s="159" t="s">
        <v>950</v>
      </c>
      <c r="F437" s="159" t="s">
        <v>1349</v>
      </c>
      <c r="G437" s="159" t="s">
        <v>991</v>
      </c>
      <c r="H437" s="159" t="s">
        <v>5068</v>
      </c>
      <c r="I437" s="159" t="s">
        <v>2261</v>
      </c>
      <c r="J437" s="159" t="s">
        <v>5069</v>
      </c>
      <c r="K437" s="159" t="s">
        <v>995</v>
      </c>
      <c r="L437" s="159" t="s">
        <v>5070</v>
      </c>
      <c r="M437" s="159" t="s">
        <v>128</v>
      </c>
      <c r="N437" s="159" t="s">
        <v>1040</v>
      </c>
      <c r="O437" s="159" t="s">
        <v>1468</v>
      </c>
      <c r="P437" s="159" t="s">
        <v>2080</v>
      </c>
      <c r="Q437" s="159" t="s">
        <v>954</v>
      </c>
      <c r="R437" s="159" t="s">
        <v>965</v>
      </c>
      <c r="S437" s="159" t="s">
        <v>5071</v>
      </c>
      <c r="T437" s="159" t="s">
        <v>5072</v>
      </c>
      <c r="U437" s="159" t="s">
        <v>5073</v>
      </c>
      <c r="V437" s="159" t="s">
        <v>5073</v>
      </c>
      <c r="W437" s="159" t="s">
        <v>5074</v>
      </c>
      <c r="X437" s="159" t="s">
        <v>125</v>
      </c>
      <c r="Y437" s="160">
        <v>39279</v>
      </c>
      <c r="Z437" s="160">
        <v>39398</v>
      </c>
      <c r="AA437" s="160">
        <v>39279</v>
      </c>
      <c r="AB437" s="160"/>
      <c r="AC437" s="159" t="s">
        <v>1002</v>
      </c>
    </row>
    <row r="438" spans="1:29" hidden="1">
      <c r="A438" s="159" t="s">
        <v>739</v>
      </c>
      <c r="B438" s="159" t="s">
        <v>988</v>
      </c>
      <c r="C438" s="159" t="s">
        <v>5075</v>
      </c>
      <c r="D438" s="159" t="s">
        <v>5076</v>
      </c>
      <c r="E438" s="159" t="s">
        <v>1373</v>
      </c>
      <c r="F438" s="159" t="s">
        <v>1373</v>
      </c>
      <c r="G438" s="159" t="s">
        <v>991</v>
      </c>
      <c r="H438" s="159" t="s">
        <v>5077</v>
      </c>
      <c r="I438" s="159" t="s">
        <v>5078</v>
      </c>
      <c r="J438" s="159" t="s">
        <v>5079</v>
      </c>
      <c r="K438" s="159" t="s">
        <v>995</v>
      </c>
      <c r="L438" s="159" t="s">
        <v>5080</v>
      </c>
      <c r="M438" s="159" t="s">
        <v>97</v>
      </c>
      <c r="N438" s="159" t="s">
        <v>1040</v>
      </c>
      <c r="O438" s="159" t="s">
        <v>1183</v>
      </c>
      <c r="P438" s="159" t="s">
        <v>1377</v>
      </c>
      <c r="Q438" s="159" t="s">
        <v>954</v>
      </c>
      <c r="R438" s="159" t="s">
        <v>965</v>
      </c>
      <c r="S438" s="159" t="s">
        <v>5081</v>
      </c>
      <c r="T438" s="159" t="s">
        <v>1106</v>
      </c>
      <c r="U438" s="159" t="s">
        <v>5082</v>
      </c>
      <c r="V438" s="159" t="s">
        <v>5083</v>
      </c>
      <c r="W438" s="159" t="s">
        <v>741</v>
      </c>
      <c r="X438" s="159" t="s">
        <v>125</v>
      </c>
      <c r="Y438" s="160">
        <v>39279</v>
      </c>
      <c r="Z438" s="160">
        <v>39400</v>
      </c>
      <c r="AA438" s="160">
        <v>39279</v>
      </c>
      <c r="AB438" s="160"/>
      <c r="AC438" s="159" t="s">
        <v>1002</v>
      </c>
    </row>
    <row r="439" spans="1:29" hidden="1">
      <c r="A439" s="159" t="s">
        <v>5084</v>
      </c>
      <c r="B439" s="159" t="s">
        <v>988</v>
      </c>
      <c r="C439" s="159" t="s">
        <v>5085</v>
      </c>
      <c r="D439" s="159" t="s">
        <v>5086</v>
      </c>
      <c r="E439" s="159" t="s">
        <v>1058</v>
      </c>
      <c r="F439" s="159" t="s">
        <v>954</v>
      </c>
      <c r="G439" s="159" t="s">
        <v>991</v>
      </c>
      <c r="H439" s="159" t="s">
        <v>5087</v>
      </c>
      <c r="I439" s="159" t="s">
        <v>5088</v>
      </c>
      <c r="J439" s="159" t="s">
        <v>1872</v>
      </c>
      <c r="K439" s="159" t="s">
        <v>995</v>
      </c>
      <c r="L439" s="159" t="s">
        <v>5089</v>
      </c>
      <c r="M439" s="159" t="s">
        <v>33</v>
      </c>
      <c r="N439" s="159" t="s">
        <v>1011</v>
      </c>
      <c r="O439" s="159" t="s">
        <v>2567</v>
      </c>
      <c r="P439" s="159" t="s">
        <v>954</v>
      </c>
      <c r="Q439" s="159" t="s">
        <v>954</v>
      </c>
      <c r="R439" s="159" t="s">
        <v>965</v>
      </c>
      <c r="S439" s="159" t="s">
        <v>5090</v>
      </c>
      <c r="T439" s="159" t="s">
        <v>954</v>
      </c>
      <c r="U439" s="159" t="s">
        <v>954</v>
      </c>
      <c r="V439" s="159" t="s">
        <v>5091</v>
      </c>
      <c r="W439" s="159" t="s">
        <v>5092</v>
      </c>
      <c r="X439" s="159" t="s">
        <v>1001</v>
      </c>
      <c r="Y439" s="160">
        <v>39279</v>
      </c>
      <c r="Z439" s="160">
        <v>39398</v>
      </c>
      <c r="AA439" s="160">
        <v>39279</v>
      </c>
      <c r="AB439" s="160">
        <v>40550</v>
      </c>
      <c r="AC439" s="159" t="s">
        <v>1002</v>
      </c>
    </row>
    <row r="440" spans="1:29" hidden="1">
      <c r="A440" s="159" t="s">
        <v>5093</v>
      </c>
      <c r="B440" s="159" t="s">
        <v>951</v>
      </c>
      <c r="C440" s="159" t="s">
        <v>5094</v>
      </c>
      <c r="D440" s="159" t="s">
        <v>5095</v>
      </c>
      <c r="E440" s="159" t="s">
        <v>3205</v>
      </c>
      <c r="F440" s="159" t="s">
        <v>954</v>
      </c>
      <c r="G440" s="159" t="s">
        <v>956</v>
      </c>
      <c r="H440" s="159" t="s">
        <v>5096</v>
      </c>
      <c r="I440" s="159" t="s">
        <v>5097</v>
      </c>
      <c r="J440" s="159" t="s">
        <v>5098</v>
      </c>
      <c r="K440" s="159" t="s">
        <v>960</v>
      </c>
      <c r="L440" s="159" t="s">
        <v>1039</v>
      </c>
      <c r="M440" s="159" t="s">
        <v>28</v>
      </c>
      <c r="N440" s="159" t="s">
        <v>1080</v>
      </c>
      <c r="O440" s="159" t="s">
        <v>1444</v>
      </c>
      <c r="P440" s="159" t="s">
        <v>954</v>
      </c>
      <c r="Q440" s="159" t="s">
        <v>954</v>
      </c>
      <c r="R440" s="159" t="s">
        <v>965</v>
      </c>
      <c r="S440" s="159" t="s">
        <v>5099</v>
      </c>
      <c r="T440" s="159" t="s">
        <v>954</v>
      </c>
      <c r="U440" s="159" t="s">
        <v>954</v>
      </c>
      <c r="V440" s="159" t="s">
        <v>5100</v>
      </c>
      <c r="W440" s="159" t="s">
        <v>5101</v>
      </c>
      <c r="X440" s="159" t="s">
        <v>1001</v>
      </c>
      <c r="Y440" s="160">
        <v>39279</v>
      </c>
      <c r="Z440" s="160">
        <v>39398</v>
      </c>
      <c r="AA440" s="160">
        <v>39279</v>
      </c>
      <c r="AB440" s="160">
        <v>40755</v>
      </c>
      <c r="AC440" s="159" t="s">
        <v>965</v>
      </c>
    </row>
    <row r="441" spans="1:29" hidden="1">
      <c r="A441" s="159" t="s">
        <v>5102</v>
      </c>
      <c r="B441" s="159" t="s">
        <v>951</v>
      </c>
      <c r="C441" s="159" t="s">
        <v>5103</v>
      </c>
      <c r="D441" s="159" t="s">
        <v>5104</v>
      </c>
      <c r="E441" s="159" t="s">
        <v>1045</v>
      </c>
      <c r="F441" s="159" t="s">
        <v>954</v>
      </c>
      <c r="G441" s="159" t="s">
        <v>956</v>
      </c>
      <c r="H441" s="159" t="s">
        <v>5105</v>
      </c>
      <c r="I441" s="159" t="s">
        <v>5106</v>
      </c>
      <c r="J441" s="159" t="s">
        <v>3533</v>
      </c>
      <c r="K441" s="159" t="s">
        <v>960</v>
      </c>
      <c r="L441" s="159" t="s">
        <v>4043</v>
      </c>
      <c r="M441" s="159" t="s">
        <v>33</v>
      </c>
      <c r="N441" s="159" t="s">
        <v>1052</v>
      </c>
      <c r="O441" s="159" t="s">
        <v>1053</v>
      </c>
      <c r="P441" s="159" t="s">
        <v>954</v>
      </c>
      <c r="Q441" s="159" t="s">
        <v>954</v>
      </c>
      <c r="R441" s="159" t="s">
        <v>965</v>
      </c>
      <c r="S441" s="159" t="s">
        <v>5107</v>
      </c>
      <c r="T441" s="159" t="s">
        <v>998</v>
      </c>
      <c r="U441" s="159" t="s">
        <v>954</v>
      </c>
      <c r="V441" s="159" t="s">
        <v>5108</v>
      </c>
      <c r="W441" s="159" t="s">
        <v>5109</v>
      </c>
      <c r="X441" s="159" t="s">
        <v>1001</v>
      </c>
      <c r="Y441" s="160">
        <v>39119</v>
      </c>
      <c r="Z441" s="160">
        <v>39238</v>
      </c>
      <c r="AA441" s="160">
        <v>39119</v>
      </c>
      <c r="AB441" s="160">
        <v>42460</v>
      </c>
      <c r="AC441" s="159" t="s">
        <v>1002</v>
      </c>
    </row>
    <row r="442" spans="1:29" hidden="1">
      <c r="A442" s="159" t="s">
        <v>5110</v>
      </c>
      <c r="B442" s="159" t="s">
        <v>988</v>
      </c>
      <c r="C442" s="159" t="s">
        <v>5111</v>
      </c>
      <c r="D442" s="159" t="s">
        <v>5112</v>
      </c>
      <c r="E442" s="159" t="s">
        <v>2318</v>
      </c>
      <c r="F442" s="159" t="s">
        <v>954</v>
      </c>
      <c r="G442" s="159" t="s">
        <v>991</v>
      </c>
      <c r="H442" s="159" t="s">
        <v>5113</v>
      </c>
      <c r="I442" s="159" t="s">
        <v>5114</v>
      </c>
      <c r="J442" s="159" t="s">
        <v>3578</v>
      </c>
      <c r="K442" s="159" t="s">
        <v>995</v>
      </c>
      <c r="L442" s="159" t="s">
        <v>2133</v>
      </c>
      <c r="M442" s="159" t="s">
        <v>93</v>
      </c>
      <c r="N442" s="159" t="s">
        <v>1080</v>
      </c>
      <c r="O442" s="159" t="s">
        <v>1444</v>
      </c>
      <c r="P442" s="159" t="s">
        <v>3677</v>
      </c>
      <c r="Q442" s="159" t="s">
        <v>954</v>
      </c>
      <c r="R442" s="159" t="s">
        <v>965</v>
      </c>
      <c r="S442" s="159" t="s">
        <v>5115</v>
      </c>
      <c r="T442" s="159" t="s">
        <v>998</v>
      </c>
      <c r="U442" s="159" t="s">
        <v>954</v>
      </c>
      <c r="V442" s="159" t="s">
        <v>5116</v>
      </c>
      <c r="W442" s="159" t="s">
        <v>5117</v>
      </c>
      <c r="X442" s="159" t="s">
        <v>1001</v>
      </c>
      <c r="Y442" s="160">
        <v>38811</v>
      </c>
      <c r="Z442" s="160">
        <v>38930</v>
      </c>
      <c r="AA442" s="160">
        <v>38811</v>
      </c>
      <c r="AB442" s="160">
        <v>42916</v>
      </c>
      <c r="AC442" s="159" t="s">
        <v>1002</v>
      </c>
    </row>
    <row r="443" spans="1:29" hidden="1">
      <c r="A443" s="159" t="s">
        <v>5118</v>
      </c>
      <c r="B443" s="159" t="s">
        <v>988</v>
      </c>
      <c r="C443" s="159" t="s">
        <v>5119</v>
      </c>
      <c r="D443" s="159" t="s">
        <v>5120</v>
      </c>
      <c r="E443" s="159" t="s">
        <v>3205</v>
      </c>
      <c r="F443" s="159" t="s">
        <v>954</v>
      </c>
      <c r="G443" s="159" t="s">
        <v>991</v>
      </c>
      <c r="H443" s="159" t="s">
        <v>5121</v>
      </c>
      <c r="I443" s="159" t="s">
        <v>5122</v>
      </c>
      <c r="J443" s="159" t="s">
        <v>1511</v>
      </c>
      <c r="K443" s="159" t="s">
        <v>995</v>
      </c>
      <c r="L443" s="159" t="s">
        <v>4907</v>
      </c>
      <c r="M443" s="159" t="s">
        <v>33</v>
      </c>
      <c r="N443" s="159" t="s">
        <v>1080</v>
      </c>
      <c r="O443" s="159" t="s">
        <v>1444</v>
      </c>
      <c r="P443" s="159" t="s">
        <v>954</v>
      </c>
      <c r="Q443" s="159" t="s">
        <v>954</v>
      </c>
      <c r="R443" s="159" t="s">
        <v>965</v>
      </c>
      <c r="S443" s="159" t="s">
        <v>5123</v>
      </c>
      <c r="T443" s="159" t="s">
        <v>954</v>
      </c>
      <c r="U443" s="159" t="s">
        <v>954</v>
      </c>
      <c r="V443" s="159" t="s">
        <v>5124</v>
      </c>
      <c r="W443" s="159" t="s">
        <v>5125</v>
      </c>
      <c r="X443" s="159" t="s">
        <v>1001</v>
      </c>
      <c r="Y443" s="160">
        <v>38811</v>
      </c>
      <c r="Z443" s="160">
        <v>38930</v>
      </c>
      <c r="AA443" s="160">
        <v>38811</v>
      </c>
      <c r="AB443" s="160">
        <v>40581</v>
      </c>
      <c r="AC443" s="159" t="s">
        <v>1002</v>
      </c>
    </row>
    <row r="444" spans="1:29" hidden="1">
      <c r="A444" s="159" t="s">
        <v>5126</v>
      </c>
      <c r="B444" s="159" t="s">
        <v>988</v>
      </c>
      <c r="C444" s="159" t="s">
        <v>1203</v>
      </c>
      <c r="D444" s="159" t="s">
        <v>5127</v>
      </c>
      <c r="E444" s="159" t="s">
        <v>3205</v>
      </c>
      <c r="F444" s="159" t="s">
        <v>954</v>
      </c>
      <c r="G444" s="159" t="s">
        <v>991</v>
      </c>
      <c r="H444" s="159" t="s">
        <v>1205</v>
      </c>
      <c r="I444" s="159" t="s">
        <v>5128</v>
      </c>
      <c r="J444" s="159" t="s">
        <v>3145</v>
      </c>
      <c r="K444" s="159" t="s">
        <v>995</v>
      </c>
      <c r="L444" s="159" t="s">
        <v>1039</v>
      </c>
      <c r="M444" s="159" t="s">
        <v>33</v>
      </c>
      <c r="N444" s="159" t="s">
        <v>1080</v>
      </c>
      <c r="O444" s="159" t="s">
        <v>1444</v>
      </c>
      <c r="P444" s="159" t="s">
        <v>954</v>
      </c>
      <c r="Q444" s="159" t="s">
        <v>954</v>
      </c>
      <c r="R444" s="159" t="s">
        <v>965</v>
      </c>
      <c r="S444" s="159" t="s">
        <v>5129</v>
      </c>
      <c r="T444" s="159" t="s">
        <v>954</v>
      </c>
      <c r="U444" s="159" t="s">
        <v>954</v>
      </c>
      <c r="V444" s="159" t="s">
        <v>5130</v>
      </c>
      <c r="W444" s="159" t="s">
        <v>5131</v>
      </c>
      <c r="X444" s="159" t="s">
        <v>1001</v>
      </c>
      <c r="Y444" s="160">
        <v>38931</v>
      </c>
      <c r="Z444" s="160">
        <v>39050</v>
      </c>
      <c r="AA444" s="160">
        <v>38931</v>
      </c>
      <c r="AB444" s="160">
        <v>40663</v>
      </c>
      <c r="AC444" s="159" t="s">
        <v>1002</v>
      </c>
    </row>
    <row r="445" spans="1:29" hidden="1">
      <c r="A445" s="159" t="s">
        <v>5132</v>
      </c>
      <c r="B445" s="159" t="s">
        <v>988</v>
      </c>
      <c r="C445" s="159" t="s">
        <v>1203</v>
      </c>
      <c r="D445" s="159" t="s">
        <v>5133</v>
      </c>
      <c r="E445" s="159" t="s">
        <v>1869</v>
      </c>
      <c r="F445" s="159" t="s">
        <v>954</v>
      </c>
      <c r="G445" s="159" t="s">
        <v>991</v>
      </c>
      <c r="H445" s="159" t="s">
        <v>1958</v>
      </c>
      <c r="I445" s="159" t="s">
        <v>5134</v>
      </c>
      <c r="J445" s="159" t="s">
        <v>1065</v>
      </c>
      <c r="K445" s="159" t="s">
        <v>995</v>
      </c>
      <c r="L445" s="159" t="s">
        <v>4650</v>
      </c>
      <c r="M445" s="159" t="s">
        <v>97</v>
      </c>
      <c r="N445" s="159" t="s">
        <v>1011</v>
      </c>
      <c r="O445" s="159" t="s">
        <v>1874</v>
      </c>
      <c r="P445" s="159" t="s">
        <v>954</v>
      </c>
      <c r="Q445" s="159" t="s">
        <v>954</v>
      </c>
      <c r="R445" s="159" t="s">
        <v>965</v>
      </c>
      <c r="S445" s="159" t="s">
        <v>5135</v>
      </c>
      <c r="T445" s="159" t="s">
        <v>998</v>
      </c>
      <c r="U445" s="159" t="s">
        <v>954</v>
      </c>
      <c r="V445" s="159" t="s">
        <v>5136</v>
      </c>
      <c r="W445" s="159" t="s">
        <v>5137</v>
      </c>
      <c r="X445" s="159" t="s">
        <v>1001</v>
      </c>
      <c r="Y445" s="160">
        <v>38202</v>
      </c>
      <c r="Z445" s="160">
        <v>38321</v>
      </c>
      <c r="AA445" s="160">
        <v>38202</v>
      </c>
      <c r="AB445" s="160">
        <v>41517</v>
      </c>
      <c r="AC445" s="159" t="s">
        <v>965</v>
      </c>
    </row>
    <row r="446" spans="1:29" hidden="1">
      <c r="A446" s="159" t="s">
        <v>5138</v>
      </c>
      <c r="B446" s="159" t="s">
        <v>988</v>
      </c>
      <c r="C446" s="159" t="s">
        <v>5139</v>
      </c>
      <c r="D446" s="159" t="s">
        <v>5140</v>
      </c>
      <c r="E446" s="159" t="s">
        <v>1984</v>
      </c>
      <c r="F446" s="159" t="s">
        <v>954</v>
      </c>
      <c r="G446" s="159" t="s">
        <v>991</v>
      </c>
      <c r="H446" s="159" t="s">
        <v>5141</v>
      </c>
      <c r="I446" s="159" t="s">
        <v>5142</v>
      </c>
      <c r="J446" s="159" t="s">
        <v>5143</v>
      </c>
      <c r="K446" s="159" t="s">
        <v>995</v>
      </c>
      <c r="L446" s="159" t="s">
        <v>1244</v>
      </c>
      <c r="M446" s="159" t="s">
        <v>93</v>
      </c>
      <c r="N446" s="159" t="s">
        <v>1222</v>
      </c>
      <c r="O446" s="159" t="s">
        <v>1223</v>
      </c>
      <c r="P446" s="159" t="s">
        <v>954</v>
      </c>
      <c r="Q446" s="159" t="s">
        <v>5144</v>
      </c>
      <c r="R446" s="159" t="s">
        <v>965</v>
      </c>
      <c r="S446" s="159" t="s">
        <v>5145</v>
      </c>
      <c r="T446" s="159" t="s">
        <v>998</v>
      </c>
      <c r="U446" s="159" t="s">
        <v>954</v>
      </c>
      <c r="V446" s="159" t="s">
        <v>5146</v>
      </c>
      <c r="W446" s="159" t="s">
        <v>5147</v>
      </c>
      <c r="X446" s="159" t="s">
        <v>1001</v>
      </c>
      <c r="Y446" s="160">
        <v>39295</v>
      </c>
      <c r="Z446" s="160">
        <v>39414</v>
      </c>
      <c r="AA446" s="160">
        <v>39295</v>
      </c>
      <c r="AB446" s="160">
        <v>41333</v>
      </c>
      <c r="AC446" s="159" t="s">
        <v>1002</v>
      </c>
    </row>
    <row r="447" spans="1:29" hidden="1">
      <c r="A447" s="159" t="s">
        <v>5148</v>
      </c>
      <c r="B447" s="159" t="s">
        <v>951</v>
      </c>
      <c r="C447" s="159" t="s">
        <v>5149</v>
      </c>
      <c r="D447" s="159" t="s">
        <v>5150</v>
      </c>
      <c r="E447" s="159" t="s">
        <v>2418</v>
      </c>
      <c r="F447" s="159" t="s">
        <v>954</v>
      </c>
      <c r="G447" s="159" t="s">
        <v>956</v>
      </c>
      <c r="H447" s="159" t="s">
        <v>4577</v>
      </c>
      <c r="I447" s="159" t="s">
        <v>5151</v>
      </c>
      <c r="J447" s="159" t="s">
        <v>5152</v>
      </c>
      <c r="K447" s="159" t="s">
        <v>960</v>
      </c>
      <c r="L447" s="159" t="s">
        <v>3825</v>
      </c>
      <c r="M447" s="159" t="s">
        <v>33</v>
      </c>
      <c r="N447" s="159" t="s">
        <v>1222</v>
      </c>
      <c r="O447" s="159" t="s">
        <v>1254</v>
      </c>
      <c r="P447" s="159" t="s">
        <v>1184</v>
      </c>
      <c r="Q447" s="159" t="s">
        <v>954</v>
      </c>
      <c r="R447" s="159" t="s">
        <v>965</v>
      </c>
      <c r="S447" s="159" t="s">
        <v>5153</v>
      </c>
      <c r="T447" s="159" t="s">
        <v>998</v>
      </c>
      <c r="U447" s="159" t="s">
        <v>954</v>
      </c>
      <c r="V447" s="159" t="s">
        <v>5154</v>
      </c>
      <c r="W447" s="159" t="s">
        <v>5155</v>
      </c>
      <c r="X447" s="159" t="s">
        <v>1001</v>
      </c>
      <c r="Y447" s="160">
        <v>39295</v>
      </c>
      <c r="Z447" s="160">
        <v>39414</v>
      </c>
      <c r="AA447" s="160">
        <v>39295</v>
      </c>
      <c r="AB447" s="160">
        <v>41547</v>
      </c>
      <c r="AC447" s="159" t="s">
        <v>1002</v>
      </c>
    </row>
    <row r="448" spans="1:29" hidden="1">
      <c r="A448" s="159" t="s">
        <v>5156</v>
      </c>
      <c r="B448" s="159" t="s">
        <v>951</v>
      </c>
      <c r="C448" s="159" t="s">
        <v>5157</v>
      </c>
      <c r="D448" s="159" t="s">
        <v>5158</v>
      </c>
      <c r="E448" s="159" t="s">
        <v>1152</v>
      </c>
      <c r="F448" s="159" t="s">
        <v>954</v>
      </c>
      <c r="G448" s="159" t="s">
        <v>956</v>
      </c>
      <c r="H448" s="159" t="s">
        <v>4182</v>
      </c>
      <c r="I448" s="159" t="s">
        <v>5159</v>
      </c>
      <c r="J448" s="159" t="s">
        <v>5160</v>
      </c>
      <c r="K448" s="159" t="s">
        <v>960</v>
      </c>
      <c r="L448" s="159" t="s">
        <v>5161</v>
      </c>
      <c r="M448" s="159" t="s">
        <v>33</v>
      </c>
      <c r="N448" s="159" t="s">
        <v>1160</v>
      </c>
      <c r="O448" s="159" t="s">
        <v>5162</v>
      </c>
      <c r="P448" s="159" t="s">
        <v>954</v>
      </c>
      <c r="Q448" s="159" t="s">
        <v>954</v>
      </c>
      <c r="R448" s="159" t="s">
        <v>965</v>
      </c>
      <c r="S448" s="159" t="s">
        <v>5163</v>
      </c>
      <c r="T448" s="159" t="s">
        <v>954</v>
      </c>
      <c r="U448" s="159" t="s">
        <v>954</v>
      </c>
      <c r="V448" s="159" t="s">
        <v>5164</v>
      </c>
      <c r="W448" s="159" t="s">
        <v>5165</v>
      </c>
      <c r="X448" s="159" t="s">
        <v>1001</v>
      </c>
      <c r="Y448" s="160">
        <v>39295</v>
      </c>
      <c r="Z448" s="160">
        <v>39414</v>
      </c>
      <c r="AA448" s="160">
        <v>39295</v>
      </c>
      <c r="AB448" s="160">
        <v>40329</v>
      </c>
      <c r="AC448" s="159" t="s">
        <v>1002</v>
      </c>
    </row>
    <row r="449" spans="1:29" hidden="1">
      <c r="A449" s="159" t="s">
        <v>5166</v>
      </c>
      <c r="B449" s="159" t="s">
        <v>988</v>
      </c>
      <c r="C449" s="159" t="s">
        <v>5167</v>
      </c>
      <c r="D449" s="159" t="s">
        <v>5168</v>
      </c>
      <c r="E449" s="159" t="s">
        <v>954</v>
      </c>
      <c r="F449" s="159" t="s">
        <v>954</v>
      </c>
      <c r="G449" s="159" t="s">
        <v>991</v>
      </c>
      <c r="H449" s="159" t="s">
        <v>5169</v>
      </c>
      <c r="I449" s="159" t="s">
        <v>2099</v>
      </c>
      <c r="J449" s="159" t="s">
        <v>5170</v>
      </c>
      <c r="K449" s="159" t="s">
        <v>995</v>
      </c>
      <c r="L449" s="159" t="s">
        <v>4612</v>
      </c>
      <c r="M449" s="159" t="s">
        <v>33</v>
      </c>
      <c r="N449" s="159" t="s">
        <v>1222</v>
      </c>
      <c r="O449" s="159" t="s">
        <v>1710</v>
      </c>
      <c r="P449" s="159" t="s">
        <v>954</v>
      </c>
      <c r="Q449" s="159" t="s">
        <v>954</v>
      </c>
      <c r="R449" s="159" t="s">
        <v>965</v>
      </c>
      <c r="S449" s="159" t="s">
        <v>5171</v>
      </c>
      <c r="T449" s="159" t="s">
        <v>954</v>
      </c>
      <c r="U449" s="159" t="s">
        <v>954</v>
      </c>
      <c r="V449" s="159" t="s">
        <v>5172</v>
      </c>
      <c r="W449" s="159" t="s">
        <v>5173</v>
      </c>
      <c r="X449" s="159" t="s">
        <v>1001</v>
      </c>
      <c r="Y449" s="160">
        <v>39295</v>
      </c>
      <c r="Z449" s="160">
        <v>39414</v>
      </c>
      <c r="AA449" s="160">
        <v>39295</v>
      </c>
      <c r="AB449" s="160">
        <v>40056</v>
      </c>
      <c r="AC449" s="159" t="s">
        <v>1002</v>
      </c>
    </row>
    <row r="450" spans="1:29" hidden="1">
      <c r="A450" s="159" t="s">
        <v>1349</v>
      </c>
      <c r="B450" s="159" t="s">
        <v>951</v>
      </c>
      <c r="C450" s="159" t="s">
        <v>4281</v>
      </c>
      <c r="D450" s="159" t="s">
        <v>5174</v>
      </c>
      <c r="E450" s="159" t="s">
        <v>950</v>
      </c>
      <c r="F450" s="159" t="s">
        <v>974</v>
      </c>
      <c r="G450" s="159" t="s">
        <v>956</v>
      </c>
      <c r="H450" s="159" t="s">
        <v>4283</v>
      </c>
      <c r="I450" s="159" t="s">
        <v>5175</v>
      </c>
      <c r="J450" s="159" t="s">
        <v>5176</v>
      </c>
      <c r="K450" s="159" t="s">
        <v>960</v>
      </c>
      <c r="L450" s="159" t="s">
        <v>5177</v>
      </c>
      <c r="M450" s="159" t="s">
        <v>1159</v>
      </c>
      <c r="N450" s="159" t="s">
        <v>1040</v>
      </c>
      <c r="O450" s="159" t="s">
        <v>1353</v>
      </c>
      <c r="P450" s="159" t="s">
        <v>954</v>
      </c>
      <c r="Q450" s="159" t="s">
        <v>954</v>
      </c>
      <c r="R450" s="159" t="s">
        <v>965</v>
      </c>
      <c r="S450" s="159" t="s">
        <v>5178</v>
      </c>
      <c r="T450" s="159" t="s">
        <v>5179</v>
      </c>
      <c r="U450" s="159" t="s">
        <v>954</v>
      </c>
      <c r="V450" s="159" t="s">
        <v>5180</v>
      </c>
      <c r="W450" s="159" t="s">
        <v>5181</v>
      </c>
      <c r="X450" s="159" t="s">
        <v>125</v>
      </c>
      <c r="Y450" s="160">
        <v>39310</v>
      </c>
      <c r="Z450" s="160">
        <v>39429</v>
      </c>
      <c r="AA450" s="160">
        <v>39310</v>
      </c>
      <c r="AB450" s="160"/>
      <c r="AC450" s="159" t="s">
        <v>1002</v>
      </c>
    </row>
    <row r="451" spans="1:29" hidden="1">
      <c r="A451" s="159" t="s">
        <v>5182</v>
      </c>
      <c r="B451" s="159" t="s">
        <v>988</v>
      </c>
      <c r="C451" s="159" t="s">
        <v>5183</v>
      </c>
      <c r="D451" s="159" t="s">
        <v>5184</v>
      </c>
      <c r="E451" s="159" t="s">
        <v>1692</v>
      </c>
      <c r="F451" s="159" t="s">
        <v>954</v>
      </c>
      <c r="G451" s="159" t="s">
        <v>991</v>
      </c>
      <c r="H451" s="159" t="s">
        <v>5185</v>
      </c>
      <c r="I451" s="159" t="s">
        <v>5186</v>
      </c>
      <c r="J451" s="159" t="s">
        <v>5187</v>
      </c>
      <c r="K451" s="159" t="s">
        <v>995</v>
      </c>
      <c r="L451" s="159" t="s">
        <v>1650</v>
      </c>
      <c r="M451" s="159" t="s">
        <v>93</v>
      </c>
      <c r="N451" s="159" t="s">
        <v>1080</v>
      </c>
      <c r="O451" s="159" t="s">
        <v>1579</v>
      </c>
      <c r="P451" s="159" t="s">
        <v>954</v>
      </c>
      <c r="Q451" s="159" t="s">
        <v>954</v>
      </c>
      <c r="R451" s="159" t="s">
        <v>965</v>
      </c>
      <c r="S451" s="159" t="s">
        <v>5188</v>
      </c>
      <c r="T451" s="159" t="s">
        <v>998</v>
      </c>
      <c r="U451" s="159" t="s">
        <v>954</v>
      </c>
      <c r="V451" s="159" t="s">
        <v>5189</v>
      </c>
      <c r="W451" s="159" t="s">
        <v>5190</v>
      </c>
      <c r="X451" s="159" t="s">
        <v>1001</v>
      </c>
      <c r="Y451" s="160">
        <v>39310</v>
      </c>
      <c r="Z451" s="160">
        <v>39429</v>
      </c>
      <c r="AA451" s="160">
        <v>39310</v>
      </c>
      <c r="AB451" s="160">
        <v>41835</v>
      </c>
      <c r="AC451" s="159" t="s">
        <v>1002</v>
      </c>
    </row>
    <row r="452" spans="1:29" hidden="1">
      <c r="A452" s="159" t="s">
        <v>5191</v>
      </c>
      <c r="B452" s="159" t="s">
        <v>988</v>
      </c>
      <c r="C452" s="159" t="s">
        <v>5192</v>
      </c>
      <c r="D452" s="159" t="s">
        <v>5184</v>
      </c>
      <c r="E452" s="159" t="s">
        <v>1692</v>
      </c>
      <c r="F452" s="159" t="s">
        <v>954</v>
      </c>
      <c r="G452" s="159" t="s">
        <v>991</v>
      </c>
      <c r="H452" s="159" t="s">
        <v>5193</v>
      </c>
      <c r="I452" s="159" t="s">
        <v>5186</v>
      </c>
      <c r="J452" s="159" t="s">
        <v>5194</v>
      </c>
      <c r="K452" s="159" t="s">
        <v>995</v>
      </c>
      <c r="L452" s="159" t="s">
        <v>1650</v>
      </c>
      <c r="M452" s="159" t="s">
        <v>93</v>
      </c>
      <c r="N452" s="159" t="s">
        <v>1080</v>
      </c>
      <c r="O452" s="159" t="s">
        <v>1579</v>
      </c>
      <c r="P452" s="159" t="s">
        <v>954</v>
      </c>
      <c r="Q452" s="159" t="s">
        <v>954</v>
      </c>
      <c r="R452" s="159" t="s">
        <v>965</v>
      </c>
      <c r="S452" s="159" t="s">
        <v>5195</v>
      </c>
      <c r="T452" s="159" t="s">
        <v>998</v>
      </c>
      <c r="U452" s="159" t="s">
        <v>954</v>
      </c>
      <c r="V452" s="159" t="s">
        <v>5196</v>
      </c>
      <c r="W452" s="159" t="s">
        <v>5197</v>
      </c>
      <c r="X452" s="159" t="s">
        <v>1001</v>
      </c>
      <c r="Y452" s="160">
        <v>39310</v>
      </c>
      <c r="Z452" s="160">
        <v>39429</v>
      </c>
      <c r="AA452" s="160">
        <v>39310</v>
      </c>
      <c r="AB452" s="160">
        <v>41835</v>
      </c>
      <c r="AC452" s="159" t="s">
        <v>1002</v>
      </c>
    </row>
    <row r="453" spans="1:29" hidden="1">
      <c r="A453" s="159" t="s">
        <v>5198</v>
      </c>
      <c r="B453" s="159" t="s">
        <v>988</v>
      </c>
      <c r="C453" s="159" t="s">
        <v>5199</v>
      </c>
      <c r="D453" s="159" t="s">
        <v>5200</v>
      </c>
      <c r="E453" s="159" t="s">
        <v>1485</v>
      </c>
      <c r="F453" s="159" t="s">
        <v>1485</v>
      </c>
      <c r="G453" s="159" t="s">
        <v>991</v>
      </c>
      <c r="H453" s="159" t="s">
        <v>5201</v>
      </c>
      <c r="I453" s="159" t="s">
        <v>5202</v>
      </c>
      <c r="J453" s="159" t="s">
        <v>5203</v>
      </c>
      <c r="K453" s="159" t="s">
        <v>995</v>
      </c>
      <c r="L453" s="159" t="s">
        <v>1489</v>
      </c>
      <c r="M453" s="159" t="s">
        <v>28</v>
      </c>
      <c r="N453" s="159" t="s">
        <v>1011</v>
      </c>
      <c r="O453" s="159" t="s">
        <v>1490</v>
      </c>
      <c r="P453" s="159" t="s">
        <v>954</v>
      </c>
      <c r="Q453" s="159" t="s">
        <v>954</v>
      </c>
      <c r="R453" s="159" t="s">
        <v>965</v>
      </c>
      <c r="S453" s="159" t="s">
        <v>5204</v>
      </c>
      <c r="T453" s="159" t="s">
        <v>5205</v>
      </c>
      <c r="U453" s="159" t="s">
        <v>954</v>
      </c>
      <c r="V453" s="159" t="s">
        <v>5206</v>
      </c>
      <c r="W453" s="159" t="s">
        <v>5207</v>
      </c>
      <c r="X453" s="159" t="s">
        <v>125</v>
      </c>
      <c r="Y453" s="160">
        <v>39310</v>
      </c>
      <c r="Z453" s="160">
        <v>39429</v>
      </c>
      <c r="AA453" s="160">
        <v>39310</v>
      </c>
      <c r="AB453" s="160"/>
      <c r="AC453" s="159" t="s">
        <v>1002</v>
      </c>
    </row>
    <row r="454" spans="1:29" hidden="1">
      <c r="A454" s="159" t="s">
        <v>5208</v>
      </c>
      <c r="B454" s="159" t="s">
        <v>951</v>
      </c>
      <c r="C454" s="159" t="s">
        <v>5209</v>
      </c>
      <c r="D454" s="159" t="s">
        <v>5210</v>
      </c>
      <c r="E454" s="159" t="s">
        <v>1855</v>
      </c>
      <c r="F454" s="159" t="s">
        <v>954</v>
      </c>
      <c r="G454" s="159" t="s">
        <v>956</v>
      </c>
      <c r="H454" s="159" t="s">
        <v>5211</v>
      </c>
      <c r="I454" s="159" t="s">
        <v>5212</v>
      </c>
      <c r="J454" s="159" t="s">
        <v>5213</v>
      </c>
      <c r="K454" s="159" t="s">
        <v>960</v>
      </c>
      <c r="L454" s="159" t="s">
        <v>4612</v>
      </c>
      <c r="M454" s="159" t="s">
        <v>33</v>
      </c>
      <c r="N454" s="159" t="s">
        <v>1222</v>
      </c>
      <c r="O454" s="159" t="s">
        <v>1710</v>
      </c>
      <c r="P454" s="159" t="s">
        <v>954</v>
      </c>
      <c r="Q454" s="159" t="s">
        <v>954</v>
      </c>
      <c r="R454" s="159" t="s">
        <v>965</v>
      </c>
      <c r="S454" s="159" t="s">
        <v>5214</v>
      </c>
      <c r="T454" s="159" t="s">
        <v>954</v>
      </c>
      <c r="U454" s="159" t="s">
        <v>954</v>
      </c>
      <c r="V454" s="159" t="s">
        <v>5215</v>
      </c>
      <c r="W454" s="159" t="s">
        <v>5216</v>
      </c>
      <c r="X454" s="159" t="s">
        <v>1001</v>
      </c>
      <c r="Y454" s="160">
        <v>39328</v>
      </c>
      <c r="Z454" s="160">
        <v>39447</v>
      </c>
      <c r="AA454" s="160">
        <v>39328</v>
      </c>
      <c r="AB454" s="160">
        <v>40268</v>
      </c>
      <c r="AC454" s="159" t="s">
        <v>1002</v>
      </c>
    </row>
    <row r="455" spans="1:29" hidden="1">
      <c r="A455" s="159" t="s">
        <v>5217</v>
      </c>
      <c r="B455" s="159" t="s">
        <v>988</v>
      </c>
      <c r="C455" s="159" t="s">
        <v>5218</v>
      </c>
      <c r="D455" s="159" t="s">
        <v>5219</v>
      </c>
      <c r="E455" s="159" t="s">
        <v>2236</v>
      </c>
      <c r="F455" s="159" t="s">
        <v>954</v>
      </c>
      <c r="G455" s="159" t="s">
        <v>991</v>
      </c>
      <c r="H455" s="159" t="s">
        <v>5220</v>
      </c>
      <c r="I455" s="159" t="s">
        <v>5221</v>
      </c>
      <c r="J455" s="159" t="s">
        <v>5222</v>
      </c>
      <c r="K455" s="159" t="s">
        <v>995</v>
      </c>
      <c r="L455" s="159" t="s">
        <v>3098</v>
      </c>
      <c r="M455" s="159" t="s">
        <v>93</v>
      </c>
      <c r="N455" s="159" t="s">
        <v>1080</v>
      </c>
      <c r="O455" s="159" t="s">
        <v>2244</v>
      </c>
      <c r="P455" s="159" t="s">
        <v>2245</v>
      </c>
      <c r="Q455" s="159" t="s">
        <v>954</v>
      </c>
      <c r="R455" s="159" t="s">
        <v>965</v>
      </c>
      <c r="S455" s="159" t="s">
        <v>5223</v>
      </c>
      <c r="T455" s="159" t="s">
        <v>998</v>
      </c>
      <c r="U455" s="159" t="s">
        <v>954</v>
      </c>
      <c r="V455" s="159" t="s">
        <v>5224</v>
      </c>
      <c r="W455" s="159" t="s">
        <v>5225</v>
      </c>
      <c r="X455" s="159" t="s">
        <v>1001</v>
      </c>
      <c r="Y455" s="160">
        <v>39328</v>
      </c>
      <c r="Z455" s="160">
        <v>39447</v>
      </c>
      <c r="AA455" s="160">
        <v>39328</v>
      </c>
      <c r="AB455" s="160">
        <v>42766</v>
      </c>
      <c r="AC455" s="159" t="s">
        <v>1002</v>
      </c>
    </row>
    <row r="456" spans="1:29" hidden="1">
      <c r="A456" s="159" t="s">
        <v>5226</v>
      </c>
      <c r="B456" s="159" t="s">
        <v>951</v>
      </c>
      <c r="C456" s="159" t="s">
        <v>5227</v>
      </c>
      <c r="D456" s="159" t="s">
        <v>5228</v>
      </c>
      <c r="E456" s="159" t="s">
        <v>2342</v>
      </c>
      <c r="F456" s="159" t="s">
        <v>954</v>
      </c>
      <c r="G456" s="159" t="s">
        <v>956</v>
      </c>
      <c r="H456" s="159" t="s">
        <v>5229</v>
      </c>
      <c r="I456" s="159" t="s">
        <v>5230</v>
      </c>
      <c r="J456" s="159" t="s">
        <v>5231</v>
      </c>
      <c r="K456" s="159" t="s">
        <v>960</v>
      </c>
      <c r="L456" s="159" t="s">
        <v>3275</v>
      </c>
      <c r="M456" s="159" t="s">
        <v>93</v>
      </c>
      <c r="N456" s="159" t="s">
        <v>1080</v>
      </c>
      <c r="O456" s="159" t="s">
        <v>2244</v>
      </c>
      <c r="P456" s="159" t="s">
        <v>2245</v>
      </c>
      <c r="Q456" s="159" t="s">
        <v>954</v>
      </c>
      <c r="R456" s="159" t="s">
        <v>965</v>
      </c>
      <c r="S456" s="159" t="s">
        <v>5232</v>
      </c>
      <c r="T456" s="159" t="s">
        <v>998</v>
      </c>
      <c r="U456" s="159" t="s">
        <v>954</v>
      </c>
      <c r="V456" s="159" t="s">
        <v>5233</v>
      </c>
      <c r="W456" s="159" t="s">
        <v>5234</v>
      </c>
      <c r="X456" s="159" t="s">
        <v>1001</v>
      </c>
      <c r="Y456" s="160">
        <v>39328</v>
      </c>
      <c r="Z456" s="160">
        <v>39447</v>
      </c>
      <c r="AA456" s="160">
        <v>39328</v>
      </c>
      <c r="AB456" s="160">
        <v>42766</v>
      </c>
      <c r="AC456" s="159" t="s">
        <v>1002</v>
      </c>
    </row>
    <row r="457" spans="1:29" hidden="1">
      <c r="A457" s="159" t="s">
        <v>5235</v>
      </c>
      <c r="B457" s="159" t="s">
        <v>988</v>
      </c>
      <c r="C457" s="159" t="s">
        <v>5236</v>
      </c>
      <c r="D457" s="159" t="s">
        <v>5237</v>
      </c>
      <c r="E457" s="159" t="s">
        <v>1572</v>
      </c>
      <c r="F457" s="159" t="s">
        <v>954</v>
      </c>
      <c r="G457" s="159" t="s">
        <v>991</v>
      </c>
      <c r="H457" s="159" t="s">
        <v>5238</v>
      </c>
      <c r="I457" s="159" t="s">
        <v>5239</v>
      </c>
      <c r="J457" s="159" t="s">
        <v>5240</v>
      </c>
      <c r="K457" s="159" t="s">
        <v>995</v>
      </c>
      <c r="L457" s="159" t="s">
        <v>3686</v>
      </c>
      <c r="M457" s="159" t="s">
        <v>33</v>
      </c>
      <c r="N457" s="159" t="s">
        <v>1080</v>
      </c>
      <c r="O457" s="159" t="s">
        <v>1579</v>
      </c>
      <c r="P457" s="159" t="s">
        <v>954</v>
      </c>
      <c r="Q457" s="159" t="s">
        <v>954</v>
      </c>
      <c r="R457" s="159" t="s">
        <v>965</v>
      </c>
      <c r="S457" s="159" t="s">
        <v>5241</v>
      </c>
      <c r="T457" s="159" t="s">
        <v>954</v>
      </c>
      <c r="U457" s="159" t="s">
        <v>954</v>
      </c>
      <c r="V457" s="159" t="s">
        <v>5242</v>
      </c>
      <c r="W457" s="159" t="s">
        <v>5243</v>
      </c>
      <c r="X457" s="159" t="s">
        <v>1001</v>
      </c>
      <c r="Y457" s="160">
        <v>39328</v>
      </c>
      <c r="Z457" s="160">
        <v>39447</v>
      </c>
      <c r="AA457" s="160">
        <v>39328</v>
      </c>
      <c r="AB457" s="160">
        <v>40192</v>
      </c>
      <c r="AC457" s="159" t="s">
        <v>1002</v>
      </c>
    </row>
    <row r="458" spans="1:29" hidden="1">
      <c r="A458" s="159" t="s">
        <v>5244</v>
      </c>
      <c r="B458" s="159" t="s">
        <v>988</v>
      </c>
      <c r="C458" s="159" t="s">
        <v>5245</v>
      </c>
      <c r="D458" s="159" t="s">
        <v>5246</v>
      </c>
      <c r="E458" s="159" t="s">
        <v>3205</v>
      </c>
      <c r="F458" s="159" t="s">
        <v>954</v>
      </c>
      <c r="G458" s="159" t="s">
        <v>991</v>
      </c>
      <c r="H458" s="159" t="s">
        <v>5247</v>
      </c>
      <c r="I458" s="159" t="s">
        <v>5248</v>
      </c>
      <c r="J458" s="159" t="s">
        <v>5249</v>
      </c>
      <c r="K458" s="159" t="s">
        <v>995</v>
      </c>
      <c r="L458" s="159" t="s">
        <v>1631</v>
      </c>
      <c r="M458" s="159" t="s">
        <v>93</v>
      </c>
      <c r="N458" s="159" t="s">
        <v>1080</v>
      </c>
      <c r="O458" s="159" t="s">
        <v>1444</v>
      </c>
      <c r="P458" s="159" t="s">
        <v>954</v>
      </c>
      <c r="Q458" s="159" t="s">
        <v>954</v>
      </c>
      <c r="R458" s="159" t="s">
        <v>965</v>
      </c>
      <c r="S458" s="159" t="s">
        <v>5250</v>
      </c>
      <c r="T458" s="159" t="s">
        <v>954</v>
      </c>
      <c r="U458" s="159" t="s">
        <v>954</v>
      </c>
      <c r="V458" s="159" t="s">
        <v>5251</v>
      </c>
      <c r="W458" s="159" t="s">
        <v>5252</v>
      </c>
      <c r="X458" s="159" t="s">
        <v>1001</v>
      </c>
      <c r="Y458" s="160">
        <v>39328</v>
      </c>
      <c r="Z458" s="160">
        <v>39447</v>
      </c>
      <c r="AA458" s="160">
        <v>39328</v>
      </c>
      <c r="AB458" s="160">
        <v>40374</v>
      </c>
      <c r="AC458" s="159" t="s">
        <v>1002</v>
      </c>
    </row>
    <row r="459" spans="1:29" hidden="1">
      <c r="A459" s="159" t="s">
        <v>5253</v>
      </c>
      <c r="B459" s="159" t="s">
        <v>4021</v>
      </c>
      <c r="C459" s="159" t="s">
        <v>5254</v>
      </c>
      <c r="D459" s="159" t="s">
        <v>5255</v>
      </c>
      <c r="E459" s="159" t="s">
        <v>954</v>
      </c>
      <c r="F459" s="159" t="s">
        <v>954</v>
      </c>
      <c r="G459" s="159" t="s">
        <v>5256</v>
      </c>
      <c r="H459" s="159" t="s">
        <v>5257</v>
      </c>
      <c r="I459" s="159" t="s">
        <v>5258</v>
      </c>
      <c r="J459" s="159" t="s">
        <v>5259</v>
      </c>
      <c r="K459" s="159" t="s">
        <v>995</v>
      </c>
      <c r="L459" s="159" t="s">
        <v>5260</v>
      </c>
      <c r="M459" s="159" t="s">
        <v>33</v>
      </c>
      <c r="N459" s="159" t="s">
        <v>1222</v>
      </c>
      <c r="O459" s="159" t="s">
        <v>2162</v>
      </c>
      <c r="P459" s="159" t="s">
        <v>954</v>
      </c>
      <c r="Q459" s="159" t="s">
        <v>954</v>
      </c>
      <c r="R459" s="159" t="s">
        <v>965</v>
      </c>
      <c r="S459" s="159" t="s">
        <v>5261</v>
      </c>
      <c r="T459" s="159" t="s">
        <v>954</v>
      </c>
      <c r="U459" s="159" t="s">
        <v>954</v>
      </c>
      <c r="V459" s="159" t="s">
        <v>5262</v>
      </c>
      <c r="W459" s="159" t="s">
        <v>5263</v>
      </c>
      <c r="X459" s="159" t="s">
        <v>1001</v>
      </c>
      <c r="Y459" s="160">
        <v>39328</v>
      </c>
      <c r="Z459" s="160">
        <v>39447</v>
      </c>
      <c r="AA459" s="160">
        <v>39328</v>
      </c>
      <c r="AB459" s="160">
        <v>39994</v>
      </c>
      <c r="AC459" s="159" t="s">
        <v>1002</v>
      </c>
    </row>
    <row r="460" spans="1:29" hidden="1">
      <c r="A460" s="159" t="s">
        <v>5264</v>
      </c>
      <c r="B460" s="159" t="s">
        <v>988</v>
      </c>
      <c r="C460" s="159" t="s">
        <v>2307</v>
      </c>
      <c r="D460" s="159" t="s">
        <v>5265</v>
      </c>
      <c r="E460" s="159" t="s">
        <v>954</v>
      </c>
      <c r="F460" s="159" t="s">
        <v>954</v>
      </c>
      <c r="G460" s="159" t="s">
        <v>991</v>
      </c>
      <c r="H460" s="159" t="s">
        <v>2309</v>
      </c>
      <c r="I460" s="159" t="s">
        <v>3710</v>
      </c>
      <c r="J460" s="159" t="s">
        <v>4361</v>
      </c>
      <c r="K460" s="159" t="s">
        <v>995</v>
      </c>
      <c r="L460" s="159" t="s">
        <v>5260</v>
      </c>
      <c r="M460" s="159" t="s">
        <v>33</v>
      </c>
      <c r="N460" s="159" t="s">
        <v>1222</v>
      </c>
      <c r="O460" s="159" t="s">
        <v>2162</v>
      </c>
      <c r="P460" s="159" t="s">
        <v>954</v>
      </c>
      <c r="Q460" s="159" t="s">
        <v>954</v>
      </c>
      <c r="R460" s="159" t="s">
        <v>965</v>
      </c>
      <c r="S460" s="159" t="s">
        <v>5266</v>
      </c>
      <c r="T460" s="159" t="s">
        <v>954</v>
      </c>
      <c r="U460" s="159" t="s">
        <v>954</v>
      </c>
      <c r="V460" s="159" t="s">
        <v>5267</v>
      </c>
      <c r="W460" s="159" t="s">
        <v>5268</v>
      </c>
      <c r="X460" s="159" t="s">
        <v>1001</v>
      </c>
      <c r="Y460" s="160">
        <v>39328</v>
      </c>
      <c r="Z460" s="160">
        <v>39447</v>
      </c>
      <c r="AA460" s="160">
        <v>39328</v>
      </c>
      <c r="AB460" s="160">
        <v>39885</v>
      </c>
      <c r="AC460" s="159" t="s">
        <v>1002</v>
      </c>
    </row>
    <row r="461" spans="1:29" hidden="1">
      <c r="A461" s="159" t="s">
        <v>5269</v>
      </c>
      <c r="B461" s="159" t="s">
        <v>951</v>
      </c>
      <c r="C461" s="159" t="s">
        <v>3185</v>
      </c>
      <c r="D461" s="159" t="s">
        <v>5270</v>
      </c>
      <c r="E461" s="159" t="s">
        <v>954</v>
      </c>
      <c r="F461" s="159" t="s">
        <v>954</v>
      </c>
      <c r="G461" s="159" t="s">
        <v>956</v>
      </c>
      <c r="H461" s="159" t="s">
        <v>3188</v>
      </c>
      <c r="I461" s="159" t="s">
        <v>5271</v>
      </c>
      <c r="J461" s="159" t="s">
        <v>1114</v>
      </c>
      <c r="K461" s="159" t="s">
        <v>960</v>
      </c>
      <c r="L461" s="159" t="s">
        <v>5161</v>
      </c>
      <c r="M461" s="159" t="s">
        <v>33</v>
      </c>
      <c r="N461" s="159" t="s">
        <v>1160</v>
      </c>
      <c r="O461" s="159" t="s">
        <v>5162</v>
      </c>
      <c r="P461" s="159" t="s">
        <v>954</v>
      </c>
      <c r="Q461" s="159" t="s">
        <v>954</v>
      </c>
      <c r="R461" s="159" t="s">
        <v>965</v>
      </c>
      <c r="S461" s="159" t="s">
        <v>5272</v>
      </c>
      <c r="T461" s="159" t="s">
        <v>954</v>
      </c>
      <c r="U461" s="159" t="s">
        <v>954</v>
      </c>
      <c r="V461" s="159" t="s">
        <v>5273</v>
      </c>
      <c r="W461" s="159" t="s">
        <v>5274</v>
      </c>
      <c r="X461" s="159" t="s">
        <v>1001</v>
      </c>
      <c r="Y461" s="160">
        <v>39328</v>
      </c>
      <c r="Z461" s="160">
        <v>39447</v>
      </c>
      <c r="AA461" s="160">
        <v>39328</v>
      </c>
      <c r="AB461" s="160">
        <v>39752</v>
      </c>
      <c r="AC461" s="159" t="s">
        <v>1002</v>
      </c>
    </row>
    <row r="462" spans="1:29" hidden="1">
      <c r="A462" s="159" t="s">
        <v>5275</v>
      </c>
      <c r="B462" s="159" t="s">
        <v>988</v>
      </c>
      <c r="C462" s="159" t="s">
        <v>5276</v>
      </c>
      <c r="D462" s="159" t="s">
        <v>5277</v>
      </c>
      <c r="E462" s="159" t="s">
        <v>1905</v>
      </c>
      <c r="F462" s="159" t="s">
        <v>954</v>
      </c>
      <c r="G462" s="159" t="s">
        <v>991</v>
      </c>
      <c r="H462" s="159" t="s">
        <v>5278</v>
      </c>
      <c r="I462" s="159" t="s">
        <v>5279</v>
      </c>
      <c r="J462" s="159" t="s">
        <v>2445</v>
      </c>
      <c r="K462" s="159" t="s">
        <v>995</v>
      </c>
      <c r="L462" s="159" t="s">
        <v>1352</v>
      </c>
      <c r="M462" s="159" t="s">
        <v>97</v>
      </c>
      <c r="N462" s="159" t="s">
        <v>3255</v>
      </c>
      <c r="O462" s="159" t="s">
        <v>3255</v>
      </c>
      <c r="P462" s="159" t="s">
        <v>954</v>
      </c>
      <c r="Q462" s="159" t="s">
        <v>954</v>
      </c>
      <c r="R462" s="159" t="s">
        <v>965</v>
      </c>
      <c r="S462" s="159" t="s">
        <v>5280</v>
      </c>
      <c r="T462" s="159" t="s">
        <v>954</v>
      </c>
      <c r="U462" s="159" t="s">
        <v>954</v>
      </c>
      <c r="V462" s="159" t="s">
        <v>5281</v>
      </c>
      <c r="W462" s="159" t="s">
        <v>5282</v>
      </c>
      <c r="X462" s="159" t="s">
        <v>1001</v>
      </c>
      <c r="Y462" s="160">
        <v>39342</v>
      </c>
      <c r="Z462" s="160">
        <v>39461</v>
      </c>
      <c r="AA462" s="160">
        <v>39342</v>
      </c>
      <c r="AB462" s="160">
        <v>40329</v>
      </c>
      <c r="AC462" s="159" t="s">
        <v>965</v>
      </c>
    </row>
    <row r="463" spans="1:29" hidden="1">
      <c r="A463" s="159" t="s">
        <v>5283</v>
      </c>
      <c r="B463" s="159" t="s">
        <v>988</v>
      </c>
      <c r="C463" s="159" t="s">
        <v>5284</v>
      </c>
      <c r="D463" s="159" t="s">
        <v>5285</v>
      </c>
      <c r="E463" s="159" t="s">
        <v>954</v>
      </c>
      <c r="F463" s="159" t="s">
        <v>954</v>
      </c>
      <c r="G463" s="159" t="s">
        <v>991</v>
      </c>
      <c r="H463" s="159" t="s">
        <v>5286</v>
      </c>
      <c r="I463" s="159" t="s">
        <v>5287</v>
      </c>
      <c r="J463" s="159" t="s">
        <v>5288</v>
      </c>
      <c r="K463" s="159" t="s">
        <v>995</v>
      </c>
      <c r="L463" s="159" t="s">
        <v>1025</v>
      </c>
      <c r="M463" s="159" t="s">
        <v>33</v>
      </c>
      <c r="N463" s="159" t="s">
        <v>3255</v>
      </c>
      <c r="O463" s="159" t="s">
        <v>5289</v>
      </c>
      <c r="P463" s="159" t="s">
        <v>954</v>
      </c>
      <c r="Q463" s="159" t="s">
        <v>954</v>
      </c>
      <c r="R463" s="159" t="s">
        <v>965</v>
      </c>
      <c r="S463" s="159" t="s">
        <v>5290</v>
      </c>
      <c r="T463" s="159" t="s">
        <v>954</v>
      </c>
      <c r="U463" s="159" t="s">
        <v>954</v>
      </c>
      <c r="V463" s="159" t="s">
        <v>5291</v>
      </c>
      <c r="W463" s="159" t="s">
        <v>5292</v>
      </c>
      <c r="X463" s="159" t="s">
        <v>1001</v>
      </c>
      <c r="Y463" s="160">
        <v>39342</v>
      </c>
      <c r="Z463" s="160">
        <v>39461</v>
      </c>
      <c r="AA463" s="160">
        <v>39342</v>
      </c>
      <c r="AB463" s="160">
        <v>39632</v>
      </c>
      <c r="AC463" s="159" t="s">
        <v>1002</v>
      </c>
    </row>
    <row r="464" spans="1:29" hidden="1">
      <c r="A464" s="159" t="s">
        <v>5293</v>
      </c>
      <c r="B464" s="159" t="s">
        <v>988</v>
      </c>
      <c r="C464" s="159" t="s">
        <v>5294</v>
      </c>
      <c r="D464" s="159" t="s">
        <v>5295</v>
      </c>
      <c r="E464" s="159" t="s">
        <v>1058</v>
      </c>
      <c r="F464" s="159" t="s">
        <v>954</v>
      </c>
      <c r="G464" s="159" t="s">
        <v>991</v>
      </c>
      <c r="H464" s="159" t="s">
        <v>5296</v>
      </c>
      <c r="I464" s="159" t="s">
        <v>5297</v>
      </c>
      <c r="J464" s="159" t="s">
        <v>2921</v>
      </c>
      <c r="K464" s="159" t="s">
        <v>995</v>
      </c>
      <c r="L464" s="159" t="s">
        <v>3117</v>
      </c>
      <c r="M464" s="159" t="s">
        <v>93</v>
      </c>
      <c r="N464" s="159" t="s">
        <v>1011</v>
      </c>
      <c r="O464" s="159" t="s">
        <v>2567</v>
      </c>
      <c r="P464" s="159" t="s">
        <v>954</v>
      </c>
      <c r="Q464" s="159" t="s">
        <v>954</v>
      </c>
      <c r="R464" s="159" t="s">
        <v>965</v>
      </c>
      <c r="S464" s="159" t="s">
        <v>5298</v>
      </c>
      <c r="T464" s="159" t="s">
        <v>998</v>
      </c>
      <c r="U464" s="159" t="s">
        <v>954</v>
      </c>
      <c r="V464" s="159" t="s">
        <v>5299</v>
      </c>
      <c r="W464" s="159" t="s">
        <v>5300</v>
      </c>
      <c r="X464" s="159" t="s">
        <v>1001</v>
      </c>
      <c r="Y464" s="160">
        <v>39350</v>
      </c>
      <c r="Z464" s="160">
        <v>39469</v>
      </c>
      <c r="AA464" s="160">
        <v>39350</v>
      </c>
      <c r="AB464" s="160">
        <v>41179</v>
      </c>
      <c r="AC464" s="159" t="s">
        <v>1002</v>
      </c>
    </row>
    <row r="465" spans="1:29" hidden="1">
      <c r="A465" s="159" t="s">
        <v>2239</v>
      </c>
      <c r="B465" s="159" t="s">
        <v>951</v>
      </c>
      <c r="C465" s="159" t="s">
        <v>5301</v>
      </c>
      <c r="D465" s="159" t="s">
        <v>5302</v>
      </c>
      <c r="E465" s="159" t="s">
        <v>1360</v>
      </c>
      <c r="F465" s="159" t="s">
        <v>954</v>
      </c>
      <c r="G465" s="159" t="s">
        <v>956</v>
      </c>
      <c r="H465" s="159" t="s">
        <v>5303</v>
      </c>
      <c r="I465" s="159" t="s">
        <v>5304</v>
      </c>
      <c r="J465" s="159" t="s">
        <v>2801</v>
      </c>
      <c r="K465" s="159" t="s">
        <v>960</v>
      </c>
      <c r="L465" s="159" t="s">
        <v>5305</v>
      </c>
      <c r="M465" s="159" t="s">
        <v>97</v>
      </c>
      <c r="N465" s="159" t="s">
        <v>1080</v>
      </c>
      <c r="O465" s="159" t="s">
        <v>2244</v>
      </c>
      <c r="P465" s="159" t="s">
        <v>2981</v>
      </c>
      <c r="Q465" s="159" t="s">
        <v>954</v>
      </c>
      <c r="R465" s="159" t="s">
        <v>965</v>
      </c>
      <c r="S465" s="159" t="s">
        <v>5306</v>
      </c>
      <c r="T465" s="159" t="s">
        <v>998</v>
      </c>
      <c r="U465" s="159" t="s">
        <v>954</v>
      </c>
      <c r="V465" s="159" t="s">
        <v>5307</v>
      </c>
      <c r="W465" s="159" t="s">
        <v>5308</v>
      </c>
      <c r="X465" s="159" t="s">
        <v>1001</v>
      </c>
      <c r="Y465" s="160">
        <v>39157</v>
      </c>
      <c r="Z465" s="160">
        <v>39276</v>
      </c>
      <c r="AA465" s="160">
        <v>39157</v>
      </c>
      <c r="AB465" s="160">
        <v>42766</v>
      </c>
      <c r="AC465" s="159" t="s">
        <v>1002</v>
      </c>
    </row>
    <row r="466" spans="1:29" hidden="1">
      <c r="A466" s="159" t="s">
        <v>5309</v>
      </c>
      <c r="B466" s="159" t="s">
        <v>988</v>
      </c>
      <c r="C466" s="159" t="s">
        <v>5310</v>
      </c>
      <c r="D466" s="159" t="s">
        <v>5311</v>
      </c>
      <c r="E466" s="159" t="s">
        <v>4151</v>
      </c>
      <c r="F466" s="159" t="s">
        <v>1098</v>
      </c>
      <c r="G466" s="159" t="s">
        <v>991</v>
      </c>
      <c r="H466" s="159" t="s">
        <v>5312</v>
      </c>
      <c r="I466" s="159" t="s">
        <v>5313</v>
      </c>
      <c r="J466" s="159" t="s">
        <v>5314</v>
      </c>
      <c r="K466" s="159" t="s">
        <v>995</v>
      </c>
      <c r="L466" s="159" t="s">
        <v>2079</v>
      </c>
      <c r="M466" s="159" t="s">
        <v>28</v>
      </c>
      <c r="N466" s="159" t="s">
        <v>1103</v>
      </c>
      <c r="O466" s="159" t="s">
        <v>1104</v>
      </c>
      <c r="P466" s="159" t="s">
        <v>954</v>
      </c>
      <c r="Q466" s="159" t="s">
        <v>954</v>
      </c>
      <c r="R466" s="159" t="s">
        <v>965</v>
      </c>
      <c r="S466" s="159" t="s">
        <v>5315</v>
      </c>
      <c r="T466" s="159" t="s">
        <v>1106</v>
      </c>
      <c r="U466" s="159" t="s">
        <v>954</v>
      </c>
      <c r="V466" s="159" t="s">
        <v>5316</v>
      </c>
      <c r="W466" s="159" t="s">
        <v>5317</v>
      </c>
      <c r="X466" s="159" t="s">
        <v>125</v>
      </c>
      <c r="Y466" s="160">
        <v>39174</v>
      </c>
      <c r="Z466" s="160">
        <v>39293</v>
      </c>
      <c r="AA466" s="160">
        <v>39174</v>
      </c>
      <c r="AB466" s="160"/>
      <c r="AC466" s="159" t="s">
        <v>1002</v>
      </c>
    </row>
    <row r="467" spans="1:29" hidden="1">
      <c r="A467" s="159" t="s">
        <v>5318</v>
      </c>
      <c r="B467" s="159" t="s">
        <v>951</v>
      </c>
      <c r="C467" s="159" t="s">
        <v>5319</v>
      </c>
      <c r="D467" s="159" t="s">
        <v>5320</v>
      </c>
      <c r="E467" s="159" t="s">
        <v>1984</v>
      </c>
      <c r="F467" s="159" t="s">
        <v>954</v>
      </c>
      <c r="G467" s="159" t="s">
        <v>956</v>
      </c>
      <c r="H467" s="159" t="s">
        <v>5321</v>
      </c>
      <c r="I467" s="159" t="s">
        <v>5322</v>
      </c>
      <c r="J467" s="159" t="s">
        <v>1442</v>
      </c>
      <c r="K467" s="159" t="s">
        <v>960</v>
      </c>
      <c r="L467" s="159" t="s">
        <v>1244</v>
      </c>
      <c r="M467" s="159" t="s">
        <v>93</v>
      </c>
      <c r="N467" s="159" t="s">
        <v>1222</v>
      </c>
      <c r="O467" s="159" t="s">
        <v>1223</v>
      </c>
      <c r="P467" s="159" t="s">
        <v>3192</v>
      </c>
      <c r="Q467" s="159" t="s">
        <v>954</v>
      </c>
      <c r="R467" s="159" t="s">
        <v>965</v>
      </c>
      <c r="S467" s="159" t="s">
        <v>5323</v>
      </c>
      <c r="T467" s="159" t="s">
        <v>954</v>
      </c>
      <c r="U467" s="159" t="s">
        <v>954</v>
      </c>
      <c r="V467" s="159" t="s">
        <v>5324</v>
      </c>
      <c r="W467" s="159" t="s">
        <v>5325</v>
      </c>
      <c r="X467" s="159" t="s">
        <v>1001</v>
      </c>
      <c r="Y467" s="160">
        <v>39174</v>
      </c>
      <c r="Z467" s="160">
        <v>39293</v>
      </c>
      <c r="AA467" s="160">
        <v>39174</v>
      </c>
      <c r="AB467" s="160">
        <v>41467</v>
      </c>
      <c r="AC467" s="159" t="s">
        <v>1002</v>
      </c>
    </row>
    <row r="468" spans="1:29" hidden="1">
      <c r="A468" s="159" t="s">
        <v>882</v>
      </c>
      <c r="B468" s="159" t="s">
        <v>951</v>
      </c>
      <c r="C468" s="159" t="s">
        <v>5326</v>
      </c>
      <c r="D468" s="159" t="s">
        <v>5327</v>
      </c>
      <c r="E468" s="159" t="s">
        <v>1543</v>
      </c>
      <c r="F468" s="159" t="s">
        <v>1543</v>
      </c>
      <c r="G468" s="159" t="s">
        <v>956</v>
      </c>
      <c r="H468" s="159" t="s">
        <v>5328</v>
      </c>
      <c r="I468" s="159" t="s">
        <v>5329</v>
      </c>
      <c r="J468" s="159" t="s">
        <v>2302</v>
      </c>
      <c r="K468" s="159" t="s">
        <v>960</v>
      </c>
      <c r="L468" s="159" t="s">
        <v>5330</v>
      </c>
      <c r="M468" s="159" t="s">
        <v>28</v>
      </c>
      <c r="N468" s="159" t="s">
        <v>1103</v>
      </c>
      <c r="O468" s="159" t="s">
        <v>1548</v>
      </c>
      <c r="P468" s="159" t="s">
        <v>1549</v>
      </c>
      <c r="Q468" s="159" t="s">
        <v>954</v>
      </c>
      <c r="R468" s="159" t="s">
        <v>965</v>
      </c>
      <c r="S468" s="159" t="s">
        <v>5331</v>
      </c>
      <c r="T468" s="159" t="s">
        <v>1106</v>
      </c>
      <c r="U468" s="159" t="s">
        <v>954</v>
      </c>
      <c r="V468" s="159" t="s">
        <v>5332</v>
      </c>
      <c r="W468" s="159" t="s">
        <v>884</v>
      </c>
      <c r="X468" s="159" t="s">
        <v>125</v>
      </c>
      <c r="Y468" s="160">
        <v>39174</v>
      </c>
      <c r="Z468" s="160">
        <v>39296</v>
      </c>
      <c r="AA468" s="160">
        <v>39174</v>
      </c>
      <c r="AB468" s="160"/>
      <c r="AC468" s="159" t="s">
        <v>1002</v>
      </c>
    </row>
    <row r="469" spans="1:29" hidden="1">
      <c r="A469" s="159" t="s">
        <v>5333</v>
      </c>
      <c r="B469" s="159" t="s">
        <v>951</v>
      </c>
      <c r="C469" s="159" t="s">
        <v>5334</v>
      </c>
      <c r="D469" s="159" t="s">
        <v>5335</v>
      </c>
      <c r="E469" s="159" t="s">
        <v>1217</v>
      </c>
      <c r="F469" s="159" t="s">
        <v>954</v>
      </c>
      <c r="G469" s="159" t="s">
        <v>956</v>
      </c>
      <c r="H469" s="159" t="s">
        <v>5336</v>
      </c>
      <c r="I469" s="159" t="s">
        <v>5337</v>
      </c>
      <c r="J469" s="159" t="s">
        <v>5338</v>
      </c>
      <c r="K469" s="159" t="s">
        <v>960</v>
      </c>
      <c r="L469" s="159" t="s">
        <v>2842</v>
      </c>
      <c r="M469" s="159" t="s">
        <v>33</v>
      </c>
      <c r="N469" s="159" t="s">
        <v>1222</v>
      </c>
      <c r="O469" s="159" t="s">
        <v>1223</v>
      </c>
      <c r="P469" s="159" t="s">
        <v>954</v>
      </c>
      <c r="Q469" s="159" t="s">
        <v>954</v>
      </c>
      <c r="R469" s="159" t="s">
        <v>965</v>
      </c>
      <c r="S469" s="159" t="s">
        <v>5339</v>
      </c>
      <c r="T469" s="159" t="s">
        <v>954</v>
      </c>
      <c r="U469" s="159" t="s">
        <v>954</v>
      </c>
      <c r="V469" s="159" t="s">
        <v>5340</v>
      </c>
      <c r="W469" s="159" t="s">
        <v>5341</v>
      </c>
      <c r="X469" s="159" t="s">
        <v>1001</v>
      </c>
      <c r="Y469" s="160">
        <v>39174</v>
      </c>
      <c r="Z469" s="160">
        <v>39293</v>
      </c>
      <c r="AA469" s="160">
        <v>39174</v>
      </c>
      <c r="AB469" s="160">
        <v>40162</v>
      </c>
      <c r="AC469" s="159" t="s">
        <v>1002</v>
      </c>
    </row>
    <row r="470" spans="1:29" hidden="1">
      <c r="A470" s="159" t="s">
        <v>5342</v>
      </c>
      <c r="B470" s="159" t="s">
        <v>951</v>
      </c>
      <c r="C470" s="159" t="s">
        <v>5343</v>
      </c>
      <c r="D470" s="159" t="s">
        <v>5344</v>
      </c>
      <c r="E470" s="159" t="s">
        <v>1021</v>
      </c>
      <c r="F470" s="159" t="s">
        <v>1021</v>
      </c>
      <c r="G470" s="159" t="s">
        <v>956</v>
      </c>
      <c r="H470" s="159" t="s">
        <v>5345</v>
      </c>
      <c r="I470" s="159" t="s">
        <v>5346</v>
      </c>
      <c r="J470" s="159" t="s">
        <v>3651</v>
      </c>
      <c r="K470" s="159" t="s">
        <v>960</v>
      </c>
      <c r="L470" s="159" t="s">
        <v>2842</v>
      </c>
      <c r="M470" s="159" t="s">
        <v>33</v>
      </c>
      <c r="N470" s="159" t="s">
        <v>980</v>
      </c>
      <c r="O470" s="159" t="s">
        <v>1040</v>
      </c>
      <c r="P470" s="159" t="s">
        <v>1319</v>
      </c>
      <c r="Q470" s="159" t="s">
        <v>954</v>
      </c>
      <c r="R470" s="159" t="s">
        <v>965</v>
      </c>
      <c r="S470" s="159" t="s">
        <v>5347</v>
      </c>
      <c r="T470" s="159" t="s">
        <v>983</v>
      </c>
      <c r="U470" s="159" t="s">
        <v>954</v>
      </c>
      <c r="V470" s="159" t="s">
        <v>5348</v>
      </c>
      <c r="W470" s="159" t="s">
        <v>5349</v>
      </c>
      <c r="X470" s="159" t="s">
        <v>1001</v>
      </c>
      <c r="Y470" s="160">
        <v>38869</v>
      </c>
      <c r="Z470" s="160">
        <v>38988</v>
      </c>
      <c r="AA470" s="160">
        <v>38869</v>
      </c>
      <c r="AB470" s="160"/>
      <c r="AC470" s="159" t="s">
        <v>1002</v>
      </c>
    </row>
    <row r="471" spans="1:29" hidden="1">
      <c r="A471" s="159" t="s">
        <v>5350</v>
      </c>
      <c r="B471" s="159" t="s">
        <v>951</v>
      </c>
      <c r="C471" s="159" t="s">
        <v>5351</v>
      </c>
      <c r="D471" s="159" t="s">
        <v>5352</v>
      </c>
      <c r="E471" s="159" t="s">
        <v>3993</v>
      </c>
      <c r="F471" s="159" t="s">
        <v>954</v>
      </c>
      <c r="G471" s="159" t="s">
        <v>956</v>
      </c>
      <c r="H471" s="159" t="s">
        <v>5353</v>
      </c>
      <c r="I471" s="159" t="s">
        <v>5354</v>
      </c>
      <c r="J471" s="159" t="s">
        <v>1404</v>
      </c>
      <c r="K471" s="159" t="s">
        <v>960</v>
      </c>
      <c r="L471" s="159" t="s">
        <v>3825</v>
      </c>
      <c r="M471" s="159" t="s">
        <v>33</v>
      </c>
      <c r="N471" s="159" t="s">
        <v>1222</v>
      </c>
      <c r="O471" s="159" t="s">
        <v>1548</v>
      </c>
      <c r="P471" s="159" t="s">
        <v>954</v>
      </c>
      <c r="Q471" s="159" t="s">
        <v>954</v>
      </c>
      <c r="R471" s="159" t="s">
        <v>965</v>
      </c>
      <c r="S471" s="159" t="s">
        <v>5355</v>
      </c>
      <c r="T471" s="159" t="s">
        <v>954</v>
      </c>
      <c r="U471" s="159" t="s">
        <v>954</v>
      </c>
      <c r="V471" s="159" t="s">
        <v>5356</v>
      </c>
      <c r="W471" s="159" t="s">
        <v>5357</v>
      </c>
      <c r="X471" s="159" t="s">
        <v>1001</v>
      </c>
      <c r="Y471" s="160">
        <v>39157</v>
      </c>
      <c r="Z471" s="160">
        <v>39276</v>
      </c>
      <c r="AA471" s="160">
        <v>39157</v>
      </c>
      <c r="AB471" s="160">
        <v>40451</v>
      </c>
      <c r="AC471" s="159" t="s">
        <v>1002</v>
      </c>
    </row>
    <row r="472" spans="1:29" hidden="1">
      <c r="A472" s="159" t="s">
        <v>5358</v>
      </c>
      <c r="B472" s="159" t="s">
        <v>951</v>
      </c>
      <c r="C472" s="159" t="s">
        <v>5359</v>
      </c>
      <c r="D472" s="159" t="s">
        <v>5360</v>
      </c>
      <c r="E472" s="159" t="s">
        <v>3205</v>
      </c>
      <c r="F472" s="159" t="s">
        <v>954</v>
      </c>
      <c r="G472" s="159" t="s">
        <v>956</v>
      </c>
      <c r="H472" s="159" t="s">
        <v>5361</v>
      </c>
      <c r="I472" s="159" t="s">
        <v>5362</v>
      </c>
      <c r="J472" s="159" t="s">
        <v>3460</v>
      </c>
      <c r="K472" s="159" t="s">
        <v>960</v>
      </c>
      <c r="L472" s="159" t="s">
        <v>5363</v>
      </c>
      <c r="M472" s="159" t="s">
        <v>33</v>
      </c>
      <c r="N472" s="159" t="s">
        <v>1080</v>
      </c>
      <c r="O472" s="159" t="s">
        <v>1444</v>
      </c>
      <c r="P472" s="159" t="s">
        <v>954</v>
      </c>
      <c r="Q472" s="159" t="s">
        <v>954</v>
      </c>
      <c r="R472" s="159" t="s">
        <v>965</v>
      </c>
      <c r="S472" s="159" t="s">
        <v>5364</v>
      </c>
      <c r="T472" s="159" t="s">
        <v>954</v>
      </c>
      <c r="U472" s="159" t="s">
        <v>954</v>
      </c>
      <c r="V472" s="159" t="s">
        <v>5365</v>
      </c>
      <c r="W472" s="159" t="s">
        <v>5366</v>
      </c>
      <c r="X472" s="159" t="s">
        <v>1001</v>
      </c>
      <c r="Y472" s="160">
        <v>39356</v>
      </c>
      <c r="Z472" s="160">
        <v>39475</v>
      </c>
      <c r="AA472" s="160">
        <v>39356</v>
      </c>
      <c r="AB472" s="160">
        <v>40724</v>
      </c>
      <c r="AC472" s="159" t="s">
        <v>1002</v>
      </c>
    </row>
    <row r="473" spans="1:29" hidden="1">
      <c r="A473" s="159" t="s">
        <v>5367</v>
      </c>
      <c r="B473" s="159" t="s">
        <v>4021</v>
      </c>
      <c r="C473" s="159" t="s">
        <v>5368</v>
      </c>
      <c r="D473" s="159" t="s">
        <v>5369</v>
      </c>
      <c r="E473" s="159" t="s">
        <v>1312</v>
      </c>
      <c r="F473" s="159" t="s">
        <v>954</v>
      </c>
      <c r="G473" s="159" t="s">
        <v>4024</v>
      </c>
      <c r="H473" s="159" t="s">
        <v>5370</v>
      </c>
      <c r="I473" s="159" t="s">
        <v>5371</v>
      </c>
      <c r="J473" s="159" t="s">
        <v>3344</v>
      </c>
      <c r="K473" s="159" t="s">
        <v>960</v>
      </c>
      <c r="L473" s="159" t="s">
        <v>3825</v>
      </c>
      <c r="M473" s="159" t="s">
        <v>33</v>
      </c>
      <c r="N473" s="159" t="s">
        <v>980</v>
      </c>
      <c r="O473" s="159" t="s">
        <v>1040</v>
      </c>
      <c r="P473" s="159" t="s">
        <v>1319</v>
      </c>
      <c r="Q473" s="159" t="s">
        <v>954</v>
      </c>
      <c r="R473" s="159" t="s">
        <v>965</v>
      </c>
      <c r="S473" s="159" t="s">
        <v>5372</v>
      </c>
      <c r="T473" s="159" t="s">
        <v>998</v>
      </c>
      <c r="U473" s="159" t="s">
        <v>954</v>
      </c>
      <c r="V473" s="159" t="s">
        <v>5373</v>
      </c>
      <c r="W473" s="159" t="s">
        <v>5374</v>
      </c>
      <c r="X473" s="159" t="s">
        <v>1001</v>
      </c>
      <c r="Y473" s="160">
        <v>39356</v>
      </c>
      <c r="Z473" s="160">
        <v>39475</v>
      </c>
      <c r="AA473" s="160">
        <v>39356</v>
      </c>
      <c r="AB473" s="160">
        <v>42063</v>
      </c>
      <c r="AC473" s="159" t="s">
        <v>1002</v>
      </c>
    </row>
    <row r="474" spans="1:29" hidden="1">
      <c r="A474" s="159" t="s">
        <v>5375</v>
      </c>
      <c r="B474" s="159" t="s">
        <v>951</v>
      </c>
      <c r="C474" s="159" t="s">
        <v>5376</v>
      </c>
      <c r="D474" s="159" t="s">
        <v>5377</v>
      </c>
      <c r="E474" s="159" t="s">
        <v>1984</v>
      </c>
      <c r="F474" s="159" t="s">
        <v>954</v>
      </c>
      <c r="G474" s="159" t="s">
        <v>956</v>
      </c>
      <c r="H474" s="159" t="s">
        <v>5378</v>
      </c>
      <c r="I474" s="159" t="s">
        <v>5379</v>
      </c>
      <c r="J474" s="159" t="s">
        <v>5380</v>
      </c>
      <c r="K474" s="159" t="s">
        <v>960</v>
      </c>
      <c r="L474" s="159" t="s">
        <v>2842</v>
      </c>
      <c r="M474" s="159" t="s">
        <v>33</v>
      </c>
      <c r="N474" s="159" t="s">
        <v>1222</v>
      </c>
      <c r="O474" s="159" t="s">
        <v>1223</v>
      </c>
      <c r="P474" s="159" t="s">
        <v>954</v>
      </c>
      <c r="Q474" s="159" t="s">
        <v>5144</v>
      </c>
      <c r="R474" s="159" t="s">
        <v>965</v>
      </c>
      <c r="S474" s="159" t="s">
        <v>5381</v>
      </c>
      <c r="T474" s="159" t="s">
        <v>1106</v>
      </c>
      <c r="U474" s="159" t="s">
        <v>954</v>
      </c>
      <c r="V474" s="159" t="s">
        <v>5382</v>
      </c>
      <c r="W474" s="159" t="s">
        <v>5383</v>
      </c>
      <c r="X474" s="159" t="s">
        <v>1001</v>
      </c>
      <c r="Y474" s="160">
        <v>39356</v>
      </c>
      <c r="Z474" s="160">
        <v>39475</v>
      </c>
      <c r="AA474" s="160">
        <v>39356</v>
      </c>
      <c r="AB474" s="160">
        <v>41182</v>
      </c>
      <c r="AC474" s="159" t="s">
        <v>1002</v>
      </c>
    </row>
    <row r="475" spans="1:29" hidden="1">
      <c r="A475" s="159" t="s">
        <v>5384</v>
      </c>
      <c r="B475" s="159" t="s">
        <v>951</v>
      </c>
      <c r="C475" s="159" t="s">
        <v>5385</v>
      </c>
      <c r="D475" s="159" t="s">
        <v>5386</v>
      </c>
      <c r="E475" s="159" t="s">
        <v>4678</v>
      </c>
      <c r="F475" s="159" t="s">
        <v>954</v>
      </c>
      <c r="G475" s="159" t="s">
        <v>956</v>
      </c>
      <c r="H475" s="159" t="s">
        <v>5387</v>
      </c>
      <c r="I475" s="159" t="s">
        <v>5388</v>
      </c>
      <c r="J475" s="159" t="s">
        <v>1649</v>
      </c>
      <c r="K475" s="159" t="s">
        <v>960</v>
      </c>
      <c r="L475" s="159" t="s">
        <v>3686</v>
      </c>
      <c r="M475" s="159" t="s">
        <v>33</v>
      </c>
      <c r="N475" s="159" t="s">
        <v>1406</v>
      </c>
      <c r="O475" s="159" t="s">
        <v>3883</v>
      </c>
      <c r="P475" s="159" t="s">
        <v>4682</v>
      </c>
      <c r="Q475" s="159" t="s">
        <v>954</v>
      </c>
      <c r="R475" s="159" t="s">
        <v>965</v>
      </c>
      <c r="S475" s="159" t="s">
        <v>5389</v>
      </c>
      <c r="T475" s="159" t="s">
        <v>954</v>
      </c>
      <c r="U475" s="159" t="s">
        <v>954</v>
      </c>
      <c r="V475" s="159" t="s">
        <v>5390</v>
      </c>
      <c r="W475" s="159" t="s">
        <v>5391</v>
      </c>
      <c r="X475" s="159" t="s">
        <v>1001</v>
      </c>
      <c r="Y475" s="160">
        <v>39371</v>
      </c>
      <c r="Z475" s="160">
        <v>39490</v>
      </c>
      <c r="AA475" s="160">
        <v>39371</v>
      </c>
      <c r="AB475" s="160">
        <v>40130</v>
      </c>
      <c r="AC475" s="159" t="s">
        <v>1002</v>
      </c>
    </row>
    <row r="476" spans="1:29" hidden="1">
      <c r="A476" s="159" t="s">
        <v>5392</v>
      </c>
      <c r="B476" s="159" t="s">
        <v>951</v>
      </c>
      <c r="C476" s="159" t="s">
        <v>5393</v>
      </c>
      <c r="D476" s="159" t="s">
        <v>5394</v>
      </c>
      <c r="E476" s="159" t="s">
        <v>2469</v>
      </c>
      <c r="F476" s="159" t="s">
        <v>1984</v>
      </c>
      <c r="G476" s="159" t="s">
        <v>956</v>
      </c>
      <c r="H476" s="159" t="s">
        <v>5395</v>
      </c>
      <c r="I476" s="159" t="s">
        <v>5396</v>
      </c>
      <c r="J476" s="159" t="s">
        <v>3787</v>
      </c>
      <c r="K476" s="159" t="s">
        <v>960</v>
      </c>
      <c r="L476" s="159" t="s">
        <v>1244</v>
      </c>
      <c r="M476" s="159" t="s">
        <v>93</v>
      </c>
      <c r="N476" s="159" t="s">
        <v>1103</v>
      </c>
      <c r="O476" s="159" t="s">
        <v>1861</v>
      </c>
      <c r="P476" s="159" t="s">
        <v>4872</v>
      </c>
      <c r="Q476" s="159" t="s">
        <v>954</v>
      </c>
      <c r="R476" s="159" t="s">
        <v>965</v>
      </c>
      <c r="S476" s="159" t="s">
        <v>5397</v>
      </c>
      <c r="T476" s="159" t="s">
        <v>998</v>
      </c>
      <c r="U476" s="159" t="s">
        <v>954</v>
      </c>
      <c r="V476" s="159" t="s">
        <v>5398</v>
      </c>
      <c r="W476" s="159" t="s">
        <v>5399</v>
      </c>
      <c r="X476" s="159" t="s">
        <v>1001</v>
      </c>
      <c r="Y476" s="160">
        <v>39371</v>
      </c>
      <c r="Z476" s="160">
        <v>39490</v>
      </c>
      <c r="AA476" s="160">
        <v>39371</v>
      </c>
      <c r="AB476" s="160">
        <v>42277</v>
      </c>
      <c r="AC476" s="159" t="s">
        <v>1002</v>
      </c>
    </row>
    <row r="477" spans="1:29" hidden="1">
      <c r="A477" s="159" t="s">
        <v>5400</v>
      </c>
      <c r="B477" s="159" t="s">
        <v>951</v>
      </c>
      <c r="C477" s="159" t="s">
        <v>3349</v>
      </c>
      <c r="D477" s="159" t="s">
        <v>5401</v>
      </c>
      <c r="E477" s="159" t="s">
        <v>954</v>
      </c>
      <c r="F477" s="159" t="s">
        <v>954</v>
      </c>
      <c r="G477" s="159" t="s">
        <v>956</v>
      </c>
      <c r="H477" s="159" t="s">
        <v>3351</v>
      </c>
      <c r="I477" s="159" t="s">
        <v>5402</v>
      </c>
      <c r="J477" s="159" t="s">
        <v>5403</v>
      </c>
      <c r="K477" s="159" t="s">
        <v>960</v>
      </c>
      <c r="L477" s="159" t="s">
        <v>2842</v>
      </c>
      <c r="M477" s="159" t="s">
        <v>33</v>
      </c>
      <c r="N477" s="159" t="s">
        <v>1222</v>
      </c>
      <c r="O477" s="159" t="s">
        <v>1223</v>
      </c>
      <c r="P477" s="159" t="s">
        <v>954</v>
      </c>
      <c r="Q477" s="159" t="s">
        <v>954</v>
      </c>
      <c r="R477" s="159" t="s">
        <v>965</v>
      </c>
      <c r="S477" s="159" t="s">
        <v>5404</v>
      </c>
      <c r="T477" s="159" t="s">
        <v>954</v>
      </c>
      <c r="U477" s="159" t="s">
        <v>954</v>
      </c>
      <c r="V477" s="159" t="s">
        <v>5405</v>
      </c>
      <c r="W477" s="159" t="s">
        <v>5406</v>
      </c>
      <c r="X477" s="159" t="s">
        <v>1001</v>
      </c>
      <c r="Y477" s="160">
        <v>39371</v>
      </c>
      <c r="Z477" s="160">
        <v>39490</v>
      </c>
      <c r="AA477" s="160">
        <v>39371</v>
      </c>
      <c r="AB477" s="160">
        <v>40056</v>
      </c>
      <c r="AC477" s="159" t="s">
        <v>1002</v>
      </c>
    </row>
    <row r="478" spans="1:29" hidden="1">
      <c r="A478" s="159" t="s">
        <v>5407</v>
      </c>
      <c r="B478" s="159" t="s">
        <v>988</v>
      </c>
      <c r="C478" s="159" t="s">
        <v>5408</v>
      </c>
      <c r="D478" s="159" t="s">
        <v>5409</v>
      </c>
      <c r="E478" s="159" t="s">
        <v>5410</v>
      </c>
      <c r="F478" s="159" t="s">
        <v>954</v>
      </c>
      <c r="G478" s="159" t="s">
        <v>991</v>
      </c>
      <c r="H478" s="159" t="s">
        <v>5411</v>
      </c>
      <c r="I478" s="159" t="s">
        <v>5412</v>
      </c>
      <c r="J478" s="159" t="s">
        <v>5413</v>
      </c>
      <c r="K478" s="159" t="s">
        <v>995</v>
      </c>
      <c r="L478" s="159" t="s">
        <v>3070</v>
      </c>
      <c r="M478" s="159" t="s">
        <v>33</v>
      </c>
      <c r="N478" s="159" t="s">
        <v>1406</v>
      </c>
      <c r="O478" s="159" t="s">
        <v>2188</v>
      </c>
      <c r="P478" s="159" t="s">
        <v>954</v>
      </c>
      <c r="Q478" s="159" t="s">
        <v>954</v>
      </c>
      <c r="R478" s="159" t="s">
        <v>965</v>
      </c>
      <c r="S478" s="159" t="s">
        <v>5414</v>
      </c>
      <c r="T478" s="159" t="s">
        <v>954</v>
      </c>
      <c r="U478" s="159" t="s">
        <v>954</v>
      </c>
      <c r="V478" s="159" t="s">
        <v>5415</v>
      </c>
      <c r="W478" s="159" t="s">
        <v>5416</v>
      </c>
      <c r="X478" s="159" t="s">
        <v>1001</v>
      </c>
      <c r="Y478" s="160">
        <v>39379</v>
      </c>
      <c r="Z478" s="160">
        <v>39498</v>
      </c>
      <c r="AA478" s="160">
        <v>39379</v>
      </c>
      <c r="AB478" s="160">
        <v>40359</v>
      </c>
      <c r="AC478" s="159" t="s">
        <v>1002</v>
      </c>
    </row>
    <row r="479" spans="1:29" hidden="1">
      <c r="A479" s="159" t="s">
        <v>5417</v>
      </c>
      <c r="B479" s="159" t="s">
        <v>951</v>
      </c>
      <c r="C479" s="159" t="s">
        <v>1785</v>
      </c>
      <c r="D479" s="159" t="s">
        <v>5418</v>
      </c>
      <c r="E479" s="159" t="s">
        <v>3205</v>
      </c>
      <c r="F479" s="159" t="s">
        <v>954</v>
      </c>
      <c r="G479" s="159" t="s">
        <v>956</v>
      </c>
      <c r="H479" s="159" t="s">
        <v>1787</v>
      </c>
      <c r="I479" s="159" t="s">
        <v>5419</v>
      </c>
      <c r="J479" s="159" t="s">
        <v>5420</v>
      </c>
      <c r="K479" s="159" t="s">
        <v>960</v>
      </c>
      <c r="L479" s="159" t="s">
        <v>2133</v>
      </c>
      <c r="M479" s="159" t="s">
        <v>93</v>
      </c>
      <c r="N479" s="159" t="s">
        <v>1080</v>
      </c>
      <c r="O479" s="159" t="s">
        <v>1444</v>
      </c>
      <c r="P479" s="159" t="s">
        <v>954</v>
      </c>
      <c r="Q479" s="159" t="s">
        <v>954</v>
      </c>
      <c r="R479" s="159" t="s">
        <v>965</v>
      </c>
      <c r="S479" s="159" t="s">
        <v>5421</v>
      </c>
      <c r="T479" s="159" t="s">
        <v>954</v>
      </c>
      <c r="U479" s="159" t="s">
        <v>954</v>
      </c>
      <c r="V479" s="159" t="s">
        <v>5422</v>
      </c>
      <c r="W479" s="159" t="s">
        <v>5423</v>
      </c>
      <c r="X479" s="159" t="s">
        <v>1001</v>
      </c>
      <c r="Y479" s="160">
        <v>39387</v>
      </c>
      <c r="Z479" s="160">
        <v>39506</v>
      </c>
      <c r="AA479" s="160">
        <v>39387</v>
      </c>
      <c r="AB479" s="160">
        <v>40638</v>
      </c>
      <c r="AC479" s="159" t="s">
        <v>965</v>
      </c>
    </row>
    <row r="480" spans="1:29" hidden="1">
      <c r="A480" s="159" t="s">
        <v>5424</v>
      </c>
      <c r="B480" s="159" t="s">
        <v>988</v>
      </c>
      <c r="C480" s="159" t="s">
        <v>5425</v>
      </c>
      <c r="D480" s="159" t="s">
        <v>5426</v>
      </c>
      <c r="E480" s="159" t="s">
        <v>3205</v>
      </c>
      <c r="F480" s="159" t="s">
        <v>954</v>
      </c>
      <c r="G480" s="159" t="s">
        <v>991</v>
      </c>
      <c r="H480" s="159" t="s">
        <v>5427</v>
      </c>
      <c r="I480" s="159" t="s">
        <v>3351</v>
      </c>
      <c r="J480" s="159" t="s">
        <v>5428</v>
      </c>
      <c r="K480" s="159" t="s">
        <v>995</v>
      </c>
      <c r="L480" s="159" t="s">
        <v>3209</v>
      </c>
      <c r="M480" s="159" t="s">
        <v>93</v>
      </c>
      <c r="N480" s="159" t="s">
        <v>1080</v>
      </c>
      <c r="O480" s="159" t="s">
        <v>1444</v>
      </c>
      <c r="P480" s="159" t="s">
        <v>954</v>
      </c>
      <c r="Q480" s="159" t="s">
        <v>954</v>
      </c>
      <c r="R480" s="159" t="s">
        <v>965</v>
      </c>
      <c r="S480" s="159" t="s">
        <v>5429</v>
      </c>
      <c r="T480" s="159" t="s">
        <v>954</v>
      </c>
      <c r="U480" s="159" t="s">
        <v>954</v>
      </c>
      <c r="V480" s="159" t="s">
        <v>5430</v>
      </c>
      <c r="W480" s="159" t="s">
        <v>5431</v>
      </c>
      <c r="X480" s="159" t="s">
        <v>1001</v>
      </c>
      <c r="Y480" s="160">
        <v>39387</v>
      </c>
      <c r="Z480" s="160">
        <v>39506</v>
      </c>
      <c r="AA480" s="160">
        <v>39387</v>
      </c>
      <c r="AB480" s="160">
        <v>40954</v>
      </c>
      <c r="AC480" s="159" t="s">
        <v>1002</v>
      </c>
    </row>
    <row r="481" spans="1:29" hidden="1">
      <c r="A481" s="159" t="s">
        <v>5432</v>
      </c>
      <c r="B481" s="159" t="s">
        <v>951</v>
      </c>
      <c r="C481" s="159" t="s">
        <v>5433</v>
      </c>
      <c r="D481" s="159" t="s">
        <v>5434</v>
      </c>
      <c r="E481" s="159" t="s">
        <v>1448</v>
      </c>
      <c r="F481" s="159" t="s">
        <v>954</v>
      </c>
      <c r="G481" s="159" t="s">
        <v>956</v>
      </c>
      <c r="H481" s="159" t="s">
        <v>5435</v>
      </c>
      <c r="I481" s="159" t="s">
        <v>5436</v>
      </c>
      <c r="J481" s="159" t="s">
        <v>2689</v>
      </c>
      <c r="K481" s="159" t="s">
        <v>960</v>
      </c>
      <c r="L481" s="159" t="s">
        <v>2254</v>
      </c>
      <c r="M481" s="159" t="s">
        <v>93</v>
      </c>
      <c r="N481" s="159" t="s">
        <v>1080</v>
      </c>
      <c r="O481" s="159" t="s">
        <v>2244</v>
      </c>
      <c r="P481" s="159" t="s">
        <v>954</v>
      </c>
      <c r="Q481" s="159" t="s">
        <v>954</v>
      </c>
      <c r="R481" s="159" t="s">
        <v>965</v>
      </c>
      <c r="S481" s="159" t="s">
        <v>5437</v>
      </c>
      <c r="T481" s="159" t="s">
        <v>954</v>
      </c>
      <c r="U481" s="159" t="s">
        <v>954</v>
      </c>
      <c r="V481" s="159" t="s">
        <v>5438</v>
      </c>
      <c r="W481" s="159" t="s">
        <v>5439</v>
      </c>
      <c r="X481" s="159" t="s">
        <v>1001</v>
      </c>
      <c r="Y481" s="160">
        <v>39387</v>
      </c>
      <c r="Z481" s="160">
        <v>39506</v>
      </c>
      <c r="AA481" s="160">
        <v>39387</v>
      </c>
      <c r="AB481" s="160">
        <v>40602</v>
      </c>
      <c r="AC481" s="159" t="s">
        <v>1002</v>
      </c>
    </row>
    <row r="482" spans="1:29" hidden="1">
      <c r="A482" s="159" t="s">
        <v>5440</v>
      </c>
      <c r="B482" s="159" t="s">
        <v>951</v>
      </c>
      <c r="C482" s="159" t="s">
        <v>5441</v>
      </c>
      <c r="D482" s="159" t="s">
        <v>5442</v>
      </c>
      <c r="E482" s="159" t="s">
        <v>3205</v>
      </c>
      <c r="F482" s="159" t="s">
        <v>954</v>
      </c>
      <c r="G482" s="159" t="s">
        <v>956</v>
      </c>
      <c r="H482" s="159" t="s">
        <v>5443</v>
      </c>
      <c r="I482" s="159" t="s">
        <v>5444</v>
      </c>
      <c r="J482" s="159" t="s">
        <v>4147</v>
      </c>
      <c r="K482" s="159" t="s">
        <v>960</v>
      </c>
      <c r="L482" s="159" t="s">
        <v>5445</v>
      </c>
      <c r="M482" s="159" t="s">
        <v>93</v>
      </c>
      <c r="N482" s="159" t="s">
        <v>1080</v>
      </c>
      <c r="O482" s="159" t="s">
        <v>1444</v>
      </c>
      <c r="P482" s="159" t="s">
        <v>954</v>
      </c>
      <c r="Q482" s="159" t="s">
        <v>954</v>
      </c>
      <c r="R482" s="159" t="s">
        <v>965</v>
      </c>
      <c r="S482" s="159" t="s">
        <v>5446</v>
      </c>
      <c r="T482" s="159" t="s">
        <v>954</v>
      </c>
      <c r="U482" s="159" t="s">
        <v>954</v>
      </c>
      <c r="V482" s="159" t="s">
        <v>5447</v>
      </c>
      <c r="W482" s="159" t="s">
        <v>5448</v>
      </c>
      <c r="X482" s="159" t="s">
        <v>1001</v>
      </c>
      <c r="Y482" s="160">
        <v>39402</v>
      </c>
      <c r="Z482" s="160">
        <v>39521</v>
      </c>
      <c r="AA482" s="160">
        <v>39402</v>
      </c>
      <c r="AB482" s="160">
        <v>40543</v>
      </c>
      <c r="AC482" s="159" t="s">
        <v>1002</v>
      </c>
    </row>
    <row r="483" spans="1:29" hidden="1">
      <c r="A483" s="159" t="s">
        <v>5449</v>
      </c>
      <c r="B483" s="159" t="s">
        <v>988</v>
      </c>
      <c r="C483" s="159" t="s">
        <v>5450</v>
      </c>
      <c r="D483" s="159" t="s">
        <v>5451</v>
      </c>
      <c r="E483" s="159" t="s">
        <v>954</v>
      </c>
      <c r="F483" s="159" t="s">
        <v>954</v>
      </c>
      <c r="G483" s="159" t="s">
        <v>991</v>
      </c>
      <c r="H483" s="159" t="s">
        <v>5452</v>
      </c>
      <c r="I483" s="159" t="s">
        <v>5453</v>
      </c>
      <c r="J483" s="159" t="s">
        <v>5454</v>
      </c>
      <c r="K483" s="159" t="s">
        <v>995</v>
      </c>
      <c r="L483" s="159" t="s">
        <v>3686</v>
      </c>
      <c r="M483" s="159" t="s">
        <v>33</v>
      </c>
      <c r="N483" s="159" t="s">
        <v>1080</v>
      </c>
      <c r="O483" s="159" t="s">
        <v>1579</v>
      </c>
      <c r="P483" s="159" t="s">
        <v>954</v>
      </c>
      <c r="Q483" s="159" t="s">
        <v>954</v>
      </c>
      <c r="R483" s="159" t="s">
        <v>965</v>
      </c>
      <c r="S483" s="159" t="s">
        <v>5455</v>
      </c>
      <c r="T483" s="159" t="s">
        <v>1106</v>
      </c>
      <c r="U483" s="159" t="s">
        <v>954</v>
      </c>
      <c r="V483" s="159" t="s">
        <v>5456</v>
      </c>
      <c r="W483" s="159" t="s">
        <v>5457</v>
      </c>
      <c r="X483" s="159" t="s">
        <v>1001</v>
      </c>
      <c r="Y483" s="160">
        <v>39402</v>
      </c>
      <c r="Z483" s="160">
        <v>39521</v>
      </c>
      <c r="AA483" s="160">
        <v>39402</v>
      </c>
      <c r="AB483" s="160">
        <v>40056</v>
      </c>
      <c r="AC483" s="159" t="s">
        <v>1002</v>
      </c>
    </row>
    <row r="484" spans="1:29" hidden="1">
      <c r="A484" s="159" t="s">
        <v>5458</v>
      </c>
      <c r="B484" s="159" t="s">
        <v>951</v>
      </c>
      <c r="C484" s="159" t="s">
        <v>5459</v>
      </c>
      <c r="D484" s="159" t="s">
        <v>5460</v>
      </c>
      <c r="E484" s="159" t="s">
        <v>4678</v>
      </c>
      <c r="F484" s="159" t="s">
        <v>954</v>
      </c>
      <c r="G484" s="159" t="s">
        <v>956</v>
      </c>
      <c r="H484" s="159" t="s">
        <v>5461</v>
      </c>
      <c r="I484" s="159" t="s">
        <v>5462</v>
      </c>
      <c r="J484" s="159" t="s">
        <v>5463</v>
      </c>
      <c r="K484" s="159" t="s">
        <v>960</v>
      </c>
      <c r="L484" s="159" t="s">
        <v>3686</v>
      </c>
      <c r="M484" s="159" t="s">
        <v>33</v>
      </c>
      <c r="N484" s="159" t="s">
        <v>1406</v>
      </c>
      <c r="O484" s="159" t="s">
        <v>3883</v>
      </c>
      <c r="P484" s="159" t="s">
        <v>4682</v>
      </c>
      <c r="Q484" s="159" t="s">
        <v>954</v>
      </c>
      <c r="R484" s="159" t="s">
        <v>965</v>
      </c>
      <c r="S484" s="159" t="s">
        <v>5464</v>
      </c>
      <c r="T484" s="159" t="s">
        <v>954</v>
      </c>
      <c r="U484" s="159" t="s">
        <v>954</v>
      </c>
      <c r="V484" s="159" t="s">
        <v>5465</v>
      </c>
      <c r="W484" s="159" t="s">
        <v>5466</v>
      </c>
      <c r="X484" s="159" t="s">
        <v>1001</v>
      </c>
      <c r="Y484" s="160">
        <v>39402</v>
      </c>
      <c r="Z484" s="160">
        <v>39521</v>
      </c>
      <c r="AA484" s="160">
        <v>39402</v>
      </c>
      <c r="AB484" s="160">
        <v>40386</v>
      </c>
      <c r="AC484" s="159" t="s">
        <v>1002</v>
      </c>
    </row>
    <row r="485" spans="1:29" hidden="1">
      <c r="A485" s="159" t="s">
        <v>5467</v>
      </c>
      <c r="B485" s="159" t="s">
        <v>988</v>
      </c>
      <c r="C485" s="159" t="s">
        <v>5468</v>
      </c>
      <c r="D485" s="159" t="s">
        <v>5469</v>
      </c>
      <c r="E485" s="159" t="s">
        <v>954</v>
      </c>
      <c r="F485" s="159" t="s">
        <v>954</v>
      </c>
      <c r="G485" s="159" t="s">
        <v>991</v>
      </c>
      <c r="H485" s="159" t="s">
        <v>5470</v>
      </c>
      <c r="I485" s="159" t="s">
        <v>5471</v>
      </c>
      <c r="J485" s="159" t="s">
        <v>5472</v>
      </c>
      <c r="K485" s="159" t="s">
        <v>995</v>
      </c>
      <c r="L485" s="159" t="s">
        <v>5473</v>
      </c>
      <c r="M485" s="159" t="s">
        <v>33</v>
      </c>
      <c r="N485" s="159" t="s">
        <v>1080</v>
      </c>
      <c r="O485" s="159" t="s">
        <v>1721</v>
      </c>
      <c r="P485" s="159" t="s">
        <v>954</v>
      </c>
      <c r="Q485" s="159" t="s">
        <v>954</v>
      </c>
      <c r="R485" s="159" t="s">
        <v>965</v>
      </c>
      <c r="S485" s="159" t="s">
        <v>5474</v>
      </c>
      <c r="T485" s="159" t="s">
        <v>954</v>
      </c>
      <c r="U485" s="159" t="s">
        <v>954</v>
      </c>
      <c r="V485" s="159" t="s">
        <v>5475</v>
      </c>
      <c r="W485" s="159" t="s">
        <v>5476</v>
      </c>
      <c r="X485" s="159" t="s">
        <v>1001</v>
      </c>
      <c r="Y485" s="160">
        <v>39402</v>
      </c>
      <c r="Z485" s="160">
        <v>39521</v>
      </c>
      <c r="AA485" s="160">
        <v>39402</v>
      </c>
      <c r="AB485" s="160">
        <v>39736</v>
      </c>
      <c r="AC485" s="159" t="s">
        <v>1002</v>
      </c>
    </row>
    <row r="486" spans="1:29" hidden="1">
      <c r="A486" s="159" t="s">
        <v>5477</v>
      </c>
      <c r="B486" s="159" t="s">
        <v>988</v>
      </c>
      <c r="C486" s="159" t="s">
        <v>5478</v>
      </c>
      <c r="D486" s="159" t="s">
        <v>5479</v>
      </c>
      <c r="E486" s="159" t="s">
        <v>1258</v>
      </c>
      <c r="F486" s="159" t="s">
        <v>954</v>
      </c>
      <c r="G486" s="159" t="s">
        <v>991</v>
      </c>
      <c r="H486" s="159" t="s">
        <v>5480</v>
      </c>
      <c r="I486" s="159" t="s">
        <v>5481</v>
      </c>
      <c r="J486" s="159" t="s">
        <v>5482</v>
      </c>
      <c r="K486" s="159" t="s">
        <v>995</v>
      </c>
      <c r="L486" s="159" t="s">
        <v>1843</v>
      </c>
      <c r="M486" s="159" t="s">
        <v>97</v>
      </c>
      <c r="N486" s="159" t="s">
        <v>1080</v>
      </c>
      <c r="O486" s="159" t="s">
        <v>1524</v>
      </c>
      <c r="P486" s="159" t="s">
        <v>954</v>
      </c>
      <c r="Q486" s="159" t="s">
        <v>954</v>
      </c>
      <c r="R486" s="159" t="s">
        <v>965</v>
      </c>
      <c r="S486" s="159" t="s">
        <v>5483</v>
      </c>
      <c r="T486" s="159" t="s">
        <v>998</v>
      </c>
      <c r="U486" s="159" t="s">
        <v>954</v>
      </c>
      <c r="V486" s="159" t="s">
        <v>5484</v>
      </c>
      <c r="W486" s="159" t="s">
        <v>5485</v>
      </c>
      <c r="X486" s="159" t="s">
        <v>1001</v>
      </c>
      <c r="Y486" s="160">
        <v>39402</v>
      </c>
      <c r="Z486" s="160">
        <v>39521</v>
      </c>
      <c r="AA486" s="160">
        <v>39402</v>
      </c>
      <c r="AB486" s="160">
        <v>41394</v>
      </c>
      <c r="AC486" s="159" t="s">
        <v>1002</v>
      </c>
    </row>
    <row r="487" spans="1:29" hidden="1">
      <c r="A487" s="159" t="s">
        <v>5486</v>
      </c>
      <c r="B487" s="159" t="s">
        <v>988</v>
      </c>
      <c r="C487" s="159" t="s">
        <v>1004</v>
      </c>
      <c r="D487" s="159" t="s">
        <v>5487</v>
      </c>
      <c r="E487" s="159" t="s">
        <v>954</v>
      </c>
      <c r="F487" s="159" t="s">
        <v>954</v>
      </c>
      <c r="G487" s="159" t="s">
        <v>991</v>
      </c>
      <c r="H487" s="159" t="s">
        <v>1007</v>
      </c>
      <c r="I487" s="159" t="s">
        <v>5488</v>
      </c>
      <c r="J487" s="159" t="s">
        <v>1999</v>
      </c>
      <c r="K487" s="159" t="s">
        <v>995</v>
      </c>
      <c r="L487" s="159" t="s">
        <v>5489</v>
      </c>
      <c r="M487" s="159" t="s">
        <v>33</v>
      </c>
      <c r="N487" s="159" t="s">
        <v>1040</v>
      </c>
      <c r="O487" s="159" t="s">
        <v>1851</v>
      </c>
      <c r="P487" s="159" t="s">
        <v>954</v>
      </c>
      <c r="Q487" s="159" t="s">
        <v>954</v>
      </c>
      <c r="R487" s="159" t="s">
        <v>965</v>
      </c>
      <c r="S487" s="159" t="s">
        <v>5490</v>
      </c>
      <c r="T487" s="159" t="s">
        <v>954</v>
      </c>
      <c r="U487" s="159" t="s">
        <v>954</v>
      </c>
      <c r="V487" s="159" t="s">
        <v>5491</v>
      </c>
      <c r="W487" s="159" t="s">
        <v>5492</v>
      </c>
      <c r="X487" s="159" t="s">
        <v>1001</v>
      </c>
      <c r="Y487" s="160">
        <v>39405</v>
      </c>
      <c r="Z487" s="160">
        <v>39524</v>
      </c>
      <c r="AA487" s="160">
        <v>39405</v>
      </c>
      <c r="AB487" s="160">
        <v>39660</v>
      </c>
      <c r="AC487" s="159" t="s">
        <v>1002</v>
      </c>
    </row>
    <row r="488" spans="1:29" hidden="1">
      <c r="A488" s="159" t="s">
        <v>2195</v>
      </c>
      <c r="B488" s="159" t="s">
        <v>951</v>
      </c>
      <c r="C488" s="159" t="s">
        <v>5493</v>
      </c>
      <c r="D488" s="159" t="s">
        <v>5494</v>
      </c>
      <c r="E488" s="159" t="s">
        <v>1006</v>
      </c>
      <c r="F488" s="159" t="s">
        <v>1006</v>
      </c>
      <c r="G488" s="159" t="s">
        <v>956</v>
      </c>
      <c r="H488" s="159" t="s">
        <v>5495</v>
      </c>
      <c r="I488" s="159" t="s">
        <v>5496</v>
      </c>
      <c r="J488" s="159" t="s">
        <v>2770</v>
      </c>
      <c r="K488" s="159" t="s">
        <v>960</v>
      </c>
      <c r="L488" s="159" t="s">
        <v>5497</v>
      </c>
      <c r="M488" s="159" t="s">
        <v>128</v>
      </c>
      <c r="N488" s="159" t="s">
        <v>963</v>
      </c>
      <c r="O488" s="159" t="s">
        <v>2200</v>
      </c>
      <c r="P488" s="159" t="s">
        <v>954</v>
      </c>
      <c r="Q488" s="159" t="s">
        <v>954</v>
      </c>
      <c r="R488" s="159" t="s">
        <v>965</v>
      </c>
      <c r="S488" s="159" t="s">
        <v>5498</v>
      </c>
      <c r="T488" s="159" t="s">
        <v>5499</v>
      </c>
      <c r="U488" s="159" t="s">
        <v>954</v>
      </c>
      <c r="V488" s="159" t="s">
        <v>5500</v>
      </c>
      <c r="W488" s="159" t="s">
        <v>5501</v>
      </c>
      <c r="X488" s="159" t="s">
        <v>125</v>
      </c>
      <c r="Y488" s="160">
        <v>39405</v>
      </c>
      <c r="Z488" s="160">
        <v>39524</v>
      </c>
      <c r="AA488" s="160">
        <v>39405</v>
      </c>
      <c r="AB488" s="160"/>
      <c r="AC488" s="159" t="s">
        <v>965</v>
      </c>
    </row>
    <row r="489" spans="1:29" hidden="1">
      <c r="A489" s="159" t="s">
        <v>5502</v>
      </c>
      <c r="B489" s="159" t="s">
        <v>951</v>
      </c>
      <c r="C489" s="159" t="s">
        <v>5503</v>
      </c>
      <c r="D489" s="159" t="s">
        <v>5504</v>
      </c>
      <c r="E489" s="159" t="s">
        <v>5505</v>
      </c>
      <c r="F489" s="159" t="s">
        <v>954</v>
      </c>
      <c r="G489" s="159" t="s">
        <v>956</v>
      </c>
      <c r="H489" s="159" t="s">
        <v>5506</v>
      </c>
      <c r="I489" s="159" t="s">
        <v>5507</v>
      </c>
      <c r="J489" s="159" t="s">
        <v>4394</v>
      </c>
      <c r="K489" s="159" t="s">
        <v>960</v>
      </c>
      <c r="L489" s="159" t="s">
        <v>2895</v>
      </c>
      <c r="M489" s="159" t="s">
        <v>28</v>
      </c>
      <c r="N489" s="159" t="s">
        <v>1222</v>
      </c>
      <c r="O489" s="159" t="s">
        <v>3006</v>
      </c>
      <c r="P489" s="159" t="s">
        <v>3006</v>
      </c>
      <c r="Q489" s="159" t="s">
        <v>5508</v>
      </c>
      <c r="R489" s="159" t="s">
        <v>965</v>
      </c>
      <c r="S489" s="159" t="s">
        <v>5509</v>
      </c>
      <c r="T489" s="159" t="s">
        <v>998</v>
      </c>
      <c r="U489" s="159" t="s">
        <v>954</v>
      </c>
      <c r="V489" s="159" t="s">
        <v>5510</v>
      </c>
      <c r="W489" s="159" t="s">
        <v>5511</v>
      </c>
      <c r="X489" s="159" t="s">
        <v>1001</v>
      </c>
      <c r="Y489" s="160">
        <v>39419</v>
      </c>
      <c r="Z489" s="160">
        <v>39538</v>
      </c>
      <c r="AA489" s="160">
        <v>39419</v>
      </c>
      <c r="AB489" s="160">
        <v>41578</v>
      </c>
      <c r="AC489" s="159" t="s">
        <v>1002</v>
      </c>
    </row>
    <row r="490" spans="1:29" hidden="1">
      <c r="A490" s="159" t="s">
        <v>5512</v>
      </c>
      <c r="B490" s="159" t="s">
        <v>951</v>
      </c>
      <c r="C490" s="159" t="s">
        <v>5513</v>
      </c>
      <c r="D490" s="159" t="s">
        <v>5514</v>
      </c>
      <c r="E490" s="159" t="s">
        <v>1448</v>
      </c>
      <c r="F490" s="159" t="s">
        <v>954</v>
      </c>
      <c r="G490" s="159" t="s">
        <v>956</v>
      </c>
      <c r="H490" s="159" t="s">
        <v>5515</v>
      </c>
      <c r="I490" s="159" t="s">
        <v>5516</v>
      </c>
      <c r="J490" s="159" t="s">
        <v>5517</v>
      </c>
      <c r="K490" s="159" t="s">
        <v>960</v>
      </c>
      <c r="L490" s="159" t="s">
        <v>2254</v>
      </c>
      <c r="M490" s="159" t="s">
        <v>93</v>
      </c>
      <c r="N490" s="159" t="s">
        <v>1080</v>
      </c>
      <c r="O490" s="159" t="s">
        <v>2244</v>
      </c>
      <c r="P490" s="159" t="s">
        <v>954</v>
      </c>
      <c r="Q490" s="159" t="s">
        <v>954</v>
      </c>
      <c r="R490" s="159" t="s">
        <v>965</v>
      </c>
      <c r="S490" s="159" t="s">
        <v>5518</v>
      </c>
      <c r="T490" s="159" t="s">
        <v>954</v>
      </c>
      <c r="U490" s="159" t="s">
        <v>954</v>
      </c>
      <c r="V490" s="159" t="s">
        <v>5519</v>
      </c>
      <c r="W490" s="159" t="s">
        <v>5520</v>
      </c>
      <c r="X490" s="159" t="s">
        <v>1001</v>
      </c>
      <c r="Y490" s="160">
        <v>39419</v>
      </c>
      <c r="Z490" s="160">
        <v>39538</v>
      </c>
      <c r="AA490" s="160">
        <v>39419</v>
      </c>
      <c r="AB490" s="160">
        <v>40914</v>
      </c>
      <c r="AC490" s="159" t="s">
        <v>1002</v>
      </c>
    </row>
    <row r="491" spans="1:29" hidden="1">
      <c r="A491" s="159" t="s">
        <v>5521</v>
      </c>
      <c r="B491" s="159" t="s">
        <v>988</v>
      </c>
      <c r="C491" s="159" t="s">
        <v>5522</v>
      </c>
      <c r="D491" s="159" t="s">
        <v>5523</v>
      </c>
      <c r="E491" s="159" t="s">
        <v>1399</v>
      </c>
      <c r="F491" s="159" t="s">
        <v>1399</v>
      </c>
      <c r="G491" s="159" t="s">
        <v>991</v>
      </c>
      <c r="H491" s="159" t="s">
        <v>5524</v>
      </c>
      <c r="I491" s="159" t="s">
        <v>5525</v>
      </c>
      <c r="J491" s="159" t="s">
        <v>2335</v>
      </c>
      <c r="K491" s="159" t="s">
        <v>995</v>
      </c>
      <c r="L491" s="159" t="s">
        <v>5526</v>
      </c>
      <c r="M491" s="159" t="s">
        <v>93</v>
      </c>
      <c r="N491" s="159" t="s">
        <v>1406</v>
      </c>
      <c r="O491" s="159" t="s">
        <v>1407</v>
      </c>
      <c r="P491" s="159" t="s">
        <v>954</v>
      </c>
      <c r="Q491" s="159" t="s">
        <v>954</v>
      </c>
      <c r="R491" s="159" t="s">
        <v>965</v>
      </c>
      <c r="S491" s="159" t="s">
        <v>5527</v>
      </c>
      <c r="T491" s="159" t="s">
        <v>5528</v>
      </c>
      <c r="U491" s="159" t="s">
        <v>954</v>
      </c>
      <c r="V491" s="159" t="s">
        <v>5529</v>
      </c>
      <c r="W491" s="159" t="s">
        <v>5530</v>
      </c>
      <c r="X491" s="159" t="s">
        <v>125</v>
      </c>
      <c r="Y491" s="160">
        <v>39419</v>
      </c>
      <c r="Z491" s="160">
        <v>39538</v>
      </c>
      <c r="AA491" s="160">
        <v>39419</v>
      </c>
      <c r="AB491" s="160"/>
      <c r="AC491" s="159" t="s">
        <v>1002</v>
      </c>
    </row>
    <row r="492" spans="1:29" hidden="1">
      <c r="A492" s="159" t="s">
        <v>5531</v>
      </c>
      <c r="B492" s="159" t="s">
        <v>951</v>
      </c>
      <c r="C492" s="159" t="s">
        <v>5532</v>
      </c>
      <c r="D492" s="159" t="s">
        <v>5533</v>
      </c>
      <c r="E492" s="159" t="s">
        <v>1448</v>
      </c>
      <c r="F492" s="159" t="s">
        <v>954</v>
      </c>
      <c r="G492" s="159" t="s">
        <v>956</v>
      </c>
      <c r="H492" s="159" t="s">
        <v>5534</v>
      </c>
      <c r="I492" s="159" t="s">
        <v>5535</v>
      </c>
      <c r="J492" s="159" t="s">
        <v>5536</v>
      </c>
      <c r="K492" s="159" t="s">
        <v>960</v>
      </c>
      <c r="L492" s="159" t="s">
        <v>2254</v>
      </c>
      <c r="M492" s="159" t="s">
        <v>93</v>
      </c>
      <c r="N492" s="159" t="s">
        <v>1080</v>
      </c>
      <c r="O492" s="159" t="s">
        <v>2244</v>
      </c>
      <c r="P492" s="159" t="s">
        <v>954</v>
      </c>
      <c r="Q492" s="159" t="s">
        <v>954</v>
      </c>
      <c r="R492" s="159" t="s">
        <v>965</v>
      </c>
      <c r="S492" s="159" t="s">
        <v>5537</v>
      </c>
      <c r="T492" s="159" t="s">
        <v>954</v>
      </c>
      <c r="U492" s="159" t="s">
        <v>954</v>
      </c>
      <c r="V492" s="159" t="s">
        <v>5538</v>
      </c>
      <c r="W492" s="159" t="s">
        <v>5539</v>
      </c>
      <c r="X492" s="159" t="s">
        <v>1001</v>
      </c>
      <c r="Y492" s="160">
        <v>39419</v>
      </c>
      <c r="Z492" s="160">
        <v>39538</v>
      </c>
      <c r="AA492" s="160">
        <v>39419</v>
      </c>
      <c r="AB492" s="160">
        <v>40574</v>
      </c>
      <c r="AC492" s="159" t="s">
        <v>1002</v>
      </c>
    </row>
    <row r="493" spans="1:29" hidden="1">
      <c r="A493" s="159" t="s">
        <v>5540</v>
      </c>
      <c r="B493" s="159" t="s">
        <v>988</v>
      </c>
      <c r="C493" s="159" t="s">
        <v>5541</v>
      </c>
      <c r="D493" s="159" t="s">
        <v>5542</v>
      </c>
      <c r="E493" s="159" t="s">
        <v>1572</v>
      </c>
      <c r="F493" s="159" t="s">
        <v>954</v>
      </c>
      <c r="G493" s="159" t="s">
        <v>991</v>
      </c>
      <c r="H493" s="159" t="s">
        <v>5543</v>
      </c>
      <c r="I493" s="159" t="s">
        <v>5544</v>
      </c>
      <c r="J493" s="159" t="s">
        <v>5249</v>
      </c>
      <c r="K493" s="159" t="s">
        <v>995</v>
      </c>
      <c r="L493" s="159" t="s">
        <v>5545</v>
      </c>
      <c r="M493" s="159" t="s">
        <v>93</v>
      </c>
      <c r="N493" s="159" t="s">
        <v>1080</v>
      </c>
      <c r="O493" s="159" t="s">
        <v>1579</v>
      </c>
      <c r="P493" s="159" t="s">
        <v>954</v>
      </c>
      <c r="Q493" s="159" t="s">
        <v>954</v>
      </c>
      <c r="R493" s="159" t="s">
        <v>965</v>
      </c>
      <c r="S493" s="159" t="s">
        <v>5546</v>
      </c>
      <c r="T493" s="159" t="s">
        <v>954</v>
      </c>
      <c r="U493" s="159" t="s">
        <v>954</v>
      </c>
      <c r="V493" s="159" t="s">
        <v>5547</v>
      </c>
      <c r="W493" s="159" t="s">
        <v>5548</v>
      </c>
      <c r="X493" s="159" t="s">
        <v>1001</v>
      </c>
      <c r="Y493" s="160">
        <v>39419</v>
      </c>
      <c r="Z493" s="160">
        <v>39538</v>
      </c>
      <c r="AA493" s="160">
        <v>39419</v>
      </c>
      <c r="AB493" s="160">
        <v>40390</v>
      </c>
      <c r="AC493" s="159" t="s">
        <v>1002</v>
      </c>
    </row>
    <row r="494" spans="1:29" hidden="1">
      <c r="A494" s="159" t="s">
        <v>5549</v>
      </c>
      <c r="B494" s="159" t="s">
        <v>951</v>
      </c>
      <c r="C494" s="159" t="s">
        <v>5550</v>
      </c>
      <c r="D494" s="159" t="s">
        <v>5551</v>
      </c>
      <c r="E494" s="159" t="s">
        <v>987</v>
      </c>
      <c r="F494" s="159" t="s">
        <v>954</v>
      </c>
      <c r="G494" s="159" t="s">
        <v>956</v>
      </c>
      <c r="H494" s="159" t="s">
        <v>5552</v>
      </c>
      <c r="I494" s="159" t="s">
        <v>4200</v>
      </c>
      <c r="J494" s="159" t="s">
        <v>1078</v>
      </c>
      <c r="K494" s="159" t="s">
        <v>960</v>
      </c>
      <c r="L494" s="159" t="s">
        <v>5553</v>
      </c>
      <c r="M494" s="159" t="s">
        <v>128</v>
      </c>
      <c r="N494" s="159" t="s">
        <v>1011</v>
      </c>
      <c r="O494" s="159" t="s">
        <v>1012</v>
      </c>
      <c r="P494" s="159" t="s">
        <v>954</v>
      </c>
      <c r="Q494" s="159" t="s">
        <v>954</v>
      </c>
      <c r="R494" s="159" t="s">
        <v>965</v>
      </c>
      <c r="S494" s="159" t="s">
        <v>5554</v>
      </c>
      <c r="T494" s="159" t="s">
        <v>998</v>
      </c>
      <c r="U494" s="159" t="s">
        <v>954</v>
      </c>
      <c r="V494" s="159" t="s">
        <v>5555</v>
      </c>
      <c r="W494" s="159" t="s">
        <v>5556</v>
      </c>
      <c r="X494" s="159" t="s">
        <v>1001</v>
      </c>
      <c r="Y494" s="160">
        <v>39419</v>
      </c>
      <c r="Z494" s="160">
        <v>39538</v>
      </c>
      <c r="AA494" s="160">
        <v>39419</v>
      </c>
      <c r="AB494" s="160">
        <v>42063</v>
      </c>
      <c r="AC494" s="159" t="s">
        <v>965</v>
      </c>
    </row>
    <row r="495" spans="1:29" hidden="1">
      <c r="A495" s="159" t="s">
        <v>5557</v>
      </c>
      <c r="B495" s="159" t="s">
        <v>988</v>
      </c>
      <c r="C495" s="159" t="s">
        <v>5558</v>
      </c>
      <c r="D495" s="159" t="s">
        <v>5559</v>
      </c>
      <c r="E495" s="159" t="s">
        <v>1152</v>
      </c>
      <c r="F495" s="159" t="s">
        <v>954</v>
      </c>
      <c r="G495" s="159" t="s">
        <v>991</v>
      </c>
      <c r="H495" s="159" t="s">
        <v>5560</v>
      </c>
      <c r="I495" s="159" t="s">
        <v>5561</v>
      </c>
      <c r="J495" s="159" t="s">
        <v>1024</v>
      </c>
      <c r="K495" s="159" t="s">
        <v>995</v>
      </c>
      <c r="L495" s="159" t="s">
        <v>2133</v>
      </c>
      <c r="M495" s="159" t="s">
        <v>93</v>
      </c>
      <c r="N495" s="159" t="s">
        <v>1222</v>
      </c>
      <c r="O495" s="159" t="s">
        <v>1053</v>
      </c>
      <c r="P495" s="159" t="s">
        <v>954</v>
      </c>
      <c r="Q495" s="159" t="s">
        <v>954</v>
      </c>
      <c r="R495" s="159" t="s">
        <v>965</v>
      </c>
      <c r="S495" s="159" t="s">
        <v>5562</v>
      </c>
      <c r="T495" s="159" t="s">
        <v>998</v>
      </c>
      <c r="U495" s="159" t="s">
        <v>954</v>
      </c>
      <c r="V495" s="159" t="s">
        <v>5563</v>
      </c>
      <c r="W495" s="159" t="s">
        <v>5564</v>
      </c>
      <c r="X495" s="159" t="s">
        <v>1001</v>
      </c>
      <c r="Y495" s="160">
        <v>39419</v>
      </c>
      <c r="Z495" s="160">
        <v>39538</v>
      </c>
      <c r="AA495" s="160">
        <v>39419</v>
      </c>
      <c r="AB495" s="160">
        <v>41029</v>
      </c>
      <c r="AC495" s="159" t="s">
        <v>1002</v>
      </c>
    </row>
    <row r="496" spans="1:29" hidden="1">
      <c r="A496" s="159" t="s">
        <v>395</v>
      </c>
      <c r="B496" s="159" t="s">
        <v>988</v>
      </c>
      <c r="C496" s="159" t="s">
        <v>5565</v>
      </c>
      <c r="D496" s="159" t="s">
        <v>5566</v>
      </c>
      <c r="E496" s="159" t="s">
        <v>464</v>
      </c>
      <c r="F496" s="159" t="s">
        <v>464</v>
      </c>
      <c r="G496" s="159" t="s">
        <v>991</v>
      </c>
      <c r="H496" s="159" t="s">
        <v>5567</v>
      </c>
      <c r="I496" s="159" t="s">
        <v>5568</v>
      </c>
      <c r="J496" s="159" t="s">
        <v>5569</v>
      </c>
      <c r="K496" s="159" t="s">
        <v>995</v>
      </c>
      <c r="L496" s="159" t="s">
        <v>2895</v>
      </c>
      <c r="M496" s="159" t="s">
        <v>93</v>
      </c>
      <c r="N496" s="159" t="s">
        <v>1523</v>
      </c>
      <c r="O496" s="159" t="s">
        <v>1524</v>
      </c>
      <c r="P496" s="159" t="s">
        <v>954</v>
      </c>
      <c r="Q496" s="159" t="s">
        <v>954</v>
      </c>
      <c r="R496" s="159" t="s">
        <v>965</v>
      </c>
      <c r="S496" s="159" t="s">
        <v>5570</v>
      </c>
      <c r="T496" s="159" t="s">
        <v>1106</v>
      </c>
      <c r="U496" s="159" t="s">
        <v>954</v>
      </c>
      <c r="V496" s="159" t="s">
        <v>5571</v>
      </c>
      <c r="W496" s="159" t="s">
        <v>397</v>
      </c>
      <c r="X496" s="159" t="s">
        <v>125</v>
      </c>
      <c r="Y496" s="160">
        <v>39419</v>
      </c>
      <c r="Z496" s="160">
        <v>39540</v>
      </c>
      <c r="AA496" s="160">
        <v>39419</v>
      </c>
      <c r="AB496" s="160"/>
      <c r="AC496" s="159" t="s">
        <v>1002</v>
      </c>
    </row>
    <row r="497" spans="1:29" hidden="1">
      <c r="A497" s="159" t="s">
        <v>2208</v>
      </c>
      <c r="B497" s="159" t="s">
        <v>988</v>
      </c>
      <c r="C497" s="159" t="s">
        <v>5572</v>
      </c>
      <c r="D497" s="159" t="s">
        <v>2119</v>
      </c>
      <c r="E497" s="159" t="s">
        <v>1006</v>
      </c>
      <c r="F497" s="159" t="s">
        <v>954</v>
      </c>
      <c r="G497" s="159" t="s">
        <v>991</v>
      </c>
      <c r="H497" s="159" t="s">
        <v>5573</v>
      </c>
      <c r="I497" s="159" t="s">
        <v>2121</v>
      </c>
      <c r="J497" s="159" t="s">
        <v>1546</v>
      </c>
      <c r="K497" s="159" t="s">
        <v>995</v>
      </c>
      <c r="L497" s="159" t="s">
        <v>5574</v>
      </c>
      <c r="M497" s="159" t="s">
        <v>128</v>
      </c>
      <c r="N497" s="159" t="s">
        <v>1040</v>
      </c>
      <c r="O497" s="159" t="s">
        <v>2963</v>
      </c>
      <c r="P497" s="159" t="s">
        <v>954</v>
      </c>
      <c r="Q497" s="159" t="s">
        <v>954</v>
      </c>
      <c r="R497" s="159" t="s">
        <v>965</v>
      </c>
      <c r="S497" s="159" t="s">
        <v>5575</v>
      </c>
      <c r="T497" s="159" t="s">
        <v>998</v>
      </c>
      <c r="U497" s="159" t="s">
        <v>954</v>
      </c>
      <c r="V497" s="159" t="s">
        <v>5576</v>
      </c>
      <c r="W497" s="159" t="s">
        <v>5577</v>
      </c>
      <c r="X497" s="159" t="s">
        <v>1001</v>
      </c>
      <c r="Y497" s="160">
        <v>35625</v>
      </c>
      <c r="Z497" s="160">
        <v>35744</v>
      </c>
      <c r="AA497" s="160">
        <v>35625</v>
      </c>
      <c r="AB497" s="160">
        <v>42734</v>
      </c>
      <c r="AC497" s="159" t="s">
        <v>1002</v>
      </c>
    </row>
    <row r="498" spans="1:29" hidden="1">
      <c r="A498" s="159" t="s">
        <v>5578</v>
      </c>
      <c r="B498" s="159" t="s">
        <v>988</v>
      </c>
      <c r="C498" s="159" t="s">
        <v>5579</v>
      </c>
      <c r="D498" s="159" t="s">
        <v>5580</v>
      </c>
      <c r="E498" s="159" t="s">
        <v>1439</v>
      </c>
      <c r="F498" s="159" t="s">
        <v>1439</v>
      </c>
      <c r="G498" s="159" t="s">
        <v>991</v>
      </c>
      <c r="H498" s="159" t="s">
        <v>5581</v>
      </c>
      <c r="I498" s="159" t="s">
        <v>5582</v>
      </c>
      <c r="J498" s="159" t="s">
        <v>2483</v>
      </c>
      <c r="K498" s="159" t="s">
        <v>995</v>
      </c>
      <c r="L498" s="159" t="s">
        <v>5583</v>
      </c>
      <c r="M498" s="159" t="s">
        <v>97</v>
      </c>
      <c r="N498" s="159" t="s">
        <v>1523</v>
      </c>
      <c r="O498" s="159" t="s">
        <v>1682</v>
      </c>
      <c r="P498" s="159" t="s">
        <v>1862</v>
      </c>
      <c r="Q498" s="159" t="s">
        <v>5584</v>
      </c>
      <c r="R498" s="159" t="s">
        <v>965</v>
      </c>
      <c r="S498" s="159" t="s">
        <v>5585</v>
      </c>
      <c r="T498" s="159" t="s">
        <v>1106</v>
      </c>
      <c r="U498" s="159" t="s">
        <v>5586</v>
      </c>
      <c r="V498" s="159" t="s">
        <v>5586</v>
      </c>
      <c r="W498" s="159" t="s">
        <v>5587</v>
      </c>
      <c r="X498" s="159" t="s">
        <v>125</v>
      </c>
      <c r="Y498" s="160">
        <v>39449</v>
      </c>
      <c r="Z498" s="160">
        <v>39569</v>
      </c>
      <c r="AA498" s="160">
        <v>39449</v>
      </c>
      <c r="AB498" s="160"/>
      <c r="AC498" s="159" t="s">
        <v>1002</v>
      </c>
    </row>
    <row r="499" spans="1:29" hidden="1">
      <c r="A499" s="159" t="s">
        <v>5588</v>
      </c>
      <c r="B499" s="159" t="s">
        <v>988</v>
      </c>
      <c r="C499" s="159" t="s">
        <v>5589</v>
      </c>
      <c r="D499" s="159" t="s">
        <v>5590</v>
      </c>
      <c r="E499" s="159" t="s">
        <v>4678</v>
      </c>
      <c r="F499" s="159" t="s">
        <v>954</v>
      </c>
      <c r="G499" s="159" t="s">
        <v>991</v>
      </c>
      <c r="H499" s="159" t="s">
        <v>5591</v>
      </c>
      <c r="I499" s="159" t="s">
        <v>5592</v>
      </c>
      <c r="J499" s="159" t="s">
        <v>5593</v>
      </c>
      <c r="K499" s="159" t="s">
        <v>995</v>
      </c>
      <c r="L499" s="159" t="s">
        <v>1770</v>
      </c>
      <c r="M499" s="159" t="s">
        <v>93</v>
      </c>
      <c r="N499" s="159" t="s">
        <v>1406</v>
      </c>
      <c r="O499" s="159" t="s">
        <v>3883</v>
      </c>
      <c r="P499" s="159" t="s">
        <v>4682</v>
      </c>
      <c r="Q499" s="159" t="s">
        <v>954</v>
      </c>
      <c r="R499" s="159" t="s">
        <v>965</v>
      </c>
      <c r="S499" s="159" t="s">
        <v>5594</v>
      </c>
      <c r="T499" s="159" t="s">
        <v>1106</v>
      </c>
      <c r="U499" s="159" t="s">
        <v>954</v>
      </c>
      <c r="V499" s="159" t="s">
        <v>5595</v>
      </c>
      <c r="W499" s="159" t="s">
        <v>5596</v>
      </c>
      <c r="X499" s="159" t="s">
        <v>1001</v>
      </c>
      <c r="Y499" s="160">
        <v>39449</v>
      </c>
      <c r="Z499" s="160">
        <v>39568</v>
      </c>
      <c r="AA499" s="160">
        <v>39449</v>
      </c>
      <c r="AB499" s="160">
        <v>40298</v>
      </c>
      <c r="AC499" s="159" t="s">
        <v>1002</v>
      </c>
    </row>
    <row r="500" spans="1:29" hidden="1">
      <c r="A500" s="159" t="s">
        <v>5597</v>
      </c>
      <c r="B500" s="159" t="s">
        <v>951</v>
      </c>
      <c r="C500" s="159" t="s">
        <v>5598</v>
      </c>
      <c r="D500" s="159" t="s">
        <v>5599</v>
      </c>
      <c r="E500" s="159" t="s">
        <v>954</v>
      </c>
      <c r="F500" s="159" t="s">
        <v>954</v>
      </c>
      <c r="G500" s="159" t="s">
        <v>956</v>
      </c>
      <c r="H500" s="159" t="s">
        <v>1532</v>
      </c>
      <c r="I500" s="159" t="s">
        <v>5600</v>
      </c>
      <c r="J500" s="159" t="s">
        <v>1534</v>
      </c>
      <c r="K500" s="159" t="s">
        <v>960</v>
      </c>
      <c r="L500" s="159" t="s">
        <v>1650</v>
      </c>
      <c r="M500" s="159" t="s">
        <v>93</v>
      </c>
      <c r="N500" s="159" t="s">
        <v>1406</v>
      </c>
      <c r="O500" s="159" t="s">
        <v>3883</v>
      </c>
      <c r="P500" s="159" t="s">
        <v>954</v>
      </c>
      <c r="Q500" s="159" t="s">
        <v>954</v>
      </c>
      <c r="R500" s="159" t="s">
        <v>965</v>
      </c>
      <c r="S500" s="159" t="s">
        <v>5601</v>
      </c>
      <c r="T500" s="159" t="s">
        <v>954</v>
      </c>
      <c r="U500" s="159" t="s">
        <v>954</v>
      </c>
      <c r="V500" s="159" t="s">
        <v>5602</v>
      </c>
      <c r="W500" s="159" t="s">
        <v>5603</v>
      </c>
      <c r="X500" s="159" t="s">
        <v>1001</v>
      </c>
      <c r="Y500" s="160">
        <v>39449</v>
      </c>
      <c r="Z500" s="160">
        <v>39568</v>
      </c>
      <c r="AA500" s="160">
        <v>39449</v>
      </c>
      <c r="AB500" s="160">
        <v>39933</v>
      </c>
      <c r="AC500" s="159" t="s">
        <v>965</v>
      </c>
    </row>
    <row r="501" spans="1:29" hidden="1">
      <c r="A501" s="159" t="s">
        <v>5604</v>
      </c>
      <c r="B501" s="159" t="s">
        <v>951</v>
      </c>
      <c r="C501" s="159" t="s">
        <v>5605</v>
      </c>
      <c r="D501" s="159" t="s">
        <v>5606</v>
      </c>
      <c r="E501" s="159" t="s">
        <v>954</v>
      </c>
      <c r="F501" s="159" t="s">
        <v>954</v>
      </c>
      <c r="G501" s="159" t="s">
        <v>956</v>
      </c>
      <c r="H501" s="159" t="s">
        <v>5607</v>
      </c>
      <c r="I501" s="159" t="s">
        <v>5608</v>
      </c>
      <c r="J501" s="159" t="s">
        <v>954</v>
      </c>
      <c r="K501" s="159" t="s">
        <v>960</v>
      </c>
      <c r="L501" s="159" t="s">
        <v>5609</v>
      </c>
      <c r="M501" s="159" t="s">
        <v>97</v>
      </c>
      <c r="N501" s="159" t="s">
        <v>3255</v>
      </c>
      <c r="O501" s="159" t="s">
        <v>2567</v>
      </c>
      <c r="P501" s="159" t="s">
        <v>954</v>
      </c>
      <c r="Q501" s="159" t="s">
        <v>954</v>
      </c>
      <c r="R501" s="159" t="s">
        <v>954</v>
      </c>
      <c r="S501" s="159" t="s">
        <v>5610</v>
      </c>
      <c r="T501" s="159" t="s">
        <v>954</v>
      </c>
      <c r="U501" s="159" t="s">
        <v>954</v>
      </c>
      <c r="V501" s="159" t="s">
        <v>5611</v>
      </c>
      <c r="W501" s="159" t="s">
        <v>5612</v>
      </c>
      <c r="X501" s="159" t="s">
        <v>1001</v>
      </c>
      <c r="Y501" s="160">
        <v>39449</v>
      </c>
      <c r="Z501" s="160">
        <v>39568</v>
      </c>
      <c r="AA501" s="160">
        <v>43435</v>
      </c>
      <c r="AB501" s="160">
        <v>39568</v>
      </c>
      <c r="AC501" s="159" t="s">
        <v>1002</v>
      </c>
    </row>
    <row r="502" spans="1:29" hidden="1">
      <c r="A502" s="159" t="s">
        <v>5613</v>
      </c>
      <c r="B502" s="159" t="s">
        <v>988</v>
      </c>
      <c r="C502" s="159" t="s">
        <v>5614</v>
      </c>
      <c r="D502" s="159" t="s">
        <v>5615</v>
      </c>
      <c r="E502" s="159" t="s">
        <v>2787</v>
      </c>
      <c r="F502" s="159" t="s">
        <v>2787</v>
      </c>
      <c r="G502" s="159" t="s">
        <v>991</v>
      </c>
      <c r="H502" s="159" t="s">
        <v>5616</v>
      </c>
      <c r="I502" s="159" t="s">
        <v>5617</v>
      </c>
      <c r="J502" s="159" t="s">
        <v>1024</v>
      </c>
      <c r="K502" s="159" t="s">
        <v>995</v>
      </c>
      <c r="L502" s="159" t="s">
        <v>2411</v>
      </c>
      <c r="M502" s="159" t="s">
        <v>28</v>
      </c>
      <c r="N502" s="159" t="s">
        <v>1040</v>
      </c>
      <c r="O502" s="159" t="s">
        <v>1183</v>
      </c>
      <c r="P502" s="159" t="s">
        <v>2001</v>
      </c>
      <c r="Q502" s="159" t="s">
        <v>954</v>
      </c>
      <c r="R502" s="159" t="s">
        <v>965</v>
      </c>
      <c r="S502" s="159" t="s">
        <v>5618</v>
      </c>
      <c r="T502" s="159" t="s">
        <v>1106</v>
      </c>
      <c r="U502" s="159" t="s">
        <v>954</v>
      </c>
      <c r="V502" s="159" t="s">
        <v>5619</v>
      </c>
      <c r="W502" s="159" t="s">
        <v>5620</v>
      </c>
      <c r="X502" s="159" t="s">
        <v>125</v>
      </c>
      <c r="Y502" s="160">
        <v>39449</v>
      </c>
      <c r="Z502" s="160">
        <v>39568</v>
      </c>
      <c r="AA502" s="160">
        <v>39449</v>
      </c>
      <c r="AB502" s="160"/>
      <c r="AC502" s="159" t="s">
        <v>1002</v>
      </c>
    </row>
    <row r="503" spans="1:29" hidden="1">
      <c r="A503" s="159" t="s">
        <v>5621</v>
      </c>
      <c r="B503" s="159" t="s">
        <v>988</v>
      </c>
      <c r="C503" s="159" t="s">
        <v>5622</v>
      </c>
      <c r="D503" s="159" t="s">
        <v>5623</v>
      </c>
      <c r="E503" s="159" t="s">
        <v>1006</v>
      </c>
      <c r="F503" s="159" t="s">
        <v>954</v>
      </c>
      <c r="G503" s="159" t="s">
        <v>991</v>
      </c>
      <c r="H503" s="159" t="s">
        <v>5624</v>
      </c>
      <c r="I503" s="159" t="s">
        <v>5625</v>
      </c>
      <c r="J503" s="159" t="s">
        <v>1328</v>
      </c>
      <c r="K503" s="159" t="s">
        <v>995</v>
      </c>
      <c r="L503" s="159" t="s">
        <v>5626</v>
      </c>
      <c r="M503" s="159" t="s">
        <v>93</v>
      </c>
      <c r="N503" s="159" t="s">
        <v>1080</v>
      </c>
      <c r="O503" s="159" t="s">
        <v>5627</v>
      </c>
      <c r="P503" s="159" t="s">
        <v>954</v>
      </c>
      <c r="Q503" s="159" t="s">
        <v>954</v>
      </c>
      <c r="R503" s="159" t="s">
        <v>965</v>
      </c>
      <c r="S503" s="159" t="s">
        <v>5628</v>
      </c>
      <c r="T503" s="159" t="s">
        <v>954</v>
      </c>
      <c r="U503" s="159" t="s">
        <v>954</v>
      </c>
      <c r="V503" s="159" t="s">
        <v>5629</v>
      </c>
      <c r="W503" s="159" t="s">
        <v>5630</v>
      </c>
      <c r="X503" s="159" t="s">
        <v>1001</v>
      </c>
      <c r="Y503" s="160">
        <v>39449</v>
      </c>
      <c r="Z503" s="160">
        <v>39568</v>
      </c>
      <c r="AA503" s="160">
        <v>39449</v>
      </c>
      <c r="AB503" s="160">
        <v>40512</v>
      </c>
      <c r="AC503" s="159" t="s">
        <v>1002</v>
      </c>
    </row>
    <row r="504" spans="1:29" hidden="1">
      <c r="A504" s="159" t="s">
        <v>5631</v>
      </c>
      <c r="B504" s="159" t="s">
        <v>988</v>
      </c>
      <c r="C504" s="159" t="s">
        <v>5632</v>
      </c>
      <c r="D504" s="159" t="s">
        <v>5633</v>
      </c>
      <c r="E504" s="159" t="s">
        <v>954</v>
      </c>
      <c r="F504" s="159" t="s">
        <v>954</v>
      </c>
      <c r="G504" s="159" t="s">
        <v>991</v>
      </c>
      <c r="H504" s="159" t="s">
        <v>5634</v>
      </c>
      <c r="I504" s="159" t="s">
        <v>5635</v>
      </c>
      <c r="J504" s="159" t="s">
        <v>5636</v>
      </c>
      <c r="K504" s="159" t="s">
        <v>995</v>
      </c>
      <c r="L504" s="159" t="s">
        <v>2133</v>
      </c>
      <c r="M504" s="159" t="s">
        <v>93</v>
      </c>
      <c r="N504" s="159" t="s">
        <v>1080</v>
      </c>
      <c r="O504" s="159" t="s">
        <v>1444</v>
      </c>
      <c r="P504" s="159" t="s">
        <v>954</v>
      </c>
      <c r="Q504" s="159" t="s">
        <v>954</v>
      </c>
      <c r="R504" s="159" t="s">
        <v>965</v>
      </c>
      <c r="S504" s="159" t="s">
        <v>5637</v>
      </c>
      <c r="T504" s="159" t="s">
        <v>954</v>
      </c>
      <c r="U504" s="159" t="s">
        <v>954</v>
      </c>
      <c r="V504" s="159" t="s">
        <v>5638</v>
      </c>
      <c r="W504" s="159" t="s">
        <v>5639</v>
      </c>
      <c r="X504" s="159" t="s">
        <v>1001</v>
      </c>
      <c r="Y504" s="160">
        <v>39449</v>
      </c>
      <c r="Z504" s="160">
        <v>39568</v>
      </c>
      <c r="AA504" s="160">
        <v>39449</v>
      </c>
      <c r="AB504" s="160">
        <v>39948</v>
      </c>
      <c r="AC504" s="159" t="s">
        <v>1002</v>
      </c>
    </row>
    <row r="505" spans="1:29" hidden="1">
      <c r="A505" s="159" t="s">
        <v>5640</v>
      </c>
      <c r="B505" s="159" t="s">
        <v>951</v>
      </c>
      <c r="C505" s="159" t="s">
        <v>5641</v>
      </c>
      <c r="D505" s="159" t="s">
        <v>5642</v>
      </c>
      <c r="E505" s="159" t="s">
        <v>3993</v>
      </c>
      <c r="F505" s="159" t="s">
        <v>954</v>
      </c>
      <c r="G505" s="159" t="s">
        <v>956</v>
      </c>
      <c r="H505" s="159" t="s">
        <v>5643</v>
      </c>
      <c r="I505" s="159" t="s">
        <v>5644</v>
      </c>
      <c r="J505" s="159" t="s">
        <v>1920</v>
      </c>
      <c r="K505" s="159" t="s">
        <v>960</v>
      </c>
      <c r="L505" s="159" t="s">
        <v>3825</v>
      </c>
      <c r="M505" s="159" t="s">
        <v>33</v>
      </c>
      <c r="N505" s="159" t="s">
        <v>1222</v>
      </c>
      <c r="O505" s="159" t="s">
        <v>1548</v>
      </c>
      <c r="P505" s="159" t="s">
        <v>954</v>
      </c>
      <c r="Q505" s="159" t="s">
        <v>954</v>
      </c>
      <c r="R505" s="159" t="s">
        <v>965</v>
      </c>
      <c r="S505" s="159" t="s">
        <v>5645</v>
      </c>
      <c r="T505" s="159" t="s">
        <v>954</v>
      </c>
      <c r="U505" s="159" t="s">
        <v>954</v>
      </c>
      <c r="V505" s="159" t="s">
        <v>5646</v>
      </c>
      <c r="W505" s="159" t="s">
        <v>5647</v>
      </c>
      <c r="X505" s="159" t="s">
        <v>1001</v>
      </c>
      <c r="Y505" s="160">
        <v>39463</v>
      </c>
      <c r="Z505" s="160">
        <v>39582</v>
      </c>
      <c r="AA505" s="160">
        <v>39463</v>
      </c>
      <c r="AB505" s="160">
        <v>40543</v>
      </c>
      <c r="AC505" s="159" t="s">
        <v>1002</v>
      </c>
    </row>
    <row r="506" spans="1:29" hidden="1">
      <c r="A506" s="159" t="s">
        <v>5648</v>
      </c>
      <c r="B506" s="159" t="s">
        <v>951</v>
      </c>
      <c r="C506" s="159" t="s">
        <v>5649</v>
      </c>
      <c r="D506" s="159" t="s">
        <v>5650</v>
      </c>
      <c r="E506" s="159" t="s">
        <v>1837</v>
      </c>
      <c r="F506" s="159" t="s">
        <v>1837</v>
      </c>
      <c r="G506" s="159" t="s">
        <v>956</v>
      </c>
      <c r="H506" s="159" t="s">
        <v>1036</v>
      </c>
      <c r="I506" s="159" t="s">
        <v>5651</v>
      </c>
      <c r="J506" s="159" t="s">
        <v>5652</v>
      </c>
      <c r="K506" s="159" t="s">
        <v>960</v>
      </c>
      <c r="L506" s="159" t="s">
        <v>5653</v>
      </c>
      <c r="M506" s="159" t="s">
        <v>28</v>
      </c>
      <c r="N506" s="159" t="s">
        <v>1523</v>
      </c>
      <c r="O506" s="159" t="s">
        <v>1682</v>
      </c>
      <c r="P506" s="159" t="s">
        <v>1319</v>
      </c>
      <c r="Q506" s="159" t="s">
        <v>1683</v>
      </c>
      <c r="R506" s="159" t="s">
        <v>965</v>
      </c>
      <c r="S506" s="159" t="s">
        <v>5654</v>
      </c>
      <c r="T506" s="159" t="s">
        <v>1106</v>
      </c>
      <c r="U506" s="159" t="s">
        <v>954</v>
      </c>
      <c r="V506" s="159" t="s">
        <v>5655</v>
      </c>
      <c r="W506" s="159" t="s">
        <v>5656</v>
      </c>
      <c r="X506" s="159" t="s">
        <v>125</v>
      </c>
      <c r="Y506" s="160">
        <v>39463</v>
      </c>
      <c r="Z506" s="160">
        <v>39582</v>
      </c>
      <c r="AA506" s="160">
        <v>39463</v>
      </c>
      <c r="AB506" s="160"/>
      <c r="AC506" s="159" t="s">
        <v>1002</v>
      </c>
    </row>
    <row r="507" spans="1:29" hidden="1">
      <c r="A507" s="159" t="s">
        <v>5657</v>
      </c>
      <c r="B507" s="159" t="s">
        <v>951</v>
      </c>
      <c r="C507" s="159" t="s">
        <v>5658</v>
      </c>
      <c r="D507" s="159" t="s">
        <v>5659</v>
      </c>
      <c r="E507" s="159" t="s">
        <v>1152</v>
      </c>
      <c r="F507" s="159" t="s">
        <v>954</v>
      </c>
      <c r="G507" s="159" t="s">
        <v>956</v>
      </c>
      <c r="H507" s="159" t="s">
        <v>5660</v>
      </c>
      <c r="I507" s="159" t="s">
        <v>5661</v>
      </c>
      <c r="J507" s="159" t="s">
        <v>5662</v>
      </c>
      <c r="K507" s="159" t="s">
        <v>960</v>
      </c>
      <c r="L507" s="159" t="s">
        <v>2411</v>
      </c>
      <c r="M507" s="159" t="s">
        <v>97</v>
      </c>
      <c r="N507" s="159" t="s">
        <v>1222</v>
      </c>
      <c r="O507" s="159" t="s">
        <v>1053</v>
      </c>
      <c r="P507" s="159" t="s">
        <v>954</v>
      </c>
      <c r="Q507" s="159" t="s">
        <v>954</v>
      </c>
      <c r="R507" s="159" t="s">
        <v>965</v>
      </c>
      <c r="S507" s="159" t="s">
        <v>5663</v>
      </c>
      <c r="T507" s="159" t="s">
        <v>954</v>
      </c>
      <c r="U507" s="159" t="s">
        <v>954</v>
      </c>
      <c r="V507" s="159" t="s">
        <v>5664</v>
      </c>
      <c r="W507" s="159" t="s">
        <v>5665</v>
      </c>
      <c r="X507" s="159" t="s">
        <v>1001</v>
      </c>
      <c r="Y507" s="160">
        <v>39463</v>
      </c>
      <c r="Z507" s="160">
        <v>39582</v>
      </c>
      <c r="AA507" s="160">
        <v>39463</v>
      </c>
      <c r="AB507" s="160">
        <v>40602</v>
      </c>
      <c r="AC507" s="159" t="s">
        <v>965</v>
      </c>
    </row>
    <row r="508" spans="1:29" hidden="1">
      <c r="A508" s="159" t="s">
        <v>5666</v>
      </c>
      <c r="B508" s="159" t="s">
        <v>951</v>
      </c>
      <c r="C508" s="159" t="s">
        <v>5667</v>
      </c>
      <c r="D508" s="159" t="s">
        <v>5668</v>
      </c>
      <c r="E508" s="159" t="s">
        <v>3993</v>
      </c>
      <c r="F508" s="159" t="s">
        <v>954</v>
      </c>
      <c r="G508" s="159" t="s">
        <v>956</v>
      </c>
      <c r="H508" s="159" t="s">
        <v>5669</v>
      </c>
      <c r="I508" s="159" t="s">
        <v>5670</v>
      </c>
      <c r="J508" s="159" t="s">
        <v>4764</v>
      </c>
      <c r="K508" s="159" t="s">
        <v>960</v>
      </c>
      <c r="L508" s="159" t="s">
        <v>3825</v>
      </c>
      <c r="M508" s="159" t="s">
        <v>33</v>
      </c>
      <c r="N508" s="159" t="s">
        <v>1222</v>
      </c>
      <c r="O508" s="159" t="s">
        <v>1548</v>
      </c>
      <c r="P508" s="159" t="s">
        <v>954</v>
      </c>
      <c r="Q508" s="159" t="s">
        <v>954</v>
      </c>
      <c r="R508" s="159" t="s">
        <v>965</v>
      </c>
      <c r="S508" s="159" t="s">
        <v>5671</v>
      </c>
      <c r="T508" s="159" t="s">
        <v>954</v>
      </c>
      <c r="U508" s="159" t="s">
        <v>954</v>
      </c>
      <c r="V508" s="159" t="s">
        <v>5672</v>
      </c>
      <c r="W508" s="159" t="s">
        <v>5673</v>
      </c>
      <c r="X508" s="159" t="s">
        <v>1001</v>
      </c>
      <c r="Y508" s="160">
        <v>39479</v>
      </c>
      <c r="Z508" s="160">
        <v>39598</v>
      </c>
      <c r="AA508" s="160">
        <v>39479</v>
      </c>
      <c r="AB508" s="160">
        <v>40224</v>
      </c>
      <c r="AC508" s="159" t="s">
        <v>1002</v>
      </c>
    </row>
    <row r="509" spans="1:29" hidden="1">
      <c r="A509" s="159" t="s">
        <v>5674</v>
      </c>
      <c r="B509" s="159" t="s">
        <v>988</v>
      </c>
      <c r="C509" s="159" t="s">
        <v>5675</v>
      </c>
      <c r="D509" s="159" t="s">
        <v>5676</v>
      </c>
      <c r="E509" s="159" t="s">
        <v>954</v>
      </c>
      <c r="F509" s="159" t="s">
        <v>954</v>
      </c>
      <c r="G509" s="159" t="s">
        <v>991</v>
      </c>
      <c r="H509" s="159" t="s">
        <v>5677</v>
      </c>
      <c r="I509" s="159" t="s">
        <v>5678</v>
      </c>
      <c r="J509" s="159" t="s">
        <v>954</v>
      </c>
      <c r="K509" s="159" t="s">
        <v>995</v>
      </c>
      <c r="L509" s="159" t="s">
        <v>5679</v>
      </c>
      <c r="M509" s="159" t="s">
        <v>33</v>
      </c>
      <c r="N509" s="159" t="s">
        <v>1222</v>
      </c>
      <c r="O509" s="159" t="s">
        <v>2162</v>
      </c>
      <c r="P509" s="159" t="s">
        <v>954</v>
      </c>
      <c r="Q509" s="159" t="s">
        <v>954</v>
      </c>
      <c r="R509" s="159" t="s">
        <v>954</v>
      </c>
      <c r="S509" s="159" t="s">
        <v>5680</v>
      </c>
      <c r="T509" s="159" t="s">
        <v>954</v>
      </c>
      <c r="U509" s="159" t="s">
        <v>954</v>
      </c>
      <c r="V509" s="159" t="s">
        <v>5681</v>
      </c>
      <c r="W509" s="159" t="s">
        <v>5682</v>
      </c>
      <c r="X509" s="159" t="s">
        <v>1001</v>
      </c>
      <c r="Y509" s="160">
        <v>39479</v>
      </c>
      <c r="Z509" s="160">
        <v>39598</v>
      </c>
      <c r="AA509" s="160">
        <v>43435</v>
      </c>
      <c r="AB509" s="160">
        <v>39599</v>
      </c>
      <c r="AC509" s="159" t="s">
        <v>1002</v>
      </c>
    </row>
    <row r="510" spans="1:29" hidden="1">
      <c r="A510" s="159" t="s">
        <v>5683</v>
      </c>
      <c r="B510" s="159" t="s">
        <v>951</v>
      </c>
      <c r="C510" s="159" t="s">
        <v>5684</v>
      </c>
      <c r="D510" s="159" t="s">
        <v>5685</v>
      </c>
      <c r="E510" s="159" t="s">
        <v>1439</v>
      </c>
      <c r="F510" s="159" t="s">
        <v>954</v>
      </c>
      <c r="G510" s="159" t="s">
        <v>956</v>
      </c>
      <c r="H510" s="159" t="s">
        <v>5686</v>
      </c>
      <c r="I510" s="159" t="s">
        <v>5687</v>
      </c>
      <c r="J510" s="159" t="s">
        <v>1078</v>
      </c>
      <c r="K510" s="159" t="s">
        <v>960</v>
      </c>
      <c r="L510" s="159" t="s">
        <v>2133</v>
      </c>
      <c r="M510" s="159" t="s">
        <v>93</v>
      </c>
      <c r="N510" s="159" t="s">
        <v>1080</v>
      </c>
      <c r="O510" s="159" t="s">
        <v>1444</v>
      </c>
      <c r="P510" s="159" t="s">
        <v>954</v>
      </c>
      <c r="Q510" s="159" t="s">
        <v>954</v>
      </c>
      <c r="R510" s="159" t="s">
        <v>965</v>
      </c>
      <c r="S510" s="159" t="s">
        <v>5688</v>
      </c>
      <c r="T510" s="159" t="s">
        <v>998</v>
      </c>
      <c r="U510" s="159" t="s">
        <v>954</v>
      </c>
      <c r="V510" s="159" t="s">
        <v>5689</v>
      </c>
      <c r="W510" s="159" t="s">
        <v>5690</v>
      </c>
      <c r="X510" s="159" t="s">
        <v>1001</v>
      </c>
      <c r="Y510" s="160">
        <v>39479</v>
      </c>
      <c r="Z510" s="160">
        <v>39598</v>
      </c>
      <c r="AA510" s="160">
        <v>39479</v>
      </c>
      <c r="AB510" s="160">
        <v>41333</v>
      </c>
      <c r="AC510" s="159" t="s">
        <v>1002</v>
      </c>
    </row>
    <row r="511" spans="1:29" hidden="1">
      <c r="A511" s="159" t="s">
        <v>5691</v>
      </c>
      <c r="B511" s="159" t="s">
        <v>1059</v>
      </c>
      <c r="C511" s="159" t="s">
        <v>5692</v>
      </c>
      <c r="D511" s="159" t="s">
        <v>5693</v>
      </c>
      <c r="E511" s="159" t="s">
        <v>1202</v>
      </c>
      <c r="F511" s="159" t="s">
        <v>1202</v>
      </c>
      <c r="G511" s="159" t="s">
        <v>1062</v>
      </c>
      <c r="H511" s="159" t="s">
        <v>5694</v>
      </c>
      <c r="I511" s="159" t="s">
        <v>5695</v>
      </c>
      <c r="J511" s="159" t="s">
        <v>5696</v>
      </c>
      <c r="K511" s="159" t="s">
        <v>995</v>
      </c>
      <c r="L511" s="159" t="s">
        <v>1274</v>
      </c>
      <c r="M511" s="159" t="s">
        <v>93</v>
      </c>
      <c r="N511" s="159" t="s">
        <v>1040</v>
      </c>
      <c r="O511" s="159" t="s">
        <v>1209</v>
      </c>
      <c r="P511" s="159" t="s">
        <v>954</v>
      </c>
      <c r="Q511" s="159" t="s">
        <v>954</v>
      </c>
      <c r="R511" s="159" t="s">
        <v>965</v>
      </c>
      <c r="S511" s="159" t="s">
        <v>5697</v>
      </c>
      <c r="T511" s="159" t="s">
        <v>5698</v>
      </c>
      <c r="U511" s="159" t="s">
        <v>954</v>
      </c>
      <c r="V511" s="159" t="s">
        <v>5699</v>
      </c>
      <c r="W511" s="159" t="s">
        <v>5700</v>
      </c>
      <c r="X511" s="159" t="s">
        <v>125</v>
      </c>
      <c r="Y511" s="160">
        <v>39479</v>
      </c>
      <c r="Z511" s="160">
        <v>39598</v>
      </c>
      <c r="AA511" s="160">
        <v>39479</v>
      </c>
      <c r="AB511" s="160"/>
      <c r="AC511" s="159" t="s">
        <v>1131</v>
      </c>
    </row>
    <row r="512" spans="1:29" hidden="1">
      <c r="A512" s="159" t="s">
        <v>4747</v>
      </c>
      <c r="B512" s="159" t="s">
        <v>951</v>
      </c>
      <c r="C512" s="159" t="s">
        <v>5701</v>
      </c>
      <c r="D512" s="159" t="s">
        <v>5702</v>
      </c>
      <c r="E512" s="159" t="s">
        <v>1349</v>
      </c>
      <c r="F512" s="159" t="s">
        <v>1349</v>
      </c>
      <c r="G512" s="159" t="s">
        <v>956</v>
      </c>
      <c r="H512" s="159" t="s">
        <v>5703</v>
      </c>
      <c r="I512" s="159" t="s">
        <v>5704</v>
      </c>
      <c r="J512" s="159" t="s">
        <v>5705</v>
      </c>
      <c r="K512" s="159" t="s">
        <v>960</v>
      </c>
      <c r="L512" s="159" t="s">
        <v>1980</v>
      </c>
      <c r="M512" s="159" t="s">
        <v>97</v>
      </c>
      <c r="N512" s="159" t="s">
        <v>1040</v>
      </c>
      <c r="O512" s="159" t="s">
        <v>1171</v>
      </c>
      <c r="P512" s="159" t="s">
        <v>954</v>
      </c>
      <c r="Q512" s="159" t="s">
        <v>954</v>
      </c>
      <c r="R512" s="159" t="s">
        <v>965</v>
      </c>
      <c r="S512" s="159" t="s">
        <v>5706</v>
      </c>
      <c r="T512" s="159" t="s">
        <v>1106</v>
      </c>
      <c r="U512" s="159" t="s">
        <v>5707</v>
      </c>
      <c r="V512" s="159" t="s">
        <v>5708</v>
      </c>
      <c r="W512" s="159" t="s">
        <v>5709</v>
      </c>
      <c r="X512" s="159" t="s">
        <v>125</v>
      </c>
      <c r="Y512" s="160">
        <v>39479</v>
      </c>
      <c r="Z512" s="160">
        <v>39598</v>
      </c>
      <c r="AA512" s="160">
        <v>39479</v>
      </c>
      <c r="AB512" s="160"/>
      <c r="AC512" s="159" t="s">
        <v>1002</v>
      </c>
    </row>
    <row r="513" spans="1:29" hidden="1">
      <c r="A513" s="159" t="s">
        <v>3993</v>
      </c>
      <c r="B513" s="159" t="s">
        <v>951</v>
      </c>
      <c r="C513" s="159" t="s">
        <v>5710</v>
      </c>
      <c r="D513" s="159" t="s">
        <v>5711</v>
      </c>
      <c r="E513" s="159" t="s">
        <v>5712</v>
      </c>
      <c r="F513" s="159" t="s">
        <v>5712</v>
      </c>
      <c r="G513" s="159" t="s">
        <v>956</v>
      </c>
      <c r="H513" s="159" t="s">
        <v>5713</v>
      </c>
      <c r="I513" s="159" t="s">
        <v>5714</v>
      </c>
      <c r="J513" s="159" t="s">
        <v>5715</v>
      </c>
      <c r="K513" s="159" t="s">
        <v>960</v>
      </c>
      <c r="L513" s="159" t="s">
        <v>5716</v>
      </c>
      <c r="M513" s="159" t="s">
        <v>97</v>
      </c>
      <c r="N513" s="159" t="s">
        <v>1103</v>
      </c>
      <c r="O513" s="159" t="s">
        <v>1548</v>
      </c>
      <c r="P513" s="159" t="s">
        <v>4722</v>
      </c>
      <c r="Q513" s="159" t="s">
        <v>954</v>
      </c>
      <c r="R513" s="159" t="s">
        <v>965</v>
      </c>
      <c r="S513" s="159" t="s">
        <v>5717</v>
      </c>
      <c r="T513" s="159" t="s">
        <v>998</v>
      </c>
      <c r="U513" s="159" t="s">
        <v>954</v>
      </c>
      <c r="V513" s="159" t="s">
        <v>5718</v>
      </c>
      <c r="W513" s="159" t="s">
        <v>5719</v>
      </c>
      <c r="X513" s="159" t="s">
        <v>1001</v>
      </c>
      <c r="Y513" s="160">
        <v>39483</v>
      </c>
      <c r="Z513" s="160">
        <v>39604</v>
      </c>
      <c r="AA513" s="160">
        <v>39483</v>
      </c>
      <c r="AB513" s="160">
        <v>42400</v>
      </c>
      <c r="AC513" s="159" t="s">
        <v>965</v>
      </c>
    </row>
    <row r="514" spans="1:29" hidden="1">
      <c r="A514" s="159" t="s">
        <v>5720</v>
      </c>
      <c r="B514" s="159" t="s">
        <v>988</v>
      </c>
      <c r="C514" s="159" t="s">
        <v>5721</v>
      </c>
      <c r="D514" s="159" t="s">
        <v>5722</v>
      </c>
      <c r="E514" s="159" t="s">
        <v>2156</v>
      </c>
      <c r="F514" s="159" t="s">
        <v>954</v>
      </c>
      <c r="G514" s="159" t="s">
        <v>991</v>
      </c>
      <c r="H514" s="159" t="s">
        <v>5723</v>
      </c>
      <c r="I514" s="159" t="s">
        <v>5724</v>
      </c>
      <c r="J514" s="159" t="s">
        <v>5725</v>
      </c>
      <c r="K514" s="159" t="s">
        <v>995</v>
      </c>
      <c r="L514" s="159" t="s">
        <v>4528</v>
      </c>
      <c r="M514" s="159" t="s">
        <v>93</v>
      </c>
      <c r="N514" s="159" t="s">
        <v>1222</v>
      </c>
      <c r="O514" s="159" t="s">
        <v>2162</v>
      </c>
      <c r="P514" s="159" t="s">
        <v>954</v>
      </c>
      <c r="Q514" s="159" t="s">
        <v>954</v>
      </c>
      <c r="R514" s="159" t="s">
        <v>965</v>
      </c>
      <c r="S514" s="159" t="s">
        <v>5726</v>
      </c>
      <c r="T514" s="159" t="s">
        <v>954</v>
      </c>
      <c r="U514" s="159" t="s">
        <v>954</v>
      </c>
      <c r="V514" s="159" t="s">
        <v>5727</v>
      </c>
      <c r="W514" s="159" t="s">
        <v>5728</v>
      </c>
      <c r="X514" s="159" t="s">
        <v>1001</v>
      </c>
      <c r="Y514" s="160">
        <v>39496</v>
      </c>
      <c r="Z514" s="160">
        <v>39615</v>
      </c>
      <c r="AA514" s="160">
        <v>39496</v>
      </c>
      <c r="AB514" s="160">
        <v>40298</v>
      </c>
      <c r="AC514" s="159" t="s">
        <v>1002</v>
      </c>
    </row>
    <row r="515" spans="1:29" hidden="1">
      <c r="A515" s="159" t="s">
        <v>5729</v>
      </c>
      <c r="B515" s="159" t="s">
        <v>988</v>
      </c>
      <c r="C515" s="159" t="s">
        <v>5730</v>
      </c>
      <c r="D515" s="159" t="s">
        <v>5731</v>
      </c>
      <c r="E515" s="159" t="s">
        <v>954</v>
      </c>
      <c r="F515" s="159" t="s">
        <v>954</v>
      </c>
      <c r="G515" s="159" t="s">
        <v>991</v>
      </c>
      <c r="H515" s="159" t="s">
        <v>5732</v>
      </c>
      <c r="I515" s="159" t="s">
        <v>5733</v>
      </c>
      <c r="J515" s="159" t="s">
        <v>3107</v>
      </c>
      <c r="K515" s="159" t="s">
        <v>995</v>
      </c>
      <c r="L515" s="159" t="s">
        <v>5734</v>
      </c>
      <c r="M515" s="159" t="s">
        <v>3285</v>
      </c>
      <c r="N515" s="159" t="s">
        <v>1160</v>
      </c>
      <c r="O515" s="159" t="s">
        <v>5735</v>
      </c>
      <c r="P515" s="159" t="s">
        <v>954</v>
      </c>
      <c r="Q515" s="159" t="s">
        <v>954</v>
      </c>
      <c r="R515" s="159" t="s">
        <v>965</v>
      </c>
      <c r="S515" s="159" t="s">
        <v>5736</v>
      </c>
      <c r="T515" s="159" t="s">
        <v>954</v>
      </c>
      <c r="U515" s="159" t="s">
        <v>954</v>
      </c>
      <c r="V515" s="159" t="s">
        <v>5737</v>
      </c>
      <c r="W515" s="159" t="s">
        <v>5738</v>
      </c>
      <c r="X515" s="159" t="s">
        <v>1001</v>
      </c>
      <c r="Y515" s="160">
        <v>39510</v>
      </c>
      <c r="Z515" s="160">
        <v>39629</v>
      </c>
      <c r="AA515" s="160">
        <v>39510</v>
      </c>
      <c r="AB515" s="160">
        <v>39976</v>
      </c>
      <c r="AC515" s="159" t="s">
        <v>1002</v>
      </c>
    </row>
    <row r="516" spans="1:29" hidden="1">
      <c r="A516" s="159" t="s">
        <v>5739</v>
      </c>
      <c r="B516" s="159" t="s">
        <v>951</v>
      </c>
      <c r="C516" s="159" t="s">
        <v>5740</v>
      </c>
      <c r="D516" s="159" t="s">
        <v>5741</v>
      </c>
      <c r="E516" s="159" t="s">
        <v>5742</v>
      </c>
      <c r="F516" s="159" t="s">
        <v>1021</v>
      </c>
      <c r="G516" s="159" t="s">
        <v>956</v>
      </c>
      <c r="H516" s="159" t="s">
        <v>5743</v>
      </c>
      <c r="I516" s="159" t="s">
        <v>5744</v>
      </c>
      <c r="J516" s="159" t="s">
        <v>5745</v>
      </c>
      <c r="K516" s="159" t="s">
        <v>960</v>
      </c>
      <c r="L516" s="159" t="s">
        <v>2842</v>
      </c>
      <c r="M516" s="159" t="s">
        <v>93</v>
      </c>
      <c r="N516" s="159" t="s">
        <v>980</v>
      </c>
      <c r="O516" s="159" t="s">
        <v>1026</v>
      </c>
      <c r="P516" s="159" t="s">
        <v>5746</v>
      </c>
      <c r="Q516" s="159" t="s">
        <v>954</v>
      </c>
      <c r="R516" s="159" t="s">
        <v>965</v>
      </c>
      <c r="S516" s="159" t="s">
        <v>5747</v>
      </c>
      <c r="T516" s="159" t="s">
        <v>983</v>
      </c>
      <c r="U516" s="159" t="s">
        <v>954</v>
      </c>
      <c r="V516" s="159" t="s">
        <v>5748</v>
      </c>
      <c r="W516" s="159" t="s">
        <v>5749</v>
      </c>
      <c r="X516" s="159" t="s">
        <v>125</v>
      </c>
      <c r="Y516" s="160">
        <v>39510</v>
      </c>
      <c r="Z516" s="160">
        <v>39632</v>
      </c>
      <c r="AA516" s="160">
        <v>39510</v>
      </c>
      <c r="AB516" s="160"/>
      <c r="AC516" s="159" t="s">
        <v>1002</v>
      </c>
    </row>
    <row r="517" spans="1:29" hidden="1">
      <c r="A517" s="159" t="s">
        <v>5750</v>
      </c>
      <c r="B517" s="159" t="s">
        <v>951</v>
      </c>
      <c r="C517" s="159" t="s">
        <v>5751</v>
      </c>
      <c r="D517" s="159" t="s">
        <v>5752</v>
      </c>
      <c r="E517" s="159" t="s">
        <v>5742</v>
      </c>
      <c r="F517" s="159" t="s">
        <v>1021</v>
      </c>
      <c r="G517" s="159" t="s">
        <v>956</v>
      </c>
      <c r="H517" s="159" t="s">
        <v>5753</v>
      </c>
      <c r="I517" s="159" t="s">
        <v>5754</v>
      </c>
      <c r="J517" s="159" t="s">
        <v>5755</v>
      </c>
      <c r="K517" s="159" t="s">
        <v>960</v>
      </c>
      <c r="L517" s="159" t="s">
        <v>5756</v>
      </c>
      <c r="M517" s="159" t="s">
        <v>93</v>
      </c>
      <c r="N517" s="159" t="s">
        <v>980</v>
      </c>
      <c r="O517" s="159" t="s">
        <v>1040</v>
      </c>
      <c r="P517" s="159" t="s">
        <v>1319</v>
      </c>
      <c r="Q517" s="159" t="s">
        <v>954</v>
      </c>
      <c r="R517" s="159" t="s">
        <v>965</v>
      </c>
      <c r="S517" s="159" t="s">
        <v>5757</v>
      </c>
      <c r="T517" s="159" t="s">
        <v>983</v>
      </c>
      <c r="U517" s="159" t="s">
        <v>954</v>
      </c>
      <c r="V517" s="159" t="s">
        <v>5758</v>
      </c>
      <c r="W517" s="159" t="s">
        <v>5759</v>
      </c>
      <c r="X517" s="159" t="s">
        <v>1001</v>
      </c>
      <c r="Y517" s="160">
        <v>39510</v>
      </c>
      <c r="Z517" s="160">
        <v>39629</v>
      </c>
      <c r="AA517" s="160">
        <v>39510</v>
      </c>
      <c r="AB517" s="160"/>
      <c r="AC517" s="159" t="s">
        <v>965</v>
      </c>
    </row>
    <row r="518" spans="1:29" hidden="1">
      <c r="A518" s="159" t="s">
        <v>5760</v>
      </c>
      <c r="B518" s="159" t="s">
        <v>951</v>
      </c>
      <c r="C518" s="159" t="s">
        <v>5761</v>
      </c>
      <c r="D518" s="159" t="s">
        <v>5762</v>
      </c>
      <c r="E518" s="159" t="s">
        <v>1855</v>
      </c>
      <c r="F518" s="159" t="s">
        <v>954</v>
      </c>
      <c r="G518" s="159" t="s">
        <v>956</v>
      </c>
      <c r="H518" s="159" t="s">
        <v>5763</v>
      </c>
      <c r="I518" s="159" t="s">
        <v>5764</v>
      </c>
      <c r="J518" s="159" t="s">
        <v>5765</v>
      </c>
      <c r="K518" s="159" t="s">
        <v>960</v>
      </c>
      <c r="L518" s="159" t="s">
        <v>3759</v>
      </c>
      <c r="M518" s="159" t="s">
        <v>93</v>
      </c>
      <c r="N518" s="159" t="s">
        <v>1222</v>
      </c>
      <c r="O518" s="159" t="s">
        <v>1710</v>
      </c>
      <c r="P518" s="159" t="s">
        <v>5766</v>
      </c>
      <c r="Q518" s="159" t="s">
        <v>954</v>
      </c>
      <c r="R518" s="159" t="s">
        <v>965</v>
      </c>
      <c r="S518" s="159" t="s">
        <v>5767</v>
      </c>
      <c r="T518" s="159" t="s">
        <v>954</v>
      </c>
      <c r="U518" s="159" t="s">
        <v>954</v>
      </c>
      <c r="V518" s="159" t="s">
        <v>5768</v>
      </c>
      <c r="W518" s="159" t="s">
        <v>5769</v>
      </c>
      <c r="X518" s="159" t="s">
        <v>1001</v>
      </c>
      <c r="Y518" s="160">
        <v>39510</v>
      </c>
      <c r="Z518" s="160">
        <v>39629</v>
      </c>
      <c r="AA518" s="160">
        <v>39510</v>
      </c>
      <c r="AB518" s="160">
        <v>40512</v>
      </c>
      <c r="AC518" s="159" t="s">
        <v>1002</v>
      </c>
    </row>
    <row r="519" spans="1:29" hidden="1">
      <c r="A519" s="159" t="s">
        <v>5770</v>
      </c>
      <c r="B519" s="159" t="s">
        <v>951</v>
      </c>
      <c r="C519" s="159" t="s">
        <v>5771</v>
      </c>
      <c r="D519" s="159" t="s">
        <v>5772</v>
      </c>
      <c r="E519" s="159" t="s">
        <v>954</v>
      </c>
      <c r="F519" s="159" t="s">
        <v>954</v>
      </c>
      <c r="G519" s="159" t="s">
        <v>956</v>
      </c>
      <c r="H519" s="159" t="s">
        <v>5773</v>
      </c>
      <c r="I519" s="159" t="s">
        <v>5774</v>
      </c>
      <c r="J519" s="159" t="s">
        <v>954</v>
      </c>
      <c r="K519" s="159" t="s">
        <v>960</v>
      </c>
      <c r="L519" s="159" t="s">
        <v>5775</v>
      </c>
      <c r="M519" s="159" t="s">
        <v>28</v>
      </c>
      <c r="N519" s="159" t="s">
        <v>1040</v>
      </c>
      <c r="O519" s="159" t="s">
        <v>1589</v>
      </c>
      <c r="P519" s="159" t="s">
        <v>954</v>
      </c>
      <c r="Q519" s="159" t="s">
        <v>954</v>
      </c>
      <c r="R519" s="159" t="s">
        <v>954</v>
      </c>
      <c r="S519" s="159" t="s">
        <v>5776</v>
      </c>
      <c r="T519" s="159" t="s">
        <v>954</v>
      </c>
      <c r="U519" s="159" t="s">
        <v>954</v>
      </c>
      <c r="V519" s="159" t="s">
        <v>5777</v>
      </c>
      <c r="W519" s="159" t="s">
        <v>954</v>
      </c>
      <c r="X519" s="159" t="s">
        <v>1001</v>
      </c>
      <c r="Y519" s="160">
        <v>39510</v>
      </c>
      <c r="Z519" s="160">
        <v>39629</v>
      </c>
      <c r="AA519" s="160">
        <v>43435</v>
      </c>
      <c r="AB519" s="160">
        <v>39568</v>
      </c>
      <c r="AC519" s="159" t="s">
        <v>1002</v>
      </c>
    </row>
    <row r="520" spans="1:29" hidden="1">
      <c r="A520" s="159" t="s">
        <v>4380</v>
      </c>
      <c r="B520" s="159" t="s">
        <v>988</v>
      </c>
      <c r="C520" s="159" t="s">
        <v>5778</v>
      </c>
      <c r="D520" s="159" t="s">
        <v>5779</v>
      </c>
      <c r="E520" s="159" t="s">
        <v>1360</v>
      </c>
      <c r="F520" s="159" t="s">
        <v>1360</v>
      </c>
      <c r="G520" s="159" t="s">
        <v>991</v>
      </c>
      <c r="H520" s="159" t="s">
        <v>5780</v>
      </c>
      <c r="I520" s="159" t="s">
        <v>5781</v>
      </c>
      <c r="J520" s="159" t="s">
        <v>3373</v>
      </c>
      <c r="K520" s="159" t="s">
        <v>995</v>
      </c>
      <c r="L520" s="159" t="s">
        <v>5782</v>
      </c>
      <c r="M520" s="159" t="s">
        <v>128</v>
      </c>
      <c r="N520" s="159" t="s">
        <v>1365</v>
      </c>
      <c r="O520" s="159" t="s">
        <v>2032</v>
      </c>
      <c r="P520" s="159" t="s">
        <v>5783</v>
      </c>
      <c r="Q520" s="159" t="s">
        <v>954</v>
      </c>
      <c r="R520" s="159" t="s">
        <v>965</v>
      </c>
      <c r="S520" s="159" t="s">
        <v>5784</v>
      </c>
      <c r="T520" s="159" t="s">
        <v>5785</v>
      </c>
      <c r="U520" s="159" t="s">
        <v>5786</v>
      </c>
      <c r="V520" s="159" t="s">
        <v>5786</v>
      </c>
      <c r="W520" s="159" t="s">
        <v>5787</v>
      </c>
      <c r="X520" s="159" t="s">
        <v>125</v>
      </c>
      <c r="Y520" s="160">
        <v>39510</v>
      </c>
      <c r="Z520" s="160">
        <v>39631</v>
      </c>
      <c r="AA520" s="160">
        <v>39510</v>
      </c>
      <c r="AB520" s="160"/>
      <c r="AC520" s="159" t="s">
        <v>965</v>
      </c>
    </row>
    <row r="521" spans="1:29" hidden="1">
      <c r="A521" s="159" t="s">
        <v>5788</v>
      </c>
      <c r="B521" s="159" t="s">
        <v>951</v>
      </c>
      <c r="C521" s="159" t="s">
        <v>5789</v>
      </c>
      <c r="D521" s="159" t="s">
        <v>5790</v>
      </c>
      <c r="E521" s="159" t="s">
        <v>1035</v>
      </c>
      <c r="F521" s="159" t="s">
        <v>1035</v>
      </c>
      <c r="G521" s="159" t="s">
        <v>956</v>
      </c>
      <c r="H521" s="159" t="s">
        <v>5791</v>
      </c>
      <c r="I521" s="159" t="s">
        <v>5792</v>
      </c>
      <c r="J521" s="159" t="s">
        <v>5793</v>
      </c>
      <c r="K521" s="159" t="s">
        <v>960</v>
      </c>
      <c r="L521" s="159" t="s">
        <v>5794</v>
      </c>
      <c r="M521" s="159" t="s">
        <v>28</v>
      </c>
      <c r="N521" s="159" t="s">
        <v>980</v>
      </c>
      <c r="O521" s="159" t="s">
        <v>1040</v>
      </c>
      <c r="P521" s="159" t="s">
        <v>1040</v>
      </c>
      <c r="Q521" s="159" t="s">
        <v>954</v>
      </c>
      <c r="R521" s="159" t="s">
        <v>965</v>
      </c>
      <c r="S521" s="159" t="s">
        <v>5795</v>
      </c>
      <c r="T521" s="159" t="s">
        <v>5796</v>
      </c>
      <c r="U521" s="159" t="s">
        <v>954</v>
      </c>
      <c r="V521" s="159" t="s">
        <v>5797</v>
      </c>
      <c r="W521" s="159" t="s">
        <v>5798</v>
      </c>
      <c r="X521" s="159" t="s">
        <v>125</v>
      </c>
      <c r="Y521" s="160">
        <v>39524</v>
      </c>
      <c r="Z521" s="160">
        <v>39645</v>
      </c>
      <c r="AA521" s="160">
        <v>39524</v>
      </c>
      <c r="AB521" s="160"/>
      <c r="AC521" s="159" t="s">
        <v>1002</v>
      </c>
    </row>
    <row r="522" spans="1:29" hidden="1">
      <c r="A522" s="159" t="s">
        <v>5799</v>
      </c>
      <c r="B522" s="159" t="s">
        <v>988</v>
      </c>
      <c r="C522" s="159" t="s">
        <v>5800</v>
      </c>
      <c r="D522" s="159" t="s">
        <v>5801</v>
      </c>
      <c r="E522" s="159" t="s">
        <v>1021</v>
      </c>
      <c r="F522" s="159" t="s">
        <v>1021</v>
      </c>
      <c r="G522" s="159" t="s">
        <v>991</v>
      </c>
      <c r="H522" s="159" t="s">
        <v>5802</v>
      </c>
      <c r="I522" s="159" t="s">
        <v>5803</v>
      </c>
      <c r="J522" s="159" t="s">
        <v>5804</v>
      </c>
      <c r="K522" s="159" t="s">
        <v>995</v>
      </c>
      <c r="L522" s="159" t="s">
        <v>2586</v>
      </c>
      <c r="M522" s="159" t="s">
        <v>93</v>
      </c>
      <c r="N522" s="159" t="s">
        <v>980</v>
      </c>
      <c r="O522" s="159" t="s">
        <v>1026</v>
      </c>
      <c r="P522" s="159" t="s">
        <v>954</v>
      </c>
      <c r="Q522" s="159" t="s">
        <v>954</v>
      </c>
      <c r="R522" s="159" t="s">
        <v>965</v>
      </c>
      <c r="S522" s="159" t="s">
        <v>5805</v>
      </c>
      <c r="T522" s="159" t="s">
        <v>5806</v>
      </c>
      <c r="U522" s="159" t="s">
        <v>954</v>
      </c>
      <c r="V522" s="159" t="s">
        <v>5807</v>
      </c>
      <c r="W522" s="159" t="s">
        <v>5808</v>
      </c>
      <c r="X522" s="159" t="s">
        <v>125</v>
      </c>
      <c r="Y522" s="160">
        <v>39524</v>
      </c>
      <c r="Z522" s="160">
        <v>39645</v>
      </c>
      <c r="AA522" s="160">
        <v>39524</v>
      </c>
      <c r="AB522" s="160"/>
      <c r="AC522" s="159" t="s">
        <v>1002</v>
      </c>
    </row>
    <row r="523" spans="1:29" hidden="1">
      <c r="A523" s="159" t="s">
        <v>5809</v>
      </c>
      <c r="B523" s="159" t="s">
        <v>951</v>
      </c>
      <c r="C523" s="159" t="s">
        <v>5810</v>
      </c>
      <c r="D523" s="159" t="s">
        <v>5811</v>
      </c>
      <c r="E523" s="159" t="s">
        <v>1847</v>
      </c>
      <c r="F523" s="159" t="s">
        <v>954</v>
      </c>
      <c r="G523" s="159" t="s">
        <v>956</v>
      </c>
      <c r="H523" s="159" t="s">
        <v>5812</v>
      </c>
      <c r="I523" s="159" t="s">
        <v>5813</v>
      </c>
      <c r="J523" s="159" t="s">
        <v>5338</v>
      </c>
      <c r="K523" s="159" t="s">
        <v>960</v>
      </c>
      <c r="L523" s="159" t="s">
        <v>1091</v>
      </c>
      <c r="M523" s="159" t="s">
        <v>93</v>
      </c>
      <c r="N523" s="159" t="s">
        <v>1040</v>
      </c>
      <c r="O523" s="159" t="s">
        <v>1851</v>
      </c>
      <c r="P523" s="159" t="s">
        <v>954</v>
      </c>
      <c r="Q523" s="159" t="s">
        <v>954</v>
      </c>
      <c r="R523" s="159" t="s">
        <v>965</v>
      </c>
      <c r="S523" s="159" t="s">
        <v>5814</v>
      </c>
      <c r="T523" s="159" t="s">
        <v>998</v>
      </c>
      <c r="U523" s="159" t="s">
        <v>954</v>
      </c>
      <c r="V523" s="159" t="s">
        <v>5815</v>
      </c>
      <c r="W523" s="159" t="s">
        <v>5816</v>
      </c>
      <c r="X523" s="159" t="s">
        <v>1001</v>
      </c>
      <c r="Y523" s="160">
        <v>39387</v>
      </c>
      <c r="Z523" s="160">
        <v>39506</v>
      </c>
      <c r="AA523" s="160">
        <v>39387</v>
      </c>
      <c r="AB523" s="160">
        <v>41136</v>
      </c>
      <c r="AC523" s="159" t="s">
        <v>1002</v>
      </c>
    </row>
    <row r="524" spans="1:29" hidden="1">
      <c r="A524" s="159" t="s">
        <v>5817</v>
      </c>
      <c r="B524" s="159" t="s">
        <v>951</v>
      </c>
      <c r="C524" s="159" t="s">
        <v>5818</v>
      </c>
      <c r="D524" s="159" t="s">
        <v>5819</v>
      </c>
      <c r="E524" s="159" t="s">
        <v>954</v>
      </c>
      <c r="F524" s="159" t="s">
        <v>954</v>
      </c>
      <c r="G524" s="159" t="s">
        <v>956</v>
      </c>
      <c r="H524" s="159" t="s">
        <v>5820</v>
      </c>
      <c r="I524" s="159" t="s">
        <v>5821</v>
      </c>
      <c r="J524" s="159" t="s">
        <v>4621</v>
      </c>
      <c r="K524" s="159" t="s">
        <v>960</v>
      </c>
      <c r="L524" s="159" t="s">
        <v>1467</v>
      </c>
      <c r="M524" s="159" t="s">
        <v>97</v>
      </c>
      <c r="N524" s="159" t="s">
        <v>1040</v>
      </c>
      <c r="O524" s="159" t="s">
        <v>1851</v>
      </c>
      <c r="P524" s="159" t="s">
        <v>954</v>
      </c>
      <c r="Q524" s="159" t="s">
        <v>954</v>
      </c>
      <c r="R524" s="159" t="s">
        <v>965</v>
      </c>
      <c r="S524" s="159" t="s">
        <v>5822</v>
      </c>
      <c r="T524" s="159" t="s">
        <v>954</v>
      </c>
      <c r="U524" s="159" t="s">
        <v>954</v>
      </c>
      <c r="V524" s="159" t="s">
        <v>5823</v>
      </c>
      <c r="W524" s="159" t="s">
        <v>5824</v>
      </c>
      <c r="X524" s="159" t="s">
        <v>1001</v>
      </c>
      <c r="Y524" s="160">
        <v>39450</v>
      </c>
      <c r="Z524" s="160">
        <v>39569</v>
      </c>
      <c r="AA524" s="160">
        <v>39450</v>
      </c>
      <c r="AB524" s="160">
        <v>39903</v>
      </c>
      <c r="AC524" s="159" t="s">
        <v>1002</v>
      </c>
    </row>
    <row r="525" spans="1:29" hidden="1">
      <c r="A525" s="159" t="s">
        <v>5825</v>
      </c>
      <c r="B525" s="159" t="s">
        <v>951</v>
      </c>
      <c r="C525" s="159" t="s">
        <v>5826</v>
      </c>
      <c r="D525" s="159" t="s">
        <v>5827</v>
      </c>
      <c r="E525" s="159" t="s">
        <v>1439</v>
      </c>
      <c r="F525" s="159" t="s">
        <v>1439</v>
      </c>
      <c r="G525" s="159" t="s">
        <v>956</v>
      </c>
      <c r="H525" s="159" t="s">
        <v>2751</v>
      </c>
      <c r="I525" s="159" t="s">
        <v>5828</v>
      </c>
      <c r="J525" s="159" t="s">
        <v>5829</v>
      </c>
      <c r="K525" s="159" t="s">
        <v>960</v>
      </c>
      <c r="L525" s="159" t="s">
        <v>5830</v>
      </c>
      <c r="M525" s="159" t="s">
        <v>28</v>
      </c>
      <c r="N525" s="159" t="s">
        <v>1523</v>
      </c>
      <c r="O525" s="159" t="s">
        <v>5831</v>
      </c>
      <c r="P525" s="159" t="s">
        <v>5832</v>
      </c>
      <c r="Q525" s="159" t="s">
        <v>954</v>
      </c>
      <c r="R525" s="159" t="s">
        <v>965</v>
      </c>
      <c r="S525" s="159" t="s">
        <v>5833</v>
      </c>
      <c r="T525" s="159" t="s">
        <v>1106</v>
      </c>
      <c r="U525" s="159" t="s">
        <v>954</v>
      </c>
      <c r="V525" s="159" t="s">
        <v>5834</v>
      </c>
      <c r="W525" s="159" t="s">
        <v>5835</v>
      </c>
      <c r="X525" s="159" t="s">
        <v>125</v>
      </c>
      <c r="Y525" s="160">
        <v>39204</v>
      </c>
      <c r="Z525" s="160">
        <v>39325</v>
      </c>
      <c r="AA525" s="160">
        <v>39204</v>
      </c>
      <c r="AB525" s="160"/>
      <c r="AC525" s="159" t="s">
        <v>1002</v>
      </c>
    </row>
    <row r="526" spans="1:29" hidden="1">
      <c r="A526" s="159" t="s">
        <v>5836</v>
      </c>
      <c r="B526" s="159" t="s">
        <v>951</v>
      </c>
      <c r="C526" s="159" t="s">
        <v>5837</v>
      </c>
      <c r="D526" s="159" t="s">
        <v>5838</v>
      </c>
      <c r="E526" s="159" t="s">
        <v>2105</v>
      </c>
      <c r="F526" s="159" t="s">
        <v>2105</v>
      </c>
      <c r="G526" s="159" t="s">
        <v>956</v>
      </c>
      <c r="H526" s="159" t="s">
        <v>5839</v>
      </c>
      <c r="I526" s="159" t="s">
        <v>5840</v>
      </c>
      <c r="J526" s="159" t="s">
        <v>5841</v>
      </c>
      <c r="K526" s="159" t="s">
        <v>960</v>
      </c>
      <c r="L526" s="159" t="s">
        <v>2111</v>
      </c>
      <c r="M526" s="159" t="s">
        <v>28</v>
      </c>
      <c r="N526" s="159" t="s">
        <v>1523</v>
      </c>
      <c r="O526" s="159" t="s">
        <v>1682</v>
      </c>
      <c r="P526" s="159" t="s">
        <v>2112</v>
      </c>
      <c r="Q526" s="159" t="s">
        <v>2113</v>
      </c>
      <c r="R526" s="159" t="s">
        <v>965</v>
      </c>
      <c r="S526" s="159" t="s">
        <v>5842</v>
      </c>
      <c r="T526" s="159" t="s">
        <v>1106</v>
      </c>
      <c r="U526" s="159" t="s">
        <v>954</v>
      </c>
      <c r="V526" s="159" t="s">
        <v>5843</v>
      </c>
      <c r="W526" s="159" t="s">
        <v>5844</v>
      </c>
      <c r="X526" s="159" t="s">
        <v>125</v>
      </c>
      <c r="Y526" s="160">
        <v>39218</v>
      </c>
      <c r="Z526" s="160">
        <v>39337</v>
      </c>
      <c r="AA526" s="160">
        <v>39218</v>
      </c>
      <c r="AB526" s="160"/>
      <c r="AC526" s="159" t="s">
        <v>1002</v>
      </c>
    </row>
    <row r="527" spans="1:29" hidden="1">
      <c r="A527" s="159" t="s">
        <v>5845</v>
      </c>
      <c r="B527" s="159" t="s">
        <v>951</v>
      </c>
      <c r="C527" s="159" t="s">
        <v>5846</v>
      </c>
      <c r="D527" s="159" t="s">
        <v>5847</v>
      </c>
      <c r="E527" s="159" t="s">
        <v>954</v>
      </c>
      <c r="F527" s="159" t="s">
        <v>954</v>
      </c>
      <c r="G527" s="159" t="s">
        <v>956</v>
      </c>
      <c r="H527" s="159" t="s">
        <v>5848</v>
      </c>
      <c r="I527" s="159" t="s">
        <v>5849</v>
      </c>
      <c r="J527" s="159" t="s">
        <v>5850</v>
      </c>
      <c r="K527" s="159" t="s">
        <v>960</v>
      </c>
      <c r="L527" s="159" t="s">
        <v>5851</v>
      </c>
      <c r="M527" s="159" t="s">
        <v>33</v>
      </c>
      <c r="N527" s="159" t="s">
        <v>1080</v>
      </c>
      <c r="O527" s="159" t="s">
        <v>1444</v>
      </c>
      <c r="P527" s="159" t="s">
        <v>954</v>
      </c>
      <c r="Q527" s="159" t="s">
        <v>954</v>
      </c>
      <c r="R527" s="159" t="s">
        <v>965</v>
      </c>
      <c r="S527" s="159" t="s">
        <v>5852</v>
      </c>
      <c r="T527" s="159" t="s">
        <v>954</v>
      </c>
      <c r="U527" s="159" t="s">
        <v>954</v>
      </c>
      <c r="V527" s="159" t="s">
        <v>5853</v>
      </c>
      <c r="W527" s="159" t="s">
        <v>5854</v>
      </c>
      <c r="X527" s="159" t="s">
        <v>1001</v>
      </c>
      <c r="Y527" s="160">
        <v>39234</v>
      </c>
      <c r="Z527" s="160">
        <v>39353</v>
      </c>
      <c r="AA527" s="160">
        <v>39234</v>
      </c>
      <c r="AB527" s="160">
        <v>40025</v>
      </c>
      <c r="AC527" s="159" t="s">
        <v>1002</v>
      </c>
    </row>
    <row r="528" spans="1:29" hidden="1">
      <c r="A528" s="159" t="s">
        <v>5855</v>
      </c>
      <c r="B528" s="159" t="s">
        <v>951</v>
      </c>
      <c r="C528" s="159" t="s">
        <v>5856</v>
      </c>
      <c r="D528" s="159" t="s">
        <v>5857</v>
      </c>
      <c r="E528" s="159" t="s">
        <v>1855</v>
      </c>
      <c r="F528" s="159" t="s">
        <v>954</v>
      </c>
      <c r="G528" s="159" t="s">
        <v>956</v>
      </c>
      <c r="H528" s="159" t="s">
        <v>5858</v>
      </c>
      <c r="I528" s="159" t="s">
        <v>5859</v>
      </c>
      <c r="J528" s="159" t="s">
        <v>2546</v>
      </c>
      <c r="K528" s="159" t="s">
        <v>960</v>
      </c>
      <c r="L528" s="159" t="s">
        <v>3524</v>
      </c>
      <c r="M528" s="159" t="s">
        <v>97</v>
      </c>
      <c r="N528" s="159" t="s">
        <v>1222</v>
      </c>
      <c r="O528" s="159" t="s">
        <v>1710</v>
      </c>
      <c r="P528" s="159" t="s">
        <v>2587</v>
      </c>
      <c r="Q528" s="159" t="s">
        <v>954</v>
      </c>
      <c r="R528" s="159" t="s">
        <v>965</v>
      </c>
      <c r="S528" s="159" t="s">
        <v>5860</v>
      </c>
      <c r="T528" s="159" t="s">
        <v>954</v>
      </c>
      <c r="U528" s="159" t="s">
        <v>954</v>
      </c>
      <c r="V528" s="159" t="s">
        <v>5861</v>
      </c>
      <c r="W528" s="159" t="s">
        <v>5862</v>
      </c>
      <c r="X528" s="159" t="s">
        <v>1001</v>
      </c>
      <c r="Y528" s="160">
        <v>39174</v>
      </c>
      <c r="Z528" s="160">
        <v>39293</v>
      </c>
      <c r="AA528" s="160">
        <v>39174</v>
      </c>
      <c r="AB528" s="160">
        <v>40390</v>
      </c>
      <c r="AC528" s="159" t="s">
        <v>965</v>
      </c>
    </row>
    <row r="529" spans="1:29" hidden="1">
      <c r="A529" s="159" t="s">
        <v>5863</v>
      </c>
      <c r="B529" s="159" t="s">
        <v>951</v>
      </c>
      <c r="C529" s="159" t="s">
        <v>5864</v>
      </c>
      <c r="D529" s="159" t="s">
        <v>5865</v>
      </c>
      <c r="E529" s="159" t="s">
        <v>1109</v>
      </c>
      <c r="F529" s="159" t="s">
        <v>954</v>
      </c>
      <c r="G529" s="159" t="s">
        <v>956</v>
      </c>
      <c r="H529" s="159" t="s">
        <v>5866</v>
      </c>
      <c r="I529" s="159" t="s">
        <v>5867</v>
      </c>
      <c r="J529" s="159" t="s">
        <v>2518</v>
      </c>
      <c r="K529" s="159" t="s">
        <v>960</v>
      </c>
      <c r="L529" s="159" t="s">
        <v>3825</v>
      </c>
      <c r="M529" s="159" t="s">
        <v>33</v>
      </c>
      <c r="N529" s="159" t="s">
        <v>1222</v>
      </c>
      <c r="O529" s="159" t="s">
        <v>5868</v>
      </c>
      <c r="P529" s="159" t="s">
        <v>5869</v>
      </c>
      <c r="Q529" s="159" t="s">
        <v>5870</v>
      </c>
      <c r="R529" s="159" t="s">
        <v>965</v>
      </c>
      <c r="S529" s="159" t="s">
        <v>5871</v>
      </c>
      <c r="T529" s="159" t="s">
        <v>998</v>
      </c>
      <c r="U529" s="159" t="s">
        <v>954</v>
      </c>
      <c r="V529" s="159" t="s">
        <v>5872</v>
      </c>
      <c r="W529" s="159" t="s">
        <v>5873</v>
      </c>
      <c r="X529" s="159" t="s">
        <v>1001</v>
      </c>
      <c r="Y529" s="160">
        <v>39539</v>
      </c>
      <c r="Z529" s="160">
        <v>39659</v>
      </c>
      <c r="AA529" s="160">
        <v>39539</v>
      </c>
      <c r="AB529" s="160">
        <v>41243</v>
      </c>
      <c r="AC529" s="159" t="s">
        <v>1002</v>
      </c>
    </row>
    <row r="530" spans="1:29" hidden="1">
      <c r="A530" s="159" t="s">
        <v>5874</v>
      </c>
      <c r="B530" s="159" t="s">
        <v>951</v>
      </c>
      <c r="C530" s="159" t="s">
        <v>5875</v>
      </c>
      <c r="D530" s="159" t="s">
        <v>5876</v>
      </c>
      <c r="E530" s="159" t="s">
        <v>3993</v>
      </c>
      <c r="F530" s="159" t="s">
        <v>954</v>
      </c>
      <c r="G530" s="159" t="s">
        <v>956</v>
      </c>
      <c r="H530" s="159" t="s">
        <v>5877</v>
      </c>
      <c r="I530" s="159" t="s">
        <v>5878</v>
      </c>
      <c r="J530" s="159" t="s">
        <v>1598</v>
      </c>
      <c r="K530" s="159" t="s">
        <v>960</v>
      </c>
      <c r="L530" s="159" t="s">
        <v>3825</v>
      </c>
      <c r="M530" s="159" t="s">
        <v>33</v>
      </c>
      <c r="N530" s="159" t="s">
        <v>1222</v>
      </c>
      <c r="O530" s="159" t="s">
        <v>1548</v>
      </c>
      <c r="P530" s="159" t="s">
        <v>954</v>
      </c>
      <c r="Q530" s="159" t="s">
        <v>954</v>
      </c>
      <c r="R530" s="159" t="s">
        <v>965</v>
      </c>
      <c r="S530" s="159" t="s">
        <v>5879</v>
      </c>
      <c r="T530" s="159" t="s">
        <v>954</v>
      </c>
      <c r="U530" s="159" t="s">
        <v>954</v>
      </c>
      <c r="V530" s="159" t="s">
        <v>5880</v>
      </c>
      <c r="W530" s="159" t="s">
        <v>5881</v>
      </c>
      <c r="X530" s="159" t="s">
        <v>1001</v>
      </c>
      <c r="Y530" s="160">
        <v>39539</v>
      </c>
      <c r="Z530" s="160">
        <v>39659</v>
      </c>
      <c r="AA530" s="160">
        <v>39539</v>
      </c>
      <c r="AB530" s="160">
        <v>40270</v>
      </c>
      <c r="AC530" s="159" t="s">
        <v>1002</v>
      </c>
    </row>
    <row r="531" spans="1:29" hidden="1">
      <c r="A531" s="159" t="s">
        <v>5882</v>
      </c>
      <c r="B531" s="159" t="s">
        <v>951</v>
      </c>
      <c r="C531" s="159" t="s">
        <v>3605</v>
      </c>
      <c r="D531" s="159" t="s">
        <v>5883</v>
      </c>
      <c r="E531" s="159" t="s">
        <v>1152</v>
      </c>
      <c r="F531" s="159" t="s">
        <v>954</v>
      </c>
      <c r="G531" s="159" t="s">
        <v>956</v>
      </c>
      <c r="H531" s="159" t="s">
        <v>3607</v>
      </c>
      <c r="I531" s="159" t="s">
        <v>5884</v>
      </c>
      <c r="J531" s="159" t="s">
        <v>5885</v>
      </c>
      <c r="K531" s="159" t="s">
        <v>960</v>
      </c>
      <c r="L531" s="159" t="s">
        <v>5161</v>
      </c>
      <c r="M531" s="159" t="s">
        <v>33</v>
      </c>
      <c r="N531" s="159" t="s">
        <v>1160</v>
      </c>
      <c r="O531" s="159" t="s">
        <v>5162</v>
      </c>
      <c r="P531" s="159" t="s">
        <v>954</v>
      </c>
      <c r="Q531" s="159" t="s">
        <v>954</v>
      </c>
      <c r="R531" s="159" t="s">
        <v>965</v>
      </c>
      <c r="S531" s="159" t="s">
        <v>5886</v>
      </c>
      <c r="T531" s="159" t="s">
        <v>954</v>
      </c>
      <c r="U531" s="159" t="s">
        <v>954</v>
      </c>
      <c r="V531" s="159" t="s">
        <v>5887</v>
      </c>
      <c r="W531" s="159" t="s">
        <v>5888</v>
      </c>
      <c r="X531" s="159" t="s">
        <v>1001</v>
      </c>
      <c r="Y531" s="160">
        <v>39539</v>
      </c>
      <c r="Z531" s="160">
        <v>39659</v>
      </c>
      <c r="AA531" s="160">
        <v>39539</v>
      </c>
      <c r="AB531" s="160">
        <v>40999</v>
      </c>
      <c r="AC531" s="159" t="s">
        <v>1002</v>
      </c>
    </row>
    <row r="532" spans="1:29" hidden="1">
      <c r="A532" s="159" t="s">
        <v>5889</v>
      </c>
      <c r="B532" s="159" t="s">
        <v>988</v>
      </c>
      <c r="C532" s="159" t="s">
        <v>5890</v>
      </c>
      <c r="D532" s="159" t="s">
        <v>5891</v>
      </c>
      <c r="E532" s="159" t="s">
        <v>3440</v>
      </c>
      <c r="F532" s="159" t="s">
        <v>3440</v>
      </c>
      <c r="G532" s="159" t="s">
        <v>991</v>
      </c>
      <c r="H532" s="159" t="s">
        <v>5892</v>
      </c>
      <c r="I532" s="159" t="s">
        <v>5893</v>
      </c>
      <c r="J532" s="159" t="s">
        <v>5894</v>
      </c>
      <c r="K532" s="159" t="s">
        <v>995</v>
      </c>
      <c r="L532" s="159" t="s">
        <v>5895</v>
      </c>
      <c r="M532" s="159" t="s">
        <v>28</v>
      </c>
      <c r="N532" s="159" t="s">
        <v>1011</v>
      </c>
      <c r="O532" s="159" t="s">
        <v>1874</v>
      </c>
      <c r="P532" s="159" t="s">
        <v>954</v>
      </c>
      <c r="Q532" s="159" t="s">
        <v>954</v>
      </c>
      <c r="R532" s="159" t="s">
        <v>965</v>
      </c>
      <c r="S532" s="159" t="s">
        <v>5896</v>
      </c>
      <c r="T532" s="159" t="s">
        <v>5897</v>
      </c>
      <c r="U532" s="159" t="s">
        <v>954</v>
      </c>
      <c r="V532" s="159" t="s">
        <v>5898</v>
      </c>
      <c r="W532" s="159" t="s">
        <v>5899</v>
      </c>
      <c r="X532" s="159" t="s">
        <v>125</v>
      </c>
      <c r="Y532" s="160">
        <v>39539</v>
      </c>
      <c r="Z532" s="160">
        <v>39659</v>
      </c>
      <c r="AA532" s="160">
        <v>39539</v>
      </c>
      <c r="AB532" s="160"/>
      <c r="AC532" s="159" t="s">
        <v>1002</v>
      </c>
    </row>
    <row r="533" spans="1:29" hidden="1">
      <c r="A533" s="159" t="s">
        <v>5900</v>
      </c>
      <c r="B533" s="159" t="s">
        <v>951</v>
      </c>
      <c r="C533" s="159" t="s">
        <v>5901</v>
      </c>
      <c r="D533" s="159" t="s">
        <v>5902</v>
      </c>
      <c r="E533" s="159" t="s">
        <v>1165</v>
      </c>
      <c r="F533" s="159" t="s">
        <v>954</v>
      </c>
      <c r="G533" s="159" t="s">
        <v>956</v>
      </c>
      <c r="H533" s="159" t="s">
        <v>5903</v>
      </c>
      <c r="I533" s="159" t="s">
        <v>5904</v>
      </c>
      <c r="J533" s="159" t="s">
        <v>3218</v>
      </c>
      <c r="K533" s="159" t="s">
        <v>960</v>
      </c>
      <c r="L533" s="159" t="s">
        <v>2312</v>
      </c>
      <c r="M533" s="159" t="s">
        <v>97</v>
      </c>
      <c r="N533" s="159" t="s">
        <v>1040</v>
      </c>
      <c r="O533" s="159" t="s">
        <v>1171</v>
      </c>
      <c r="P533" s="159" t="s">
        <v>3964</v>
      </c>
      <c r="Q533" s="159" t="s">
        <v>954</v>
      </c>
      <c r="R533" s="159" t="s">
        <v>965</v>
      </c>
      <c r="S533" s="159" t="s">
        <v>5905</v>
      </c>
      <c r="T533" s="159" t="s">
        <v>998</v>
      </c>
      <c r="U533" s="159" t="s">
        <v>954</v>
      </c>
      <c r="V533" s="159" t="s">
        <v>5906</v>
      </c>
      <c r="W533" s="159" t="s">
        <v>5907</v>
      </c>
      <c r="X533" s="159" t="s">
        <v>1001</v>
      </c>
      <c r="Y533" s="160">
        <v>39539</v>
      </c>
      <c r="Z533" s="160">
        <v>39659</v>
      </c>
      <c r="AA533" s="160">
        <v>39539</v>
      </c>
      <c r="AB533" s="160">
        <v>42063</v>
      </c>
      <c r="AC533" s="159" t="s">
        <v>1002</v>
      </c>
    </row>
    <row r="534" spans="1:29" hidden="1">
      <c r="A534" s="159" t="s">
        <v>5908</v>
      </c>
      <c r="B534" s="159" t="s">
        <v>988</v>
      </c>
      <c r="C534" s="159" t="s">
        <v>5909</v>
      </c>
      <c r="D534" s="159" t="s">
        <v>5910</v>
      </c>
      <c r="E534" s="159" t="s">
        <v>954</v>
      </c>
      <c r="F534" s="159" t="s">
        <v>954</v>
      </c>
      <c r="G534" s="159" t="s">
        <v>991</v>
      </c>
      <c r="H534" s="159" t="s">
        <v>5911</v>
      </c>
      <c r="I534" s="159" t="s">
        <v>5912</v>
      </c>
      <c r="J534" s="159" t="s">
        <v>5913</v>
      </c>
      <c r="K534" s="159" t="s">
        <v>995</v>
      </c>
      <c r="L534" s="159" t="s">
        <v>5914</v>
      </c>
      <c r="M534" s="159" t="s">
        <v>33</v>
      </c>
      <c r="N534" s="159" t="s">
        <v>3255</v>
      </c>
      <c r="O534" s="159" t="s">
        <v>3255</v>
      </c>
      <c r="P534" s="159" t="s">
        <v>954</v>
      </c>
      <c r="Q534" s="159" t="s">
        <v>954</v>
      </c>
      <c r="R534" s="159" t="s">
        <v>965</v>
      </c>
      <c r="S534" s="159" t="s">
        <v>5915</v>
      </c>
      <c r="T534" s="159" t="s">
        <v>954</v>
      </c>
      <c r="U534" s="159" t="s">
        <v>954</v>
      </c>
      <c r="V534" s="159" t="s">
        <v>5916</v>
      </c>
      <c r="W534" s="159" t="s">
        <v>5917</v>
      </c>
      <c r="X534" s="159" t="s">
        <v>1001</v>
      </c>
      <c r="Y534" s="160">
        <v>39539</v>
      </c>
      <c r="Z534" s="160">
        <v>39659</v>
      </c>
      <c r="AA534" s="160">
        <v>39539</v>
      </c>
      <c r="AB534" s="160">
        <v>40056</v>
      </c>
      <c r="AC534" s="159" t="s">
        <v>1002</v>
      </c>
    </row>
    <row r="535" spans="1:29" hidden="1">
      <c r="A535" s="159" t="s">
        <v>5918</v>
      </c>
      <c r="B535" s="159" t="s">
        <v>951</v>
      </c>
      <c r="C535" s="159" t="s">
        <v>5919</v>
      </c>
      <c r="D535" s="159" t="s">
        <v>5920</v>
      </c>
      <c r="E535" s="159" t="s">
        <v>954</v>
      </c>
      <c r="F535" s="159" t="s">
        <v>954</v>
      </c>
      <c r="G535" s="159" t="s">
        <v>956</v>
      </c>
      <c r="H535" s="159" t="s">
        <v>5921</v>
      </c>
      <c r="I535" s="159" t="s">
        <v>5922</v>
      </c>
      <c r="J535" s="159" t="s">
        <v>954</v>
      </c>
      <c r="K535" s="159" t="s">
        <v>960</v>
      </c>
      <c r="L535" s="159" t="s">
        <v>2133</v>
      </c>
      <c r="M535" s="159" t="s">
        <v>93</v>
      </c>
      <c r="N535" s="159" t="s">
        <v>1080</v>
      </c>
      <c r="O535" s="159" t="s">
        <v>1444</v>
      </c>
      <c r="P535" s="159" t="s">
        <v>954</v>
      </c>
      <c r="Q535" s="159" t="s">
        <v>954</v>
      </c>
      <c r="R535" s="159" t="s">
        <v>965</v>
      </c>
      <c r="S535" s="159" t="s">
        <v>954</v>
      </c>
      <c r="T535" s="159" t="s">
        <v>954</v>
      </c>
      <c r="U535" s="159" t="s">
        <v>954</v>
      </c>
      <c r="V535" s="159" t="s">
        <v>5923</v>
      </c>
      <c r="W535" s="159" t="s">
        <v>5924</v>
      </c>
      <c r="X535" s="159" t="s">
        <v>1001</v>
      </c>
      <c r="Y535" s="160">
        <v>39539</v>
      </c>
      <c r="Z535" s="160">
        <v>39703</v>
      </c>
      <c r="AA535" s="160">
        <v>39539</v>
      </c>
      <c r="AB535" s="160">
        <v>39612</v>
      </c>
      <c r="AC535" s="159" t="s">
        <v>1002</v>
      </c>
    </row>
    <row r="536" spans="1:29" hidden="1">
      <c r="A536" s="159" t="s">
        <v>5925</v>
      </c>
      <c r="B536" s="159" t="s">
        <v>951</v>
      </c>
      <c r="C536" s="159" t="s">
        <v>3280</v>
      </c>
      <c r="D536" s="159" t="s">
        <v>5926</v>
      </c>
      <c r="E536" s="159" t="s">
        <v>2105</v>
      </c>
      <c r="F536" s="159" t="s">
        <v>954</v>
      </c>
      <c r="G536" s="159" t="s">
        <v>956</v>
      </c>
      <c r="H536" s="159" t="s">
        <v>3282</v>
      </c>
      <c r="I536" s="159" t="s">
        <v>2809</v>
      </c>
      <c r="J536" s="159" t="s">
        <v>1477</v>
      </c>
      <c r="K536" s="159" t="s">
        <v>960</v>
      </c>
      <c r="L536" s="159" t="s">
        <v>3163</v>
      </c>
      <c r="M536" s="159" t="s">
        <v>93</v>
      </c>
      <c r="N536" s="159" t="s">
        <v>1080</v>
      </c>
      <c r="O536" s="159" t="s">
        <v>1444</v>
      </c>
      <c r="P536" s="159" t="s">
        <v>5927</v>
      </c>
      <c r="Q536" s="159" t="s">
        <v>954</v>
      </c>
      <c r="R536" s="159" t="s">
        <v>965</v>
      </c>
      <c r="S536" s="159" t="s">
        <v>5928</v>
      </c>
      <c r="T536" s="159" t="s">
        <v>998</v>
      </c>
      <c r="U536" s="159" t="s">
        <v>954</v>
      </c>
      <c r="V536" s="159" t="s">
        <v>5929</v>
      </c>
      <c r="W536" s="159" t="s">
        <v>5930</v>
      </c>
      <c r="X536" s="159" t="s">
        <v>1001</v>
      </c>
      <c r="Y536" s="160">
        <v>39539</v>
      </c>
      <c r="Z536" s="160">
        <v>39659</v>
      </c>
      <c r="AA536" s="160">
        <v>39539</v>
      </c>
      <c r="AB536" s="160">
        <v>41851</v>
      </c>
      <c r="AC536" s="159" t="s">
        <v>1002</v>
      </c>
    </row>
    <row r="537" spans="1:29" hidden="1">
      <c r="A537" s="159" t="s">
        <v>5931</v>
      </c>
      <c r="B537" s="159" t="s">
        <v>951</v>
      </c>
      <c r="C537" s="159" t="s">
        <v>5932</v>
      </c>
      <c r="D537" s="159" t="s">
        <v>5933</v>
      </c>
      <c r="E537" s="159" t="s">
        <v>386</v>
      </c>
      <c r="F537" s="159" t="s">
        <v>954</v>
      </c>
      <c r="G537" s="159" t="s">
        <v>956</v>
      </c>
      <c r="H537" s="159" t="s">
        <v>5934</v>
      </c>
      <c r="I537" s="159" t="s">
        <v>5935</v>
      </c>
      <c r="J537" s="159" t="s">
        <v>5936</v>
      </c>
      <c r="K537" s="159" t="s">
        <v>960</v>
      </c>
      <c r="L537" s="159" t="s">
        <v>4603</v>
      </c>
      <c r="M537" s="159" t="s">
        <v>28</v>
      </c>
      <c r="N537" s="159" t="s">
        <v>1222</v>
      </c>
      <c r="O537" s="159" t="s">
        <v>1710</v>
      </c>
      <c r="P537" s="159" t="s">
        <v>5937</v>
      </c>
      <c r="Q537" s="159" t="s">
        <v>954</v>
      </c>
      <c r="R537" s="159" t="s">
        <v>965</v>
      </c>
      <c r="S537" s="159" t="s">
        <v>5938</v>
      </c>
      <c r="T537" s="159" t="s">
        <v>998</v>
      </c>
      <c r="U537" s="159" t="s">
        <v>954</v>
      </c>
      <c r="V537" s="159" t="s">
        <v>5939</v>
      </c>
      <c r="W537" s="159" t="s">
        <v>5940</v>
      </c>
      <c r="X537" s="159" t="s">
        <v>1001</v>
      </c>
      <c r="Y537" s="160">
        <v>39539</v>
      </c>
      <c r="Z537" s="160">
        <v>39659</v>
      </c>
      <c r="AA537" s="160">
        <v>39539</v>
      </c>
      <c r="AB537" s="160">
        <v>41927</v>
      </c>
      <c r="AC537" s="159" t="s">
        <v>1002</v>
      </c>
    </row>
    <row r="538" spans="1:29" hidden="1">
      <c r="A538" s="159" t="s">
        <v>5941</v>
      </c>
      <c r="B538" s="159" t="s">
        <v>988</v>
      </c>
      <c r="C538" s="159" t="s">
        <v>5942</v>
      </c>
      <c r="D538" s="159" t="s">
        <v>5943</v>
      </c>
      <c r="E538" s="159" t="s">
        <v>954</v>
      </c>
      <c r="F538" s="159" t="s">
        <v>954</v>
      </c>
      <c r="G538" s="159" t="s">
        <v>991</v>
      </c>
      <c r="H538" s="159" t="s">
        <v>5944</v>
      </c>
      <c r="I538" s="159" t="s">
        <v>5945</v>
      </c>
      <c r="J538" s="159" t="s">
        <v>5946</v>
      </c>
      <c r="K538" s="159" t="s">
        <v>995</v>
      </c>
      <c r="L538" s="159" t="s">
        <v>2245</v>
      </c>
      <c r="M538" s="159" t="s">
        <v>33</v>
      </c>
      <c r="N538" s="159" t="s">
        <v>1080</v>
      </c>
      <c r="O538" s="159" t="s">
        <v>2244</v>
      </c>
      <c r="P538" s="159" t="s">
        <v>954</v>
      </c>
      <c r="Q538" s="159" t="s">
        <v>954</v>
      </c>
      <c r="R538" s="159" t="s">
        <v>965</v>
      </c>
      <c r="S538" s="159" t="s">
        <v>5947</v>
      </c>
      <c r="T538" s="159" t="s">
        <v>954</v>
      </c>
      <c r="U538" s="159" t="s">
        <v>954</v>
      </c>
      <c r="V538" s="159" t="s">
        <v>5948</v>
      </c>
      <c r="W538" s="159" t="s">
        <v>5949</v>
      </c>
      <c r="X538" s="159" t="s">
        <v>1001</v>
      </c>
      <c r="Y538" s="160">
        <v>39539</v>
      </c>
      <c r="Z538" s="160">
        <v>39659</v>
      </c>
      <c r="AA538" s="160">
        <v>39539</v>
      </c>
      <c r="AB538" s="160">
        <v>39645</v>
      </c>
      <c r="AC538" s="159" t="s">
        <v>1002</v>
      </c>
    </row>
    <row r="539" spans="1:29" hidden="1">
      <c r="A539" s="159" t="s">
        <v>5950</v>
      </c>
      <c r="B539" s="159" t="s">
        <v>988</v>
      </c>
      <c r="C539" s="159" t="s">
        <v>5951</v>
      </c>
      <c r="D539" s="159" t="s">
        <v>5952</v>
      </c>
      <c r="E539" s="159" t="s">
        <v>1984</v>
      </c>
      <c r="F539" s="159" t="s">
        <v>954</v>
      </c>
      <c r="G539" s="159" t="s">
        <v>991</v>
      </c>
      <c r="H539" s="159" t="s">
        <v>5953</v>
      </c>
      <c r="I539" s="159" t="s">
        <v>5954</v>
      </c>
      <c r="J539" s="159" t="s">
        <v>5955</v>
      </c>
      <c r="K539" s="159" t="s">
        <v>995</v>
      </c>
      <c r="L539" s="159" t="s">
        <v>1244</v>
      </c>
      <c r="M539" s="159" t="s">
        <v>93</v>
      </c>
      <c r="N539" s="159" t="s">
        <v>1222</v>
      </c>
      <c r="O539" s="159" t="s">
        <v>1223</v>
      </c>
      <c r="P539" s="159" t="s">
        <v>954</v>
      </c>
      <c r="Q539" s="159" t="s">
        <v>5956</v>
      </c>
      <c r="R539" s="159" t="s">
        <v>965</v>
      </c>
      <c r="S539" s="159" t="s">
        <v>5957</v>
      </c>
      <c r="T539" s="159" t="s">
        <v>998</v>
      </c>
      <c r="U539" s="159" t="s">
        <v>954</v>
      </c>
      <c r="V539" s="159" t="s">
        <v>5958</v>
      </c>
      <c r="W539" s="159" t="s">
        <v>5959</v>
      </c>
      <c r="X539" s="159" t="s">
        <v>1001</v>
      </c>
      <c r="Y539" s="160">
        <v>39555</v>
      </c>
      <c r="Z539" s="160">
        <v>39675</v>
      </c>
      <c r="AA539" s="160">
        <v>39555</v>
      </c>
      <c r="AB539" s="160">
        <v>41411</v>
      </c>
      <c r="AC539" s="159" t="s">
        <v>1002</v>
      </c>
    </row>
    <row r="540" spans="1:29" hidden="1">
      <c r="A540" s="159" t="s">
        <v>5960</v>
      </c>
      <c r="B540" s="159" t="s">
        <v>951</v>
      </c>
      <c r="C540" s="159" t="s">
        <v>5961</v>
      </c>
      <c r="D540" s="159" t="s">
        <v>5962</v>
      </c>
      <c r="E540" s="159" t="s">
        <v>4151</v>
      </c>
      <c r="F540" s="159" t="s">
        <v>1098</v>
      </c>
      <c r="G540" s="159" t="s">
        <v>956</v>
      </c>
      <c r="H540" s="159" t="s">
        <v>5963</v>
      </c>
      <c r="I540" s="159" t="s">
        <v>5964</v>
      </c>
      <c r="J540" s="159" t="s">
        <v>5965</v>
      </c>
      <c r="K540" s="159" t="s">
        <v>960</v>
      </c>
      <c r="L540" s="159" t="s">
        <v>1244</v>
      </c>
      <c r="M540" s="159" t="s">
        <v>93</v>
      </c>
      <c r="N540" s="159" t="s">
        <v>1103</v>
      </c>
      <c r="O540" s="159" t="s">
        <v>1104</v>
      </c>
      <c r="P540" s="159" t="s">
        <v>954</v>
      </c>
      <c r="Q540" s="159" t="s">
        <v>954</v>
      </c>
      <c r="R540" s="159" t="s">
        <v>965</v>
      </c>
      <c r="S540" s="159" t="s">
        <v>5966</v>
      </c>
      <c r="T540" s="159" t="s">
        <v>998</v>
      </c>
      <c r="U540" s="159" t="s">
        <v>954</v>
      </c>
      <c r="V540" s="159" t="s">
        <v>5967</v>
      </c>
      <c r="W540" s="159" t="s">
        <v>5968</v>
      </c>
      <c r="X540" s="159" t="s">
        <v>1001</v>
      </c>
      <c r="Y540" s="160">
        <v>39555</v>
      </c>
      <c r="Z540" s="160">
        <v>39703</v>
      </c>
      <c r="AA540" s="160">
        <v>39555</v>
      </c>
      <c r="AB540" s="160">
        <v>42855</v>
      </c>
      <c r="AC540" s="159" t="s">
        <v>1002</v>
      </c>
    </row>
    <row r="541" spans="1:29" hidden="1">
      <c r="A541" s="159" t="s">
        <v>5969</v>
      </c>
      <c r="B541" s="159" t="s">
        <v>951</v>
      </c>
      <c r="C541" s="159" t="s">
        <v>5970</v>
      </c>
      <c r="D541" s="159" t="s">
        <v>5971</v>
      </c>
      <c r="E541" s="159" t="s">
        <v>1572</v>
      </c>
      <c r="F541" s="159" t="s">
        <v>954</v>
      </c>
      <c r="G541" s="159" t="s">
        <v>956</v>
      </c>
      <c r="H541" s="159" t="s">
        <v>5972</v>
      </c>
      <c r="I541" s="159" t="s">
        <v>5973</v>
      </c>
      <c r="J541" s="159" t="s">
        <v>5974</v>
      </c>
      <c r="K541" s="159" t="s">
        <v>960</v>
      </c>
      <c r="L541" s="159" t="s">
        <v>5975</v>
      </c>
      <c r="M541" s="159" t="s">
        <v>33</v>
      </c>
      <c r="N541" s="159" t="s">
        <v>1080</v>
      </c>
      <c r="O541" s="159" t="s">
        <v>1579</v>
      </c>
      <c r="P541" s="159" t="s">
        <v>954</v>
      </c>
      <c r="Q541" s="159" t="s">
        <v>954</v>
      </c>
      <c r="R541" s="159" t="s">
        <v>965</v>
      </c>
      <c r="S541" s="159" t="s">
        <v>5976</v>
      </c>
      <c r="T541" s="159" t="s">
        <v>1106</v>
      </c>
      <c r="U541" s="159" t="s">
        <v>954</v>
      </c>
      <c r="V541" s="159" t="s">
        <v>5977</v>
      </c>
      <c r="W541" s="159" t="s">
        <v>5978</v>
      </c>
      <c r="X541" s="159" t="s">
        <v>1001</v>
      </c>
      <c r="Y541" s="160">
        <v>39555</v>
      </c>
      <c r="Z541" s="160">
        <v>39675</v>
      </c>
      <c r="AA541" s="160">
        <v>39555</v>
      </c>
      <c r="AB541" s="160">
        <v>40602</v>
      </c>
      <c r="AC541" s="159" t="s">
        <v>1002</v>
      </c>
    </row>
    <row r="542" spans="1:29" hidden="1">
      <c r="A542" s="159" t="s">
        <v>5979</v>
      </c>
      <c r="B542" s="159" t="s">
        <v>988</v>
      </c>
      <c r="C542" s="159" t="s">
        <v>4226</v>
      </c>
      <c r="D542" s="159" t="s">
        <v>5980</v>
      </c>
      <c r="E542" s="159" t="s">
        <v>3205</v>
      </c>
      <c r="F542" s="159" t="s">
        <v>954</v>
      </c>
      <c r="G542" s="159" t="s">
        <v>991</v>
      </c>
      <c r="H542" s="159" t="s">
        <v>4228</v>
      </c>
      <c r="I542" s="159" t="s">
        <v>5981</v>
      </c>
      <c r="J542" s="159" t="s">
        <v>1824</v>
      </c>
      <c r="K542" s="159" t="s">
        <v>995</v>
      </c>
      <c r="L542" s="159" t="s">
        <v>1039</v>
      </c>
      <c r="M542" s="159" t="s">
        <v>28</v>
      </c>
      <c r="N542" s="159" t="s">
        <v>1080</v>
      </c>
      <c r="O542" s="159" t="s">
        <v>1444</v>
      </c>
      <c r="P542" s="159" t="s">
        <v>954</v>
      </c>
      <c r="Q542" s="159" t="s">
        <v>954</v>
      </c>
      <c r="R542" s="159" t="s">
        <v>965</v>
      </c>
      <c r="S542" s="159" t="s">
        <v>5982</v>
      </c>
      <c r="T542" s="159" t="s">
        <v>954</v>
      </c>
      <c r="U542" s="159" t="s">
        <v>954</v>
      </c>
      <c r="V542" s="159" t="s">
        <v>5983</v>
      </c>
      <c r="W542" s="159" t="s">
        <v>5984</v>
      </c>
      <c r="X542" s="159" t="s">
        <v>1001</v>
      </c>
      <c r="Y542" s="160">
        <v>39555</v>
      </c>
      <c r="Z542" s="160">
        <v>39675</v>
      </c>
      <c r="AA542" s="160">
        <v>39555</v>
      </c>
      <c r="AB542" s="160">
        <v>40675</v>
      </c>
      <c r="AC542" s="159" t="s">
        <v>1002</v>
      </c>
    </row>
    <row r="543" spans="1:29" hidden="1">
      <c r="A543" s="159" t="s">
        <v>5985</v>
      </c>
      <c r="B543" s="159" t="s">
        <v>951</v>
      </c>
      <c r="C543" s="159" t="s">
        <v>1413</v>
      </c>
      <c r="D543" s="159" t="s">
        <v>5986</v>
      </c>
      <c r="E543" s="159" t="s">
        <v>1855</v>
      </c>
      <c r="F543" s="159" t="s">
        <v>954</v>
      </c>
      <c r="G543" s="159" t="s">
        <v>956</v>
      </c>
      <c r="H543" s="159" t="s">
        <v>1415</v>
      </c>
      <c r="I543" s="159" t="s">
        <v>5987</v>
      </c>
      <c r="J543" s="159" t="s">
        <v>5988</v>
      </c>
      <c r="K543" s="159" t="s">
        <v>960</v>
      </c>
      <c r="L543" s="159" t="s">
        <v>4612</v>
      </c>
      <c r="M543" s="159" t="s">
        <v>33</v>
      </c>
      <c r="N543" s="159" t="s">
        <v>1222</v>
      </c>
      <c r="O543" s="159" t="s">
        <v>1710</v>
      </c>
      <c r="P543" s="159" t="s">
        <v>954</v>
      </c>
      <c r="Q543" s="159" t="s">
        <v>954</v>
      </c>
      <c r="R543" s="159" t="s">
        <v>965</v>
      </c>
      <c r="S543" s="159" t="s">
        <v>5989</v>
      </c>
      <c r="T543" s="159" t="s">
        <v>954</v>
      </c>
      <c r="U543" s="159" t="s">
        <v>954</v>
      </c>
      <c r="V543" s="159" t="s">
        <v>5990</v>
      </c>
      <c r="W543" s="159" t="s">
        <v>5991</v>
      </c>
      <c r="X543" s="159" t="s">
        <v>1001</v>
      </c>
      <c r="Y543" s="160">
        <v>39555</v>
      </c>
      <c r="Z543" s="160">
        <v>39675</v>
      </c>
      <c r="AA543" s="160">
        <v>39555</v>
      </c>
      <c r="AB543" s="160">
        <v>40147</v>
      </c>
      <c r="AC543" s="159" t="s">
        <v>1002</v>
      </c>
    </row>
    <row r="544" spans="1:29" hidden="1">
      <c r="A544" s="159" t="s">
        <v>5992</v>
      </c>
      <c r="B544" s="159" t="s">
        <v>951</v>
      </c>
      <c r="C544" s="159" t="s">
        <v>5993</v>
      </c>
      <c r="D544" s="159" t="s">
        <v>5994</v>
      </c>
      <c r="E544" s="159" t="s">
        <v>954</v>
      </c>
      <c r="F544" s="159" t="s">
        <v>954</v>
      </c>
      <c r="G544" s="159" t="s">
        <v>956</v>
      </c>
      <c r="H544" s="159" t="s">
        <v>5995</v>
      </c>
      <c r="I544" s="159" t="s">
        <v>5996</v>
      </c>
      <c r="J544" s="159" t="s">
        <v>4721</v>
      </c>
      <c r="K544" s="159" t="s">
        <v>960</v>
      </c>
      <c r="L544" s="159" t="s">
        <v>5851</v>
      </c>
      <c r="M544" s="159" t="s">
        <v>33</v>
      </c>
      <c r="N544" s="159" t="s">
        <v>1080</v>
      </c>
      <c r="O544" s="159" t="s">
        <v>1721</v>
      </c>
      <c r="P544" s="159" t="s">
        <v>954</v>
      </c>
      <c r="Q544" s="159" t="s">
        <v>954</v>
      </c>
      <c r="R544" s="159" t="s">
        <v>965</v>
      </c>
      <c r="S544" s="159" t="s">
        <v>5997</v>
      </c>
      <c r="T544" s="159" t="s">
        <v>954</v>
      </c>
      <c r="U544" s="159" t="s">
        <v>954</v>
      </c>
      <c r="V544" s="159" t="s">
        <v>5998</v>
      </c>
      <c r="W544" s="159" t="s">
        <v>5999</v>
      </c>
      <c r="X544" s="159" t="s">
        <v>1001</v>
      </c>
      <c r="Y544" s="160">
        <v>39555</v>
      </c>
      <c r="Z544" s="160">
        <v>39675</v>
      </c>
      <c r="AA544" s="160">
        <v>39555</v>
      </c>
      <c r="AB544" s="160">
        <v>39752</v>
      </c>
      <c r="AC544" s="159" t="s">
        <v>1002</v>
      </c>
    </row>
    <row r="545" spans="1:29" hidden="1">
      <c r="A545" s="159" t="s">
        <v>6000</v>
      </c>
      <c r="B545" s="159" t="s">
        <v>951</v>
      </c>
      <c r="C545" s="159" t="s">
        <v>6001</v>
      </c>
      <c r="D545" s="159" t="s">
        <v>6002</v>
      </c>
      <c r="E545" s="159" t="s">
        <v>1448</v>
      </c>
      <c r="F545" s="159" t="s">
        <v>954</v>
      </c>
      <c r="G545" s="159" t="s">
        <v>956</v>
      </c>
      <c r="H545" s="159" t="s">
        <v>6003</v>
      </c>
      <c r="I545" s="159" t="s">
        <v>6004</v>
      </c>
      <c r="J545" s="159" t="s">
        <v>6005</v>
      </c>
      <c r="K545" s="159" t="s">
        <v>960</v>
      </c>
      <c r="L545" s="159" t="s">
        <v>2245</v>
      </c>
      <c r="M545" s="159" t="s">
        <v>33</v>
      </c>
      <c r="N545" s="159" t="s">
        <v>1080</v>
      </c>
      <c r="O545" s="159" t="s">
        <v>2244</v>
      </c>
      <c r="P545" s="159" t="s">
        <v>954</v>
      </c>
      <c r="Q545" s="159" t="s">
        <v>954</v>
      </c>
      <c r="R545" s="159" t="s">
        <v>965</v>
      </c>
      <c r="S545" s="159" t="s">
        <v>6006</v>
      </c>
      <c r="T545" s="159" t="s">
        <v>954</v>
      </c>
      <c r="U545" s="159" t="s">
        <v>954</v>
      </c>
      <c r="V545" s="159" t="s">
        <v>6007</v>
      </c>
      <c r="W545" s="159" t="s">
        <v>6008</v>
      </c>
      <c r="X545" s="159" t="s">
        <v>1001</v>
      </c>
      <c r="Y545" s="160">
        <v>39555</v>
      </c>
      <c r="Z545" s="160">
        <v>39675</v>
      </c>
      <c r="AA545" s="160">
        <v>39555</v>
      </c>
      <c r="AB545" s="160">
        <v>40847</v>
      </c>
      <c r="AC545" s="159" t="s">
        <v>1002</v>
      </c>
    </row>
    <row r="546" spans="1:29" hidden="1">
      <c r="A546" s="159" t="s">
        <v>6009</v>
      </c>
      <c r="B546" s="159" t="s">
        <v>988</v>
      </c>
      <c r="C546" s="159" t="s">
        <v>6010</v>
      </c>
      <c r="D546" s="159" t="s">
        <v>6011</v>
      </c>
      <c r="E546" s="159" t="s">
        <v>954</v>
      </c>
      <c r="F546" s="159" t="s">
        <v>954</v>
      </c>
      <c r="G546" s="159" t="s">
        <v>991</v>
      </c>
      <c r="H546" s="159" t="s">
        <v>6012</v>
      </c>
      <c r="I546" s="159" t="s">
        <v>6013</v>
      </c>
      <c r="J546" s="159" t="s">
        <v>2198</v>
      </c>
      <c r="K546" s="159" t="s">
        <v>995</v>
      </c>
      <c r="L546" s="159" t="s">
        <v>1467</v>
      </c>
      <c r="M546" s="159" t="s">
        <v>28</v>
      </c>
      <c r="N546" s="159" t="s">
        <v>1040</v>
      </c>
      <c r="O546" s="159" t="s">
        <v>1353</v>
      </c>
      <c r="P546" s="159" t="s">
        <v>954</v>
      </c>
      <c r="Q546" s="159" t="s">
        <v>954</v>
      </c>
      <c r="R546" s="159" t="s">
        <v>965</v>
      </c>
      <c r="S546" s="159" t="s">
        <v>6014</v>
      </c>
      <c r="T546" s="159" t="s">
        <v>954</v>
      </c>
      <c r="U546" s="159" t="s">
        <v>954</v>
      </c>
      <c r="V546" s="159" t="s">
        <v>6015</v>
      </c>
      <c r="W546" s="159" t="s">
        <v>6016</v>
      </c>
      <c r="X546" s="159" t="s">
        <v>1001</v>
      </c>
      <c r="Y546" s="160">
        <v>39570</v>
      </c>
      <c r="Z546" s="160">
        <v>39690</v>
      </c>
      <c r="AA546" s="160">
        <v>39570</v>
      </c>
      <c r="AB546" s="160">
        <v>40008</v>
      </c>
      <c r="AC546" s="159" t="s">
        <v>965</v>
      </c>
    </row>
    <row r="547" spans="1:29" hidden="1">
      <c r="A547" s="159" t="s">
        <v>6017</v>
      </c>
      <c r="B547" s="159" t="s">
        <v>1059</v>
      </c>
      <c r="C547" s="159" t="s">
        <v>6018</v>
      </c>
      <c r="D547" s="159" t="s">
        <v>6019</v>
      </c>
      <c r="E547" s="159" t="s">
        <v>464</v>
      </c>
      <c r="F547" s="159" t="s">
        <v>464</v>
      </c>
      <c r="G547" s="159" t="s">
        <v>1062</v>
      </c>
      <c r="H547" s="159" t="s">
        <v>6020</v>
      </c>
      <c r="I547" s="159" t="s">
        <v>6021</v>
      </c>
      <c r="J547" s="159" t="s">
        <v>6022</v>
      </c>
      <c r="K547" s="159" t="s">
        <v>995</v>
      </c>
      <c r="L547" s="159" t="s">
        <v>2411</v>
      </c>
      <c r="M547" s="159" t="s">
        <v>97</v>
      </c>
      <c r="N547" s="159" t="s">
        <v>1080</v>
      </c>
      <c r="O547" s="159" t="s">
        <v>1524</v>
      </c>
      <c r="P547" s="159" t="s">
        <v>954</v>
      </c>
      <c r="Q547" s="159" t="s">
        <v>954</v>
      </c>
      <c r="R547" s="159" t="s">
        <v>965</v>
      </c>
      <c r="S547" s="159" t="s">
        <v>6023</v>
      </c>
      <c r="T547" s="159" t="s">
        <v>1106</v>
      </c>
      <c r="U547" s="159" t="s">
        <v>954</v>
      </c>
      <c r="V547" s="159" t="s">
        <v>6024</v>
      </c>
      <c r="W547" s="159" t="s">
        <v>6025</v>
      </c>
      <c r="X547" s="159" t="s">
        <v>1001</v>
      </c>
      <c r="Y547" s="160">
        <v>39570</v>
      </c>
      <c r="Z547" s="160">
        <v>39690</v>
      </c>
      <c r="AA547" s="160">
        <v>39570</v>
      </c>
      <c r="AB547" s="160">
        <v>43220</v>
      </c>
      <c r="AC547" s="159" t="s">
        <v>965</v>
      </c>
    </row>
    <row r="548" spans="1:29" hidden="1">
      <c r="A548" s="159" t="s">
        <v>6026</v>
      </c>
      <c r="B548" s="159" t="s">
        <v>951</v>
      </c>
      <c r="C548" s="159" t="s">
        <v>6027</v>
      </c>
      <c r="D548" s="159" t="s">
        <v>6028</v>
      </c>
      <c r="E548" s="159" t="s">
        <v>3958</v>
      </c>
      <c r="F548" s="159" t="s">
        <v>954</v>
      </c>
      <c r="G548" s="159" t="s">
        <v>956</v>
      </c>
      <c r="H548" s="159" t="s">
        <v>6029</v>
      </c>
      <c r="I548" s="159" t="s">
        <v>6030</v>
      </c>
      <c r="J548" s="159" t="s">
        <v>6031</v>
      </c>
      <c r="K548" s="159" t="s">
        <v>960</v>
      </c>
      <c r="L548" s="159" t="s">
        <v>3686</v>
      </c>
      <c r="M548" s="159" t="s">
        <v>33</v>
      </c>
      <c r="N548" s="159" t="s">
        <v>1040</v>
      </c>
      <c r="O548" s="159" t="s">
        <v>1171</v>
      </c>
      <c r="P548" s="159" t="s">
        <v>3964</v>
      </c>
      <c r="Q548" s="159" t="s">
        <v>954</v>
      </c>
      <c r="R548" s="159" t="s">
        <v>965</v>
      </c>
      <c r="S548" s="159" t="s">
        <v>6032</v>
      </c>
      <c r="T548" s="159" t="s">
        <v>954</v>
      </c>
      <c r="U548" s="159" t="s">
        <v>954</v>
      </c>
      <c r="V548" s="159" t="s">
        <v>6033</v>
      </c>
      <c r="W548" s="159" t="s">
        <v>6034</v>
      </c>
      <c r="X548" s="159" t="s">
        <v>1001</v>
      </c>
      <c r="Y548" s="160">
        <v>39570</v>
      </c>
      <c r="Z548" s="160">
        <v>39690</v>
      </c>
      <c r="AA548" s="160">
        <v>39570</v>
      </c>
      <c r="AB548" s="160">
        <v>40268</v>
      </c>
      <c r="AC548" s="159" t="s">
        <v>1002</v>
      </c>
    </row>
    <row r="549" spans="1:29" hidden="1">
      <c r="A549" s="159" t="s">
        <v>6035</v>
      </c>
      <c r="B549" s="159" t="s">
        <v>951</v>
      </c>
      <c r="C549" s="159" t="s">
        <v>3456</v>
      </c>
      <c r="D549" s="159" t="s">
        <v>6036</v>
      </c>
      <c r="E549" s="159" t="s">
        <v>954</v>
      </c>
      <c r="F549" s="159" t="s">
        <v>954</v>
      </c>
      <c r="G549" s="159" t="s">
        <v>956</v>
      </c>
      <c r="H549" s="159" t="s">
        <v>6037</v>
      </c>
      <c r="I549" s="159" t="s">
        <v>6038</v>
      </c>
      <c r="J549" s="159" t="s">
        <v>5793</v>
      </c>
      <c r="K549" s="159" t="s">
        <v>960</v>
      </c>
      <c r="L549" s="159" t="s">
        <v>3686</v>
      </c>
      <c r="M549" s="159" t="s">
        <v>33</v>
      </c>
      <c r="N549" s="159" t="s">
        <v>1040</v>
      </c>
      <c r="O549" s="159" t="s">
        <v>1171</v>
      </c>
      <c r="P549" s="159" t="s">
        <v>3964</v>
      </c>
      <c r="Q549" s="159" t="s">
        <v>954</v>
      </c>
      <c r="R549" s="159" t="s">
        <v>965</v>
      </c>
      <c r="S549" s="159" t="s">
        <v>6039</v>
      </c>
      <c r="T549" s="159" t="s">
        <v>954</v>
      </c>
      <c r="U549" s="159" t="s">
        <v>954</v>
      </c>
      <c r="V549" s="159" t="s">
        <v>6040</v>
      </c>
      <c r="W549" s="159" t="s">
        <v>6041</v>
      </c>
      <c r="X549" s="159" t="s">
        <v>1001</v>
      </c>
      <c r="Y549" s="160">
        <v>39570</v>
      </c>
      <c r="Z549" s="160">
        <v>39690</v>
      </c>
      <c r="AA549" s="160">
        <v>39570</v>
      </c>
      <c r="AB549" s="160">
        <v>39964</v>
      </c>
      <c r="AC549" s="159" t="s">
        <v>1002</v>
      </c>
    </row>
    <row r="550" spans="1:29" hidden="1">
      <c r="A550" s="159" t="s">
        <v>6042</v>
      </c>
      <c r="B550" s="159" t="s">
        <v>988</v>
      </c>
      <c r="C550" s="159" t="s">
        <v>6043</v>
      </c>
      <c r="D550" s="159" t="s">
        <v>6044</v>
      </c>
      <c r="E550" s="159" t="s">
        <v>1692</v>
      </c>
      <c r="F550" s="159" t="s">
        <v>954</v>
      </c>
      <c r="G550" s="159" t="s">
        <v>991</v>
      </c>
      <c r="H550" s="159" t="s">
        <v>6045</v>
      </c>
      <c r="I550" s="159" t="s">
        <v>6046</v>
      </c>
      <c r="J550" s="159" t="s">
        <v>1328</v>
      </c>
      <c r="K550" s="159" t="s">
        <v>995</v>
      </c>
      <c r="L550" s="159" t="s">
        <v>2133</v>
      </c>
      <c r="M550" s="159" t="s">
        <v>93</v>
      </c>
      <c r="N550" s="159" t="s">
        <v>1080</v>
      </c>
      <c r="O550" s="159" t="s">
        <v>1579</v>
      </c>
      <c r="P550" s="159" t="s">
        <v>954</v>
      </c>
      <c r="Q550" s="159" t="s">
        <v>954</v>
      </c>
      <c r="R550" s="159" t="s">
        <v>965</v>
      </c>
      <c r="S550" s="159" t="s">
        <v>6047</v>
      </c>
      <c r="T550" s="159" t="s">
        <v>998</v>
      </c>
      <c r="U550" s="159" t="s">
        <v>954</v>
      </c>
      <c r="V550" s="159" t="s">
        <v>6048</v>
      </c>
      <c r="W550" s="159" t="s">
        <v>6049</v>
      </c>
      <c r="X550" s="159" t="s">
        <v>1001</v>
      </c>
      <c r="Y550" s="160">
        <v>39570</v>
      </c>
      <c r="Z550" s="160">
        <v>39690</v>
      </c>
      <c r="AA550" s="160">
        <v>39570</v>
      </c>
      <c r="AB550" s="160">
        <v>41820</v>
      </c>
      <c r="AC550" s="159" t="s">
        <v>1002</v>
      </c>
    </row>
    <row r="551" spans="1:29" hidden="1">
      <c r="A551" s="159" t="s">
        <v>6050</v>
      </c>
      <c r="B551" s="159" t="s">
        <v>988</v>
      </c>
      <c r="C551" s="159" t="s">
        <v>6051</v>
      </c>
      <c r="D551" s="159" t="s">
        <v>6052</v>
      </c>
      <c r="E551" s="159" t="s">
        <v>954</v>
      </c>
      <c r="F551" s="159" t="s">
        <v>954</v>
      </c>
      <c r="G551" s="159" t="s">
        <v>991</v>
      </c>
      <c r="H551" s="159" t="s">
        <v>6053</v>
      </c>
      <c r="I551" s="159" t="s">
        <v>6054</v>
      </c>
      <c r="J551" s="159" t="s">
        <v>6055</v>
      </c>
      <c r="K551" s="159" t="s">
        <v>995</v>
      </c>
      <c r="L551" s="159" t="s">
        <v>2464</v>
      </c>
      <c r="M551" s="159" t="s">
        <v>33</v>
      </c>
      <c r="N551" s="159" t="s">
        <v>1222</v>
      </c>
      <c r="O551" s="159" t="s">
        <v>2465</v>
      </c>
      <c r="P551" s="159" t="s">
        <v>954</v>
      </c>
      <c r="Q551" s="159" t="s">
        <v>954</v>
      </c>
      <c r="R551" s="159" t="s">
        <v>965</v>
      </c>
      <c r="S551" s="159" t="s">
        <v>6056</v>
      </c>
      <c r="T551" s="159" t="s">
        <v>954</v>
      </c>
      <c r="U551" s="159" t="s">
        <v>954</v>
      </c>
      <c r="V551" s="159" t="s">
        <v>6057</v>
      </c>
      <c r="W551" s="159" t="s">
        <v>6058</v>
      </c>
      <c r="X551" s="159" t="s">
        <v>1001</v>
      </c>
      <c r="Y551" s="160">
        <v>39570</v>
      </c>
      <c r="Z551" s="160">
        <v>39690</v>
      </c>
      <c r="AA551" s="160">
        <v>39570</v>
      </c>
      <c r="AB551" s="160">
        <v>39994</v>
      </c>
      <c r="AC551" s="159" t="s">
        <v>1002</v>
      </c>
    </row>
    <row r="552" spans="1:29" hidden="1">
      <c r="A552" s="159" t="s">
        <v>6059</v>
      </c>
      <c r="B552" s="159" t="s">
        <v>988</v>
      </c>
      <c r="C552" s="159" t="s">
        <v>6060</v>
      </c>
      <c r="D552" s="159" t="s">
        <v>6061</v>
      </c>
      <c r="E552" s="159" t="s">
        <v>954</v>
      </c>
      <c r="F552" s="159" t="s">
        <v>954</v>
      </c>
      <c r="G552" s="159" t="s">
        <v>991</v>
      </c>
      <c r="H552" s="159" t="s">
        <v>6062</v>
      </c>
      <c r="I552" s="159" t="s">
        <v>6063</v>
      </c>
      <c r="J552" s="159" t="s">
        <v>3344</v>
      </c>
      <c r="K552" s="159" t="s">
        <v>995</v>
      </c>
      <c r="L552" s="159" t="s">
        <v>5679</v>
      </c>
      <c r="M552" s="159" t="s">
        <v>33</v>
      </c>
      <c r="N552" s="159" t="s">
        <v>1222</v>
      </c>
      <c r="O552" s="159" t="s">
        <v>2162</v>
      </c>
      <c r="P552" s="159" t="s">
        <v>954</v>
      </c>
      <c r="Q552" s="159" t="s">
        <v>954</v>
      </c>
      <c r="R552" s="159" t="s">
        <v>965</v>
      </c>
      <c r="S552" s="159" t="s">
        <v>954</v>
      </c>
      <c r="T552" s="159" t="s">
        <v>954</v>
      </c>
      <c r="U552" s="159" t="s">
        <v>954</v>
      </c>
      <c r="V552" s="159" t="s">
        <v>6064</v>
      </c>
      <c r="W552" s="159" t="s">
        <v>6065</v>
      </c>
      <c r="X552" s="159" t="s">
        <v>1001</v>
      </c>
      <c r="Y552" s="160">
        <v>39570</v>
      </c>
      <c r="Z552" s="160">
        <v>39690</v>
      </c>
      <c r="AA552" s="160">
        <v>43435</v>
      </c>
      <c r="AB552" s="160">
        <v>39629</v>
      </c>
      <c r="AC552" s="159" t="s">
        <v>1002</v>
      </c>
    </row>
    <row r="553" spans="1:29" hidden="1">
      <c r="A553" s="159" t="s">
        <v>6066</v>
      </c>
      <c r="B553" s="159" t="s">
        <v>988</v>
      </c>
      <c r="C553" s="159" t="s">
        <v>6067</v>
      </c>
      <c r="D553" s="159" t="s">
        <v>6068</v>
      </c>
      <c r="E553" s="159" t="s">
        <v>954</v>
      </c>
      <c r="F553" s="159" t="s">
        <v>954</v>
      </c>
      <c r="G553" s="159" t="s">
        <v>991</v>
      </c>
      <c r="H553" s="159" t="s">
        <v>6069</v>
      </c>
      <c r="I553" s="159" t="s">
        <v>6070</v>
      </c>
      <c r="J553" s="159" t="s">
        <v>6071</v>
      </c>
      <c r="K553" s="159" t="s">
        <v>995</v>
      </c>
      <c r="L553" s="159" t="s">
        <v>4612</v>
      </c>
      <c r="M553" s="159" t="s">
        <v>33</v>
      </c>
      <c r="N553" s="159" t="s">
        <v>1222</v>
      </c>
      <c r="O553" s="159" t="s">
        <v>1710</v>
      </c>
      <c r="P553" s="159" t="s">
        <v>954</v>
      </c>
      <c r="Q553" s="159" t="s">
        <v>954</v>
      </c>
      <c r="R553" s="159" t="s">
        <v>965</v>
      </c>
      <c r="S553" s="159" t="s">
        <v>6072</v>
      </c>
      <c r="T553" s="159" t="s">
        <v>954</v>
      </c>
      <c r="U553" s="159" t="s">
        <v>954</v>
      </c>
      <c r="V553" s="159" t="s">
        <v>6073</v>
      </c>
      <c r="W553" s="159" t="s">
        <v>6074</v>
      </c>
      <c r="X553" s="159" t="s">
        <v>1001</v>
      </c>
      <c r="Y553" s="160">
        <v>39570</v>
      </c>
      <c r="Z553" s="160">
        <v>39690</v>
      </c>
      <c r="AA553" s="160">
        <v>39570</v>
      </c>
      <c r="AB553" s="160">
        <v>39691</v>
      </c>
      <c r="AC553" s="159" t="s">
        <v>1002</v>
      </c>
    </row>
    <row r="554" spans="1:29" hidden="1">
      <c r="A554" s="159" t="s">
        <v>6075</v>
      </c>
      <c r="B554" s="159" t="s">
        <v>951</v>
      </c>
      <c r="C554" s="159" t="s">
        <v>6076</v>
      </c>
      <c r="D554" s="159" t="s">
        <v>6077</v>
      </c>
      <c r="E554" s="159" t="s">
        <v>1152</v>
      </c>
      <c r="F554" s="159" t="s">
        <v>954</v>
      </c>
      <c r="G554" s="159" t="s">
        <v>956</v>
      </c>
      <c r="H554" s="159" t="s">
        <v>6078</v>
      </c>
      <c r="I554" s="159" t="s">
        <v>6079</v>
      </c>
      <c r="J554" s="159" t="s">
        <v>5793</v>
      </c>
      <c r="K554" s="159" t="s">
        <v>960</v>
      </c>
      <c r="L554" s="159" t="s">
        <v>2133</v>
      </c>
      <c r="M554" s="159" t="s">
        <v>93</v>
      </c>
      <c r="N554" s="159" t="s">
        <v>1222</v>
      </c>
      <c r="O554" s="159" t="s">
        <v>1053</v>
      </c>
      <c r="P554" s="159" t="s">
        <v>954</v>
      </c>
      <c r="Q554" s="159" t="s">
        <v>954</v>
      </c>
      <c r="R554" s="159" t="s">
        <v>965</v>
      </c>
      <c r="S554" s="159" t="s">
        <v>6080</v>
      </c>
      <c r="T554" s="159" t="s">
        <v>954</v>
      </c>
      <c r="U554" s="159" t="s">
        <v>954</v>
      </c>
      <c r="V554" s="159" t="s">
        <v>6081</v>
      </c>
      <c r="W554" s="159" t="s">
        <v>6082</v>
      </c>
      <c r="X554" s="159" t="s">
        <v>1001</v>
      </c>
      <c r="Y554" s="160">
        <v>39570</v>
      </c>
      <c r="Z554" s="160">
        <v>39690</v>
      </c>
      <c r="AA554" s="160">
        <v>39570</v>
      </c>
      <c r="AB554" s="160">
        <v>40724</v>
      </c>
      <c r="AC554" s="159" t="s">
        <v>1002</v>
      </c>
    </row>
    <row r="555" spans="1:29" hidden="1">
      <c r="A555" s="159" t="s">
        <v>6083</v>
      </c>
      <c r="B555" s="159" t="s">
        <v>951</v>
      </c>
      <c r="C555" s="159" t="s">
        <v>6084</v>
      </c>
      <c r="D555" s="159" t="s">
        <v>6085</v>
      </c>
      <c r="E555" s="159" t="s">
        <v>1586</v>
      </c>
      <c r="F555" s="159" t="s">
        <v>954</v>
      </c>
      <c r="G555" s="159" t="s">
        <v>956</v>
      </c>
      <c r="H555" s="159" t="s">
        <v>6086</v>
      </c>
      <c r="I555" s="159" t="s">
        <v>6087</v>
      </c>
      <c r="J555" s="159" t="s">
        <v>6088</v>
      </c>
      <c r="K555" s="159" t="s">
        <v>960</v>
      </c>
      <c r="L555" s="159" t="s">
        <v>1467</v>
      </c>
      <c r="M555" s="159" t="s">
        <v>28</v>
      </c>
      <c r="N555" s="159" t="s">
        <v>1040</v>
      </c>
      <c r="O555" s="159" t="s">
        <v>1589</v>
      </c>
      <c r="P555" s="159" t="s">
        <v>954</v>
      </c>
      <c r="Q555" s="159" t="s">
        <v>954</v>
      </c>
      <c r="R555" s="159" t="s">
        <v>965</v>
      </c>
      <c r="S555" s="159" t="s">
        <v>6089</v>
      </c>
      <c r="T555" s="159" t="s">
        <v>954</v>
      </c>
      <c r="U555" s="159" t="s">
        <v>954</v>
      </c>
      <c r="V555" s="159" t="s">
        <v>6090</v>
      </c>
      <c r="W555" s="159" t="s">
        <v>6091</v>
      </c>
      <c r="X555" s="159" t="s">
        <v>1001</v>
      </c>
      <c r="Y555" s="160">
        <v>39570</v>
      </c>
      <c r="Z555" s="160">
        <v>39690</v>
      </c>
      <c r="AA555" s="160">
        <v>39570</v>
      </c>
      <c r="AB555" s="160">
        <v>40147</v>
      </c>
      <c r="AC555" s="159" t="s">
        <v>1002</v>
      </c>
    </row>
    <row r="556" spans="1:29" hidden="1">
      <c r="A556" s="159" t="s">
        <v>6092</v>
      </c>
      <c r="B556" s="159" t="s">
        <v>988</v>
      </c>
      <c r="C556" s="159" t="s">
        <v>6093</v>
      </c>
      <c r="D556" s="159" t="s">
        <v>6094</v>
      </c>
      <c r="E556" s="159" t="s">
        <v>3205</v>
      </c>
      <c r="F556" s="159" t="s">
        <v>954</v>
      </c>
      <c r="G556" s="159" t="s">
        <v>991</v>
      </c>
      <c r="H556" s="159" t="s">
        <v>6095</v>
      </c>
      <c r="I556" s="159" t="s">
        <v>6096</v>
      </c>
      <c r="J556" s="159" t="s">
        <v>4249</v>
      </c>
      <c r="K556" s="159" t="s">
        <v>995</v>
      </c>
      <c r="L556" s="159" t="s">
        <v>5363</v>
      </c>
      <c r="M556" s="159" t="s">
        <v>33</v>
      </c>
      <c r="N556" s="159" t="s">
        <v>1080</v>
      </c>
      <c r="O556" s="159" t="s">
        <v>1444</v>
      </c>
      <c r="P556" s="159" t="s">
        <v>954</v>
      </c>
      <c r="Q556" s="159" t="s">
        <v>954</v>
      </c>
      <c r="R556" s="159" t="s">
        <v>965</v>
      </c>
      <c r="S556" s="159" t="s">
        <v>6097</v>
      </c>
      <c r="T556" s="159" t="s">
        <v>954</v>
      </c>
      <c r="U556" s="159" t="s">
        <v>954</v>
      </c>
      <c r="V556" s="159" t="s">
        <v>6098</v>
      </c>
      <c r="W556" s="159" t="s">
        <v>6099</v>
      </c>
      <c r="X556" s="159" t="s">
        <v>1001</v>
      </c>
      <c r="Y556" s="160">
        <v>39570</v>
      </c>
      <c r="Z556" s="160">
        <v>39690</v>
      </c>
      <c r="AA556" s="160">
        <v>39570</v>
      </c>
      <c r="AB556" s="160">
        <v>40344</v>
      </c>
      <c r="AC556" s="159" t="s">
        <v>1002</v>
      </c>
    </row>
    <row r="557" spans="1:29" hidden="1">
      <c r="A557" s="159" t="s">
        <v>6100</v>
      </c>
      <c r="B557" s="159" t="s">
        <v>951</v>
      </c>
      <c r="C557" s="159" t="s">
        <v>6101</v>
      </c>
      <c r="D557" s="159" t="s">
        <v>6102</v>
      </c>
      <c r="E557" s="159" t="s">
        <v>954</v>
      </c>
      <c r="F557" s="159" t="s">
        <v>954</v>
      </c>
      <c r="G557" s="159" t="s">
        <v>956</v>
      </c>
      <c r="H557" s="159" t="s">
        <v>6103</v>
      </c>
      <c r="I557" s="159" t="s">
        <v>6104</v>
      </c>
      <c r="J557" s="159" t="s">
        <v>6105</v>
      </c>
      <c r="K557" s="159" t="s">
        <v>960</v>
      </c>
      <c r="L557" s="159" t="s">
        <v>2245</v>
      </c>
      <c r="M557" s="159" t="s">
        <v>33</v>
      </c>
      <c r="N557" s="159" t="s">
        <v>1040</v>
      </c>
      <c r="O557" s="159" t="s">
        <v>1171</v>
      </c>
      <c r="P557" s="159" t="s">
        <v>954</v>
      </c>
      <c r="Q557" s="159" t="s">
        <v>954</v>
      </c>
      <c r="R557" s="159" t="s">
        <v>965</v>
      </c>
      <c r="S557" s="159" t="s">
        <v>6106</v>
      </c>
      <c r="T557" s="159" t="s">
        <v>954</v>
      </c>
      <c r="U557" s="159" t="s">
        <v>954</v>
      </c>
      <c r="V557" s="159" t="s">
        <v>6107</v>
      </c>
      <c r="W557" s="159" t="s">
        <v>6108</v>
      </c>
      <c r="X557" s="159" t="s">
        <v>1001</v>
      </c>
      <c r="Y557" s="160">
        <v>39570</v>
      </c>
      <c r="Z557" s="160">
        <v>39690</v>
      </c>
      <c r="AA557" s="160">
        <v>39570</v>
      </c>
      <c r="AB557" s="160">
        <v>39660</v>
      </c>
      <c r="AC557" s="159" t="s">
        <v>1002</v>
      </c>
    </row>
    <row r="558" spans="1:29" hidden="1">
      <c r="A558" s="159" t="s">
        <v>6109</v>
      </c>
      <c r="B558" s="159" t="s">
        <v>951</v>
      </c>
      <c r="C558" s="159" t="s">
        <v>6110</v>
      </c>
      <c r="D558" s="159" t="s">
        <v>6111</v>
      </c>
      <c r="E558" s="159" t="s">
        <v>1572</v>
      </c>
      <c r="F558" s="159" t="s">
        <v>954</v>
      </c>
      <c r="G558" s="159" t="s">
        <v>956</v>
      </c>
      <c r="H558" s="159" t="s">
        <v>6112</v>
      </c>
      <c r="I558" s="159" t="s">
        <v>6113</v>
      </c>
      <c r="J558" s="159" t="s">
        <v>6114</v>
      </c>
      <c r="K558" s="159" t="s">
        <v>960</v>
      </c>
      <c r="L558" s="159" t="s">
        <v>3686</v>
      </c>
      <c r="M558" s="159" t="s">
        <v>33</v>
      </c>
      <c r="N558" s="159" t="s">
        <v>1080</v>
      </c>
      <c r="O558" s="159" t="s">
        <v>1579</v>
      </c>
      <c r="P558" s="159" t="s">
        <v>954</v>
      </c>
      <c r="Q558" s="159" t="s">
        <v>954</v>
      </c>
      <c r="R558" s="159" t="s">
        <v>965</v>
      </c>
      <c r="S558" s="159" t="s">
        <v>6115</v>
      </c>
      <c r="T558" s="159" t="s">
        <v>954</v>
      </c>
      <c r="U558" s="159" t="s">
        <v>954</v>
      </c>
      <c r="V558" s="159" t="s">
        <v>6116</v>
      </c>
      <c r="W558" s="159" t="s">
        <v>6117</v>
      </c>
      <c r="X558" s="159" t="s">
        <v>1001</v>
      </c>
      <c r="Y558" s="160">
        <v>39570</v>
      </c>
      <c r="Z558" s="160">
        <v>39690</v>
      </c>
      <c r="AA558" s="160">
        <v>39570</v>
      </c>
      <c r="AB558" s="160">
        <v>40663</v>
      </c>
      <c r="AC558" s="159" t="s">
        <v>1002</v>
      </c>
    </row>
    <row r="559" spans="1:29" hidden="1">
      <c r="A559" s="159" t="s">
        <v>6118</v>
      </c>
      <c r="B559" s="159" t="s">
        <v>951</v>
      </c>
      <c r="C559" s="159" t="s">
        <v>6119</v>
      </c>
      <c r="D559" s="159" t="s">
        <v>6120</v>
      </c>
      <c r="E559" s="159" t="s">
        <v>3205</v>
      </c>
      <c r="F559" s="159" t="s">
        <v>954</v>
      </c>
      <c r="G559" s="159" t="s">
        <v>956</v>
      </c>
      <c r="H559" s="159" t="s">
        <v>6121</v>
      </c>
      <c r="I559" s="159" t="s">
        <v>6122</v>
      </c>
      <c r="J559" s="159" t="s">
        <v>1680</v>
      </c>
      <c r="K559" s="159" t="s">
        <v>960</v>
      </c>
      <c r="L559" s="159" t="s">
        <v>4814</v>
      </c>
      <c r="M559" s="159" t="s">
        <v>33</v>
      </c>
      <c r="N559" s="159" t="s">
        <v>1080</v>
      </c>
      <c r="O559" s="159" t="s">
        <v>1444</v>
      </c>
      <c r="P559" s="159" t="s">
        <v>954</v>
      </c>
      <c r="Q559" s="159" t="s">
        <v>954</v>
      </c>
      <c r="R559" s="159" t="s">
        <v>965</v>
      </c>
      <c r="S559" s="159" t="s">
        <v>6123</v>
      </c>
      <c r="T559" s="159" t="s">
        <v>1106</v>
      </c>
      <c r="U559" s="159" t="s">
        <v>954</v>
      </c>
      <c r="V559" s="159" t="s">
        <v>6124</v>
      </c>
      <c r="W559" s="159" t="s">
        <v>6125</v>
      </c>
      <c r="X559" s="159" t="s">
        <v>1001</v>
      </c>
      <c r="Y559" s="160">
        <v>39570</v>
      </c>
      <c r="Z559" s="160">
        <v>39690</v>
      </c>
      <c r="AA559" s="160">
        <v>39570</v>
      </c>
      <c r="AB559" s="160">
        <v>40457</v>
      </c>
      <c r="AC559" s="159" t="s">
        <v>1002</v>
      </c>
    </row>
    <row r="560" spans="1:29" hidden="1">
      <c r="A560" s="159" t="s">
        <v>6126</v>
      </c>
      <c r="B560" s="159" t="s">
        <v>988</v>
      </c>
      <c r="C560" s="159" t="s">
        <v>6127</v>
      </c>
      <c r="D560" s="159" t="s">
        <v>6128</v>
      </c>
      <c r="E560" s="159" t="s">
        <v>6129</v>
      </c>
      <c r="F560" s="159" t="s">
        <v>6129</v>
      </c>
      <c r="G560" s="159" t="s">
        <v>991</v>
      </c>
      <c r="H560" s="159" t="s">
        <v>6130</v>
      </c>
      <c r="I560" s="159" t="s">
        <v>6131</v>
      </c>
      <c r="J560" s="159" t="s">
        <v>4871</v>
      </c>
      <c r="K560" s="159" t="s">
        <v>995</v>
      </c>
      <c r="L560" s="159" t="s">
        <v>1547</v>
      </c>
      <c r="M560" s="159" t="s">
        <v>93</v>
      </c>
      <c r="N560" s="159" t="s">
        <v>1103</v>
      </c>
      <c r="O560" s="159" t="s">
        <v>1548</v>
      </c>
      <c r="P560" s="159" t="s">
        <v>6132</v>
      </c>
      <c r="Q560" s="159" t="s">
        <v>954</v>
      </c>
      <c r="R560" s="159" t="s">
        <v>965</v>
      </c>
      <c r="S560" s="159" t="s">
        <v>6133</v>
      </c>
      <c r="T560" s="159" t="s">
        <v>6134</v>
      </c>
      <c r="U560" s="159" t="s">
        <v>954</v>
      </c>
      <c r="V560" s="159" t="s">
        <v>6135</v>
      </c>
      <c r="W560" s="159" t="s">
        <v>6136</v>
      </c>
      <c r="X560" s="159" t="s">
        <v>125</v>
      </c>
      <c r="Y560" s="160">
        <v>39570</v>
      </c>
      <c r="Z560" s="160">
        <v>39690</v>
      </c>
      <c r="AA560" s="160">
        <v>39570</v>
      </c>
      <c r="AB560" s="160"/>
      <c r="AC560" s="159" t="s">
        <v>1002</v>
      </c>
    </row>
    <row r="561" spans="1:29" hidden="1">
      <c r="A561" s="159" t="s">
        <v>6137</v>
      </c>
      <c r="B561" s="159" t="s">
        <v>1059</v>
      </c>
      <c r="C561" s="159" t="s">
        <v>6138</v>
      </c>
      <c r="D561" s="159" t="s">
        <v>6139</v>
      </c>
      <c r="E561" s="159" t="s">
        <v>954</v>
      </c>
      <c r="F561" s="159" t="s">
        <v>954</v>
      </c>
      <c r="G561" s="159" t="s">
        <v>1062</v>
      </c>
      <c r="H561" s="159" t="s">
        <v>6140</v>
      </c>
      <c r="I561" s="159" t="s">
        <v>6141</v>
      </c>
      <c r="J561" s="159" t="s">
        <v>2169</v>
      </c>
      <c r="K561" s="159" t="s">
        <v>995</v>
      </c>
      <c r="L561" s="159" t="s">
        <v>5609</v>
      </c>
      <c r="M561" s="159" t="s">
        <v>128</v>
      </c>
      <c r="N561" s="159" t="s">
        <v>3255</v>
      </c>
      <c r="O561" s="159" t="s">
        <v>6142</v>
      </c>
      <c r="P561" s="159" t="s">
        <v>954</v>
      </c>
      <c r="Q561" s="159" t="s">
        <v>954</v>
      </c>
      <c r="R561" s="159" t="s">
        <v>965</v>
      </c>
      <c r="S561" s="159" t="s">
        <v>6143</v>
      </c>
      <c r="T561" s="159" t="s">
        <v>954</v>
      </c>
      <c r="U561" s="159" t="s">
        <v>954</v>
      </c>
      <c r="V561" s="159" t="s">
        <v>6144</v>
      </c>
      <c r="W561" s="159" t="s">
        <v>6145</v>
      </c>
      <c r="X561" s="159" t="s">
        <v>1001</v>
      </c>
      <c r="Y561" s="160">
        <v>39577</v>
      </c>
      <c r="Z561" s="160">
        <v>39697</v>
      </c>
      <c r="AA561" s="160">
        <v>39577</v>
      </c>
      <c r="AB561" s="160">
        <v>39813</v>
      </c>
      <c r="AC561" s="159" t="s">
        <v>965</v>
      </c>
    </row>
    <row r="562" spans="1:29" hidden="1">
      <c r="A562" s="159" t="s">
        <v>6146</v>
      </c>
      <c r="B562" s="159" t="s">
        <v>988</v>
      </c>
      <c r="C562" s="159" t="s">
        <v>6147</v>
      </c>
      <c r="D562" s="159" t="s">
        <v>6148</v>
      </c>
      <c r="E562" s="159" t="s">
        <v>2025</v>
      </c>
      <c r="F562" s="159" t="s">
        <v>954</v>
      </c>
      <c r="G562" s="159" t="s">
        <v>991</v>
      </c>
      <c r="H562" s="159" t="s">
        <v>6149</v>
      </c>
      <c r="I562" s="159" t="s">
        <v>6150</v>
      </c>
      <c r="J562" s="159" t="s">
        <v>1282</v>
      </c>
      <c r="K562" s="159" t="s">
        <v>995</v>
      </c>
      <c r="L562" s="159" t="s">
        <v>6151</v>
      </c>
      <c r="M562" s="159" t="s">
        <v>28</v>
      </c>
      <c r="N562" s="159" t="s">
        <v>2032</v>
      </c>
      <c r="O562" s="159" t="s">
        <v>2033</v>
      </c>
      <c r="P562" s="159" t="s">
        <v>954</v>
      </c>
      <c r="Q562" s="159" t="s">
        <v>954</v>
      </c>
      <c r="R562" s="159" t="s">
        <v>965</v>
      </c>
      <c r="S562" s="159" t="s">
        <v>6152</v>
      </c>
      <c r="T562" s="159" t="s">
        <v>998</v>
      </c>
      <c r="U562" s="159" t="s">
        <v>954</v>
      </c>
      <c r="V562" s="159" t="s">
        <v>6153</v>
      </c>
      <c r="W562" s="159" t="s">
        <v>6154</v>
      </c>
      <c r="X562" s="159" t="s">
        <v>1001</v>
      </c>
      <c r="Y562" s="160">
        <v>39584</v>
      </c>
      <c r="Z562" s="160">
        <v>39704</v>
      </c>
      <c r="AA562" s="160">
        <v>39584</v>
      </c>
      <c r="AB562" s="160">
        <v>41380</v>
      </c>
      <c r="AC562" s="159" t="s">
        <v>1002</v>
      </c>
    </row>
    <row r="563" spans="1:29" hidden="1">
      <c r="A563" s="159" t="s">
        <v>6155</v>
      </c>
      <c r="B563" s="159" t="s">
        <v>988</v>
      </c>
      <c r="C563" s="159" t="s">
        <v>6156</v>
      </c>
      <c r="D563" s="159" t="s">
        <v>6157</v>
      </c>
      <c r="E563" s="159" t="s">
        <v>3205</v>
      </c>
      <c r="F563" s="159" t="s">
        <v>954</v>
      </c>
      <c r="G563" s="159" t="s">
        <v>991</v>
      </c>
      <c r="H563" s="159" t="s">
        <v>6158</v>
      </c>
      <c r="I563" s="159" t="s">
        <v>6159</v>
      </c>
      <c r="J563" s="159" t="s">
        <v>6160</v>
      </c>
      <c r="K563" s="159" t="s">
        <v>995</v>
      </c>
      <c r="L563" s="159" t="s">
        <v>4814</v>
      </c>
      <c r="M563" s="159" t="s">
        <v>33</v>
      </c>
      <c r="N563" s="159" t="s">
        <v>1080</v>
      </c>
      <c r="O563" s="159" t="s">
        <v>1444</v>
      </c>
      <c r="P563" s="159" t="s">
        <v>954</v>
      </c>
      <c r="Q563" s="159" t="s">
        <v>954</v>
      </c>
      <c r="R563" s="159" t="s">
        <v>965</v>
      </c>
      <c r="S563" s="159" t="s">
        <v>6161</v>
      </c>
      <c r="T563" s="159" t="s">
        <v>954</v>
      </c>
      <c r="U563" s="159" t="s">
        <v>954</v>
      </c>
      <c r="V563" s="159" t="s">
        <v>6162</v>
      </c>
      <c r="W563" s="159" t="s">
        <v>6163</v>
      </c>
      <c r="X563" s="159" t="s">
        <v>1001</v>
      </c>
      <c r="Y563" s="160">
        <v>39584</v>
      </c>
      <c r="Z563" s="160">
        <v>39704</v>
      </c>
      <c r="AA563" s="160">
        <v>39584</v>
      </c>
      <c r="AB563" s="160">
        <v>40557</v>
      </c>
      <c r="AC563" s="159" t="s">
        <v>1002</v>
      </c>
    </row>
    <row r="564" spans="1:29" hidden="1">
      <c r="A564" s="159" t="s">
        <v>6164</v>
      </c>
      <c r="B564" s="159" t="s">
        <v>988</v>
      </c>
      <c r="C564" s="159" t="s">
        <v>6165</v>
      </c>
      <c r="D564" s="159" t="s">
        <v>6166</v>
      </c>
      <c r="E564" s="159" t="s">
        <v>3205</v>
      </c>
      <c r="F564" s="159" t="s">
        <v>954</v>
      </c>
      <c r="G564" s="159" t="s">
        <v>991</v>
      </c>
      <c r="H564" s="159" t="s">
        <v>6167</v>
      </c>
      <c r="I564" s="159" t="s">
        <v>6168</v>
      </c>
      <c r="J564" s="159" t="s">
        <v>3578</v>
      </c>
      <c r="K564" s="159" t="s">
        <v>995</v>
      </c>
      <c r="L564" s="159" t="s">
        <v>4814</v>
      </c>
      <c r="M564" s="159" t="s">
        <v>33</v>
      </c>
      <c r="N564" s="159" t="s">
        <v>1080</v>
      </c>
      <c r="O564" s="159" t="s">
        <v>1444</v>
      </c>
      <c r="P564" s="159" t="s">
        <v>954</v>
      </c>
      <c r="Q564" s="159" t="s">
        <v>954</v>
      </c>
      <c r="R564" s="159" t="s">
        <v>965</v>
      </c>
      <c r="S564" s="159" t="s">
        <v>6169</v>
      </c>
      <c r="T564" s="159" t="s">
        <v>954</v>
      </c>
      <c r="U564" s="159" t="s">
        <v>954</v>
      </c>
      <c r="V564" s="159" t="s">
        <v>6170</v>
      </c>
      <c r="W564" s="159" t="s">
        <v>6171</v>
      </c>
      <c r="X564" s="159" t="s">
        <v>1001</v>
      </c>
      <c r="Y564" s="160">
        <v>39584</v>
      </c>
      <c r="Z564" s="160">
        <v>39704</v>
      </c>
      <c r="AA564" s="160">
        <v>39584</v>
      </c>
      <c r="AB564" s="160">
        <v>40130</v>
      </c>
      <c r="AC564" s="159" t="s">
        <v>1002</v>
      </c>
    </row>
    <row r="565" spans="1:29" hidden="1">
      <c r="A565" s="159" t="s">
        <v>6172</v>
      </c>
      <c r="B565" s="159" t="s">
        <v>988</v>
      </c>
      <c r="C565" s="159" t="s">
        <v>6173</v>
      </c>
      <c r="D565" s="159" t="s">
        <v>6174</v>
      </c>
      <c r="E565" s="159" t="s">
        <v>3205</v>
      </c>
      <c r="F565" s="159" t="s">
        <v>954</v>
      </c>
      <c r="G565" s="159" t="s">
        <v>991</v>
      </c>
      <c r="H565" s="159" t="s">
        <v>4679</v>
      </c>
      <c r="I565" s="159" t="s">
        <v>6175</v>
      </c>
      <c r="J565" s="159" t="s">
        <v>6176</v>
      </c>
      <c r="K565" s="159" t="s">
        <v>995</v>
      </c>
      <c r="L565" s="159" t="s">
        <v>5363</v>
      </c>
      <c r="M565" s="159" t="s">
        <v>33</v>
      </c>
      <c r="N565" s="159" t="s">
        <v>1080</v>
      </c>
      <c r="O565" s="159" t="s">
        <v>1444</v>
      </c>
      <c r="P565" s="159" t="s">
        <v>954</v>
      </c>
      <c r="Q565" s="159" t="s">
        <v>954</v>
      </c>
      <c r="R565" s="159" t="s">
        <v>965</v>
      </c>
      <c r="S565" s="159" t="s">
        <v>6177</v>
      </c>
      <c r="T565" s="159" t="s">
        <v>954</v>
      </c>
      <c r="U565" s="159" t="s">
        <v>954</v>
      </c>
      <c r="V565" s="159" t="s">
        <v>6178</v>
      </c>
      <c r="W565" s="159" t="s">
        <v>6179</v>
      </c>
      <c r="X565" s="159" t="s">
        <v>1001</v>
      </c>
      <c r="Y565" s="160">
        <v>39584</v>
      </c>
      <c r="Z565" s="160">
        <v>39704</v>
      </c>
      <c r="AA565" s="160">
        <v>39584</v>
      </c>
      <c r="AB565" s="160">
        <v>40117</v>
      </c>
      <c r="AC565" s="159" t="s">
        <v>1002</v>
      </c>
    </row>
    <row r="566" spans="1:29" hidden="1">
      <c r="A566" s="159" t="s">
        <v>6180</v>
      </c>
      <c r="B566" s="159" t="s">
        <v>951</v>
      </c>
      <c r="C566" s="159" t="s">
        <v>6181</v>
      </c>
      <c r="D566" s="159" t="s">
        <v>6182</v>
      </c>
      <c r="E566" s="159" t="s">
        <v>278</v>
      </c>
      <c r="F566" s="159" t="s">
        <v>278</v>
      </c>
      <c r="G566" s="159" t="s">
        <v>956</v>
      </c>
      <c r="H566" s="159" t="s">
        <v>6183</v>
      </c>
      <c r="I566" s="159" t="s">
        <v>6184</v>
      </c>
      <c r="J566" s="159" t="s">
        <v>2463</v>
      </c>
      <c r="K566" s="159" t="s">
        <v>960</v>
      </c>
      <c r="L566" s="159" t="s">
        <v>6185</v>
      </c>
      <c r="M566" s="159" t="s">
        <v>28</v>
      </c>
      <c r="N566" s="159" t="s">
        <v>1697</v>
      </c>
      <c r="O566" s="159" t="s">
        <v>1579</v>
      </c>
      <c r="P566" s="159" t="s">
        <v>3390</v>
      </c>
      <c r="Q566" s="159" t="s">
        <v>954</v>
      </c>
      <c r="R566" s="159" t="s">
        <v>965</v>
      </c>
      <c r="S566" s="159" t="s">
        <v>6186</v>
      </c>
      <c r="T566" s="159" t="s">
        <v>1106</v>
      </c>
      <c r="U566" s="159" t="s">
        <v>954</v>
      </c>
      <c r="V566" s="159" t="s">
        <v>6187</v>
      </c>
      <c r="W566" s="159" t="s">
        <v>6188</v>
      </c>
      <c r="X566" s="159" t="s">
        <v>125</v>
      </c>
      <c r="Y566" s="160">
        <v>39584</v>
      </c>
      <c r="Z566" s="160">
        <v>39705</v>
      </c>
      <c r="AA566" s="160">
        <v>39584</v>
      </c>
      <c r="AB566" s="160"/>
      <c r="AC566" s="159" t="s">
        <v>1002</v>
      </c>
    </row>
    <row r="567" spans="1:29" hidden="1">
      <c r="A567" s="159" t="s">
        <v>6189</v>
      </c>
      <c r="B567" s="159" t="s">
        <v>951</v>
      </c>
      <c r="C567" s="159" t="s">
        <v>6190</v>
      </c>
      <c r="D567" s="159" t="s">
        <v>6191</v>
      </c>
      <c r="E567" s="159" t="s">
        <v>1947</v>
      </c>
      <c r="F567" s="159" t="s">
        <v>954</v>
      </c>
      <c r="G567" s="159" t="s">
        <v>956</v>
      </c>
      <c r="H567" s="159" t="s">
        <v>6192</v>
      </c>
      <c r="I567" s="159" t="s">
        <v>6193</v>
      </c>
      <c r="J567" s="159" t="s">
        <v>4334</v>
      </c>
      <c r="K567" s="159" t="s">
        <v>960</v>
      </c>
      <c r="L567" s="159" t="s">
        <v>6194</v>
      </c>
      <c r="M567" s="159" t="s">
        <v>93</v>
      </c>
      <c r="N567" s="159" t="s">
        <v>1222</v>
      </c>
      <c r="O567" s="159" t="s">
        <v>3006</v>
      </c>
      <c r="P567" s="159" t="s">
        <v>1862</v>
      </c>
      <c r="Q567" s="159" t="s">
        <v>954</v>
      </c>
      <c r="R567" s="159" t="s">
        <v>965</v>
      </c>
      <c r="S567" s="159" t="s">
        <v>6195</v>
      </c>
      <c r="T567" s="159" t="s">
        <v>998</v>
      </c>
      <c r="U567" s="159" t="s">
        <v>954</v>
      </c>
      <c r="V567" s="159" t="s">
        <v>6196</v>
      </c>
      <c r="W567" s="159" t="s">
        <v>6197</v>
      </c>
      <c r="X567" s="159" t="s">
        <v>1001</v>
      </c>
      <c r="Y567" s="160">
        <v>39584</v>
      </c>
      <c r="Z567" s="160">
        <v>39704</v>
      </c>
      <c r="AA567" s="160">
        <v>39584</v>
      </c>
      <c r="AB567" s="160">
        <v>41759</v>
      </c>
      <c r="AC567" s="159" t="s">
        <v>1002</v>
      </c>
    </row>
    <row r="568" spans="1:29" hidden="1">
      <c r="A568" s="159" t="s">
        <v>6198</v>
      </c>
      <c r="B568" s="159" t="s">
        <v>951</v>
      </c>
      <c r="C568" s="159" t="s">
        <v>6199</v>
      </c>
      <c r="D568" s="159" t="s">
        <v>6200</v>
      </c>
      <c r="E568" s="159" t="s">
        <v>2379</v>
      </c>
      <c r="F568" s="159" t="s">
        <v>954</v>
      </c>
      <c r="G568" s="159" t="s">
        <v>956</v>
      </c>
      <c r="H568" s="159" t="s">
        <v>6201</v>
      </c>
      <c r="I568" s="159" t="s">
        <v>6202</v>
      </c>
      <c r="J568" s="159" t="s">
        <v>3533</v>
      </c>
      <c r="K568" s="159" t="s">
        <v>960</v>
      </c>
      <c r="L568" s="159" t="s">
        <v>2464</v>
      </c>
      <c r="M568" s="159" t="s">
        <v>33</v>
      </c>
      <c r="N568" s="159" t="s">
        <v>1222</v>
      </c>
      <c r="O568" s="159" t="s">
        <v>2465</v>
      </c>
      <c r="P568" s="159" t="s">
        <v>954</v>
      </c>
      <c r="Q568" s="159" t="s">
        <v>954</v>
      </c>
      <c r="R568" s="159" t="s">
        <v>965</v>
      </c>
      <c r="S568" s="159" t="s">
        <v>6203</v>
      </c>
      <c r="T568" s="159" t="s">
        <v>954</v>
      </c>
      <c r="U568" s="159" t="s">
        <v>954</v>
      </c>
      <c r="V568" s="159" t="s">
        <v>6204</v>
      </c>
      <c r="W568" s="159" t="s">
        <v>6205</v>
      </c>
      <c r="X568" s="159" t="s">
        <v>1001</v>
      </c>
      <c r="Y568" s="160">
        <v>39584</v>
      </c>
      <c r="Z568" s="160">
        <v>39704</v>
      </c>
      <c r="AA568" s="160">
        <v>39584</v>
      </c>
      <c r="AB568" s="160">
        <v>40497</v>
      </c>
      <c r="AC568" s="159" t="s">
        <v>1002</v>
      </c>
    </row>
    <row r="569" spans="1:29" hidden="1">
      <c r="A569" s="159" t="s">
        <v>6206</v>
      </c>
      <c r="B569" s="159" t="s">
        <v>951</v>
      </c>
      <c r="C569" s="159" t="s">
        <v>6207</v>
      </c>
      <c r="D569" s="159" t="s">
        <v>6208</v>
      </c>
      <c r="E569" s="159" t="s">
        <v>954</v>
      </c>
      <c r="F569" s="159" t="s">
        <v>954</v>
      </c>
      <c r="G569" s="159" t="s">
        <v>956</v>
      </c>
      <c r="H569" s="159" t="s">
        <v>6209</v>
      </c>
      <c r="I569" s="159" t="s">
        <v>6210</v>
      </c>
      <c r="J569" s="159" t="s">
        <v>2302</v>
      </c>
      <c r="K569" s="159" t="s">
        <v>960</v>
      </c>
      <c r="L569" s="159" t="s">
        <v>4007</v>
      </c>
      <c r="M569" s="159" t="s">
        <v>3285</v>
      </c>
      <c r="N569" s="159" t="s">
        <v>963</v>
      </c>
      <c r="O569" s="159" t="s">
        <v>964</v>
      </c>
      <c r="P569" s="159" t="s">
        <v>954</v>
      </c>
      <c r="Q569" s="159" t="s">
        <v>954</v>
      </c>
      <c r="R569" s="159" t="s">
        <v>965</v>
      </c>
      <c r="S569" s="159" t="s">
        <v>6211</v>
      </c>
      <c r="T569" s="159" t="s">
        <v>954</v>
      </c>
      <c r="U569" s="159" t="s">
        <v>954</v>
      </c>
      <c r="V569" s="159" t="s">
        <v>6212</v>
      </c>
      <c r="W569" s="159" t="s">
        <v>954</v>
      </c>
      <c r="X569" s="159" t="s">
        <v>1001</v>
      </c>
      <c r="Y569" s="160">
        <v>39584</v>
      </c>
      <c r="Z569" s="160">
        <v>39704</v>
      </c>
      <c r="AA569" s="160">
        <v>39584</v>
      </c>
      <c r="AB569" s="160">
        <v>39782</v>
      </c>
      <c r="AC569" s="159" t="s">
        <v>965</v>
      </c>
    </row>
    <row r="570" spans="1:29" hidden="1">
      <c r="A570" s="159" t="s">
        <v>6213</v>
      </c>
      <c r="B570" s="159" t="s">
        <v>951</v>
      </c>
      <c r="C570" s="159" t="s">
        <v>6214</v>
      </c>
      <c r="D570" s="159" t="s">
        <v>6215</v>
      </c>
      <c r="E570" s="159" t="s">
        <v>3205</v>
      </c>
      <c r="F570" s="159" t="s">
        <v>954</v>
      </c>
      <c r="G570" s="159" t="s">
        <v>956</v>
      </c>
      <c r="H570" s="159" t="s">
        <v>6216</v>
      </c>
      <c r="I570" s="159" t="s">
        <v>6217</v>
      </c>
      <c r="J570" s="159" t="s">
        <v>6218</v>
      </c>
      <c r="K570" s="159" t="s">
        <v>960</v>
      </c>
      <c r="L570" s="159" t="s">
        <v>5445</v>
      </c>
      <c r="M570" s="159" t="s">
        <v>93</v>
      </c>
      <c r="N570" s="159" t="s">
        <v>1080</v>
      </c>
      <c r="O570" s="159" t="s">
        <v>1444</v>
      </c>
      <c r="P570" s="159" t="s">
        <v>954</v>
      </c>
      <c r="Q570" s="159" t="s">
        <v>954</v>
      </c>
      <c r="R570" s="159" t="s">
        <v>965</v>
      </c>
      <c r="S570" s="159" t="s">
        <v>6219</v>
      </c>
      <c r="T570" s="159" t="s">
        <v>954</v>
      </c>
      <c r="U570" s="159" t="s">
        <v>954</v>
      </c>
      <c r="V570" s="159" t="s">
        <v>6220</v>
      </c>
      <c r="W570" s="159" t="s">
        <v>6221</v>
      </c>
      <c r="X570" s="159" t="s">
        <v>1001</v>
      </c>
      <c r="Y570" s="160">
        <v>39584</v>
      </c>
      <c r="Z570" s="160">
        <v>39704</v>
      </c>
      <c r="AA570" s="160">
        <v>39584</v>
      </c>
      <c r="AB570" s="160">
        <v>40361</v>
      </c>
      <c r="AC570" s="159" t="s">
        <v>965</v>
      </c>
    </row>
    <row r="571" spans="1:29" hidden="1">
      <c r="A571" s="159" t="s">
        <v>6222</v>
      </c>
      <c r="B571" s="159" t="s">
        <v>951</v>
      </c>
      <c r="C571" s="159" t="s">
        <v>6223</v>
      </c>
      <c r="D571" s="159" t="s">
        <v>6224</v>
      </c>
      <c r="E571" s="159" t="s">
        <v>1586</v>
      </c>
      <c r="F571" s="159" t="s">
        <v>954</v>
      </c>
      <c r="G571" s="159" t="s">
        <v>956</v>
      </c>
      <c r="H571" s="159" t="s">
        <v>6225</v>
      </c>
      <c r="I571" s="159" t="s">
        <v>6226</v>
      </c>
      <c r="J571" s="159" t="s">
        <v>5829</v>
      </c>
      <c r="K571" s="159" t="s">
        <v>960</v>
      </c>
      <c r="L571" s="159" t="s">
        <v>1039</v>
      </c>
      <c r="M571" s="159" t="s">
        <v>28</v>
      </c>
      <c r="N571" s="159" t="s">
        <v>1040</v>
      </c>
      <c r="O571" s="159" t="s">
        <v>1589</v>
      </c>
      <c r="P571" s="159" t="s">
        <v>6227</v>
      </c>
      <c r="Q571" s="159" t="s">
        <v>954</v>
      </c>
      <c r="R571" s="159" t="s">
        <v>965</v>
      </c>
      <c r="S571" s="159" t="s">
        <v>6228</v>
      </c>
      <c r="T571" s="159" t="s">
        <v>954</v>
      </c>
      <c r="U571" s="159" t="s">
        <v>954</v>
      </c>
      <c r="V571" s="159" t="s">
        <v>6229</v>
      </c>
      <c r="W571" s="159" t="s">
        <v>6230</v>
      </c>
      <c r="X571" s="159" t="s">
        <v>1001</v>
      </c>
      <c r="Y571" s="160">
        <v>39601</v>
      </c>
      <c r="Z571" s="160">
        <v>39721</v>
      </c>
      <c r="AA571" s="160">
        <v>39601</v>
      </c>
      <c r="AB571" s="160">
        <v>40178</v>
      </c>
      <c r="AC571" s="159" t="s">
        <v>1002</v>
      </c>
    </row>
    <row r="572" spans="1:29" hidden="1">
      <c r="A572" s="159" t="s">
        <v>6231</v>
      </c>
      <c r="B572" s="159" t="s">
        <v>988</v>
      </c>
      <c r="C572" s="159" t="s">
        <v>6232</v>
      </c>
      <c r="D572" s="159" t="s">
        <v>6233</v>
      </c>
      <c r="E572" s="159" t="s">
        <v>2617</v>
      </c>
      <c r="F572" s="159" t="s">
        <v>954</v>
      </c>
      <c r="G572" s="159" t="s">
        <v>991</v>
      </c>
      <c r="H572" s="159" t="s">
        <v>6234</v>
      </c>
      <c r="I572" s="159" t="s">
        <v>6235</v>
      </c>
      <c r="J572" s="159" t="s">
        <v>6236</v>
      </c>
      <c r="K572" s="159" t="s">
        <v>995</v>
      </c>
      <c r="L572" s="159" t="s">
        <v>6237</v>
      </c>
      <c r="M572" s="159" t="s">
        <v>28</v>
      </c>
      <c r="N572" s="159" t="s">
        <v>1052</v>
      </c>
      <c r="O572" s="159" t="s">
        <v>2623</v>
      </c>
      <c r="P572" s="159" t="s">
        <v>6238</v>
      </c>
      <c r="Q572" s="159" t="s">
        <v>6239</v>
      </c>
      <c r="R572" s="159" t="s">
        <v>965</v>
      </c>
      <c r="S572" s="159" t="s">
        <v>6240</v>
      </c>
      <c r="T572" s="159" t="s">
        <v>998</v>
      </c>
      <c r="U572" s="159" t="s">
        <v>954</v>
      </c>
      <c r="V572" s="159" t="s">
        <v>6241</v>
      </c>
      <c r="W572" s="159" t="s">
        <v>6242</v>
      </c>
      <c r="X572" s="159" t="s">
        <v>1001</v>
      </c>
      <c r="Y572" s="160">
        <v>39601</v>
      </c>
      <c r="Z572" s="160">
        <v>39721</v>
      </c>
      <c r="AA572" s="160">
        <v>39601</v>
      </c>
      <c r="AB572" s="160">
        <v>42117</v>
      </c>
      <c r="AC572" s="159" t="s">
        <v>1002</v>
      </c>
    </row>
    <row r="573" spans="1:29" hidden="1">
      <c r="A573" s="159" t="s">
        <v>6243</v>
      </c>
      <c r="B573" s="159" t="s">
        <v>988</v>
      </c>
      <c r="C573" s="159" t="s">
        <v>6244</v>
      </c>
      <c r="D573" s="159" t="s">
        <v>6245</v>
      </c>
      <c r="E573" s="159" t="s">
        <v>464</v>
      </c>
      <c r="F573" s="159" t="s">
        <v>464</v>
      </c>
      <c r="G573" s="159" t="s">
        <v>991</v>
      </c>
      <c r="H573" s="159" t="s">
        <v>6246</v>
      </c>
      <c r="I573" s="159" t="s">
        <v>6247</v>
      </c>
      <c r="J573" s="159" t="s">
        <v>2323</v>
      </c>
      <c r="K573" s="159" t="s">
        <v>995</v>
      </c>
      <c r="L573" s="159" t="s">
        <v>1631</v>
      </c>
      <c r="M573" s="159" t="s">
        <v>28</v>
      </c>
      <c r="N573" s="159" t="s">
        <v>1523</v>
      </c>
      <c r="O573" s="159" t="s">
        <v>1524</v>
      </c>
      <c r="P573" s="159" t="s">
        <v>954</v>
      </c>
      <c r="Q573" s="159" t="s">
        <v>954</v>
      </c>
      <c r="R573" s="159" t="s">
        <v>965</v>
      </c>
      <c r="S573" s="159" t="s">
        <v>6248</v>
      </c>
      <c r="T573" s="159" t="s">
        <v>1106</v>
      </c>
      <c r="U573" s="159" t="s">
        <v>954</v>
      </c>
      <c r="V573" s="159" t="s">
        <v>6249</v>
      </c>
      <c r="W573" s="159" t="s">
        <v>6250</v>
      </c>
      <c r="X573" s="159" t="s">
        <v>125</v>
      </c>
      <c r="Y573" s="160">
        <v>39601</v>
      </c>
      <c r="Z573" s="160">
        <v>39721</v>
      </c>
      <c r="AA573" s="160">
        <v>39601</v>
      </c>
      <c r="AB573" s="160"/>
      <c r="AC573" s="159" t="s">
        <v>1002</v>
      </c>
    </row>
    <row r="574" spans="1:29" hidden="1">
      <c r="A574" s="159" t="s">
        <v>6251</v>
      </c>
      <c r="B574" s="159" t="s">
        <v>988</v>
      </c>
      <c r="C574" s="159" t="s">
        <v>6252</v>
      </c>
      <c r="D574" s="159" t="s">
        <v>6253</v>
      </c>
      <c r="E574" s="159" t="s">
        <v>3205</v>
      </c>
      <c r="F574" s="159" t="s">
        <v>954</v>
      </c>
      <c r="G574" s="159" t="s">
        <v>991</v>
      </c>
      <c r="H574" s="159" t="s">
        <v>6254</v>
      </c>
      <c r="I574" s="159" t="s">
        <v>6255</v>
      </c>
      <c r="J574" s="159" t="s">
        <v>6071</v>
      </c>
      <c r="K574" s="159" t="s">
        <v>995</v>
      </c>
      <c r="L574" s="159" t="s">
        <v>4814</v>
      </c>
      <c r="M574" s="159" t="s">
        <v>33</v>
      </c>
      <c r="N574" s="159" t="s">
        <v>1080</v>
      </c>
      <c r="O574" s="159" t="s">
        <v>1444</v>
      </c>
      <c r="P574" s="159" t="s">
        <v>954</v>
      </c>
      <c r="Q574" s="159" t="s">
        <v>954</v>
      </c>
      <c r="R574" s="159" t="s">
        <v>965</v>
      </c>
      <c r="S574" s="159" t="s">
        <v>6256</v>
      </c>
      <c r="T574" s="159" t="s">
        <v>954</v>
      </c>
      <c r="U574" s="159" t="s">
        <v>954</v>
      </c>
      <c r="V574" s="159" t="s">
        <v>6257</v>
      </c>
      <c r="W574" s="159" t="s">
        <v>6258</v>
      </c>
      <c r="X574" s="159" t="s">
        <v>1001</v>
      </c>
      <c r="Y574" s="160">
        <v>39601</v>
      </c>
      <c r="Z574" s="160">
        <v>39721</v>
      </c>
      <c r="AA574" s="160">
        <v>39601</v>
      </c>
      <c r="AB574" s="160">
        <v>40724</v>
      </c>
      <c r="AC574" s="159" t="s">
        <v>1002</v>
      </c>
    </row>
    <row r="575" spans="1:29" hidden="1">
      <c r="A575" s="159" t="s">
        <v>6259</v>
      </c>
      <c r="B575" s="159" t="s">
        <v>988</v>
      </c>
      <c r="C575" s="159" t="s">
        <v>6260</v>
      </c>
      <c r="D575" s="159" t="s">
        <v>6261</v>
      </c>
      <c r="E575" s="159" t="s">
        <v>954</v>
      </c>
      <c r="F575" s="159" t="s">
        <v>954</v>
      </c>
      <c r="G575" s="159" t="s">
        <v>991</v>
      </c>
      <c r="H575" s="159" t="s">
        <v>6262</v>
      </c>
      <c r="I575" s="159" t="s">
        <v>6263</v>
      </c>
      <c r="J575" s="159" t="s">
        <v>6264</v>
      </c>
      <c r="K575" s="159" t="s">
        <v>995</v>
      </c>
      <c r="L575" s="159" t="s">
        <v>1091</v>
      </c>
      <c r="M575" s="159" t="s">
        <v>93</v>
      </c>
      <c r="N575" s="159" t="s">
        <v>1040</v>
      </c>
      <c r="O575" s="159" t="s">
        <v>1468</v>
      </c>
      <c r="P575" s="159" t="s">
        <v>954</v>
      </c>
      <c r="Q575" s="159" t="s">
        <v>954</v>
      </c>
      <c r="R575" s="159" t="s">
        <v>965</v>
      </c>
      <c r="S575" s="159" t="s">
        <v>6265</v>
      </c>
      <c r="T575" s="159" t="s">
        <v>998</v>
      </c>
      <c r="U575" s="159" t="s">
        <v>954</v>
      </c>
      <c r="V575" s="159" t="s">
        <v>6266</v>
      </c>
      <c r="W575" s="159" t="s">
        <v>6267</v>
      </c>
      <c r="X575" s="159" t="s">
        <v>1001</v>
      </c>
      <c r="Y575" s="160">
        <v>39584</v>
      </c>
      <c r="Z575" s="160">
        <v>39721</v>
      </c>
      <c r="AA575" s="160">
        <v>39584</v>
      </c>
      <c r="AB575" s="160">
        <v>41517</v>
      </c>
      <c r="AC575" s="159" t="s">
        <v>1002</v>
      </c>
    </row>
    <row r="576" spans="1:29" hidden="1">
      <c r="A576" s="159" t="s">
        <v>6268</v>
      </c>
      <c r="B576" s="159" t="s">
        <v>951</v>
      </c>
      <c r="C576" s="159" t="s">
        <v>4390</v>
      </c>
      <c r="D576" s="159" t="s">
        <v>6269</v>
      </c>
      <c r="E576" s="159" t="s">
        <v>1705</v>
      </c>
      <c r="F576" s="159" t="s">
        <v>954</v>
      </c>
      <c r="G576" s="159" t="s">
        <v>956</v>
      </c>
      <c r="H576" s="159" t="s">
        <v>4392</v>
      </c>
      <c r="I576" s="159" t="s">
        <v>6270</v>
      </c>
      <c r="J576" s="159" t="s">
        <v>2132</v>
      </c>
      <c r="K576" s="159" t="s">
        <v>960</v>
      </c>
      <c r="L576" s="159" t="s">
        <v>6271</v>
      </c>
      <c r="M576" s="159" t="s">
        <v>93</v>
      </c>
      <c r="N576" s="159" t="s">
        <v>1222</v>
      </c>
      <c r="O576" s="159" t="s">
        <v>1710</v>
      </c>
      <c r="P576" s="159" t="s">
        <v>3760</v>
      </c>
      <c r="Q576" s="159" t="s">
        <v>6272</v>
      </c>
      <c r="R576" s="159" t="s">
        <v>965</v>
      </c>
      <c r="S576" s="159" t="s">
        <v>6273</v>
      </c>
      <c r="T576" s="159" t="s">
        <v>998</v>
      </c>
      <c r="U576" s="159" t="s">
        <v>954</v>
      </c>
      <c r="V576" s="159" t="s">
        <v>6274</v>
      </c>
      <c r="W576" s="159" t="s">
        <v>6275</v>
      </c>
      <c r="X576" s="159" t="s">
        <v>1001</v>
      </c>
      <c r="Y576" s="160">
        <v>39601</v>
      </c>
      <c r="Z576" s="160">
        <v>39721</v>
      </c>
      <c r="AA576" s="160">
        <v>39601</v>
      </c>
      <c r="AB576" s="160">
        <v>41166</v>
      </c>
      <c r="AC576" s="159" t="s">
        <v>1002</v>
      </c>
    </row>
    <row r="577" spans="1:29" hidden="1">
      <c r="A577" s="159" t="s">
        <v>6276</v>
      </c>
      <c r="B577" s="159" t="s">
        <v>988</v>
      </c>
      <c r="C577" s="159" t="s">
        <v>6277</v>
      </c>
      <c r="D577" s="159" t="s">
        <v>6278</v>
      </c>
      <c r="E577" s="159" t="s">
        <v>1399</v>
      </c>
      <c r="F577" s="159" t="s">
        <v>954</v>
      </c>
      <c r="G577" s="159" t="s">
        <v>991</v>
      </c>
      <c r="H577" s="159" t="s">
        <v>6279</v>
      </c>
      <c r="I577" s="159" t="s">
        <v>6280</v>
      </c>
      <c r="J577" s="159" t="s">
        <v>6281</v>
      </c>
      <c r="K577" s="159" t="s">
        <v>995</v>
      </c>
      <c r="L577" s="159" t="s">
        <v>6282</v>
      </c>
      <c r="M577" s="159" t="s">
        <v>93</v>
      </c>
      <c r="N577" s="159" t="s">
        <v>1080</v>
      </c>
      <c r="O577" s="159" t="s">
        <v>6283</v>
      </c>
      <c r="P577" s="159" t="s">
        <v>954</v>
      </c>
      <c r="Q577" s="159" t="s">
        <v>954</v>
      </c>
      <c r="R577" s="159" t="s">
        <v>965</v>
      </c>
      <c r="S577" s="159" t="s">
        <v>6284</v>
      </c>
      <c r="T577" s="159" t="s">
        <v>954</v>
      </c>
      <c r="U577" s="159" t="s">
        <v>954</v>
      </c>
      <c r="V577" s="159" t="s">
        <v>6285</v>
      </c>
      <c r="W577" s="159" t="s">
        <v>6286</v>
      </c>
      <c r="X577" s="159" t="s">
        <v>1001</v>
      </c>
      <c r="Y577" s="160">
        <v>39601</v>
      </c>
      <c r="Z577" s="160">
        <v>39721</v>
      </c>
      <c r="AA577" s="160">
        <v>39601</v>
      </c>
      <c r="AB577" s="160">
        <v>40816</v>
      </c>
      <c r="AC577" s="159" t="s">
        <v>965</v>
      </c>
    </row>
    <row r="578" spans="1:29" hidden="1">
      <c r="A578" s="159" t="s">
        <v>6287</v>
      </c>
      <c r="B578" s="159" t="s">
        <v>951</v>
      </c>
      <c r="C578" s="159" t="s">
        <v>6288</v>
      </c>
      <c r="D578" s="159" t="s">
        <v>6289</v>
      </c>
      <c r="E578" s="159" t="s">
        <v>3187</v>
      </c>
      <c r="F578" s="159" t="s">
        <v>1984</v>
      </c>
      <c r="G578" s="159" t="s">
        <v>956</v>
      </c>
      <c r="H578" s="159" t="s">
        <v>6290</v>
      </c>
      <c r="I578" s="159" t="s">
        <v>6291</v>
      </c>
      <c r="J578" s="159" t="s">
        <v>5028</v>
      </c>
      <c r="K578" s="159" t="s">
        <v>960</v>
      </c>
      <c r="L578" s="159" t="s">
        <v>2842</v>
      </c>
      <c r="M578" s="159" t="s">
        <v>33</v>
      </c>
      <c r="N578" s="159" t="s">
        <v>1103</v>
      </c>
      <c r="O578" s="159" t="s">
        <v>1861</v>
      </c>
      <c r="P578" s="159" t="s">
        <v>1862</v>
      </c>
      <c r="Q578" s="159" t="s">
        <v>954</v>
      </c>
      <c r="R578" s="159" t="s">
        <v>965</v>
      </c>
      <c r="S578" s="159" t="s">
        <v>6292</v>
      </c>
      <c r="T578" s="159" t="s">
        <v>998</v>
      </c>
      <c r="U578" s="159" t="s">
        <v>954</v>
      </c>
      <c r="V578" s="159" t="s">
        <v>6293</v>
      </c>
      <c r="W578" s="159" t="s">
        <v>6294</v>
      </c>
      <c r="X578" s="159" t="s">
        <v>1001</v>
      </c>
      <c r="Y578" s="160">
        <v>39601</v>
      </c>
      <c r="Z578" s="160">
        <v>39721</v>
      </c>
      <c r="AA578" s="160">
        <v>39601</v>
      </c>
      <c r="AB578" s="160">
        <v>42308</v>
      </c>
      <c r="AC578" s="159" t="s">
        <v>1002</v>
      </c>
    </row>
    <row r="579" spans="1:29" hidden="1">
      <c r="A579" s="159" t="s">
        <v>6295</v>
      </c>
      <c r="B579" s="159" t="s">
        <v>951</v>
      </c>
      <c r="C579" s="159" t="s">
        <v>6296</v>
      </c>
      <c r="D579" s="159" t="s">
        <v>6297</v>
      </c>
      <c r="E579" s="159" t="s">
        <v>386</v>
      </c>
      <c r="F579" s="159" t="s">
        <v>386</v>
      </c>
      <c r="G579" s="159" t="s">
        <v>956</v>
      </c>
      <c r="H579" s="159" t="s">
        <v>6298</v>
      </c>
      <c r="I579" s="159" t="s">
        <v>6299</v>
      </c>
      <c r="J579" s="159" t="s">
        <v>5955</v>
      </c>
      <c r="K579" s="159" t="s">
        <v>960</v>
      </c>
      <c r="L579" s="159" t="s">
        <v>4603</v>
      </c>
      <c r="M579" s="159" t="s">
        <v>28</v>
      </c>
      <c r="N579" s="159" t="s">
        <v>1103</v>
      </c>
      <c r="O579" s="159" t="s">
        <v>1710</v>
      </c>
      <c r="P579" s="159" t="s">
        <v>1307</v>
      </c>
      <c r="Q579" s="159" t="s">
        <v>954</v>
      </c>
      <c r="R579" s="159" t="s">
        <v>965</v>
      </c>
      <c r="S579" s="159" t="s">
        <v>6300</v>
      </c>
      <c r="T579" s="159" t="s">
        <v>1106</v>
      </c>
      <c r="U579" s="159" t="s">
        <v>6301</v>
      </c>
      <c r="V579" s="159" t="s">
        <v>6302</v>
      </c>
      <c r="W579" s="159" t="s">
        <v>6303</v>
      </c>
      <c r="X579" s="159" t="s">
        <v>125</v>
      </c>
      <c r="Y579" s="160">
        <v>39601</v>
      </c>
      <c r="Z579" s="160">
        <v>39722</v>
      </c>
      <c r="AA579" s="160">
        <v>39601</v>
      </c>
      <c r="AB579" s="160"/>
      <c r="AC579" s="159" t="s">
        <v>1002</v>
      </c>
    </row>
    <row r="580" spans="1:29" hidden="1">
      <c r="A580" s="159" t="s">
        <v>6304</v>
      </c>
      <c r="B580" s="159" t="s">
        <v>951</v>
      </c>
      <c r="C580" s="159" t="s">
        <v>4236</v>
      </c>
      <c r="D580" s="159" t="s">
        <v>6305</v>
      </c>
      <c r="E580" s="159" t="s">
        <v>4206</v>
      </c>
      <c r="F580" s="159" t="s">
        <v>1098</v>
      </c>
      <c r="G580" s="159" t="s">
        <v>956</v>
      </c>
      <c r="H580" s="159" t="s">
        <v>6306</v>
      </c>
      <c r="I580" s="159" t="s">
        <v>6307</v>
      </c>
      <c r="J580" s="159" t="s">
        <v>2952</v>
      </c>
      <c r="K580" s="159" t="s">
        <v>960</v>
      </c>
      <c r="L580" s="159" t="s">
        <v>2079</v>
      </c>
      <c r="M580" s="159" t="s">
        <v>28</v>
      </c>
      <c r="N580" s="159" t="s">
        <v>1103</v>
      </c>
      <c r="O580" s="159" t="s">
        <v>1104</v>
      </c>
      <c r="P580" s="159" t="s">
        <v>954</v>
      </c>
      <c r="Q580" s="159" t="s">
        <v>954</v>
      </c>
      <c r="R580" s="159" t="s">
        <v>965</v>
      </c>
      <c r="S580" s="159" t="s">
        <v>6308</v>
      </c>
      <c r="T580" s="159" t="s">
        <v>1106</v>
      </c>
      <c r="U580" s="159" t="s">
        <v>954</v>
      </c>
      <c r="V580" s="159" t="s">
        <v>6309</v>
      </c>
      <c r="W580" s="159" t="s">
        <v>6310</v>
      </c>
      <c r="X580" s="159" t="s">
        <v>125</v>
      </c>
      <c r="Y580" s="160">
        <v>39601</v>
      </c>
      <c r="Z580" s="160">
        <v>39721</v>
      </c>
      <c r="AA580" s="160">
        <v>39601</v>
      </c>
      <c r="AB580" s="160"/>
      <c r="AC580" s="159" t="s">
        <v>1002</v>
      </c>
    </row>
    <row r="581" spans="1:29" hidden="1">
      <c r="A581" s="159" t="s">
        <v>6311</v>
      </c>
      <c r="B581" s="159" t="s">
        <v>988</v>
      </c>
      <c r="C581" s="159" t="s">
        <v>6312</v>
      </c>
      <c r="D581" s="159" t="s">
        <v>6313</v>
      </c>
      <c r="E581" s="159" t="s">
        <v>2195</v>
      </c>
      <c r="F581" s="159" t="s">
        <v>954</v>
      </c>
      <c r="G581" s="159" t="s">
        <v>991</v>
      </c>
      <c r="H581" s="159" t="s">
        <v>6314</v>
      </c>
      <c r="I581" s="159" t="s">
        <v>6315</v>
      </c>
      <c r="J581" s="159" t="s">
        <v>6316</v>
      </c>
      <c r="K581" s="159" t="s">
        <v>995</v>
      </c>
      <c r="L581" s="159" t="s">
        <v>6317</v>
      </c>
      <c r="M581" s="159" t="s">
        <v>33</v>
      </c>
      <c r="N581" s="159" t="s">
        <v>1011</v>
      </c>
      <c r="O581" s="159" t="s">
        <v>2200</v>
      </c>
      <c r="P581" s="159" t="s">
        <v>6318</v>
      </c>
      <c r="Q581" s="159" t="s">
        <v>954</v>
      </c>
      <c r="R581" s="159" t="s">
        <v>965</v>
      </c>
      <c r="S581" s="159" t="s">
        <v>6319</v>
      </c>
      <c r="T581" s="159" t="s">
        <v>998</v>
      </c>
      <c r="U581" s="159" t="s">
        <v>954</v>
      </c>
      <c r="V581" s="159" t="s">
        <v>6320</v>
      </c>
      <c r="W581" s="159" t="s">
        <v>6321</v>
      </c>
      <c r="X581" s="159" t="s">
        <v>1001</v>
      </c>
      <c r="Y581" s="160">
        <v>39608</v>
      </c>
      <c r="Z581" s="160">
        <v>39728</v>
      </c>
      <c r="AA581" s="160">
        <v>39608</v>
      </c>
      <c r="AB581" s="160">
        <v>41455</v>
      </c>
      <c r="AC581" s="159" t="s">
        <v>1002</v>
      </c>
    </row>
    <row r="582" spans="1:29" hidden="1">
      <c r="A582" s="159" t="s">
        <v>6322</v>
      </c>
      <c r="B582" s="159" t="s">
        <v>951</v>
      </c>
      <c r="C582" s="159" t="s">
        <v>6323</v>
      </c>
      <c r="D582" s="159" t="s">
        <v>6324</v>
      </c>
      <c r="E582" s="159" t="s">
        <v>1604</v>
      </c>
      <c r="F582" s="159" t="s">
        <v>954</v>
      </c>
      <c r="G582" s="159" t="s">
        <v>956</v>
      </c>
      <c r="H582" s="159" t="s">
        <v>6325</v>
      </c>
      <c r="I582" s="159" t="s">
        <v>6326</v>
      </c>
      <c r="J582" s="159" t="s">
        <v>6327</v>
      </c>
      <c r="K582" s="159" t="s">
        <v>960</v>
      </c>
      <c r="L582" s="159" t="s">
        <v>6328</v>
      </c>
      <c r="M582" s="159" t="s">
        <v>93</v>
      </c>
      <c r="N582" s="159" t="s">
        <v>1406</v>
      </c>
      <c r="O582" s="159" t="s">
        <v>1407</v>
      </c>
      <c r="P582" s="159" t="s">
        <v>2254</v>
      </c>
      <c r="Q582" s="159" t="s">
        <v>954</v>
      </c>
      <c r="R582" s="159" t="s">
        <v>965</v>
      </c>
      <c r="S582" s="159" t="s">
        <v>6329</v>
      </c>
      <c r="T582" s="159" t="s">
        <v>998</v>
      </c>
      <c r="U582" s="159" t="s">
        <v>954</v>
      </c>
      <c r="V582" s="159" t="s">
        <v>6330</v>
      </c>
      <c r="W582" s="159" t="s">
        <v>6331</v>
      </c>
      <c r="X582" s="159" t="s">
        <v>1001</v>
      </c>
      <c r="Y582" s="160">
        <v>39615</v>
      </c>
      <c r="Z582" s="160">
        <v>39735</v>
      </c>
      <c r="AA582" s="160">
        <v>39615</v>
      </c>
      <c r="AB582" s="160">
        <v>42051</v>
      </c>
      <c r="AC582" s="159" t="s">
        <v>965</v>
      </c>
    </row>
    <row r="583" spans="1:29" hidden="1">
      <c r="A583" s="159" t="s">
        <v>6332</v>
      </c>
      <c r="B583" s="159" t="s">
        <v>988</v>
      </c>
      <c r="C583" s="159" t="s">
        <v>6333</v>
      </c>
      <c r="D583" s="159" t="s">
        <v>6334</v>
      </c>
      <c r="E583" s="159" t="s">
        <v>3205</v>
      </c>
      <c r="F583" s="159" t="s">
        <v>954</v>
      </c>
      <c r="G583" s="159" t="s">
        <v>991</v>
      </c>
      <c r="H583" s="159" t="s">
        <v>6335</v>
      </c>
      <c r="I583" s="159" t="s">
        <v>6336</v>
      </c>
      <c r="J583" s="159" t="s">
        <v>6337</v>
      </c>
      <c r="K583" s="159" t="s">
        <v>995</v>
      </c>
      <c r="L583" s="159" t="s">
        <v>3625</v>
      </c>
      <c r="M583" s="159" t="s">
        <v>93</v>
      </c>
      <c r="N583" s="159" t="s">
        <v>1080</v>
      </c>
      <c r="O583" s="159" t="s">
        <v>1444</v>
      </c>
      <c r="P583" s="159" t="s">
        <v>954</v>
      </c>
      <c r="Q583" s="159" t="s">
        <v>954</v>
      </c>
      <c r="R583" s="159" t="s">
        <v>965</v>
      </c>
      <c r="S583" s="159" t="s">
        <v>6338</v>
      </c>
      <c r="T583" s="159" t="s">
        <v>954</v>
      </c>
      <c r="U583" s="159" t="s">
        <v>954</v>
      </c>
      <c r="V583" s="159" t="s">
        <v>6339</v>
      </c>
      <c r="W583" s="159" t="s">
        <v>6340</v>
      </c>
      <c r="X583" s="159" t="s">
        <v>1001</v>
      </c>
      <c r="Y583" s="160">
        <v>39615</v>
      </c>
      <c r="Z583" s="160">
        <v>39735</v>
      </c>
      <c r="AA583" s="160">
        <v>39615</v>
      </c>
      <c r="AB583" s="160">
        <v>40359</v>
      </c>
      <c r="AC583" s="159" t="s">
        <v>1002</v>
      </c>
    </row>
    <row r="584" spans="1:29" hidden="1">
      <c r="A584" s="159" t="s">
        <v>6341</v>
      </c>
      <c r="B584" s="159" t="s">
        <v>988</v>
      </c>
      <c r="C584" s="159" t="s">
        <v>1301</v>
      </c>
      <c r="D584" s="159" t="s">
        <v>6342</v>
      </c>
      <c r="E584" s="159" t="s">
        <v>954</v>
      </c>
      <c r="F584" s="159" t="s">
        <v>954</v>
      </c>
      <c r="G584" s="159" t="s">
        <v>991</v>
      </c>
      <c r="H584" s="159" t="s">
        <v>1304</v>
      </c>
      <c r="I584" s="159" t="s">
        <v>6343</v>
      </c>
      <c r="J584" s="159" t="s">
        <v>4511</v>
      </c>
      <c r="K584" s="159" t="s">
        <v>995</v>
      </c>
      <c r="L584" s="159" t="s">
        <v>5070</v>
      </c>
      <c r="M584" s="159" t="s">
        <v>128</v>
      </c>
      <c r="N584" s="159" t="s">
        <v>1040</v>
      </c>
      <c r="O584" s="159" t="s">
        <v>1721</v>
      </c>
      <c r="P584" s="159" t="s">
        <v>954</v>
      </c>
      <c r="Q584" s="159" t="s">
        <v>954</v>
      </c>
      <c r="R584" s="159" t="s">
        <v>965</v>
      </c>
      <c r="S584" s="159" t="s">
        <v>6344</v>
      </c>
      <c r="T584" s="159" t="s">
        <v>954</v>
      </c>
      <c r="U584" s="159" t="s">
        <v>954</v>
      </c>
      <c r="V584" s="159" t="s">
        <v>6345</v>
      </c>
      <c r="W584" s="159" t="s">
        <v>6346</v>
      </c>
      <c r="X584" s="159" t="s">
        <v>1001</v>
      </c>
      <c r="Y584" s="160">
        <v>39615</v>
      </c>
      <c r="Z584" s="160">
        <v>39735</v>
      </c>
      <c r="AA584" s="160">
        <v>39615</v>
      </c>
      <c r="AB584" s="160">
        <v>39813</v>
      </c>
      <c r="AC584" s="159" t="s">
        <v>1002</v>
      </c>
    </row>
    <row r="585" spans="1:29" hidden="1">
      <c r="A585" s="159" t="s">
        <v>6347</v>
      </c>
      <c r="B585" s="159" t="s">
        <v>951</v>
      </c>
      <c r="C585" s="159" t="s">
        <v>6348</v>
      </c>
      <c r="D585" s="159" t="s">
        <v>6349</v>
      </c>
      <c r="E585" s="159" t="s">
        <v>954</v>
      </c>
      <c r="F585" s="159" t="s">
        <v>954</v>
      </c>
      <c r="G585" s="159" t="s">
        <v>956</v>
      </c>
      <c r="H585" s="159" t="s">
        <v>6350</v>
      </c>
      <c r="I585" s="159" t="s">
        <v>6351</v>
      </c>
      <c r="J585" s="159" t="s">
        <v>6352</v>
      </c>
      <c r="K585" s="159" t="s">
        <v>960</v>
      </c>
      <c r="L585" s="159" t="s">
        <v>2411</v>
      </c>
      <c r="M585" s="159" t="s">
        <v>97</v>
      </c>
      <c r="N585" s="159" t="s">
        <v>2337</v>
      </c>
      <c r="O585" s="159" t="s">
        <v>2338</v>
      </c>
      <c r="P585" s="159" t="s">
        <v>954</v>
      </c>
      <c r="Q585" s="159" t="s">
        <v>954</v>
      </c>
      <c r="R585" s="159" t="s">
        <v>965</v>
      </c>
      <c r="S585" s="159" t="s">
        <v>6353</v>
      </c>
      <c r="T585" s="159" t="s">
        <v>954</v>
      </c>
      <c r="U585" s="159" t="s">
        <v>954</v>
      </c>
      <c r="V585" s="159" t="s">
        <v>6354</v>
      </c>
      <c r="W585" s="159" t="s">
        <v>6355</v>
      </c>
      <c r="X585" s="159" t="s">
        <v>1001</v>
      </c>
      <c r="Y585" s="160">
        <v>39615</v>
      </c>
      <c r="Z585" s="160">
        <v>39735</v>
      </c>
      <c r="AA585" s="160">
        <v>39615</v>
      </c>
      <c r="AB585" s="160">
        <v>39764</v>
      </c>
      <c r="AC585" s="159" t="s">
        <v>1002</v>
      </c>
    </row>
    <row r="586" spans="1:29" hidden="1">
      <c r="A586" s="159" t="s">
        <v>6356</v>
      </c>
      <c r="B586" s="159" t="s">
        <v>988</v>
      </c>
      <c r="C586" s="159" t="s">
        <v>6357</v>
      </c>
      <c r="D586" s="159" t="s">
        <v>6358</v>
      </c>
      <c r="E586" s="159" t="s">
        <v>954</v>
      </c>
      <c r="F586" s="159" t="s">
        <v>954</v>
      </c>
      <c r="G586" s="159" t="s">
        <v>991</v>
      </c>
      <c r="H586" s="159" t="s">
        <v>6359</v>
      </c>
      <c r="I586" s="159" t="s">
        <v>6360</v>
      </c>
      <c r="J586" s="159" t="s">
        <v>5288</v>
      </c>
      <c r="K586" s="159" t="s">
        <v>995</v>
      </c>
      <c r="L586" s="159" t="s">
        <v>1091</v>
      </c>
      <c r="M586" s="159" t="s">
        <v>93</v>
      </c>
      <c r="N586" s="159" t="s">
        <v>1040</v>
      </c>
      <c r="O586" s="159" t="s">
        <v>1589</v>
      </c>
      <c r="P586" s="159" t="s">
        <v>954</v>
      </c>
      <c r="Q586" s="159" t="s">
        <v>954</v>
      </c>
      <c r="R586" s="159" t="s">
        <v>965</v>
      </c>
      <c r="S586" s="159" t="s">
        <v>6361</v>
      </c>
      <c r="T586" s="159" t="s">
        <v>954</v>
      </c>
      <c r="U586" s="159" t="s">
        <v>954</v>
      </c>
      <c r="V586" s="159" t="s">
        <v>6362</v>
      </c>
      <c r="W586" s="159" t="s">
        <v>6363</v>
      </c>
      <c r="X586" s="159" t="s">
        <v>1001</v>
      </c>
      <c r="Y586" s="160">
        <v>39630</v>
      </c>
      <c r="Z586" s="160">
        <v>39750</v>
      </c>
      <c r="AA586" s="160">
        <v>39630</v>
      </c>
      <c r="AB586" s="160">
        <v>39885</v>
      </c>
      <c r="AC586" s="159" t="s">
        <v>1002</v>
      </c>
    </row>
    <row r="587" spans="1:29" hidden="1">
      <c r="A587" s="159" t="s">
        <v>6364</v>
      </c>
      <c r="B587" s="159" t="s">
        <v>988</v>
      </c>
      <c r="C587" s="159" t="s">
        <v>6365</v>
      </c>
      <c r="D587" s="159" t="s">
        <v>6366</v>
      </c>
      <c r="E587" s="159" t="s">
        <v>954</v>
      </c>
      <c r="F587" s="159" t="s">
        <v>954</v>
      </c>
      <c r="G587" s="159" t="s">
        <v>991</v>
      </c>
      <c r="H587" s="159" t="s">
        <v>6367</v>
      </c>
      <c r="I587" s="159" t="s">
        <v>6368</v>
      </c>
      <c r="J587" s="159" t="s">
        <v>6369</v>
      </c>
      <c r="K587" s="159" t="s">
        <v>995</v>
      </c>
      <c r="L587" s="159" t="s">
        <v>6370</v>
      </c>
      <c r="M587" s="159" t="s">
        <v>93</v>
      </c>
      <c r="N587" s="159" t="s">
        <v>1080</v>
      </c>
      <c r="O587" s="159" t="s">
        <v>1579</v>
      </c>
      <c r="P587" s="159" t="s">
        <v>954</v>
      </c>
      <c r="Q587" s="159" t="s">
        <v>954</v>
      </c>
      <c r="R587" s="159" t="s">
        <v>965</v>
      </c>
      <c r="S587" s="159" t="s">
        <v>6371</v>
      </c>
      <c r="T587" s="159" t="s">
        <v>954</v>
      </c>
      <c r="U587" s="159" t="s">
        <v>954</v>
      </c>
      <c r="V587" s="159" t="s">
        <v>6372</v>
      </c>
      <c r="W587" s="159" t="s">
        <v>6373</v>
      </c>
      <c r="X587" s="159" t="s">
        <v>1001</v>
      </c>
      <c r="Y587" s="160">
        <v>39630</v>
      </c>
      <c r="Z587" s="160">
        <v>39750</v>
      </c>
      <c r="AA587" s="160">
        <v>39630</v>
      </c>
      <c r="AB587" s="160">
        <v>40025</v>
      </c>
      <c r="AC587" s="159" t="s">
        <v>1002</v>
      </c>
    </row>
    <row r="588" spans="1:29" hidden="1">
      <c r="A588" s="159" t="s">
        <v>6374</v>
      </c>
      <c r="B588" s="159" t="s">
        <v>951</v>
      </c>
      <c r="C588" s="159" t="s">
        <v>6375</v>
      </c>
      <c r="D588" s="159" t="s">
        <v>6376</v>
      </c>
      <c r="E588" s="159" t="s">
        <v>954</v>
      </c>
      <c r="F588" s="159" t="s">
        <v>954</v>
      </c>
      <c r="G588" s="159" t="s">
        <v>956</v>
      </c>
      <c r="H588" s="159" t="s">
        <v>6377</v>
      </c>
      <c r="I588" s="159" t="s">
        <v>6378</v>
      </c>
      <c r="J588" s="159" t="s">
        <v>4995</v>
      </c>
      <c r="K588" s="159" t="s">
        <v>960</v>
      </c>
      <c r="L588" s="159" t="s">
        <v>2411</v>
      </c>
      <c r="M588" s="159" t="s">
        <v>97</v>
      </c>
      <c r="N588" s="159" t="s">
        <v>2337</v>
      </c>
      <c r="O588" s="159" t="s">
        <v>2338</v>
      </c>
      <c r="P588" s="159" t="s">
        <v>954</v>
      </c>
      <c r="Q588" s="159" t="s">
        <v>954</v>
      </c>
      <c r="R588" s="159" t="s">
        <v>965</v>
      </c>
      <c r="S588" s="159" t="s">
        <v>6379</v>
      </c>
      <c r="T588" s="159" t="s">
        <v>954</v>
      </c>
      <c r="U588" s="159" t="s">
        <v>954</v>
      </c>
      <c r="V588" s="159" t="s">
        <v>6380</v>
      </c>
      <c r="W588" s="159" t="s">
        <v>6381</v>
      </c>
      <c r="X588" s="159" t="s">
        <v>1001</v>
      </c>
      <c r="Y588" s="160">
        <v>39630</v>
      </c>
      <c r="Z588" s="160">
        <v>39750</v>
      </c>
      <c r="AA588" s="160">
        <v>39630</v>
      </c>
      <c r="AB588" s="160">
        <v>39675</v>
      </c>
      <c r="AC588" s="159" t="s">
        <v>1002</v>
      </c>
    </row>
    <row r="589" spans="1:29" hidden="1">
      <c r="A589" s="159" t="s">
        <v>6382</v>
      </c>
      <c r="B589" s="159" t="s">
        <v>951</v>
      </c>
      <c r="C589" s="159" t="s">
        <v>6383</v>
      </c>
      <c r="D589" s="159" t="s">
        <v>6384</v>
      </c>
      <c r="E589" s="159" t="s">
        <v>954</v>
      </c>
      <c r="F589" s="159" t="s">
        <v>954</v>
      </c>
      <c r="G589" s="159" t="s">
        <v>956</v>
      </c>
      <c r="H589" s="159" t="s">
        <v>6385</v>
      </c>
      <c r="I589" s="159" t="s">
        <v>6386</v>
      </c>
      <c r="J589" s="159" t="s">
        <v>6387</v>
      </c>
      <c r="K589" s="159" t="s">
        <v>960</v>
      </c>
      <c r="L589" s="159" t="s">
        <v>3759</v>
      </c>
      <c r="M589" s="159" t="s">
        <v>93</v>
      </c>
      <c r="N589" s="159" t="s">
        <v>1222</v>
      </c>
      <c r="O589" s="159" t="s">
        <v>1710</v>
      </c>
      <c r="P589" s="159" t="s">
        <v>4823</v>
      </c>
      <c r="Q589" s="159" t="s">
        <v>954</v>
      </c>
      <c r="R589" s="159" t="s">
        <v>965</v>
      </c>
      <c r="S589" s="159" t="s">
        <v>6388</v>
      </c>
      <c r="T589" s="159" t="s">
        <v>954</v>
      </c>
      <c r="U589" s="159" t="s">
        <v>954</v>
      </c>
      <c r="V589" s="159" t="s">
        <v>6389</v>
      </c>
      <c r="W589" s="159" t="s">
        <v>6390</v>
      </c>
      <c r="X589" s="159" t="s">
        <v>1001</v>
      </c>
      <c r="Y589" s="160">
        <v>39630</v>
      </c>
      <c r="Z589" s="160">
        <v>39750</v>
      </c>
      <c r="AA589" s="160">
        <v>39630</v>
      </c>
      <c r="AB589" s="160">
        <v>39903</v>
      </c>
      <c r="AC589" s="159" t="s">
        <v>1002</v>
      </c>
    </row>
    <row r="590" spans="1:29" hidden="1">
      <c r="A590" s="159" t="s">
        <v>6391</v>
      </c>
      <c r="B590" s="159" t="s">
        <v>951</v>
      </c>
      <c r="C590" s="159" t="s">
        <v>6392</v>
      </c>
      <c r="D590" s="159" t="s">
        <v>6393</v>
      </c>
      <c r="E590" s="159" t="s">
        <v>1217</v>
      </c>
      <c r="F590" s="159" t="s">
        <v>954</v>
      </c>
      <c r="G590" s="159" t="s">
        <v>956</v>
      </c>
      <c r="H590" s="159" t="s">
        <v>6394</v>
      </c>
      <c r="I590" s="159" t="s">
        <v>6395</v>
      </c>
      <c r="J590" s="159" t="s">
        <v>6396</v>
      </c>
      <c r="K590" s="159" t="s">
        <v>960</v>
      </c>
      <c r="L590" s="159" t="s">
        <v>2842</v>
      </c>
      <c r="M590" s="159" t="s">
        <v>33</v>
      </c>
      <c r="N590" s="159" t="s">
        <v>1222</v>
      </c>
      <c r="O590" s="159" t="s">
        <v>1223</v>
      </c>
      <c r="P590" s="159" t="s">
        <v>954</v>
      </c>
      <c r="Q590" s="159" t="s">
        <v>954</v>
      </c>
      <c r="R590" s="159" t="s">
        <v>965</v>
      </c>
      <c r="S590" s="159" t="s">
        <v>6397</v>
      </c>
      <c r="T590" s="159" t="s">
        <v>954</v>
      </c>
      <c r="U590" s="159" t="s">
        <v>954</v>
      </c>
      <c r="V590" s="159" t="s">
        <v>6398</v>
      </c>
      <c r="W590" s="159" t="s">
        <v>6399</v>
      </c>
      <c r="X590" s="159" t="s">
        <v>1001</v>
      </c>
      <c r="Y590" s="160">
        <v>39630</v>
      </c>
      <c r="Z590" s="160">
        <v>39750</v>
      </c>
      <c r="AA590" s="160">
        <v>39630</v>
      </c>
      <c r="AB590" s="160">
        <v>40085</v>
      </c>
      <c r="AC590" s="159" t="s">
        <v>1002</v>
      </c>
    </row>
    <row r="591" spans="1:29" hidden="1">
      <c r="A591" s="159" t="s">
        <v>6400</v>
      </c>
      <c r="B591" s="159" t="s">
        <v>951</v>
      </c>
      <c r="C591" s="159" t="s">
        <v>6401</v>
      </c>
      <c r="D591" s="159" t="s">
        <v>6402</v>
      </c>
      <c r="E591" s="159" t="s">
        <v>1967</v>
      </c>
      <c r="F591" s="159" t="s">
        <v>1967</v>
      </c>
      <c r="G591" s="159" t="s">
        <v>956</v>
      </c>
      <c r="H591" s="159" t="s">
        <v>6403</v>
      </c>
      <c r="I591" s="159" t="s">
        <v>6404</v>
      </c>
      <c r="J591" s="159" t="s">
        <v>6405</v>
      </c>
      <c r="K591" s="159" t="s">
        <v>960</v>
      </c>
      <c r="L591" s="159" t="s">
        <v>6406</v>
      </c>
      <c r="M591" s="159" t="s">
        <v>28</v>
      </c>
      <c r="N591" s="159" t="s">
        <v>1365</v>
      </c>
      <c r="O591" s="159" t="s">
        <v>6407</v>
      </c>
      <c r="P591" s="159" t="s">
        <v>954</v>
      </c>
      <c r="Q591" s="159" t="s">
        <v>954</v>
      </c>
      <c r="R591" s="159" t="s">
        <v>965</v>
      </c>
      <c r="S591" s="159" t="s">
        <v>6408</v>
      </c>
      <c r="T591" s="159" t="s">
        <v>1106</v>
      </c>
      <c r="U591" s="159" t="s">
        <v>954</v>
      </c>
      <c r="V591" s="159" t="s">
        <v>6409</v>
      </c>
      <c r="W591" s="159" t="s">
        <v>6410</v>
      </c>
      <c r="X591" s="159" t="s">
        <v>125</v>
      </c>
      <c r="Y591" s="160">
        <v>39630</v>
      </c>
      <c r="Z591" s="160">
        <v>39751</v>
      </c>
      <c r="AA591" s="160">
        <v>39630</v>
      </c>
      <c r="AB591" s="160"/>
      <c r="AC591" s="159" t="s">
        <v>1002</v>
      </c>
    </row>
    <row r="592" spans="1:29" hidden="1">
      <c r="A592" s="159" t="s">
        <v>6411</v>
      </c>
      <c r="B592" s="159" t="s">
        <v>988</v>
      </c>
      <c r="C592" s="159" t="s">
        <v>6412</v>
      </c>
      <c r="D592" s="159" t="s">
        <v>6413</v>
      </c>
      <c r="E592" s="159" t="s">
        <v>2156</v>
      </c>
      <c r="F592" s="159" t="s">
        <v>954</v>
      </c>
      <c r="G592" s="159" t="s">
        <v>991</v>
      </c>
      <c r="H592" s="159" t="s">
        <v>6414</v>
      </c>
      <c r="I592" s="159" t="s">
        <v>6415</v>
      </c>
      <c r="J592" s="159" t="s">
        <v>1748</v>
      </c>
      <c r="K592" s="159" t="s">
        <v>995</v>
      </c>
      <c r="L592" s="159" t="s">
        <v>5679</v>
      </c>
      <c r="M592" s="159" t="s">
        <v>33</v>
      </c>
      <c r="N592" s="159" t="s">
        <v>1222</v>
      </c>
      <c r="O592" s="159" t="s">
        <v>2162</v>
      </c>
      <c r="P592" s="159" t="s">
        <v>954</v>
      </c>
      <c r="Q592" s="159" t="s">
        <v>954</v>
      </c>
      <c r="R592" s="159" t="s">
        <v>965</v>
      </c>
      <c r="S592" s="159" t="s">
        <v>6416</v>
      </c>
      <c r="T592" s="159" t="s">
        <v>954</v>
      </c>
      <c r="U592" s="159" t="s">
        <v>954</v>
      </c>
      <c r="V592" s="159" t="s">
        <v>6417</v>
      </c>
      <c r="W592" s="159" t="s">
        <v>6418</v>
      </c>
      <c r="X592" s="159" t="s">
        <v>1001</v>
      </c>
      <c r="Y592" s="160">
        <v>39645</v>
      </c>
      <c r="Z592" s="160">
        <v>39765</v>
      </c>
      <c r="AA592" s="160">
        <v>39645</v>
      </c>
      <c r="AB592" s="160">
        <v>40237</v>
      </c>
      <c r="AC592" s="159" t="s">
        <v>1002</v>
      </c>
    </row>
    <row r="593" spans="1:29" hidden="1">
      <c r="A593" s="159" t="s">
        <v>6419</v>
      </c>
      <c r="B593" s="159" t="s">
        <v>951</v>
      </c>
      <c r="C593" s="159" t="s">
        <v>6420</v>
      </c>
      <c r="D593" s="159" t="s">
        <v>6421</v>
      </c>
      <c r="E593" s="159" t="s">
        <v>2306</v>
      </c>
      <c r="F593" s="159" t="s">
        <v>954</v>
      </c>
      <c r="G593" s="159" t="s">
        <v>956</v>
      </c>
      <c r="H593" s="159" t="s">
        <v>6422</v>
      </c>
      <c r="I593" s="159" t="s">
        <v>6423</v>
      </c>
      <c r="J593" s="159" t="s">
        <v>6424</v>
      </c>
      <c r="K593" s="159" t="s">
        <v>960</v>
      </c>
      <c r="L593" s="159" t="s">
        <v>2133</v>
      </c>
      <c r="M593" s="159" t="s">
        <v>93</v>
      </c>
      <c r="N593" s="159" t="s">
        <v>1222</v>
      </c>
      <c r="O593" s="159" t="s">
        <v>2275</v>
      </c>
      <c r="P593" s="159" t="s">
        <v>4741</v>
      </c>
      <c r="Q593" s="159" t="s">
        <v>954</v>
      </c>
      <c r="R593" s="159" t="s">
        <v>965</v>
      </c>
      <c r="S593" s="159" t="s">
        <v>6425</v>
      </c>
      <c r="T593" s="159" t="s">
        <v>998</v>
      </c>
      <c r="U593" s="159" t="s">
        <v>954</v>
      </c>
      <c r="V593" s="159" t="s">
        <v>6426</v>
      </c>
      <c r="W593" s="159" t="s">
        <v>6427</v>
      </c>
      <c r="X593" s="159" t="s">
        <v>1001</v>
      </c>
      <c r="Y593" s="160">
        <v>39645</v>
      </c>
      <c r="Z593" s="160">
        <v>39765</v>
      </c>
      <c r="AA593" s="160">
        <v>39645</v>
      </c>
      <c r="AB593" s="160">
        <v>41394</v>
      </c>
      <c r="AC593" s="159" t="s">
        <v>1002</v>
      </c>
    </row>
    <row r="594" spans="1:29" hidden="1">
      <c r="A594" s="159" t="s">
        <v>6428</v>
      </c>
      <c r="B594" s="159" t="s">
        <v>951</v>
      </c>
      <c r="C594" s="159" t="s">
        <v>6429</v>
      </c>
      <c r="D594" s="159" t="s">
        <v>6430</v>
      </c>
      <c r="E594" s="159" t="s">
        <v>3252</v>
      </c>
      <c r="F594" s="159" t="s">
        <v>954</v>
      </c>
      <c r="G594" s="159" t="s">
        <v>956</v>
      </c>
      <c r="H594" s="159" t="s">
        <v>6431</v>
      </c>
      <c r="I594" s="159" t="s">
        <v>6432</v>
      </c>
      <c r="J594" s="159" t="s">
        <v>3651</v>
      </c>
      <c r="K594" s="159" t="s">
        <v>960</v>
      </c>
      <c r="L594" s="159" t="s">
        <v>1980</v>
      </c>
      <c r="M594" s="159" t="s">
        <v>97</v>
      </c>
      <c r="N594" s="159" t="s">
        <v>1040</v>
      </c>
      <c r="O594" s="159" t="s">
        <v>1353</v>
      </c>
      <c r="P594" s="159" t="s">
        <v>954</v>
      </c>
      <c r="Q594" s="159" t="s">
        <v>954</v>
      </c>
      <c r="R594" s="159" t="s">
        <v>965</v>
      </c>
      <c r="S594" s="159" t="s">
        <v>6433</v>
      </c>
      <c r="T594" s="159" t="s">
        <v>954</v>
      </c>
      <c r="U594" s="159" t="s">
        <v>954</v>
      </c>
      <c r="V594" s="159" t="s">
        <v>6434</v>
      </c>
      <c r="W594" s="159" t="s">
        <v>6435</v>
      </c>
      <c r="X594" s="159" t="s">
        <v>1001</v>
      </c>
      <c r="Y594" s="160">
        <v>39645</v>
      </c>
      <c r="Z594" s="160">
        <v>39765</v>
      </c>
      <c r="AA594" s="160">
        <v>39645</v>
      </c>
      <c r="AB594" s="160">
        <v>40497</v>
      </c>
      <c r="AC594" s="159" t="s">
        <v>1002</v>
      </c>
    </row>
    <row r="595" spans="1:29" hidden="1">
      <c r="A595" s="159" t="s">
        <v>6436</v>
      </c>
      <c r="B595" s="159" t="s">
        <v>988</v>
      </c>
      <c r="C595" s="159" t="s">
        <v>6051</v>
      </c>
      <c r="D595" s="159" t="s">
        <v>6437</v>
      </c>
      <c r="E595" s="159" t="s">
        <v>518</v>
      </c>
      <c r="F595" s="159" t="s">
        <v>954</v>
      </c>
      <c r="G595" s="159" t="s">
        <v>991</v>
      </c>
      <c r="H595" s="159" t="s">
        <v>6053</v>
      </c>
      <c r="I595" s="159" t="s">
        <v>6438</v>
      </c>
      <c r="J595" s="159" t="s">
        <v>2483</v>
      </c>
      <c r="K595" s="159" t="s">
        <v>995</v>
      </c>
      <c r="L595" s="159" t="s">
        <v>1650</v>
      </c>
      <c r="M595" s="159" t="s">
        <v>93</v>
      </c>
      <c r="N595" s="159" t="s">
        <v>1080</v>
      </c>
      <c r="O595" s="159" t="s">
        <v>1579</v>
      </c>
      <c r="P595" s="159" t="s">
        <v>2502</v>
      </c>
      <c r="Q595" s="159" t="s">
        <v>954</v>
      </c>
      <c r="R595" s="159" t="s">
        <v>965</v>
      </c>
      <c r="S595" s="159" t="s">
        <v>6439</v>
      </c>
      <c r="T595" s="159" t="s">
        <v>998</v>
      </c>
      <c r="U595" s="159" t="s">
        <v>954</v>
      </c>
      <c r="V595" s="159" t="s">
        <v>6440</v>
      </c>
      <c r="W595" s="159" t="s">
        <v>6441</v>
      </c>
      <c r="X595" s="159" t="s">
        <v>1001</v>
      </c>
      <c r="Y595" s="160">
        <v>39645</v>
      </c>
      <c r="Z595" s="160">
        <v>39765</v>
      </c>
      <c r="AA595" s="160">
        <v>39645</v>
      </c>
      <c r="AB595" s="160">
        <v>41542</v>
      </c>
      <c r="AC595" s="159" t="s">
        <v>1002</v>
      </c>
    </row>
    <row r="596" spans="1:29" hidden="1">
      <c r="A596" s="159" t="s">
        <v>6442</v>
      </c>
      <c r="B596" s="159" t="s">
        <v>951</v>
      </c>
      <c r="C596" s="159" t="s">
        <v>6443</v>
      </c>
      <c r="D596" s="159" t="s">
        <v>6444</v>
      </c>
      <c r="E596" s="159" t="s">
        <v>954</v>
      </c>
      <c r="F596" s="159" t="s">
        <v>954</v>
      </c>
      <c r="G596" s="159" t="s">
        <v>956</v>
      </c>
      <c r="H596" s="159" t="s">
        <v>6445</v>
      </c>
      <c r="I596" s="159" t="s">
        <v>6446</v>
      </c>
      <c r="J596" s="159" t="s">
        <v>6447</v>
      </c>
      <c r="K596" s="159" t="s">
        <v>960</v>
      </c>
      <c r="L596" s="159" t="s">
        <v>1467</v>
      </c>
      <c r="M596" s="159" t="s">
        <v>97</v>
      </c>
      <c r="N596" s="159" t="s">
        <v>1040</v>
      </c>
      <c r="O596" s="159" t="s">
        <v>1721</v>
      </c>
      <c r="P596" s="159" t="s">
        <v>954</v>
      </c>
      <c r="Q596" s="159" t="s">
        <v>954</v>
      </c>
      <c r="R596" s="159" t="s">
        <v>965</v>
      </c>
      <c r="S596" s="159" t="s">
        <v>6448</v>
      </c>
      <c r="T596" s="159" t="s">
        <v>954</v>
      </c>
      <c r="U596" s="159" t="s">
        <v>954</v>
      </c>
      <c r="V596" s="159" t="s">
        <v>6449</v>
      </c>
      <c r="W596" s="159" t="s">
        <v>6450</v>
      </c>
      <c r="X596" s="159" t="s">
        <v>1001</v>
      </c>
      <c r="Y596" s="160">
        <v>39645</v>
      </c>
      <c r="Z596" s="160">
        <v>39765</v>
      </c>
      <c r="AA596" s="160">
        <v>39645</v>
      </c>
      <c r="AB596" s="160">
        <v>39872</v>
      </c>
      <c r="AC596" s="159" t="s">
        <v>1002</v>
      </c>
    </row>
    <row r="597" spans="1:29" hidden="1">
      <c r="A597" s="159" t="s">
        <v>6451</v>
      </c>
      <c r="B597" s="159" t="s">
        <v>951</v>
      </c>
      <c r="C597" s="159" t="s">
        <v>6452</v>
      </c>
      <c r="D597" s="159" t="s">
        <v>6453</v>
      </c>
      <c r="E597" s="159" t="s">
        <v>1152</v>
      </c>
      <c r="F597" s="159" t="s">
        <v>954</v>
      </c>
      <c r="G597" s="159" t="s">
        <v>956</v>
      </c>
      <c r="H597" s="159" t="s">
        <v>6454</v>
      </c>
      <c r="I597" s="159" t="s">
        <v>6455</v>
      </c>
      <c r="J597" s="159" t="s">
        <v>5955</v>
      </c>
      <c r="K597" s="159" t="s">
        <v>960</v>
      </c>
      <c r="L597" s="159" t="s">
        <v>2428</v>
      </c>
      <c r="M597" s="159" t="s">
        <v>28</v>
      </c>
      <c r="N597" s="159" t="s">
        <v>1222</v>
      </c>
      <c r="O597" s="159" t="s">
        <v>1053</v>
      </c>
      <c r="P597" s="159" t="s">
        <v>954</v>
      </c>
      <c r="Q597" s="159" t="s">
        <v>954</v>
      </c>
      <c r="R597" s="159" t="s">
        <v>965</v>
      </c>
      <c r="S597" s="159" t="s">
        <v>6456</v>
      </c>
      <c r="T597" s="159" t="s">
        <v>954</v>
      </c>
      <c r="U597" s="159" t="s">
        <v>954</v>
      </c>
      <c r="V597" s="159" t="s">
        <v>6457</v>
      </c>
      <c r="W597" s="159" t="s">
        <v>6458</v>
      </c>
      <c r="X597" s="159" t="s">
        <v>1001</v>
      </c>
      <c r="Y597" s="160">
        <v>39645</v>
      </c>
      <c r="Z597" s="160">
        <v>39765</v>
      </c>
      <c r="AA597" s="160">
        <v>39645</v>
      </c>
      <c r="AB597" s="160">
        <v>40374</v>
      </c>
      <c r="AC597" s="159" t="s">
        <v>1131</v>
      </c>
    </row>
    <row r="598" spans="1:29" hidden="1">
      <c r="A598" s="159" t="s">
        <v>6459</v>
      </c>
      <c r="B598" s="159" t="s">
        <v>988</v>
      </c>
      <c r="C598" s="159" t="s">
        <v>6460</v>
      </c>
      <c r="D598" s="159" t="s">
        <v>6461</v>
      </c>
      <c r="E598" s="159" t="s">
        <v>1202</v>
      </c>
      <c r="F598" s="159" t="s">
        <v>954</v>
      </c>
      <c r="G598" s="159" t="s">
        <v>991</v>
      </c>
      <c r="H598" s="159" t="s">
        <v>6462</v>
      </c>
      <c r="I598" s="159" t="s">
        <v>6463</v>
      </c>
      <c r="J598" s="159" t="s">
        <v>2596</v>
      </c>
      <c r="K598" s="159" t="s">
        <v>995</v>
      </c>
      <c r="L598" s="159" t="s">
        <v>4528</v>
      </c>
      <c r="M598" s="159" t="s">
        <v>93</v>
      </c>
      <c r="N598" s="159" t="s">
        <v>1040</v>
      </c>
      <c r="O598" s="159" t="s">
        <v>1209</v>
      </c>
      <c r="P598" s="159" t="s">
        <v>954</v>
      </c>
      <c r="Q598" s="159" t="s">
        <v>954</v>
      </c>
      <c r="R598" s="159" t="s">
        <v>965</v>
      </c>
      <c r="S598" s="159" t="s">
        <v>6464</v>
      </c>
      <c r="T598" s="159" t="s">
        <v>998</v>
      </c>
      <c r="U598" s="159" t="s">
        <v>954</v>
      </c>
      <c r="V598" s="159" t="s">
        <v>6465</v>
      </c>
      <c r="W598" s="159" t="s">
        <v>6466</v>
      </c>
      <c r="X598" s="159" t="s">
        <v>1001</v>
      </c>
      <c r="Y598" s="160">
        <v>39645</v>
      </c>
      <c r="Z598" s="160">
        <v>39765</v>
      </c>
      <c r="AA598" s="160">
        <v>39645</v>
      </c>
      <c r="AB598" s="160">
        <v>42782</v>
      </c>
      <c r="AC598" s="159" t="s">
        <v>965</v>
      </c>
    </row>
    <row r="599" spans="1:29" hidden="1">
      <c r="A599" s="159" t="s">
        <v>6467</v>
      </c>
      <c r="B599" s="159" t="s">
        <v>988</v>
      </c>
      <c r="C599" s="159" t="s">
        <v>6468</v>
      </c>
      <c r="D599" s="159" t="s">
        <v>6469</v>
      </c>
      <c r="E599" s="159" t="s">
        <v>1531</v>
      </c>
      <c r="F599" s="159" t="s">
        <v>954</v>
      </c>
      <c r="G599" s="159" t="s">
        <v>991</v>
      </c>
      <c r="H599" s="159" t="s">
        <v>6470</v>
      </c>
      <c r="I599" s="159" t="s">
        <v>6471</v>
      </c>
      <c r="J599" s="159" t="s">
        <v>2211</v>
      </c>
      <c r="K599" s="159" t="s">
        <v>995</v>
      </c>
      <c r="L599" s="159" t="s">
        <v>2411</v>
      </c>
      <c r="M599" s="159" t="s">
        <v>97</v>
      </c>
      <c r="N599" s="159" t="s">
        <v>1080</v>
      </c>
      <c r="O599" s="159" t="s">
        <v>1536</v>
      </c>
      <c r="P599" s="159" t="s">
        <v>954</v>
      </c>
      <c r="Q599" s="159" t="s">
        <v>954</v>
      </c>
      <c r="R599" s="159" t="s">
        <v>965</v>
      </c>
      <c r="S599" s="159" t="s">
        <v>6472</v>
      </c>
      <c r="T599" s="159" t="s">
        <v>998</v>
      </c>
      <c r="U599" s="159" t="s">
        <v>954</v>
      </c>
      <c r="V599" s="159" t="s">
        <v>6473</v>
      </c>
      <c r="W599" s="159" t="s">
        <v>6474</v>
      </c>
      <c r="X599" s="159" t="s">
        <v>1001</v>
      </c>
      <c r="Y599" s="160">
        <v>39328</v>
      </c>
      <c r="Z599" s="160">
        <v>39447</v>
      </c>
      <c r="AA599" s="160">
        <v>39328</v>
      </c>
      <c r="AB599" s="160">
        <v>41670</v>
      </c>
      <c r="AC599" s="159" t="s">
        <v>1002</v>
      </c>
    </row>
    <row r="600" spans="1:29" hidden="1">
      <c r="A600" s="159" t="s">
        <v>6475</v>
      </c>
      <c r="B600" s="159" t="s">
        <v>988</v>
      </c>
      <c r="C600" s="159" t="s">
        <v>6476</v>
      </c>
      <c r="D600" s="159" t="s">
        <v>6477</v>
      </c>
      <c r="E600" s="159" t="s">
        <v>1572</v>
      </c>
      <c r="F600" s="159" t="s">
        <v>954</v>
      </c>
      <c r="G600" s="159" t="s">
        <v>991</v>
      </c>
      <c r="H600" s="159" t="s">
        <v>6478</v>
      </c>
      <c r="I600" s="159" t="s">
        <v>6479</v>
      </c>
      <c r="J600" s="159" t="s">
        <v>2921</v>
      </c>
      <c r="K600" s="159" t="s">
        <v>995</v>
      </c>
      <c r="L600" s="159" t="s">
        <v>5975</v>
      </c>
      <c r="M600" s="159" t="s">
        <v>33</v>
      </c>
      <c r="N600" s="159" t="s">
        <v>1080</v>
      </c>
      <c r="O600" s="159" t="s">
        <v>1579</v>
      </c>
      <c r="P600" s="159" t="s">
        <v>954</v>
      </c>
      <c r="Q600" s="159" t="s">
        <v>954</v>
      </c>
      <c r="R600" s="159" t="s">
        <v>965</v>
      </c>
      <c r="S600" s="159" t="s">
        <v>6480</v>
      </c>
      <c r="T600" s="159" t="s">
        <v>954</v>
      </c>
      <c r="U600" s="159" t="s">
        <v>954</v>
      </c>
      <c r="V600" s="159" t="s">
        <v>6481</v>
      </c>
      <c r="W600" s="159" t="s">
        <v>6482</v>
      </c>
      <c r="X600" s="159" t="s">
        <v>1001</v>
      </c>
      <c r="Y600" s="160">
        <v>39661</v>
      </c>
      <c r="Z600" s="160">
        <v>39781</v>
      </c>
      <c r="AA600" s="160">
        <v>39661</v>
      </c>
      <c r="AB600" s="160">
        <v>40663</v>
      </c>
      <c r="AC600" s="159" t="s">
        <v>1002</v>
      </c>
    </row>
    <row r="601" spans="1:29" hidden="1">
      <c r="A601" s="159" t="s">
        <v>6483</v>
      </c>
      <c r="B601" s="159" t="s">
        <v>988</v>
      </c>
      <c r="C601" s="159" t="s">
        <v>6484</v>
      </c>
      <c r="D601" s="159" t="s">
        <v>6485</v>
      </c>
      <c r="E601" s="159" t="s">
        <v>2299</v>
      </c>
      <c r="F601" s="159" t="s">
        <v>954</v>
      </c>
      <c r="G601" s="159" t="s">
        <v>991</v>
      </c>
      <c r="H601" s="159" t="s">
        <v>6486</v>
      </c>
      <c r="I601" s="159" t="s">
        <v>6487</v>
      </c>
      <c r="J601" s="159" t="s">
        <v>6488</v>
      </c>
      <c r="K601" s="159" t="s">
        <v>995</v>
      </c>
      <c r="L601" s="159" t="s">
        <v>2133</v>
      </c>
      <c r="M601" s="159" t="s">
        <v>93</v>
      </c>
      <c r="N601" s="159" t="s">
        <v>1080</v>
      </c>
      <c r="O601" s="159" t="s">
        <v>1081</v>
      </c>
      <c r="P601" s="159" t="s">
        <v>954</v>
      </c>
      <c r="Q601" s="159" t="s">
        <v>954</v>
      </c>
      <c r="R601" s="159" t="s">
        <v>965</v>
      </c>
      <c r="S601" s="159" t="s">
        <v>6489</v>
      </c>
      <c r="T601" s="159" t="s">
        <v>954</v>
      </c>
      <c r="U601" s="159" t="s">
        <v>954</v>
      </c>
      <c r="V601" s="159" t="s">
        <v>6490</v>
      </c>
      <c r="W601" s="159" t="s">
        <v>6491</v>
      </c>
      <c r="X601" s="159" t="s">
        <v>1001</v>
      </c>
      <c r="Y601" s="160">
        <v>39661</v>
      </c>
      <c r="Z601" s="160">
        <v>39781</v>
      </c>
      <c r="AA601" s="160">
        <v>39661</v>
      </c>
      <c r="AB601" s="160">
        <v>40359</v>
      </c>
      <c r="AC601" s="159" t="s">
        <v>965</v>
      </c>
    </row>
    <row r="602" spans="1:29" hidden="1">
      <c r="A602" s="159" t="s">
        <v>2706</v>
      </c>
      <c r="B602" s="159" t="s">
        <v>1059</v>
      </c>
      <c r="C602" s="159" t="s">
        <v>6492</v>
      </c>
      <c r="D602" s="159" t="s">
        <v>6493</v>
      </c>
      <c r="E602" s="159" t="s">
        <v>1439</v>
      </c>
      <c r="F602" s="159" t="s">
        <v>1439</v>
      </c>
      <c r="G602" s="159" t="s">
        <v>1062</v>
      </c>
      <c r="H602" s="159" t="s">
        <v>6494</v>
      </c>
      <c r="I602" s="159" t="s">
        <v>6495</v>
      </c>
      <c r="J602" s="159" t="s">
        <v>5420</v>
      </c>
      <c r="K602" s="159" t="s">
        <v>995</v>
      </c>
      <c r="L602" s="159" t="s">
        <v>4157</v>
      </c>
      <c r="M602" s="159" t="s">
        <v>97</v>
      </c>
      <c r="N602" s="159" t="s">
        <v>1523</v>
      </c>
      <c r="O602" s="159" t="s">
        <v>1682</v>
      </c>
      <c r="P602" s="159" t="s">
        <v>1862</v>
      </c>
      <c r="Q602" s="159" t="s">
        <v>6496</v>
      </c>
      <c r="R602" s="159" t="s">
        <v>965</v>
      </c>
      <c r="S602" s="159" t="s">
        <v>6497</v>
      </c>
      <c r="T602" s="159" t="s">
        <v>1106</v>
      </c>
      <c r="U602" s="159" t="s">
        <v>6498</v>
      </c>
      <c r="V602" s="159" t="s">
        <v>6498</v>
      </c>
      <c r="W602" s="159" t="s">
        <v>6499</v>
      </c>
      <c r="X602" s="159" t="s">
        <v>125</v>
      </c>
      <c r="Y602" s="160">
        <v>39661</v>
      </c>
      <c r="Z602" s="160">
        <v>39781</v>
      </c>
      <c r="AA602" s="160">
        <v>39661</v>
      </c>
      <c r="AB602" s="160"/>
      <c r="AC602" s="159" t="s">
        <v>965</v>
      </c>
    </row>
    <row r="603" spans="1:29" hidden="1">
      <c r="A603" s="159" t="s">
        <v>6500</v>
      </c>
      <c r="B603" s="159" t="s">
        <v>951</v>
      </c>
      <c r="C603" s="159" t="s">
        <v>6501</v>
      </c>
      <c r="D603" s="159" t="s">
        <v>6502</v>
      </c>
      <c r="E603" s="159" t="s">
        <v>2067</v>
      </c>
      <c r="F603" s="159" t="s">
        <v>2067</v>
      </c>
      <c r="G603" s="159" t="s">
        <v>956</v>
      </c>
      <c r="H603" s="159" t="s">
        <v>6503</v>
      </c>
      <c r="I603" s="159" t="s">
        <v>6504</v>
      </c>
      <c r="J603" s="159" t="s">
        <v>1114</v>
      </c>
      <c r="K603" s="159" t="s">
        <v>960</v>
      </c>
      <c r="L603" s="159" t="s">
        <v>3712</v>
      </c>
      <c r="M603" s="159" t="s">
        <v>33</v>
      </c>
      <c r="N603" s="159" t="s">
        <v>1040</v>
      </c>
      <c r="O603" s="159" t="s">
        <v>1171</v>
      </c>
      <c r="P603" s="159" t="s">
        <v>954</v>
      </c>
      <c r="Q603" s="159" t="s">
        <v>954</v>
      </c>
      <c r="R603" s="159" t="s">
        <v>965</v>
      </c>
      <c r="S603" s="159" t="s">
        <v>6505</v>
      </c>
      <c r="T603" s="159" t="s">
        <v>998</v>
      </c>
      <c r="U603" s="159" t="s">
        <v>954</v>
      </c>
      <c r="V603" s="159" t="s">
        <v>6506</v>
      </c>
      <c r="W603" s="159" t="s">
        <v>6507</v>
      </c>
      <c r="X603" s="159" t="s">
        <v>1001</v>
      </c>
      <c r="Y603" s="160">
        <v>39661</v>
      </c>
      <c r="Z603" s="160">
        <v>39781</v>
      </c>
      <c r="AA603" s="160">
        <v>39661</v>
      </c>
      <c r="AB603" s="160">
        <v>42734</v>
      </c>
      <c r="AC603" s="159" t="s">
        <v>1002</v>
      </c>
    </row>
    <row r="604" spans="1:29" hidden="1">
      <c r="A604" s="159" t="s">
        <v>1303</v>
      </c>
      <c r="B604" s="159" t="s">
        <v>951</v>
      </c>
      <c r="C604" s="159" t="s">
        <v>6508</v>
      </c>
      <c r="D604" s="159" t="s">
        <v>6509</v>
      </c>
      <c r="E604" s="159" t="s">
        <v>1349</v>
      </c>
      <c r="F604" s="159" t="s">
        <v>1349</v>
      </c>
      <c r="G604" s="159" t="s">
        <v>956</v>
      </c>
      <c r="H604" s="159" t="s">
        <v>6510</v>
      </c>
      <c r="I604" s="159" t="s">
        <v>6511</v>
      </c>
      <c r="J604" s="159" t="s">
        <v>1999</v>
      </c>
      <c r="K604" s="159" t="s">
        <v>960</v>
      </c>
      <c r="L604" s="159" t="s">
        <v>6512</v>
      </c>
      <c r="M604" s="159" t="s">
        <v>128</v>
      </c>
      <c r="N604" s="159" t="s">
        <v>1040</v>
      </c>
      <c r="O604" s="159" t="s">
        <v>1183</v>
      </c>
      <c r="P604" s="159" t="s">
        <v>6513</v>
      </c>
      <c r="Q604" s="159" t="s">
        <v>954</v>
      </c>
      <c r="R604" s="159" t="s">
        <v>965</v>
      </c>
      <c r="S604" s="159" t="s">
        <v>6514</v>
      </c>
      <c r="T604" s="159" t="s">
        <v>1106</v>
      </c>
      <c r="U604" s="159" t="s">
        <v>6515</v>
      </c>
      <c r="V604" s="159" t="s">
        <v>6515</v>
      </c>
      <c r="W604" s="159" t="s">
        <v>6516</v>
      </c>
      <c r="X604" s="159" t="s">
        <v>125</v>
      </c>
      <c r="Y604" s="160">
        <v>39661</v>
      </c>
      <c r="Z604" s="160">
        <v>39781</v>
      </c>
      <c r="AA604" s="160">
        <v>39661</v>
      </c>
      <c r="AB604" s="160"/>
      <c r="AC604" s="159" t="s">
        <v>1002</v>
      </c>
    </row>
    <row r="605" spans="1:29" hidden="1">
      <c r="A605" s="159" t="s">
        <v>6517</v>
      </c>
      <c r="B605" s="159" t="s">
        <v>951</v>
      </c>
      <c r="C605" s="159" t="s">
        <v>6518</v>
      </c>
      <c r="D605" s="159" t="s">
        <v>6519</v>
      </c>
      <c r="E605" s="159" t="s">
        <v>954</v>
      </c>
      <c r="F605" s="159" t="s">
        <v>954</v>
      </c>
      <c r="G605" s="159" t="s">
        <v>956</v>
      </c>
      <c r="H605" s="159" t="s">
        <v>2848</v>
      </c>
      <c r="I605" s="159" t="s">
        <v>6520</v>
      </c>
      <c r="J605" s="159" t="s">
        <v>4147</v>
      </c>
      <c r="K605" s="159" t="s">
        <v>960</v>
      </c>
      <c r="L605" s="159" t="s">
        <v>3759</v>
      </c>
      <c r="M605" s="159" t="s">
        <v>93</v>
      </c>
      <c r="N605" s="159" t="s">
        <v>1222</v>
      </c>
      <c r="O605" s="159" t="s">
        <v>1710</v>
      </c>
      <c r="P605" s="159" t="s">
        <v>954</v>
      </c>
      <c r="Q605" s="159" t="s">
        <v>954</v>
      </c>
      <c r="R605" s="159" t="s">
        <v>965</v>
      </c>
      <c r="S605" s="159" t="s">
        <v>6521</v>
      </c>
      <c r="T605" s="159" t="s">
        <v>954</v>
      </c>
      <c r="U605" s="159" t="s">
        <v>954</v>
      </c>
      <c r="V605" s="159" t="s">
        <v>6522</v>
      </c>
      <c r="W605" s="159" t="s">
        <v>6523</v>
      </c>
      <c r="X605" s="159" t="s">
        <v>1001</v>
      </c>
      <c r="Y605" s="160">
        <v>39661</v>
      </c>
      <c r="Z605" s="160">
        <v>39781</v>
      </c>
      <c r="AA605" s="160">
        <v>39661</v>
      </c>
      <c r="AB605" s="160">
        <v>39797</v>
      </c>
      <c r="AC605" s="159" t="s">
        <v>1002</v>
      </c>
    </row>
    <row r="606" spans="1:29" hidden="1">
      <c r="A606" s="159" t="s">
        <v>6524</v>
      </c>
      <c r="B606" s="159" t="s">
        <v>951</v>
      </c>
      <c r="C606" s="159" t="s">
        <v>6525</v>
      </c>
      <c r="D606" s="159" t="s">
        <v>6526</v>
      </c>
      <c r="E606" s="159" t="s">
        <v>1855</v>
      </c>
      <c r="F606" s="159" t="s">
        <v>954</v>
      </c>
      <c r="G606" s="159" t="s">
        <v>956</v>
      </c>
      <c r="H606" s="159" t="s">
        <v>6527</v>
      </c>
      <c r="I606" s="159" t="s">
        <v>6528</v>
      </c>
      <c r="J606" s="159" t="s">
        <v>6529</v>
      </c>
      <c r="K606" s="159" t="s">
        <v>960</v>
      </c>
      <c r="L606" s="159" t="s">
        <v>4612</v>
      </c>
      <c r="M606" s="159" t="s">
        <v>33</v>
      </c>
      <c r="N606" s="159" t="s">
        <v>1222</v>
      </c>
      <c r="O606" s="159" t="s">
        <v>1710</v>
      </c>
      <c r="P606" s="159" t="s">
        <v>2556</v>
      </c>
      <c r="Q606" s="159" t="s">
        <v>954</v>
      </c>
      <c r="R606" s="159" t="s">
        <v>965</v>
      </c>
      <c r="S606" s="159" t="s">
        <v>6530</v>
      </c>
      <c r="T606" s="159" t="s">
        <v>954</v>
      </c>
      <c r="U606" s="159" t="s">
        <v>954</v>
      </c>
      <c r="V606" s="159" t="s">
        <v>6531</v>
      </c>
      <c r="W606" s="159" t="s">
        <v>6532</v>
      </c>
      <c r="X606" s="159" t="s">
        <v>1001</v>
      </c>
      <c r="Y606" s="160">
        <v>39661</v>
      </c>
      <c r="Z606" s="160">
        <v>39781</v>
      </c>
      <c r="AA606" s="160">
        <v>39661</v>
      </c>
      <c r="AB606" s="160">
        <v>40939</v>
      </c>
      <c r="AC606" s="159" t="s">
        <v>1002</v>
      </c>
    </row>
    <row r="607" spans="1:29" hidden="1">
      <c r="A607" s="159" t="s">
        <v>6533</v>
      </c>
      <c r="B607" s="159" t="s">
        <v>951</v>
      </c>
      <c r="C607" s="159" t="s">
        <v>6534</v>
      </c>
      <c r="D607" s="159" t="s">
        <v>6535</v>
      </c>
      <c r="E607" s="159" t="s">
        <v>3205</v>
      </c>
      <c r="F607" s="159" t="s">
        <v>954</v>
      </c>
      <c r="G607" s="159" t="s">
        <v>956</v>
      </c>
      <c r="H607" s="159" t="s">
        <v>6536</v>
      </c>
      <c r="I607" s="159" t="s">
        <v>6537</v>
      </c>
      <c r="J607" s="159" t="s">
        <v>3060</v>
      </c>
      <c r="K607" s="159" t="s">
        <v>960</v>
      </c>
      <c r="L607" s="159" t="s">
        <v>2895</v>
      </c>
      <c r="M607" s="159" t="s">
        <v>33</v>
      </c>
      <c r="N607" s="159" t="s">
        <v>1080</v>
      </c>
      <c r="O607" s="159" t="s">
        <v>1444</v>
      </c>
      <c r="P607" s="159" t="s">
        <v>954</v>
      </c>
      <c r="Q607" s="159" t="s">
        <v>954</v>
      </c>
      <c r="R607" s="159" t="s">
        <v>965</v>
      </c>
      <c r="S607" s="159" t="s">
        <v>6538</v>
      </c>
      <c r="T607" s="159" t="s">
        <v>954</v>
      </c>
      <c r="U607" s="159" t="s">
        <v>954</v>
      </c>
      <c r="V607" s="159" t="s">
        <v>6539</v>
      </c>
      <c r="W607" s="159" t="s">
        <v>6540</v>
      </c>
      <c r="X607" s="159" t="s">
        <v>1001</v>
      </c>
      <c r="Y607" s="160">
        <v>39661</v>
      </c>
      <c r="Z607" s="160">
        <v>39781</v>
      </c>
      <c r="AA607" s="160">
        <v>39661</v>
      </c>
      <c r="AB607" s="160">
        <v>40908</v>
      </c>
      <c r="AC607" s="159" t="s">
        <v>1002</v>
      </c>
    </row>
    <row r="608" spans="1:29" hidden="1">
      <c r="A608" s="159" t="s">
        <v>6541</v>
      </c>
      <c r="B608" s="159" t="s">
        <v>988</v>
      </c>
      <c r="C608" s="159" t="s">
        <v>6542</v>
      </c>
      <c r="D608" s="159" t="s">
        <v>6543</v>
      </c>
      <c r="E608" s="159" t="s">
        <v>3205</v>
      </c>
      <c r="F608" s="159" t="s">
        <v>954</v>
      </c>
      <c r="G608" s="159" t="s">
        <v>991</v>
      </c>
      <c r="H608" s="159" t="s">
        <v>6544</v>
      </c>
      <c r="I608" s="159" t="s">
        <v>6545</v>
      </c>
      <c r="J608" s="159" t="s">
        <v>1090</v>
      </c>
      <c r="K608" s="159" t="s">
        <v>995</v>
      </c>
      <c r="L608" s="159" t="s">
        <v>5363</v>
      </c>
      <c r="M608" s="159" t="s">
        <v>33</v>
      </c>
      <c r="N608" s="159" t="s">
        <v>1080</v>
      </c>
      <c r="O608" s="159" t="s">
        <v>1444</v>
      </c>
      <c r="P608" s="159" t="s">
        <v>954</v>
      </c>
      <c r="Q608" s="159" t="s">
        <v>954</v>
      </c>
      <c r="R608" s="159" t="s">
        <v>965</v>
      </c>
      <c r="S608" s="159" t="s">
        <v>6546</v>
      </c>
      <c r="T608" s="159" t="s">
        <v>954</v>
      </c>
      <c r="U608" s="159" t="s">
        <v>954</v>
      </c>
      <c r="V608" s="159" t="s">
        <v>6547</v>
      </c>
      <c r="W608" s="159" t="s">
        <v>6548</v>
      </c>
      <c r="X608" s="159" t="s">
        <v>1001</v>
      </c>
      <c r="Y608" s="160">
        <v>39661</v>
      </c>
      <c r="Z608" s="160">
        <v>39781</v>
      </c>
      <c r="AA608" s="160">
        <v>39661</v>
      </c>
      <c r="AB608" s="160">
        <v>40284</v>
      </c>
      <c r="AC608" s="159" t="s">
        <v>1002</v>
      </c>
    </row>
    <row r="609" spans="1:29" hidden="1">
      <c r="A609" s="159" t="s">
        <v>6549</v>
      </c>
      <c r="B609" s="159" t="s">
        <v>988</v>
      </c>
      <c r="C609" s="159" t="s">
        <v>6550</v>
      </c>
      <c r="D609" s="159" t="s">
        <v>6551</v>
      </c>
      <c r="E609" s="159" t="s">
        <v>124</v>
      </c>
      <c r="F609" s="159" t="s">
        <v>954</v>
      </c>
      <c r="G609" s="159" t="s">
        <v>991</v>
      </c>
      <c r="H609" s="159" t="s">
        <v>6552</v>
      </c>
      <c r="I609" s="159" t="s">
        <v>6553</v>
      </c>
      <c r="J609" s="159" t="s">
        <v>6554</v>
      </c>
      <c r="K609" s="159" t="s">
        <v>995</v>
      </c>
      <c r="L609" s="159" t="s">
        <v>3759</v>
      </c>
      <c r="M609" s="159" t="s">
        <v>93</v>
      </c>
      <c r="N609" s="159" t="s">
        <v>1222</v>
      </c>
      <c r="O609" s="159" t="s">
        <v>1710</v>
      </c>
      <c r="P609" s="159" t="s">
        <v>6555</v>
      </c>
      <c r="Q609" s="159" t="s">
        <v>954</v>
      </c>
      <c r="R609" s="159" t="s">
        <v>965</v>
      </c>
      <c r="S609" s="159" t="s">
        <v>6556</v>
      </c>
      <c r="T609" s="159" t="s">
        <v>998</v>
      </c>
      <c r="U609" s="159" t="s">
        <v>954</v>
      </c>
      <c r="V609" s="159" t="s">
        <v>6557</v>
      </c>
      <c r="W609" s="159" t="s">
        <v>6558</v>
      </c>
      <c r="X609" s="159" t="s">
        <v>1001</v>
      </c>
      <c r="Y609" s="160">
        <v>39661</v>
      </c>
      <c r="Z609" s="160">
        <v>39781</v>
      </c>
      <c r="AA609" s="160">
        <v>39661</v>
      </c>
      <c r="AB609" s="160">
        <v>42216</v>
      </c>
      <c r="AC609" s="159" t="s">
        <v>1002</v>
      </c>
    </row>
    <row r="610" spans="1:29" hidden="1">
      <c r="A610" s="159" t="s">
        <v>6559</v>
      </c>
      <c r="B610" s="159" t="s">
        <v>988</v>
      </c>
      <c r="C610" s="159" t="s">
        <v>6560</v>
      </c>
      <c r="D610" s="159" t="s">
        <v>6561</v>
      </c>
      <c r="E610" s="159" t="s">
        <v>1572</v>
      </c>
      <c r="F610" s="159" t="s">
        <v>954</v>
      </c>
      <c r="G610" s="159" t="s">
        <v>991</v>
      </c>
      <c r="H610" s="159" t="s">
        <v>6562</v>
      </c>
      <c r="I610" s="159" t="s">
        <v>6563</v>
      </c>
      <c r="J610" s="159" t="s">
        <v>5413</v>
      </c>
      <c r="K610" s="159" t="s">
        <v>995</v>
      </c>
      <c r="L610" s="159" t="s">
        <v>3686</v>
      </c>
      <c r="M610" s="159" t="s">
        <v>33</v>
      </c>
      <c r="N610" s="159" t="s">
        <v>1080</v>
      </c>
      <c r="O610" s="159" t="s">
        <v>1579</v>
      </c>
      <c r="P610" s="159" t="s">
        <v>954</v>
      </c>
      <c r="Q610" s="159" t="s">
        <v>954</v>
      </c>
      <c r="R610" s="159" t="s">
        <v>965</v>
      </c>
      <c r="S610" s="159" t="s">
        <v>6564</v>
      </c>
      <c r="T610" s="159" t="s">
        <v>954</v>
      </c>
      <c r="U610" s="159" t="s">
        <v>954</v>
      </c>
      <c r="V610" s="159" t="s">
        <v>6565</v>
      </c>
      <c r="W610" s="159" t="s">
        <v>6566</v>
      </c>
      <c r="X610" s="159" t="s">
        <v>1001</v>
      </c>
      <c r="Y610" s="160">
        <v>39661</v>
      </c>
      <c r="Z610" s="160">
        <v>39781</v>
      </c>
      <c r="AA610" s="160">
        <v>39661</v>
      </c>
      <c r="AB610" s="160">
        <v>40669</v>
      </c>
      <c r="AC610" s="159" t="s">
        <v>1002</v>
      </c>
    </row>
    <row r="611" spans="1:29" hidden="1">
      <c r="A611" s="159" t="s">
        <v>6567</v>
      </c>
      <c r="B611" s="159" t="s">
        <v>988</v>
      </c>
      <c r="C611" s="159" t="s">
        <v>6568</v>
      </c>
      <c r="D611" s="159" t="s">
        <v>6569</v>
      </c>
      <c r="E611" s="159" t="s">
        <v>954</v>
      </c>
      <c r="F611" s="159" t="s">
        <v>954</v>
      </c>
      <c r="G611" s="159" t="s">
        <v>991</v>
      </c>
      <c r="H611" s="159" t="s">
        <v>6570</v>
      </c>
      <c r="I611" s="159" t="s">
        <v>6571</v>
      </c>
      <c r="J611" s="159" t="s">
        <v>6572</v>
      </c>
      <c r="K611" s="159" t="s">
        <v>995</v>
      </c>
      <c r="L611" s="159" t="s">
        <v>4622</v>
      </c>
      <c r="M611" s="159" t="s">
        <v>33</v>
      </c>
      <c r="N611" s="159" t="s">
        <v>1222</v>
      </c>
      <c r="O611" s="159" t="s">
        <v>1548</v>
      </c>
      <c r="P611" s="159" t="s">
        <v>954</v>
      </c>
      <c r="Q611" s="159" t="s">
        <v>954</v>
      </c>
      <c r="R611" s="159" t="s">
        <v>965</v>
      </c>
      <c r="S611" s="159" t="s">
        <v>6573</v>
      </c>
      <c r="T611" s="159" t="s">
        <v>954</v>
      </c>
      <c r="U611" s="159" t="s">
        <v>954</v>
      </c>
      <c r="V611" s="159" t="s">
        <v>6574</v>
      </c>
      <c r="W611" s="159" t="s">
        <v>6575</v>
      </c>
      <c r="X611" s="159" t="s">
        <v>1001</v>
      </c>
      <c r="Y611" s="160">
        <v>39661</v>
      </c>
      <c r="Z611" s="160">
        <v>39781</v>
      </c>
      <c r="AA611" s="160">
        <v>39661</v>
      </c>
      <c r="AB611" s="160">
        <v>40056</v>
      </c>
      <c r="AC611" s="159" t="s">
        <v>1002</v>
      </c>
    </row>
    <row r="612" spans="1:29" hidden="1">
      <c r="A612" s="159" t="s">
        <v>6576</v>
      </c>
      <c r="B612" s="159" t="s">
        <v>988</v>
      </c>
      <c r="C612" s="159" t="s">
        <v>6577</v>
      </c>
      <c r="D612" s="159" t="s">
        <v>6578</v>
      </c>
      <c r="E612" s="159" t="s">
        <v>1572</v>
      </c>
      <c r="F612" s="159" t="s">
        <v>954</v>
      </c>
      <c r="G612" s="159" t="s">
        <v>991</v>
      </c>
      <c r="H612" s="159" t="s">
        <v>6579</v>
      </c>
      <c r="I612" s="159" t="s">
        <v>6580</v>
      </c>
      <c r="J612" s="159" t="s">
        <v>6581</v>
      </c>
      <c r="K612" s="159" t="s">
        <v>995</v>
      </c>
      <c r="L612" s="159" t="s">
        <v>3686</v>
      </c>
      <c r="M612" s="159" t="s">
        <v>33</v>
      </c>
      <c r="N612" s="159" t="s">
        <v>1080</v>
      </c>
      <c r="O612" s="159" t="s">
        <v>1579</v>
      </c>
      <c r="P612" s="159" t="s">
        <v>954</v>
      </c>
      <c r="Q612" s="159" t="s">
        <v>954</v>
      </c>
      <c r="R612" s="159" t="s">
        <v>965</v>
      </c>
      <c r="S612" s="159" t="s">
        <v>6582</v>
      </c>
      <c r="T612" s="159" t="s">
        <v>954</v>
      </c>
      <c r="U612" s="159" t="s">
        <v>954</v>
      </c>
      <c r="V612" s="159" t="s">
        <v>6583</v>
      </c>
      <c r="W612" s="159" t="s">
        <v>6584</v>
      </c>
      <c r="X612" s="159" t="s">
        <v>1001</v>
      </c>
      <c r="Y612" s="160">
        <v>39678</v>
      </c>
      <c r="Z612" s="160">
        <v>39798</v>
      </c>
      <c r="AA612" s="160">
        <v>39678</v>
      </c>
      <c r="AB612" s="160">
        <v>40908</v>
      </c>
      <c r="AC612" s="159" t="s">
        <v>1002</v>
      </c>
    </row>
    <row r="613" spans="1:29" hidden="1">
      <c r="A613" s="159" t="s">
        <v>6585</v>
      </c>
      <c r="B613" s="159" t="s">
        <v>988</v>
      </c>
      <c r="C613" s="159" t="s">
        <v>6586</v>
      </c>
      <c r="D613" s="159" t="s">
        <v>6587</v>
      </c>
      <c r="E613" s="159" t="s">
        <v>1572</v>
      </c>
      <c r="F613" s="159" t="s">
        <v>954</v>
      </c>
      <c r="G613" s="159" t="s">
        <v>991</v>
      </c>
      <c r="H613" s="159" t="s">
        <v>6588</v>
      </c>
      <c r="I613" s="159" t="s">
        <v>6589</v>
      </c>
      <c r="J613" s="159" t="s">
        <v>1328</v>
      </c>
      <c r="K613" s="159" t="s">
        <v>995</v>
      </c>
      <c r="L613" s="159" t="s">
        <v>3686</v>
      </c>
      <c r="M613" s="159" t="s">
        <v>33</v>
      </c>
      <c r="N613" s="159" t="s">
        <v>1080</v>
      </c>
      <c r="O613" s="159" t="s">
        <v>1579</v>
      </c>
      <c r="P613" s="159" t="s">
        <v>954</v>
      </c>
      <c r="Q613" s="159" t="s">
        <v>954</v>
      </c>
      <c r="R613" s="159" t="s">
        <v>965</v>
      </c>
      <c r="S613" s="159" t="s">
        <v>6590</v>
      </c>
      <c r="T613" s="159" t="s">
        <v>954</v>
      </c>
      <c r="U613" s="159" t="s">
        <v>954</v>
      </c>
      <c r="V613" s="159" t="s">
        <v>6591</v>
      </c>
      <c r="W613" s="159" t="s">
        <v>6592</v>
      </c>
      <c r="X613" s="159" t="s">
        <v>1001</v>
      </c>
      <c r="Y613" s="160">
        <v>39678</v>
      </c>
      <c r="Z613" s="160">
        <v>39798</v>
      </c>
      <c r="AA613" s="160">
        <v>39678</v>
      </c>
      <c r="AB613" s="160">
        <v>40908</v>
      </c>
      <c r="AC613" s="159" t="s">
        <v>1002</v>
      </c>
    </row>
    <row r="614" spans="1:29" hidden="1">
      <c r="A614" s="159" t="s">
        <v>6593</v>
      </c>
      <c r="B614" s="159" t="s">
        <v>988</v>
      </c>
      <c r="C614" s="159" t="s">
        <v>6594</v>
      </c>
      <c r="D614" s="159" t="s">
        <v>6595</v>
      </c>
      <c r="E614" s="159" t="s">
        <v>1847</v>
      </c>
      <c r="F614" s="159" t="s">
        <v>954</v>
      </c>
      <c r="G614" s="159" t="s">
        <v>991</v>
      </c>
      <c r="H614" s="159" t="s">
        <v>6596</v>
      </c>
      <c r="I614" s="159" t="s">
        <v>6597</v>
      </c>
      <c r="J614" s="159" t="s">
        <v>6598</v>
      </c>
      <c r="K614" s="159" t="s">
        <v>995</v>
      </c>
      <c r="L614" s="159" t="s">
        <v>1091</v>
      </c>
      <c r="M614" s="159" t="s">
        <v>93</v>
      </c>
      <c r="N614" s="159" t="s">
        <v>1040</v>
      </c>
      <c r="O614" s="159" t="s">
        <v>1851</v>
      </c>
      <c r="P614" s="159" t="s">
        <v>954</v>
      </c>
      <c r="Q614" s="159" t="s">
        <v>954</v>
      </c>
      <c r="R614" s="159" t="s">
        <v>965</v>
      </c>
      <c r="S614" s="159" t="s">
        <v>6599</v>
      </c>
      <c r="T614" s="159" t="s">
        <v>954</v>
      </c>
      <c r="U614" s="159" t="s">
        <v>954</v>
      </c>
      <c r="V614" s="159" t="s">
        <v>6600</v>
      </c>
      <c r="W614" s="159" t="s">
        <v>6601</v>
      </c>
      <c r="X614" s="159" t="s">
        <v>1001</v>
      </c>
      <c r="Y614" s="160">
        <v>39692</v>
      </c>
      <c r="Z614" s="160">
        <v>39812</v>
      </c>
      <c r="AA614" s="160">
        <v>39692</v>
      </c>
      <c r="AB614" s="160">
        <v>40617</v>
      </c>
      <c r="AC614" s="159" t="s">
        <v>1002</v>
      </c>
    </row>
    <row r="615" spans="1:29" hidden="1">
      <c r="A615" s="159" t="s">
        <v>1667</v>
      </c>
      <c r="B615" s="159" t="s">
        <v>951</v>
      </c>
      <c r="C615" s="159" t="s">
        <v>6602</v>
      </c>
      <c r="D615" s="159" t="s">
        <v>6603</v>
      </c>
      <c r="E615" s="159" t="s">
        <v>1303</v>
      </c>
      <c r="F615" s="159" t="s">
        <v>1303</v>
      </c>
      <c r="G615" s="159" t="s">
        <v>956</v>
      </c>
      <c r="H615" s="159" t="s">
        <v>6604</v>
      </c>
      <c r="I615" s="159" t="s">
        <v>6605</v>
      </c>
      <c r="J615" s="159" t="s">
        <v>6606</v>
      </c>
      <c r="K615" s="159" t="s">
        <v>960</v>
      </c>
      <c r="L615" s="159" t="s">
        <v>6607</v>
      </c>
      <c r="M615" s="159" t="s">
        <v>97</v>
      </c>
      <c r="N615" s="159" t="s">
        <v>1040</v>
      </c>
      <c r="O615" s="159" t="s">
        <v>1183</v>
      </c>
      <c r="P615" s="159" t="s">
        <v>1672</v>
      </c>
      <c r="Q615" s="159" t="s">
        <v>954</v>
      </c>
      <c r="R615" s="159" t="s">
        <v>965</v>
      </c>
      <c r="S615" s="159" t="s">
        <v>6608</v>
      </c>
      <c r="T615" s="159" t="s">
        <v>1106</v>
      </c>
      <c r="U615" s="159" t="s">
        <v>6609</v>
      </c>
      <c r="V615" s="159" t="s">
        <v>6610</v>
      </c>
      <c r="W615" s="159" t="s">
        <v>6611</v>
      </c>
      <c r="X615" s="159" t="s">
        <v>125</v>
      </c>
      <c r="Y615" s="160">
        <v>39692</v>
      </c>
      <c r="Z615" s="160">
        <v>39812</v>
      </c>
      <c r="AA615" s="160">
        <v>39692</v>
      </c>
      <c r="AB615" s="160"/>
      <c r="AC615" s="159" t="s">
        <v>965</v>
      </c>
    </row>
    <row r="616" spans="1:29" hidden="1">
      <c r="A616" s="159" t="s">
        <v>6612</v>
      </c>
      <c r="B616" s="159" t="s">
        <v>951</v>
      </c>
      <c r="C616" s="159" t="s">
        <v>6613</v>
      </c>
      <c r="D616" s="159" t="s">
        <v>6614</v>
      </c>
      <c r="E616" s="159" t="s">
        <v>130</v>
      </c>
      <c r="F616" s="159" t="s">
        <v>130</v>
      </c>
      <c r="G616" s="159" t="s">
        <v>956</v>
      </c>
      <c r="H616" s="159" t="s">
        <v>6615</v>
      </c>
      <c r="I616" s="159" t="s">
        <v>6616</v>
      </c>
      <c r="J616" s="159" t="s">
        <v>6617</v>
      </c>
      <c r="K616" s="159" t="s">
        <v>960</v>
      </c>
      <c r="L616" s="159" t="s">
        <v>2895</v>
      </c>
      <c r="M616" s="159" t="s">
        <v>28</v>
      </c>
      <c r="N616" s="159" t="s">
        <v>1697</v>
      </c>
      <c r="O616" s="159" t="s">
        <v>1579</v>
      </c>
      <c r="P616" s="159" t="s">
        <v>1731</v>
      </c>
      <c r="Q616" s="159" t="s">
        <v>954</v>
      </c>
      <c r="R616" s="159" t="s">
        <v>965</v>
      </c>
      <c r="S616" s="159" t="s">
        <v>6618</v>
      </c>
      <c r="T616" s="159" t="s">
        <v>1106</v>
      </c>
      <c r="U616" s="159" t="s">
        <v>954</v>
      </c>
      <c r="V616" s="159" t="s">
        <v>6619</v>
      </c>
      <c r="W616" s="159" t="s">
        <v>6620</v>
      </c>
      <c r="X616" s="159" t="s">
        <v>125</v>
      </c>
      <c r="Y616" s="160">
        <v>39692</v>
      </c>
      <c r="Z616" s="160">
        <v>39812</v>
      </c>
      <c r="AA616" s="160">
        <v>39692</v>
      </c>
      <c r="AB616" s="160"/>
      <c r="AC616" s="159" t="s">
        <v>1002</v>
      </c>
    </row>
    <row r="617" spans="1:29" hidden="1">
      <c r="A617" s="159" t="s">
        <v>6621</v>
      </c>
      <c r="B617" s="159" t="s">
        <v>988</v>
      </c>
      <c r="C617" s="159" t="s">
        <v>6622</v>
      </c>
      <c r="D617" s="159" t="s">
        <v>6623</v>
      </c>
      <c r="E617" s="159" t="s">
        <v>4678</v>
      </c>
      <c r="F617" s="159" t="s">
        <v>954</v>
      </c>
      <c r="G617" s="159" t="s">
        <v>991</v>
      </c>
      <c r="H617" s="159" t="s">
        <v>6624</v>
      </c>
      <c r="I617" s="159" t="s">
        <v>6625</v>
      </c>
      <c r="J617" s="159" t="s">
        <v>5203</v>
      </c>
      <c r="K617" s="159" t="s">
        <v>995</v>
      </c>
      <c r="L617" s="159" t="s">
        <v>3686</v>
      </c>
      <c r="M617" s="159" t="s">
        <v>93</v>
      </c>
      <c r="N617" s="159" t="s">
        <v>1406</v>
      </c>
      <c r="O617" s="159" t="s">
        <v>3883</v>
      </c>
      <c r="P617" s="159" t="s">
        <v>4682</v>
      </c>
      <c r="Q617" s="159" t="s">
        <v>954</v>
      </c>
      <c r="R617" s="159" t="s">
        <v>965</v>
      </c>
      <c r="S617" s="159" t="s">
        <v>6626</v>
      </c>
      <c r="T617" s="159" t="s">
        <v>954</v>
      </c>
      <c r="U617" s="159" t="s">
        <v>954</v>
      </c>
      <c r="V617" s="159" t="s">
        <v>6627</v>
      </c>
      <c r="W617" s="159" t="s">
        <v>6628</v>
      </c>
      <c r="X617" s="159" t="s">
        <v>1001</v>
      </c>
      <c r="Y617" s="160">
        <v>39692</v>
      </c>
      <c r="Z617" s="160">
        <v>39781</v>
      </c>
      <c r="AA617" s="160">
        <v>39692</v>
      </c>
      <c r="AB617" s="160">
        <v>40403</v>
      </c>
      <c r="AC617" s="159" t="s">
        <v>1002</v>
      </c>
    </row>
    <row r="618" spans="1:29" hidden="1">
      <c r="A618" s="159" t="s">
        <v>6629</v>
      </c>
      <c r="B618" s="159" t="s">
        <v>951</v>
      </c>
      <c r="C618" s="159" t="s">
        <v>6630</v>
      </c>
      <c r="D618" s="159" t="s">
        <v>6631</v>
      </c>
      <c r="E618" s="159" t="s">
        <v>1809</v>
      </c>
      <c r="F618" s="159" t="s">
        <v>1809</v>
      </c>
      <c r="G618" s="159" t="s">
        <v>956</v>
      </c>
      <c r="H618" s="159" t="s">
        <v>6632</v>
      </c>
      <c r="I618" s="159" t="s">
        <v>6633</v>
      </c>
      <c r="J618" s="159" t="s">
        <v>6634</v>
      </c>
      <c r="K618" s="159" t="s">
        <v>960</v>
      </c>
      <c r="L618" s="159" t="s">
        <v>3996</v>
      </c>
      <c r="M618" s="159" t="s">
        <v>93</v>
      </c>
      <c r="N618" s="159" t="s">
        <v>1103</v>
      </c>
      <c r="O618" s="159" t="s">
        <v>1548</v>
      </c>
      <c r="P618" s="159" t="s">
        <v>1549</v>
      </c>
      <c r="Q618" s="159" t="s">
        <v>954</v>
      </c>
      <c r="R618" s="159" t="s">
        <v>965</v>
      </c>
      <c r="S618" s="159" t="s">
        <v>6635</v>
      </c>
      <c r="T618" s="159" t="s">
        <v>998</v>
      </c>
      <c r="U618" s="159" t="s">
        <v>954</v>
      </c>
      <c r="V618" s="159" t="s">
        <v>6636</v>
      </c>
      <c r="W618" s="159" t="s">
        <v>6637</v>
      </c>
      <c r="X618" s="159" t="s">
        <v>1001</v>
      </c>
      <c r="Y618" s="160">
        <v>39692</v>
      </c>
      <c r="Z618" s="160">
        <v>39812</v>
      </c>
      <c r="AA618" s="160">
        <v>39692</v>
      </c>
      <c r="AB618" s="160">
        <v>42632</v>
      </c>
      <c r="AC618" s="159" t="s">
        <v>1002</v>
      </c>
    </row>
    <row r="619" spans="1:29" hidden="1">
      <c r="A619" s="159" t="s">
        <v>6638</v>
      </c>
      <c r="B619" s="159" t="s">
        <v>988</v>
      </c>
      <c r="C619" s="159" t="s">
        <v>6639</v>
      </c>
      <c r="D619" s="159" t="s">
        <v>6640</v>
      </c>
      <c r="E619" s="159" t="s">
        <v>954</v>
      </c>
      <c r="F619" s="159" t="s">
        <v>954</v>
      </c>
      <c r="G619" s="159" t="s">
        <v>991</v>
      </c>
      <c r="H619" s="159" t="s">
        <v>6641</v>
      </c>
      <c r="I619" s="159" t="s">
        <v>6642</v>
      </c>
      <c r="J619" s="159" t="s">
        <v>1824</v>
      </c>
      <c r="K619" s="159" t="s">
        <v>995</v>
      </c>
      <c r="L619" s="159" t="s">
        <v>2411</v>
      </c>
      <c r="M619" s="159" t="s">
        <v>97</v>
      </c>
      <c r="N619" s="159" t="s">
        <v>2337</v>
      </c>
      <c r="O619" s="159" t="s">
        <v>2338</v>
      </c>
      <c r="P619" s="159" t="s">
        <v>954</v>
      </c>
      <c r="Q619" s="159" t="s">
        <v>954</v>
      </c>
      <c r="R619" s="159" t="s">
        <v>965</v>
      </c>
      <c r="S619" s="159" t="s">
        <v>6643</v>
      </c>
      <c r="T619" s="159" t="s">
        <v>954</v>
      </c>
      <c r="U619" s="159" t="s">
        <v>954</v>
      </c>
      <c r="V619" s="159" t="s">
        <v>6644</v>
      </c>
      <c r="W619" s="159" t="s">
        <v>6645</v>
      </c>
      <c r="X619" s="159" t="s">
        <v>1001</v>
      </c>
      <c r="Y619" s="160">
        <v>39692</v>
      </c>
      <c r="Z619" s="160">
        <v>39812</v>
      </c>
      <c r="AA619" s="160">
        <v>39692</v>
      </c>
      <c r="AB619" s="160">
        <v>39964</v>
      </c>
      <c r="AC619" s="159" t="s">
        <v>965</v>
      </c>
    </row>
    <row r="620" spans="1:29" hidden="1">
      <c r="A620" s="159" t="s">
        <v>6646</v>
      </c>
      <c r="B620" s="159" t="s">
        <v>988</v>
      </c>
      <c r="C620" s="159" t="s">
        <v>6647</v>
      </c>
      <c r="D620" s="159" t="s">
        <v>6648</v>
      </c>
      <c r="E620" s="159" t="s">
        <v>954</v>
      </c>
      <c r="F620" s="159" t="s">
        <v>954</v>
      </c>
      <c r="G620" s="159" t="s">
        <v>991</v>
      </c>
      <c r="H620" s="159" t="s">
        <v>6649</v>
      </c>
      <c r="I620" s="159" t="s">
        <v>6650</v>
      </c>
      <c r="J620" s="159" t="s">
        <v>6651</v>
      </c>
      <c r="K620" s="159" t="s">
        <v>995</v>
      </c>
      <c r="L620" s="159" t="s">
        <v>1091</v>
      </c>
      <c r="M620" s="159" t="s">
        <v>93</v>
      </c>
      <c r="N620" s="159" t="s">
        <v>1040</v>
      </c>
      <c r="O620" s="159" t="s">
        <v>1589</v>
      </c>
      <c r="P620" s="159" t="s">
        <v>954</v>
      </c>
      <c r="Q620" s="159" t="s">
        <v>954</v>
      </c>
      <c r="R620" s="159" t="s">
        <v>965</v>
      </c>
      <c r="S620" s="159" t="s">
        <v>6652</v>
      </c>
      <c r="T620" s="159" t="s">
        <v>954</v>
      </c>
      <c r="U620" s="159" t="s">
        <v>954</v>
      </c>
      <c r="V620" s="159" t="s">
        <v>6653</v>
      </c>
      <c r="W620" s="159" t="s">
        <v>6654</v>
      </c>
      <c r="X620" s="159" t="s">
        <v>1001</v>
      </c>
      <c r="Y620" s="160">
        <v>39692</v>
      </c>
      <c r="Z620" s="160">
        <v>39812</v>
      </c>
      <c r="AA620" s="160">
        <v>39692</v>
      </c>
      <c r="AB620" s="160">
        <v>39813</v>
      </c>
      <c r="AC620" s="159" t="s">
        <v>1002</v>
      </c>
    </row>
    <row r="621" spans="1:29" hidden="1">
      <c r="A621" s="159" t="s">
        <v>6655</v>
      </c>
      <c r="B621" s="159" t="s">
        <v>988</v>
      </c>
      <c r="C621" s="159" t="s">
        <v>6656</v>
      </c>
      <c r="D621" s="159" t="s">
        <v>6657</v>
      </c>
      <c r="E621" s="159" t="s">
        <v>3564</v>
      </c>
      <c r="F621" s="159" t="s">
        <v>954</v>
      </c>
      <c r="G621" s="159" t="s">
        <v>991</v>
      </c>
      <c r="H621" s="159" t="s">
        <v>6658</v>
      </c>
      <c r="I621" s="159" t="s">
        <v>6659</v>
      </c>
      <c r="J621" s="159" t="s">
        <v>3914</v>
      </c>
      <c r="K621" s="159" t="s">
        <v>995</v>
      </c>
      <c r="L621" s="159" t="s">
        <v>3098</v>
      </c>
      <c r="M621" s="159" t="s">
        <v>93</v>
      </c>
      <c r="N621" s="159" t="s">
        <v>1080</v>
      </c>
      <c r="O621" s="159" t="s">
        <v>2244</v>
      </c>
      <c r="P621" s="159" t="s">
        <v>2981</v>
      </c>
      <c r="Q621" s="159" t="s">
        <v>954</v>
      </c>
      <c r="R621" s="159" t="s">
        <v>965</v>
      </c>
      <c r="S621" s="159" t="s">
        <v>954</v>
      </c>
      <c r="T621" s="159" t="s">
        <v>998</v>
      </c>
      <c r="U621" s="159" t="s">
        <v>954</v>
      </c>
      <c r="V621" s="159" t="s">
        <v>6660</v>
      </c>
      <c r="W621" s="159" t="s">
        <v>6661</v>
      </c>
      <c r="X621" s="159" t="s">
        <v>1001</v>
      </c>
      <c r="Y621" s="160">
        <v>39692</v>
      </c>
      <c r="Z621" s="160">
        <v>39812</v>
      </c>
      <c r="AA621" s="160">
        <v>39692</v>
      </c>
      <c r="AB621" s="160">
        <v>42766</v>
      </c>
      <c r="AC621" s="159" t="s">
        <v>1002</v>
      </c>
    </row>
    <row r="622" spans="1:29" hidden="1">
      <c r="A622" s="159" t="s">
        <v>6662</v>
      </c>
      <c r="B622" s="159" t="s">
        <v>988</v>
      </c>
      <c r="C622" s="159" t="s">
        <v>6663</v>
      </c>
      <c r="D622" s="159" t="s">
        <v>6664</v>
      </c>
      <c r="E622" s="159" t="s">
        <v>1006</v>
      </c>
      <c r="F622" s="159" t="s">
        <v>954</v>
      </c>
      <c r="G622" s="159" t="s">
        <v>991</v>
      </c>
      <c r="H622" s="159" t="s">
        <v>6665</v>
      </c>
      <c r="I622" s="159" t="s">
        <v>6666</v>
      </c>
      <c r="J622" s="159" t="s">
        <v>6667</v>
      </c>
      <c r="K622" s="159" t="s">
        <v>995</v>
      </c>
      <c r="L622" s="159" t="s">
        <v>1091</v>
      </c>
      <c r="M622" s="159" t="s">
        <v>93</v>
      </c>
      <c r="N622" s="159" t="s">
        <v>1040</v>
      </c>
      <c r="O622" s="159" t="s">
        <v>1468</v>
      </c>
      <c r="P622" s="159" t="s">
        <v>6668</v>
      </c>
      <c r="Q622" s="159" t="s">
        <v>954</v>
      </c>
      <c r="R622" s="159" t="s">
        <v>965</v>
      </c>
      <c r="S622" s="159" t="s">
        <v>6669</v>
      </c>
      <c r="T622" s="159" t="s">
        <v>998</v>
      </c>
      <c r="U622" s="159" t="s">
        <v>954</v>
      </c>
      <c r="V622" s="159" t="s">
        <v>6670</v>
      </c>
      <c r="W622" s="159" t="s">
        <v>6671</v>
      </c>
      <c r="X622" s="159" t="s">
        <v>1001</v>
      </c>
      <c r="Y622" s="160">
        <v>39692</v>
      </c>
      <c r="Z622" s="160">
        <v>39812</v>
      </c>
      <c r="AA622" s="160">
        <v>39692</v>
      </c>
      <c r="AB622" s="160">
        <v>42004</v>
      </c>
      <c r="AC622" s="159" t="s">
        <v>1002</v>
      </c>
    </row>
    <row r="623" spans="1:29" hidden="1">
      <c r="A623" s="159" t="s">
        <v>6672</v>
      </c>
      <c r="B623" s="159" t="s">
        <v>951</v>
      </c>
      <c r="C623" s="159" t="s">
        <v>6673</v>
      </c>
      <c r="D623" s="159" t="s">
        <v>6674</v>
      </c>
      <c r="E623" s="159" t="s">
        <v>1463</v>
      </c>
      <c r="F623" s="159" t="s">
        <v>954</v>
      </c>
      <c r="G623" s="159" t="s">
        <v>956</v>
      </c>
      <c r="H623" s="159" t="s">
        <v>6675</v>
      </c>
      <c r="I623" s="159" t="s">
        <v>6676</v>
      </c>
      <c r="J623" s="159" t="s">
        <v>1243</v>
      </c>
      <c r="K623" s="159" t="s">
        <v>960</v>
      </c>
      <c r="L623" s="159" t="s">
        <v>1467</v>
      </c>
      <c r="M623" s="159" t="s">
        <v>97</v>
      </c>
      <c r="N623" s="159" t="s">
        <v>1040</v>
      </c>
      <c r="O623" s="159" t="s">
        <v>1468</v>
      </c>
      <c r="P623" s="159" t="s">
        <v>954</v>
      </c>
      <c r="Q623" s="159" t="s">
        <v>954</v>
      </c>
      <c r="R623" s="159" t="s">
        <v>965</v>
      </c>
      <c r="S623" s="159" t="s">
        <v>6677</v>
      </c>
      <c r="T623" s="159" t="s">
        <v>954</v>
      </c>
      <c r="U623" s="159" t="s">
        <v>954</v>
      </c>
      <c r="V623" s="159" t="s">
        <v>6678</v>
      </c>
      <c r="W623" s="159" t="s">
        <v>6679</v>
      </c>
      <c r="X623" s="159" t="s">
        <v>1001</v>
      </c>
      <c r="Y623" s="160">
        <v>39692</v>
      </c>
      <c r="Z623" s="160">
        <v>39812</v>
      </c>
      <c r="AA623" s="160">
        <v>39692</v>
      </c>
      <c r="AB623" s="160">
        <v>40633</v>
      </c>
      <c r="AC623" s="159" t="s">
        <v>965</v>
      </c>
    </row>
    <row r="624" spans="1:29" hidden="1">
      <c r="A624" s="159" t="s">
        <v>6680</v>
      </c>
      <c r="B624" s="159" t="s">
        <v>988</v>
      </c>
      <c r="C624" s="159" t="s">
        <v>6681</v>
      </c>
      <c r="D624" s="159" t="s">
        <v>6682</v>
      </c>
      <c r="E624" s="159" t="s">
        <v>1288</v>
      </c>
      <c r="F624" s="159" t="s">
        <v>954</v>
      </c>
      <c r="G624" s="159" t="s">
        <v>991</v>
      </c>
      <c r="H624" s="159" t="s">
        <v>6683</v>
      </c>
      <c r="I624" s="159" t="s">
        <v>6684</v>
      </c>
      <c r="J624" s="159" t="s">
        <v>6685</v>
      </c>
      <c r="K624" s="159" t="s">
        <v>995</v>
      </c>
      <c r="L624" s="159" t="s">
        <v>6686</v>
      </c>
      <c r="M624" s="159" t="s">
        <v>93</v>
      </c>
      <c r="N624" s="159" t="s">
        <v>1222</v>
      </c>
      <c r="O624" s="159" t="s">
        <v>1254</v>
      </c>
      <c r="P624" s="159" t="s">
        <v>4623</v>
      </c>
      <c r="Q624" s="159" t="s">
        <v>954</v>
      </c>
      <c r="R624" s="159" t="s">
        <v>965</v>
      </c>
      <c r="S624" s="159" t="s">
        <v>6687</v>
      </c>
      <c r="T624" s="159" t="s">
        <v>998</v>
      </c>
      <c r="U624" s="159" t="s">
        <v>954</v>
      </c>
      <c r="V624" s="159" t="s">
        <v>6688</v>
      </c>
      <c r="W624" s="159" t="s">
        <v>6689</v>
      </c>
      <c r="X624" s="159" t="s">
        <v>1001</v>
      </c>
      <c r="Y624" s="160">
        <v>39692</v>
      </c>
      <c r="Z624" s="160">
        <v>39812</v>
      </c>
      <c r="AA624" s="160">
        <v>39692</v>
      </c>
      <c r="AB624" s="160">
        <v>42139</v>
      </c>
      <c r="AC624" s="159" t="s">
        <v>1002</v>
      </c>
    </row>
    <row r="625" spans="1:29" hidden="1">
      <c r="A625" s="159" t="s">
        <v>6690</v>
      </c>
      <c r="B625" s="159" t="s">
        <v>988</v>
      </c>
      <c r="C625" s="159" t="s">
        <v>6691</v>
      </c>
      <c r="D625" s="159" t="s">
        <v>6692</v>
      </c>
      <c r="E625" s="159" t="s">
        <v>2208</v>
      </c>
      <c r="F625" s="159" t="s">
        <v>954</v>
      </c>
      <c r="G625" s="159" t="s">
        <v>991</v>
      </c>
      <c r="H625" s="159" t="s">
        <v>6693</v>
      </c>
      <c r="I625" s="159" t="s">
        <v>6694</v>
      </c>
      <c r="J625" s="159" t="s">
        <v>6695</v>
      </c>
      <c r="K625" s="159" t="s">
        <v>995</v>
      </c>
      <c r="L625" s="159" t="s">
        <v>2411</v>
      </c>
      <c r="M625" s="159" t="s">
        <v>97</v>
      </c>
      <c r="N625" s="159" t="s">
        <v>1080</v>
      </c>
      <c r="O625" s="159" t="s">
        <v>2212</v>
      </c>
      <c r="P625" s="159" t="s">
        <v>954</v>
      </c>
      <c r="Q625" s="159" t="s">
        <v>954</v>
      </c>
      <c r="R625" s="159" t="s">
        <v>965</v>
      </c>
      <c r="S625" s="159" t="s">
        <v>6696</v>
      </c>
      <c r="T625" s="159" t="s">
        <v>954</v>
      </c>
      <c r="U625" s="159" t="s">
        <v>954</v>
      </c>
      <c r="V625" s="159" t="s">
        <v>6697</v>
      </c>
      <c r="W625" s="159" t="s">
        <v>6698</v>
      </c>
      <c r="X625" s="159" t="s">
        <v>1001</v>
      </c>
      <c r="Y625" s="160">
        <v>39692</v>
      </c>
      <c r="Z625" s="160">
        <v>39812</v>
      </c>
      <c r="AA625" s="160">
        <v>39692</v>
      </c>
      <c r="AB625" s="160">
        <v>40287</v>
      </c>
      <c r="AC625" s="159" t="s">
        <v>1002</v>
      </c>
    </row>
    <row r="626" spans="1:29" hidden="1">
      <c r="A626" s="159" t="s">
        <v>6699</v>
      </c>
      <c r="B626" s="159" t="s">
        <v>951</v>
      </c>
      <c r="C626" s="159" t="s">
        <v>6700</v>
      </c>
      <c r="D626" s="159" t="s">
        <v>6701</v>
      </c>
      <c r="E626" s="159" t="s">
        <v>2787</v>
      </c>
      <c r="F626" s="159" t="s">
        <v>2787</v>
      </c>
      <c r="G626" s="159" t="s">
        <v>956</v>
      </c>
      <c r="H626" s="159" t="s">
        <v>6702</v>
      </c>
      <c r="I626" s="159" t="s">
        <v>6703</v>
      </c>
      <c r="J626" s="159" t="s">
        <v>5454</v>
      </c>
      <c r="K626" s="159" t="s">
        <v>960</v>
      </c>
      <c r="L626" s="159" t="s">
        <v>2312</v>
      </c>
      <c r="M626" s="159" t="s">
        <v>97</v>
      </c>
      <c r="N626" s="159" t="s">
        <v>1040</v>
      </c>
      <c r="O626" s="159" t="s">
        <v>1183</v>
      </c>
      <c r="P626" s="159" t="s">
        <v>2001</v>
      </c>
      <c r="Q626" s="159" t="s">
        <v>954</v>
      </c>
      <c r="R626" s="159" t="s">
        <v>965</v>
      </c>
      <c r="S626" s="159" t="s">
        <v>6704</v>
      </c>
      <c r="T626" s="159" t="s">
        <v>1106</v>
      </c>
      <c r="U626" s="159" t="s">
        <v>6705</v>
      </c>
      <c r="V626" s="159" t="s">
        <v>6705</v>
      </c>
      <c r="W626" s="159" t="s">
        <v>6706</v>
      </c>
      <c r="X626" s="159" t="s">
        <v>125</v>
      </c>
      <c r="Y626" s="160">
        <v>38018</v>
      </c>
      <c r="Z626" s="160">
        <v>39781</v>
      </c>
      <c r="AA626" s="160">
        <v>39661</v>
      </c>
      <c r="AB626" s="160"/>
      <c r="AC626" s="159" t="s">
        <v>1002</v>
      </c>
    </row>
    <row r="627" spans="1:29" hidden="1">
      <c r="A627" s="159" t="s">
        <v>6707</v>
      </c>
      <c r="B627" s="159" t="s">
        <v>951</v>
      </c>
      <c r="C627" s="159" t="s">
        <v>6708</v>
      </c>
      <c r="D627" s="159" t="s">
        <v>6709</v>
      </c>
      <c r="E627" s="159" t="s">
        <v>1984</v>
      </c>
      <c r="F627" s="159" t="s">
        <v>954</v>
      </c>
      <c r="G627" s="159" t="s">
        <v>956</v>
      </c>
      <c r="H627" s="159" t="s">
        <v>6710</v>
      </c>
      <c r="I627" s="159" t="s">
        <v>6711</v>
      </c>
      <c r="J627" s="159" t="s">
        <v>6712</v>
      </c>
      <c r="K627" s="159" t="s">
        <v>960</v>
      </c>
      <c r="L627" s="159" t="s">
        <v>4184</v>
      </c>
      <c r="M627" s="159" t="s">
        <v>28</v>
      </c>
      <c r="N627" s="159" t="s">
        <v>1222</v>
      </c>
      <c r="O627" s="159" t="s">
        <v>1223</v>
      </c>
      <c r="P627" s="159" t="s">
        <v>954</v>
      </c>
      <c r="Q627" s="159" t="s">
        <v>5144</v>
      </c>
      <c r="R627" s="159" t="s">
        <v>965</v>
      </c>
      <c r="S627" s="159" t="s">
        <v>6713</v>
      </c>
      <c r="T627" s="159" t="s">
        <v>998</v>
      </c>
      <c r="U627" s="159" t="s">
        <v>954</v>
      </c>
      <c r="V627" s="159" t="s">
        <v>6714</v>
      </c>
      <c r="W627" s="159" t="s">
        <v>6715</v>
      </c>
      <c r="X627" s="159" t="s">
        <v>1001</v>
      </c>
      <c r="Y627" s="160">
        <v>39706</v>
      </c>
      <c r="Z627" s="160">
        <v>39826</v>
      </c>
      <c r="AA627" s="160">
        <v>39706</v>
      </c>
      <c r="AB627" s="160">
        <v>41206</v>
      </c>
      <c r="AC627" s="159" t="s">
        <v>1002</v>
      </c>
    </row>
    <row r="628" spans="1:29" hidden="1">
      <c r="A628" s="159" t="s">
        <v>6716</v>
      </c>
      <c r="B628" s="159" t="s">
        <v>951</v>
      </c>
      <c r="C628" s="159" t="s">
        <v>6717</v>
      </c>
      <c r="D628" s="159" t="s">
        <v>6718</v>
      </c>
      <c r="E628" s="159" t="s">
        <v>1303</v>
      </c>
      <c r="F628" s="159" t="s">
        <v>1303</v>
      </c>
      <c r="G628" s="159" t="s">
        <v>956</v>
      </c>
      <c r="H628" s="159" t="s">
        <v>6719</v>
      </c>
      <c r="I628" s="159" t="s">
        <v>6720</v>
      </c>
      <c r="J628" s="159" t="s">
        <v>6721</v>
      </c>
      <c r="K628" s="159" t="s">
        <v>960</v>
      </c>
      <c r="L628" s="159" t="s">
        <v>6722</v>
      </c>
      <c r="M628" s="159" t="s">
        <v>28</v>
      </c>
      <c r="N628" s="159" t="s">
        <v>1040</v>
      </c>
      <c r="O628" s="159" t="s">
        <v>1183</v>
      </c>
      <c r="P628" s="159" t="s">
        <v>6513</v>
      </c>
      <c r="Q628" s="159" t="s">
        <v>954</v>
      </c>
      <c r="R628" s="159" t="s">
        <v>965</v>
      </c>
      <c r="S628" s="159" t="s">
        <v>6723</v>
      </c>
      <c r="T628" s="159" t="s">
        <v>1106</v>
      </c>
      <c r="U628" s="159" t="s">
        <v>954</v>
      </c>
      <c r="V628" s="159" t="s">
        <v>6724</v>
      </c>
      <c r="W628" s="159" t="s">
        <v>6725</v>
      </c>
      <c r="X628" s="159" t="s">
        <v>1001</v>
      </c>
      <c r="Y628" s="160">
        <v>39707</v>
      </c>
      <c r="Z628" s="160">
        <v>39827</v>
      </c>
      <c r="AA628" s="160">
        <v>39707</v>
      </c>
      <c r="AB628" s="160"/>
      <c r="AC628" s="159" t="s">
        <v>1002</v>
      </c>
    </row>
    <row r="629" spans="1:29" hidden="1">
      <c r="A629" s="159" t="s">
        <v>6726</v>
      </c>
      <c r="B629" s="159" t="s">
        <v>988</v>
      </c>
      <c r="C629" s="159" t="s">
        <v>6727</v>
      </c>
      <c r="D629" s="159" t="s">
        <v>6728</v>
      </c>
      <c r="E629" s="159" t="s">
        <v>2067</v>
      </c>
      <c r="F629" s="159" t="s">
        <v>954</v>
      </c>
      <c r="G629" s="159" t="s">
        <v>991</v>
      </c>
      <c r="H629" s="159" t="s">
        <v>6729</v>
      </c>
      <c r="I629" s="159" t="s">
        <v>6730</v>
      </c>
      <c r="J629" s="159" t="s">
        <v>3676</v>
      </c>
      <c r="K629" s="159" t="s">
        <v>995</v>
      </c>
      <c r="L629" s="159" t="s">
        <v>2411</v>
      </c>
      <c r="M629" s="159" t="s">
        <v>97</v>
      </c>
      <c r="N629" s="159" t="s">
        <v>1040</v>
      </c>
      <c r="O629" s="159" t="s">
        <v>1353</v>
      </c>
      <c r="P629" s="159" t="s">
        <v>954</v>
      </c>
      <c r="Q629" s="159" t="s">
        <v>954</v>
      </c>
      <c r="R629" s="159" t="s">
        <v>965</v>
      </c>
      <c r="S629" s="159" t="s">
        <v>6731</v>
      </c>
      <c r="T629" s="159" t="s">
        <v>998</v>
      </c>
      <c r="U629" s="159" t="s">
        <v>954</v>
      </c>
      <c r="V629" s="159" t="s">
        <v>6732</v>
      </c>
      <c r="W629" s="159" t="s">
        <v>6733</v>
      </c>
      <c r="X629" s="159" t="s">
        <v>1001</v>
      </c>
      <c r="Y629" s="160">
        <v>39707</v>
      </c>
      <c r="Z629" s="160">
        <v>39827</v>
      </c>
      <c r="AA629" s="160">
        <v>39707</v>
      </c>
      <c r="AB629" s="160">
        <v>41698</v>
      </c>
      <c r="AC629" s="159" t="s">
        <v>1002</v>
      </c>
    </row>
    <row r="630" spans="1:29" hidden="1">
      <c r="A630" s="159" t="s">
        <v>6734</v>
      </c>
      <c r="B630" s="159" t="s">
        <v>951</v>
      </c>
      <c r="C630" s="159" t="s">
        <v>6735</v>
      </c>
      <c r="D630" s="159" t="s">
        <v>6736</v>
      </c>
      <c r="E630" s="159" t="s">
        <v>3205</v>
      </c>
      <c r="F630" s="159" t="s">
        <v>954</v>
      </c>
      <c r="G630" s="159" t="s">
        <v>956</v>
      </c>
      <c r="H630" s="159" t="s">
        <v>6737</v>
      </c>
      <c r="I630" s="159" t="s">
        <v>6738</v>
      </c>
      <c r="J630" s="159" t="s">
        <v>3905</v>
      </c>
      <c r="K630" s="159" t="s">
        <v>960</v>
      </c>
      <c r="L630" s="159" t="s">
        <v>3625</v>
      </c>
      <c r="M630" s="159" t="s">
        <v>93</v>
      </c>
      <c r="N630" s="159" t="s">
        <v>1080</v>
      </c>
      <c r="O630" s="159" t="s">
        <v>1444</v>
      </c>
      <c r="P630" s="159" t="s">
        <v>954</v>
      </c>
      <c r="Q630" s="159" t="s">
        <v>954</v>
      </c>
      <c r="R630" s="159" t="s">
        <v>965</v>
      </c>
      <c r="S630" s="159" t="s">
        <v>6739</v>
      </c>
      <c r="T630" s="159" t="s">
        <v>954</v>
      </c>
      <c r="U630" s="159" t="s">
        <v>954</v>
      </c>
      <c r="V630" s="159" t="s">
        <v>6740</v>
      </c>
      <c r="W630" s="159" t="s">
        <v>6741</v>
      </c>
      <c r="X630" s="159" t="s">
        <v>1001</v>
      </c>
      <c r="Y630" s="160">
        <v>39707</v>
      </c>
      <c r="Z630" s="160">
        <v>39827</v>
      </c>
      <c r="AA630" s="160">
        <v>39707</v>
      </c>
      <c r="AB630" s="160">
        <v>40504</v>
      </c>
      <c r="AC630" s="159" t="s">
        <v>1002</v>
      </c>
    </row>
    <row r="631" spans="1:29" hidden="1">
      <c r="A631" s="159" t="s">
        <v>6742</v>
      </c>
      <c r="B631" s="159" t="s">
        <v>951</v>
      </c>
      <c r="C631" s="159" t="s">
        <v>6743</v>
      </c>
      <c r="D631" s="159" t="s">
        <v>6744</v>
      </c>
      <c r="E631" s="159" t="s">
        <v>954</v>
      </c>
      <c r="F631" s="159" t="s">
        <v>954</v>
      </c>
      <c r="G631" s="159" t="s">
        <v>956</v>
      </c>
      <c r="H631" s="159" t="s">
        <v>6745</v>
      </c>
      <c r="I631" s="159" t="s">
        <v>6746</v>
      </c>
      <c r="J631" s="159" t="s">
        <v>6744</v>
      </c>
      <c r="K631" s="159" t="s">
        <v>960</v>
      </c>
      <c r="L631" s="159" t="s">
        <v>1244</v>
      </c>
      <c r="M631" s="159" t="s">
        <v>28</v>
      </c>
      <c r="N631" s="159" t="s">
        <v>1222</v>
      </c>
      <c r="O631" s="159" t="s">
        <v>1223</v>
      </c>
      <c r="P631" s="159" t="s">
        <v>954</v>
      </c>
      <c r="Q631" s="159" t="s">
        <v>954</v>
      </c>
      <c r="R631" s="159" t="s">
        <v>965</v>
      </c>
      <c r="S631" s="159" t="s">
        <v>6747</v>
      </c>
      <c r="T631" s="159" t="s">
        <v>954</v>
      </c>
      <c r="U631" s="159" t="s">
        <v>954</v>
      </c>
      <c r="V631" s="159" t="s">
        <v>6748</v>
      </c>
      <c r="W631" s="159" t="s">
        <v>6749</v>
      </c>
      <c r="X631" s="159" t="s">
        <v>1001</v>
      </c>
      <c r="Y631" s="160">
        <v>39722</v>
      </c>
      <c r="Z631" s="160">
        <v>39826</v>
      </c>
      <c r="AA631" s="160">
        <v>39706</v>
      </c>
      <c r="AB631" s="160">
        <v>39828</v>
      </c>
      <c r="AC631" s="159" t="s">
        <v>1002</v>
      </c>
    </row>
    <row r="632" spans="1:29" hidden="1">
      <c r="A632" s="159" t="s">
        <v>6750</v>
      </c>
      <c r="B632" s="159" t="s">
        <v>1059</v>
      </c>
      <c r="C632" s="159" t="s">
        <v>6751</v>
      </c>
      <c r="D632" s="159" t="s">
        <v>6752</v>
      </c>
      <c r="E632" s="159" t="s">
        <v>1572</v>
      </c>
      <c r="F632" s="159" t="s">
        <v>954</v>
      </c>
      <c r="G632" s="159" t="s">
        <v>1062</v>
      </c>
      <c r="H632" s="159" t="s">
        <v>6753</v>
      </c>
      <c r="I632" s="159" t="s">
        <v>6754</v>
      </c>
      <c r="J632" s="159" t="s">
        <v>6755</v>
      </c>
      <c r="K632" s="159" t="s">
        <v>995</v>
      </c>
      <c r="L632" s="159" t="s">
        <v>3872</v>
      </c>
      <c r="M632" s="159" t="s">
        <v>33</v>
      </c>
      <c r="N632" s="159" t="s">
        <v>1080</v>
      </c>
      <c r="O632" s="159" t="s">
        <v>1081</v>
      </c>
      <c r="P632" s="159" t="s">
        <v>954</v>
      </c>
      <c r="Q632" s="159" t="s">
        <v>954</v>
      </c>
      <c r="R632" s="159" t="s">
        <v>965</v>
      </c>
      <c r="S632" s="159" t="s">
        <v>6756</v>
      </c>
      <c r="T632" s="159" t="s">
        <v>954</v>
      </c>
      <c r="U632" s="159" t="s">
        <v>954</v>
      </c>
      <c r="V632" s="159" t="s">
        <v>6757</v>
      </c>
      <c r="W632" s="159" t="s">
        <v>6758</v>
      </c>
      <c r="X632" s="159" t="s">
        <v>1001</v>
      </c>
      <c r="Y632" s="160">
        <v>39707</v>
      </c>
      <c r="Z632" s="160">
        <v>39827</v>
      </c>
      <c r="AA632" s="160">
        <v>39707</v>
      </c>
      <c r="AB632" s="160">
        <v>40892</v>
      </c>
      <c r="AC632" s="159" t="s">
        <v>965</v>
      </c>
    </row>
    <row r="633" spans="1:29" hidden="1">
      <c r="A633" s="159" t="s">
        <v>6759</v>
      </c>
      <c r="B633" s="159" t="s">
        <v>951</v>
      </c>
      <c r="C633" s="159" t="s">
        <v>6760</v>
      </c>
      <c r="D633" s="159" t="s">
        <v>6761</v>
      </c>
      <c r="E633" s="159" t="s">
        <v>1809</v>
      </c>
      <c r="F633" s="159" t="s">
        <v>1809</v>
      </c>
      <c r="G633" s="159" t="s">
        <v>956</v>
      </c>
      <c r="H633" s="159" t="s">
        <v>6762</v>
      </c>
      <c r="I633" s="159" t="s">
        <v>6763</v>
      </c>
      <c r="J633" s="159" t="s">
        <v>2841</v>
      </c>
      <c r="K633" s="159" t="s">
        <v>960</v>
      </c>
      <c r="L633" s="159" t="s">
        <v>3996</v>
      </c>
      <c r="M633" s="159" t="s">
        <v>93</v>
      </c>
      <c r="N633" s="159" t="s">
        <v>1103</v>
      </c>
      <c r="O633" s="159" t="s">
        <v>1548</v>
      </c>
      <c r="P633" s="159" t="s">
        <v>1549</v>
      </c>
      <c r="Q633" s="159" t="s">
        <v>954</v>
      </c>
      <c r="R633" s="159" t="s">
        <v>965</v>
      </c>
      <c r="S633" s="159" t="s">
        <v>6764</v>
      </c>
      <c r="T633" s="159" t="s">
        <v>998</v>
      </c>
      <c r="U633" s="159" t="s">
        <v>954</v>
      </c>
      <c r="V633" s="159" t="s">
        <v>6765</v>
      </c>
      <c r="W633" s="159" t="s">
        <v>6766</v>
      </c>
      <c r="X633" s="159" t="s">
        <v>1001</v>
      </c>
      <c r="Y633" s="160">
        <v>39570</v>
      </c>
      <c r="Z633" s="160">
        <v>39690</v>
      </c>
      <c r="AA633" s="160">
        <v>39570</v>
      </c>
      <c r="AB633" s="160">
        <v>42632</v>
      </c>
      <c r="AC633" s="159" t="s">
        <v>1002</v>
      </c>
    </row>
    <row r="634" spans="1:29" hidden="1">
      <c r="A634" s="159" t="s">
        <v>6767</v>
      </c>
      <c r="B634" s="159" t="s">
        <v>951</v>
      </c>
      <c r="C634" s="159" t="s">
        <v>1289</v>
      </c>
      <c r="D634" s="159" t="s">
        <v>6768</v>
      </c>
      <c r="E634" s="159" t="s">
        <v>3993</v>
      </c>
      <c r="F634" s="159" t="s">
        <v>954</v>
      </c>
      <c r="G634" s="159" t="s">
        <v>956</v>
      </c>
      <c r="H634" s="159" t="s">
        <v>1291</v>
      </c>
      <c r="I634" s="159" t="s">
        <v>6769</v>
      </c>
      <c r="J634" s="159" t="s">
        <v>6770</v>
      </c>
      <c r="K634" s="159" t="s">
        <v>960</v>
      </c>
      <c r="L634" s="159" t="s">
        <v>2842</v>
      </c>
      <c r="M634" s="159" t="s">
        <v>33</v>
      </c>
      <c r="N634" s="159" t="s">
        <v>1222</v>
      </c>
      <c r="O634" s="159" t="s">
        <v>1548</v>
      </c>
      <c r="P634" s="159" t="s">
        <v>954</v>
      </c>
      <c r="Q634" s="159" t="s">
        <v>954</v>
      </c>
      <c r="R634" s="159" t="s">
        <v>965</v>
      </c>
      <c r="S634" s="159" t="s">
        <v>6771</v>
      </c>
      <c r="T634" s="159" t="s">
        <v>998</v>
      </c>
      <c r="U634" s="159" t="s">
        <v>954</v>
      </c>
      <c r="V634" s="159" t="s">
        <v>6772</v>
      </c>
      <c r="W634" s="159" t="s">
        <v>6773</v>
      </c>
      <c r="X634" s="159" t="s">
        <v>1001</v>
      </c>
      <c r="Y634" s="160">
        <v>39570</v>
      </c>
      <c r="Z634" s="160">
        <v>39690</v>
      </c>
      <c r="AA634" s="160">
        <v>39570</v>
      </c>
      <c r="AB634" s="160">
        <v>41090</v>
      </c>
      <c r="AC634" s="159" t="s">
        <v>1002</v>
      </c>
    </row>
    <row r="635" spans="1:29" hidden="1">
      <c r="A635" s="159" t="s">
        <v>4480</v>
      </c>
      <c r="B635" s="159" t="s">
        <v>1059</v>
      </c>
      <c r="C635" s="159" t="s">
        <v>6774</v>
      </c>
      <c r="D635" s="159" t="s">
        <v>6775</v>
      </c>
      <c r="E635" s="159" t="s">
        <v>1006</v>
      </c>
      <c r="F635" s="159" t="s">
        <v>954</v>
      </c>
      <c r="G635" s="159" t="s">
        <v>1062</v>
      </c>
      <c r="H635" s="159" t="s">
        <v>6776</v>
      </c>
      <c r="I635" s="159" t="s">
        <v>6777</v>
      </c>
      <c r="J635" s="159" t="s">
        <v>1500</v>
      </c>
      <c r="K635" s="159" t="s">
        <v>995</v>
      </c>
      <c r="L635" s="159" t="s">
        <v>1221</v>
      </c>
      <c r="M635" s="159" t="s">
        <v>97</v>
      </c>
      <c r="N635" s="159" t="s">
        <v>1080</v>
      </c>
      <c r="O635" s="159" t="s">
        <v>4484</v>
      </c>
      <c r="P635" s="159" t="s">
        <v>954</v>
      </c>
      <c r="Q635" s="159" t="s">
        <v>954</v>
      </c>
      <c r="R635" s="159" t="s">
        <v>965</v>
      </c>
      <c r="S635" s="159" t="s">
        <v>6778</v>
      </c>
      <c r="T635" s="159" t="s">
        <v>954</v>
      </c>
      <c r="U635" s="159" t="s">
        <v>954</v>
      </c>
      <c r="V635" s="159" t="s">
        <v>6779</v>
      </c>
      <c r="W635" s="159" t="s">
        <v>6780</v>
      </c>
      <c r="X635" s="159" t="s">
        <v>1001</v>
      </c>
      <c r="Y635" s="160">
        <v>38638</v>
      </c>
      <c r="Z635" s="160">
        <v>38758</v>
      </c>
      <c r="AA635" s="160">
        <v>39661</v>
      </c>
      <c r="AB635" s="160">
        <v>40329</v>
      </c>
      <c r="AC635" s="159" t="s">
        <v>965</v>
      </c>
    </row>
    <row r="636" spans="1:29" hidden="1">
      <c r="A636" s="159" t="s">
        <v>6781</v>
      </c>
      <c r="B636" s="159" t="s">
        <v>951</v>
      </c>
      <c r="C636" s="159" t="s">
        <v>6782</v>
      </c>
      <c r="D636" s="159" t="s">
        <v>6783</v>
      </c>
      <c r="E636" s="159" t="s">
        <v>954</v>
      </c>
      <c r="F636" s="159" t="s">
        <v>954</v>
      </c>
      <c r="G636" s="159" t="s">
        <v>956</v>
      </c>
      <c r="H636" s="159" t="s">
        <v>6784</v>
      </c>
      <c r="I636" s="159" t="s">
        <v>6785</v>
      </c>
      <c r="J636" s="159" t="s">
        <v>6786</v>
      </c>
      <c r="K636" s="159" t="s">
        <v>960</v>
      </c>
      <c r="L636" s="159" t="s">
        <v>4612</v>
      </c>
      <c r="M636" s="159" t="s">
        <v>33</v>
      </c>
      <c r="N636" s="159" t="s">
        <v>1222</v>
      </c>
      <c r="O636" s="159" t="s">
        <v>1710</v>
      </c>
      <c r="P636" s="159" t="s">
        <v>954</v>
      </c>
      <c r="Q636" s="159" t="s">
        <v>954</v>
      </c>
      <c r="R636" s="159" t="s">
        <v>965</v>
      </c>
      <c r="S636" s="159" t="s">
        <v>6787</v>
      </c>
      <c r="T636" s="159" t="s">
        <v>954</v>
      </c>
      <c r="U636" s="159" t="s">
        <v>954</v>
      </c>
      <c r="V636" s="159" t="s">
        <v>6788</v>
      </c>
      <c r="W636" s="159" t="s">
        <v>6789</v>
      </c>
      <c r="X636" s="159" t="s">
        <v>1001</v>
      </c>
      <c r="Y636" s="160">
        <v>39722</v>
      </c>
      <c r="Z636" s="160">
        <v>39842</v>
      </c>
      <c r="AA636" s="160">
        <v>43435</v>
      </c>
      <c r="AB636" s="160">
        <v>39844</v>
      </c>
      <c r="AC636" s="159" t="s">
        <v>1002</v>
      </c>
    </row>
    <row r="637" spans="1:29" hidden="1">
      <c r="A637" s="159" t="s">
        <v>6790</v>
      </c>
      <c r="B637" s="159" t="s">
        <v>988</v>
      </c>
      <c r="C637" s="159" t="s">
        <v>6791</v>
      </c>
      <c r="D637" s="159" t="s">
        <v>6792</v>
      </c>
      <c r="E637" s="159" t="s">
        <v>1847</v>
      </c>
      <c r="F637" s="159" t="s">
        <v>954</v>
      </c>
      <c r="G637" s="159" t="s">
        <v>991</v>
      </c>
      <c r="H637" s="159" t="s">
        <v>6793</v>
      </c>
      <c r="I637" s="159" t="s">
        <v>6794</v>
      </c>
      <c r="J637" s="159" t="s">
        <v>4156</v>
      </c>
      <c r="K637" s="159" t="s">
        <v>995</v>
      </c>
      <c r="L637" s="159" t="s">
        <v>1091</v>
      </c>
      <c r="M637" s="159" t="s">
        <v>93</v>
      </c>
      <c r="N637" s="159" t="s">
        <v>1040</v>
      </c>
      <c r="O637" s="159" t="s">
        <v>1851</v>
      </c>
      <c r="P637" s="159" t="s">
        <v>954</v>
      </c>
      <c r="Q637" s="159" t="s">
        <v>954</v>
      </c>
      <c r="R637" s="159" t="s">
        <v>965</v>
      </c>
      <c r="S637" s="159" t="s">
        <v>6795</v>
      </c>
      <c r="T637" s="159" t="s">
        <v>954</v>
      </c>
      <c r="U637" s="159" t="s">
        <v>954</v>
      </c>
      <c r="V637" s="159" t="s">
        <v>6796</v>
      </c>
      <c r="W637" s="159" t="s">
        <v>6797</v>
      </c>
      <c r="X637" s="159" t="s">
        <v>1001</v>
      </c>
      <c r="Y637" s="160">
        <v>39722</v>
      </c>
      <c r="Z637" s="160">
        <v>39842</v>
      </c>
      <c r="AA637" s="160">
        <v>39722</v>
      </c>
      <c r="AB637" s="160">
        <v>40589</v>
      </c>
      <c r="AC637" s="159" t="s">
        <v>1002</v>
      </c>
    </row>
    <row r="638" spans="1:29" hidden="1">
      <c r="A638" s="159" t="s">
        <v>6798</v>
      </c>
      <c r="B638" s="159" t="s">
        <v>951</v>
      </c>
      <c r="C638" s="159" t="s">
        <v>6799</v>
      </c>
      <c r="D638" s="159" t="s">
        <v>6800</v>
      </c>
      <c r="E638" s="159" t="s">
        <v>4678</v>
      </c>
      <c r="F638" s="159" t="s">
        <v>954</v>
      </c>
      <c r="G638" s="159" t="s">
        <v>956</v>
      </c>
      <c r="H638" s="159" t="s">
        <v>6801</v>
      </c>
      <c r="I638" s="159" t="s">
        <v>6802</v>
      </c>
      <c r="J638" s="159" t="s">
        <v>2010</v>
      </c>
      <c r="K638" s="159" t="s">
        <v>960</v>
      </c>
      <c r="L638" s="159" t="s">
        <v>1650</v>
      </c>
      <c r="M638" s="159" t="s">
        <v>93</v>
      </c>
      <c r="N638" s="159" t="s">
        <v>1406</v>
      </c>
      <c r="O638" s="159" t="s">
        <v>3883</v>
      </c>
      <c r="P638" s="159" t="s">
        <v>4682</v>
      </c>
      <c r="Q638" s="159" t="s">
        <v>954</v>
      </c>
      <c r="R638" s="159" t="s">
        <v>965</v>
      </c>
      <c r="S638" s="159" t="s">
        <v>6803</v>
      </c>
      <c r="T638" s="159" t="s">
        <v>954</v>
      </c>
      <c r="U638" s="159" t="s">
        <v>954</v>
      </c>
      <c r="V638" s="159" t="s">
        <v>6804</v>
      </c>
      <c r="W638" s="159" t="s">
        <v>6805</v>
      </c>
      <c r="X638" s="159" t="s">
        <v>1001</v>
      </c>
      <c r="Y638" s="160">
        <v>39722</v>
      </c>
      <c r="Z638" s="160">
        <v>39842</v>
      </c>
      <c r="AA638" s="160">
        <v>39722</v>
      </c>
      <c r="AB638" s="160">
        <v>40147</v>
      </c>
      <c r="AC638" s="159" t="s">
        <v>1002</v>
      </c>
    </row>
    <row r="639" spans="1:29" hidden="1">
      <c r="A639" s="159" t="s">
        <v>6806</v>
      </c>
      <c r="B639" s="159" t="s">
        <v>951</v>
      </c>
      <c r="C639" s="159" t="s">
        <v>5684</v>
      </c>
      <c r="D639" s="159" t="s">
        <v>6807</v>
      </c>
      <c r="E639" s="159" t="s">
        <v>954</v>
      </c>
      <c r="F639" s="159" t="s">
        <v>954</v>
      </c>
      <c r="G639" s="159" t="s">
        <v>956</v>
      </c>
      <c r="H639" s="159" t="s">
        <v>5686</v>
      </c>
      <c r="I639" s="159" t="s">
        <v>6808</v>
      </c>
      <c r="J639" s="159" t="s">
        <v>2841</v>
      </c>
      <c r="K639" s="159" t="s">
        <v>960</v>
      </c>
      <c r="L639" s="159" t="s">
        <v>6809</v>
      </c>
      <c r="M639" s="159" t="s">
        <v>3285</v>
      </c>
      <c r="N639" s="159" t="s">
        <v>1011</v>
      </c>
      <c r="O639" s="159" t="s">
        <v>3286</v>
      </c>
      <c r="P639" s="159" t="s">
        <v>954</v>
      </c>
      <c r="Q639" s="159" t="s">
        <v>954</v>
      </c>
      <c r="R639" s="159" t="s">
        <v>965</v>
      </c>
      <c r="S639" s="159" t="s">
        <v>6810</v>
      </c>
      <c r="T639" s="159" t="s">
        <v>954</v>
      </c>
      <c r="U639" s="159" t="s">
        <v>954</v>
      </c>
      <c r="V639" s="159" t="s">
        <v>6811</v>
      </c>
      <c r="W639" s="159" t="s">
        <v>6812</v>
      </c>
      <c r="X639" s="159" t="s">
        <v>1001</v>
      </c>
      <c r="Y639" s="160">
        <v>39722</v>
      </c>
      <c r="Z639" s="160">
        <v>39842</v>
      </c>
      <c r="AA639" s="160">
        <v>39722</v>
      </c>
      <c r="AB639" s="160">
        <v>39923</v>
      </c>
      <c r="AC639" s="159" t="s">
        <v>1002</v>
      </c>
    </row>
    <row r="640" spans="1:29" hidden="1">
      <c r="A640" s="159" t="s">
        <v>6813</v>
      </c>
      <c r="B640" s="159" t="s">
        <v>951</v>
      </c>
      <c r="C640" s="159" t="s">
        <v>1381</v>
      </c>
      <c r="D640" s="159" t="s">
        <v>6814</v>
      </c>
      <c r="E640" s="159" t="s">
        <v>1288</v>
      </c>
      <c r="F640" s="159" t="s">
        <v>1288</v>
      </c>
      <c r="G640" s="159" t="s">
        <v>956</v>
      </c>
      <c r="H640" s="159" t="s">
        <v>1383</v>
      </c>
      <c r="I640" s="159" t="s">
        <v>6815</v>
      </c>
      <c r="J640" s="159" t="s">
        <v>6327</v>
      </c>
      <c r="K640" s="159" t="s">
        <v>960</v>
      </c>
      <c r="L640" s="159" t="s">
        <v>1039</v>
      </c>
      <c r="M640" s="159" t="s">
        <v>28</v>
      </c>
      <c r="N640" s="159" t="s">
        <v>1103</v>
      </c>
      <c r="O640" s="159" t="s">
        <v>1861</v>
      </c>
      <c r="P640" s="159" t="s">
        <v>4872</v>
      </c>
      <c r="Q640" s="159" t="s">
        <v>954</v>
      </c>
      <c r="R640" s="159" t="s">
        <v>965</v>
      </c>
      <c r="S640" s="159" t="s">
        <v>6816</v>
      </c>
      <c r="T640" s="159" t="s">
        <v>998</v>
      </c>
      <c r="U640" s="159" t="s">
        <v>954</v>
      </c>
      <c r="V640" s="159" t="s">
        <v>6817</v>
      </c>
      <c r="W640" s="159" t="s">
        <v>6818</v>
      </c>
      <c r="X640" s="159" t="s">
        <v>1001</v>
      </c>
      <c r="Y640" s="160">
        <v>39722</v>
      </c>
      <c r="Z640" s="160">
        <v>39842</v>
      </c>
      <c r="AA640" s="160">
        <v>39722</v>
      </c>
      <c r="AB640" s="160">
        <v>42460</v>
      </c>
      <c r="AC640" s="159" t="s">
        <v>965</v>
      </c>
    </row>
    <row r="641" spans="1:29" hidden="1">
      <c r="A641" s="159" t="s">
        <v>6819</v>
      </c>
      <c r="B641" s="159" t="s">
        <v>951</v>
      </c>
      <c r="C641" s="159" t="s">
        <v>6820</v>
      </c>
      <c r="D641" s="159" t="s">
        <v>6821</v>
      </c>
      <c r="E641" s="159" t="s">
        <v>1855</v>
      </c>
      <c r="F641" s="159" t="s">
        <v>954</v>
      </c>
      <c r="G641" s="159" t="s">
        <v>956</v>
      </c>
      <c r="H641" s="159" t="s">
        <v>6822</v>
      </c>
      <c r="I641" s="159" t="s">
        <v>6823</v>
      </c>
      <c r="J641" s="159" t="s">
        <v>6824</v>
      </c>
      <c r="K641" s="159" t="s">
        <v>960</v>
      </c>
      <c r="L641" s="159" t="s">
        <v>3759</v>
      </c>
      <c r="M641" s="159" t="s">
        <v>93</v>
      </c>
      <c r="N641" s="159" t="s">
        <v>1222</v>
      </c>
      <c r="O641" s="159" t="s">
        <v>1710</v>
      </c>
      <c r="P641" s="159" t="s">
        <v>6825</v>
      </c>
      <c r="Q641" s="159" t="s">
        <v>954</v>
      </c>
      <c r="R641" s="159" t="s">
        <v>965</v>
      </c>
      <c r="S641" s="159" t="s">
        <v>6826</v>
      </c>
      <c r="T641" s="159" t="s">
        <v>954</v>
      </c>
      <c r="U641" s="159" t="s">
        <v>954</v>
      </c>
      <c r="V641" s="159" t="s">
        <v>6827</v>
      </c>
      <c r="W641" s="159" t="s">
        <v>6828</v>
      </c>
      <c r="X641" s="159" t="s">
        <v>1001</v>
      </c>
      <c r="Y641" s="160">
        <v>39722</v>
      </c>
      <c r="Z641" s="160">
        <v>39842</v>
      </c>
      <c r="AA641" s="160">
        <v>39722</v>
      </c>
      <c r="AB641" s="160">
        <v>40942</v>
      </c>
      <c r="AC641" s="159" t="s">
        <v>1002</v>
      </c>
    </row>
    <row r="642" spans="1:29" hidden="1">
      <c r="A642" s="159" t="s">
        <v>6829</v>
      </c>
      <c r="B642" s="159" t="s">
        <v>951</v>
      </c>
      <c r="C642" s="159" t="s">
        <v>6076</v>
      </c>
      <c r="D642" s="159" t="s">
        <v>6830</v>
      </c>
      <c r="E642" s="159" t="s">
        <v>3993</v>
      </c>
      <c r="F642" s="159" t="s">
        <v>954</v>
      </c>
      <c r="G642" s="159" t="s">
        <v>956</v>
      </c>
      <c r="H642" s="159" t="s">
        <v>6078</v>
      </c>
      <c r="I642" s="159" t="s">
        <v>6831</v>
      </c>
      <c r="J642" s="159" t="s">
        <v>6832</v>
      </c>
      <c r="K642" s="159" t="s">
        <v>960</v>
      </c>
      <c r="L642" s="159" t="s">
        <v>3996</v>
      </c>
      <c r="M642" s="159" t="s">
        <v>93</v>
      </c>
      <c r="N642" s="159" t="s">
        <v>1222</v>
      </c>
      <c r="O642" s="159" t="s">
        <v>1548</v>
      </c>
      <c r="P642" s="159" t="s">
        <v>6833</v>
      </c>
      <c r="Q642" s="159" t="s">
        <v>954</v>
      </c>
      <c r="R642" s="159" t="s">
        <v>965</v>
      </c>
      <c r="S642" s="159" t="s">
        <v>6834</v>
      </c>
      <c r="T642" s="159" t="s">
        <v>998</v>
      </c>
      <c r="U642" s="159" t="s">
        <v>954</v>
      </c>
      <c r="V642" s="159" t="s">
        <v>6835</v>
      </c>
      <c r="W642" s="159" t="s">
        <v>6836</v>
      </c>
      <c r="X642" s="159" t="s">
        <v>1001</v>
      </c>
      <c r="Y642" s="160">
        <v>39722</v>
      </c>
      <c r="Z642" s="160">
        <v>39842</v>
      </c>
      <c r="AA642" s="160">
        <v>39722</v>
      </c>
      <c r="AB642" s="160">
        <v>41213</v>
      </c>
      <c r="AC642" s="159" t="s">
        <v>1002</v>
      </c>
    </row>
    <row r="643" spans="1:29" hidden="1">
      <c r="A643" s="159" t="s">
        <v>6837</v>
      </c>
      <c r="B643" s="159" t="s">
        <v>951</v>
      </c>
      <c r="C643" s="159" t="s">
        <v>6838</v>
      </c>
      <c r="D643" s="159" t="s">
        <v>6839</v>
      </c>
      <c r="E643" s="159" t="s">
        <v>1075</v>
      </c>
      <c r="F643" s="159" t="s">
        <v>1075</v>
      </c>
      <c r="G643" s="159" t="s">
        <v>956</v>
      </c>
      <c r="H643" s="159" t="s">
        <v>6840</v>
      </c>
      <c r="I643" s="159" t="s">
        <v>6841</v>
      </c>
      <c r="J643" s="159" t="s">
        <v>6842</v>
      </c>
      <c r="K643" s="159" t="s">
        <v>960</v>
      </c>
      <c r="L643" s="159" t="s">
        <v>1430</v>
      </c>
      <c r="M643" s="159" t="s">
        <v>93</v>
      </c>
      <c r="N643" s="159" t="s">
        <v>1080</v>
      </c>
      <c r="O643" s="159" t="s">
        <v>1081</v>
      </c>
      <c r="P643" s="159" t="s">
        <v>954</v>
      </c>
      <c r="Q643" s="159" t="s">
        <v>954</v>
      </c>
      <c r="R643" s="159" t="s">
        <v>965</v>
      </c>
      <c r="S643" s="159" t="s">
        <v>6843</v>
      </c>
      <c r="T643" s="159" t="s">
        <v>1106</v>
      </c>
      <c r="U643" s="159" t="s">
        <v>954</v>
      </c>
      <c r="V643" s="159" t="s">
        <v>6844</v>
      </c>
      <c r="W643" s="159" t="s">
        <v>6845</v>
      </c>
      <c r="X643" s="159" t="s">
        <v>1001</v>
      </c>
      <c r="Y643" s="160">
        <v>39722</v>
      </c>
      <c r="Z643" s="160">
        <v>39842</v>
      </c>
      <c r="AA643" s="160">
        <v>39722</v>
      </c>
      <c r="AB643" s="160">
        <v>43251</v>
      </c>
      <c r="AC643" s="159" t="s">
        <v>1002</v>
      </c>
    </row>
    <row r="644" spans="1:29" hidden="1">
      <c r="A644" s="159" t="s">
        <v>6846</v>
      </c>
      <c r="B644" s="159" t="s">
        <v>951</v>
      </c>
      <c r="C644" s="159" t="s">
        <v>6847</v>
      </c>
      <c r="D644" s="159" t="s">
        <v>6848</v>
      </c>
      <c r="E644" s="159" t="s">
        <v>2195</v>
      </c>
      <c r="F644" s="159" t="s">
        <v>1006</v>
      </c>
      <c r="G644" s="159" t="s">
        <v>956</v>
      </c>
      <c r="H644" s="159" t="s">
        <v>5743</v>
      </c>
      <c r="I644" s="159" t="s">
        <v>6849</v>
      </c>
      <c r="J644" s="159" t="s">
        <v>3097</v>
      </c>
      <c r="K644" s="159" t="s">
        <v>960</v>
      </c>
      <c r="L644" s="159" t="s">
        <v>6850</v>
      </c>
      <c r="M644" s="159" t="s">
        <v>28</v>
      </c>
      <c r="N644" s="159" t="s">
        <v>963</v>
      </c>
      <c r="O644" s="159" t="s">
        <v>2200</v>
      </c>
      <c r="P644" s="159" t="s">
        <v>954</v>
      </c>
      <c r="Q644" s="159" t="s">
        <v>954</v>
      </c>
      <c r="R644" s="159" t="s">
        <v>965</v>
      </c>
      <c r="S644" s="159" t="s">
        <v>6851</v>
      </c>
      <c r="T644" s="159" t="s">
        <v>6852</v>
      </c>
      <c r="U644" s="159" t="s">
        <v>954</v>
      </c>
      <c r="V644" s="159" t="s">
        <v>6853</v>
      </c>
      <c r="W644" s="159" t="s">
        <v>6854</v>
      </c>
      <c r="X644" s="159" t="s">
        <v>125</v>
      </c>
      <c r="Y644" s="160">
        <v>39722</v>
      </c>
      <c r="Z644" s="160">
        <v>39842</v>
      </c>
      <c r="AA644" s="160">
        <v>39722</v>
      </c>
      <c r="AB644" s="160"/>
      <c r="AC644" s="159" t="s">
        <v>1002</v>
      </c>
    </row>
    <row r="645" spans="1:29" hidden="1">
      <c r="A645" s="159" t="s">
        <v>6855</v>
      </c>
      <c r="B645" s="159" t="s">
        <v>951</v>
      </c>
      <c r="C645" s="159" t="s">
        <v>6856</v>
      </c>
      <c r="D645" s="159" t="s">
        <v>6857</v>
      </c>
      <c r="E645" s="159" t="s">
        <v>1705</v>
      </c>
      <c r="F645" s="159" t="s">
        <v>954</v>
      </c>
      <c r="G645" s="159" t="s">
        <v>956</v>
      </c>
      <c r="H645" s="159" t="s">
        <v>6858</v>
      </c>
      <c r="I645" s="159" t="s">
        <v>6859</v>
      </c>
      <c r="J645" s="159" t="s">
        <v>6860</v>
      </c>
      <c r="K645" s="159" t="s">
        <v>960</v>
      </c>
      <c r="L645" s="159" t="s">
        <v>3363</v>
      </c>
      <c r="M645" s="159" t="s">
        <v>97</v>
      </c>
      <c r="N645" s="159" t="s">
        <v>1103</v>
      </c>
      <c r="O645" s="159" t="s">
        <v>1710</v>
      </c>
      <c r="P645" s="159" t="s">
        <v>2587</v>
      </c>
      <c r="Q645" s="159" t="s">
        <v>954</v>
      </c>
      <c r="R645" s="159" t="s">
        <v>965</v>
      </c>
      <c r="S645" s="159" t="s">
        <v>6861</v>
      </c>
      <c r="T645" s="159" t="s">
        <v>998</v>
      </c>
      <c r="U645" s="159" t="s">
        <v>954</v>
      </c>
      <c r="V645" s="159" t="s">
        <v>6862</v>
      </c>
      <c r="W645" s="159" t="s">
        <v>6863</v>
      </c>
      <c r="X645" s="159" t="s">
        <v>1001</v>
      </c>
      <c r="Y645" s="160">
        <v>39737</v>
      </c>
      <c r="Z645" s="160">
        <v>39857</v>
      </c>
      <c r="AA645" s="160">
        <v>39737</v>
      </c>
      <c r="AB645" s="160">
        <v>42247</v>
      </c>
      <c r="AC645" s="159" t="s">
        <v>1002</v>
      </c>
    </row>
    <row r="646" spans="1:29" hidden="1">
      <c r="A646" s="159" t="s">
        <v>6864</v>
      </c>
      <c r="B646" s="159" t="s">
        <v>951</v>
      </c>
      <c r="C646" s="159" t="s">
        <v>3185</v>
      </c>
      <c r="D646" s="159" t="s">
        <v>6865</v>
      </c>
      <c r="E646" s="159" t="s">
        <v>1705</v>
      </c>
      <c r="F646" s="159" t="s">
        <v>954</v>
      </c>
      <c r="G646" s="159" t="s">
        <v>956</v>
      </c>
      <c r="H646" s="159" t="s">
        <v>3188</v>
      </c>
      <c r="I646" s="159" t="s">
        <v>6866</v>
      </c>
      <c r="J646" s="159" t="s">
        <v>3045</v>
      </c>
      <c r="K646" s="159" t="s">
        <v>960</v>
      </c>
      <c r="L646" s="159" t="s">
        <v>3759</v>
      </c>
      <c r="M646" s="159" t="s">
        <v>93</v>
      </c>
      <c r="N646" s="159" t="s">
        <v>1222</v>
      </c>
      <c r="O646" s="159" t="s">
        <v>1710</v>
      </c>
      <c r="P646" s="159" t="s">
        <v>3760</v>
      </c>
      <c r="Q646" s="159" t="s">
        <v>4934</v>
      </c>
      <c r="R646" s="159" t="s">
        <v>965</v>
      </c>
      <c r="S646" s="159" t="s">
        <v>6867</v>
      </c>
      <c r="T646" s="159" t="s">
        <v>998</v>
      </c>
      <c r="U646" s="159" t="s">
        <v>954</v>
      </c>
      <c r="V646" s="159" t="s">
        <v>6868</v>
      </c>
      <c r="W646" s="159" t="s">
        <v>6869</v>
      </c>
      <c r="X646" s="159" t="s">
        <v>1001</v>
      </c>
      <c r="Y646" s="160">
        <v>39737</v>
      </c>
      <c r="Z646" s="160">
        <v>39857</v>
      </c>
      <c r="AA646" s="160">
        <v>39737</v>
      </c>
      <c r="AB646" s="160">
        <v>41197</v>
      </c>
      <c r="AC646" s="159" t="s">
        <v>1002</v>
      </c>
    </row>
    <row r="647" spans="1:29" hidden="1">
      <c r="A647" s="159" t="s">
        <v>6870</v>
      </c>
      <c r="B647" s="159" t="s">
        <v>988</v>
      </c>
      <c r="C647" s="159" t="s">
        <v>6871</v>
      </c>
      <c r="D647" s="159" t="s">
        <v>6872</v>
      </c>
      <c r="E647" s="159" t="s">
        <v>1855</v>
      </c>
      <c r="F647" s="159" t="s">
        <v>954</v>
      </c>
      <c r="G647" s="159" t="s">
        <v>991</v>
      </c>
      <c r="H647" s="159" t="s">
        <v>6873</v>
      </c>
      <c r="I647" s="159" t="s">
        <v>6874</v>
      </c>
      <c r="J647" s="159" t="s">
        <v>1500</v>
      </c>
      <c r="K647" s="159" t="s">
        <v>995</v>
      </c>
      <c r="L647" s="159" t="s">
        <v>1221</v>
      </c>
      <c r="M647" s="159" t="s">
        <v>97</v>
      </c>
      <c r="N647" s="159" t="s">
        <v>1222</v>
      </c>
      <c r="O647" s="159" t="s">
        <v>2101</v>
      </c>
      <c r="P647" s="159" t="s">
        <v>6875</v>
      </c>
      <c r="Q647" s="159" t="s">
        <v>954</v>
      </c>
      <c r="R647" s="159" t="s">
        <v>965</v>
      </c>
      <c r="S647" s="159" t="s">
        <v>6876</v>
      </c>
      <c r="T647" s="159" t="s">
        <v>998</v>
      </c>
      <c r="U647" s="159" t="s">
        <v>954</v>
      </c>
      <c r="V647" s="159" t="s">
        <v>6877</v>
      </c>
      <c r="W647" s="159" t="s">
        <v>6878</v>
      </c>
      <c r="X647" s="159" t="s">
        <v>1001</v>
      </c>
      <c r="Y647" s="160">
        <v>39737</v>
      </c>
      <c r="Z647" s="160">
        <v>39857</v>
      </c>
      <c r="AA647" s="160">
        <v>39737</v>
      </c>
      <c r="AB647" s="160">
        <v>41029</v>
      </c>
      <c r="AC647" s="159" t="s">
        <v>1002</v>
      </c>
    </row>
    <row r="648" spans="1:29" hidden="1">
      <c r="A648" s="159" t="s">
        <v>6879</v>
      </c>
      <c r="B648" s="159" t="s">
        <v>988</v>
      </c>
      <c r="C648" s="159" t="s">
        <v>6880</v>
      </c>
      <c r="D648" s="159" t="s">
        <v>6881</v>
      </c>
      <c r="E648" s="159" t="s">
        <v>954</v>
      </c>
      <c r="F648" s="159" t="s">
        <v>954</v>
      </c>
      <c r="G648" s="159" t="s">
        <v>991</v>
      </c>
      <c r="H648" s="159" t="s">
        <v>6882</v>
      </c>
      <c r="I648" s="159" t="s">
        <v>5534</v>
      </c>
      <c r="J648" s="159" t="s">
        <v>2445</v>
      </c>
      <c r="K648" s="159" t="s">
        <v>995</v>
      </c>
      <c r="L648" s="159" t="s">
        <v>1091</v>
      </c>
      <c r="M648" s="159" t="s">
        <v>93</v>
      </c>
      <c r="N648" s="159" t="s">
        <v>1040</v>
      </c>
      <c r="O648" s="159" t="s">
        <v>1589</v>
      </c>
      <c r="P648" s="159" t="s">
        <v>954</v>
      </c>
      <c r="Q648" s="159" t="s">
        <v>954</v>
      </c>
      <c r="R648" s="159" t="s">
        <v>965</v>
      </c>
      <c r="S648" s="159" t="s">
        <v>6883</v>
      </c>
      <c r="T648" s="159" t="s">
        <v>954</v>
      </c>
      <c r="U648" s="159" t="s">
        <v>954</v>
      </c>
      <c r="V648" s="159" t="s">
        <v>6884</v>
      </c>
      <c r="W648" s="159" t="s">
        <v>6885</v>
      </c>
      <c r="X648" s="159" t="s">
        <v>1001</v>
      </c>
      <c r="Y648" s="160">
        <v>39737</v>
      </c>
      <c r="Z648" s="160">
        <v>39857</v>
      </c>
      <c r="AA648" s="160">
        <v>43435</v>
      </c>
      <c r="AB648" s="160">
        <v>39979</v>
      </c>
      <c r="AC648" s="159" t="s">
        <v>1002</v>
      </c>
    </row>
    <row r="649" spans="1:29" hidden="1">
      <c r="A649" s="159" t="s">
        <v>6886</v>
      </c>
      <c r="B649" s="159" t="s">
        <v>951</v>
      </c>
      <c r="C649" s="159" t="s">
        <v>6887</v>
      </c>
      <c r="D649" s="159" t="s">
        <v>6888</v>
      </c>
      <c r="E649" s="159" t="s">
        <v>954</v>
      </c>
      <c r="F649" s="159" t="s">
        <v>954</v>
      </c>
      <c r="G649" s="159" t="s">
        <v>956</v>
      </c>
      <c r="H649" s="159" t="s">
        <v>6889</v>
      </c>
      <c r="I649" s="159" t="s">
        <v>6890</v>
      </c>
      <c r="J649" s="159" t="s">
        <v>6891</v>
      </c>
      <c r="K649" s="159" t="s">
        <v>960</v>
      </c>
      <c r="L649" s="159" t="s">
        <v>5363</v>
      </c>
      <c r="M649" s="159" t="s">
        <v>33</v>
      </c>
      <c r="N649" s="159" t="s">
        <v>1080</v>
      </c>
      <c r="O649" s="159" t="s">
        <v>1444</v>
      </c>
      <c r="P649" s="159" t="s">
        <v>954</v>
      </c>
      <c r="Q649" s="159" t="s">
        <v>954</v>
      </c>
      <c r="R649" s="159" t="s">
        <v>965</v>
      </c>
      <c r="S649" s="159" t="s">
        <v>6892</v>
      </c>
      <c r="T649" s="159" t="s">
        <v>954</v>
      </c>
      <c r="U649" s="159" t="s">
        <v>954</v>
      </c>
      <c r="V649" s="159" t="s">
        <v>6893</v>
      </c>
      <c r="W649" s="159" t="s">
        <v>6894</v>
      </c>
      <c r="X649" s="159" t="s">
        <v>1001</v>
      </c>
      <c r="Y649" s="160">
        <v>39737</v>
      </c>
      <c r="Z649" s="160">
        <v>39857</v>
      </c>
      <c r="AA649" s="160">
        <v>43435</v>
      </c>
      <c r="AB649" s="160">
        <v>39855</v>
      </c>
      <c r="AC649" s="159" t="s">
        <v>1002</v>
      </c>
    </row>
    <row r="650" spans="1:29" hidden="1">
      <c r="A650" s="159" t="s">
        <v>6895</v>
      </c>
      <c r="B650" s="159" t="s">
        <v>951</v>
      </c>
      <c r="C650" s="159" t="s">
        <v>6896</v>
      </c>
      <c r="D650" s="159" t="s">
        <v>6897</v>
      </c>
      <c r="E650" s="159" t="s">
        <v>1119</v>
      </c>
      <c r="F650" s="159" t="s">
        <v>954</v>
      </c>
      <c r="G650" s="159" t="s">
        <v>956</v>
      </c>
      <c r="H650" s="159" t="s">
        <v>6898</v>
      </c>
      <c r="I650" s="159" t="s">
        <v>6899</v>
      </c>
      <c r="J650" s="159" t="s">
        <v>6900</v>
      </c>
      <c r="K650" s="159" t="s">
        <v>960</v>
      </c>
      <c r="L650" s="159" t="s">
        <v>4661</v>
      </c>
      <c r="M650" s="159" t="s">
        <v>33</v>
      </c>
      <c r="N650" s="159" t="s">
        <v>1011</v>
      </c>
      <c r="O650" s="159" t="s">
        <v>1126</v>
      </c>
      <c r="P650" s="159" t="s">
        <v>1197</v>
      </c>
      <c r="Q650" s="159" t="s">
        <v>954</v>
      </c>
      <c r="R650" s="159" t="s">
        <v>965</v>
      </c>
      <c r="S650" s="159" t="s">
        <v>6901</v>
      </c>
      <c r="T650" s="159" t="s">
        <v>998</v>
      </c>
      <c r="U650" s="159" t="s">
        <v>954</v>
      </c>
      <c r="V650" s="159" t="s">
        <v>6902</v>
      </c>
      <c r="W650" s="159" t="s">
        <v>6903</v>
      </c>
      <c r="X650" s="159" t="s">
        <v>1001</v>
      </c>
      <c r="Y650" s="160">
        <v>39737</v>
      </c>
      <c r="Z650" s="160">
        <v>39857</v>
      </c>
      <c r="AA650" s="160">
        <v>39737</v>
      </c>
      <c r="AB650" s="160">
        <v>42001</v>
      </c>
      <c r="AC650" s="159" t="s">
        <v>1002</v>
      </c>
    </row>
    <row r="651" spans="1:29" hidden="1">
      <c r="A651" s="159" t="s">
        <v>6904</v>
      </c>
      <c r="B651" s="159" t="s">
        <v>951</v>
      </c>
      <c r="C651" s="159" t="s">
        <v>4236</v>
      </c>
      <c r="D651" s="159" t="s">
        <v>6905</v>
      </c>
      <c r="E651" s="159" t="s">
        <v>1614</v>
      </c>
      <c r="F651" s="159" t="s">
        <v>954</v>
      </c>
      <c r="G651" s="159" t="s">
        <v>956</v>
      </c>
      <c r="H651" s="159" t="s">
        <v>6306</v>
      </c>
      <c r="I651" s="159" t="s">
        <v>6906</v>
      </c>
      <c r="J651" s="159" t="s">
        <v>3004</v>
      </c>
      <c r="K651" s="159" t="s">
        <v>960</v>
      </c>
      <c r="L651" s="159" t="s">
        <v>3759</v>
      </c>
      <c r="M651" s="159" t="s">
        <v>93</v>
      </c>
      <c r="N651" s="159" t="s">
        <v>1222</v>
      </c>
      <c r="O651" s="159" t="s">
        <v>1710</v>
      </c>
      <c r="P651" s="159" t="s">
        <v>3760</v>
      </c>
      <c r="Q651" s="159" t="s">
        <v>954</v>
      </c>
      <c r="R651" s="159" t="s">
        <v>965</v>
      </c>
      <c r="S651" s="159" t="s">
        <v>6907</v>
      </c>
      <c r="T651" s="159" t="s">
        <v>998</v>
      </c>
      <c r="U651" s="159" t="s">
        <v>954</v>
      </c>
      <c r="V651" s="159" t="s">
        <v>6908</v>
      </c>
      <c r="W651" s="159" t="s">
        <v>6909</v>
      </c>
      <c r="X651" s="159" t="s">
        <v>1001</v>
      </c>
      <c r="Y651" s="160">
        <v>39755</v>
      </c>
      <c r="Z651" s="160">
        <v>39875</v>
      </c>
      <c r="AA651" s="160">
        <v>39755</v>
      </c>
      <c r="AB651" s="160">
        <v>41274</v>
      </c>
      <c r="AC651" s="159" t="s">
        <v>1002</v>
      </c>
    </row>
    <row r="652" spans="1:29" hidden="1">
      <c r="A652" s="159" t="s">
        <v>6910</v>
      </c>
      <c r="B652" s="159" t="s">
        <v>951</v>
      </c>
      <c r="C652" s="159" t="s">
        <v>6911</v>
      </c>
      <c r="D652" s="159" t="s">
        <v>6821</v>
      </c>
      <c r="E652" s="159" t="s">
        <v>1705</v>
      </c>
      <c r="F652" s="159" t="s">
        <v>954</v>
      </c>
      <c r="G652" s="159" t="s">
        <v>956</v>
      </c>
      <c r="H652" s="159" t="s">
        <v>6912</v>
      </c>
      <c r="I652" s="159" t="s">
        <v>6823</v>
      </c>
      <c r="J652" s="159" t="s">
        <v>2186</v>
      </c>
      <c r="K652" s="159" t="s">
        <v>960</v>
      </c>
      <c r="L652" s="159" t="s">
        <v>1780</v>
      </c>
      <c r="M652" s="159" t="s">
        <v>28</v>
      </c>
      <c r="N652" s="159" t="s">
        <v>1222</v>
      </c>
      <c r="O652" s="159" t="s">
        <v>1710</v>
      </c>
      <c r="P652" s="159" t="s">
        <v>3760</v>
      </c>
      <c r="Q652" s="159" t="s">
        <v>954</v>
      </c>
      <c r="R652" s="159" t="s">
        <v>965</v>
      </c>
      <c r="S652" s="159" t="s">
        <v>6913</v>
      </c>
      <c r="T652" s="159" t="s">
        <v>998</v>
      </c>
      <c r="U652" s="159" t="s">
        <v>954</v>
      </c>
      <c r="V652" s="159" t="s">
        <v>6914</v>
      </c>
      <c r="W652" s="159" t="s">
        <v>6915</v>
      </c>
      <c r="X652" s="159" t="s">
        <v>1001</v>
      </c>
      <c r="Y652" s="160">
        <v>39755</v>
      </c>
      <c r="Z652" s="160">
        <v>39875</v>
      </c>
      <c r="AA652" s="160">
        <v>39755</v>
      </c>
      <c r="AB652" s="160">
        <v>41486</v>
      </c>
      <c r="AC652" s="159" t="s">
        <v>1002</v>
      </c>
    </row>
    <row r="653" spans="1:29" hidden="1">
      <c r="A653" s="159" t="s">
        <v>6916</v>
      </c>
      <c r="B653" s="159" t="s">
        <v>951</v>
      </c>
      <c r="C653" s="159" t="s">
        <v>6917</v>
      </c>
      <c r="D653" s="159" t="s">
        <v>6918</v>
      </c>
      <c r="E653" s="159" t="s">
        <v>1855</v>
      </c>
      <c r="F653" s="159" t="s">
        <v>954</v>
      </c>
      <c r="G653" s="159" t="s">
        <v>956</v>
      </c>
      <c r="H653" s="159" t="s">
        <v>6919</v>
      </c>
      <c r="I653" s="159" t="s">
        <v>6920</v>
      </c>
      <c r="J653" s="159" t="s">
        <v>6921</v>
      </c>
      <c r="K653" s="159" t="s">
        <v>960</v>
      </c>
      <c r="L653" s="159" t="s">
        <v>3759</v>
      </c>
      <c r="M653" s="159" t="s">
        <v>93</v>
      </c>
      <c r="N653" s="159" t="s">
        <v>1222</v>
      </c>
      <c r="O653" s="159" t="s">
        <v>1710</v>
      </c>
      <c r="P653" s="159" t="s">
        <v>2556</v>
      </c>
      <c r="Q653" s="159" t="s">
        <v>954</v>
      </c>
      <c r="R653" s="159" t="s">
        <v>965</v>
      </c>
      <c r="S653" s="159" t="s">
        <v>6922</v>
      </c>
      <c r="T653" s="159" t="s">
        <v>954</v>
      </c>
      <c r="U653" s="159" t="s">
        <v>954</v>
      </c>
      <c r="V653" s="159" t="s">
        <v>6923</v>
      </c>
      <c r="W653" s="159" t="s">
        <v>6924</v>
      </c>
      <c r="X653" s="159" t="s">
        <v>1001</v>
      </c>
      <c r="Y653" s="160">
        <v>39755</v>
      </c>
      <c r="Z653" s="160">
        <v>39875</v>
      </c>
      <c r="AA653" s="160">
        <v>39755</v>
      </c>
      <c r="AB653" s="160">
        <v>40663</v>
      </c>
      <c r="AC653" s="159" t="s">
        <v>1002</v>
      </c>
    </row>
    <row r="654" spans="1:29" hidden="1">
      <c r="A654" s="159" t="s">
        <v>6925</v>
      </c>
      <c r="B654" s="159" t="s">
        <v>951</v>
      </c>
      <c r="C654" s="159" t="s">
        <v>6926</v>
      </c>
      <c r="D654" s="159" t="s">
        <v>6927</v>
      </c>
      <c r="E654" s="159" t="s">
        <v>1705</v>
      </c>
      <c r="F654" s="159" t="s">
        <v>954</v>
      </c>
      <c r="G654" s="159" t="s">
        <v>956</v>
      </c>
      <c r="H654" s="159" t="s">
        <v>6928</v>
      </c>
      <c r="I654" s="159" t="s">
        <v>6929</v>
      </c>
      <c r="J654" s="159" t="s">
        <v>1078</v>
      </c>
      <c r="K654" s="159" t="s">
        <v>960</v>
      </c>
      <c r="L654" s="159" t="s">
        <v>1780</v>
      </c>
      <c r="M654" s="159" t="s">
        <v>28</v>
      </c>
      <c r="N654" s="159" t="s">
        <v>1222</v>
      </c>
      <c r="O654" s="159" t="s">
        <v>1710</v>
      </c>
      <c r="P654" s="159" t="s">
        <v>3760</v>
      </c>
      <c r="Q654" s="159" t="s">
        <v>4934</v>
      </c>
      <c r="R654" s="159" t="s">
        <v>965</v>
      </c>
      <c r="S654" s="159" t="s">
        <v>6930</v>
      </c>
      <c r="T654" s="159" t="s">
        <v>998</v>
      </c>
      <c r="U654" s="159" t="s">
        <v>954</v>
      </c>
      <c r="V654" s="159" t="s">
        <v>6931</v>
      </c>
      <c r="W654" s="159" t="s">
        <v>6932</v>
      </c>
      <c r="X654" s="159" t="s">
        <v>1001</v>
      </c>
      <c r="Y654" s="160">
        <v>39755</v>
      </c>
      <c r="Z654" s="160">
        <v>39875</v>
      </c>
      <c r="AA654" s="160">
        <v>39755</v>
      </c>
      <c r="AB654" s="160">
        <v>41394</v>
      </c>
      <c r="AC654" s="159" t="s">
        <v>1002</v>
      </c>
    </row>
    <row r="655" spans="1:29" hidden="1">
      <c r="A655" s="159" t="s">
        <v>6933</v>
      </c>
      <c r="B655" s="159" t="s">
        <v>951</v>
      </c>
      <c r="C655" s="159" t="s">
        <v>6934</v>
      </c>
      <c r="D655" s="159" t="s">
        <v>6935</v>
      </c>
      <c r="E655" s="159" t="s">
        <v>2270</v>
      </c>
      <c r="F655" s="159" t="s">
        <v>954</v>
      </c>
      <c r="G655" s="159" t="s">
        <v>956</v>
      </c>
      <c r="H655" s="159" t="s">
        <v>6936</v>
      </c>
      <c r="I655" s="159" t="s">
        <v>6937</v>
      </c>
      <c r="J655" s="159" t="s">
        <v>5420</v>
      </c>
      <c r="K655" s="159" t="s">
        <v>960</v>
      </c>
      <c r="L655" s="159" t="s">
        <v>2133</v>
      </c>
      <c r="M655" s="159" t="s">
        <v>93</v>
      </c>
      <c r="N655" s="159" t="s">
        <v>1222</v>
      </c>
      <c r="O655" s="159" t="s">
        <v>2275</v>
      </c>
      <c r="P655" s="159" t="s">
        <v>4741</v>
      </c>
      <c r="Q655" s="159" t="s">
        <v>954</v>
      </c>
      <c r="R655" s="159" t="s">
        <v>965</v>
      </c>
      <c r="S655" s="159" t="s">
        <v>6938</v>
      </c>
      <c r="T655" s="159" t="s">
        <v>998</v>
      </c>
      <c r="U655" s="159" t="s">
        <v>954</v>
      </c>
      <c r="V655" s="159" t="s">
        <v>6939</v>
      </c>
      <c r="W655" s="159" t="s">
        <v>6940</v>
      </c>
      <c r="X655" s="159" t="s">
        <v>1001</v>
      </c>
      <c r="Y655" s="160">
        <v>39755</v>
      </c>
      <c r="Z655" s="160">
        <v>39875</v>
      </c>
      <c r="AA655" s="160">
        <v>39755</v>
      </c>
      <c r="AB655" s="160">
        <v>41733</v>
      </c>
      <c r="AC655" s="159" t="s">
        <v>1002</v>
      </c>
    </row>
    <row r="656" spans="1:29" hidden="1">
      <c r="A656" s="159" t="s">
        <v>6941</v>
      </c>
      <c r="B656" s="159" t="s">
        <v>1059</v>
      </c>
      <c r="C656" s="159" t="s">
        <v>6942</v>
      </c>
      <c r="D656" s="159" t="s">
        <v>6943</v>
      </c>
      <c r="E656" s="159" t="s">
        <v>1463</v>
      </c>
      <c r="F656" s="159" t="s">
        <v>954</v>
      </c>
      <c r="G656" s="159" t="s">
        <v>1062</v>
      </c>
      <c r="H656" s="159" t="s">
        <v>6944</v>
      </c>
      <c r="I656" s="159" t="s">
        <v>6945</v>
      </c>
      <c r="J656" s="159" t="s">
        <v>5187</v>
      </c>
      <c r="K656" s="159" t="s">
        <v>995</v>
      </c>
      <c r="L656" s="159" t="s">
        <v>1091</v>
      </c>
      <c r="M656" s="159" t="s">
        <v>28</v>
      </c>
      <c r="N656" s="159" t="s">
        <v>1040</v>
      </c>
      <c r="O656" s="159" t="s">
        <v>1468</v>
      </c>
      <c r="P656" s="159" t="s">
        <v>954</v>
      </c>
      <c r="Q656" s="159" t="s">
        <v>954</v>
      </c>
      <c r="R656" s="159" t="s">
        <v>965</v>
      </c>
      <c r="S656" s="159" t="s">
        <v>6946</v>
      </c>
      <c r="T656" s="159" t="s">
        <v>954</v>
      </c>
      <c r="U656" s="159" t="s">
        <v>954</v>
      </c>
      <c r="V656" s="159" t="s">
        <v>6947</v>
      </c>
      <c r="W656" s="159" t="s">
        <v>6948</v>
      </c>
      <c r="X656" s="159" t="s">
        <v>1001</v>
      </c>
      <c r="Y656" s="160">
        <v>39755</v>
      </c>
      <c r="Z656" s="160">
        <v>39875</v>
      </c>
      <c r="AA656" s="160">
        <v>39756</v>
      </c>
      <c r="AB656" s="160">
        <v>40311</v>
      </c>
      <c r="AC656" s="159" t="s">
        <v>965</v>
      </c>
    </row>
    <row r="657" spans="1:29" hidden="1">
      <c r="A657" s="159" t="s">
        <v>4678</v>
      </c>
      <c r="B657" s="159" t="s">
        <v>951</v>
      </c>
      <c r="C657" s="159" t="s">
        <v>1785</v>
      </c>
      <c r="D657" s="159" t="s">
        <v>6949</v>
      </c>
      <c r="E657" s="159" t="s">
        <v>2636</v>
      </c>
      <c r="F657" s="159" t="s">
        <v>2636</v>
      </c>
      <c r="G657" s="159" t="s">
        <v>956</v>
      </c>
      <c r="H657" s="159" t="s">
        <v>1787</v>
      </c>
      <c r="I657" s="159" t="s">
        <v>6950</v>
      </c>
      <c r="J657" s="159" t="s">
        <v>6951</v>
      </c>
      <c r="K657" s="159" t="s">
        <v>960</v>
      </c>
      <c r="L657" s="159" t="s">
        <v>2011</v>
      </c>
      <c r="M657" s="159" t="s">
        <v>97</v>
      </c>
      <c r="N657" s="159" t="s">
        <v>1523</v>
      </c>
      <c r="O657" s="159" t="s">
        <v>1536</v>
      </c>
      <c r="P657" s="159" t="s">
        <v>954</v>
      </c>
      <c r="Q657" s="159" t="s">
        <v>954</v>
      </c>
      <c r="R657" s="159" t="s">
        <v>965</v>
      </c>
      <c r="S657" s="159" t="s">
        <v>6952</v>
      </c>
      <c r="T657" s="159" t="s">
        <v>1106</v>
      </c>
      <c r="U657" s="159" t="s">
        <v>6953</v>
      </c>
      <c r="V657" s="159" t="s">
        <v>6954</v>
      </c>
      <c r="W657" s="159" t="s">
        <v>6955</v>
      </c>
      <c r="X657" s="159" t="s">
        <v>125</v>
      </c>
      <c r="Y657" s="160">
        <v>39762</v>
      </c>
      <c r="Z657" s="160">
        <v>39882</v>
      </c>
      <c r="AA657" s="160">
        <v>39762</v>
      </c>
      <c r="AB657" s="160"/>
      <c r="AC657" s="159" t="s">
        <v>965</v>
      </c>
    </row>
    <row r="658" spans="1:29" hidden="1">
      <c r="A658" s="159" t="s">
        <v>6956</v>
      </c>
      <c r="B658" s="159" t="s">
        <v>951</v>
      </c>
      <c r="C658" s="159" t="s">
        <v>6957</v>
      </c>
      <c r="D658" s="159" t="s">
        <v>6958</v>
      </c>
      <c r="E658" s="159" t="s">
        <v>1847</v>
      </c>
      <c r="F658" s="159" t="s">
        <v>954</v>
      </c>
      <c r="G658" s="159" t="s">
        <v>956</v>
      </c>
      <c r="H658" s="159" t="s">
        <v>6959</v>
      </c>
      <c r="I658" s="159" t="s">
        <v>6960</v>
      </c>
      <c r="J658" s="159" t="s">
        <v>6961</v>
      </c>
      <c r="K658" s="159" t="s">
        <v>960</v>
      </c>
      <c r="L658" s="159" t="s">
        <v>1091</v>
      </c>
      <c r="M658" s="159" t="s">
        <v>93</v>
      </c>
      <c r="N658" s="159" t="s">
        <v>1040</v>
      </c>
      <c r="O658" s="159" t="s">
        <v>1851</v>
      </c>
      <c r="P658" s="159" t="s">
        <v>954</v>
      </c>
      <c r="Q658" s="159" t="s">
        <v>954</v>
      </c>
      <c r="R658" s="159" t="s">
        <v>965</v>
      </c>
      <c r="S658" s="159" t="s">
        <v>6962</v>
      </c>
      <c r="T658" s="159" t="s">
        <v>954</v>
      </c>
      <c r="U658" s="159" t="s">
        <v>954</v>
      </c>
      <c r="V658" s="159" t="s">
        <v>6963</v>
      </c>
      <c r="W658" s="159" t="s">
        <v>6964</v>
      </c>
      <c r="X658" s="159" t="s">
        <v>1001</v>
      </c>
      <c r="Y658" s="160">
        <v>39769</v>
      </c>
      <c r="Z658" s="160">
        <v>39889</v>
      </c>
      <c r="AA658" s="160">
        <v>39769</v>
      </c>
      <c r="AB658" s="160">
        <v>40117</v>
      </c>
      <c r="AC658" s="159" t="s">
        <v>1002</v>
      </c>
    </row>
    <row r="659" spans="1:29" hidden="1">
      <c r="A659" s="159" t="s">
        <v>6965</v>
      </c>
      <c r="B659" s="159" t="s">
        <v>951</v>
      </c>
      <c r="C659" s="159" t="s">
        <v>6966</v>
      </c>
      <c r="D659" s="159" t="s">
        <v>6967</v>
      </c>
      <c r="E659" s="159" t="s">
        <v>1439</v>
      </c>
      <c r="F659" s="159" t="s">
        <v>954</v>
      </c>
      <c r="G659" s="159" t="s">
        <v>956</v>
      </c>
      <c r="H659" s="159" t="s">
        <v>1567</v>
      </c>
      <c r="I659" s="159" t="s">
        <v>6968</v>
      </c>
      <c r="J659" s="159" t="s">
        <v>1442</v>
      </c>
      <c r="K659" s="159" t="s">
        <v>960</v>
      </c>
      <c r="L659" s="159" t="s">
        <v>3209</v>
      </c>
      <c r="M659" s="159" t="s">
        <v>93</v>
      </c>
      <c r="N659" s="159" t="s">
        <v>1080</v>
      </c>
      <c r="O659" s="159" t="s">
        <v>1444</v>
      </c>
      <c r="P659" s="159" t="s">
        <v>954</v>
      </c>
      <c r="Q659" s="159" t="s">
        <v>954</v>
      </c>
      <c r="R659" s="159" t="s">
        <v>965</v>
      </c>
      <c r="S659" s="159" t="s">
        <v>6969</v>
      </c>
      <c r="T659" s="159" t="s">
        <v>998</v>
      </c>
      <c r="U659" s="159" t="s">
        <v>954</v>
      </c>
      <c r="V659" s="159" t="s">
        <v>6970</v>
      </c>
      <c r="W659" s="159" t="s">
        <v>6971</v>
      </c>
      <c r="X659" s="159" t="s">
        <v>1001</v>
      </c>
      <c r="Y659" s="160">
        <v>39769</v>
      </c>
      <c r="Z659" s="160">
        <v>39889</v>
      </c>
      <c r="AA659" s="160">
        <v>39769</v>
      </c>
      <c r="AB659" s="160">
        <v>41152</v>
      </c>
      <c r="AC659" s="159" t="s">
        <v>1002</v>
      </c>
    </row>
    <row r="660" spans="1:29" hidden="1">
      <c r="A660" s="159" t="s">
        <v>6972</v>
      </c>
      <c r="B660" s="159" t="s">
        <v>951</v>
      </c>
      <c r="C660" s="159" t="s">
        <v>5334</v>
      </c>
      <c r="D660" s="159" t="s">
        <v>5580</v>
      </c>
      <c r="E660" s="159" t="s">
        <v>3205</v>
      </c>
      <c r="F660" s="159" t="s">
        <v>954</v>
      </c>
      <c r="G660" s="159" t="s">
        <v>956</v>
      </c>
      <c r="H660" s="159" t="s">
        <v>6973</v>
      </c>
      <c r="I660" s="159" t="s">
        <v>5582</v>
      </c>
      <c r="J660" s="159" t="s">
        <v>5755</v>
      </c>
      <c r="K660" s="159" t="s">
        <v>960</v>
      </c>
      <c r="L660" s="159" t="s">
        <v>5363</v>
      </c>
      <c r="M660" s="159" t="s">
        <v>33</v>
      </c>
      <c r="N660" s="159" t="s">
        <v>1080</v>
      </c>
      <c r="O660" s="159" t="s">
        <v>1444</v>
      </c>
      <c r="P660" s="159" t="s">
        <v>954</v>
      </c>
      <c r="Q660" s="159" t="s">
        <v>954</v>
      </c>
      <c r="R660" s="159" t="s">
        <v>965</v>
      </c>
      <c r="S660" s="159" t="s">
        <v>6974</v>
      </c>
      <c r="T660" s="159" t="s">
        <v>954</v>
      </c>
      <c r="U660" s="159" t="s">
        <v>954</v>
      </c>
      <c r="V660" s="159" t="s">
        <v>6975</v>
      </c>
      <c r="W660" s="159" t="s">
        <v>6976</v>
      </c>
      <c r="X660" s="159" t="s">
        <v>1001</v>
      </c>
      <c r="Y660" s="160">
        <v>39769</v>
      </c>
      <c r="Z660" s="160">
        <v>39889</v>
      </c>
      <c r="AA660" s="160">
        <v>39769</v>
      </c>
      <c r="AB660" s="160">
        <v>40543</v>
      </c>
      <c r="AC660" s="159" t="s">
        <v>1002</v>
      </c>
    </row>
    <row r="661" spans="1:29" hidden="1">
      <c r="A661" s="159" t="s">
        <v>6977</v>
      </c>
      <c r="B661" s="159" t="s">
        <v>951</v>
      </c>
      <c r="C661" s="159" t="s">
        <v>6978</v>
      </c>
      <c r="D661" s="159" t="s">
        <v>3033</v>
      </c>
      <c r="E661" s="159" t="s">
        <v>1604</v>
      </c>
      <c r="F661" s="159" t="s">
        <v>954</v>
      </c>
      <c r="G661" s="159" t="s">
        <v>956</v>
      </c>
      <c r="H661" s="159" t="s">
        <v>6979</v>
      </c>
      <c r="I661" s="159" t="s">
        <v>3036</v>
      </c>
      <c r="J661" s="159" t="s">
        <v>3145</v>
      </c>
      <c r="K661" s="159" t="s">
        <v>960</v>
      </c>
      <c r="L661" s="159" t="s">
        <v>5161</v>
      </c>
      <c r="M661" s="159" t="s">
        <v>33</v>
      </c>
      <c r="N661" s="159" t="s">
        <v>1406</v>
      </c>
      <c r="O661" s="159" t="s">
        <v>6980</v>
      </c>
      <c r="P661" s="159" t="s">
        <v>5162</v>
      </c>
      <c r="Q661" s="159" t="s">
        <v>954</v>
      </c>
      <c r="R661" s="159" t="s">
        <v>965</v>
      </c>
      <c r="S661" s="159" t="s">
        <v>6981</v>
      </c>
      <c r="T661" s="159" t="s">
        <v>998</v>
      </c>
      <c r="U661" s="159" t="s">
        <v>954</v>
      </c>
      <c r="V661" s="159" t="s">
        <v>6982</v>
      </c>
      <c r="W661" s="159" t="s">
        <v>6983</v>
      </c>
      <c r="X661" s="159" t="s">
        <v>1001</v>
      </c>
      <c r="Y661" s="160">
        <v>39769</v>
      </c>
      <c r="Z661" s="160">
        <v>39889</v>
      </c>
      <c r="AA661" s="160">
        <v>39769</v>
      </c>
      <c r="AB661" s="160">
        <v>42124</v>
      </c>
      <c r="AC661" s="159" t="s">
        <v>1002</v>
      </c>
    </row>
    <row r="662" spans="1:29" hidden="1">
      <c r="A662" s="159" t="s">
        <v>6984</v>
      </c>
      <c r="B662" s="159" t="s">
        <v>988</v>
      </c>
      <c r="C662" s="159" t="s">
        <v>6985</v>
      </c>
      <c r="D662" s="159" t="s">
        <v>6986</v>
      </c>
      <c r="E662" s="159" t="s">
        <v>954</v>
      </c>
      <c r="F662" s="159" t="s">
        <v>954</v>
      </c>
      <c r="G662" s="159" t="s">
        <v>991</v>
      </c>
      <c r="H662" s="159" t="s">
        <v>6987</v>
      </c>
      <c r="I662" s="159" t="s">
        <v>6988</v>
      </c>
      <c r="J662" s="159" t="s">
        <v>1559</v>
      </c>
      <c r="K662" s="159" t="s">
        <v>995</v>
      </c>
      <c r="L662" s="159" t="s">
        <v>1467</v>
      </c>
      <c r="M662" s="159" t="s">
        <v>93</v>
      </c>
      <c r="N662" s="159" t="s">
        <v>1040</v>
      </c>
      <c r="O662" s="159" t="s">
        <v>1171</v>
      </c>
      <c r="P662" s="159" t="s">
        <v>954</v>
      </c>
      <c r="Q662" s="159" t="s">
        <v>954</v>
      </c>
      <c r="R662" s="159" t="s">
        <v>954</v>
      </c>
      <c r="S662" s="159" t="s">
        <v>6989</v>
      </c>
      <c r="T662" s="159" t="s">
        <v>954</v>
      </c>
      <c r="U662" s="159" t="s">
        <v>954</v>
      </c>
      <c r="V662" s="159" t="s">
        <v>6990</v>
      </c>
      <c r="W662" s="159" t="s">
        <v>6991</v>
      </c>
      <c r="X662" s="159" t="s">
        <v>1001</v>
      </c>
      <c r="Y662" s="160">
        <v>39783</v>
      </c>
      <c r="Z662" s="160">
        <v>39903</v>
      </c>
      <c r="AA662" s="160">
        <v>39783</v>
      </c>
      <c r="AB662" s="160">
        <v>39872</v>
      </c>
      <c r="AC662" s="159" t="s">
        <v>965</v>
      </c>
    </row>
    <row r="663" spans="1:29" hidden="1">
      <c r="A663" s="159" t="s">
        <v>6992</v>
      </c>
      <c r="B663" s="159" t="s">
        <v>951</v>
      </c>
      <c r="C663" s="159" t="s">
        <v>6993</v>
      </c>
      <c r="D663" s="159" t="s">
        <v>6994</v>
      </c>
      <c r="E663" s="159" t="s">
        <v>3205</v>
      </c>
      <c r="F663" s="159" t="s">
        <v>954</v>
      </c>
      <c r="G663" s="159" t="s">
        <v>956</v>
      </c>
      <c r="H663" s="159" t="s">
        <v>6995</v>
      </c>
      <c r="I663" s="159" t="s">
        <v>6996</v>
      </c>
      <c r="J663" s="159" t="s">
        <v>6997</v>
      </c>
      <c r="K663" s="159" t="s">
        <v>960</v>
      </c>
      <c r="L663" s="159" t="s">
        <v>4814</v>
      </c>
      <c r="M663" s="159" t="s">
        <v>33</v>
      </c>
      <c r="N663" s="159" t="s">
        <v>1080</v>
      </c>
      <c r="O663" s="159" t="s">
        <v>1444</v>
      </c>
      <c r="P663" s="159" t="s">
        <v>954</v>
      </c>
      <c r="Q663" s="159" t="s">
        <v>954</v>
      </c>
      <c r="R663" s="159" t="s">
        <v>965</v>
      </c>
      <c r="S663" s="159" t="s">
        <v>6998</v>
      </c>
      <c r="T663" s="159" t="s">
        <v>954</v>
      </c>
      <c r="U663" s="159" t="s">
        <v>954</v>
      </c>
      <c r="V663" s="159" t="s">
        <v>6999</v>
      </c>
      <c r="W663" s="159" t="s">
        <v>7000</v>
      </c>
      <c r="X663" s="159" t="s">
        <v>1001</v>
      </c>
      <c r="Y663" s="160">
        <v>39783</v>
      </c>
      <c r="Z663" s="160">
        <v>39903</v>
      </c>
      <c r="AA663" s="160">
        <v>39783</v>
      </c>
      <c r="AB663" s="160">
        <v>40504</v>
      </c>
      <c r="AC663" s="159" t="s">
        <v>1002</v>
      </c>
    </row>
    <row r="664" spans="1:29" hidden="1">
      <c r="A664" s="159" t="s">
        <v>7001</v>
      </c>
      <c r="B664" s="159" t="s">
        <v>951</v>
      </c>
      <c r="C664" s="159" t="s">
        <v>7002</v>
      </c>
      <c r="D664" s="159" t="s">
        <v>7003</v>
      </c>
      <c r="E664" s="159" t="s">
        <v>3205</v>
      </c>
      <c r="F664" s="159" t="s">
        <v>954</v>
      </c>
      <c r="G664" s="159" t="s">
        <v>956</v>
      </c>
      <c r="H664" s="159" t="s">
        <v>7004</v>
      </c>
      <c r="I664" s="159" t="s">
        <v>7005</v>
      </c>
      <c r="J664" s="159" t="s">
        <v>7006</v>
      </c>
      <c r="K664" s="159" t="s">
        <v>960</v>
      </c>
      <c r="L664" s="159" t="s">
        <v>5363</v>
      </c>
      <c r="M664" s="159" t="s">
        <v>33</v>
      </c>
      <c r="N664" s="159" t="s">
        <v>1080</v>
      </c>
      <c r="O664" s="159" t="s">
        <v>1444</v>
      </c>
      <c r="P664" s="159" t="s">
        <v>954</v>
      </c>
      <c r="Q664" s="159" t="s">
        <v>954</v>
      </c>
      <c r="R664" s="159" t="s">
        <v>965</v>
      </c>
      <c r="S664" s="159" t="s">
        <v>7007</v>
      </c>
      <c r="T664" s="159" t="s">
        <v>954</v>
      </c>
      <c r="U664" s="159" t="s">
        <v>954</v>
      </c>
      <c r="V664" s="159" t="s">
        <v>7008</v>
      </c>
      <c r="W664" s="159" t="s">
        <v>7009</v>
      </c>
      <c r="X664" s="159" t="s">
        <v>1001</v>
      </c>
      <c r="Y664" s="160">
        <v>39783</v>
      </c>
      <c r="Z664" s="160">
        <v>39903</v>
      </c>
      <c r="AA664" s="160">
        <v>39783</v>
      </c>
      <c r="AB664" s="160">
        <v>40543</v>
      </c>
      <c r="AC664" s="159" t="s">
        <v>1002</v>
      </c>
    </row>
    <row r="665" spans="1:29" hidden="1">
      <c r="A665" s="159" t="s">
        <v>7010</v>
      </c>
      <c r="B665" s="159" t="s">
        <v>951</v>
      </c>
      <c r="C665" s="159" t="s">
        <v>7011</v>
      </c>
      <c r="D665" s="159" t="s">
        <v>7012</v>
      </c>
      <c r="E665" s="159" t="s">
        <v>1021</v>
      </c>
      <c r="F665" s="159" t="s">
        <v>954</v>
      </c>
      <c r="G665" s="159" t="s">
        <v>956</v>
      </c>
      <c r="H665" s="159" t="s">
        <v>7013</v>
      </c>
      <c r="I665" s="159" t="s">
        <v>7014</v>
      </c>
      <c r="J665" s="159" t="s">
        <v>2463</v>
      </c>
      <c r="K665" s="159" t="s">
        <v>960</v>
      </c>
      <c r="L665" s="159" t="s">
        <v>2411</v>
      </c>
      <c r="M665" s="159" t="s">
        <v>97</v>
      </c>
      <c r="N665" s="159" t="s">
        <v>2337</v>
      </c>
      <c r="O665" s="159" t="s">
        <v>2338</v>
      </c>
      <c r="P665" s="159" t="s">
        <v>954</v>
      </c>
      <c r="Q665" s="159" t="s">
        <v>954</v>
      </c>
      <c r="R665" s="159" t="s">
        <v>965</v>
      </c>
      <c r="S665" s="159" t="s">
        <v>7015</v>
      </c>
      <c r="T665" s="159" t="s">
        <v>954</v>
      </c>
      <c r="U665" s="159" t="s">
        <v>954</v>
      </c>
      <c r="V665" s="159" t="s">
        <v>7016</v>
      </c>
      <c r="W665" s="159" t="s">
        <v>7017</v>
      </c>
      <c r="X665" s="159" t="s">
        <v>1001</v>
      </c>
      <c r="Y665" s="160">
        <v>39798</v>
      </c>
      <c r="Z665" s="160">
        <v>39918</v>
      </c>
      <c r="AA665" s="160">
        <v>39798</v>
      </c>
      <c r="AB665" s="160">
        <v>40431</v>
      </c>
      <c r="AC665" s="159" t="s">
        <v>1002</v>
      </c>
    </row>
    <row r="666" spans="1:29" hidden="1">
      <c r="A666" s="159" t="s">
        <v>7018</v>
      </c>
      <c r="B666" s="159" t="s">
        <v>988</v>
      </c>
      <c r="C666" s="159" t="s">
        <v>7019</v>
      </c>
      <c r="D666" s="159" t="s">
        <v>7020</v>
      </c>
      <c r="E666" s="159" t="s">
        <v>954</v>
      </c>
      <c r="F666" s="159" t="s">
        <v>954</v>
      </c>
      <c r="G666" s="159" t="s">
        <v>991</v>
      </c>
      <c r="H666" s="159" t="s">
        <v>7021</v>
      </c>
      <c r="I666" s="159" t="s">
        <v>7022</v>
      </c>
      <c r="J666" s="159" t="s">
        <v>7023</v>
      </c>
      <c r="K666" s="159" t="s">
        <v>995</v>
      </c>
      <c r="L666" s="159" t="s">
        <v>5363</v>
      </c>
      <c r="M666" s="159" t="s">
        <v>33</v>
      </c>
      <c r="N666" s="159" t="s">
        <v>1080</v>
      </c>
      <c r="O666" s="159" t="s">
        <v>1444</v>
      </c>
      <c r="P666" s="159" t="s">
        <v>954</v>
      </c>
      <c r="Q666" s="159" t="s">
        <v>954</v>
      </c>
      <c r="R666" s="159" t="s">
        <v>965</v>
      </c>
      <c r="S666" s="159" t="s">
        <v>7024</v>
      </c>
      <c r="T666" s="159" t="s">
        <v>1106</v>
      </c>
      <c r="U666" s="159" t="s">
        <v>954</v>
      </c>
      <c r="V666" s="159" t="s">
        <v>7025</v>
      </c>
      <c r="W666" s="159" t="s">
        <v>7026</v>
      </c>
      <c r="X666" s="159" t="s">
        <v>1001</v>
      </c>
      <c r="Y666" s="160">
        <v>39818</v>
      </c>
      <c r="Z666" s="160">
        <v>39938</v>
      </c>
      <c r="AA666" s="160">
        <v>43435</v>
      </c>
      <c r="AB666" s="160">
        <v>39844</v>
      </c>
      <c r="AC666" s="159" t="s">
        <v>1002</v>
      </c>
    </row>
    <row r="667" spans="1:29" hidden="1">
      <c r="A667" s="159" t="s">
        <v>7027</v>
      </c>
      <c r="B667" s="159" t="s">
        <v>988</v>
      </c>
      <c r="C667" s="159" t="s">
        <v>7028</v>
      </c>
      <c r="D667" s="159" t="s">
        <v>7029</v>
      </c>
      <c r="E667" s="159" t="s">
        <v>1021</v>
      </c>
      <c r="F667" s="159" t="s">
        <v>954</v>
      </c>
      <c r="G667" s="159" t="s">
        <v>991</v>
      </c>
      <c r="H667" s="159" t="s">
        <v>7030</v>
      </c>
      <c r="I667" s="159" t="s">
        <v>7031</v>
      </c>
      <c r="J667" s="159" t="s">
        <v>2070</v>
      </c>
      <c r="K667" s="159" t="s">
        <v>995</v>
      </c>
      <c r="L667" s="159" t="s">
        <v>2411</v>
      </c>
      <c r="M667" s="159" t="s">
        <v>97</v>
      </c>
      <c r="N667" s="159" t="s">
        <v>2337</v>
      </c>
      <c r="O667" s="159" t="s">
        <v>2338</v>
      </c>
      <c r="P667" s="159" t="s">
        <v>954</v>
      </c>
      <c r="Q667" s="159" t="s">
        <v>954</v>
      </c>
      <c r="R667" s="159" t="s">
        <v>965</v>
      </c>
      <c r="S667" s="159" t="s">
        <v>7032</v>
      </c>
      <c r="T667" s="159" t="s">
        <v>954</v>
      </c>
      <c r="U667" s="159" t="s">
        <v>954</v>
      </c>
      <c r="V667" s="159" t="s">
        <v>7033</v>
      </c>
      <c r="W667" s="159" t="s">
        <v>7034</v>
      </c>
      <c r="X667" s="159" t="s">
        <v>1001</v>
      </c>
      <c r="Y667" s="160">
        <v>39818</v>
      </c>
      <c r="Z667" s="160">
        <v>39938</v>
      </c>
      <c r="AA667" s="160">
        <v>39818</v>
      </c>
      <c r="AB667" s="160">
        <v>40630</v>
      </c>
      <c r="AC667" s="159" t="s">
        <v>1002</v>
      </c>
    </row>
    <row r="668" spans="1:29" hidden="1">
      <c r="A668" s="159" t="s">
        <v>4708</v>
      </c>
      <c r="B668" s="159" t="s">
        <v>988</v>
      </c>
      <c r="C668" s="159" t="s">
        <v>7035</v>
      </c>
      <c r="D668" s="159" t="s">
        <v>7036</v>
      </c>
      <c r="E668" s="159" t="s">
        <v>1349</v>
      </c>
      <c r="F668" s="159" t="s">
        <v>1349</v>
      </c>
      <c r="G668" s="159" t="s">
        <v>991</v>
      </c>
      <c r="H668" s="159" t="s">
        <v>7037</v>
      </c>
      <c r="I668" s="159" t="s">
        <v>7038</v>
      </c>
      <c r="J668" s="159" t="s">
        <v>4361</v>
      </c>
      <c r="K668" s="159" t="s">
        <v>995</v>
      </c>
      <c r="L668" s="159" t="s">
        <v>7039</v>
      </c>
      <c r="M668" s="159" t="s">
        <v>128</v>
      </c>
      <c r="N668" s="159" t="s">
        <v>1040</v>
      </c>
      <c r="O668" s="159" t="s">
        <v>1183</v>
      </c>
      <c r="P668" s="159" t="s">
        <v>7040</v>
      </c>
      <c r="Q668" s="159" t="s">
        <v>4712</v>
      </c>
      <c r="R668" s="159" t="s">
        <v>965</v>
      </c>
      <c r="S668" s="159" t="s">
        <v>7041</v>
      </c>
      <c r="T668" s="159" t="s">
        <v>7042</v>
      </c>
      <c r="U668" s="159" t="s">
        <v>7043</v>
      </c>
      <c r="V668" s="159" t="s">
        <v>7043</v>
      </c>
      <c r="W668" s="159" t="s">
        <v>7044</v>
      </c>
      <c r="X668" s="159" t="s">
        <v>1001</v>
      </c>
      <c r="Y668" s="160">
        <v>39818</v>
      </c>
      <c r="Z668" s="160">
        <v>39938</v>
      </c>
      <c r="AA668" s="160">
        <v>39818</v>
      </c>
      <c r="AB668" s="160"/>
      <c r="AC668" s="159" t="s">
        <v>1002</v>
      </c>
    </row>
    <row r="669" spans="1:29" hidden="1">
      <c r="A669" s="159" t="s">
        <v>7045</v>
      </c>
      <c r="B669" s="159" t="s">
        <v>988</v>
      </c>
      <c r="C669" s="159" t="s">
        <v>7046</v>
      </c>
      <c r="D669" s="159" t="s">
        <v>7047</v>
      </c>
      <c r="E669" s="159" t="s">
        <v>3205</v>
      </c>
      <c r="F669" s="159" t="s">
        <v>954</v>
      </c>
      <c r="G669" s="159" t="s">
        <v>991</v>
      </c>
      <c r="H669" s="159" t="s">
        <v>7048</v>
      </c>
      <c r="I669" s="159" t="s">
        <v>7049</v>
      </c>
      <c r="J669" s="159" t="s">
        <v>7050</v>
      </c>
      <c r="K669" s="159" t="s">
        <v>995</v>
      </c>
      <c r="L669" s="159" t="s">
        <v>4814</v>
      </c>
      <c r="M669" s="159" t="s">
        <v>33</v>
      </c>
      <c r="N669" s="159" t="s">
        <v>1080</v>
      </c>
      <c r="O669" s="159" t="s">
        <v>1444</v>
      </c>
      <c r="P669" s="159" t="s">
        <v>954</v>
      </c>
      <c r="Q669" s="159" t="s">
        <v>954</v>
      </c>
      <c r="R669" s="159" t="s">
        <v>965</v>
      </c>
      <c r="S669" s="159" t="s">
        <v>7051</v>
      </c>
      <c r="T669" s="159" t="s">
        <v>954</v>
      </c>
      <c r="U669" s="159" t="s">
        <v>954</v>
      </c>
      <c r="V669" s="159" t="s">
        <v>7052</v>
      </c>
      <c r="W669" s="159" t="s">
        <v>7053</v>
      </c>
      <c r="X669" s="159" t="s">
        <v>1001</v>
      </c>
      <c r="Y669" s="160">
        <v>39818</v>
      </c>
      <c r="Z669" s="160">
        <v>39938</v>
      </c>
      <c r="AA669" s="160">
        <v>39818</v>
      </c>
      <c r="AB669" s="160">
        <v>40543</v>
      </c>
      <c r="AC669" s="159" t="s">
        <v>1002</v>
      </c>
    </row>
    <row r="670" spans="1:29" hidden="1">
      <c r="A670" s="159" t="s">
        <v>7054</v>
      </c>
      <c r="B670" s="159" t="s">
        <v>951</v>
      </c>
      <c r="C670" s="159" t="s">
        <v>7055</v>
      </c>
      <c r="D670" s="159" t="s">
        <v>7056</v>
      </c>
      <c r="E670" s="159" t="s">
        <v>2318</v>
      </c>
      <c r="F670" s="159" t="s">
        <v>954</v>
      </c>
      <c r="G670" s="159" t="s">
        <v>956</v>
      </c>
      <c r="H670" s="159" t="s">
        <v>7057</v>
      </c>
      <c r="I670" s="159" t="s">
        <v>7058</v>
      </c>
      <c r="J670" s="159" t="s">
        <v>1920</v>
      </c>
      <c r="K670" s="159" t="s">
        <v>960</v>
      </c>
      <c r="L670" s="159" t="s">
        <v>1650</v>
      </c>
      <c r="M670" s="159" t="s">
        <v>93</v>
      </c>
      <c r="N670" s="159" t="s">
        <v>1080</v>
      </c>
      <c r="O670" s="159" t="s">
        <v>1444</v>
      </c>
      <c r="P670" s="159" t="s">
        <v>3677</v>
      </c>
      <c r="Q670" s="159" t="s">
        <v>954</v>
      </c>
      <c r="R670" s="159" t="s">
        <v>965</v>
      </c>
      <c r="S670" s="159" t="s">
        <v>7059</v>
      </c>
      <c r="T670" s="159" t="s">
        <v>998</v>
      </c>
      <c r="U670" s="159" t="s">
        <v>954</v>
      </c>
      <c r="V670" s="159" t="s">
        <v>7060</v>
      </c>
      <c r="W670" s="159" t="s">
        <v>7061</v>
      </c>
      <c r="X670" s="159" t="s">
        <v>1001</v>
      </c>
      <c r="Y670" s="160">
        <v>39818</v>
      </c>
      <c r="Z670" s="160">
        <v>39938</v>
      </c>
      <c r="AA670" s="160">
        <v>39818</v>
      </c>
      <c r="AB670" s="160">
        <v>41493</v>
      </c>
      <c r="AC670" s="159" t="s">
        <v>1002</v>
      </c>
    </row>
    <row r="671" spans="1:29" hidden="1">
      <c r="A671" s="159" t="s">
        <v>7062</v>
      </c>
      <c r="B671" s="159" t="s">
        <v>951</v>
      </c>
      <c r="C671" s="159" t="s">
        <v>7063</v>
      </c>
      <c r="D671" s="159" t="s">
        <v>7064</v>
      </c>
      <c r="E671" s="159" t="s">
        <v>3205</v>
      </c>
      <c r="F671" s="159" t="s">
        <v>954</v>
      </c>
      <c r="G671" s="159" t="s">
        <v>956</v>
      </c>
      <c r="H671" s="159" t="s">
        <v>7065</v>
      </c>
      <c r="I671" s="159" t="s">
        <v>7066</v>
      </c>
      <c r="J671" s="159" t="s">
        <v>7067</v>
      </c>
      <c r="K671" s="159" t="s">
        <v>960</v>
      </c>
      <c r="L671" s="159" t="s">
        <v>5363</v>
      </c>
      <c r="M671" s="159" t="s">
        <v>33</v>
      </c>
      <c r="N671" s="159" t="s">
        <v>1080</v>
      </c>
      <c r="O671" s="159" t="s">
        <v>1444</v>
      </c>
      <c r="P671" s="159" t="s">
        <v>954</v>
      </c>
      <c r="Q671" s="159" t="s">
        <v>954</v>
      </c>
      <c r="R671" s="159" t="s">
        <v>965</v>
      </c>
      <c r="S671" s="159" t="s">
        <v>7068</v>
      </c>
      <c r="T671" s="159" t="s">
        <v>954</v>
      </c>
      <c r="U671" s="159" t="s">
        <v>954</v>
      </c>
      <c r="V671" s="159" t="s">
        <v>7069</v>
      </c>
      <c r="W671" s="159" t="s">
        <v>7070</v>
      </c>
      <c r="X671" s="159" t="s">
        <v>1001</v>
      </c>
      <c r="Y671" s="160">
        <v>39818</v>
      </c>
      <c r="Z671" s="160">
        <v>39938</v>
      </c>
      <c r="AA671" s="160">
        <v>39819</v>
      </c>
      <c r="AB671" s="160">
        <v>40094</v>
      </c>
      <c r="AC671" s="159" t="s">
        <v>1002</v>
      </c>
    </row>
    <row r="672" spans="1:29" hidden="1">
      <c r="A672" s="159" t="s">
        <v>7071</v>
      </c>
      <c r="B672" s="159" t="s">
        <v>951</v>
      </c>
      <c r="C672" s="159" t="s">
        <v>2900</v>
      </c>
      <c r="D672" s="159" t="s">
        <v>7072</v>
      </c>
      <c r="E672" s="159" t="s">
        <v>3205</v>
      </c>
      <c r="F672" s="159" t="s">
        <v>954</v>
      </c>
      <c r="G672" s="159" t="s">
        <v>956</v>
      </c>
      <c r="H672" s="159" t="s">
        <v>2902</v>
      </c>
      <c r="I672" s="159" t="s">
        <v>7073</v>
      </c>
      <c r="J672" s="159" t="s">
        <v>2302</v>
      </c>
      <c r="K672" s="159" t="s">
        <v>960</v>
      </c>
      <c r="L672" s="159" t="s">
        <v>4814</v>
      </c>
      <c r="M672" s="159" t="s">
        <v>33</v>
      </c>
      <c r="N672" s="159" t="s">
        <v>1080</v>
      </c>
      <c r="O672" s="159" t="s">
        <v>1444</v>
      </c>
      <c r="P672" s="159" t="s">
        <v>954</v>
      </c>
      <c r="Q672" s="159" t="s">
        <v>954</v>
      </c>
      <c r="R672" s="159" t="s">
        <v>965</v>
      </c>
      <c r="S672" s="159" t="s">
        <v>7074</v>
      </c>
      <c r="T672" s="159" t="s">
        <v>954</v>
      </c>
      <c r="U672" s="159" t="s">
        <v>954</v>
      </c>
      <c r="V672" s="159" t="s">
        <v>7075</v>
      </c>
      <c r="W672" s="159" t="s">
        <v>7076</v>
      </c>
      <c r="X672" s="159" t="s">
        <v>1001</v>
      </c>
      <c r="Y672" s="160">
        <v>39818</v>
      </c>
      <c r="Z672" s="160">
        <v>39938</v>
      </c>
      <c r="AA672" s="160">
        <v>39818</v>
      </c>
      <c r="AB672" s="160">
        <v>40786</v>
      </c>
      <c r="AC672" s="159" t="s">
        <v>1002</v>
      </c>
    </row>
    <row r="673" spans="1:29" hidden="1">
      <c r="A673" s="159" t="s">
        <v>7077</v>
      </c>
      <c r="B673" s="159" t="s">
        <v>951</v>
      </c>
      <c r="C673" s="159" t="s">
        <v>7078</v>
      </c>
      <c r="D673" s="159" t="s">
        <v>7079</v>
      </c>
      <c r="E673" s="159" t="s">
        <v>950</v>
      </c>
      <c r="F673" s="159" t="s">
        <v>954</v>
      </c>
      <c r="G673" s="159" t="s">
        <v>956</v>
      </c>
      <c r="H673" s="159" t="s">
        <v>7080</v>
      </c>
      <c r="I673" s="159" t="s">
        <v>7081</v>
      </c>
      <c r="J673" s="159" t="s">
        <v>7082</v>
      </c>
      <c r="K673" s="159" t="s">
        <v>960</v>
      </c>
      <c r="L673" s="159" t="s">
        <v>1264</v>
      </c>
      <c r="M673" s="159" t="s">
        <v>979</v>
      </c>
      <c r="N673" s="159" t="s">
        <v>1040</v>
      </c>
      <c r="O673" s="159" t="s">
        <v>1851</v>
      </c>
      <c r="P673" s="159" t="s">
        <v>954</v>
      </c>
      <c r="Q673" s="159" t="s">
        <v>954</v>
      </c>
      <c r="R673" s="159" t="s">
        <v>965</v>
      </c>
      <c r="S673" s="159" t="s">
        <v>7083</v>
      </c>
      <c r="T673" s="159" t="s">
        <v>954</v>
      </c>
      <c r="U673" s="159" t="s">
        <v>954</v>
      </c>
      <c r="V673" s="159" t="s">
        <v>7084</v>
      </c>
      <c r="W673" s="159" t="s">
        <v>7085</v>
      </c>
      <c r="X673" s="159" t="s">
        <v>1001</v>
      </c>
      <c r="Y673" s="160">
        <v>39818</v>
      </c>
      <c r="Z673" s="160">
        <v>39938</v>
      </c>
      <c r="AA673" s="160">
        <v>39818</v>
      </c>
      <c r="AB673" s="160">
        <v>40321</v>
      </c>
      <c r="AC673" s="159" t="s">
        <v>965</v>
      </c>
    </row>
    <row r="674" spans="1:29" hidden="1">
      <c r="A674" s="159" t="s">
        <v>7086</v>
      </c>
      <c r="B674" s="159" t="s">
        <v>988</v>
      </c>
      <c r="C674" s="159" t="s">
        <v>7087</v>
      </c>
      <c r="D674" s="159" t="s">
        <v>7088</v>
      </c>
      <c r="E674" s="159" t="s">
        <v>1847</v>
      </c>
      <c r="F674" s="159" t="s">
        <v>954</v>
      </c>
      <c r="G674" s="159" t="s">
        <v>991</v>
      </c>
      <c r="H674" s="159" t="s">
        <v>7089</v>
      </c>
      <c r="I674" s="159" t="s">
        <v>7090</v>
      </c>
      <c r="J674" s="159" t="s">
        <v>4361</v>
      </c>
      <c r="K674" s="159" t="s">
        <v>995</v>
      </c>
      <c r="L674" s="159" t="s">
        <v>1091</v>
      </c>
      <c r="M674" s="159" t="s">
        <v>93</v>
      </c>
      <c r="N674" s="159" t="s">
        <v>1040</v>
      </c>
      <c r="O674" s="159" t="s">
        <v>1851</v>
      </c>
      <c r="P674" s="159" t="s">
        <v>954</v>
      </c>
      <c r="Q674" s="159" t="s">
        <v>954</v>
      </c>
      <c r="R674" s="159" t="s">
        <v>965</v>
      </c>
      <c r="S674" s="159" t="s">
        <v>7091</v>
      </c>
      <c r="T674" s="159" t="s">
        <v>998</v>
      </c>
      <c r="U674" s="159" t="s">
        <v>954</v>
      </c>
      <c r="V674" s="159" t="s">
        <v>7092</v>
      </c>
      <c r="W674" s="159" t="s">
        <v>7093</v>
      </c>
      <c r="X674" s="159" t="s">
        <v>1001</v>
      </c>
      <c r="Y674" s="160">
        <v>39818</v>
      </c>
      <c r="Z674" s="160">
        <v>39938</v>
      </c>
      <c r="AA674" s="160">
        <v>39818</v>
      </c>
      <c r="AB674" s="160">
        <v>41394</v>
      </c>
      <c r="AC674" s="159" t="s">
        <v>965</v>
      </c>
    </row>
    <row r="675" spans="1:29" hidden="1">
      <c r="A675" s="159" t="s">
        <v>7094</v>
      </c>
      <c r="B675" s="159" t="s">
        <v>951</v>
      </c>
      <c r="C675" s="159" t="s">
        <v>1615</v>
      </c>
      <c r="D675" s="159" t="s">
        <v>7095</v>
      </c>
      <c r="E675" s="159" t="s">
        <v>2706</v>
      </c>
      <c r="F675" s="159" t="s">
        <v>2706</v>
      </c>
      <c r="G675" s="159" t="s">
        <v>956</v>
      </c>
      <c r="H675" s="159" t="s">
        <v>1617</v>
      </c>
      <c r="I675" s="159" t="s">
        <v>7096</v>
      </c>
      <c r="J675" s="159" t="s">
        <v>7097</v>
      </c>
      <c r="K675" s="159" t="s">
        <v>960</v>
      </c>
      <c r="L675" s="159" t="s">
        <v>1720</v>
      </c>
      <c r="M675" s="159" t="s">
        <v>28</v>
      </c>
      <c r="N675" s="159" t="s">
        <v>1523</v>
      </c>
      <c r="O675" s="159" t="s">
        <v>1682</v>
      </c>
      <c r="P675" s="159" t="s">
        <v>1862</v>
      </c>
      <c r="Q675" s="159" t="s">
        <v>6496</v>
      </c>
      <c r="R675" s="159" t="s">
        <v>965</v>
      </c>
      <c r="S675" s="159" t="s">
        <v>7098</v>
      </c>
      <c r="T675" s="159" t="s">
        <v>1106</v>
      </c>
      <c r="U675" s="159" t="s">
        <v>954</v>
      </c>
      <c r="V675" s="159" t="s">
        <v>7099</v>
      </c>
      <c r="W675" s="159" t="s">
        <v>7100</v>
      </c>
      <c r="X675" s="159" t="s">
        <v>125</v>
      </c>
      <c r="Y675" s="160">
        <v>39818</v>
      </c>
      <c r="Z675" s="160">
        <v>39938</v>
      </c>
      <c r="AA675" s="160">
        <v>39818</v>
      </c>
      <c r="AB675" s="160"/>
      <c r="AC675" s="159" t="s">
        <v>965</v>
      </c>
    </row>
    <row r="676" spans="1:29" hidden="1">
      <c r="A676" s="159" t="s">
        <v>7101</v>
      </c>
      <c r="B676" s="159" t="s">
        <v>988</v>
      </c>
      <c r="C676" s="159" t="s">
        <v>7102</v>
      </c>
      <c r="D676" s="159" t="s">
        <v>7103</v>
      </c>
      <c r="E676" s="159" t="s">
        <v>3205</v>
      </c>
      <c r="F676" s="159" t="s">
        <v>954</v>
      </c>
      <c r="G676" s="159" t="s">
        <v>991</v>
      </c>
      <c r="H676" s="159" t="s">
        <v>5634</v>
      </c>
      <c r="I676" s="159" t="s">
        <v>7104</v>
      </c>
      <c r="J676" s="159" t="s">
        <v>4984</v>
      </c>
      <c r="K676" s="159" t="s">
        <v>995</v>
      </c>
      <c r="L676" s="159" t="s">
        <v>4814</v>
      </c>
      <c r="M676" s="159" t="s">
        <v>33</v>
      </c>
      <c r="N676" s="159" t="s">
        <v>1080</v>
      </c>
      <c r="O676" s="159" t="s">
        <v>1444</v>
      </c>
      <c r="P676" s="159" t="s">
        <v>954</v>
      </c>
      <c r="Q676" s="159" t="s">
        <v>954</v>
      </c>
      <c r="R676" s="159" t="s">
        <v>965</v>
      </c>
      <c r="S676" s="159" t="s">
        <v>7105</v>
      </c>
      <c r="T676" s="159" t="s">
        <v>954</v>
      </c>
      <c r="U676" s="159" t="s">
        <v>954</v>
      </c>
      <c r="V676" s="159" t="s">
        <v>7106</v>
      </c>
      <c r="W676" s="159" t="s">
        <v>7107</v>
      </c>
      <c r="X676" s="159" t="s">
        <v>1001</v>
      </c>
      <c r="Y676" s="160">
        <v>39829</v>
      </c>
      <c r="Z676" s="160">
        <v>39949</v>
      </c>
      <c r="AA676" s="160">
        <v>39829</v>
      </c>
      <c r="AB676" s="160">
        <v>40143</v>
      </c>
      <c r="AC676" s="159" t="s">
        <v>1002</v>
      </c>
    </row>
    <row r="677" spans="1:29" hidden="1">
      <c r="A677" s="159" t="s">
        <v>1543</v>
      </c>
      <c r="B677" s="159" t="s">
        <v>951</v>
      </c>
      <c r="C677" s="159" t="s">
        <v>7108</v>
      </c>
      <c r="D677" s="159" t="s">
        <v>7109</v>
      </c>
      <c r="E677" s="159" t="s">
        <v>1614</v>
      </c>
      <c r="F677" s="159" t="s">
        <v>1614</v>
      </c>
      <c r="G677" s="159" t="s">
        <v>956</v>
      </c>
      <c r="H677" s="159" t="s">
        <v>7110</v>
      </c>
      <c r="I677" s="159" t="s">
        <v>7111</v>
      </c>
      <c r="J677" s="159" t="s">
        <v>2384</v>
      </c>
      <c r="K677" s="159" t="s">
        <v>960</v>
      </c>
      <c r="L677" s="159" t="s">
        <v>7112</v>
      </c>
      <c r="M677" s="159" t="s">
        <v>97</v>
      </c>
      <c r="N677" s="159" t="s">
        <v>1103</v>
      </c>
      <c r="O677" s="159" t="s">
        <v>1548</v>
      </c>
      <c r="P677" s="159" t="s">
        <v>1549</v>
      </c>
      <c r="Q677" s="159" t="s">
        <v>954</v>
      </c>
      <c r="R677" s="159" t="s">
        <v>965</v>
      </c>
      <c r="S677" s="159" t="s">
        <v>7113</v>
      </c>
      <c r="T677" s="159" t="s">
        <v>1106</v>
      </c>
      <c r="U677" s="159" t="s">
        <v>7114</v>
      </c>
      <c r="V677" s="159" t="s">
        <v>7115</v>
      </c>
      <c r="W677" s="159" t="s">
        <v>7116</v>
      </c>
      <c r="X677" s="159" t="s">
        <v>125</v>
      </c>
      <c r="Y677" s="160">
        <v>39829</v>
      </c>
      <c r="Z677" s="160">
        <v>39949</v>
      </c>
      <c r="AA677" s="160">
        <v>39829</v>
      </c>
      <c r="AB677" s="160"/>
      <c r="AC677" s="159" t="s">
        <v>1002</v>
      </c>
    </row>
    <row r="678" spans="1:29" hidden="1">
      <c r="A678" s="159" t="s">
        <v>7117</v>
      </c>
      <c r="B678" s="159" t="s">
        <v>988</v>
      </c>
      <c r="C678" s="159" t="s">
        <v>4955</v>
      </c>
      <c r="D678" s="159" t="s">
        <v>7118</v>
      </c>
      <c r="E678" s="159" t="s">
        <v>2318</v>
      </c>
      <c r="F678" s="159" t="s">
        <v>954</v>
      </c>
      <c r="G678" s="159" t="s">
        <v>991</v>
      </c>
      <c r="H678" s="159" t="s">
        <v>7119</v>
      </c>
      <c r="I678" s="159" t="s">
        <v>7120</v>
      </c>
      <c r="J678" s="159" t="s">
        <v>7121</v>
      </c>
      <c r="K678" s="159" t="s">
        <v>995</v>
      </c>
      <c r="L678" s="159" t="s">
        <v>2133</v>
      </c>
      <c r="M678" s="159" t="s">
        <v>93</v>
      </c>
      <c r="N678" s="159" t="s">
        <v>1080</v>
      </c>
      <c r="O678" s="159" t="s">
        <v>1444</v>
      </c>
      <c r="P678" s="159" t="s">
        <v>3677</v>
      </c>
      <c r="Q678" s="159" t="s">
        <v>954</v>
      </c>
      <c r="R678" s="159" t="s">
        <v>965</v>
      </c>
      <c r="S678" s="159" t="s">
        <v>7122</v>
      </c>
      <c r="T678" s="159" t="s">
        <v>1106</v>
      </c>
      <c r="U678" s="159" t="s">
        <v>954</v>
      </c>
      <c r="V678" s="159" t="s">
        <v>7123</v>
      </c>
      <c r="W678" s="159" t="s">
        <v>7124</v>
      </c>
      <c r="X678" s="159" t="s">
        <v>1001</v>
      </c>
      <c r="Y678" s="160">
        <v>39832</v>
      </c>
      <c r="Z678" s="160">
        <v>39952</v>
      </c>
      <c r="AA678" s="160">
        <v>39832</v>
      </c>
      <c r="AB678" s="160">
        <v>41608</v>
      </c>
      <c r="AC678" s="159" t="s">
        <v>1002</v>
      </c>
    </row>
    <row r="679" spans="1:29" hidden="1">
      <c r="A679" s="159" t="s">
        <v>7125</v>
      </c>
      <c r="B679" s="159" t="s">
        <v>988</v>
      </c>
      <c r="C679" s="159" t="s">
        <v>7126</v>
      </c>
      <c r="D679" s="159" t="s">
        <v>7127</v>
      </c>
      <c r="E679" s="159" t="s">
        <v>1531</v>
      </c>
      <c r="F679" s="159" t="s">
        <v>954</v>
      </c>
      <c r="G679" s="159" t="s">
        <v>991</v>
      </c>
      <c r="H679" s="159" t="s">
        <v>7128</v>
      </c>
      <c r="I679" s="159" t="s">
        <v>7129</v>
      </c>
      <c r="J679" s="159" t="s">
        <v>2169</v>
      </c>
      <c r="K679" s="159" t="s">
        <v>995</v>
      </c>
      <c r="L679" s="159" t="s">
        <v>2411</v>
      </c>
      <c r="M679" s="159" t="s">
        <v>97</v>
      </c>
      <c r="N679" s="159" t="s">
        <v>1080</v>
      </c>
      <c r="O679" s="159" t="s">
        <v>1536</v>
      </c>
      <c r="P679" s="159" t="s">
        <v>954</v>
      </c>
      <c r="Q679" s="159" t="s">
        <v>954</v>
      </c>
      <c r="R679" s="159" t="s">
        <v>965</v>
      </c>
      <c r="S679" s="159" t="s">
        <v>7130</v>
      </c>
      <c r="T679" s="159" t="s">
        <v>954</v>
      </c>
      <c r="U679" s="159" t="s">
        <v>954</v>
      </c>
      <c r="V679" s="159" t="s">
        <v>7131</v>
      </c>
      <c r="W679" s="159" t="s">
        <v>7132</v>
      </c>
      <c r="X679" s="159" t="s">
        <v>1001</v>
      </c>
      <c r="Y679" s="160">
        <v>39846</v>
      </c>
      <c r="Z679" s="160">
        <v>39966</v>
      </c>
      <c r="AA679" s="160">
        <v>39846</v>
      </c>
      <c r="AB679" s="160">
        <v>40574</v>
      </c>
      <c r="AC679" s="159" t="s">
        <v>1002</v>
      </c>
    </row>
    <row r="680" spans="1:29" hidden="1">
      <c r="A680" s="159" t="s">
        <v>7133</v>
      </c>
      <c r="B680" s="159" t="s">
        <v>951</v>
      </c>
      <c r="C680" s="159" t="s">
        <v>7134</v>
      </c>
      <c r="D680" s="159" t="s">
        <v>7135</v>
      </c>
      <c r="E680" s="159" t="s">
        <v>1572</v>
      </c>
      <c r="F680" s="159" t="s">
        <v>954</v>
      </c>
      <c r="G680" s="159" t="s">
        <v>956</v>
      </c>
      <c r="H680" s="159" t="s">
        <v>7136</v>
      </c>
      <c r="I680" s="159" t="s">
        <v>7137</v>
      </c>
      <c r="J680" s="159" t="s">
        <v>1680</v>
      </c>
      <c r="K680" s="159" t="s">
        <v>960</v>
      </c>
      <c r="L680" s="159" t="s">
        <v>3833</v>
      </c>
      <c r="M680" s="159" t="s">
        <v>33</v>
      </c>
      <c r="N680" s="159" t="s">
        <v>1080</v>
      </c>
      <c r="O680" s="159" t="s">
        <v>1579</v>
      </c>
      <c r="P680" s="159" t="s">
        <v>954</v>
      </c>
      <c r="Q680" s="159" t="s">
        <v>954</v>
      </c>
      <c r="R680" s="159" t="s">
        <v>965</v>
      </c>
      <c r="S680" s="159" t="s">
        <v>7138</v>
      </c>
      <c r="T680" s="159" t="s">
        <v>954</v>
      </c>
      <c r="U680" s="159" t="s">
        <v>954</v>
      </c>
      <c r="V680" s="159" t="s">
        <v>7139</v>
      </c>
      <c r="W680" s="159" t="s">
        <v>7140</v>
      </c>
      <c r="X680" s="159" t="s">
        <v>1001</v>
      </c>
      <c r="Y680" s="160">
        <v>39846</v>
      </c>
      <c r="Z680" s="160">
        <v>39966</v>
      </c>
      <c r="AA680" s="160">
        <v>39846</v>
      </c>
      <c r="AB680" s="160">
        <v>40893</v>
      </c>
      <c r="AC680" s="159" t="s">
        <v>1002</v>
      </c>
    </row>
    <row r="681" spans="1:29" hidden="1">
      <c r="A681" s="159" t="s">
        <v>7141</v>
      </c>
      <c r="B681" s="159" t="s">
        <v>951</v>
      </c>
      <c r="C681" s="159" t="s">
        <v>7142</v>
      </c>
      <c r="D681" s="159" t="s">
        <v>7143</v>
      </c>
      <c r="E681" s="159" t="s">
        <v>464</v>
      </c>
      <c r="F681" s="159" t="s">
        <v>954</v>
      </c>
      <c r="G681" s="159" t="s">
        <v>956</v>
      </c>
      <c r="H681" s="159" t="s">
        <v>7144</v>
      </c>
      <c r="I681" s="159" t="s">
        <v>7145</v>
      </c>
      <c r="J681" s="159" t="s">
        <v>7146</v>
      </c>
      <c r="K681" s="159" t="s">
        <v>960</v>
      </c>
      <c r="L681" s="159" t="s">
        <v>2895</v>
      </c>
      <c r="M681" s="159" t="s">
        <v>93</v>
      </c>
      <c r="N681" s="159" t="s">
        <v>1080</v>
      </c>
      <c r="O681" s="159" t="s">
        <v>1524</v>
      </c>
      <c r="P681" s="159" t="s">
        <v>954</v>
      </c>
      <c r="Q681" s="159" t="s">
        <v>954</v>
      </c>
      <c r="R681" s="159" t="s">
        <v>965</v>
      </c>
      <c r="S681" s="159" t="s">
        <v>7147</v>
      </c>
      <c r="T681" s="159" t="s">
        <v>998</v>
      </c>
      <c r="U681" s="159" t="s">
        <v>954</v>
      </c>
      <c r="V681" s="159" t="s">
        <v>7148</v>
      </c>
      <c r="W681" s="159" t="s">
        <v>7149</v>
      </c>
      <c r="X681" s="159" t="s">
        <v>1001</v>
      </c>
      <c r="Y681" s="160">
        <v>39846</v>
      </c>
      <c r="Z681" s="160">
        <v>39966</v>
      </c>
      <c r="AA681" s="160">
        <v>39846</v>
      </c>
      <c r="AB681" s="160">
        <v>41712</v>
      </c>
      <c r="AC681" s="159" t="s">
        <v>1002</v>
      </c>
    </row>
    <row r="682" spans="1:29" hidden="1">
      <c r="A682" s="159" t="s">
        <v>7150</v>
      </c>
      <c r="B682" s="159" t="s">
        <v>988</v>
      </c>
      <c r="C682" s="159" t="s">
        <v>7151</v>
      </c>
      <c r="D682" s="159" t="s">
        <v>7152</v>
      </c>
      <c r="E682" s="159" t="s">
        <v>2025</v>
      </c>
      <c r="F682" s="159" t="s">
        <v>954</v>
      </c>
      <c r="G682" s="159" t="s">
        <v>991</v>
      </c>
      <c r="H682" s="159" t="s">
        <v>7153</v>
      </c>
      <c r="I682" s="159" t="s">
        <v>7154</v>
      </c>
      <c r="J682" s="159" t="s">
        <v>7155</v>
      </c>
      <c r="K682" s="159" t="s">
        <v>995</v>
      </c>
      <c r="L682" s="159" t="s">
        <v>2725</v>
      </c>
      <c r="M682" s="159" t="s">
        <v>33</v>
      </c>
      <c r="N682" s="159" t="s">
        <v>2032</v>
      </c>
      <c r="O682" s="159" t="s">
        <v>2033</v>
      </c>
      <c r="P682" s="159" t="s">
        <v>954</v>
      </c>
      <c r="Q682" s="159" t="s">
        <v>954</v>
      </c>
      <c r="R682" s="159" t="s">
        <v>965</v>
      </c>
      <c r="S682" s="159" t="s">
        <v>7156</v>
      </c>
      <c r="T682" s="159" t="s">
        <v>998</v>
      </c>
      <c r="U682" s="159" t="s">
        <v>954</v>
      </c>
      <c r="V682" s="159" t="s">
        <v>7157</v>
      </c>
      <c r="W682" s="159" t="s">
        <v>7158</v>
      </c>
      <c r="X682" s="159" t="s">
        <v>1001</v>
      </c>
      <c r="Y682" s="160">
        <v>39528</v>
      </c>
      <c r="Z682" s="160">
        <v>39647</v>
      </c>
      <c r="AA682" s="160">
        <v>39528</v>
      </c>
      <c r="AB682" s="160">
        <v>41011</v>
      </c>
      <c r="AC682" s="159" t="s">
        <v>1002</v>
      </c>
    </row>
    <row r="683" spans="1:29" hidden="1">
      <c r="A683" s="159" t="s">
        <v>7159</v>
      </c>
      <c r="B683" s="159" t="s">
        <v>951</v>
      </c>
      <c r="C683" s="159" t="s">
        <v>7160</v>
      </c>
      <c r="D683" s="159" t="s">
        <v>7161</v>
      </c>
      <c r="E683" s="159" t="s">
        <v>3993</v>
      </c>
      <c r="F683" s="159" t="s">
        <v>954</v>
      </c>
      <c r="G683" s="159" t="s">
        <v>956</v>
      </c>
      <c r="H683" s="159" t="s">
        <v>7162</v>
      </c>
      <c r="I683" s="159" t="s">
        <v>7163</v>
      </c>
      <c r="J683" s="159" t="s">
        <v>7164</v>
      </c>
      <c r="K683" s="159" t="s">
        <v>960</v>
      </c>
      <c r="L683" s="159" t="s">
        <v>7165</v>
      </c>
      <c r="M683" s="159" t="s">
        <v>28</v>
      </c>
      <c r="N683" s="159" t="s">
        <v>1222</v>
      </c>
      <c r="O683" s="159" t="s">
        <v>1548</v>
      </c>
      <c r="P683" s="159" t="s">
        <v>3997</v>
      </c>
      <c r="Q683" s="159" t="s">
        <v>954</v>
      </c>
      <c r="R683" s="159" t="s">
        <v>965</v>
      </c>
      <c r="S683" s="159" t="s">
        <v>7166</v>
      </c>
      <c r="T683" s="159" t="s">
        <v>998</v>
      </c>
      <c r="U683" s="159" t="s">
        <v>954</v>
      </c>
      <c r="V683" s="159" t="s">
        <v>7167</v>
      </c>
      <c r="W683" s="159" t="s">
        <v>7168</v>
      </c>
      <c r="X683" s="159" t="s">
        <v>1001</v>
      </c>
      <c r="Y683" s="160">
        <v>39860</v>
      </c>
      <c r="Z683" s="160">
        <v>39980</v>
      </c>
      <c r="AA683" s="160">
        <v>39860</v>
      </c>
      <c r="AB683" s="160">
        <v>41958</v>
      </c>
      <c r="AC683" s="159" t="s">
        <v>1002</v>
      </c>
    </row>
    <row r="684" spans="1:29" hidden="1">
      <c r="A684" s="159" t="s">
        <v>7169</v>
      </c>
      <c r="B684" s="159" t="s">
        <v>951</v>
      </c>
      <c r="C684" s="159" t="s">
        <v>7170</v>
      </c>
      <c r="D684" s="159" t="s">
        <v>7171</v>
      </c>
      <c r="E684" s="159" t="s">
        <v>954</v>
      </c>
      <c r="F684" s="159" t="s">
        <v>954</v>
      </c>
      <c r="G684" s="159" t="s">
        <v>956</v>
      </c>
      <c r="H684" s="159" t="s">
        <v>7172</v>
      </c>
      <c r="I684" s="159" t="s">
        <v>7173</v>
      </c>
      <c r="J684" s="159" t="s">
        <v>7174</v>
      </c>
      <c r="K684" s="159" t="s">
        <v>960</v>
      </c>
      <c r="L684" s="159" t="s">
        <v>4007</v>
      </c>
      <c r="M684" s="159" t="s">
        <v>3285</v>
      </c>
      <c r="N684" s="159" t="s">
        <v>963</v>
      </c>
      <c r="O684" s="159" t="s">
        <v>964</v>
      </c>
      <c r="P684" s="159" t="s">
        <v>954</v>
      </c>
      <c r="Q684" s="159" t="s">
        <v>954</v>
      </c>
      <c r="R684" s="159" t="s">
        <v>965</v>
      </c>
      <c r="S684" s="159" t="s">
        <v>7175</v>
      </c>
      <c r="T684" s="159" t="s">
        <v>954</v>
      </c>
      <c r="U684" s="159" t="s">
        <v>954</v>
      </c>
      <c r="V684" s="159" t="s">
        <v>7176</v>
      </c>
      <c r="W684" s="159" t="s">
        <v>954</v>
      </c>
      <c r="X684" s="159" t="s">
        <v>1001</v>
      </c>
      <c r="Y684" s="160">
        <v>39859</v>
      </c>
      <c r="Z684" s="160">
        <v>39979</v>
      </c>
      <c r="AA684" s="160">
        <v>39859</v>
      </c>
      <c r="AB684" s="160">
        <v>39947</v>
      </c>
      <c r="AC684" s="159" t="s">
        <v>1002</v>
      </c>
    </row>
    <row r="685" spans="1:29" hidden="1">
      <c r="A685" s="159" t="s">
        <v>7177</v>
      </c>
      <c r="B685" s="159" t="s">
        <v>988</v>
      </c>
      <c r="C685" s="159" t="s">
        <v>7178</v>
      </c>
      <c r="D685" s="159" t="s">
        <v>7179</v>
      </c>
      <c r="E685" s="159" t="s">
        <v>1847</v>
      </c>
      <c r="F685" s="159" t="s">
        <v>954</v>
      </c>
      <c r="G685" s="159" t="s">
        <v>991</v>
      </c>
      <c r="H685" s="159" t="s">
        <v>6944</v>
      </c>
      <c r="I685" s="159" t="s">
        <v>7180</v>
      </c>
      <c r="J685" s="159" t="s">
        <v>7181</v>
      </c>
      <c r="K685" s="159" t="s">
        <v>995</v>
      </c>
      <c r="L685" s="159" t="s">
        <v>1091</v>
      </c>
      <c r="M685" s="159" t="s">
        <v>93</v>
      </c>
      <c r="N685" s="159" t="s">
        <v>1040</v>
      </c>
      <c r="O685" s="159" t="s">
        <v>1851</v>
      </c>
      <c r="P685" s="159" t="s">
        <v>954</v>
      </c>
      <c r="Q685" s="159" t="s">
        <v>954</v>
      </c>
      <c r="R685" s="159" t="s">
        <v>965</v>
      </c>
      <c r="S685" s="159" t="s">
        <v>7182</v>
      </c>
      <c r="T685" s="159" t="s">
        <v>954</v>
      </c>
      <c r="U685" s="159" t="s">
        <v>954</v>
      </c>
      <c r="V685" s="159" t="s">
        <v>7183</v>
      </c>
      <c r="W685" s="159" t="s">
        <v>7184</v>
      </c>
      <c r="X685" s="159" t="s">
        <v>1001</v>
      </c>
      <c r="Y685" s="160">
        <v>39874</v>
      </c>
      <c r="Z685" s="160">
        <v>39994</v>
      </c>
      <c r="AA685" s="160">
        <v>39874</v>
      </c>
      <c r="AB685" s="160">
        <v>40268</v>
      </c>
      <c r="AC685" s="159" t="s">
        <v>965</v>
      </c>
    </row>
    <row r="686" spans="1:29" hidden="1">
      <c r="A686" s="159" t="s">
        <v>1373</v>
      </c>
      <c r="B686" s="159" t="s">
        <v>951</v>
      </c>
      <c r="C686" s="159" t="s">
        <v>7185</v>
      </c>
      <c r="D686" s="159" t="s">
        <v>7186</v>
      </c>
      <c r="E686" s="159" t="s">
        <v>1303</v>
      </c>
      <c r="F686" s="159" t="s">
        <v>1303</v>
      </c>
      <c r="G686" s="159" t="s">
        <v>956</v>
      </c>
      <c r="H686" s="159" t="s">
        <v>7187</v>
      </c>
      <c r="I686" s="159" t="s">
        <v>7188</v>
      </c>
      <c r="J686" s="159" t="s">
        <v>7189</v>
      </c>
      <c r="K686" s="159" t="s">
        <v>960</v>
      </c>
      <c r="L686" s="159" t="s">
        <v>7190</v>
      </c>
      <c r="M686" s="159" t="s">
        <v>97</v>
      </c>
      <c r="N686" s="159" t="s">
        <v>1040</v>
      </c>
      <c r="O686" s="159" t="s">
        <v>1183</v>
      </c>
      <c r="P686" s="159" t="s">
        <v>1377</v>
      </c>
      <c r="Q686" s="159" t="s">
        <v>954</v>
      </c>
      <c r="R686" s="159" t="s">
        <v>965</v>
      </c>
      <c r="S686" s="159" t="s">
        <v>7191</v>
      </c>
      <c r="T686" s="159" t="s">
        <v>1106</v>
      </c>
      <c r="U686" s="159" t="s">
        <v>7192</v>
      </c>
      <c r="V686" s="159" t="s">
        <v>7192</v>
      </c>
      <c r="W686" s="159" t="s">
        <v>7193</v>
      </c>
      <c r="X686" s="159" t="s">
        <v>125</v>
      </c>
      <c r="Y686" s="160">
        <v>39874</v>
      </c>
      <c r="Z686" s="160">
        <v>39994</v>
      </c>
      <c r="AA686" s="160">
        <v>39874</v>
      </c>
      <c r="AB686" s="160"/>
      <c r="AC686" s="159" t="s">
        <v>1002</v>
      </c>
    </row>
    <row r="687" spans="1:29" hidden="1">
      <c r="A687" s="159" t="s">
        <v>7194</v>
      </c>
      <c r="B687" s="159" t="s">
        <v>951</v>
      </c>
      <c r="C687" s="159" t="s">
        <v>7195</v>
      </c>
      <c r="D687" s="159" t="s">
        <v>7196</v>
      </c>
      <c r="E687" s="159" t="s">
        <v>1855</v>
      </c>
      <c r="F687" s="159" t="s">
        <v>954</v>
      </c>
      <c r="G687" s="159" t="s">
        <v>956</v>
      </c>
      <c r="H687" s="159" t="s">
        <v>7197</v>
      </c>
      <c r="I687" s="159" t="s">
        <v>7198</v>
      </c>
      <c r="J687" s="159" t="s">
        <v>7199</v>
      </c>
      <c r="K687" s="159" t="s">
        <v>960</v>
      </c>
      <c r="L687" s="159" t="s">
        <v>4612</v>
      </c>
      <c r="M687" s="159" t="s">
        <v>33</v>
      </c>
      <c r="N687" s="159" t="s">
        <v>1222</v>
      </c>
      <c r="O687" s="159" t="s">
        <v>1710</v>
      </c>
      <c r="P687" s="159" t="s">
        <v>5766</v>
      </c>
      <c r="Q687" s="159" t="s">
        <v>954</v>
      </c>
      <c r="R687" s="159" t="s">
        <v>965</v>
      </c>
      <c r="S687" s="159" t="s">
        <v>7200</v>
      </c>
      <c r="T687" s="159" t="s">
        <v>954</v>
      </c>
      <c r="U687" s="159" t="s">
        <v>954</v>
      </c>
      <c r="V687" s="159" t="s">
        <v>7201</v>
      </c>
      <c r="W687" s="159" t="s">
        <v>7202</v>
      </c>
      <c r="X687" s="159" t="s">
        <v>1001</v>
      </c>
      <c r="Y687" s="160">
        <v>39874</v>
      </c>
      <c r="Z687" s="160">
        <v>39994</v>
      </c>
      <c r="AA687" s="160">
        <v>39874</v>
      </c>
      <c r="AB687" s="160">
        <v>40602</v>
      </c>
      <c r="AC687" s="159" t="s">
        <v>1002</v>
      </c>
    </row>
    <row r="688" spans="1:29" hidden="1">
      <c r="A688" s="159" t="s">
        <v>7203</v>
      </c>
      <c r="B688" s="159" t="s">
        <v>951</v>
      </c>
      <c r="C688" s="159" t="s">
        <v>7204</v>
      </c>
      <c r="D688" s="159" t="s">
        <v>7205</v>
      </c>
      <c r="E688" s="159" t="s">
        <v>954</v>
      </c>
      <c r="F688" s="159" t="s">
        <v>954</v>
      </c>
      <c r="G688" s="159" t="s">
        <v>956</v>
      </c>
      <c r="H688" s="159" t="s">
        <v>7206</v>
      </c>
      <c r="I688" s="159" t="s">
        <v>7207</v>
      </c>
      <c r="J688" s="159" t="s">
        <v>7208</v>
      </c>
      <c r="K688" s="159" t="s">
        <v>960</v>
      </c>
      <c r="L688" s="159" t="s">
        <v>2842</v>
      </c>
      <c r="M688" s="159" t="s">
        <v>33</v>
      </c>
      <c r="N688" s="159" t="s">
        <v>1222</v>
      </c>
      <c r="O688" s="159" t="s">
        <v>1548</v>
      </c>
      <c r="P688" s="159" t="s">
        <v>954</v>
      </c>
      <c r="Q688" s="159" t="s">
        <v>954</v>
      </c>
      <c r="R688" s="159" t="s">
        <v>965</v>
      </c>
      <c r="S688" s="159" t="s">
        <v>7209</v>
      </c>
      <c r="T688" s="159" t="s">
        <v>954</v>
      </c>
      <c r="U688" s="159" t="s">
        <v>954</v>
      </c>
      <c r="V688" s="159" t="s">
        <v>7210</v>
      </c>
      <c r="W688" s="159" t="s">
        <v>7211</v>
      </c>
      <c r="X688" s="159" t="s">
        <v>1001</v>
      </c>
      <c r="Y688" s="160">
        <v>39874</v>
      </c>
      <c r="Z688" s="160">
        <v>39994</v>
      </c>
      <c r="AA688" s="160">
        <v>39874</v>
      </c>
      <c r="AB688" s="160">
        <v>39994</v>
      </c>
      <c r="AC688" s="159" t="s">
        <v>1002</v>
      </c>
    </row>
    <row r="689" spans="1:29" hidden="1">
      <c r="A689" s="159" t="s">
        <v>7212</v>
      </c>
      <c r="B689" s="159" t="s">
        <v>951</v>
      </c>
      <c r="C689" s="159" t="s">
        <v>7213</v>
      </c>
      <c r="D689" s="159" t="s">
        <v>7214</v>
      </c>
      <c r="E689" s="159" t="s">
        <v>3993</v>
      </c>
      <c r="F689" s="159" t="s">
        <v>954</v>
      </c>
      <c r="G689" s="159" t="s">
        <v>956</v>
      </c>
      <c r="H689" s="159" t="s">
        <v>7215</v>
      </c>
      <c r="I689" s="159" t="s">
        <v>7216</v>
      </c>
      <c r="J689" s="159" t="s">
        <v>7217</v>
      </c>
      <c r="K689" s="159" t="s">
        <v>960</v>
      </c>
      <c r="L689" s="159" t="s">
        <v>3996</v>
      </c>
      <c r="M689" s="159" t="s">
        <v>93</v>
      </c>
      <c r="N689" s="159" t="s">
        <v>1222</v>
      </c>
      <c r="O689" s="159" t="s">
        <v>1548</v>
      </c>
      <c r="P689" s="159" t="s">
        <v>954</v>
      </c>
      <c r="Q689" s="159" t="s">
        <v>954</v>
      </c>
      <c r="R689" s="159" t="s">
        <v>965</v>
      </c>
      <c r="S689" s="159" t="s">
        <v>7218</v>
      </c>
      <c r="T689" s="159" t="s">
        <v>954</v>
      </c>
      <c r="U689" s="159" t="s">
        <v>954</v>
      </c>
      <c r="V689" s="159" t="s">
        <v>7219</v>
      </c>
      <c r="W689" s="159" t="s">
        <v>7220</v>
      </c>
      <c r="X689" s="159" t="s">
        <v>1001</v>
      </c>
      <c r="Y689" s="160">
        <v>39874</v>
      </c>
      <c r="Z689" s="160">
        <v>39994</v>
      </c>
      <c r="AA689" s="160">
        <v>39874</v>
      </c>
      <c r="AB689" s="160">
        <v>40359</v>
      </c>
      <c r="AC689" s="159" t="s">
        <v>1002</v>
      </c>
    </row>
    <row r="690" spans="1:29" hidden="1">
      <c r="A690" s="159" t="s">
        <v>7221</v>
      </c>
      <c r="B690" s="159" t="s">
        <v>951</v>
      </c>
      <c r="C690" s="159" t="s">
        <v>1995</v>
      </c>
      <c r="D690" s="159" t="s">
        <v>7222</v>
      </c>
      <c r="E690" s="159" t="s">
        <v>1855</v>
      </c>
      <c r="F690" s="159" t="s">
        <v>954</v>
      </c>
      <c r="G690" s="159" t="s">
        <v>956</v>
      </c>
      <c r="H690" s="159" t="s">
        <v>1997</v>
      </c>
      <c r="I690" s="159" t="s">
        <v>7223</v>
      </c>
      <c r="J690" s="159" t="s">
        <v>7224</v>
      </c>
      <c r="K690" s="159" t="s">
        <v>960</v>
      </c>
      <c r="L690" s="159" t="s">
        <v>4612</v>
      </c>
      <c r="M690" s="159" t="s">
        <v>33</v>
      </c>
      <c r="N690" s="159" t="s">
        <v>1222</v>
      </c>
      <c r="O690" s="159" t="s">
        <v>1710</v>
      </c>
      <c r="P690" s="159" t="s">
        <v>6825</v>
      </c>
      <c r="Q690" s="159" t="s">
        <v>954</v>
      </c>
      <c r="R690" s="159" t="s">
        <v>965</v>
      </c>
      <c r="S690" s="159" t="s">
        <v>7225</v>
      </c>
      <c r="T690" s="159" t="s">
        <v>954</v>
      </c>
      <c r="U690" s="159" t="s">
        <v>954</v>
      </c>
      <c r="V690" s="159" t="s">
        <v>7226</v>
      </c>
      <c r="W690" s="159" t="s">
        <v>2004</v>
      </c>
      <c r="X690" s="159" t="s">
        <v>1001</v>
      </c>
      <c r="Y690" s="160">
        <v>39874</v>
      </c>
      <c r="Z690" s="160">
        <v>39994</v>
      </c>
      <c r="AA690" s="160">
        <v>39874</v>
      </c>
      <c r="AB690" s="160">
        <v>40708</v>
      </c>
      <c r="AC690" s="159" t="s">
        <v>1002</v>
      </c>
    </row>
    <row r="691" spans="1:29" hidden="1">
      <c r="A691" s="159" t="s">
        <v>7227</v>
      </c>
      <c r="B691" s="159" t="s">
        <v>951</v>
      </c>
      <c r="C691" s="159" t="s">
        <v>7228</v>
      </c>
      <c r="D691" s="159" t="s">
        <v>7229</v>
      </c>
      <c r="E691" s="159" t="s">
        <v>3993</v>
      </c>
      <c r="F691" s="159" t="s">
        <v>954</v>
      </c>
      <c r="G691" s="159" t="s">
        <v>956</v>
      </c>
      <c r="H691" s="159" t="s">
        <v>7230</v>
      </c>
      <c r="I691" s="159" t="s">
        <v>7231</v>
      </c>
      <c r="J691" s="159" t="s">
        <v>7232</v>
      </c>
      <c r="K691" s="159" t="s">
        <v>960</v>
      </c>
      <c r="L691" s="159" t="s">
        <v>1244</v>
      </c>
      <c r="M691" s="159" t="s">
        <v>93</v>
      </c>
      <c r="N691" s="159" t="s">
        <v>1222</v>
      </c>
      <c r="O691" s="159" t="s">
        <v>1548</v>
      </c>
      <c r="P691" s="159" t="s">
        <v>4722</v>
      </c>
      <c r="Q691" s="159" t="s">
        <v>954</v>
      </c>
      <c r="R691" s="159" t="s">
        <v>965</v>
      </c>
      <c r="S691" s="159" t="s">
        <v>7233</v>
      </c>
      <c r="T691" s="159" t="s">
        <v>998</v>
      </c>
      <c r="U691" s="159" t="s">
        <v>954</v>
      </c>
      <c r="V691" s="159" t="s">
        <v>7234</v>
      </c>
      <c r="W691" s="159" t="s">
        <v>7235</v>
      </c>
      <c r="X691" s="159" t="s">
        <v>1001</v>
      </c>
      <c r="Y691" s="160">
        <v>39874</v>
      </c>
      <c r="Z691" s="160">
        <v>39994</v>
      </c>
      <c r="AA691" s="160">
        <v>39874</v>
      </c>
      <c r="AB691" s="160">
        <v>41547</v>
      </c>
      <c r="AC691" s="159" t="s">
        <v>1002</v>
      </c>
    </row>
    <row r="692" spans="1:29" hidden="1">
      <c r="A692" s="159" t="s">
        <v>7236</v>
      </c>
      <c r="B692" s="159" t="s">
        <v>951</v>
      </c>
      <c r="C692" s="159" t="s">
        <v>7237</v>
      </c>
      <c r="D692" s="159" t="s">
        <v>7238</v>
      </c>
      <c r="E692" s="159" t="s">
        <v>4480</v>
      </c>
      <c r="F692" s="159" t="s">
        <v>954</v>
      </c>
      <c r="G692" s="159" t="s">
        <v>956</v>
      </c>
      <c r="H692" s="159" t="s">
        <v>7239</v>
      </c>
      <c r="I692" s="159" t="s">
        <v>7240</v>
      </c>
      <c r="J692" s="159" t="s">
        <v>7241</v>
      </c>
      <c r="K692" s="159" t="s">
        <v>960</v>
      </c>
      <c r="L692" s="159" t="s">
        <v>2411</v>
      </c>
      <c r="M692" s="159" t="s">
        <v>97</v>
      </c>
      <c r="N692" s="159" t="s">
        <v>1080</v>
      </c>
      <c r="O692" s="159" t="s">
        <v>4484</v>
      </c>
      <c r="P692" s="159" t="s">
        <v>954</v>
      </c>
      <c r="Q692" s="159" t="s">
        <v>954</v>
      </c>
      <c r="R692" s="159" t="s">
        <v>965</v>
      </c>
      <c r="S692" s="159" t="s">
        <v>7242</v>
      </c>
      <c r="T692" s="159" t="s">
        <v>954</v>
      </c>
      <c r="U692" s="159" t="s">
        <v>954</v>
      </c>
      <c r="V692" s="159" t="s">
        <v>7243</v>
      </c>
      <c r="W692" s="159" t="s">
        <v>7244</v>
      </c>
      <c r="X692" s="159" t="s">
        <v>1001</v>
      </c>
      <c r="Y692" s="160">
        <v>39874</v>
      </c>
      <c r="Z692" s="160">
        <v>39994</v>
      </c>
      <c r="AA692" s="160">
        <v>39873</v>
      </c>
      <c r="AB692" s="160">
        <v>40298</v>
      </c>
      <c r="AC692" s="159" t="s">
        <v>965</v>
      </c>
    </row>
    <row r="693" spans="1:29" hidden="1">
      <c r="A693" s="159" t="s">
        <v>7245</v>
      </c>
      <c r="B693" s="159" t="s">
        <v>988</v>
      </c>
      <c r="C693" s="159" t="s">
        <v>7246</v>
      </c>
      <c r="D693" s="159" t="s">
        <v>7247</v>
      </c>
      <c r="E693" s="159" t="s">
        <v>3187</v>
      </c>
      <c r="F693" s="159" t="s">
        <v>1984</v>
      </c>
      <c r="G693" s="159" t="s">
        <v>991</v>
      </c>
      <c r="H693" s="159" t="s">
        <v>7248</v>
      </c>
      <c r="I693" s="159" t="s">
        <v>7249</v>
      </c>
      <c r="J693" s="159" t="s">
        <v>4889</v>
      </c>
      <c r="K693" s="159" t="s">
        <v>995</v>
      </c>
      <c r="L693" s="159" t="s">
        <v>1244</v>
      </c>
      <c r="M693" s="159" t="s">
        <v>93</v>
      </c>
      <c r="N693" s="159" t="s">
        <v>1103</v>
      </c>
      <c r="O693" s="159" t="s">
        <v>1861</v>
      </c>
      <c r="P693" s="159" t="s">
        <v>1862</v>
      </c>
      <c r="Q693" s="159" t="s">
        <v>954</v>
      </c>
      <c r="R693" s="159" t="s">
        <v>965</v>
      </c>
      <c r="S693" s="159" t="s">
        <v>7250</v>
      </c>
      <c r="T693" s="159" t="s">
        <v>998</v>
      </c>
      <c r="U693" s="159" t="s">
        <v>954</v>
      </c>
      <c r="V693" s="159" t="s">
        <v>7251</v>
      </c>
      <c r="W693" s="159" t="s">
        <v>7252</v>
      </c>
      <c r="X693" s="159" t="s">
        <v>1001</v>
      </c>
      <c r="Y693" s="160">
        <v>39888</v>
      </c>
      <c r="Z693" s="160">
        <v>40008</v>
      </c>
      <c r="AA693" s="160">
        <v>39888</v>
      </c>
      <c r="AB693" s="160">
        <v>42230</v>
      </c>
      <c r="AC693" s="159" t="s">
        <v>1002</v>
      </c>
    </row>
    <row r="694" spans="1:29" hidden="1">
      <c r="A694" s="159" t="s">
        <v>7253</v>
      </c>
      <c r="B694" s="159" t="s">
        <v>988</v>
      </c>
      <c r="C694" s="159" t="s">
        <v>7254</v>
      </c>
      <c r="D694" s="159" t="s">
        <v>7255</v>
      </c>
      <c r="E694" s="159" t="s">
        <v>954</v>
      </c>
      <c r="F694" s="159" t="s">
        <v>954</v>
      </c>
      <c r="G694" s="159" t="s">
        <v>991</v>
      </c>
      <c r="H694" s="159" t="s">
        <v>7256</v>
      </c>
      <c r="I694" s="159" t="s">
        <v>7257</v>
      </c>
      <c r="J694" s="159" t="s">
        <v>2445</v>
      </c>
      <c r="K694" s="159" t="s">
        <v>995</v>
      </c>
      <c r="L694" s="159" t="s">
        <v>7258</v>
      </c>
      <c r="M694" s="159" t="s">
        <v>33</v>
      </c>
      <c r="N694" s="159" t="s">
        <v>1222</v>
      </c>
      <c r="O694" s="159" t="s">
        <v>1254</v>
      </c>
      <c r="P694" s="159" t="s">
        <v>954</v>
      </c>
      <c r="Q694" s="159" t="s">
        <v>954</v>
      </c>
      <c r="R694" s="159" t="s">
        <v>965</v>
      </c>
      <c r="S694" s="159" t="s">
        <v>7259</v>
      </c>
      <c r="T694" s="159" t="s">
        <v>954</v>
      </c>
      <c r="U694" s="159" t="s">
        <v>954</v>
      </c>
      <c r="V694" s="159" t="s">
        <v>7260</v>
      </c>
      <c r="W694" s="159" t="s">
        <v>7261</v>
      </c>
      <c r="X694" s="159" t="s">
        <v>1001</v>
      </c>
      <c r="Y694" s="160">
        <v>39888</v>
      </c>
      <c r="Z694" s="160">
        <v>40008</v>
      </c>
      <c r="AA694" s="160">
        <v>39888</v>
      </c>
      <c r="AB694" s="160">
        <v>40025</v>
      </c>
      <c r="AC694" s="159" t="s">
        <v>1002</v>
      </c>
    </row>
    <row r="695" spans="1:29" hidden="1">
      <c r="A695" s="159" t="s">
        <v>7262</v>
      </c>
      <c r="B695" s="159" t="s">
        <v>988</v>
      </c>
      <c r="C695" s="159" t="s">
        <v>7263</v>
      </c>
      <c r="D695" s="159" t="s">
        <v>7264</v>
      </c>
      <c r="E695" s="159" t="s">
        <v>2156</v>
      </c>
      <c r="F695" s="159" t="s">
        <v>954</v>
      </c>
      <c r="G695" s="159" t="s">
        <v>991</v>
      </c>
      <c r="H695" s="159" t="s">
        <v>7265</v>
      </c>
      <c r="I695" s="159" t="s">
        <v>7266</v>
      </c>
      <c r="J695" s="159" t="s">
        <v>5482</v>
      </c>
      <c r="K695" s="159" t="s">
        <v>995</v>
      </c>
      <c r="L695" s="159" t="s">
        <v>5260</v>
      </c>
      <c r="M695" s="159" t="s">
        <v>33</v>
      </c>
      <c r="N695" s="159" t="s">
        <v>1222</v>
      </c>
      <c r="O695" s="159" t="s">
        <v>2162</v>
      </c>
      <c r="P695" s="159" t="s">
        <v>954</v>
      </c>
      <c r="Q695" s="159" t="s">
        <v>954</v>
      </c>
      <c r="R695" s="159" t="s">
        <v>965</v>
      </c>
      <c r="S695" s="159" t="s">
        <v>7267</v>
      </c>
      <c r="T695" s="159" t="s">
        <v>954</v>
      </c>
      <c r="U695" s="159" t="s">
        <v>954</v>
      </c>
      <c r="V695" s="159" t="s">
        <v>7268</v>
      </c>
      <c r="W695" s="159" t="s">
        <v>7269</v>
      </c>
      <c r="X695" s="159" t="s">
        <v>1001</v>
      </c>
      <c r="Y695" s="160">
        <v>39888</v>
      </c>
      <c r="Z695" s="160">
        <v>40008</v>
      </c>
      <c r="AA695" s="160">
        <v>39888</v>
      </c>
      <c r="AB695" s="160">
        <v>40209</v>
      </c>
      <c r="AC695" s="159" t="s">
        <v>1002</v>
      </c>
    </row>
    <row r="696" spans="1:29" hidden="1">
      <c r="A696" s="159" t="s">
        <v>7270</v>
      </c>
      <c r="B696" s="159" t="s">
        <v>951</v>
      </c>
      <c r="C696" s="159" t="s">
        <v>7108</v>
      </c>
      <c r="D696" s="159" t="s">
        <v>7271</v>
      </c>
      <c r="E696" s="159" t="s">
        <v>4638</v>
      </c>
      <c r="F696" s="159" t="s">
        <v>4638</v>
      </c>
      <c r="G696" s="159" t="s">
        <v>956</v>
      </c>
      <c r="H696" s="159" t="s">
        <v>7272</v>
      </c>
      <c r="I696" s="159" t="s">
        <v>7273</v>
      </c>
      <c r="J696" s="159" t="s">
        <v>7274</v>
      </c>
      <c r="K696" s="159" t="s">
        <v>960</v>
      </c>
      <c r="L696" s="159" t="s">
        <v>2079</v>
      </c>
      <c r="M696" s="159" t="s">
        <v>28</v>
      </c>
      <c r="N696" s="159" t="s">
        <v>1040</v>
      </c>
      <c r="O696" s="159" t="s">
        <v>1183</v>
      </c>
      <c r="P696" s="159" t="s">
        <v>1184</v>
      </c>
      <c r="Q696" s="159" t="s">
        <v>1319</v>
      </c>
      <c r="R696" s="159" t="s">
        <v>965</v>
      </c>
      <c r="S696" s="159" t="s">
        <v>7275</v>
      </c>
      <c r="T696" s="159" t="s">
        <v>1106</v>
      </c>
      <c r="U696" s="159" t="s">
        <v>954</v>
      </c>
      <c r="V696" s="159" t="s">
        <v>7276</v>
      </c>
      <c r="W696" s="159" t="s">
        <v>7277</v>
      </c>
      <c r="X696" s="159" t="s">
        <v>125</v>
      </c>
      <c r="Y696" s="160">
        <v>39888</v>
      </c>
      <c r="Z696" s="160">
        <v>40008</v>
      </c>
      <c r="AA696" s="160">
        <v>39888</v>
      </c>
      <c r="AB696" s="160"/>
      <c r="AC696" s="159" t="s">
        <v>1002</v>
      </c>
    </row>
    <row r="697" spans="1:29" hidden="1">
      <c r="A697" s="159" t="s">
        <v>7278</v>
      </c>
      <c r="B697" s="159" t="s">
        <v>988</v>
      </c>
      <c r="C697" s="159" t="s">
        <v>7279</v>
      </c>
      <c r="D697" s="159" t="s">
        <v>7280</v>
      </c>
      <c r="E697" s="159" t="s">
        <v>1855</v>
      </c>
      <c r="F697" s="159" t="s">
        <v>954</v>
      </c>
      <c r="G697" s="159" t="s">
        <v>991</v>
      </c>
      <c r="H697" s="159" t="s">
        <v>3234</v>
      </c>
      <c r="I697" s="159" t="s">
        <v>7281</v>
      </c>
      <c r="J697" s="159" t="s">
        <v>7282</v>
      </c>
      <c r="K697" s="159" t="s">
        <v>995</v>
      </c>
      <c r="L697" s="159" t="s">
        <v>2112</v>
      </c>
      <c r="M697" s="159" t="s">
        <v>33</v>
      </c>
      <c r="N697" s="159" t="s">
        <v>1222</v>
      </c>
      <c r="O697" s="159" t="s">
        <v>7283</v>
      </c>
      <c r="P697" s="159" t="s">
        <v>7284</v>
      </c>
      <c r="Q697" s="159" t="s">
        <v>1862</v>
      </c>
      <c r="R697" s="159" t="s">
        <v>965</v>
      </c>
      <c r="S697" s="159" t="s">
        <v>7285</v>
      </c>
      <c r="T697" s="159" t="s">
        <v>998</v>
      </c>
      <c r="U697" s="159" t="s">
        <v>954</v>
      </c>
      <c r="V697" s="159" t="s">
        <v>7286</v>
      </c>
      <c r="W697" s="159" t="s">
        <v>7287</v>
      </c>
      <c r="X697" s="159" t="s">
        <v>1001</v>
      </c>
      <c r="Y697" s="160">
        <v>39888</v>
      </c>
      <c r="Z697" s="160">
        <v>40008</v>
      </c>
      <c r="AA697" s="160">
        <v>39888</v>
      </c>
      <c r="AB697" s="160">
        <v>41983</v>
      </c>
      <c r="AC697" s="159" t="s">
        <v>1002</v>
      </c>
    </row>
    <row r="698" spans="1:29" hidden="1">
      <c r="A698" s="159" t="s">
        <v>7288</v>
      </c>
      <c r="B698" s="159" t="s">
        <v>988</v>
      </c>
      <c r="C698" s="159" t="s">
        <v>4076</v>
      </c>
      <c r="D698" s="159" t="s">
        <v>7289</v>
      </c>
      <c r="E698" s="159" t="s">
        <v>1905</v>
      </c>
      <c r="F698" s="159" t="s">
        <v>954</v>
      </c>
      <c r="G698" s="159" t="s">
        <v>991</v>
      </c>
      <c r="H698" s="159" t="s">
        <v>4078</v>
      </c>
      <c r="I698" s="159" t="s">
        <v>7290</v>
      </c>
      <c r="J698" s="159" t="s">
        <v>4361</v>
      </c>
      <c r="K698" s="159" t="s">
        <v>995</v>
      </c>
      <c r="L698" s="159" t="s">
        <v>1091</v>
      </c>
      <c r="M698" s="159" t="s">
        <v>93</v>
      </c>
      <c r="N698" s="159" t="s">
        <v>3255</v>
      </c>
      <c r="O698" s="159" t="s">
        <v>3255</v>
      </c>
      <c r="P698" s="159" t="s">
        <v>954</v>
      </c>
      <c r="Q698" s="159" t="s">
        <v>954</v>
      </c>
      <c r="R698" s="159" t="s">
        <v>965</v>
      </c>
      <c r="S698" s="159" t="s">
        <v>7291</v>
      </c>
      <c r="T698" s="159" t="s">
        <v>954</v>
      </c>
      <c r="U698" s="159" t="s">
        <v>954</v>
      </c>
      <c r="V698" s="159" t="s">
        <v>7292</v>
      </c>
      <c r="W698" s="159" t="s">
        <v>7293</v>
      </c>
      <c r="X698" s="159" t="s">
        <v>1001</v>
      </c>
      <c r="Y698" s="160">
        <v>39897</v>
      </c>
      <c r="Z698" s="160">
        <v>40017</v>
      </c>
      <c r="AA698" s="160">
        <v>39897</v>
      </c>
      <c r="AB698" s="160">
        <v>40268</v>
      </c>
      <c r="AC698" s="159" t="s">
        <v>1002</v>
      </c>
    </row>
    <row r="699" spans="1:29" hidden="1">
      <c r="A699" s="159" t="s">
        <v>7294</v>
      </c>
      <c r="B699" s="159" t="s">
        <v>951</v>
      </c>
      <c r="C699" s="159" t="s">
        <v>7295</v>
      </c>
      <c r="D699" s="159" t="s">
        <v>7296</v>
      </c>
      <c r="E699" s="159" t="s">
        <v>1165</v>
      </c>
      <c r="F699" s="159" t="s">
        <v>954</v>
      </c>
      <c r="G699" s="159" t="s">
        <v>956</v>
      </c>
      <c r="H699" s="159" t="s">
        <v>7297</v>
      </c>
      <c r="I699" s="159" t="s">
        <v>7298</v>
      </c>
      <c r="J699" s="159" t="s">
        <v>2753</v>
      </c>
      <c r="K699" s="159" t="s">
        <v>960</v>
      </c>
      <c r="L699" s="159" t="s">
        <v>7299</v>
      </c>
      <c r="M699" s="159" t="s">
        <v>97</v>
      </c>
      <c r="N699" s="159" t="s">
        <v>1040</v>
      </c>
      <c r="O699" s="159" t="s">
        <v>1171</v>
      </c>
      <c r="P699" s="159" t="s">
        <v>954</v>
      </c>
      <c r="Q699" s="159" t="s">
        <v>954</v>
      </c>
      <c r="R699" s="159" t="s">
        <v>965</v>
      </c>
      <c r="S699" s="159" t="s">
        <v>7300</v>
      </c>
      <c r="T699" s="159" t="s">
        <v>954</v>
      </c>
      <c r="U699" s="159" t="s">
        <v>954</v>
      </c>
      <c r="V699" s="159" t="s">
        <v>7301</v>
      </c>
      <c r="W699" s="159" t="s">
        <v>7302</v>
      </c>
      <c r="X699" s="159" t="s">
        <v>1001</v>
      </c>
      <c r="Y699" s="160">
        <v>39904</v>
      </c>
      <c r="Z699" s="160">
        <v>40024</v>
      </c>
      <c r="AA699" s="160">
        <v>39904</v>
      </c>
      <c r="AB699" s="160">
        <v>40478</v>
      </c>
      <c r="AC699" s="159" t="s">
        <v>965</v>
      </c>
    </row>
    <row r="700" spans="1:29" hidden="1">
      <c r="A700" s="159" t="s">
        <v>7303</v>
      </c>
      <c r="B700" s="159" t="s">
        <v>988</v>
      </c>
      <c r="C700" s="159" t="s">
        <v>7304</v>
      </c>
      <c r="D700" s="159" t="s">
        <v>7305</v>
      </c>
      <c r="E700" s="159" t="s">
        <v>1984</v>
      </c>
      <c r="F700" s="159" t="s">
        <v>954</v>
      </c>
      <c r="G700" s="159" t="s">
        <v>991</v>
      </c>
      <c r="H700" s="159" t="s">
        <v>7306</v>
      </c>
      <c r="I700" s="159" t="s">
        <v>7307</v>
      </c>
      <c r="J700" s="159" t="s">
        <v>3236</v>
      </c>
      <c r="K700" s="159" t="s">
        <v>995</v>
      </c>
      <c r="L700" s="159" t="s">
        <v>1244</v>
      </c>
      <c r="M700" s="159" t="s">
        <v>93</v>
      </c>
      <c r="N700" s="159" t="s">
        <v>1052</v>
      </c>
      <c r="O700" s="159" t="s">
        <v>1223</v>
      </c>
      <c r="P700" s="159" t="s">
        <v>954</v>
      </c>
      <c r="Q700" s="159" t="s">
        <v>5956</v>
      </c>
      <c r="R700" s="159" t="s">
        <v>965</v>
      </c>
      <c r="S700" s="159" t="s">
        <v>7308</v>
      </c>
      <c r="T700" s="159" t="s">
        <v>998</v>
      </c>
      <c r="U700" s="159" t="s">
        <v>954</v>
      </c>
      <c r="V700" s="159" t="s">
        <v>7309</v>
      </c>
      <c r="W700" s="159" t="s">
        <v>7310</v>
      </c>
      <c r="X700" s="159" t="s">
        <v>1001</v>
      </c>
      <c r="Y700" s="160">
        <v>39904</v>
      </c>
      <c r="Z700" s="160">
        <v>40024</v>
      </c>
      <c r="AA700" s="160">
        <v>39904</v>
      </c>
      <c r="AB700" s="160">
        <v>42202</v>
      </c>
      <c r="AC700" s="159" t="s">
        <v>1002</v>
      </c>
    </row>
    <row r="701" spans="1:29" hidden="1">
      <c r="A701" s="159" t="s">
        <v>7311</v>
      </c>
      <c r="B701" s="159" t="s">
        <v>988</v>
      </c>
      <c r="C701" s="159" t="s">
        <v>7312</v>
      </c>
      <c r="D701" s="159" t="s">
        <v>7313</v>
      </c>
      <c r="E701" s="159" t="s">
        <v>2379</v>
      </c>
      <c r="F701" s="159" t="s">
        <v>954</v>
      </c>
      <c r="G701" s="159" t="s">
        <v>991</v>
      </c>
      <c r="H701" s="159" t="s">
        <v>7314</v>
      </c>
      <c r="I701" s="159" t="s">
        <v>7315</v>
      </c>
      <c r="J701" s="159" t="s">
        <v>2211</v>
      </c>
      <c r="K701" s="159" t="s">
        <v>995</v>
      </c>
      <c r="L701" s="159" t="s">
        <v>2464</v>
      </c>
      <c r="M701" s="159" t="s">
        <v>33</v>
      </c>
      <c r="N701" s="159" t="s">
        <v>1222</v>
      </c>
      <c r="O701" s="159" t="s">
        <v>2465</v>
      </c>
      <c r="P701" s="159" t="s">
        <v>954</v>
      </c>
      <c r="Q701" s="159" t="s">
        <v>954</v>
      </c>
      <c r="R701" s="159" t="s">
        <v>965</v>
      </c>
      <c r="S701" s="159" t="s">
        <v>7316</v>
      </c>
      <c r="T701" s="159" t="s">
        <v>954</v>
      </c>
      <c r="U701" s="159" t="s">
        <v>954</v>
      </c>
      <c r="V701" s="159" t="s">
        <v>7317</v>
      </c>
      <c r="W701" s="159" t="s">
        <v>7318</v>
      </c>
      <c r="X701" s="159" t="s">
        <v>1001</v>
      </c>
      <c r="Y701" s="160">
        <v>39904</v>
      </c>
      <c r="Z701" s="160">
        <v>40024</v>
      </c>
      <c r="AA701" s="160">
        <v>39904</v>
      </c>
      <c r="AB701" s="160">
        <v>40550</v>
      </c>
      <c r="AC701" s="159" t="s">
        <v>1002</v>
      </c>
    </row>
    <row r="702" spans="1:29" hidden="1">
      <c r="A702" s="159" t="s">
        <v>7319</v>
      </c>
      <c r="B702" s="159" t="s">
        <v>988</v>
      </c>
      <c r="C702" s="159" t="s">
        <v>7320</v>
      </c>
      <c r="D702" s="159" t="s">
        <v>7321</v>
      </c>
      <c r="E702" s="159" t="s">
        <v>1984</v>
      </c>
      <c r="F702" s="159" t="s">
        <v>954</v>
      </c>
      <c r="G702" s="159" t="s">
        <v>991</v>
      </c>
      <c r="H702" s="159" t="s">
        <v>7322</v>
      </c>
      <c r="I702" s="159" t="s">
        <v>7323</v>
      </c>
      <c r="J702" s="159" t="s">
        <v>6651</v>
      </c>
      <c r="K702" s="159" t="s">
        <v>995</v>
      </c>
      <c r="L702" s="159" t="s">
        <v>2842</v>
      </c>
      <c r="M702" s="159" t="s">
        <v>33</v>
      </c>
      <c r="N702" s="159" t="s">
        <v>1222</v>
      </c>
      <c r="O702" s="159" t="s">
        <v>1223</v>
      </c>
      <c r="P702" s="159" t="s">
        <v>954</v>
      </c>
      <c r="Q702" s="159" t="s">
        <v>954</v>
      </c>
      <c r="R702" s="159" t="s">
        <v>965</v>
      </c>
      <c r="S702" s="159" t="s">
        <v>7324</v>
      </c>
      <c r="T702" s="159" t="s">
        <v>998</v>
      </c>
      <c r="U702" s="159" t="s">
        <v>954</v>
      </c>
      <c r="V702" s="159" t="s">
        <v>7325</v>
      </c>
      <c r="W702" s="159" t="s">
        <v>7326</v>
      </c>
      <c r="X702" s="159" t="s">
        <v>1001</v>
      </c>
      <c r="Y702" s="160">
        <v>39904</v>
      </c>
      <c r="Z702" s="160">
        <v>40024</v>
      </c>
      <c r="AA702" s="160">
        <v>39904</v>
      </c>
      <c r="AB702" s="160">
        <v>41029</v>
      </c>
      <c r="AC702" s="159" t="s">
        <v>1002</v>
      </c>
    </row>
    <row r="703" spans="1:29" hidden="1">
      <c r="A703" s="159" t="s">
        <v>7327</v>
      </c>
      <c r="B703" s="159" t="s">
        <v>988</v>
      </c>
      <c r="C703" s="159" t="s">
        <v>7328</v>
      </c>
      <c r="D703" s="159" t="s">
        <v>7329</v>
      </c>
      <c r="E703" s="159" t="s">
        <v>2469</v>
      </c>
      <c r="F703" s="159" t="s">
        <v>1288</v>
      </c>
      <c r="G703" s="159" t="s">
        <v>991</v>
      </c>
      <c r="H703" s="159" t="s">
        <v>7330</v>
      </c>
      <c r="I703" s="159" t="s">
        <v>7331</v>
      </c>
      <c r="J703" s="159" t="s">
        <v>1090</v>
      </c>
      <c r="K703" s="159" t="s">
        <v>995</v>
      </c>
      <c r="L703" s="159" t="s">
        <v>2079</v>
      </c>
      <c r="M703" s="159" t="s">
        <v>93</v>
      </c>
      <c r="N703" s="159" t="s">
        <v>1103</v>
      </c>
      <c r="O703" s="159" t="s">
        <v>1861</v>
      </c>
      <c r="P703" s="159" t="s">
        <v>4872</v>
      </c>
      <c r="Q703" s="159" t="s">
        <v>954</v>
      </c>
      <c r="R703" s="159" t="s">
        <v>965</v>
      </c>
      <c r="S703" s="159" t="s">
        <v>7332</v>
      </c>
      <c r="T703" s="159" t="s">
        <v>998</v>
      </c>
      <c r="U703" s="159" t="s">
        <v>954</v>
      </c>
      <c r="V703" s="159" t="s">
        <v>7333</v>
      </c>
      <c r="W703" s="159" t="s">
        <v>7334</v>
      </c>
      <c r="X703" s="159" t="s">
        <v>1001</v>
      </c>
      <c r="Y703" s="160">
        <v>39904</v>
      </c>
      <c r="Z703" s="160">
        <v>40024</v>
      </c>
      <c r="AA703" s="160">
        <v>39904</v>
      </c>
      <c r="AB703" s="160">
        <v>42490</v>
      </c>
      <c r="AC703" s="159" t="s">
        <v>1002</v>
      </c>
    </row>
    <row r="704" spans="1:29" hidden="1">
      <c r="A704" s="159" t="s">
        <v>7335</v>
      </c>
      <c r="B704" s="159" t="s">
        <v>951</v>
      </c>
      <c r="C704" s="159" t="s">
        <v>7336</v>
      </c>
      <c r="D704" s="159" t="s">
        <v>7337</v>
      </c>
      <c r="E704" s="159" t="s">
        <v>3205</v>
      </c>
      <c r="F704" s="159" t="s">
        <v>954</v>
      </c>
      <c r="G704" s="159" t="s">
        <v>956</v>
      </c>
      <c r="H704" s="159" t="s">
        <v>7338</v>
      </c>
      <c r="I704" s="159" t="s">
        <v>7339</v>
      </c>
      <c r="J704" s="159" t="s">
        <v>7340</v>
      </c>
      <c r="K704" s="159" t="s">
        <v>960</v>
      </c>
      <c r="L704" s="159" t="s">
        <v>3209</v>
      </c>
      <c r="M704" s="159" t="s">
        <v>93</v>
      </c>
      <c r="N704" s="159" t="s">
        <v>1080</v>
      </c>
      <c r="O704" s="159" t="s">
        <v>1444</v>
      </c>
      <c r="P704" s="159" t="s">
        <v>954</v>
      </c>
      <c r="Q704" s="159" t="s">
        <v>954</v>
      </c>
      <c r="R704" s="159" t="s">
        <v>965</v>
      </c>
      <c r="S704" s="159" t="s">
        <v>7341</v>
      </c>
      <c r="T704" s="159" t="s">
        <v>998</v>
      </c>
      <c r="U704" s="159" t="s">
        <v>954</v>
      </c>
      <c r="V704" s="159" t="s">
        <v>7342</v>
      </c>
      <c r="W704" s="159" t="s">
        <v>7343</v>
      </c>
      <c r="X704" s="159" t="s">
        <v>1001</v>
      </c>
      <c r="Y704" s="160">
        <v>39904</v>
      </c>
      <c r="Z704" s="160">
        <v>40024</v>
      </c>
      <c r="AA704" s="160">
        <v>39904</v>
      </c>
      <c r="AB704" s="160">
        <v>41029</v>
      </c>
      <c r="AC704" s="159" t="s">
        <v>1002</v>
      </c>
    </row>
    <row r="705" spans="1:29" hidden="1">
      <c r="A705" s="159" t="s">
        <v>7344</v>
      </c>
      <c r="B705" s="159" t="s">
        <v>951</v>
      </c>
      <c r="C705" s="159" t="s">
        <v>7345</v>
      </c>
      <c r="D705" s="159" t="s">
        <v>7346</v>
      </c>
      <c r="E705" s="159" t="s">
        <v>3205</v>
      </c>
      <c r="F705" s="159" t="s">
        <v>954</v>
      </c>
      <c r="G705" s="159" t="s">
        <v>956</v>
      </c>
      <c r="H705" s="159" t="s">
        <v>7347</v>
      </c>
      <c r="I705" s="159" t="s">
        <v>7348</v>
      </c>
      <c r="J705" s="159" t="s">
        <v>2829</v>
      </c>
      <c r="K705" s="159" t="s">
        <v>960</v>
      </c>
      <c r="L705" s="159" t="s">
        <v>4907</v>
      </c>
      <c r="M705" s="159" t="s">
        <v>33</v>
      </c>
      <c r="N705" s="159" t="s">
        <v>1080</v>
      </c>
      <c r="O705" s="159" t="s">
        <v>1444</v>
      </c>
      <c r="P705" s="159" t="s">
        <v>954</v>
      </c>
      <c r="Q705" s="159" t="s">
        <v>954</v>
      </c>
      <c r="R705" s="159" t="s">
        <v>965</v>
      </c>
      <c r="S705" s="159" t="s">
        <v>7349</v>
      </c>
      <c r="T705" s="159" t="s">
        <v>954</v>
      </c>
      <c r="U705" s="159" t="s">
        <v>954</v>
      </c>
      <c r="V705" s="159" t="s">
        <v>7350</v>
      </c>
      <c r="W705" s="159" t="s">
        <v>7351</v>
      </c>
      <c r="X705" s="159" t="s">
        <v>1001</v>
      </c>
      <c r="Y705" s="160">
        <v>39904</v>
      </c>
      <c r="Z705" s="160">
        <v>40024</v>
      </c>
      <c r="AA705" s="160">
        <v>39904</v>
      </c>
      <c r="AB705" s="160">
        <v>40655</v>
      </c>
      <c r="AC705" s="159" t="s">
        <v>1002</v>
      </c>
    </row>
    <row r="706" spans="1:29" hidden="1">
      <c r="A706" s="159" t="s">
        <v>7352</v>
      </c>
      <c r="B706" s="159" t="s">
        <v>951</v>
      </c>
      <c r="C706" s="159" t="s">
        <v>7353</v>
      </c>
      <c r="D706" s="159" t="s">
        <v>7354</v>
      </c>
      <c r="E706" s="159" t="s">
        <v>954</v>
      </c>
      <c r="F706" s="159" t="s">
        <v>954</v>
      </c>
      <c r="G706" s="159" t="s">
        <v>956</v>
      </c>
      <c r="H706" s="159" t="s">
        <v>7355</v>
      </c>
      <c r="I706" s="159" t="s">
        <v>7356</v>
      </c>
      <c r="J706" s="159" t="s">
        <v>3218</v>
      </c>
      <c r="K706" s="159" t="s">
        <v>960</v>
      </c>
      <c r="L706" s="159" t="s">
        <v>2411</v>
      </c>
      <c r="M706" s="159" t="s">
        <v>97</v>
      </c>
      <c r="N706" s="159" t="s">
        <v>2337</v>
      </c>
      <c r="O706" s="159" t="s">
        <v>2338</v>
      </c>
      <c r="P706" s="159" t="s">
        <v>954</v>
      </c>
      <c r="Q706" s="159" t="s">
        <v>954</v>
      </c>
      <c r="R706" s="159" t="s">
        <v>965</v>
      </c>
      <c r="S706" s="159" t="s">
        <v>7357</v>
      </c>
      <c r="T706" s="159" t="s">
        <v>954</v>
      </c>
      <c r="U706" s="159" t="s">
        <v>954</v>
      </c>
      <c r="V706" s="159" t="s">
        <v>7358</v>
      </c>
      <c r="W706" s="159" t="s">
        <v>7359</v>
      </c>
      <c r="X706" s="159" t="s">
        <v>1001</v>
      </c>
      <c r="Y706" s="160">
        <v>39904</v>
      </c>
      <c r="Z706" s="160">
        <v>40024</v>
      </c>
      <c r="AA706" s="160">
        <v>39904</v>
      </c>
      <c r="AB706" s="160">
        <v>40056</v>
      </c>
      <c r="AC706" s="159" t="s">
        <v>965</v>
      </c>
    </row>
    <row r="707" spans="1:29" hidden="1">
      <c r="A707" s="159" t="s">
        <v>7360</v>
      </c>
      <c r="B707" s="159" t="s">
        <v>951</v>
      </c>
      <c r="C707" s="159" t="s">
        <v>7361</v>
      </c>
      <c r="D707" s="159" t="s">
        <v>7362</v>
      </c>
      <c r="E707" s="159" t="s">
        <v>1360</v>
      </c>
      <c r="F707" s="159" t="s">
        <v>954</v>
      </c>
      <c r="G707" s="159" t="s">
        <v>956</v>
      </c>
      <c r="H707" s="159" t="s">
        <v>7363</v>
      </c>
      <c r="I707" s="159" t="s">
        <v>7364</v>
      </c>
      <c r="J707" s="159" t="s">
        <v>3569</v>
      </c>
      <c r="K707" s="159" t="s">
        <v>960</v>
      </c>
      <c r="L707" s="159" t="s">
        <v>5830</v>
      </c>
      <c r="M707" s="159" t="s">
        <v>28</v>
      </c>
      <c r="N707" s="159" t="s">
        <v>1052</v>
      </c>
      <c r="O707" s="159" t="s">
        <v>2623</v>
      </c>
      <c r="P707" s="159" t="s">
        <v>6238</v>
      </c>
      <c r="Q707" s="159" t="s">
        <v>6239</v>
      </c>
      <c r="R707" s="159" t="s">
        <v>965</v>
      </c>
      <c r="S707" s="159" t="s">
        <v>7365</v>
      </c>
      <c r="T707" s="159" t="s">
        <v>998</v>
      </c>
      <c r="U707" s="159" t="s">
        <v>954</v>
      </c>
      <c r="V707" s="159" t="s">
        <v>7366</v>
      </c>
      <c r="W707" s="159" t="s">
        <v>7367</v>
      </c>
      <c r="X707" s="159" t="s">
        <v>1001</v>
      </c>
      <c r="Y707" s="160">
        <v>39923</v>
      </c>
      <c r="Z707" s="160">
        <v>40043</v>
      </c>
      <c r="AA707" s="160">
        <v>39923</v>
      </c>
      <c r="AB707" s="160">
        <v>42146</v>
      </c>
      <c r="AC707" s="159" t="s">
        <v>1002</v>
      </c>
    </row>
    <row r="708" spans="1:29" hidden="1">
      <c r="A708" s="159" t="s">
        <v>7368</v>
      </c>
      <c r="B708" s="159" t="s">
        <v>951</v>
      </c>
      <c r="C708" s="159" t="s">
        <v>7369</v>
      </c>
      <c r="D708" s="159" t="s">
        <v>7370</v>
      </c>
      <c r="E708" s="159" t="s">
        <v>1439</v>
      </c>
      <c r="F708" s="159" t="s">
        <v>1439</v>
      </c>
      <c r="G708" s="159" t="s">
        <v>956</v>
      </c>
      <c r="H708" s="159" t="s">
        <v>7371</v>
      </c>
      <c r="I708" s="159" t="s">
        <v>7372</v>
      </c>
      <c r="J708" s="159" t="s">
        <v>7373</v>
      </c>
      <c r="K708" s="159" t="s">
        <v>960</v>
      </c>
      <c r="L708" s="159" t="s">
        <v>7374</v>
      </c>
      <c r="M708" s="159" t="s">
        <v>97</v>
      </c>
      <c r="N708" s="159" t="s">
        <v>1523</v>
      </c>
      <c r="O708" s="159" t="s">
        <v>5831</v>
      </c>
      <c r="P708" s="159" t="s">
        <v>7375</v>
      </c>
      <c r="Q708" s="159" t="s">
        <v>954</v>
      </c>
      <c r="R708" s="159" t="s">
        <v>965</v>
      </c>
      <c r="S708" s="159" t="s">
        <v>7376</v>
      </c>
      <c r="T708" s="159" t="s">
        <v>1106</v>
      </c>
      <c r="U708" s="159" t="s">
        <v>7377</v>
      </c>
      <c r="V708" s="159" t="s">
        <v>7378</v>
      </c>
      <c r="W708" s="159" t="s">
        <v>7379</v>
      </c>
      <c r="X708" s="159" t="s">
        <v>125</v>
      </c>
      <c r="Y708" s="160">
        <v>39923</v>
      </c>
      <c r="Z708" s="160">
        <v>40043</v>
      </c>
      <c r="AA708" s="160">
        <v>39923</v>
      </c>
      <c r="AB708" s="160"/>
      <c r="AC708" s="159" t="s">
        <v>1002</v>
      </c>
    </row>
    <row r="709" spans="1:29" hidden="1">
      <c r="A709" s="159" t="s">
        <v>7380</v>
      </c>
      <c r="B709" s="159" t="s">
        <v>988</v>
      </c>
      <c r="C709" s="159" t="s">
        <v>7381</v>
      </c>
      <c r="D709" s="159" t="s">
        <v>7382</v>
      </c>
      <c r="E709" s="159" t="s">
        <v>971</v>
      </c>
      <c r="F709" s="159" t="s">
        <v>954</v>
      </c>
      <c r="G709" s="159" t="s">
        <v>991</v>
      </c>
      <c r="H709" s="159" t="s">
        <v>7383</v>
      </c>
      <c r="I709" s="159" t="s">
        <v>7384</v>
      </c>
      <c r="J709" s="159" t="s">
        <v>7385</v>
      </c>
      <c r="K709" s="159" t="s">
        <v>995</v>
      </c>
      <c r="L709" s="159" t="s">
        <v>1980</v>
      </c>
      <c r="M709" s="159" t="s">
        <v>97</v>
      </c>
      <c r="N709" s="159" t="s">
        <v>1040</v>
      </c>
      <c r="O709" s="159" t="s">
        <v>1040</v>
      </c>
      <c r="P709" s="159" t="s">
        <v>954</v>
      </c>
      <c r="Q709" s="159" t="s">
        <v>954</v>
      </c>
      <c r="R709" s="159" t="s">
        <v>965</v>
      </c>
      <c r="S709" s="159" t="s">
        <v>7386</v>
      </c>
      <c r="T709" s="159" t="s">
        <v>954</v>
      </c>
      <c r="U709" s="159" t="s">
        <v>954</v>
      </c>
      <c r="V709" s="159" t="s">
        <v>7387</v>
      </c>
      <c r="W709" s="159" t="s">
        <v>7388</v>
      </c>
      <c r="X709" s="159" t="s">
        <v>1001</v>
      </c>
      <c r="Y709" s="160">
        <v>39923</v>
      </c>
      <c r="Z709" s="160">
        <v>40043</v>
      </c>
      <c r="AA709" s="160">
        <v>39923</v>
      </c>
      <c r="AB709" s="160">
        <v>40298</v>
      </c>
      <c r="AC709" s="159" t="s">
        <v>965</v>
      </c>
    </row>
    <row r="710" spans="1:29" hidden="1">
      <c r="A710" s="159" t="s">
        <v>7389</v>
      </c>
      <c r="B710" s="159" t="s">
        <v>988</v>
      </c>
      <c r="C710" s="159" t="s">
        <v>7390</v>
      </c>
      <c r="D710" s="159" t="s">
        <v>7391</v>
      </c>
      <c r="E710" s="159" t="s">
        <v>3205</v>
      </c>
      <c r="F710" s="159" t="s">
        <v>954</v>
      </c>
      <c r="G710" s="159" t="s">
        <v>991</v>
      </c>
      <c r="H710" s="159" t="s">
        <v>7392</v>
      </c>
      <c r="I710" s="159" t="s">
        <v>7393</v>
      </c>
      <c r="J710" s="159" t="s">
        <v>5069</v>
      </c>
      <c r="K710" s="159" t="s">
        <v>995</v>
      </c>
      <c r="L710" s="159" t="s">
        <v>4907</v>
      </c>
      <c r="M710" s="159" t="s">
        <v>33</v>
      </c>
      <c r="N710" s="159" t="s">
        <v>1080</v>
      </c>
      <c r="O710" s="159" t="s">
        <v>1444</v>
      </c>
      <c r="P710" s="159" t="s">
        <v>954</v>
      </c>
      <c r="Q710" s="159" t="s">
        <v>954</v>
      </c>
      <c r="R710" s="159" t="s">
        <v>965</v>
      </c>
      <c r="S710" s="159" t="s">
        <v>7394</v>
      </c>
      <c r="T710" s="159" t="s">
        <v>954</v>
      </c>
      <c r="U710" s="159" t="s">
        <v>954</v>
      </c>
      <c r="V710" s="159" t="s">
        <v>7395</v>
      </c>
      <c r="W710" s="159" t="s">
        <v>7396</v>
      </c>
      <c r="X710" s="159" t="s">
        <v>1001</v>
      </c>
      <c r="Y710" s="160">
        <v>39937</v>
      </c>
      <c r="Z710" s="160">
        <v>40057</v>
      </c>
      <c r="AA710" s="160">
        <v>39937</v>
      </c>
      <c r="AB710" s="160">
        <v>40373</v>
      </c>
      <c r="AC710" s="159" t="s">
        <v>1002</v>
      </c>
    </row>
    <row r="711" spans="1:29" hidden="1">
      <c r="A711" s="159" t="s">
        <v>7397</v>
      </c>
      <c r="B711" s="159" t="s">
        <v>951</v>
      </c>
      <c r="C711" s="159" t="s">
        <v>4794</v>
      </c>
      <c r="D711" s="159" t="s">
        <v>7398</v>
      </c>
      <c r="E711" s="159" t="s">
        <v>2318</v>
      </c>
      <c r="F711" s="159" t="s">
        <v>954</v>
      </c>
      <c r="G711" s="159" t="s">
        <v>956</v>
      </c>
      <c r="H711" s="159" t="s">
        <v>4796</v>
      </c>
      <c r="I711" s="159" t="s">
        <v>7399</v>
      </c>
      <c r="J711" s="159" t="s">
        <v>3218</v>
      </c>
      <c r="K711" s="159" t="s">
        <v>960</v>
      </c>
      <c r="L711" s="159" t="s">
        <v>2133</v>
      </c>
      <c r="M711" s="159" t="s">
        <v>93</v>
      </c>
      <c r="N711" s="159" t="s">
        <v>1080</v>
      </c>
      <c r="O711" s="159" t="s">
        <v>1444</v>
      </c>
      <c r="P711" s="159" t="s">
        <v>3677</v>
      </c>
      <c r="Q711" s="159" t="s">
        <v>954</v>
      </c>
      <c r="R711" s="159" t="s">
        <v>965</v>
      </c>
      <c r="S711" s="159" t="s">
        <v>7400</v>
      </c>
      <c r="T711" s="159" t="s">
        <v>998</v>
      </c>
      <c r="U711" s="159" t="s">
        <v>954</v>
      </c>
      <c r="V711" s="159" t="s">
        <v>7401</v>
      </c>
      <c r="W711" s="159" t="s">
        <v>7402</v>
      </c>
      <c r="X711" s="159" t="s">
        <v>1001</v>
      </c>
      <c r="Y711" s="160">
        <v>39937</v>
      </c>
      <c r="Z711" s="160">
        <v>40057</v>
      </c>
      <c r="AA711" s="160">
        <v>39937</v>
      </c>
      <c r="AB711" s="160">
        <v>41486</v>
      </c>
      <c r="AC711" s="159" t="s">
        <v>1002</v>
      </c>
    </row>
    <row r="712" spans="1:29" hidden="1">
      <c r="A712" s="159" t="s">
        <v>7403</v>
      </c>
      <c r="B712" s="159" t="s">
        <v>988</v>
      </c>
      <c r="C712" s="159" t="s">
        <v>7404</v>
      </c>
      <c r="D712" s="159" t="s">
        <v>7405</v>
      </c>
      <c r="E712" s="159" t="s">
        <v>2617</v>
      </c>
      <c r="F712" s="159" t="s">
        <v>954</v>
      </c>
      <c r="G712" s="159" t="s">
        <v>991</v>
      </c>
      <c r="H712" s="159" t="s">
        <v>7406</v>
      </c>
      <c r="I712" s="159" t="s">
        <v>7407</v>
      </c>
      <c r="J712" s="159" t="s">
        <v>6405</v>
      </c>
      <c r="K712" s="159" t="s">
        <v>995</v>
      </c>
      <c r="L712" s="159" t="s">
        <v>2895</v>
      </c>
      <c r="M712" s="159" t="s">
        <v>93</v>
      </c>
      <c r="N712" s="159" t="s">
        <v>1222</v>
      </c>
      <c r="O712" s="159" t="s">
        <v>2623</v>
      </c>
      <c r="P712" s="159" t="s">
        <v>954</v>
      </c>
      <c r="Q712" s="159" t="s">
        <v>954</v>
      </c>
      <c r="R712" s="159" t="s">
        <v>965</v>
      </c>
      <c r="S712" s="159" t="s">
        <v>7408</v>
      </c>
      <c r="T712" s="159" t="s">
        <v>1106</v>
      </c>
      <c r="U712" s="159" t="s">
        <v>954</v>
      </c>
      <c r="V712" s="159" t="s">
        <v>7409</v>
      </c>
      <c r="W712" s="159" t="s">
        <v>7410</v>
      </c>
      <c r="X712" s="159" t="s">
        <v>1001</v>
      </c>
      <c r="Y712" s="160">
        <v>39937</v>
      </c>
      <c r="Z712" s="160">
        <v>40117</v>
      </c>
      <c r="AA712" s="160">
        <v>39937</v>
      </c>
      <c r="AB712" s="160">
        <v>41106</v>
      </c>
      <c r="AC712" s="159" t="s">
        <v>1002</v>
      </c>
    </row>
    <row r="713" spans="1:29" hidden="1">
      <c r="A713" s="159" t="s">
        <v>7411</v>
      </c>
      <c r="B713" s="159" t="s">
        <v>988</v>
      </c>
      <c r="C713" s="159" t="s">
        <v>1483</v>
      </c>
      <c r="D713" s="159" t="s">
        <v>7412</v>
      </c>
      <c r="E713" s="159" t="s">
        <v>971</v>
      </c>
      <c r="F713" s="159" t="s">
        <v>954</v>
      </c>
      <c r="G713" s="159" t="s">
        <v>991</v>
      </c>
      <c r="H713" s="159" t="s">
        <v>1486</v>
      </c>
      <c r="I713" s="159" t="s">
        <v>7413</v>
      </c>
      <c r="J713" s="159" t="s">
        <v>7414</v>
      </c>
      <c r="K713" s="159" t="s">
        <v>995</v>
      </c>
      <c r="L713" s="159" t="s">
        <v>1467</v>
      </c>
      <c r="M713" s="159" t="s">
        <v>28</v>
      </c>
      <c r="N713" s="159" t="s">
        <v>1040</v>
      </c>
      <c r="O713" s="159" t="s">
        <v>1589</v>
      </c>
      <c r="P713" s="159" t="s">
        <v>954</v>
      </c>
      <c r="Q713" s="159" t="s">
        <v>954</v>
      </c>
      <c r="R713" s="159" t="s">
        <v>965</v>
      </c>
      <c r="S713" s="159" t="s">
        <v>7415</v>
      </c>
      <c r="T713" s="159" t="s">
        <v>954</v>
      </c>
      <c r="U713" s="159" t="s">
        <v>954</v>
      </c>
      <c r="V713" s="159" t="s">
        <v>7416</v>
      </c>
      <c r="W713" s="159" t="s">
        <v>7417</v>
      </c>
      <c r="X713" s="159" t="s">
        <v>1001</v>
      </c>
      <c r="Y713" s="160">
        <v>39937</v>
      </c>
      <c r="Z713" s="160">
        <v>40024</v>
      </c>
      <c r="AA713" s="160">
        <v>39937</v>
      </c>
      <c r="AB713" s="160">
        <v>40482</v>
      </c>
      <c r="AC713" s="159" t="s">
        <v>1002</v>
      </c>
    </row>
    <row r="714" spans="1:29" hidden="1">
      <c r="A714" s="159" t="s">
        <v>7418</v>
      </c>
      <c r="B714" s="159" t="s">
        <v>951</v>
      </c>
      <c r="C714" s="159" t="s">
        <v>7419</v>
      </c>
      <c r="D714" s="159" t="s">
        <v>7420</v>
      </c>
      <c r="E714" s="159" t="s">
        <v>3205</v>
      </c>
      <c r="F714" s="159" t="s">
        <v>954</v>
      </c>
      <c r="G714" s="159" t="s">
        <v>956</v>
      </c>
      <c r="H714" s="159" t="s">
        <v>7421</v>
      </c>
      <c r="I714" s="159" t="s">
        <v>7422</v>
      </c>
      <c r="J714" s="159" t="s">
        <v>7423</v>
      </c>
      <c r="K714" s="159" t="s">
        <v>960</v>
      </c>
      <c r="L714" s="159" t="s">
        <v>4907</v>
      </c>
      <c r="M714" s="159" t="s">
        <v>33</v>
      </c>
      <c r="N714" s="159" t="s">
        <v>1080</v>
      </c>
      <c r="O714" s="159" t="s">
        <v>1444</v>
      </c>
      <c r="P714" s="159" t="s">
        <v>954</v>
      </c>
      <c r="Q714" s="159" t="s">
        <v>954</v>
      </c>
      <c r="R714" s="159" t="s">
        <v>965</v>
      </c>
      <c r="S714" s="159" t="s">
        <v>7424</v>
      </c>
      <c r="T714" s="159" t="s">
        <v>954</v>
      </c>
      <c r="U714" s="159" t="s">
        <v>954</v>
      </c>
      <c r="V714" s="159" t="s">
        <v>7425</v>
      </c>
      <c r="W714" s="159" t="s">
        <v>7426</v>
      </c>
      <c r="X714" s="159" t="s">
        <v>1001</v>
      </c>
      <c r="Y714" s="160">
        <v>39937</v>
      </c>
      <c r="Z714" s="160">
        <v>40057</v>
      </c>
      <c r="AA714" s="160">
        <v>43435</v>
      </c>
      <c r="AB714" s="160">
        <v>40086</v>
      </c>
      <c r="AC714" s="159" t="s">
        <v>1002</v>
      </c>
    </row>
    <row r="715" spans="1:29" hidden="1">
      <c r="A715" s="159" t="s">
        <v>7427</v>
      </c>
      <c r="B715" s="159" t="s">
        <v>951</v>
      </c>
      <c r="C715" s="159" t="s">
        <v>7428</v>
      </c>
      <c r="D715" s="159" t="s">
        <v>7429</v>
      </c>
      <c r="E715" s="159" t="s">
        <v>3205</v>
      </c>
      <c r="F715" s="159" t="s">
        <v>954</v>
      </c>
      <c r="G715" s="159" t="s">
        <v>956</v>
      </c>
      <c r="H715" s="159" t="s">
        <v>7430</v>
      </c>
      <c r="I715" s="159" t="s">
        <v>7431</v>
      </c>
      <c r="J715" s="159" t="s">
        <v>1038</v>
      </c>
      <c r="K715" s="159" t="s">
        <v>960</v>
      </c>
      <c r="L715" s="159" t="s">
        <v>3209</v>
      </c>
      <c r="M715" s="159" t="s">
        <v>93</v>
      </c>
      <c r="N715" s="159" t="s">
        <v>1080</v>
      </c>
      <c r="O715" s="159" t="s">
        <v>1444</v>
      </c>
      <c r="P715" s="159" t="s">
        <v>954</v>
      </c>
      <c r="Q715" s="159" t="s">
        <v>954</v>
      </c>
      <c r="R715" s="159" t="s">
        <v>965</v>
      </c>
      <c r="S715" s="159" t="s">
        <v>7432</v>
      </c>
      <c r="T715" s="159" t="s">
        <v>954</v>
      </c>
      <c r="U715" s="159" t="s">
        <v>954</v>
      </c>
      <c r="V715" s="159" t="s">
        <v>7433</v>
      </c>
      <c r="W715" s="159" t="s">
        <v>7434</v>
      </c>
      <c r="X715" s="159" t="s">
        <v>1001</v>
      </c>
      <c r="Y715" s="160">
        <v>39937</v>
      </c>
      <c r="Z715" s="160">
        <v>40057</v>
      </c>
      <c r="AA715" s="160">
        <v>39937</v>
      </c>
      <c r="AB715" s="160">
        <v>40968</v>
      </c>
      <c r="AC715" s="159" t="s">
        <v>1002</v>
      </c>
    </row>
    <row r="716" spans="1:29" hidden="1">
      <c r="A716" s="159" t="s">
        <v>7435</v>
      </c>
      <c r="B716" s="159" t="s">
        <v>988</v>
      </c>
      <c r="C716" s="159" t="s">
        <v>7436</v>
      </c>
      <c r="D716" s="159" t="s">
        <v>7437</v>
      </c>
      <c r="E716" s="159" t="s">
        <v>3187</v>
      </c>
      <c r="F716" s="159" t="s">
        <v>1984</v>
      </c>
      <c r="G716" s="159" t="s">
        <v>991</v>
      </c>
      <c r="H716" s="159" t="s">
        <v>7438</v>
      </c>
      <c r="I716" s="159" t="s">
        <v>7439</v>
      </c>
      <c r="J716" s="159" t="s">
        <v>5240</v>
      </c>
      <c r="K716" s="159" t="s">
        <v>995</v>
      </c>
      <c r="L716" s="159" t="s">
        <v>1244</v>
      </c>
      <c r="M716" s="159" t="s">
        <v>93</v>
      </c>
      <c r="N716" s="159" t="s">
        <v>1103</v>
      </c>
      <c r="O716" s="159" t="s">
        <v>1861</v>
      </c>
      <c r="P716" s="159" t="s">
        <v>1862</v>
      </c>
      <c r="Q716" s="159" t="s">
        <v>954</v>
      </c>
      <c r="R716" s="159" t="s">
        <v>965</v>
      </c>
      <c r="S716" s="159" t="s">
        <v>7440</v>
      </c>
      <c r="T716" s="159" t="s">
        <v>998</v>
      </c>
      <c r="U716" s="159" t="s">
        <v>954</v>
      </c>
      <c r="V716" s="159" t="s">
        <v>7441</v>
      </c>
      <c r="W716" s="159" t="s">
        <v>7442</v>
      </c>
      <c r="X716" s="159" t="s">
        <v>1001</v>
      </c>
      <c r="Y716" s="160">
        <v>39937</v>
      </c>
      <c r="Z716" s="160">
        <v>40057</v>
      </c>
      <c r="AA716" s="160">
        <v>39937</v>
      </c>
      <c r="AB716" s="160">
        <v>42308</v>
      </c>
      <c r="AC716" s="159" t="s">
        <v>1002</v>
      </c>
    </row>
    <row r="717" spans="1:29" hidden="1">
      <c r="A717" s="159" t="s">
        <v>7443</v>
      </c>
      <c r="B717" s="159" t="s">
        <v>951</v>
      </c>
      <c r="C717" s="159" t="s">
        <v>7444</v>
      </c>
      <c r="D717" s="159" t="s">
        <v>7445</v>
      </c>
      <c r="E717" s="159" t="s">
        <v>2270</v>
      </c>
      <c r="F717" s="159" t="s">
        <v>954</v>
      </c>
      <c r="G717" s="159" t="s">
        <v>956</v>
      </c>
      <c r="H717" s="159" t="s">
        <v>7446</v>
      </c>
      <c r="I717" s="159" t="s">
        <v>7447</v>
      </c>
      <c r="J717" s="159" t="s">
        <v>2778</v>
      </c>
      <c r="K717" s="159" t="s">
        <v>960</v>
      </c>
      <c r="L717" s="159" t="s">
        <v>1650</v>
      </c>
      <c r="M717" s="159" t="s">
        <v>93</v>
      </c>
      <c r="N717" s="159" t="s">
        <v>1222</v>
      </c>
      <c r="O717" s="159" t="s">
        <v>2275</v>
      </c>
      <c r="P717" s="159" t="s">
        <v>7448</v>
      </c>
      <c r="Q717" s="159" t="s">
        <v>954</v>
      </c>
      <c r="R717" s="159" t="s">
        <v>965</v>
      </c>
      <c r="S717" s="159" t="s">
        <v>7449</v>
      </c>
      <c r="T717" s="159" t="s">
        <v>998</v>
      </c>
      <c r="U717" s="159" t="s">
        <v>954</v>
      </c>
      <c r="V717" s="159" t="s">
        <v>7450</v>
      </c>
      <c r="W717" s="159" t="s">
        <v>7451</v>
      </c>
      <c r="X717" s="159" t="s">
        <v>1001</v>
      </c>
      <c r="Y717" s="160">
        <v>39937</v>
      </c>
      <c r="Z717" s="160">
        <v>40057</v>
      </c>
      <c r="AA717" s="160">
        <v>39937</v>
      </c>
      <c r="AB717" s="160">
        <v>41820</v>
      </c>
      <c r="AC717" s="159" t="s">
        <v>1002</v>
      </c>
    </row>
    <row r="718" spans="1:29" hidden="1">
      <c r="A718" s="159" t="s">
        <v>7452</v>
      </c>
      <c r="B718" s="159" t="s">
        <v>951</v>
      </c>
      <c r="C718" s="159" t="s">
        <v>7453</v>
      </c>
      <c r="D718" s="159" t="s">
        <v>7454</v>
      </c>
      <c r="E718" s="159" t="s">
        <v>1572</v>
      </c>
      <c r="F718" s="159" t="s">
        <v>954</v>
      </c>
      <c r="G718" s="159" t="s">
        <v>956</v>
      </c>
      <c r="H718" s="159" t="s">
        <v>7455</v>
      </c>
      <c r="I718" s="159" t="s">
        <v>7456</v>
      </c>
      <c r="J718" s="159" t="s">
        <v>1999</v>
      </c>
      <c r="K718" s="159" t="s">
        <v>960</v>
      </c>
      <c r="L718" s="159" t="s">
        <v>3686</v>
      </c>
      <c r="M718" s="159" t="s">
        <v>33</v>
      </c>
      <c r="N718" s="159" t="s">
        <v>1080</v>
      </c>
      <c r="O718" s="159" t="s">
        <v>1579</v>
      </c>
      <c r="P718" s="159" t="s">
        <v>954</v>
      </c>
      <c r="Q718" s="159" t="s">
        <v>954</v>
      </c>
      <c r="R718" s="159" t="s">
        <v>965</v>
      </c>
      <c r="S718" s="159" t="s">
        <v>7457</v>
      </c>
      <c r="T718" s="159" t="s">
        <v>954</v>
      </c>
      <c r="U718" s="159" t="s">
        <v>954</v>
      </c>
      <c r="V718" s="159" t="s">
        <v>7458</v>
      </c>
      <c r="W718" s="159" t="s">
        <v>7459</v>
      </c>
      <c r="X718" s="159" t="s">
        <v>1001</v>
      </c>
      <c r="Y718" s="160">
        <v>39937</v>
      </c>
      <c r="Z718" s="160">
        <v>40057</v>
      </c>
      <c r="AA718" s="160">
        <v>39937</v>
      </c>
      <c r="AB718" s="160">
        <v>40401</v>
      </c>
      <c r="AC718" s="159" t="s">
        <v>1002</v>
      </c>
    </row>
    <row r="719" spans="1:29" hidden="1">
      <c r="A719" s="159" t="s">
        <v>7460</v>
      </c>
      <c r="B719" s="159" t="s">
        <v>988</v>
      </c>
      <c r="C719" s="159" t="s">
        <v>7461</v>
      </c>
      <c r="D719" s="159" t="s">
        <v>7462</v>
      </c>
      <c r="E719" s="159" t="s">
        <v>1855</v>
      </c>
      <c r="F719" s="159" t="s">
        <v>954</v>
      </c>
      <c r="G719" s="159" t="s">
        <v>991</v>
      </c>
      <c r="H719" s="159" t="s">
        <v>7463</v>
      </c>
      <c r="I719" s="159" t="s">
        <v>7464</v>
      </c>
      <c r="J719" s="159" t="s">
        <v>7465</v>
      </c>
      <c r="K719" s="159" t="s">
        <v>995</v>
      </c>
      <c r="L719" s="159" t="s">
        <v>4612</v>
      </c>
      <c r="M719" s="159" t="s">
        <v>33</v>
      </c>
      <c r="N719" s="159" t="s">
        <v>1222</v>
      </c>
      <c r="O719" s="159" t="s">
        <v>1710</v>
      </c>
      <c r="P719" s="159" t="s">
        <v>954</v>
      </c>
      <c r="Q719" s="159" t="s">
        <v>954</v>
      </c>
      <c r="R719" s="159" t="s">
        <v>965</v>
      </c>
      <c r="S719" s="159" t="s">
        <v>7466</v>
      </c>
      <c r="T719" s="159" t="s">
        <v>954</v>
      </c>
      <c r="U719" s="159" t="s">
        <v>954</v>
      </c>
      <c r="V719" s="159" t="s">
        <v>7467</v>
      </c>
      <c r="W719" s="159" t="s">
        <v>7468</v>
      </c>
      <c r="X719" s="159" t="s">
        <v>1001</v>
      </c>
      <c r="Y719" s="160">
        <v>39937</v>
      </c>
      <c r="Z719" s="160">
        <v>40057</v>
      </c>
      <c r="AA719" s="160">
        <v>39937</v>
      </c>
      <c r="AB719" s="160">
        <v>40284</v>
      </c>
      <c r="AC719" s="159" t="s">
        <v>1002</v>
      </c>
    </row>
    <row r="720" spans="1:29" hidden="1">
      <c r="A720" s="159" t="s">
        <v>7469</v>
      </c>
      <c r="B720" s="159" t="s">
        <v>988</v>
      </c>
      <c r="C720" s="159" t="s">
        <v>7470</v>
      </c>
      <c r="D720" s="159" t="s">
        <v>7471</v>
      </c>
      <c r="E720" s="159" t="s">
        <v>1572</v>
      </c>
      <c r="F720" s="159" t="s">
        <v>954</v>
      </c>
      <c r="G720" s="159" t="s">
        <v>991</v>
      </c>
      <c r="H720" s="159" t="s">
        <v>7472</v>
      </c>
      <c r="I720" s="159" t="s">
        <v>7473</v>
      </c>
      <c r="J720" s="159" t="s">
        <v>7474</v>
      </c>
      <c r="K720" s="159" t="s">
        <v>995</v>
      </c>
      <c r="L720" s="159" t="s">
        <v>3686</v>
      </c>
      <c r="M720" s="159" t="s">
        <v>33</v>
      </c>
      <c r="N720" s="159" t="s">
        <v>1080</v>
      </c>
      <c r="O720" s="159" t="s">
        <v>1579</v>
      </c>
      <c r="P720" s="159" t="s">
        <v>954</v>
      </c>
      <c r="Q720" s="159" t="s">
        <v>954</v>
      </c>
      <c r="R720" s="159" t="s">
        <v>965</v>
      </c>
      <c r="S720" s="159" t="s">
        <v>7475</v>
      </c>
      <c r="T720" s="159" t="s">
        <v>954</v>
      </c>
      <c r="U720" s="159" t="s">
        <v>954</v>
      </c>
      <c r="V720" s="159" t="s">
        <v>7476</v>
      </c>
      <c r="W720" s="159" t="s">
        <v>7477</v>
      </c>
      <c r="X720" s="159" t="s">
        <v>1001</v>
      </c>
      <c r="Y720" s="160">
        <v>39937</v>
      </c>
      <c r="Z720" s="160">
        <v>40057</v>
      </c>
      <c r="AA720" s="160">
        <v>39937</v>
      </c>
      <c r="AB720" s="160">
        <v>40755</v>
      </c>
      <c r="AC720" s="159" t="s">
        <v>1002</v>
      </c>
    </row>
    <row r="721" spans="1:29" hidden="1">
      <c r="A721" s="159" t="s">
        <v>7478</v>
      </c>
      <c r="B721" s="159" t="s">
        <v>951</v>
      </c>
      <c r="C721" s="159" t="s">
        <v>7479</v>
      </c>
      <c r="D721" s="159" t="s">
        <v>7480</v>
      </c>
      <c r="E721" s="159" t="s">
        <v>954</v>
      </c>
      <c r="F721" s="159" t="s">
        <v>954</v>
      </c>
      <c r="G721" s="159" t="s">
        <v>956</v>
      </c>
      <c r="H721" s="159" t="s">
        <v>7481</v>
      </c>
      <c r="I721" s="159" t="s">
        <v>7482</v>
      </c>
      <c r="J721" s="159" t="s">
        <v>6721</v>
      </c>
      <c r="K721" s="159" t="s">
        <v>960</v>
      </c>
      <c r="L721" s="159" t="s">
        <v>3686</v>
      </c>
      <c r="M721" s="159" t="s">
        <v>33</v>
      </c>
      <c r="N721" s="159" t="s">
        <v>1080</v>
      </c>
      <c r="O721" s="159" t="s">
        <v>1579</v>
      </c>
      <c r="P721" s="159" t="s">
        <v>954</v>
      </c>
      <c r="Q721" s="159" t="s">
        <v>954</v>
      </c>
      <c r="R721" s="159" t="s">
        <v>965</v>
      </c>
      <c r="S721" s="159" t="s">
        <v>7483</v>
      </c>
      <c r="T721" s="159" t="s">
        <v>954</v>
      </c>
      <c r="U721" s="159" t="s">
        <v>954</v>
      </c>
      <c r="V721" s="159" t="s">
        <v>7484</v>
      </c>
      <c r="W721" s="159" t="s">
        <v>7485</v>
      </c>
      <c r="X721" s="159" t="s">
        <v>1001</v>
      </c>
      <c r="Y721" s="160">
        <v>39937</v>
      </c>
      <c r="Z721" s="160">
        <v>40057</v>
      </c>
      <c r="AA721" s="160">
        <v>39937</v>
      </c>
      <c r="AB721" s="160">
        <v>39937</v>
      </c>
      <c r="AC721" s="159" t="s">
        <v>1002</v>
      </c>
    </row>
    <row r="722" spans="1:29" hidden="1">
      <c r="A722" s="159" t="s">
        <v>7486</v>
      </c>
      <c r="B722" s="159" t="s">
        <v>988</v>
      </c>
      <c r="C722" s="159" t="s">
        <v>7487</v>
      </c>
      <c r="D722" s="159" t="s">
        <v>7488</v>
      </c>
      <c r="E722" s="159" t="s">
        <v>3205</v>
      </c>
      <c r="F722" s="159" t="s">
        <v>954</v>
      </c>
      <c r="G722" s="159" t="s">
        <v>991</v>
      </c>
      <c r="H722" s="159" t="s">
        <v>7489</v>
      </c>
      <c r="I722" s="159" t="s">
        <v>7490</v>
      </c>
      <c r="J722" s="159" t="s">
        <v>7491</v>
      </c>
      <c r="K722" s="159" t="s">
        <v>995</v>
      </c>
      <c r="L722" s="159" t="s">
        <v>2133</v>
      </c>
      <c r="M722" s="159" t="s">
        <v>28</v>
      </c>
      <c r="N722" s="159" t="s">
        <v>1080</v>
      </c>
      <c r="O722" s="159" t="s">
        <v>1444</v>
      </c>
      <c r="P722" s="159" t="s">
        <v>954</v>
      </c>
      <c r="Q722" s="159" t="s">
        <v>954</v>
      </c>
      <c r="R722" s="159" t="s">
        <v>965</v>
      </c>
      <c r="S722" s="159" t="s">
        <v>7492</v>
      </c>
      <c r="T722" s="159" t="s">
        <v>954</v>
      </c>
      <c r="U722" s="159" t="s">
        <v>954</v>
      </c>
      <c r="V722" s="159" t="s">
        <v>7493</v>
      </c>
      <c r="W722" s="159" t="s">
        <v>7494</v>
      </c>
      <c r="X722" s="159" t="s">
        <v>1001</v>
      </c>
      <c r="Y722" s="160">
        <v>39937</v>
      </c>
      <c r="Z722" s="160">
        <v>40057</v>
      </c>
      <c r="AA722" s="160">
        <v>39937</v>
      </c>
      <c r="AB722" s="160">
        <v>40390</v>
      </c>
      <c r="AC722" s="159" t="s">
        <v>1002</v>
      </c>
    </row>
    <row r="723" spans="1:29" hidden="1">
      <c r="A723" s="159" t="s">
        <v>7495</v>
      </c>
      <c r="B723" s="159" t="s">
        <v>988</v>
      </c>
      <c r="C723" s="159" t="s">
        <v>7496</v>
      </c>
      <c r="D723" s="159" t="s">
        <v>7497</v>
      </c>
      <c r="E723" s="159" t="s">
        <v>1572</v>
      </c>
      <c r="F723" s="159" t="s">
        <v>954</v>
      </c>
      <c r="G723" s="159" t="s">
        <v>991</v>
      </c>
      <c r="H723" s="159" t="s">
        <v>7498</v>
      </c>
      <c r="I723" s="159" t="s">
        <v>7499</v>
      </c>
      <c r="J723" s="159" t="s">
        <v>2262</v>
      </c>
      <c r="K723" s="159" t="s">
        <v>995</v>
      </c>
      <c r="L723" s="159" t="s">
        <v>3686</v>
      </c>
      <c r="M723" s="159" t="s">
        <v>33</v>
      </c>
      <c r="N723" s="159" t="s">
        <v>1080</v>
      </c>
      <c r="O723" s="159" t="s">
        <v>1579</v>
      </c>
      <c r="P723" s="159" t="s">
        <v>954</v>
      </c>
      <c r="Q723" s="159" t="s">
        <v>954</v>
      </c>
      <c r="R723" s="159" t="s">
        <v>965</v>
      </c>
      <c r="S723" s="159" t="s">
        <v>7500</v>
      </c>
      <c r="T723" s="159" t="s">
        <v>998</v>
      </c>
      <c r="U723" s="159" t="s">
        <v>954</v>
      </c>
      <c r="V723" s="159" t="s">
        <v>7501</v>
      </c>
      <c r="W723" s="159" t="s">
        <v>7502</v>
      </c>
      <c r="X723" s="159" t="s">
        <v>1001</v>
      </c>
      <c r="Y723" s="160">
        <v>39937</v>
      </c>
      <c r="Z723" s="160">
        <v>40057</v>
      </c>
      <c r="AA723" s="160">
        <v>39937</v>
      </c>
      <c r="AB723" s="160">
        <v>41008</v>
      </c>
      <c r="AC723" s="159" t="s">
        <v>1002</v>
      </c>
    </row>
    <row r="724" spans="1:29" hidden="1">
      <c r="A724" s="159" t="s">
        <v>7503</v>
      </c>
      <c r="B724" s="159" t="s">
        <v>988</v>
      </c>
      <c r="C724" s="159" t="s">
        <v>7504</v>
      </c>
      <c r="D724" s="159" t="s">
        <v>7505</v>
      </c>
      <c r="E724" s="159" t="s">
        <v>3205</v>
      </c>
      <c r="F724" s="159" t="s">
        <v>954</v>
      </c>
      <c r="G724" s="159" t="s">
        <v>991</v>
      </c>
      <c r="H724" s="159" t="s">
        <v>7506</v>
      </c>
      <c r="I724" s="159" t="s">
        <v>7507</v>
      </c>
      <c r="J724" s="159" t="s">
        <v>3362</v>
      </c>
      <c r="K724" s="159" t="s">
        <v>995</v>
      </c>
      <c r="L724" s="159" t="s">
        <v>4907</v>
      </c>
      <c r="M724" s="159" t="s">
        <v>33</v>
      </c>
      <c r="N724" s="159" t="s">
        <v>1080</v>
      </c>
      <c r="O724" s="159" t="s">
        <v>1444</v>
      </c>
      <c r="P724" s="159" t="s">
        <v>954</v>
      </c>
      <c r="Q724" s="159" t="s">
        <v>954</v>
      </c>
      <c r="R724" s="159" t="s">
        <v>965</v>
      </c>
      <c r="S724" s="159" t="s">
        <v>7508</v>
      </c>
      <c r="T724" s="159" t="s">
        <v>954</v>
      </c>
      <c r="U724" s="159" t="s">
        <v>954</v>
      </c>
      <c r="V724" s="159" t="s">
        <v>7509</v>
      </c>
      <c r="W724" s="159" t="s">
        <v>7510</v>
      </c>
      <c r="X724" s="159" t="s">
        <v>1001</v>
      </c>
      <c r="Y724" s="160">
        <v>39937</v>
      </c>
      <c r="Z724" s="160">
        <v>40057</v>
      </c>
      <c r="AA724" s="160">
        <v>39937</v>
      </c>
      <c r="AB724" s="160">
        <v>40178</v>
      </c>
      <c r="AC724" s="159" t="s">
        <v>1002</v>
      </c>
    </row>
    <row r="725" spans="1:29" hidden="1">
      <c r="A725" s="159" t="s">
        <v>7511</v>
      </c>
      <c r="B725" s="159" t="s">
        <v>951</v>
      </c>
      <c r="C725" s="159" t="s">
        <v>7512</v>
      </c>
      <c r="D725" s="159" t="s">
        <v>7513</v>
      </c>
      <c r="E725" s="159" t="s">
        <v>1984</v>
      </c>
      <c r="F725" s="159" t="s">
        <v>954</v>
      </c>
      <c r="G725" s="159" t="s">
        <v>956</v>
      </c>
      <c r="H725" s="159" t="s">
        <v>7514</v>
      </c>
      <c r="I725" s="159" t="s">
        <v>7515</v>
      </c>
      <c r="J725" s="159" t="s">
        <v>1680</v>
      </c>
      <c r="K725" s="159" t="s">
        <v>960</v>
      </c>
      <c r="L725" s="159" t="s">
        <v>2842</v>
      </c>
      <c r="M725" s="159" t="s">
        <v>33</v>
      </c>
      <c r="N725" s="159" t="s">
        <v>1222</v>
      </c>
      <c r="O725" s="159" t="s">
        <v>1223</v>
      </c>
      <c r="P725" s="159" t="s">
        <v>954</v>
      </c>
      <c r="Q725" s="159" t="s">
        <v>954</v>
      </c>
      <c r="R725" s="159" t="s">
        <v>965</v>
      </c>
      <c r="S725" s="159" t="s">
        <v>7516</v>
      </c>
      <c r="T725" s="159" t="s">
        <v>954</v>
      </c>
      <c r="U725" s="159" t="s">
        <v>954</v>
      </c>
      <c r="V725" s="159" t="s">
        <v>7517</v>
      </c>
      <c r="W725" s="159" t="s">
        <v>7518</v>
      </c>
      <c r="X725" s="159" t="s">
        <v>1001</v>
      </c>
      <c r="Y725" s="160">
        <v>39937</v>
      </c>
      <c r="Z725" s="160">
        <v>40057</v>
      </c>
      <c r="AA725" s="160">
        <v>39937</v>
      </c>
      <c r="AB725" s="160">
        <v>40249</v>
      </c>
      <c r="AC725" s="159" t="s">
        <v>1002</v>
      </c>
    </row>
    <row r="726" spans="1:29" hidden="1">
      <c r="A726" s="159" t="s">
        <v>7519</v>
      </c>
      <c r="B726" s="159" t="s">
        <v>988</v>
      </c>
      <c r="C726" s="159" t="s">
        <v>7520</v>
      </c>
      <c r="D726" s="159" t="s">
        <v>7521</v>
      </c>
      <c r="E726" s="159" t="s">
        <v>3205</v>
      </c>
      <c r="F726" s="159" t="s">
        <v>954</v>
      </c>
      <c r="G726" s="159" t="s">
        <v>991</v>
      </c>
      <c r="H726" s="159" t="s">
        <v>7522</v>
      </c>
      <c r="I726" s="159" t="s">
        <v>7523</v>
      </c>
      <c r="J726" s="159" t="s">
        <v>5569</v>
      </c>
      <c r="K726" s="159" t="s">
        <v>995</v>
      </c>
      <c r="L726" s="159" t="s">
        <v>4907</v>
      </c>
      <c r="M726" s="159" t="s">
        <v>33</v>
      </c>
      <c r="N726" s="159" t="s">
        <v>1080</v>
      </c>
      <c r="O726" s="159" t="s">
        <v>1444</v>
      </c>
      <c r="P726" s="159" t="s">
        <v>954</v>
      </c>
      <c r="Q726" s="159" t="s">
        <v>954</v>
      </c>
      <c r="R726" s="159" t="s">
        <v>965</v>
      </c>
      <c r="S726" s="159" t="s">
        <v>7524</v>
      </c>
      <c r="T726" s="159" t="s">
        <v>954</v>
      </c>
      <c r="U726" s="159" t="s">
        <v>954</v>
      </c>
      <c r="V726" s="159" t="s">
        <v>7525</v>
      </c>
      <c r="W726" s="159" t="s">
        <v>7526</v>
      </c>
      <c r="X726" s="159" t="s">
        <v>1001</v>
      </c>
      <c r="Y726" s="160">
        <v>39937</v>
      </c>
      <c r="Z726" s="160">
        <v>40057</v>
      </c>
      <c r="AA726" s="160">
        <v>39937</v>
      </c>
      <c r="AB726" s="160">
        <v>40373</v>
      </c>
      <c r="AC726" s="159" t="s">
        <v>1002</v>
      </c>
    </row>
    <row r="727" spans="1:29" hidden="1">
      <c r="A727" s="159" t="s">
        <v>7527</v>
      </c>
      <c r="B727" s="159" t="s">
        <v>951</v>
      </c>
      <c r="C727" s="159" t="s">
        <v>7528</v>
      </c>
      <c r="D727" s="159" t="s">
        <v>7529</v>
      </c>
      <c r="E727" s="159" t="s">
        <v>3014</v>
      </c>
      <c r="F727" s="159" t="s">
        <v>954</v>
      </c>
      <c r="G727" s="159" t="s">
        <v>956</v>
      </c>
      <c r="H727" s="159" t="s">
        <v>7530</v>
      </c>
      <c r="I727" s="159" t="s">
        <v>7531</v>
      </c>
      <c r="J727" s="159" t="s">
        <v>7532</v>
      </c>
      <c r="K727" s="159" t="s">
        <v>960</v>
      </c>
      <c r="L727" s="159" t="s">
        <v>2411</v>
      </c>
      <c r="M727" s="159" t="s">
        <v>97</v>
      </c>
      <c r="N727" s="159" t="s">
        <v>2337</v>
      </c>
      <c r="O727" s="159" t="s">
        <v>2338</v>
      </c>
      <c r="P727" s="159" t="s">
        <v>954</v>
      </c>
      <c r="Q727" s="159" t="s">
        <v>954</v>
      </c>
      <c r="R727" s="159" t="s">
        <v>965</v>
      </c>
      <c r="S727" s="159" t="s">
        <v>7533</v>
      </c>
      <c r="T727" s="159" t="s">
        <v>998</v>
      </c>
      <c r="U727" s="159" t="s">
        <v>954</v>
      </c>
      <c r="V727" s="159" t="s">
        <v>7534</v>
      </c>
      <c r="W727" s="159" t="s">
        <v>7535</v>
      </c>
      <c r="X727" s="159" t="s">
        <v>1001</v>
      </c>
      <c r="Y727" s="160">
        <v>39937</v>
      </c>
      <c r="Z727" s="160">
        <v>40057</v>
      </c>
      <c r="AA727" s="160">
        <v>39937</v>
      </c>
      <c r="AB727" s="160">
        <v>41298</v>
      </c>
      <c r="AC727" s="159" t="s">
        <v>965</v>
      </c>
    </row>
    <row r="728" spans="1:29" hidden="1">
      <c r="A728" s="159" t="s">
        <v>7536</v>
      </c>
      <c r="B728" s="159" t="s">
        <v>951</v>
      </c>
      <c r="C728" s="159" t="s">
        <v>7537</v>
      </c>
      <c r="D728" s="159" t="s">
        <v>7538</v>
      </c>
      <c r="E728" s="159" t="s">
        <v>464</v>
      </c>
      <c r="F728" s="159" t="s">
        <v>464</v>
      </c>
      <c r="G728" s="159" t="s">
        <v>956</v>
      </c>
      <c r="H728" s="159" t="s">
        <v>7539</v>
      </c>
      <c r="I728" s="159" t="s">
        <v>7540</v>
      </c>
      <c r="J728" s="159" t="s">
        <v>7541</v>
      </c>
      <c r="K728" s="159" t="s">
        <v>960</v>
      </c>
      <c r="L728" s="159" t="s">
        <v>2079</v>
      </c>
      <c r="M728" s="159" t="s">
        <v>93</v>
      </c>
      <c r="N728" s="159" t="s">
        <v>1523</v>
      </c>
      <c r="O728" s="159" t="s">
        <v>1524</v>
      </c>
      <c r="P728" s="159" t="s">
        <v>954</v>
      </c>
      <c r="Q728" s="159" t="s">
        <v>954</v>
      </c>
      <c r="R728" s="159" t="s">
        <v>965</v>
      </c>
      <c r="S728" s="159" t="s">
        <v>7542</v>
      </c>
      <c r="T728" s="159" t="s">
        <v>1106</v>
      </c>
      <c r="U728" s="159" t="s">
        <v>954</v>
      </c>
      <c r="V728" s="159" t="s">
        <v>7543</v>
      </c>
      <c r="W728" s="159" t="s">
        <v>7544</v>
      </c>
      <c r="X728" s="159" t="s">
        <v>1001</v>
      </c>
      <c r="Y728" s="160">
        <v>39951</v>
      </c>
      <c r="Z728" s="160">
        <v>40071</v>
      </c>
      <c r="AA728" s="160">
        <v>39951</v>
      </c>
      <c r="AB728" s="160"/>
      <c r="AC728" s="159" t="s">
        <v>1002</v>
      </c>
    </row>
    <row r="729" spans="1:29" hidden="1">
      <c r="A729" s="159" t="s">
        <v>7545</v>
      </c>
      <c r="B729" s="159" t="s">
        <v>988</v>
      </c>
      <c r="C729" s="159" t="s">
        <v>7546</v>
      </c>
      <c r="D729" s="159" t="s">
        <v>7547</v>
      </c>
      <c r="E729" s="159" t="s">
        <v>1448</v>
      </c>
      <c r="F729" s="159" t="s">
        <v>954</v>
      </c>
      <c r="G729" s="159" t="s">
        <v>991</v>
      </c>
      <c r="H729" s="159" t="s">
        <v>7548</v>
      </c>
      <c r="I729" s="159" t="s">
        <v>7549</v>
      </c>
      <c r="J729" s="159" t="s">
        <v>7550</v>
      </c>
      <c r="K729" s="159" t="s">
        <v>995</v>
      </c>
      <c r="L729" s="159" t="s">
        <v>2245</v>
      </c>
      <c r="M729" s="159" t="s">
        <v>33</v>
      </c>
      <c r="N729" s="159" t="s">
        <v>1080</v>
      </c>
      <c r="O729" s="159" t="s">
        <v>2244</v>
      </c>
      <c r="P729" s="159" t="s">
        <v>954</v>
      </c>
      <c r="Q729" s="159" t="s">
        <v>954</v>
      </c>
      <c r="R729" s="159" t="s">
        <v>965</v>
      </c>
      <c r="S729" s="159" t="s">
        <v>7551</v>
      </c>
      <c r="T729" s="159" t="s">
        <v>954</v>
      </c>
      <c r="U729" s="159" t="s">
        <v>954</v>
      </c>
      <c r="V729" s="159" t="s">
        <v>7552</v>
      </c>
      <c r="W729" s="159" t="s">
        <v>7553</v>
      </c>
      <c r="X729" s="159" t="s">
        <v>1001</v>
      </c>
      <c r="Y729" s="160">
        <v>39951</v>
      </c>
      <c r="Z729" s="160">
        <v>40071</v>
      </c>
      <c r="AA729" s="160">
        <v>39951</v>
      </c>
      <c r="AB729" s="160">
        <v>40939</v>
      </c>
      <c r="AC729" s="159" t="s">
        <v>1002</v>
      </c>
    </row>
    <row r="730" spans="1:29" hidden="1">
      <c r="A730" s="159" t="s">
        <v>7554</v>
      </c>
      <c r="B730" s="159" t="s">
        <v>951</v>
      </c>
      <c r="C730" s="159" t="s">
        <v>7555</v>
      </c>
      <c r="D730" s="159" t="s">
        <v>7556</v>
      </c>
      <c r="E730" s="159" t="s">
        <v>1119</v>
      </c>
      <c r="F730" s="159" t="s">
        <v>1119</v>
      </c>
      <c r="G730" s="159" t="s">
        <v>956</v>
      </c>
      <c r="H730" s="159" t="s">
        <v>7557</v>
      </c>
      <c r="I730" s="159" t="s">
        <v>7558</v>
      </c>
      <c r="J730" s="159" t="s">
        <v>7559</v>
      </c>
      <c r="K730" s="159" t="s">
        <v>960</v>
      </c>
      <c r="L730" s="159" t="s">
        <v>6809</v>
      </c>
      <c r="M730" s="159" t="s">
        <v>33</v>
      </c>
      <c r="N730" s="159" t="s">
        <v>1011</v>
      </c>
      <c r="O730" s="159" t="s">
        <v>1126</v>
      </c>
      <c r="P730" s="159" t="s">
        <v>1197</v>
      </c>
      <c r="Q730" s="159" t="s">
        <v>954</v>
      </c>
      <c r="R730" s="159" t="s">
        <v>965</v>
      </c>
      <c r="S730" s="159" t="s">
        <v>7560</v>
      </c>
      <c r="T730" s="159" t="s">
        <v>7561</v>
      </c>
      <c r="U730" s="159" t="s">
        <v>954</v>
      </c>
      <c r="V730" s="159" t="s">
        <v>7562</v>
      </c>
      <c r="W730" s="159" t="s">
        <v>7563</v>
      </c>
      <c r="X730" s="159" t="s">
        <v>125</v>
      </c>
      <c r="Y730" s="160">
        <v>39965</v>
      </c>
      <c r="Z730" s="160">
        <v>40085</v>
      </c>
      <c r="AA730" s="160">
        <v>39965</v>
      </c>
      <c r="AB730" s="160"/>
      <c r="AC730" s="159" t="s">
        <v>1002</v>
      </c>
    </row>
    <row r="731" spans="1:29" hidden="1">
      <c r="A731" s="159" t="s">
        <v>7564</v>
      </c>
      <c r="B731" s="159" t="s">
        <v>951</v>
      </c>
      <c r="C731" s="159" t="s">
        <v>3310</v>
      </c>
      <c r="D731" s="159" t="s">
        <v>7565</v>
      </c>
      <c r="E731" s="159" t="s">
        <v>5578</v>
      </c>
      <c r="F731" s="159" t="s">
        <v>5578</v>
      </c>
      <c r="G731" s="159" t="s">
        <v>956</v>
      </c>
      <c r="H731" s="159" t="s">
        <v>3312</v>
      </c>
      <c r="I731" s="159" t="s">
        <v>7566</v>
      </c>
      <c r="J731" s="159" t="s">
        <v>7567</v>
      </c>
      <c r="K731" s="159" t="s">
        <v>960</v>
      </c>
      <c r="L731" s="159" t="s">
        <v>1560</v>
      </c>
      <c r="M731" s="159" t="s">
        <v>93</v>
      </c>
      <c r="N731" s="159" t="s">
        <v>1523</v>
      </c>
      <c r="O731" s="159" t="s">
        <v>1682</v>
      </c>
      <c r="P731" s="159" t="s">
        <v>1862</v>
      </c>
      <c r="Q731" s="159" t="s">
        <v>5584</v>
      </c>
      <c r="R731" s="159" t="s">
        <v>965</v>
      </c>
      <c r="S731" s="159" t="s">
        <v>7568</v>
      </c>
      <c r="T731" s="159" t="s">
        <v>1106</v>
      </c>
      <c r="U731" s="159" t="s">
        <v>954</v>
      </c>
      <c r="V731" s="159" t="s">
        <v>7569</v>
      </c>
      <c r="W731" s="159" t="s">
        <v>7570</v>
      </c>
      <c r="X731" s="159" t="s">
        <v>125</v>
      </c>
      <c r="Y731" s="160">
        <v>39965</v>
      </c>
      <c r="Z731" s="160">
        <v>40085</v>
      </c>
      <c r="AA731" s="160">
        <v>39965</v>
      </c>
      <c r="AB731" s="160"/>
      <c r="AC731" s="159" t="s">
        <v>1002</v>
      </c>
    </row>
    <row r="732" spans="1:29" hidden="1">
      <c r="A732" s="159" t="s">
        <v>7571</v>
      </c>
      <c r="B732" s="159" t="s">
        <v>988</v>
      </c>
      <c r="C732" s="159" t="s">
        <v>7572</v>
      </c>
      <c r="D732" s="159" t="s">
        <v>7573</v>
      </c>
      <c r="E732" s="159" t="s">
        <v>1448</v>
      </c>
      <c r="F732" s="159" t="s">
        <v>954</v>
      </c>
      <c r="G732" s="159" t="s">
        <v>991</v>
      </c>
      <c r="H732" s="159" t="s">
        <v>7574</v>
      </c>
      <c r="I732" s="159" t="s">
        <v>7575</v>
      </c>
      <c r="J732" s="159" t="s">
        <v>7576</v>
      </c>
      <c r="K732" s="159" t="s">
        <v>995</v>
      </c>
      <c r="L732" s="159" t="s">
        <v>2245</v>
      </c>
      <c r="M732" s="159" t="s">
        <v>33</v>
      </c>
      <c r="N732" s="159" t="s">
        <v>1080</v>
      </c>
      <c r="O732" s="159" t="s">
        <v>2244</v>
      </c>
      <c r="P732" s="159" t="s">
        <v>954</v>
      </c>
      <c r="Q732" s="159" t="s">
        <v>954</v>
      </c>
      <c r="R732" s="159" t="s">
        <v>965</v>
      </c>
      <c r="S732" s="159" t="s">
        <v>7577</v>
      </c>
      <c r="T732" s="159" t="s">
        <v>954</v>
      </c>
      <c r="U732" s="159" t="s">
        <v>954</v>
      </c>
      <c r="V732" s="159" t="s">
        <v>7578</v>
      </c>
      <c r="W732" s="159" t="s">
        <v>7579</v>
      </c>
      <c r="X732" s="159" t="s">
        <v>1001</v>
      </c>
      <c r="Y732" s="160">
        <v>39965</v>
      </c>
      <c r="Z732" s="160">
        <v>40085</v>
      </c>
      <c r="AA732" s="160">
        <v>39965</v>
      </c>
      <c r="AB732" s="160">
        <v>40663</v>
      </c>
      <c r="AC732" s="159" t="s">
        <v>1002</v>
      </c>
    </row>
    <row r="733" spans="1:29" hidden="1">
      <c r="A733" s="159" t="s">
        <v>7580</v>
      </c>
      <c r="B733" s="159" t="s">
        <v>951</v>
      </c>
      <c r="C733" s="159" t="s">
        <v>7581</v>
      </c>
      <c r="D733" s="159" t="s">
        <v>7582</v>
      </c>
      <c r="E733" s="159" t="s">
        <v>464</v>
      </c>
      <c r="F733" s="159" t="s">
        <v>464</v>
      </c>
      <c r="G733" s="159" t="s">
        <v>956</v>
      </c>
      <c r="H733" s="159" t="s">
        <v>7583</v>
      </c>
      <c r="I733" s="159" t="s">
        <v>7584</v>
      </c>
      <c r="J733" s="159" t="s">
        <v>1598</v>
      </c>
      <c r="K733" s="159" t="s">
        <v>960</v>
      </c>
      <c r="L733" s="159" t="s">
        <v>1631</v>
      </c>
      <c r="M733" s="159" t="s">
        <v>28</v>
      </c>
      <c r="N733" s="159" t="s">
        <v>1523</v>
      </c>
      <c r="O733" s="159" t="s">
        <v>1524</v>
      </c>
      <c r="P733" s="159" t="s">
        <v>954</v>
      </c>
      <c r="Q733" s="159" t="s">
        <v>954</v>
      </c>
      <c r="R733" s="159" t="s">
        <v>965</v>
      </c>
      <c r="S733" s="159" t="s">
        <v>7585</v>
      </c>
      <c r="T733" s="159" t="s">
        <v>1106</v>
      </c>
      <c r="U733" s="159" t="s">
        <v>954</v>
      </c>
      <c r="V733" s="159" t="s">
        <v>7586</v>
      </c>
      <c r="W733" s="159" t="s">
        <v>7587</v>
      </c>
      <c r="X733" s="159" t="s">
        <v>125</v>
      </c>
      <c r="Y733" s="160">
        <v>39965</v>
      </c>
      <c r="Z733" s="160">
        <v>40085</v>
      </c>
      <c r="AA733" s="160">
        <v>39965</v>
      </c>
      <c r="AB733" s="160"/>
      <c r="AC733" s="159" t="s">
        <v>965</v>
      </c>
    </row>
    <row r="734" spans="1:29" hidden="1">
      <c r="A734" s="159" t="s">
        <v>7588</v>
      </c>
      <c r="B734" s="159" t="s">
        <v>988</v>
      </c>
      <c r="C734" s="159" t="s">
        <v>7589</v>
      </c>
      <c r="D734" s="159" t="s">
        <v>7590</v>
      </c>
      <c r="E734" s="159" t="s">
        <v>2156</v>
      </c>
      <c r="F734" s="159" t="s">
        <v>954</v>
      </c>
      <c r="G734" s="159" t="s">
        <v>991</v>
      </c>
      <c r="H734" s="159" t="s">
        <v>7591</v>
      </c>
      <c r="I734" s="159" t="s">
        <v>7592</v>
      </c>
      <c r="J734" s="159" t="s">
        <v>1824</v>
      </c>
      <c r="K734" s="159" t="s">
        <v>995</v>
      </c>
      <c r="L734" s="159" t="s">
        <v>7593</v>
      </c>
      <c r="M734" s="159" t="s">
        <v>33</v>
      </c>
      <c r="N734" s="159" t="s">
        <v>1222</v>
      </c>
      <c r="O734" s="159" t="s">
        <v>2162</v>
      </c>
      <c r="P734" s="159" t="s">
        <v>954</v>
      </c>
      <c r="Q734" s="159" t="s">
        <v>954</v>
      </c>
      <c r="R734" s="159" t="s">
        <v>965</v>
      </c>
      <c r="S734" s="159" t="s">
        <v>7594</v>
      </c>
      <c r="T734" s="159" t="s">
        <v>954</v>
      </c>
      <c r="U734" s="159" t="s">
        <v>954</v>
      </c>
      <c r="V734" s="159" t="s">
        <v>7595</v>
      </c>
      <c r="W734" s="159" t="s">
        <v>7596</v>
      </c>
      <c r="X734" s="159" t="s">
        <v>1001</v>
      </c>
      <c r="Y734" s="160">
        <v>39966</v>
      </c>
      <c r="Z734" s="160">
        <v>40086</v>
      </c>
      <c r="AA734" s="160">
        <v>39966</v>
      </c>
      <c r="AB734" s="160">
        <v>40237</v>
      </c>
      <c r="AC734" s="159" t="s">
        <v>1002</v>
      </c>
    </row>
    <row r="735" spans="1:29" hidden="1">
      <c r="A735" s="159" t="s">
        <v>7597</v>
      </c>
      <c r="B735" s="159" t="s">
        <v>988</v>
      </c>
      <c r="C735" s="159" t="s">
        <v>4687</v>
      </c>
      <c r="D735" s="159" t="s">
        <v>4688</v>
      </c>
      <c r="E735" s="159" t="s">
        <v>2299</v>
      </c>
      <c r="F735" s="159" t="s">
        <v>954</v>
      </c>
      <c r="G735" s="159" t="s">
        <v>991</v>
      </c>
      <c r="H735" s="159" t="s">
        <v>4689</v>
      </c>
      <c r="I735" s="159" t="s">
        <v>4690</v>
      </c>
      <c r="J735" s="159" t="s">
        <v>7598</v>
      </c>
      <c r="K735" s="159" t="s">
        <v>995</v>
      </c>
      <c r="L735" s="159" t="s">
        <v>2133</v>
      </c>
      <c r="M735" s="159" t="s">
        <v>93</v>
      </c>
      <c r="N735" s="159" t="s">
        <v>1080</v>
      </c>
      <c r="O735" s="159" t="s">
        <v>1081</v>
      </c>
      <c r="P735" s="159" t="s">
        <v>954</v>
      </c>
      <c r="Q735" s="159" t="s">
        <v>954</v>
      </c>
      <c r="R735" s="159" t="s">
        <v>965</v>
      </c>
      <c r="S735" s="159" t="s">
        <v>4691</v>
      </c>
      <c r="T735" s="159" t="s">
        <v>954</v>
      </c>
      <c r="U735" s="159" t="s">
        <v>954</v>
      </c>
      <c r="V735" s="159" t="s">
        <v>7599</v>
      </c>
      <c r="W735" s="159" t="s">
        <v>7600</v>
      </c>
      <c r="X735" s="159" t="s">
        <v>1001</v>
      </c>
      <c r="Y735" s="160">
        <v>39965</v>
      </c>
      <c r="Z735" s="160">
        <v>40085</v>
      </c>
      <c r="AA735" s="160">
        <v>39769</v>
      </c>
      <c r="AB735" s="160">
        <v>40770</v>
      </c>
      <c r="AC735" s="159" t="s">
        <v>965</v>
      </c>
    </row>
    <row r="736" spans="1:29" hidden="1">
      <c r="A736" s="159" t="s">
        <v>7601</v>
      </c>
      <c r="B736" s="159" t="s">
        <v>988</v>
      </c>
      <c r="C736" s="159" t="s">
        <v>7602</v>
      </c>
      <c r="D736" s="159" t="s">
        <v>7603</v>
      </c>
      <c r="E736" s="159" t="s">
        <v>971</v>
      </c>
      <c r="F736" s="159" t="s">
        <v>954</v>
      </c>
      <c r="G736" s="159" t="s">
        <v>991</v>
      </c>
      <c r="H736" s="159" t="s">
        <v>7604</v>
      </c>
      <c r="I736" s="159" t="s">
        <v>7605</v>
      </c>
      <c r="J736" s="159" t="s">
        <v>2211</v>
      </c>
      <c r="K736" s="159" t="s">
        <v>995</v>
      </c>
      <c r="L736" s="159" t="s">
        <v>1091</v>
      </c>
      <c r="M736" s="159" t="s">
        <v>28</v>
      </c>
      <c r="N736" s="159" t="s">
        <v>1040</v>
      </c>
      <c r="O736" s="159" t="s">
        <v>1040</v>
      </c>
      <c r="P736" s="159" t="s">
        <v>954</v>
      </c>
      <c r="Q736" s="159" t="s">
        <v>954</v>
      </c>
      <c r="R736" s="159" t="s">
        <v>965</v>
      </c>
      <c r="S736" s="159" t="s">
        <v>7606</v>
      </c>
      <c r="T736" s="159" t="s">
        <v>954</v>
      </c>
      <c r="U736" s="159" t="s">
        <v>954</v>
      </c>
      <c r="V736" s="159" t="s">
        <v>7607</v>
      </c>
      <c r="W736" s="159" t="s">
        <v>7608</v>
      </c>
      <c r="X736" s="159" t="s">
        <v>1001</v>
      </c>
      <c r="Y736" s="160">
        <v>39986</v>
      </c>
      <c r="Z736" s="160">
        <v>40106</v>
      </c>
      <c r="AA736" s="160">
        <v>39986</v>
      </c>
      <c r="AB736" s="160">
        <v>40359</v>
      </c>
      <c r="AC736" s="159" t="s">
        <v>1002</v>
      </c>
    </row>
    <row r="737" spans="1:29" hidden="1">
      <c r="A737" s="159" t="s">
        <v>7609</v>
      </c>
      <c r="B737" s="159" t="s">
        <v>951</v>
      </c>
      <c r="C737" s="159" t="s">
        <v>7610</v>
      </c>
      <c r="D737" s="159" t="s">
        <v>7611</v>
      </c>
      <c r="E737" s="159" t="s">
        <v>1855</v>
      </c>
      <c r="F737" s="159" t="s">
        <v>954</v>
      </c>
      <c r="G737" s="159" t="s">
        <v>956</v>
      </c>
      <c r="H737" s="159" t="s">
        <v>7612</v>
      </c>
      <c r="I737" s="159" t="s">
        <v>7613</v>
      </c>
      <c r="J737" s="159" t="s">
        <v>7614</v>
      </c>
      <c r="K737" s="159" t="s">
        <v>960</v>
      </c>
      <c r="L737" s="159" t="s">
        <v>7615</v>
      </c>
      <c r="M737" s="159" t="s">
        <v>128</v>
      </c>
      <c r="N737" s="159" t="s">
        <v>1222</v>
      </c>
      <c r="O737" s="159" t="s">
        <v>7283</v>
      </c>
      <c r="P737" s="159" t="s">
        <v>954</v>
      </c>
      <c r="Q737" s="159" t="s">
        <v>954</v>
      </c>
      <c r="R737" s="159" t="s">
        <v>965</v>
      </c>
      <c r="S737" s="159" t="s">
        <v>7616</v>
      </c>
      <c r="T737" s="159" t="s">
        <v>998</v>
      </c>
      <c r="U737" s="159" t="s">
        <v>954</v>
      </c>
      <c r="V737" s="159" t="s">
        <v>7617</v>
      </c>
      <c r="W737" s="159" t="s">
        <v>7618</v>
      </c>
      <c r="X737" s="159" t="s">
        <v>1001</v>
      </c>
      <c r="Y737" s="160">
        <v>39980</v>
      </c>
      <c r="Z737" s="160">
        <v>40100</v>
      </c>
      <c r="AA737" s="160">
        <v>39980</v>
      </c>
      <c r="AB737" s="160">
        <v>42216</v>
      </c>
      <c r="AC737" s="159" t="s">
        <v>965</v>
      </c>
    </row>
    <row r="738" spans="1:29" hidden="1">
      <c r="A738" s="159" t="s">
        <v>7619</v>
      </c>
      <c r="B738" s="159" t="s">
        <v>951</v>
      </c>
      <c r="C738" s="159" t="s">
        <v>7620</v>
      </c>
      <c r="D738" s="159" t="s">
        <v>7621</v>
      </c>
      <c r="E738" s="159" t="s">
        <v>1439</v>
      </c>
      <c r="F738" s="159" t="s">
        <v>954</v>
      </c>
      <c r="G738" s="159" t="s">
        <v>956</v>
      </c>
      <c r="H738" s="159" t="s">
        <v>7622</v>
      </c>
      <c r="I738" s="159" t="s">
        <v>7623</v>
      </c>
      <c r="J738" s="159" t="s">
        <v>3218</v>
      </c>
      <c r="K738" s="159" t="s">
        <v>960</v>
      </c>
      <c r="L738" s="159" t="s">
        <v>5851</v>
      </c>
      <c r="M738" s="159" t="s">
        <v>33</v>
      </c>
      <c r="N738" s="159" t="s">
        <v>1080</v>
      </c>
      <c r="O738" s="159" t="s">
        <v>1444</v>
      </c>
      <c r="P738" s="159" t="s">
        <v>954</v>
      </c>
      <c r="Q738" s="159" t="s">
        <v>954</v>
      </c>
      <c r="R738" s="159" t="s">
        <v>965</v>
      </c>
      <c r="S738" s="159" t="s">
        <v>7624</v>
      </c>
      <c r="T738" s="159" t="s">
        <v>998</v>
      </c>
      <c r="U738" s="159" t="s">
        <v>954</v>
      </c>
      <c r="V738" s="159" t="s">
        <v>7625</v>
      </c>
      <c r="W738" s="159" t="s">
        <v>7626</v>
      </c>
      <c r="X738" s="159" t="s">
        <v>1001</v>
      </c>
      <c r="Y738" s="160">
        <v>39995</v>
      </c>
      <c r="Z738" s="160">
        <v>40115</v>
      </c>
      <c r="AA738" s="160">
        <v>39995</v>
      </c>
      <c r="AB738" s="160">
        <v>41364</v>
      </c>
      <c r="AC738" s="159" t="s">
        <v>1002</v>
      </c>
    </row>
    <row r="739" spans="1:29" hidden="1">
      <c r="A739" s="159" t="s">
        <v>7627</v>
      </c>
      <c r="B739" s="159" t="s">
        <v>951</v>
      </c>
      <c r="C739" s="159" t="s">
        <v>7628</v>
      </c>
      <c r="D739" s="159" t="s">
        <v>7629</v>
      </c>
      <c r="E739" s="159" t="s">
        <v>950</v>
      </c>
      <c r="F739" s="159" t="s">
        <v>974</v>
      </c>
      <c r="G739" s="159" t="s">
        <v>956</v>
      </c>
      <c r="H739" s="159" t="s">
        <v>4796</v>
      </c>
      <c r="I739" s="159" t="s">
        <v>7630</v>
      </c>
      <c r="J739" s="159" t="s">
        <v>7631</v>
      </c>
      <c r="K739" s="159" t="s">
        <v>960</v>
      </c>
      <c r="L739" s="159" t="s">
        <v>1938</v>
      </c>
      <c r="M739" s="159" t="s">
        <v>128</v>
      </c>
      <c r="N739" s="159" t="s">
        <v>963</v>
      </c>
      <c r="O739" s="159" t="s">
        <v>964</v>
      </c>
      <c r="P739" s="159" t="s">
        <v>954</v>
      </c>
      <c r="Q739" s="159" t="s">
        <v>954</v>
      </c>
      <c r="R739" s="159" t="s">
        <v>965</v>
      </c>
      <c r="S739" s="159" t="s">
        <v>7632</v>
      </c>
      <c r="T739" s="159" t="s">
        <v>1106</v>
      </c>
      <c r="U739" s="159" t="s">
        <v>7633</v>
      </c>
      <c r="V739" s="159" t="s">
        <v>7633</v>
      </c>
      <c r="W739" s="159" t="s">
        <v>7634</v>
      </c>
      <c r="X739" s="159" t="s">
        <v>125</v>
      </c>
      <c r="Y739" s="160">
        <v>39995</v>
      </c>
      <c r="Z739" s="160">
        <v>40115</v>
      </c>
      <c r="AA739" s="160">
        <v>39995</v>
      </c>
      <c r="AB739" s="160"/>
      <c r="AC739" s="159" t="s">
        <v>1002</v>
      </c>
    </row>
    <row r="740" spans="1:29" hidden="1">
      <c r="A740" s="159" t="s">
        <v>7635</v>
      </c>
      <c r="B740" s="159" t="s">
        <v>988</v>
      </c>
      <c r="C740" s="159" t="s">
        <v>7636</v>
      </c>
      <c r="D740" s="159" t="s">
        <v>7637</v>
      </c>
      <c r="E740" s="159" t="s">
        <v>2156</v>
      </c>
      <c r="F740" s="159" t="s">
        <v>954</v>
      </c>
      <c r="G740" s="159" t="s">
        <v>991</v>
      </c>
      <c r="H740" s="159" t="s">
        <v>7638</v>
      </c>
      <c r="I740" s="159" t="s">
        <v>7639</v>
      </c>
      <c r="J740" s="159" t="s">
        <v>6264</v>
      </c>
      <c r="K740" s="159" t="s">
        <v>995</v>
      </c>
      <c r="L740" s="159" t="s">
        <v>7640</v>
      </c>
      <c r="M740" s="159" t="s">
        <v>93</v>
      </c>
      <c r="N740" s="159" t="s">
        <v>1222</v>
      </c>
      <c r="O740" s="159" t="s">
        <v>2162</v>
      </c>
      <c r="P740" s="159" t="s">
        <v>2162</v>
      </c>
      <c r="Q740" s="159" t="s">
        <v>954</v>
      </c>
      <c r="R740" s="159" t="s">
        <v>965</v>
      </c>
      <c r="S740" s="159" t="s">
        <v>7641</v>
      </c>
      <c r="T740" s="159" t="s">
        <v>998</v>
      </c>
      <c r="U740" s="159" t="s">
        <v>954</v>
      </c>
      <c r="V740" s="159" t="s">
        <v>7642</v>
      </c>
      <c r="W740" s="159" t="s">
        <v>7643</v>
      </c>
      <c r="X740" s="159" t="s">
        <v>1001</v>
      </c>
      <c r="Y740" s="160">
        <v>39995</v>
      </c>
      <c r="Z740" s="160">
        <v>40115</v>
      </c>
      <c r="AA740" s="160">
        <v>39995</v>
      </c>
      <c r="AB740" s="160">
        <v>41348</v>
      </c>
      <c r="AC740" s="159" t="s">
        <v>965</v>
      </c>
    </row>
    <row r="741" spans="1:29" hidden="1">
      <c r="A741" s="159" t="s">
        <v>7644</v>
      </c>
      <c r="B741" s="159" t="s">
        <v>951</v>
      </c>
      <c r="C741" s="159" t="s">
        <v>7645</v>
      </c>
      <c r="D741" s="159" t="s">
        <v>7646</v>
      </c>
      <c r="E741" s="159" t="s">
        <v>1855</v>
      </c>
      <c r="F741" s="159" t="s">
        <v>954</v>
      </c>
      <c r="G741" s="159" t="s">
        <v>956</v>
      </c>
      <c r="H741" s="159" t="s">
        <v>7647</v>
      </c>
      <c r="I741" s="159" t="s">
        <v>7648</v>
      </c>
      <c r="J741" s="159" t="s">
        <v>5755</v>
      </c>
      <c r="K741" s="159" t="s">
        <v>960</v>
      </c>
      <c r="L741" s="159" t="s">
        <v>4612</v>
      </c>
      <c r="M741" s="159" t="s">
        <v>33</v>
      </c>
      <c r="N741" s="159" t="s">
        <v>1222</v>
      </c>
      <c r="O741" s="159" t="s">
        <v>1710</v>
      </c>
      <c r="P741" s="159" t="s">
        <v>954</v>
      </c>
      <c r="Q741" s="159" t="s">
        <v>954</v>
      </c>
      <c r="R741" s="159" t="s">
        <v>965</v>
      </c>
      <c r="S741" s="159" t="s">
        <v>7649</v>
      </c>
      <c r="T741" s="159" t="s">
        <v>954</v>
      </c>
      <c r="U741" s="159" t="s">
        <v>954</v>
      </c>
      <c r="V741" s="159" t="s">
        <v>7650</v>
      </c>
      <c r="W741" s="159" t="s">
        <v>7651</v>
      </c>
      <c r="X741" s="159" t="s">
        <v>1001</v>
      </c>
      <c r="Y741" s="160">
        <v>39995</v>
      </c>
      <c r="Z741" s="160">
        <v>40115</v>
      </c>
      <c r="AA741" s="160">
        <v>39995</v>
      </c>
      <c r="AB741" s="160">
        <v>40095</v>
      </c>
      <c r="AC741" s="159" t="s">
        <v>1002</v>
      </c>
    </row>
    <row r="742" spans="1:29" hidden="1">
      <c r="A742" s="159" t="s">
        <v>2270</v>
      </c>
      <c r="B742" s="159" t="s">
        <v>988</v>
      </c>
      <c r="C742" s="159" t="s">
        <v>7652</v>
      </c>
      <c r="D742" s="159" t="s">
        <v>7653</v>
      </c>
      <c r="E742" s="159" t="s">
        <v>1692</v>
      </c>
      <c r="F742" s="159" t="s">
        <v>1692</v>
      </c>
      <c r="G742" s="159" t="s">
        <v>991</v>
      </c>
      <c r="H742" s="159" t="s">
        <v>7654</v>
      </c>
      <c r="I742" s="159" t="s">
        <v>7655</v>
      </c>
      <c r="J742" s="159" t="s">
        <v>1417</v>
      </c>
      <c r="K742" s="159" t="s">
        <v>995</v>
      </c>
      <c r="L742" s="159" t="s">
        <v>2411</v>
      </c>
      <c r="M742" s="159" t="s">
        <v>97</v>
      </c>
      <c r="N742" s="159" t="s">
        <v>1040</v>
      </c>
      <c r="O742" s="159" t="s">
        <v>2274</v>
      </c>
      <c r="P742" s="159" t="s">
        <v>2275</v>
      </c>
      <c r="Q742" s="159" t="s">
        <v>954</v>
      </c>
      <c r="R742" s="159" t="s">
        <v>965</v>
      </c>
      <c r="S742" s="159" t="s">
        <v>7656</v>
      </c>
      <c r="T742" s="159" t="s">
        <v>7657</v>
      </c>
      <c r="U742" s="159" t="s">
        <v>7658</v>
      </c>
      <c r="V742" s="159" t="s">
        <v>7658</v>
      </c>
      <c r="W742" s="159" t="s">
        <v>7659</v>
      </c>
      <c r="X742" s="159" t="s">
        <v>125</v>
      </c>
      <c r="Y742" s="160">
        <v>39995</v>
      </c>
      <c r="Z742" s="160">
        <v>40115</v>
      </c>
      <c r="AA742" s="160">
        <v>39995</v>
      </c>
      <c r="AB742" s="160"/>
      <c r="AC742" s="159" t="s">
        <v>1002</v>
      </c>
    </row>
    <row r="743" spans="1:29" hidden="1">
      <c r="A743" s="159" t="s">
        <v>7660</v>
      </c>
      <c r="B743" s="159" t="s">
        <v>988</v>
      </c>
      <c r="C743" s="159" t="s">
        <v>1965</v>
      </c>
      <c r="D743" s="159" t="s">
        <v>7661</v>
      </c>
      <c r="E743" s="159" t="s">
        <v>954</v>
      </c>
      <c r="F743" s="159" t="s">
        <v>954</v>
      </c>
      <c r="G743" s="159" t="s">
        <v>991</v>
      </c>
      <c r="H743" s="159" t="s">
        <v>1968</v>
      </c>
      <c r="I743" s="159" t="s">
        <v>7662</v>
      </c>
      <c r="J743" s="159" t="s">
        <v>7663</v>
      </c>
      <c r="K743" s="159" t="s">
        <v>995</v>
      </c>
      <c r="L743" s="159" t="s">
        <v>1039</v>
      </c>
      <c r="M743" s="159" t="s">
        <v>28</v>
      </c>
      <c r="N743" s="159" t="s">
        <v>1040</v>
      </c>
      <c r="O743" s="159" t="s">
        <v>1468</v>
      </c>
      <c r="P743" s="159" t="s">
        <v>2080</v>
      </c>
      <c r="Q743" s="159" t="s">
        <v>954</v>
      </c>
      <c r="R743" s="159" t="s">
        <v>965</v>
      </c>
      <c r="S743" s="159" t="s">
        <v>7664</v>
      </c>
      <c r="T743" s="159" t="s">
        <v>998</v>
      </c>
      <c r="U743" s="159" t="s">
        <v>954</v>
      </c>
      <c r="V743" s="159" t="s">
        <v>7665</v>
      </c>
      <c r="W743" s="159" t="s">
        <v>7666</v>
      </c>
      <c r="X743" s="159" t="s">
        <v>1001</v>
      </c>
      <c r="Y743" s="160">
        <v>40010</v>
      </c>
      <c r="Z743" s="160">
        <v>40130</v>
      </c>
      <c r="AA743" s="160">
        <v>40010</v>
      </c>
      <c r="AB743" s="160">
        <v>41562</v>
      </c>
      <c r="AC743" s="159" t="s">
        <v>1002</v>
      </c>
    </row>
    <row r="744" spans="1:29" hidden="1">
      <c r="A744" s="159" t="s">
        <v>7667</v>
      </c>
      <c r="B744" s="159" t="s">
        <v>951</v>
      </c>
      <c r="C744" s="159" t="s">
        <v>7668</v>
      </c>
      <c r="D744" s="159" t="s">
        <v>7669</v>
      </c>
      <c r="E744" s="159" t="s">
        <v>3187</v>
      </c>
      <c r="F744" s="159" t="s">
        <v>1984</v>
      </c>
      <c r="G744" s="159" t="s">
        <v>956</v>
      </c>
      <c r="H744" s="159" t="s">
        <v>7670</v>
      </c>
      <c r="I744" s="159" t="s">
        <v>7671</v>
      </c>
      <c r="J744" s="159" t="s">
        <v>1442</v>
      </c>
      <c r="K744" s="159" t="s">
        <v>960</v>
      </c>
      <c r="L744" s="159" t="s">
        <v>1244</v>
      </c>
      <c r="M744" s="159" t="s">
        <v>93</v>
      </c>
      <c r="N744" s="159" t="s">
        <v>1103</v>
      </c>
      <c r="O744" s="159" t="s">
        <v>1861</v>
      </c>
      <c r="P744" s="159" t="s">
        <v>1862</v>
      </c>
      <c r="Q744" s="159" t="s">
        <v>954</v>
      </c>
      <c r="R744" s="159" t="s">
        <v>965</v>
      </c>
      <c r="S744" s="159" t="s">
        <v>7672</v>
      </c>
      <c r="T744" s="159" t="s">
        <v>998</v>
      </c>
      <c r="U744" s="159" t="s">
        <v>954</v>
      </c>
      <c r="V744" s="159" t="s">
        <v>7673</v>
      </c>
      <c r="W744" s="159" t="s">
        <v>7674</v>
      </c>
      <c r="X744" s="159" t="s">
        <v>1001</v>
      </c>
      <c r="Y744" s="160">
        <v>40010</v>
      </c>
      <c r="Z744" s="160">
        <v>40130</v>
      </c>
      <c r="AA744" s="160">
        <v>40010</v>
      </c>
      <c r="AB744" s="160">
        <v>42308</v>
      </c>
      <c r="AC744" s="159" t="s">
        <v>1002</v>
      </c>
    </row>
    <row r="745" spans="1:29" hidden="1">
      <c r="A745" s="159" t="s">
        <v>7675</v>
      </c>
      <c r="B745" s="159" t="s">
        <v>951</v>
      </c>
      <c r="C745" s="159" t="s">
        <v>7676</v>
      </c>
      <c r="D745" s="159" t="s">
        <v>7677</v>
      </c>
      <c r="E745" s="159" t="s">
        <v>1572</v>
      </c>
      <c r="F745" s="159" t="s">
        <v>954</v>
      </c>
      <c r="G745" s="159" t="s">
        <v>956</v>
      </c>
      <c r="H745" s="159" t="s">
        <v>7678</v>
      </c>
      <c r="I745" s="159" t="s">
        <v>7679</v>
      </c>
      <c r="J745" s="159" t="s">
        <v>5152</v>
      </c>
      <c r="K745" s="159" t="s">
        <v>960</v>
      </c>
      <c r="L745" s="159" t="s">
        <v>3686</v>
      </c>
      <c r="M745" s="159" t="s">
        <v>33</v>
      </c>
      <c r="N745" s="159" t="s">
        <v>1080</v>
      </c>
      <c r="O745" s="159" t="s">
        <v>1579</v>
      </c>
      <c r="P745" s="159" t="s">
        <v>954</v>
      </c>
      <c r="Q745" s="159" t="s">
        <v>954</v>
      </c>
      <c r="R745" s="159" t="s">
        <v>965</v>
      </c>
      <c r="S745" s="159" t="s">
        <v>7680</v>
      </c>
      <c r="T745" s="159" t="s">
        <v>954</v>
      </c>
      <c r="U745" s="159" t="s">
        <v>954</v>
      </c>
      <c r="V745" s="159" t="s">
        <v>7681</v>
      </c>
      <c r="W745" s="159" t="s">
        <v>7682</v>
      </c>
      <c r="X745" s="159" t="s">
        <v>1001</v>
      </c>
      <c r="Y745" s="160">
        <v>40028</v>
      </c>
      <c r="Z745" s="160">
        <v>40148</v>
      </c>
      <c r="AA745" s="160">
        <v>40028</v>
      </c>
      <c r="AB745" s="160">
        <v>40891</v>
      </c>
      <c r="AC745" s="159" t="s">
        <v>1002</v>
      </c>
    </row>
    <row r="746" spans="1:29" hidden="1">
      <c r="A746" s="159" t="s">
        <v>7683</v>
      </c>
      <c r="B746" s="159" t="s">
        <v>951</v>
      </c>
      <c r="C746" s="159" t="s">
        <v>7684</v>
      </c>
      <c r="D746" s="159" t="s">
        <v>7685</v>
      </c>
      <c r="E746" s="159" t="s">
        <v>1531</v>
      </c>
      <c r="F746" s="159" t="s">
        <v>954</v>
      </c>
      <c r="G746" s="159" t="s">
        <v>956</v>
      </c>
      <c r="H746" s="159" t="s">
        <v>7686</v>
      </c>
      <c r="I746" s="159" t="s">
        <v>7687</v>
      </c>
      <c r="J746" s="159" t="s">
        <v>3097</v>
      </c>
      <c r="K746" s="159" t="s">
        <v>960</v>
      </c>
      <c r="L746" s="159" t="s">
        <v>1560</v>
      </c>
      <c r="M746" s="159" t="s">
        <v>97</v>
      </c>
      <c r="N746" s="159" t="s">
        <v>1080</v>
      </c>
      <c r="O746" s="159" t="s">
        <v>1536</v>
      </c>
      <c r="P746" s="159" t="s">
        <v>954</v>
      </c>
      <c r="Q746" s="159" t="s">
        <v>954</v>
      </c>
      <c r="R746" s="159" t="s">
        <v>965</v>
      </c>
      <c r="S746" s="159" t="s">
        <v>7688</v>
      </c>
      <c r="T746" s="159" t="s">
        <v>954</v>
      </c>
      <c r="U746" s="159" t="s">
        <v>954</v>
      </c>
      <c r="V746" s="159" t="s">
        <v>7689</v>
      </c>
      <c r="W746" s="159" t="s">
        <v>7690</v>
      </c>
      <c r="X746" s="159" t="s">
        <v>1001</v>
      </c>
      <c r="Y746" s="160">
        <v>40042</v>
      </c>
      <c r="Z746" s="160">
        <v>40162</v>
      </c>
      <c r="AA746" s="160">
        <v>40042</v>
      </c>
      <c r="AB746" s="160">
        <v>40602</v>
      </c>
      <c r="AC746" s="159" t="s">
        <v>1002</v>
      </c>
    </row>
    <row r="747" spans="1:29" hidden="1">
      <c r="A747" s="159" t="s">
        <v>7691</v>
      </c>
      <c r="B747" s="159" t="s">
        <v>988</v>
      </c>
      <c r="C747" s="159" t="s">
        <v>7692</v>
      </c>
      <c r="D747" s="159" t="s">
        <v>7693</v>
      </c>
      <c r="E747" s="159" t="s">
        <v>954</v>
      </c>
      <c r="F747" s="159" t="s">
        <v>954</v>
      </c>
      <c r="G747" s="159" t="s">
        <v>991</v>
      </c>
      <c r="H747" s="159" t="s">
        <v>7694</v>
      </c>
      <c r="I747" s="159" t="s">
        <v>7695</v>
      </c>
      <c r="J747" s="159" t="s">
        <v>2335</v>
      </c>
      <c r="K747" s="159" t="s">
        <v>995</v>
      </c>
      <c r="L747" s="159" t="s">
        <v>2680</v>
      </c>
      <c r="M747" s="159" t="s">
        <v>33</v>
      </c>
      <c r="N747" s="159" t="s">
        <v>1222</v>
      </c>
      <c r="O747" s="159" t="s">
        <v>1254</v>
      </c>
      <c r="P747" s="159" t="s">
        <v>954</v>
      </c>
      <c r="Q747" s="159" t="s">
        <v>954</v>
      </c>
      <c r="R747" s="159" t="s">
        <v>965</v>
      </c>
      <c r="S747" s="159" t="s">
        <v>7696</v>
      </c>
      <c r="T747" s="159" t="s">
        <v>954</v>
      </c>
      <c r="U747" s="159" t="s">
        <v>954</v>
      </c>
      <c r="V747" s="159" t="s">
        <v>7697</v>
      </c>
      <c r="W747" s="159" t="s">
        <v>7698</v>
      </c>
      <c r="X747" s="159" t="s">
        <v>1001</v>
      </c>
      <c r="Y747" s="160">
        <v>40072</v>
      </c>
      <c r="Z747" s="160">
        <v>40192</v>
      </c>
      <c r="AA747" s="160">
        <v>40072</v>
      </c>
      <c r="AB747" s="160">
        <v>40298</v>
      </c>
      <c r="AC747" s="159" t="s">
        <v>1002</v>
      </c>
    </row>
    <row r="748" spans="1:29" hidden="1">
      <c r="A748" s="159" t="s">
        <v>7699</v>
      </c>
      <c r="B748" s="159" t="s">
        <v>988</v>
      </c>
      <c r="C748" s="159" t="s">
        <v>7700</v>
      </c>
      <c r="D748" s="159" t="s">
        <v>7701</v>
      </c>
      <c r="E748" s="159" t="s">
        <v>1006</v>
      </c>
      <c r="F748" s="159" t="s">
        <v>954</v>
      </c>
      <c r="G748" s="159" t="s">
        <v>991</v>
      </c>
      <c r="H748" s="159" t="s">
        <v>7702</v>
      </c>
      <c r="I748" s="159" t="s">
        <v>7703</v>
      </c>
      <c r="J748" s="159" t="s">
        <v>4383</v>
      </c>
      <c r="K748" s="159" t="s">
        <v>995</v>
      </c>
      <c r="L748" s="159" t="s">
        <v>1221</v>
      </c>
      <c r="M748" s="159" t="s">
        <v>97</v>
      </c>
      <c r="N748" s="159" t="s">
        <v>1406</v>
      </c>
      <c r="O748" s="159" t="s">
        <v>3873</v>
      </c>
      <c r="P748" s="159" t="s">
        <v>4493</v>
      </c>
      <c r="Q748" s="159" t="s">
        <v>954</v>
      </c>
      <c r="R748" s="159" t="s">
        <v>965</v>
      </c>
      <c r="S748" s="159" t="s">
        <v>7704</v>
      </c>
      <c r="T748" s="159" t="s">
        <v>998</v>
      </c>
      <c r="U748" s="159" t="s">
        <v>954</v>
      </c>
      <c r="V748" s="159" t="s">
        <v>7705</v>
      </c>
      <c r="W748" s="159" t="s">
        <v>7706</v>
      </c>
      <c r="X748" s="159" t="s">
        <v>1001</v>
      </c>
      <c r="Y748" s="160">
        <v>40087</v>
      </c>
      <c r="Z748" s="160">
        <v>40207</v>
      </c>
      <c r="AA748" s="160">
        <v>40087</v>
      </c>
      <c r="AB748" s="160">
        <v>42124</v>
      </c>
      <c r="AC748" s="159" t="s">
        <v>1002</v>
      </c>
    </row>
    <row r="749" spans="1:29" hidden="1">
      <c r="A749" s="159" t="s">
        <v>7707</v>
      </c>
      <c r="B749" s="159" t="s">
        <v>951</v>
      </c>
      <c r="C749" s="159" t="s">
        <v>7708</v>
      </c>
      <c r="D749" s="159" t="s">
        <v>7709</v>
      </c>
      <c r="E749" s="159" t="s">
        <v>3187</v>
      </c>
      <c r="F749" s="159" t="s">
        <v>954</v>
      </c>
      <c r="G749" s="159" t="s">
        <v>956</v>
      </c>
      <c r="H749" s="159" t="s">
        <v>7710</v>
      </c>
      <c r="I749" s="159" t="s">
        <v>7711</v>
      </c>
      <c r="J749" s="159" t="s">
        <v>2801</v>
      </c>
      <c r="K749" s="159" t="s">
        <v>960</v>
      </c>
      <c r="L749" s="159" t="s">
        <v>2842</v>
      </c>
      <c r="M749" s="159" t="s">
        <v>33</v>
      </c>
      <c r="N749" s="159" t="s">
        <v>1222</v>
      </c>
      <c r="O749" s="159" t="s">
        <v>1223</v>
      </c>
      <c r="P749" s="159" t="s">
        <v>954</v>
      </c>
      <c r="Q749" s="159" t="s">
        <v>4168</v>
      </c>
      <c r="R749" s="159" t="s">
        <v>965</v>
      </c>
      <c r="S749" s="159" t="s">
        <v>7712</v>
      </c>
      <c r="T749" s="159" t="s">
        <v>998</v>
      </c>
      <c r="U749" s="159" t="s">
        <v>954</v>
      </c>
      <c r="V749" s="159" t="s">
        <v>7713</v>
      </c>
      <c r="W749" s="159" t="s">
        <v>7714</v>
      </c>
      <c r="X749" s="159" t="s">
        <v>1001</v>
      </c>
      <c r="Y749" s="160">
        <v>40087</v>
      </c>
      <c r="Z749" s="160">
        <v>40207</v>
      </c>
      <c r="AA749" s="160">
        <v>40087</v>
      </c>
      <c r="AB749" s="160">
        <v>41698</v>
      </c>
      <c r="AC749" s="159" t="s">
        <v>1002</v>
      </c>
    </row>
    <row r="750" spans="1:29" hidden="1">
      <c r="A750" s="159" t="s">
        <v>3252</v>
      </c>
      <c r="B750" s="159" t="s">
        <v>951</v>
      </c>
      <c r="C750" s="159" t="s">
        <v>7715</v>
      </c>
      <c r="D750" s="159" t="s">
        <v>7716</v>
      </c>
      <c r="E750" s="159" t="s">
        <v>1905</v>
      </c>
      <c r="F750" s="159" t="s">
        <v>954</v>
      </c>
      <c r="G750" s="159" t="s">
        <v>956</v>
      </c>
      <c r="H750" s="159" t="s">
        <v>7717</v>
      </c>
      <c r="I750" s="159" t="s">
        <v>7718</v>
      </c>
      <c r="J750" s="159" t="s">
        <v>1680</v>
      </c>
      <c r="K750" s="159" t="s">
        <v>960</v>
      </c>
      <c r="L750" s="159" t="s">
        <v>5070</v>
      </c>
      <c r="M750" s="159" t="s">
        <v>128</v>
      </c>
      <c r="N750" s="159" t="s">
        <v>1040</v>
      </c>
      <c r="O750" s="159" t="s">
        <v>1353</v>
      </c>
      <c r="P750" s="159" t="s">
        <v>954</v>
      </c>
      <c r="Q750" s="159" t="s">
        <v>954</v>
      </c>
      <c r="R750" s="159" t="s">
        <v>965</v>
      </c>
      <c r="S750" s="159" t="s">
        <v>7719</v>
      </c>
      <c r="T750" s="159" t="s">
        <v>954</v>
      </c>
      <c r="U750" s="159" t="s">
        <v>954</v>
      </c>
      <c r="V750" s="159" t="s">
        <v>7720</v>
      </c>
      <c r="W750" s="159" t="s">
        <v>7721</v>
      </c>
      <c r="X750" s="159" t="s">
        <v>1001</v>
      </c>
      <c r="Y750" s="160">
        <v>40087</v>
      </c>
      <c r="Z750" s="160">
        <v>39980</v>
      </c>
      <c r="AA750" s="160">
        <v>39860</v>
      </c>
      <c r="AB750" s="160">
        <v>40512</v>
      </c>
      <c r="AC750" s="159" t="s">
        <v>1131</v>
      </c>
    </row>
    <row r="751" spans="1:29" hidden="1">
      <c r="A751" s="159" t="s">
        <v>1075</v>
      </c>
      <c r="B751" s="159" t="s">
        <v>951</v>
      </c>
      <c r="C751" s="159" t="s">
        <v>7722</v>
      </c>
      <c r="D751" s="159" t="s">
        <v>6800</v>
      </c>
      <c r="E751" s="159" t="s">
        <v>1692</v>
      </c>
      <c r="F751" s="159" t="s">
        <v>1692</v>
      </c>
      <c r="G751" s="159" t="s">
        <v>956</v>
      </c>
      <c r="H751" s="159" t="s">
        <v>7723</v>
      </c>
      <c r="I751" s="159" t="s">
        <v>6802</v>
      </c>
      <c r="J751" s="159" t="s">
        <v>7724</v>
      </c>
      <c r="K751" s="159" t="s">
        <v>960</v>
      </c>
      <c r="L751" s="159" t="s">
        <v>2411</v>
      </c>
      <c r="M751" s="159" t="s">
        <v>97</v>
      </c>
      <c r="N751" s="159" t="s">
        <v>1697</v>
      </c>
      <c r="O751" s="159" t="s">
        <v>1081</v>
      </c>
      <c r="P751" s="159" t="s">
        <v>954</v>
      </c>
      <c r="Q751" s="159" t="s">
        <v>954</v>
      </c>
      <c r="R751" s="159" t="s">
        <v>965</v>
      </c>
      <c r="S751" s="159" t="s">
        <v>7725</v>
      </c>
      <c r="T751" s="159" t="s">
        <v>1106</v>
      </c>
      <c r="U751" s="159" t="s">
        <v>7726</v>
      </c>
      <c r="V751" s="159" t="s">
        <v>7726</v>
      </c>
      <c r="W751" s="159" t="s">
        <v>7727</v>
      </c>
      <c r="X751" s="159" t="s">
        <v>125</v>
      </c>
      <c r="Y751" s="160">
        <v>39995</v>
      </c>
      <c r="Z751" s="160">
        <v>40115</v>
      </c>
      <c r="AA751" s="160">
        <v>39995</v>
      </c>
      <c r="AB751" s="160"/>
      <c r="AC751" s="159" t="s">
        <v>1002</v>
      </c>
    </row>
    <row r="752" spans="1:29" hidden="1">
      <c r="A752" s="159" t="s">
        <v>7728</v>
      </c>
      <c r="B752" s="159" t="s">
        <v>988</v>
      </c>
      <c r="C752" s="159" t="s">
        <v>7729</v>
      </c>
      <c r="D752" s="159" t="s">
        <v>7730</v>
      </c>
      <c r="E752" s="159" t="s">
        <v>2469</v>
      </c>
      <c r="F752" s="159" t="s">
        <v>1098</v>
      </c>
      <c r="G752" s="159" t="s">
        <v>991</v>
      </c>
      <c r="H752" s="159" t="s">
        <v>7731</v>
      </c>
      <c r="I752" s="159" t="s">
        <v>7732</v>
      </c>
      <c r="J752" s="159" t="s">
        <v>6651</v>
      </c>
      <c r="K752" s="159" t="s">
        <v>995</v>
      </c>
      <c r="L752" s="159" t="s">
        <v>2079</v>
      </c>
      <c r="M752" s="159" t="s">
        <v>93</v>
      </c>
      <c r="N752" s="159" t="s">
        <v>1103</v>
      </c>
      <c r="O752" s="159" t="s">
        <v>1104</v>
      </c>
      <c r="P752" s="159" t="s">
        <v>954</v>
      </c>
      <c r="Q752" s="159" t="s">
        <v>954</v>
      </c>
      <c r="R752" s="159" t="s">
        <v>965</v>
      </c>
      <c r="S752" s="159" t="s">
        <v>7733</v>
      </c>
      <c r="T752" s="159" t="s">
        <v>1106</v>
      </c>
      <c r="U752" s="159" t="s">
        <v>954</v>
      </c>
      <c r="V752" s="159" t="s">
        <v>7734</v>
      </c>
      <c r="W752" s="159" t="s">
        <v>7735</v>
      </c>
      <c r="X752" s="159" t="s">
        <v>1001</v>
      </c>
      <c r="Y752" s="160">
        <v>40119</v>
      </c>
      <c r="Z752" s="160">
        <v>40239</v>
      </c>
      <c r="AA752" s="160">
        <v>40119</v>
      </c>
      <c r="AB752" s="160">
        <v>42993</v>
      </c>
      <c r="AC752" s="159" t="s">
        <v>1002</v>
      </c>
    </row>
    <row r="753" spans="1:29" hidden="1">
      <c r="A753" s="159" t="s">
        <v>7736</v>
      </c>
      <c r="B753" s="159" t="s">
        <v>951</v>
      </c>
      <c r="C753" s="159" t="s">
        <v>7737</v>
      </c>
      <c r="D753" s="159" t="s">
        <v>7738</v>
      </c>
      <c r="E753" s="159" t="s">
        <v>2418</v>
      </c>
      <c r="F753" s="159" t="s">
        <v>954</v>
      </c>
      <c r="G753" s="159" t="s">
        <v>956</v>
      </c>
      <c r="H753" s="159" t="s">
        <v>7717</v>
      </c>
      <c r="I753" s="159" t="s">
        <v>7739</v>
      </c>
      <c r="J753" s="159" t="s">
        <v>4984</v>
      </c>
      <c r="K753" s="159" t="s">
        <v>960</v>
      </c>
      <c r="L753" s="159" t="s">
        <v>1182</v>
      </c>
      <c r="M753" s="159" t="s">
        <v>28</v>
      </c>
      <c r="N753" s="159" t="s">
        <v>1222</v>
      </c>
      <c r="O753" s="159" t="s">
        <v>1254</v>
      </c>
      <c r="P753" s="159" t="s">
        <v>4623</v>
      </c>
      <c r="Q753" s="159" t="s">
        <v>954</v>
      </c>
      <c r="R753" s="159" t="s">
        <v>965</v>
      </c>
      <c r="S753" s="159" t="s">
        <v>7740</v>
      </c>
      <c r="T753" s="159" t="s">
        <v>954</v>
      </c>
      <c r="U753" s="159" t="s">
        <v>954</v>
      </c>
      <c r="V753" s="159" t="s">
        <v>7741</v>
      </c>
      <c r="W753" s="159" t="s">
        <v>7742</v>
      </c>
      <c r="X753" s="159" t="s">
        <v>1001</v>
      </c>
      <c r="Y753" s="160">
        <v>40119</v>
      </c>
      <c r="Z753" s="160">
        <v>40239</v>
      </c>
      <c r="AA753" s="160">
        <v>40119</v>
      </c>
      <c r="AB753" s="160">
        <v>40451</v>
      </c>
      <c r="AC753" s="159" t="s">
        <v>965</v>
      </c>
    </row>
    <row r="754" spans="1:29" hidden="1">
      <c r="A754" s="159" t="s">
        <v>7743</v>
      </c>
      <c r="B754" s="159" t="s">
        <v>951</v>
      </c>
      <c r="C754" s="159" t="s">
        <v>5684</v>
      </c>
      <c r="D754" s="159" t="s">
        <v>7744</v>
      </c>
      <c r="E754" s="159" t="s">
        <v>1855</v>
      </c>
      <c r="F754" s="159" t="s">
        <v>954</v>
      </c>
      <c r="G754" s="159" t="s">
        <v>956</v>
      </c>
      <c r="H754" s="159" t="s">
        <v>5686</v>
      </c>
      <c r="I754" s="159" t="s">
        <v>7745</v>
      </c>
      <c r="J754" s="159" t="s">
        <v>7746</v>
      </c>
      <c r="K754" s="159" t="s">
        <v>960</v>
      </c>
      <c r="L754" s="159" t="s">
        <v>3759</v>
      </c>
      <c r="M754" s="159" t="s">
        <v>93</v>
      </c>
      <c r="N754" s="159" t="s">
        <v>1222</v>
      </c>
      <c r="O754" s="159" t="s">
        <v>1710</v>
      </c>
      <c r="P754" s="159" t="s">
        <v>4823</v>
      </c>
      <c r="Q754" s="159" t="s">
        <v>954</v>
      </c>
      <c r="R754" s="159" t="s">
        <v>965</v>
      </c>
      <c r="S754" s="159" t="s">
        <v>7747</v>
      </c>
      <c r="T754" s="159" t="s">
        <v>954</v>
      </c>
      <c r="U754" s="159" t="s">
        <v>954</v>
      </c>
      <c r="V754" s="159" t="s">
        <v>7748</v>
      </c>
      <c r="W754" s="159" t="s">
        <v>6812</v>
      </c>
      <c r="X754" s="159" t="s">
        <v>1001</v>
      </c>
      <c r="Y754" s="160">
        <v>40119</v>
      </c>
      <c r="Z754" s="160">
        <v>40239</v>
      </c>
      <c r="AA754" s="160">
        <v>40119</v>
      </c>
      <c r="AB754" s="160">
        <v>40497</v>
      </c>
      <c r="AC754" s="159" t="s">
        <v>1002</v>
      </c>
    </row>
    <row r="755" spans="1:29" hidden="1">
      <c r="A755" s="159" t="s">
        <v>7749</v>
      </c>
      <c r="B755" s="159" t="s">
        <v>951</v>
      </c>
      <c r="C755" s="159" t="s">
        <v>7750</v>
      </c>
      <c r="D755" s="159" t="s">
        <v>7751</v>
      </c>
      <c r="E755" s="159" t="s">
        <v>1847</v>
      </c>
      <c r="F755" s="159" t="s">
        <v>954</v>
      </c>
      <c r="G755" s="159" t="s">
        <v>956</v>
      </c>
      <c r="H755" s="159" t="s">
        <v>7752</v>
      </c>
      <c r="I755" s="159" t="s">
        <v>7753</v>
      </c>
      <c r="J755" s="159" t="s">
        <v>1038</v>
      </c>
      <c r="K755" s="159" t="s">
        <v>960</v>
      </c>
      <c r="L755" s="159" t="s">
        <v>1091</v>
      </c>
      <c r="M755" s="159" t="s">
        <v>93</v>
      </c>
      <c r="N755" s="159" t="s">
        <v>1040</v>
      </c>
      <c r="O755" s="159" t="s">
        <v>1851</v>
      </c>
      <c r="P755" s="159" t="s">
        <v>954</v>
      </c>
      <c r="Q755" s="159" t="s">
        <v>954</v>
      </c>
      <c r="R755" s="159" t="s">
        <v>965</v>
      </c>
      <c r="S755" s="159" t="s">
        <v>7754</v>
      </c>
      <c r="T755" s="159" t="s">
        <v>954</v>
      </c>
      <c r="U755" s="159" t="s">
        <v>954</v>
      </c>
      <c r="V755" s="159" t="s">
        <v>7755</v>
      </c>
      <c r="W755" s="159" t="s">
        <v>7756</v>
      </c>
      <c r="X755" s="159" t="s">
        <v>1001</v>
      </c>
      <c r="Y755" s="160">
        <v>40119</v>
      </c>
      <c r="Z755" s="160">
        <v>40239</v>
      </c>
      <c r="AA755" s="160">
        <v>40119</v>
      </c>
      <c r="AB755" s="160">
        <v>40512</v>
      </c>
      <c r="AC755" s="159" t="s">
        <v>965</v>
      </c>
    </row>
    <row r="756" spans="1:29" hidden="1">
      <c r="A756" s="159" t="s">
        <v>7757</v>
      </c>
      <c r="B756" s="159" t="s">
        <v>951</v>
      </c>
      <c r="C756" s="159" t="s">
        <v>7758</v>
      </c>
      <c r="D756" s="159" t="s">
        <v>7759</v>
      </c>
      <c r="E756" s="159" t="s">
        <v>464</v>
      </c>
      <c r="F756" s="159" t="s">
        <v>954</v>
      </c>
      <c r="G756" s="159" t="s">
        <v>956</v>
      </c>
      <c r="H756" s="159" t="s">
        <v>7760</v>
      </c>
      <c r="I756" s="159" t="s">
        <v>7761</v>
      </c>
      <c r="J756" s="159" t="s">
        <v>7762</v>
      </c>
      <c r="K756" s="159" t="s">
        <v>960</v>
      </c>
      <c r="L756" s="159" t="s">
        <v>7763</v>
      </c>
      <c r="M756" s="159" t="s">
        <v>28</v>
      </c>
      <c r="N756" s="159" t="s">
        <v>1080</v>
      </c>
      <c r="O756" s="159" t="s">
        <v>1524</v>
      </c>
      <c r="P756" s="159" t="s">
        <v>954</v>
      </c>
      <c r="Q756" s="159" t="s">
        <v>954</v>
      </c>
      <c r="R756" s="159" t="s">
        <v>965</v>
      </c>
      <c r="S756" s="159" t="s">
        <v>7764</v>
      </c>
      <c r="T756" s="159" t="s">
        <v>1106</v>
      </c>
      <c r="U756" s="159" t="s">
        <v>954</v>
      </c>
      <c r="V756" s="159" t="s">
        <v>7765</v>
      </c>
      <c r="W756" s="159" t="s">
        <v>7766</v>
      </c>
      <c r="X756" s="159" t="s">
        <v>1001</v>
      </c>
      <c r="Y756" s="160">
        <v>40133</v>
      </c>
      <c r="Z756" s="160">
        <v>40253</v>
      </c>
      <c r="AA756" s="160">
        <v>40133</v>
      </c>
      <c r="AB756" s="160">
        <v>43039</v>
      </c>
      <c r="AC756" s="159" t="s">
        <v>1002</v>
      </c>
    </row>
    <row r="757" spans="1:29" hidden="1">
      <c r="A757" s="159" t="s">
        <v>7767</v>
      </c>
      <c r="B757" s="159" t="s">
        <v>988</v>
      </c>
      <c r="C757" s="159" t="s">
        <v>7768</v>
      </c>
      <c r="D757" s="159" t="s">
        <v>7769</v>
      </c>
      <c r="E757" s="159" t="s">
        <v>1463</v>
      </c>
      <c r="F757" s="159" t="s">
        <v>954</v>
      </c>
      <c r="G757" s="159" t="s">
        <v>991</v>
      </c>
      <c r="H757" s="159" t="s">
        <v>7770</v>
      </c>
      <c r="I757" s="159" t="s">
        <v>7771</v>
      </c>
      <c r="J757" s="159" t="s">
        <v>2734</v>
      </c>
      <c r="K757" s="159" t="s">
        <v>995</v>
      </c>
      <c r="L757" s="159" t="s">
        <v>1091</v>
      </c>
      <c r="M757" s="159" t="s">
        <v>33</v>
      </c>
      <c r="N757" s="159" t="s">
        <v>1040</v>
      </c>
      <c r="O757" s="159" t="s">
        <v>1468</v>
      </c>
      <c r="P757" s="159" t="s">
        <v>954</v>
      </c>
      <c r="Q757" s="159" t="s">
        <v>954</v>
      </c>
      <c r="R757" s="159" t="s">
        <v>965</v>
      </c>
      <c r="S757" s="159" t="s">
        <v>7772</v>
      </c>
      <c r="T757" s="159" t="s">
        <v>998</v>
      </c>
      <c r="U757" s="159" t="s">
        <v>954</v>
      </c>
      <c r="V757" s="159" t="s">
        <v>7773</v>
      </c>
      <c r="W757" s="159" t="s">
        <v>7774</v>
      </c>
      <c r="X757" s="159" t="s">
        <v>1001</v>
      </c>
      <c r="Y757" s="160">
        <v>40148</v>
      </c>
      <c r="Z757" s="160">
        <v>40268</v>
      </c>
      <c r="AA757" s="160">
        <v>40148</v>
      </c>
      <c r="AB757" s="160">
        <v>41364</v>
      </c>
      <c r="AC757" s="159" t="s">
        <v>1002</v>
      </c>
    </row>
    <row r="758" spans="1:29" hidden="1">
      <c r="A758" s="159" t="s">
        <v>3868</v>
      </c>
      <c r="B758" s="159" t="s">
        <v>988</v>
      </c>
      <c r="C758" s="159" t="s">
        <v>7572</v>
      </c>
      <c r="D758" s="159" t="s">
        <v>7775</v>
      </c>
      <c r="E758" s="159" t="s">
        <v>1035</v>
      </c>
      <c r="F758" s="159" t="s">
        <v>1035</v>
      </c>
      <c r="G758" s="159" t="s">
        <v>991</v>
      </c>
      <c r="H758" s="159" t="s">
        <v>7574</v>
      </c>
      <c r="I758" s="159" t="s">
        <v>7776</v>
      </c>
      <c r="J758" s="159" t="s">
        <v>6281</v>
      </c>
      <c r="K758" s="159" t="s">
        <v>995</v>
      </c>
      <c r="L758" s="159" t="s">
        <v>1091</v>
      </c>
      <c r="M758" s="159" t="s">
        <v>97</v>
      </c>
      <c r="N758" s="159" t="s">
        <v>980</v>
      </c>
      <c r="O758" s="159" t="s">
        <v>1040</v>
      </c>
      <c r="P758" s="159" t="s">
        <v>1040</v>
      </c>
      <c r="Q758" s="159" t="s">
        <v>954</v>
      </c>
      <c r="R758" s="159" t="s">
        <v>965</v>
      </c>
      <c r="S758" s="159" t="s">
        <v>7777</v>
      </c>
      <c r="T758" s="159" t="s">
        <v>1106</v>
      </c>
      <c r="U758" s="159" t="s">
        <v>7778</v>
      </c>
      <c r="V758" s="159" t="s">
        <v>7778</v>
      </c>
      <c r="W758" s="159" t="s">
        <v>7779</v>
      </c>
      <c r="X758" s="159" t="s">
        <v>125</v>
      </c>
      <c r="Y758" s="160">
        <v>40148</v>
      </c>
      <c r="Z758" s="160">
        <v>40268</v>
      </c>
      <c r="AA758" s="160">
        <v>40148</v>
      </c>
      <c r="AB758" s="160"/>
      <c r="AC758" s="159" t="s">
        <v>1002</v>
      </c>
    </row>
    <row r="759" spans="1:29" hidden="1">
      <c r="A759" s="159" t="s">
        <v>7780</v>
      </c>
      <c r="B759" s="159" t="s">
        <v>951</v>
      </c>
      <c r="C759" s="159" t="s">
        <v>7781</v>
      </c>
      <c r="D759" s="159" t="s">
        <v>7782</v>
      </c>
      <c r="E759" s="159" t="s">
        <v>1855</v>
      </c>
      <c r="F759" s="159" t="s">
        <v>954</v>
      </c>
      <c r="G759" s="159" t="s">
        <v>956</v>
      </c>
      <c r="H759" s="159" t="s">
        <v>7783</v>
      </c>
      <c r="I759" s="159" t="s">
        <v>7784</v>
      </c>
      <c r="J759" s="159" t="s">
        <v>7785</v>
      </c>
      <c r="K759" s="159" t="s">
        <v>960</v>
      </c>
      <c r="L759" s="159" t="s">
        <v>2112</v>
      </c>
      <c r="M759" s="159" t="s">
        <v>93</v>
      </c>
      <c r="N759" s="159" t="s">
        <v>1222</v>
      </c>
      <c r="O759" s="159" t="s">
        <v>7283</v>
      </c>
      <c r="P759" s="159" t="s">
        <v>7284</v>
      </c>
      <c r="Q759" s="159" t="s">
        <v>7786</v>
      </c>
      <c r="R759" s="159" t="s">
        <v>965</v>
      </c>
      <c r="S759" s="159" t="s">
        <v>7787</v>
      </c>
      <c r="T759" s="159" t="s">
        <v>998</v>
      </c>
      <c r="U759" s="159" t="s">
        <v>954</v>
      </c>
      <c r="V759" s="159" t="s">
        <v>7788</v>
      </c>
      <c r="W759" s="159" t="s">
        <v>7789</v>
      </c>
      <c r="X759" s="159" t="s">
        <v>1001</v>
      </c>
      <c r="Y759" s="160">
        <v>40148</v>
      </c>
      <c r="Z759" s="160">
        <v>40268</v>
      </c>
      <c r="AA759" s="160">
        <v>40148</v>
      </c>
      <c r="AB759" s="160">
        <v>41943</v>
      </c>
      <c r="AC759" s="159" t="s">
        <v>1002</v>
      </c>
    </row>
    <row r="760" spans="1:29" hidden="1">
      <c r="A760" s="159" t="s">
        <v>7790</v>
      </c>
      <c r="B760" s="159" t="s">
        <v>951</v>
      </c>
      <c r="C760" s="159" t="s">
        <v>1655</v>
      </c>
      <c r="D760" s="159" t="s">
        <v>7791</v>
      </c>
      <c r="E760" s="159" t="s">
        <v>386</v>
      </c>
      <c r="F760" s="159" t="s">
        <v>1705</v>
      </c>
      <c r="G760" s="159" t="s">
        <v>956</v>
      </c>
      <c r="H760" s="159" t="s">
        <v>7792</v>
      </c>
      <c r="I760" s="159" t="s">
        <v>7793</v>
      </c>
      <c r="J760" s="159" t="s">
        <v>6396</v>
      </c>
      <c r="K760" s="159" t="s">
        <v>960</v>
      </c>
      <c r="L760" s="159" t="s">
        <v>4603</v>
      </c>
      <c r="M760" s="159" t="s">
        <v>28</v>
      </c>
      <c r="N760" s="159" t="s">
        <v>1103</v>
      </c>
      <c r="O760" s="159" t="s">
        <v>1710</v>
      </c>
      <c r="P760" s="159" t="s">
        <v>1307</v>
      </c>
      <c r="Q760" s="159" t="s">
        <v>954</v>
      </c>
      <c r="R760" s="159" t="s">
        <v>965</v>
      </c>
      <c r="S760" s="159" t="s">
        <v>7794</v>
      </c>
      <c r="T760" s="159" t="s">
        <v>998</v>
      </c>
      <c r="U760" s="159" t="s">
        <v>954</v>
      </c>
      <c r="V760" s="159" t="s">
        <v>7795</v>
      </c>
      <c r="W760" s="159" t="s">
        <v>7796</v>
      </c>
      <c r="X760" s="159" t="s">
        <v>1001</v>
      </c>
      <c r="Y760" s="160">
        <v>40148</v>
      </c>
      <c r="Z760" s="160">
        <v>40268</v>
      </c>
      <c r="AA760" s="160">
        <v>40148</v>
      </c>
      <c r="AB760" s="160">
        <v>42490</v>
      </c>
      <c r="AC760" s="159" t="s">
        <v>1002</v>
      </c>
    </row>
    <row r="761" spans="1:29" hidden="1">
      <c r="A761" s="159" t="s">
        <v>7797</v>
      </c>
      <c r="B761" s="159" t="s">
        <v>951</v>
      </c>
      <c r="C761" s="159" t="s">
        <v>5684</v>
      </c>
      <c r="D761" s="159" t="s">
        <v>7798</v>
      </c>
      <c r="E761" s="159" t="s">
        <v>1463</v>
      </c>
      <c r="F761" s="159" t="s">
        <v>954</v>
      </c>
      <c r="G761" s="159" t="s">
        <v>956</v>
      </c>
      <c r="H761" s="159" t="s">
        <v>5686</v>
      </c>
      <c r="I761" s="159" t="s">
        <v>7799</v>
      </c>
      <c r="J761" s="159" t="s">
        <v>5755</v>
      </c>
      <c r="K761" s="159" t="s">
        <v>960</v>
      </c>
      <c r="L761" s="159" t="s">
        <v>1352</v>
      </c>
      <c r="M761" s="159" t="s">
        <v>97</v>
      </c>
      <c r="N761" s="159" t="s">
        <v>1040</v>
      </c>
      <c r="O761" s="159" t="s">
        <v>1468</v>
      </c>
      <c r="P761" s="159" t="s">
        <v>954</v>
      </c>
      <c r="Q761" s="159" t="s">
        <v>954</v>
      </c>
      <c r="R761" s="159" t="s">
        <v>965</v>
      </c>
      <c r="S761" s="159" t="s">
        <v>7800</v>
      </c>
      <c r="T761" s="159" t="s">
        <v>954</v>
      </c>
      <c r="U761" s="159" t="s">
        <v>954</v>
      </c>
      <c r="V761" s="159" t="s">
        <v>7801</v>
      </c>
      <c r="W761" s="159" t="s">
        <v>7802</v>
      </c>
      <c r="X761" s="159" t="s">
        <v>1001</v>
      </c>
      <c r="Y761" s="160">
        <v>40182</v>
      </c>
      <c r="Z761" s="160">
        <v>40302</v>
      </c>
      <c r="AA761" s="160">
        <v>40182</v>
      </c>
      <c r="AB761" s="160">
        <v>40933</v>
      </c>
      <c r="AC761" s="159" t="s">
        <v>1002</v>
      </c>
    </row>
    <row r="762" spans="1:29" hidden="1">
      <c r="A762" s="159" t="s">
        <v>7803</v>
      </c>
      <c r="B762" s="159" t="s">
        <v>951</v>
      </c>
      <c r="C762" s="159" t="s">
        <v>7804</v>
      </c>
      <c r="D762" s="159" t="s">
        <v>7805</v>
      </c>
      <c r="E762" s="159" t="s">
        <v>3252</v>
      </c>
      <c r="F762" s="159" t="s">
        <v>954</v>
      </c>
      <c r="G762" s="159" t="s">
        <v>956</v>
      </c>
      <c r="H762" s="159" t="s">
        <v>7806</v>
      </c>
      <c r="I762" s="159" t="s">
        <v>7807</v>
      </c>
      <c r="J762" s="159" t="s">
        <v>3304</v>
      </c>
      <c r="K762" s="159" t="s">
        <v>960</v>
      </c>
      <c r="L762" s="159" t="s">
        <v>1039</v>
      </c>
      <c r="M762" s="159" t="s">
        <v>28</v>
      </c>
      <c r="N762" s="159" t="s">
        <v>1040</v>
      </c>
      <c r="O762" s="159" t="s">
        <v>1353</v>
      </c>
      <c r="P762" s="159" t="s">
        <v>1377</v>
      </c>
      <c r="Q762" s="159" t="s">
        <v>954</v>
      </c>
      <c r="R762" s="159" t="s">
        <v>965</v>
      </c>
      <c r="S762" s="159" t="s">
        <v>7808</v>
      </c>
      <c r="T762" s="159" t="s">
        <v>954</v>
      </c>
      <c r="U762" s="159" t="s">
        <v>954</v>
      </c>
      <c r="V762" s="159" t="s">
        <v>7809</v>
      </c>
      <c r="W762" s="159" t="s">
        <v>7810</v>
      </c>
      <c r="X762" s="159" t="s">
        <v>1001</v>
      </c>
      <c r="Y762" s="160">
        <v>40182</v>
      </c>
      <c r="Z762" s="160">
        <v>40302</v>
      </c>
      <c r="AA762" s="160">
        <v>40182</v>
      </c>
      <c r="AB762" s="160">
        <v>40329</v>
      </c>
      <c r="AC762" s="159" t="s">
        <v>965</v>
      </c>
    </row>
    <row r="763" spans="1:29" hidden="1">
      <c r="A763" s="159" t="s">
        <v>7811</v>
      </c>
      <c r="B763" s="159" t="s">
        <v>988</v>
      </c>
      <c r="C763" s="159" t="s">
        <v>7812</v>
      </c>
      <c r="D763" s="159" t="s">
        <v>7813</v>
      </c>
      <c r="E763" s="159" t="s">
        <v>950</v>
      </c>
      <c r="F763" s="159" t="s">
        <v>954</v>
      </c>
      <c r="G763" s="159" t="s">
        <v>991</v>
      </c>
      <c r="H763" s="159" t="s">
        <v>7814</v>
      </c>
      <c r="I763" s="159" t="s">
        <v>7815</v>
      </c>
      <c r="J763" s="159" t="s">
        <v>7816</v>
      </c>
      <c r="K763" s="159" t="s">
        <v>995</v>
      </c>
      <c r="L763" s="159" t="s">
        <v>7817</v>
      </c>
      <c r="M763" s="159" t="s">
        <v>93</v>
      </c>
      <c r="N763" s="159" t="s">
        <v>963</v>
      </c>
      <c r="O763" s="159" t="s">
        <v>964</v>
      </c>
      <c r="P763" s="159" t="s">
        <v>954</v>
      </c>
      <c r="Q763" s="159" t="s">
        <v>954</v>
      </c>
      <c r="R763" s="159" t="s">
        <v>965</v>
      </c>
      <c r="S763" s="159" t="s">
        <v>7818</v>
      </c>
      <c r="T763" s="159" t="s">
        <v>1106</v>
      </c>
      <c r="U763" s="159" t="s">
        <v>954</v>
      </c>
      <c r="V763" s="159" t="s">
        <v>7819</v>
      </c>
      <c r="W763" s="159" t="s">
        <v>7820</v>
      </c>
      <c r="X763" s="159" t="s">
        <v>1001</v>
      </c>
      <c r="Y763" s="160">
        <v>40182</v>
      </c>
      <c r="Z763" s="160">
        <v>40302</v>
      </c>
      <c r="AA763" s="160">
        <v>40182</v>
      </c>
      <c r="AB763" s="160">
        <v>41060</v>
      </c>
      <c r="AC763" s="159" t="s">
        <v>1002</v>
      </c>
    </row>
    <row r="764" spans="1:29" hidden="1">
      <c r="A764" s="159" t="s">
        <v>7821</v>
      </c>
      <c r="B764" s="159" t="s">
        <v>951</v>
      </c>
      <c r="C764" s="159" t="s">
        <v>7822</v>
      </c>
      <c r="D764" s="159" t="s">
        <v>7823</v>
      </c>
      <c r="E764" s="159" t="s">
        <v>1045</v>
      </c>
      <c r="F764" s="159" t="s">
        <v>954</v>
      </c>
      <c r="G764" s="159" t="s">
        <v>956</v>
      </c>
      <c r="H764" s="159" t="s">
        <v>6979</v>
      </c>
      <c r="I764" s="159" t="s">
        <v>2809</v>
      </c>
      <c r="J764" s="159" t="s">
        <v>1598</v>
      </c>
      <c r="K764" s="159" t="s">
        <v>960</v>
      </c>
      <c r="L764" s="159" t="s">
        <v>3825</v>
      </c>
      <c r="M764" s="159" t="s">
        <v>33</v>
      </c>
      <c r="N764" s="159" t="s">
        <v>1052</v>
      </c>
      <c r="O764" s="159" t="s">
        <v>1053</v>
      </c>
      <c r="P764" s="159" t="s">
        <v>954</v>
      </c>
      <c r="Q764" s="159" t="s">
        <v>954</v>
      </c>
      <c r="R764" s="159" t="s">
        <v>965</v>
      </c>
      <c r="S764" s="159" t="s">
        <v>7824</v>
      </c>
      <c r="T764" s="159" t="s">
        <v>998</v>
      </c>
      <c r="U764" s="159" t="s">
        <v>954</v>
      </c>
      <c r="V764" s="159" t="s">
        <v>7825</v>
      </c>
      <c r="W764" s="159" t="s">
        <v>7826</v>
      </c>
      <c r="X764" s="159" t="s">
        <v>1001</v>
      </c>
      <c r="Y764" s="160">
        <v>40182</v>
      </c>
      <c r="Z764" s="160">
        <v>40302</v>
      </c>
      <c r="AA764" s="160">
        <v>40182</v>
      </c>
      <c r="AB764" s="160">
        <v>42490</v>
      </c>
      <c r="AC764" s="159" t="s">
        <v>1002</v>
      </c>
    </row>
    <row r="765" spans="1:29" hidden="1">
      <c r="A765" s="159" t="s">
        <v>7827</v>
      </c>
      <c r="B765" s="159" t="s">
        <v>988</v>
      </c>
      <c r="C765" s="159" t="s">
        <v>1087</v>
      </c>
      <c r="D765" s="159" t="s">
        <v>7828</v>
      </c>
      <c r="E765" s="159" t="s">
        <v>3868</v>
      </c>
      <c r="F765" s="159" t="s">
        <v>954</v>
      </c>
      <c r="G765" s="159" t="s">
        <v>991</v>
      </c>
      <c r="H765" s="159" t="s">
        <v>1063</v>
      </c>
      <c r="I765" s="159" t="s">
        <v>4828</v>
      </c>
      <c r="J765" s="159" t="s">
        <v>3722</v>
      </c>
      <c r="K765" s="159" t="s">
        <v>995</v>
      </c>
      <c r="L765" s="159" t="s">
        <v>2962</v>
      </c>
      <c r="M765" s="159" t="s">
        <v>93</v>
      </c>
      <c r="N765" s="159" t="s">
        <v>1406</v>
      </c>
      <c r="O765" s="159" t="s">
        <v>3873</v>
      </c>
      <c r="P765" s="159" t="s">
        <v>4493</v>
      </c>
      <c r="Q765" s="159" t="s">
        <v>954</v>
      </c>
      <c r="R765" s="159" t="s">
        <v>965</v>
      </c>
      <c r="S765" s="159" t="s">
        <v>4829</v>
      </c>
      <c r="T765" s="159" t="s">
        <v>998</v>
      </c>
      <c r="U765" s="159" t="s">
        <v>954</v>
      </c>
      <c r="V765" s="159" t="s">
        <v>7829</v>
      </c>
      <c r="W765" s="159" t="s">
        <v>4831</v>
      </c>
      <c r="X765" s="159" t="s">
        <v>1001</v>
      </c>
      <c r="Y765" s="160">
        <v>40182</v>
      </c>
      <c r="Z765" s="160">
        <v>40302</v>
      </c>
      <c r="AA765" s="160">
        <v>40182</v>
      </c>
      <c r="AB765" s="160">
        <v>42423</v>
      </c>
      <c r="AC765" s="159" t="s">
        <v>1002</v>
      </c>
    </row>
    <row r="766" spans="1:29" hidden="1">
      <c r="A766" s="159" t="s">
        <v>7830</v>
      </c>
      <c r="B766" s="159" t="s">
        <v>951</v>
      </c>
      <c r="C766" s="159" t="s">
        <v>4903</v>
      </c>
      <c r="D766" s="159" t="s">
        <v>7831</v>
      </c>
      <c r="E766" s="159" t="s">
        <v>1312</v>
      </c>
      <c r="F766" s="159" t="s">
        <v>954</v>
      </c>
      <c r="G766" s="159" t="s">
        <v>956</v>
      </c>
      <c r="H766" s="159" t="s">
        <v>4905</v>
      </c>
      <c r="I766" s="159" t="s">
        <v>7832</v>
      </c>
      <c r="J766" s="159" t="s">
        <v>7833</v>
      </c>
      <c r="K766" s="159" t="s">
        <v>960</v>
      </c>
      <c r="L766" s="159" t="s">
        <v>2842</v>
      </c>
      <c r="M766" s="159" t="s">
        <v>33</v>
      </c>
      <c r="N766" s="159" t="s">
        <v>1040</v>
      </c>
      <c r="O766" s="159" t="s">
        <v>1040</v>
      </c>
      <c r="P766" s="159" t="s">
        <v>1319</v>
      </c>
      <c r="Q766" s="159" t="s">
        <v>954</v>
      </c>
      <c r="R766" s="159" t="s">
        <v>965</v>
      </c>
      <c r="S766" s="159" t="s">
        <v>7834</v>
      </c>
      <c r="T766" s="159" t="s">
        <v>998</v>
      </c>
      <c r="U766" s="159" t="s">
        <v>954</v>
      </c>
      <c r="V766" s="159" t="s">
        <v>7835</v>
      </c>
      <c r="W766" s="159" t="s">
        <v>7836</v>
      </c>
      <c r="X766" s="159" t="s">
        <v>1001</v>
      </c>
      <c r="Y766" s="160">
        <v>40189</v>
      </c>
      <c r="Z766" s="160">
        <v>40339</v>
      </c>
      <c r="AA766" s="160">
        <v>40189</v>
      </c>
      <c r="AB766" s="160">
        <v>41959</v>
      </c>
      <c r="AC766" s="159" t="s">
        <v>1002</v>
      </c>
    </row>
    <row r="767" spans="1:29" hidden="1">
      <c r="A767" s="159" t="s">
        <v>7837</v>
      </c>
      <c r="B767" s="159" t="s">
        <v>951</v>
      </c>
      <c r="C767" s="159" t="s">
        <v>7838</v>
      </c>
      <c r="D767" s="159" t="s">
        <v>4608</v>
      </c>
      <c r="E767" s="159" t="s">
        <v>1373</v>
      </c>
      <c r="F767" s="159" t="s">
        <v>1373</v>
      </c>
      <c r="G767" s="159" t="s">
        <v>956</v>
      </c>
      <c r="H767" s="159" t="s">
        <v>7839</v>
      </c>
      <c r="I767" s="159" t="s">
        <v>4610</v>
      </c>
      <c r="J767" s="159" t="s">
        <v>1038</v>
      </c>
      <c r="K767" s="159" t="s">
        <v>960</v>
      </c>
      <c r="L767" s="159" t="s">
        <v>1376</v>
      </c>
      <c r="M767" s="159" t="s">
        <v>97</v>
      </c>
      <c r="N767" s="159" t="s">
        <v>1040</v>
      </c>
      <c r="O767" s="159" t="s">
        <v>1183</v>
      </c>
      <c r="P767" s="159" t="s">
        <v>1377</v>
      </c>
      <c r="Q767" s="159" t="s">
        <v>954</v>
      </c>
      <c r="R767" s="159" t="s">
        <v>965</v>
      </c>
      <c r="S767" s="159" t="s">
        <v>7840</v>
      </c>
      <c r="T767" s="159" t="s">
        <v>1106</v>
      </c>
      <c r="U767" s="159" t="s">
        <v>7841</v>
      </c>
      <c r="V767" s="159" t="s">
        <v>7842</v>
      </c>
      <c r="W767" s="159" t="s">
        <v>7843</v>
      </c>
      <c r="X767" s="159" t="s">
        <v>125</v>
      </c>
      <c r="Y767" s="160">
        <v>40196</v>
      </c>
      <c r="Z767" s="160">
        <v>40316</v>
      </c>
      <c r="AA767" s="160">
        <v>40196</v>
      </c>
      <c r="AB767" s="160"/>
      <c r="AC767" s="159" t="s">
        <v>1002</v>
      </c>
    </row>
    <row r="768" spans="1:29" hidden="1">
      <c r="A768" s="159" t="s">
        <v>7844</v>
      </c>
      <c r="B768" s="159" t="s">
        <v>988</v>
      </c>
      <c r="C768" s="159" t="s">
        <v>7845</v>
      </c>
      <c r="D768" s="159" t="s">
        <v>7846</v>
      </c>
      <c r="E768" s="159" t="s">
        <v>2532</v>
      </c>
      <c r="F768" s="159" t="s">
        <v>954</v>
      </c>
      <c r="G768" s="159" t="s">
        <v>991</v>
      </c>
      <c r="H768" s="159" t="s">
        <v>7847</v>
      </c>
      <c r="I768" s="159" t="s">
        <v>7848</v>
      </c>
      <c r="J768" s="159" t="s">
        <v>7849</v>
      </c>
      <c r="K768" s="159" t="s">
        <v>995</v>
      </c>
      <c r="L768" s="159" t="s">
        <v>3070</v>
      </c>
      <c r="M768" s="159" t="s">
        <v>33</v>
      </c>
      <c r="N768" s="159" t="s">
        <v>1406</v>
      </c>
      <c r="O768" s="159" t="s">
        <v>2188</v>
      </c>
      <c r="P768" s="159" t="s">
        <v>954</v>
      </c>
      <c r="Q768" s="159" t="s">
        <v>954</v>
      </c>
      <c r="R768" s="159" t="s">
        <v>965</v>
      </c>
      <c r="S768" s="159" t="s">
        <v>7850</v>
      </c>
      <c r="T768" s="159" t="s">
        <v>998</v>
      </c>
      <c r="U768" s="159" t="s">
        <v>954</v>
      </c>
      <c r="V768" s="159" t="s">
        <v>7851</v>
      </c>
      <c r="W768" s="159" t="s">
        <v>7852</v>
      </c>
      <c r="X768" s="159" t="s">
        <v>1001</v>
      </c>
      <c r="Y768" s="160">
        <v>40196</v>
      </c>
      <c r="Z768" s="160">
        <v>40316</v>
      </c>
      <c r="AA768" s="160">
        <v>40196</v>
      </c>
      <c r="AB768" s="160">
        <v>41121</v>
      </c>
      <c r="AC768" s="159" t="s">
        <v>1002</v>
      </c>
    </row>
    <row r="769" spans="1:29" hidden="1">
      <c r="A769" s="159" t="s">
        <v>7853</v>
      </c>
      <c r="B769" s="159" t="s">
        <v>951</v>
      </c>
      <c r="C769" s="159" t="s">
        <v>7854</v>
      </c>
      <c r="D769" s="159" t="s">
        <v>7855</v>
      </c>
      <c r="E769" s="159" t="s">
        <v>3205</v>
      </c>
      <c r="F769" s="159" t="s">
        <v>954</v>
      </c>
      <c r="G769" s="159" t="s">
        <v>956</v>
      </c>
      <c r="H769" s="159" t="s">
        <v>4462</v>
      </c>
      <c r="I769" s="159" t="s">
        <v>7856</v>
      </c>
      <c r="J769" s="159" t="s">
        <v>7857</v>
      </c>
      <c r="K769" s="159" t="s">
        <v>960</v>
      </c>
      <c r="L769" s="159" t="s">
        <v>3686</v>
      </c>
      <c r="M769" s="159" t="s">
        <v>93</v>
      </c>
      <c r="N769" s="159" t="s">
        <v>1080</v>
      </c>
      <c r="O769" s="159" t="s">
        <v>1444</v>
      </c>
      <c r="P769" s="159" t="s">
        <v>954</v>
      </c>
      <c r="Q769" s="159" t="s">
        <v>954</v>
      </c>
      <c r="R769" s="159" t="s">
        <v>965</v>
      </c>
      <c r="S769" s="159" t="s">
        <v>7858</v>
      </c>
      <c r="T769" s="159" t="s">
        <v>954</v>
      </c>
      <c r="U769" s="159" t="s">
        <v>954</v>
      </c>
      <c r="V769" s="159" t="s">
        <v>7859</v>
      </c>
      <c r="W769" s="159" t="s">
        <v>7860</v>
      </c>
      <c r="X769" s="159" t="s">
        <v>1001</v>
      </c>
      <c r="Y769" s="160">
        <v>40196</v>
      </c>
      <c r="Z769" s="160">
        <v>40316</v>
      </c>
      <c r="AA769" s="160">
        <v>40227</v>
      </c>
      <c r="AB769" s="160">
        <v>40633</v>
      </c>
      <c r="AC769" s="159" t="s">
        <v>1002</v>
      </c>
    </row>
    <row r="770" spans="1:29" hidden="1">
      <c r="A770" s="159" t="s">
        <v>7861</v>
      </c>
      <c r="B770" s="159" t="s">
        <v>988</v>
      </c>
      <c r="C770" s="159" t="s">
        <v>7862</v>
      </c>
      <c r="D770" s="159" t="s">
        <v>7863</v>
      </c>
      <c r="E770" s="159" t="s">
        <v>954</v>
      </c>
      <c r="F770" s="159" t="s">
        <v>954</v>
      </c>
      <c r="G770" s="159" t="s">
        <v>991</v>
      </c>
      <c r="H770" s="159" t="s">
        <v>7864</v>
      </c>
      <c r="I770" s="159" t="s">
        <v>7865</v>
      </c>
      <c r="J770" s="159" t="s">
        <v>7241</v>
      </c>
      <c r="K770" s="159" t="s">
        <v>995</v>
      </c>
      <c r="L770" s="159" t="s">
        <v>5626</v>
      </c>
      <c r="M770" s="159" t="s">
        <v>93</v>
      </c>
      <c r="N770" s="159" t="s">
        <v>3255</v>
      </c>
      <c r="O770" s="159" t="s">
        <v>5289</v>
      </c>
      <c r="P770" s="159" t="s">
        <v>954</v>
      </c>
      <c r="Q770" s="159" t="s">
        <v>954</v>
      </c>
      <c r="R770" s="159" t="s">
        <v>965</v>
      </c>
      <c r="S770" s="159" t="s">
        <v>7866</v>
      </c>
      <c r="T770" s="159" t="s">
        <v>954</v>
      </c>
      <c r="U770" s="159" t="s">
        <v>954</v>
      </c>
      <c r="V770" s="159" t="s">
        <v>7867</v>
      </c>
      <c r="W770" s="159" t="s">
        <v>7868</v>
      </c>
      <c r="X770" s="159" t="s">
        <v>1001</v>
      </c>
      <c r="Y770" s="160">
        <v>40210</v>
      </c>
      <c r="Z770" s="160">
        <v>40300</v>
      </c>
      <c r="AA770" s="160">
        <v>40210</v>
      </c>
      <c r="AB770" s="160">
        <v>40891</v>
      </c>
      <c r="AC770" s="159" t="s">
        <v>1002</v>
      </c>
    </row>
    <row r="771" spans="1:29" hidden="1">
      <c r="A771" s="159" t="s">
        <v>7869</v>
      </c>
      <c r="B771" s="159" t="s">
        <v>988</v>
      </c>
      <c r="C771" s="159" t="s">
        <v>7870</v>
      </c>
      <c r="D771" s="159" t="s">
        <v>7871</v>
      </c>
      <c r="E771" s="159" t="s">
        <v>1006</v>
      </c>
      <c r="F771" s="159" t="s">
        <v>954</v>
      </c>
      <c r="G771" s="159" t="s">
        <v>991</v>
      </c>
      <c r="H771" s="159" t="s">
        <v>7872</v>
      </c>
      <c r="I771" s="159" t="s">
        <v>7873</v>
      </c>
      <c r="J771" s="159" t="s">
        <v>4361</v>
      </c>
      <c r="K771" s="159" t="s">
        <v>995</v>
      </c>
      <c r="L771" s="159" t="s">
        <v>7874</v>
      </c>
      <c r="M771" s="159" t="s">
        <v>33</v>
      </c>
      <c r="N771" s="159" t="s">
        <v>1080</v>
      </c>
      <c r="O771" s="159" t="s">
        <v>5627</v>
      </c>
      <c r="P771" s="159" t="s">
        <v>954</v>
      </c>
      <c r="Q771" s="159" t="s">
        <v>954</v>
      </c>
      <c r="R771" s="159" t="s">
        <v>965</v>
      </c>
      <c r="S771" s="159" t="s">
        <v>7875</v>
      </c>
      <c r="T771" s="159" t="s">
        <v>954</v>
      </c>
      <c r="U771" s="159" t="s">
        <v>954</v>
      </c>
      <c r="V771" s="159" t="s">
        <v>7876</v>
      </c>
      <c r="W771" s="159" t="s">
        <v>7877</v>
      </c>
      <c r="X771" s="159" t="s">
        <v>1001</v>
      </c>
      <c r="Y771" s="160">
        <v>40210</v>
      </c>
      <c r="Z771" s="160">
        <v>40450</v>
      </c>
      <c r="AA771" s="160">
        <v>40210</v>
      </c>
      <c r="AB771" s="160">
        <v>40421</v>
      </c>
      <c r="AC771" s="159" t="s">
        <v>1002</v>
      </c>
    </row>
    <row r="772" spans="1:29" hidden="1">
      <c r="A772" s="159" t="s">
        <v>7878</v>
      </c>
      <c r="B772" s="159" t="s">
        <v>988</v>
      </c>
      <c r="C772" s="159" t="s">
        <v>7879</v>
      </c>
      <c r="D772" s="159" t="s">
        <v>7880</v>
      </c>
      <c r="E772" s="159" t="s">
        <v>954</v>
      </c>
      <c r="F772" s="159" t="s">
        <v>954</v>
      </c>
      <c r="G772" s="159" t="s">
        <v>991</v>
      </c>
      <c r="H772" s="159" t="s">
        <v>7881</v>
      </c>
      <c r="I772" s="159" t="s">
        <v>7882</v>
      </c>
      <c r="J772" s="159" t="s">
        <v>2445</v>
      </c>
      <c r="K772" s="159" t="s">
        <v>995</v>
      </c>
      <c r="L772" s="159" t="s">
        <v>5679</v>
      </c>
      <c r="M772" s="159" t="s">
        <v>33</v>
      </c>
      <c r="N772" s="159" t="s">
        <v>1222</v>
      </c>
      <c r="O772" s="159" t="s">
        <v>2162</v>
      </c>
      <c r="P772" s="159" t="s">
        <v>954</v>
      </c>
      <c r="Q772" s="159" t="s">
        <v>954</v>
      </c>
      <c r="R772" s="159" t="s">
        <v>965</v>
      </c>
      <c r="S772" s="159" t="s">
        <v>7883</v>
      </c>
      <c r="T772" s="159" t="s">
        <v>954</v>
      </c>
      <c r="U772" s="159" t="s">
        <v>954</v>
      </c>
      <c r="V772" s="159" t="s">
        <v>7884</v>
      </c>
      <c r="W772" s="159" t="s">
        <v>7885</v>
      </c>
      <c r="X772" s="159" t="s">
        <v>1001</v>
      </c>
      <c r="Y772" s="160">
        <v>40210</v>
      </c>
      <c r="Z772" s="160">
        <v>40330</v>
      </c>
      <c r="AA772" s="160">
        <v>40210</v>
      </c>
      <c r="AB772" s="160">
        <v>40256</v>
      </c>
      <c r="AC772" s="159" t="s">
        <v>1002</v>
      </c>
    </row>
    <row r="773" spans="1:29" hidden="1">
      <c r="A773" s="159" t="s">
        <v>7886</v>
      </c>
      <c r="B773" s="159" t="s">
        <v>951</v>
      </c>
      <c r="C773" s="159" t="s">
        <v>7750</v>
      </c>
      <c r="D773" s="159" t="s">
        <v>7887</v>
      </c>
      <c r="E773" s="159" t="s">
        <v>464</v>
      </c>
      <c r="F773" s="159" t="s">
        <v>464</v>
      </c>
      <c r="G773" s="159" t="s">
        <v>956</v>
      </c>
      <c r="H773" s="159" t="s">
        <v>7752</v>
      </c>
      <c r="I773" s="159" t="s">
        <v>7888</v>
      </c>
      <c r="J773" s="159" t="s">
        <v>4285</v>
      </c>
      <c r="K773" s="159" t="s">
        <v>960</v>
      </c>
      <c r="L773" s="159" t="s">
        <v>1631</v>
      </c>
      <c r="M773" s="159" t="s">
        <v>28</v>
      </c>
      <c r="N773" s="159" t="s">
        <v>1523</v>
      </c>
      <c r="O773" s="159" t="s">
        <v>1524</v>
      </c>
      <c r="P773" s="159" t="s">
        <v>954</v>
      </c>
      <c r="Q773" s="159" t="s">
        <v>954</v>
      </c>
      <c r="R773" s="159" t="s">
        <v>965</v>
      </c>
      <c r="S773" s="159" t="s">
        <v>7889</v>
      </c>
      <c r="T773" s="159" t="s">
        <v>1106</v>
      </c>
      <c r="U773" s="159" t="s">
        <v>954</v>
      </c>
      <c r="V773" s="159" t="s">
        <v>7890</v>
      </c>
      <c r="W773" s="159" t="s">
        <v>7891</v>
      </c>
      <c r="X773" s="159" t="s">
        <v>125</v>
      </c>
      <c r="Y773" s="160">
        <v>40225</v>
      </c>
      <c r="Z773" s="160">
        <v>40345</v>
      </c>
      <c r="AA773" s="160">
        <v>40225</v>
      </c>
      <c r="AB773" s="160"/>
      <c r="AC773" s="159" t="s">
        <v>1002</v>
      </c>
    </row>
    <row r="774" spans="1:29" hidden="1">
      <c r="A774" s="159" t="s">
        <v>198</v>
      </c>
      <c r="B774" s="159" t="s">
        <v>951</v>
      </c>
      <c r="C774" s="159" t="s">
        <v>7892</v>
      </c>
      <c r="D774" s="159" t="s">
        <v>7893</v>
      </c>
      <c r="E774" s="159" t="s">
        <v>2469</v>
      </c>
      <c r="F774" s="159" t="s">
        <v>1098</v>
      </c>
      <c r="G774" s="159" t="s">
        <v>956</v>
      </c>
      <c r="H774" s="159" t="s">
        <v>7894</v>
      </c>
      <c r="I774" s="159" t="s">
        <v>7895</v>
      </c>
      <c r="J774" s="159" t="s">
        <v>1824</v>
      </c>
      <c r="K774" s="159" t="s">
        <v>960</v>
      </c>
      <c r="L774" s="159" t="s">
        <v>4184</v>
      </c>
      <c r="M774" s="159" t="s">
        <v>28</v>
      </c>
      <c r="N774" s="159" t="s">
        <v>1103</v>
      </c>
      <c r="O774" s="159" t="s">
        <v>1104</v>
      </c>
      <c r="P774" s="159" t="s">
        <v>954</v>
      </c>
      <c r="Q774" s="159" t="s">
        <v>954</v>
      </c>
      <c r="R774" s="159" t="s">
        <v>965</v>
      </c>
      <c r="S774" s="159" t="s">
        <v>7896</v>
      </c>
      <c r="T774" s="159" t="s">
        <v>1106</v>
      </c>
      <c r="U774" s="159" t="s">
        <v>954</v>
      </c>
      <c r="V774" s="159" t="s">
        <v>7897</v>
      </c>
      <c r="W774" s="159" t="s">
        <v>200</v>
      </c>
      <c r="X774" s="159" t="s">
        <v>125</v>
      </c>
      <c r="Y774" s="160">
        <v>40225</v>
      </c>
      <c r="Z774" s="160">
        <v>40346</v>
      </c>
      <c r="AA774" s="160">
        <v>40225</v>
      </c>
      <c r="AB774" s="160"/>
      <c r="AC774" s="159" t="s">
        <v>1002</v>
      </c>
    </row>
    <row r="775" spans="1:29" hidden="1">
      <c r="A775" s="159" t="s">
        <v>7898</v>
      </c>
      <c r="B775" s="159" t="s">
        <v>988</v>
      </c>
      <c r="C775" s="159" t="s">
        <v>7899</v>
      </c>
      <c r="D775" s="159" t="s">
        <v>7900</v>
      </c>
      <c r="E775" s="159" t="s">
        <v>2156</v>
      </c>
      <c r="F775" s="159" t="s">
        <v>954</v>
      </c>
      <c r="G775" s="159" t="s">
        <v>991</v>
      </c>
      <c r="H775" s="159" t="s">
        <v>7901</v>
      </c>
      <c r="I775" s="159" t="s">
        <v>7902</v>
      </c>
      <c r="J775" s="159" t="s">
        <v>2169</v>
      </c>
      <c r="K775" s="159" t="s">
        <v>995</v>
      </c>
      <c r="L775" s="159" t="s">
        <v>5260</v>
      </c>
      <c r="M775" s="159" t="s">
        <v>33</v>
      </c>
      <c r="N775" s="159" t="s">
        <v>1222</v>
      </c>
      <c r="O775" s="159" t="s">
        <v>2162</v>
      </c>
      <c r="P775" s="159" t="s">
        <v>7903</v>
      </c>
      <c r="Q775" s="159" t="s">
        <v>954</v>
      </c>
      <c r="R775" s="159" t="s">
        <v>965</v>
      </c>
      <c r="S775" s="159" t="s">
        <v>7904</v>
      </c>
      <c r="T775" s="159" t="s">
        <v>998</v>
      </c>
      <c r="U775" s="159" t="s">
        <v>954</v>
      </c>
      <c r="V775" s="159" t="s">
        <v>7905</v>
      </c>
      <c r="W775" s="159" t="s">
        <v>7906</v>
      </c>
      <c r="X775" s="159" t="s">
        <v>1001</v>
      </c>
      <c r="Y775" s="160">
        <v>40225</v>
      </c>
      <c r="Z775" s="160">
        <v>40345</v>
      </c>
      <c r="AA775" s="160">
        <v>40225</v>
      </c>
      <c r="AB775" s="160">
        <v>41481</v>
      </c>
      <c r="AC775" s="159" t="s">
        <v>1002</v>
      </c>
    </row>
    <row r="776" spans="1:29" hidden="1">
      <c r="A776" s="159" t="s">
        <v>7907</v>
      </c>
      <c r="B776" s="159" t="s">
        <v>951</v>
      </c>
      <c r="C776" s="159" t="s">
        <v>7908</v>
      </c>
      <c r="D776" s="159" t="s">
        <v>7909</v>
      </c>
      <c r="E776" s="159" t="s">
        <v>1847</v>
      </c>
      <c r="F776" s="159" t="s">
        <v>954</v>
      </c>
      <c r="G776" s="159" t="s">
        <v>956</v>
      </c>
      <c r="H776" s="159" t="s">
        <v>7910</v>
      </c>
      <c r="I776" s="159" t="s">
        <v>7911</v>
      </c>
      <c r="J776" s="159" t="s">
        <v>7912</v>
      </c>
      <c r="K776" s="159" t="s">
        <v>960</v>
      </c>
      <c r="L776" s="159" t="s">
        <v>1091</v>
      </c>
      <c r="M776" s="159" t="s">
        <v>93</v>
      </c>
      <c r="N776" s="159" t="s">
        <v>1040</v>
      </c>
      <c r="O776" s="159" t="s">
        <v>1851</v>
      </c>
      <c r="P776" s="159" t="s">
        <v>954</v>
      </c>
      <c r="Q776" s="159" t="s">
        <v>954</v>
      </c>
      <c r="R776" s="159" t="s">
        <v>965</v>
      </c>
      <c r="S776" s="159" t="s">
        <v>7913</v>
      </c>
      <c r="T776" s="159" t="s">
        <v>954</v>
      </c>
      <c r="U776" s="159" t="s">
        <v>954</v>
      </c>
      <c r="V776" s="159" t="s">
        <v>7914</v>
      </c>
      <c r="W776" s="159" t="s">
        <v>7915</v>
      </c>
      <c r="X776" s="159" t="s">
        <v>1001</v>
      </c>
      <c r="Y776" s="160">
        <v>40239</v>
      </c>
      <c r="Z776" s="160">
        <v>40359</v>
      </c>
      <c r="AA776" s="160">
        <v>40211</v>
      </c>
      <c r="AB776" s="160">
        <v>40968</v>
      </c>
      <c r="AC776" s="159" t="s">
        <v>1002</v>
      </c>
    </row>
    <row r="777" spans="1:29" hidden="1">
      <c r="A777" s="159" t="s">
        <v>7916</v>
      </c>
      <c r="B777" s="159" t="s">
        <v>988</v>
      </c>
      <c r="C777" s="159" t="s">
        <v>3736</v>
      </c>
      <c r="D777" s="159" t="s">
        <v>7917</v>
      </c>
      <c r="E777" s="159" t="s">
        <v>1448</v>
      </c>
      <c r="F777" s="159" t="s">
        <v>954</v>
      </c>
      <c r="G777" s="159" t="s">
        <v>991</v>
      </c>
      <c r="H777" s="159" t="s">
        <v>3738</v>
      </c>
      <c r="I777" s="159" t="s">
        <v>7918</v>
      </c>
      <c r="J777" s="159" t="s">
        <v>7919</v>
      </c>
      <c r="K777" s="159" t="s">
        <v>995</v>
      </c>
      <c r="L777" s="159" t="s">
        <v>2401</v>
      </c>
      <c r="M777" s="159" t="s">
        <v>28</v>
      </c>
      <c r="N777" s="159" t="s">
        <v>1080</v>
      </c>
      <c r="O777" s="159" t="s">
        <v>2244</v>
      </c>
      <c r="P777" s="159" t="s">
        <v>954</v>
      </c>
      <c r="Q777" s="159" t="s">
        <v>954</v>
      </c>
      <c r="R777" s="159" t="s">
        <v>965</v>
      </c>
      <c r="S777" s="159" t="s">
        <v>7920</v>
      </c>
      <c r="T777" s="159" t="s">
        <v>954</v>
      </c>
      <c r="U777" s="159" t="s">
        <v>954</v>
      </c>
      <c r="V777" s="159" t="s">
        <v>7921</v>
      </c>
      <c r="W777" s="159" t="s">
        <v>3743</v>
      </c>
      <c r="X777" s="159" t="s">
        <v>1001</v>
      </c>
      <c r="Y777" s="160">
        <v>40239</v>
      </c>
      <c r="Z777" s="160">
        <v>40389</v>
      </c>
      <c r="AA777" s="160">
        <v>40239</v>
      </c>
      <c r="AB777" s="160">
        <v>40374</v>
      </c>
      <c r="AC777" s="159" t="s">
        <v>965</v>
      </c>
    </row>
    <row r="778" spans="1:29" hidden="1">
      <c r="A778" s="159" t="s">
        <v>7922</v>
      </c>
      <c r="B778" s="159" t="s">
        <v>988</v>
      </c>
      <c r="C778" s="159" t="s">
        <v>4076</v>
      </c>
      <c r="D778" s="159" t="s">
        <v>7923</v>
      </c>
      <c r="E778" s="159" t="s">
        <v>2156</v>
      </c>
      <c r="F778" s="159" t="s">
        <v>954</v>
      </c>
      <c r="G778" s="159" t="s">
        <v>991</v>
      </c>
      <c r="H778" s="159" t="s">
        <v>4078</v>
      </c>
      <c r="I778" s="159" t="s">
        <v>7924</v>
      </c>
      <c r="J778" s="159" t="s">
        <v>2311</v>
      </c>
      <c r="K778" s="159" t="s">
        <v>995</v>
      </c>
      <c r="L778" s="159" t="s">
        <v>5679</v>
      </c>
      <c r="M778" s="159" t="s">
        <v>33</v>
      </c>
      <c r="N778" s="159" t="s">
        <v>1222</v>
      </c>
      <c r="O778" s="159" t="s">
        <v>2162</v>
      </c>
      <c r="P778" s="159" t="s">
        <v>954</v>
      </c>
      <c r="Q778" s="159" t="s">
        <v>954</v>
      </c>
      <c r="R778" s="159" t="s">
        <v>965</v>
      </c>
      <c r="S778" s="159" t="s">
        <v>7925</v>
      </c>
      <c r="T778" s="159" t="s">
        <v>998</v>
      </c>
      <c r="U778" s="159" t="s">
        <v>954</v>
      </c>
      <c r="V778" s="159" t="s">
        <v>7926</v>
      </c>
      <c r="W778" s="159" t="s">
        <v>7927</v>
      </c>
      <c r="X778" s="159" t="s">
        <v>1001</v>
      </c>
      <c r="Y778" s="160">
        <v>40239</v>
      </c>
      <c r="Z778" s="160">
        <v>40359</v>
      </c>
      <c r="AA778" s="160">
        <v>40239</v>
      </c>
      <c r="AB778" s="160">
        <v>41090</v>
      </c>
      <c r="AC778" s="159" t="s">
        <v>1002</v>
      </c>
    </row>
    <row r="779" spans="1:29" hidden="1">
      <c r="A779" s="159" t="s">
        <v>7928</v>
      </c>
      <c r="B779" s="159" t="s">
        <v>951</v>
      </c>
      <c r="C779" s="159" t="s">
        <v>7929</v>
      </c>
      <c r="D779" s="159" t="s">
        <v>7930</v>
      </c>
      <c r="E779" s="159" t="s">
        <v>3205</v>
      </c>
      <c r="F779" s="159" t="s">
        <v>954</v>
      </c>
      <c r="G779" s="159" t="s">
        <v>956</v>
      </c>
      <c r="H779" s="159" t="s">
        <v>1112</v>
      </c>
      <c r="I779" s="159" t="s">
        <v>7931</v>
      </c>
      <c r="J779" s="159" t="s">
        <v>7932</v>
      </c>
      <c r="K779" s="159" t="s">
        <v>960</v>
      </c>
      <c r="L779" s="159" t="s">
        <v>1535</v>
      </c>
      <c r="M779" s="159" t="s">
        <v>28</v>
      </c>
      <c r="N779" s="159" t="s">
        <v>1080</v>
      </c>
      <c r="O779" s="159" t="s">
        <v>1444</v>
      </c>
      <c r="P779" s="159" t="s">
        <v>954</v>
      </c>
      <c r="Q779" s="159" t="s">
        <v>954</v>
      </c>
      <c r="R779" s="159" t="s">
        <v>965</v>
      </c>
      <c r="S779" s="159" t="s">
        <v>7933</v>
      </c>
      <c r="T779" s="159" t="s">
        <v>954</v>
      </c>
      <c r="U779" s="159" t="s">
        <v>954</v>
      </c>
      <c r="V779" s="159" t="s">
        <v>7934</v>
      </c>
      <c r="W779" s="159" t="s">
        <v>7935</v>
      </c>
      <c r="X779" s="159" t="s">
        <v>1001</v>
      </c>
      <c r="Y779" s="160">
        <v>40253</v>
      </c>
      <c r="Z779" s="160">
        <v>40373</v>
      </c>
      <c r="AA779" s="160">
        <v>40253</v>
      </c>
      <c r="AB779" s="160">
        <v>40304</v>
      </c>
      <c r="AC779" s="159" t="s">
        <v>1002</v>
      </c>
    </row>
    <row r="780" spans="1:29" hidden="1">
      <c r="A780" s="159" t="s">
        <v>7936</v>
      </c>
      <c r="B780" s="159" t="s">
        <v>951</v>
      </c>
      <c r="C780" s="159" t="s">
        <v>7937</v>
      </c>
      <c r="D780" s="159" t="s">
        <v>7938</v>
      </c>
      <c r="E780" s="159" t="s">
        <v>2617</v>
      </c>
      <c r="F780" s="159" t="s">
        <v>954</v>
      </c>
      <c r="G780" s="159" t="s">
        <v>956</v>
      </c>
      <c r="H780" s="159" t="s">
        <v>7939</v>
      </c>
      <c r="I780" s="159" t="s">
        <v>7940</v>
      </c>
      <c r="J780" s="159" t="s">
        <v>2302</v>
      </c>
      <c r="K780" s="159" t="s">
        <v>960</v>
      </c>
      <c r="L780" s="159" t="s">
        <v>7941</v>
      </c>
      <c r="M780" s="159" t="s">
        <v>93</v>
      </c>
      <c r="N780" s="159" t="s">
        <v>1222</v>
      </c>
      <c r="O780" s="159" t="s">
        <v>2623</v>
      </c>
      <c r="P780" s="159" t="s">
        <v>954</v>
      </c>
      <c r="Q780" s="159" t="s">
        <v>954</v>
      </c>
      <c r="R780" s="159" t="s">
        <v>965</v>
      </c>
      <c r="S780" s="159" t="s">
        <v>7942</v>
      </c>
      <c r="T780" s="159" t="s">
        <v>998</v>
      </c>
      <c r="U780" s="159" t="s">
        <v>954</v>
      </c>
      <c r="V780" s="159" t="s">
        <v>7943</v>
      </c>
      <c r="W780" s="159" t="s">
        <v>643</v>
      </c>
      <c r="X780" s="159" t="s">
        <v>1001</v>
      </c>
      <c r="Y780" s="160">
        <v>40269</v>
      </c>
      <c r="Z780" s="160">
        <v>40389</v>
      </c>
      <c r="AA780" s="160">
        <v>40269</v>
      </c>
      <c r="AB780" s="160">
        <v>41121</v>
      </c>
      <c r="AC780" s="159" t="s">
        <v>1002</v>
      </c>
    </row>
    <row r="781" spans="1:29" hidden="1">
      <c r="A781" s="159" t="s">
        <v>7944</v>
      </c>
      <c r="B781" s="159" t="s">
        <v>988</v>
      </c>
      <c r="C781" s="159" t="s">
        <v>7945</v>
      </c>
      <c r="D781" s="159" t="s">
        <v>7946</v>
      </c>
      <c r="E781" s="159" t="s">
        <v>2379</v>
      </c>
      <c r="F781" s="159" t="s">
        <v>954</v>
      </c>
      <c r="G781" s="159" t="s">
        <v>991</v>
      </c>
      <c r="H781" s="159" t="s">
        <v>7947</v>
      </c>
      <c r="I781" s="159" t="s">
        <v>7948</v>
      </c>
      <c r="J781" s="159" t="s">
        <v>7949</v>
      </c>
      <c r="K781" s="159" t="s">
        <v>995</v>
      </c>
      <c r="L781" s="159" t="s">
        <v>2464</v>
      </c>
      <c r="M781" s="159" t="s">
        <v>33</v>
      </c>
      <c r="N781" s="159" t="s">
        <v>1222</v>
      </c>
      <c r="O781" s="159" t="s">
        <v>2465</v>
      </c>
      <c r="P781" s="159" t="s">
        <v>954</v>
      </c>
      <c r="Q781" s="159" t="s">
        <v>954</v>
      </c>
      <c r="R781" s="159" t="s">
        <v>965</v>
      </c>
      <c r="S781" s="159" t="s">
        <v>7950</v>
      </c>
      <c r="T781" s="159" t="s">
        <v>1106</v>
      </c>
      <c r="U781" s="159" t="s">
        <v>954</v>
      </c>
      <c r="V781" s="159" t="s">
        <v>7951</v>
      </c>
      <c r="W781" s="159" t="s">
        <v>7952</v>
      </c>
      <c r="X781" s="159" t="s">
        <v>1001</v>
      </c>
      <c r="Y781" s="160">
        <v>40269</v>
      </c>
      <c r="Z781" s="160">
        <v>40389</v>
      </c>
      <c r="AA781" s="160">
        <v>40269</v>
      </c>
      <c r="AB781" s="160">
        <v>40386</v>
      </c>
      <c r="AC781" s="159" t="s">
        <v>1002</v>
      </c>
    </row>
    <row r="782" spans="1:29" hidden="1">
      <c r="A782" s="159" t="s">
        <v>7953</v>
      </c>
      <c r="B782" s="159" t="s">
        <v>951</v>
      </c>
      <c r="C782" s="159" t="s">
        <v>7954</v>
      </c>
      <c r="D782" s="159" t="s">
        <v>7955</v>
      </c>
      <c r="E782" s="159" t="s">
        <v>3993</v>
      </c>
      <c r="F782" s="159" t="s">
        <v>954</v>
      </c>
      <c r="G782" s="159" t="s">
        <v>956</v>
      </c>
      <c r="H782" s="159" t="s">
        <v>7956</v>
      </c>
      <c r="I782" s="159" t="s">
        <v>7957</v>
      </c>
      <c r="J782" s="159" t="s">
        <v>1680</v>
      </c>
      <c r="K782" s="159" t="s">
        <v>960</v>
      </c>
      <c r="L782" s="159" t="s">
        <v>7958</v>
      </c>
      <c r="M782" s="159" t="s">
        <v>28</v>
      </c>
      <c r="N782" s="159" t="s">
        <v>1222</v>
      </c>
      <c r="O782" s="159" t="s">
        <v>1548</v>
      </c>
      <c r="P782" s="159" t="s">
        <v>954</v>
      </c>
      <c r="Q782" s="159" t="s">
        <v>954</v>
      </c>
      <c r="R782" s="159" t="s">
        <v>965</v>
      </c>
      <c r="S782" s="159" t="s">
        <v>7959</v>
      </c>
      <c r="T782" s="159" t="s">
        <v>954</v>
      </c>
      <c r="U782" s="159" t="s">
        <v>954</v>
      </c>
      <c r="V782" s="159" t="s">
        <v>7960</v>
      </c>
      <c r="W782" s="159" t="s">
        <v>7961</v>
      </c>
      <c r="X782" s="159" t="s">
        <v>1001</v>
      </c>
      <c r="Y782" s="160">
        <v>40269</v>
      </c>
      <c r="Z782" s="160">
        <v>40389</v>
      </c>
      <c r="AA782" s="160">
        <v>40269</v>
      </c>
      <c r="AB782" s="160">
        <v>40436</v>
      </c>
      <c r="AC782" s="159" t="s">
        <v>1002</v>
      </c>
    </row>
    <row r="783" spans="1:29" hidden="1">
      <c r="A783" s="159" t="s">
        <v>7962</v>
      </c>
      <c r="B783" s="159" t="s">
        <v>951</v>
      </c>
      <c r="C783" s="159" t="s">
        <v>7963</v>
      </c>
      <c r="D783" s="159" t="s">
        <v>7964</v>
      </c>
      <c r="E783" s="159" t="s">
        <v>1984</v>
      </c>
      <c r="F783" s="159" t="s">
        <v>954</v>
      </c>
      <c r="G783" s="159" t="s">
        <v>956</v>
      </c>
      <c r="H783" s="159" t="s">
        <v>7965</v>
      </c>
      <c r="I783" s="159" t="s">
        <v>7966</v>
      </c>
      <c r="J783" s="159" t="s">
        <v>1546</v>
      </c>
      <c r="K783" s="159" t="s">
        <v>960</v>
      </c>
      <c r="L783" s="159" t="s">
        <v>2842</v>
      </c>
      <c r="M783" s="159" t="s">
        <v>33</v>
      </c>
      <c r="N783" s="159" t="s">
        <v>1222</v>
      </c>
      <c r="O783" s="159" t="s">
        <v>1223</v>
      </c>
      <c r="P783" s="159" t="s">
        <v>954</v>
      </c>
      <c r="Q783" s="159" t="s">
        <v>954</v>
      </c>
      <c r="R783" s="159" t="s">
        <v>965</v>
      </c>
      <c r="S783" s="159" t="s">
        <v>7967</v>
      </c>
      <c r="T783" s="159" t="s">
        <v>954</v>
      </c>
      <c r="U783" s="159" t="s">
        <v>954</v>
      </c>
      <c r="V783" s="159" t="s">
        <v>7968</v>
      </c>
      <c r="W783" s="159" t="s">
        <v>7969</v>
      </c>
      <c r="X783" s="159" t="s">
        <v>1001</v>
      </c>
      <c r="Y783" s="160">
        <v>40269</v>
      </c>
      <c r="Z783" s="160">
        <v>40389</v>
      </c>
      <c r="AA783" s="160">
        <v>40269</v>
      </c>
      <c r="AB783" s="160">
        <v>40982</v>
      </c>
      <c r="AC783" s="159" t="s">
        <v>1002</v>
      </c>
    </row>
    <row r="784" spans="1:29" hidden="1">
      <c r="A784" s="159" t="s">
        <v>7970</v>
      </c>
      <c r="B784" s="159" t="s">
        <v>988</v>
      </c>
      <c r="C784" s="159" t="s">
        <v>7971</v>
      </c>
      <c r="D784" s="159" t="s">
        <v>7972</v>
      </c>
      <c r="E784" s="159" t="s">
        <v>1021</v>
      </c>
      <c r="F784" s="159" t="s">
        <v>954</v>
      </c>
      <c r="G784" s="159" t="s">
        <v>991</v>
      </c>
      <c r="H784" s="159" t="s">
        <v>7973</v>
      </c>
      <c r="I784" s="159" t="s">
        <v>7974</v>
      </c>
      <c r="J784" s="159" t="s">
        <v>3069</v>
      </c>
      <c r="K784" s="159" t="s">
        <v>995</v>
      </c>
      <c r="L784" s="159" t="s">
        <v>2411</v>
      </c>
      <c r="M784" s="159" t="s">
        <v>97</v>
      </c>
      <c r="N784" s="159" t="s">
        <v>2337</v>
      </c>
      <c r="O784" s="159" t="s">
        <v>2338</v>
      </c>
      <c r="P784" s="159" t="s">
        <v>954</v>
      </c>
      <c r="Q784" s="159" t="s">
        <v>954</v>
      </c>
      <c r="R784" s="159" t="s">
        <v>965</v>
      </c>
      <c r="S784" s="159" t="s">
        <v>7975</v>
      </c>
      <c r="T784" s="159" t="s">
        <v>998</v>
      </c>
      <c r="U784" s="159" t="s">
        <v>954</v>
      </c>
      <c r="V784" s="159" t="s">
        <v>7976</v>
      </c>
      <c r="W784" s="159" t="s">
        <v>7977</v>
      </c>
      <c r="X784" s="159" t="s">
        <v>1001</v>
      </c>
      <c r="Y784" s="160">
        <v>40269</v>
      </c>
      <c r="Z784" s="160">
        <v>40389</v>
      </c>
      <c r="AA784" s="160">
        <v>40269</v>
      </c>
      <c r="AB784" s="160">
        <v>41213</v>
      </c>
      <c r="AC784" s="159" t="s">
        <v>1002</v>
      </c>
    </row>
    <row r="785" spans="1:29" hidden="1">
      <c r="A785" s="159" t="s">
        <v>7978</v>
      </c>
      <c r="B785" s="159" t="s">
        <v>951</v>
      </c>
      <c r="C785" s="159" t="s">
        <v>7979</v>
      </c>
      <c r="D785" s="159" t="s">
        <v>7980</v>
      </c>
      <c r="E785" s="159" t="s">
        <v>1984</v>
      </c>
      <c r="F785" s="159" t="s">
        <v>954</v>
      </c>
      <c r="G785" s="159" t="s">
        <v>956</v>
      </c>
      <c r="H785" s="159" t="s">
        <v>7981</v>
      </c>
      <c r="I785" s="159" t="s">
        <v>7982</v>
      </c>
      <c r="J785" s="159" t="s">
        <v>1442</v>
      </c>
      <c r="K785" s="159" t="s">
        <v>960</v>
      </c>
      <c r="L785" s="159" t="s">
        <v>2842</v>
      </c>
      <c r="M785" s="159" t="s">
        <v>33</v>
      </c>
      <c r="N785" s="159" t="s">
        <v>1222</v>
      </c>
      <c r="O785" s="159" t="s">
        <v>1223</v>
      </c>
      <c r="P785" s="159" t="s">
        <v>954</v>
      </c>
      <c r="Q785" s="159" t="s">
        <v>954</v>
      </c>
      <c r="R785" s="159" t="s">
        <v>965</v>
      </c>
      <c r="S785" s="159" t="s">
        <v>7983</v>
      </c>
      <c r="T785" s="159" t="s">
        <v>954</v>
      </c>
      <c r="U785" s="159" t="s">
        <v>954</v>
      </c>
      <c r="V785" s="159" t="s">
        <v>7984</v>
      </c>
      <c r="W785" s="159" t="s">
        <v>7985</v>
      </c>
      <c r="X785" s="159" t="s">
        <v>1001</v>
      </c>
      <c r="Y785" s="160">
        <v>40269</v>
      </c>
      <c r="Z785" s="160">
        <v>40389</v>
      </c>
      <c r="AA785" s="160">
        <v>40269</v>
      </c>
      <c r="AB785" s="160">
        <v>40269</v>
      </c>
      <c r="AC785" s="159" t="s">
        <v>1002</v>
      </c>
    </row>
    <row r="786" spans="1:29" hidden="1">
      <c r="A786" s="159" t="s">
        <v>7986</v>
      </c>
      <c r="B786" s="159" t="s">
        <v>951</v>
      </c>
      <c r="C786" s="159" t="s">
        <v>7987</v>
      </c>
      <c r="D786" s="159" t="s">
        <v>7988</v>
      </c>
      <c r="E786" s="159" t="s">
        <v>3187</v>
      </c>
      <c r="F786" s="159" t="s">
        <v>954</v>
      </c>
      <c r="G786" s="159" t="s">
        <v>956</v>
      </c>
      <c r="H786" s="159" t="s">
        <v>7989</v>
      </c>
      <c r="I786" s="159" t="s">
        <v>7990</v>
      </c>
      <c r="J786" s="159" t="s">
        <v>2010</v>
      </c>
      <c r="K786" s="159" t="s">
        <v>960</v>
      </c>
      <c r="L786" s="159" t="s">
        <v>2842</v>
      </c>
      <c r="M786" s="159" t="s">
        <v>33</v>
      </c>
      <c r="N786" s="159" t="s">
        <v>1052</v>
      </c>
      <c r="O786" s="159" t="s">
        <v>1223</v>
      </c>
      <c r="P786" s="159" t="s">
        <v>954</v>
      </c>
      <c r="Q786" s="159" t="s">
        <v>7991</v>
      </c>
      <c r="R786" s="159" t="s">
        <v>965</v>
      </c>
      <c r="S786" s="159" t="s">
        <v>7992</v>
      </c>
      <c r="T786" s="159" t="s">
        <v>998</v>
      </c>
      <c r="U786" s="159" t="s">
        <v>954</v>
      </c>
      <c r="V786" s="159" t="s">
        <v>7993</v>
      </c>
      <c r="W786" s="159" t="s">
        <v>7994</v>
      </c>
      <c r="X786" s="159" t="s">
        <v>1001</v>
      </c>
      <c r="Y786" s="160">
        <v>40269</v>
      </c>
      <c r="Z786" s="160">
        <v>40389</v>
      </c>
      <c r="AA786" s="160">
        <v>40269</v>
      </c>
      <c r="AB786" s="160">
        <v>42124</v>
      </c>
      <c r="AC786" s="159" t="s">
        <v>1002</v>
      </c>
    </row>
    <row r="787" spans="1:29" hidden="1">
      <c r="A787" s="159" t="s">
        <v>7995</v>
      </c>
      <c r="B787" s="159" t="s">
        <v>951</v>
      </c>
      <c r="C787" s="159" t="s">
        <v>7996</v>
      </c>
      <c r="D787" s="159" t="s">
        <v>7997</v>
      </c>
      <c r="E787" s="159" t="s">
        <v>4151</v>
      </c>
      <c r="F787" s="159" t="s">
        <v>1098</v>
      </c>
      <c r="G787" s="159" t="s">
        <v>956</v>
      </c>
      <c r="H787" s="159" t="s">
        <v>7998</v>
      </c>
      <c r="I787" s="159" t="s">
        <v>7999</v>
      </c>
      <c r="J787" s="159" t="s">
        <v>1598</v>
      </c>
      <c r="K787" s="159" t="s">
        <v>960</v>
      </c>
      <c r="L787" s="159" t="s">
        <v>1244</v>
      </c>
      <c r="M787" s="159" t="s">
        <v>93</v>
      </c>
      <c r="N787" s="159" t="s">
        <v>1103</v>
      </c>
      <c r="O787" s="159" t="s">
        <v>1104</v>
      </c>
      <c r="P787" s="159" t="s">
        <v>954</v>
      </c>
      <c r="Q787" s="159" t="s">
        <v>954</v>
      </c>
      <c r="R787" s="159" t="s">
        <v>965</v>
      </c>
      <c r="S787" s="159" t="s">
        <v>8000</v>
      </c>
      <c r="T787" s="159" t="s">
        <v>1106</v>
      </c>
      <c r="U787" s="159" t="s">
        <v>954</v>
      </c>
      <c r="V787" s="159" t="s">
        <v>8001</v>
      </c>
      <c r="W787" s="159" t="s">
        <v>8002</v>
      </c>
      <c r="X787" s="159" t="s">
        <v>1001</v>
      </c>
      <c r="Y787" s="160">
        <v>40269</v>
      </c>
      <c r="Z787" s="160">
        <v>40389</v>
      </c>
      <c r="AA787" s="160">
        <v>40269</v>
      </c>
      <c r="AB787" s="160">
        <v>43281</v>
      </c>
      <c r="AC787" s="159" t="s">
        <v>1002</v>
      </c>
    </row>
    <row r="788" spans="1:29" hidden="1">
      <c r="A788" s="159" t="s">
        <v>8003</v>
      </c>
      <c r="B788" s="159" t="s">
        <v>951</v>
      </c>
      <c r="C788" s="159" t="s">
        <v>8004</v>
      </c>
      <c r="D788" s="159" t="s">
        <v>8005</v>
      </c>
      <c r="E788" s="159" t="s">
        <v>1984</v>
      </c>
      <c r="F788" s="159" t="s">
        <v>954</v>
      </c>
      <c r="G788" s="159" t="s">
        <v>956</v>
      </c>
      <c r="H788" s="159" t="s">
        <v>8006</v>
      </c>
      <c r="I788" s="159" t="s">
        <v>8007</v>
      </c>
      <c r="J788" s="159" t="s">
        <v>1759</v>
      </c>
      <c r="K788" s="159" t="s">
        <v>960</v>
      </c>
      <c r="L788" s="159" t="s">
        <v>2842</v>
      </c>
      <c r="M788" s="159" t="s">
        <v>33</v>
      </c>
      <c r="N788" s="159" t="s">
        <v>1222</v>
      </c>
      <c r="O788" s="159" t="s">
        <v>1223</v>
      </c>
      <c r="P788" s="159" t="s">
        <v>954</v>
      </c>
      <c r="Q788" s="159" t="s">
        <v>954</v>
      </c>
      <c r="R788" s="159" t="s">
        <v>965</v>
      </c>
      <c r="S788" s="159" t="s">
        <v>8008</v>
      </c>
      <c r="T788" s="159" t="s">
        <v>954</v>
      </c>
      <c r="U788" s="159" t="s">
        <v>954</v>
      </c>
      <c r="V788" s="159" t="s">
        <v>8009</v>
      </c>
      <c r="W788" s="159" t="s">
        <v>8010</v>
      </c>
      <c r="X788" s="159" t="s">
        <v>1001</v>
      </c>
      <c r="Y788" s="160">
        <v>40269</v>
      </c>
      <c r="Z788" s="160">
        <v>40389</v>
      </c>
      <c r="AA788" s="160">
        <v>40269</v>
      </c>
      <c r="AB788" s="160">
        <v>40512</v>
      </c>
      <c r="AC788" s="159" t="s">
        <v>1002</v>
      </c>
    </row>
    <row r="789" spans="1:29" hidden="1">
      <c r="A789" s="159" t="s">
        <v>8011</v>
      </c>
      <c r="B789" s="159" t="s">
        <v>951</v>
      </c>
      <c r="C789" s="159" t="s">
        <v>8012</v>
      </c>
      <c r="D789" s="159" t="s">
        <v>8013</v>
      </c>
      <c r="E789" s="159" t="s">
        <v>1119</v>
      </c>
      <c r="F789" s="159" t="s">
        <v>954</v>
      </c>
      <c r="G789" s="159" t="s">
        <v>956</v>
      </c>
      <c r="H789" s="159" t="s">
        <v>8014</v>
      </c>
      <c r="I789" s="159" t="s">
        <v>8015</v>
      </c>
      <c r="J789" s="159" t="s">
        <v>3218</v>
      </c>
      <c r="K789" s="159" t="s">
        <v>960</v>
      </c>
      <c r="L789" s="159" t="s">
        <v>6809</v>
      </c>
      <c r="M789" s="159" t="s">
        <v>33</v>
      </c>
      <c r="N789" s="159" t="s">
        <v>1011</v>
      </c>
      <c r="O789" s="159" t="s">
        <v>1126</v>
      </c>
      <c r="P789" s="159" t="s">
        <v>1197</v>
      </c>
      <c r="Q789" s="159" t="s">
        <v>954</v>
      </c>
      <c r="R789" s="159" t="s">
        <v>965</v>
      </c>
      <c r="S789" s="159" t="s">
        <v>8016</v>
      </c>
      <c r="T789" s="159" t="s">
        <v>954</v>
      </c>
      <c r="U789" s="159" t="s">
        <v>954</v>
      </c>
      <c r="V789" s="159" t="s">
        <v>8017</v>
      </c>
      <c r="W789" s="159" t="s">
        <v>8018</v>
      </c>
      <c r="X789" s="159" t="s">
        <v>1001</v>
      </c>
      <c r="Y789" s="160">
        <v>40269</v>
      </c>
      <c r="Z789" s="160">
        <v>40389</v>
      </c>
      <c r="AA789" s="160">
        <v>40269</v>
      </c>
      <c r="AB789" s="160">
        <v>40942</v>
      </c>
      <c r="AC789" s="159" t="s">
        <v>1002</v>
      </c>
    </row>
    <row r="790" spans="1:29" hidden="1">
      <c r="A790" s="159" t="s">
        <v>8019</v>
      </c>
      <c r="B790" s="159" t="s">
        <v>988</v>
      </c>
      <c r="C790" s="159" t="s">
        <v>8020</v>
      </c>
      <c r="D790" s="159" t="s">
        <v>8021</v>
      </c>
      <c r="E790" s="159" t="s">
        <v>1251</v>
      </c>
      <c r="F790" s="159" t="s">
        <v>954</v>
      </c>
      <c r="G790" s="159" t="s">
        <v>991</v>
      </c>
      <c r="H790" s="159" t="s">
        <v>8022</v>
      </c>
      <c r="I790" s="159" t="s">
        <v>8023</v>
      </c>
      <c r="J790" s="159" t="s">
        <v>3722</v>
      </c>
      <c r="K790" s="159" t="s">
        <v>995</v>
      </c>
      <c r="L790" s="159" t="s">
        <v>2962</v>
      </c>
      <c r="M790" s="159" t="s">
        <v>33</v>
      </c>
      <c r="N790" s="159" t="s">
        <v>1222</v>
      </c>
      <c r="O790" s="159" t="s">
        <v>3006</v>
      </c>
      <c r="P790" s="159" t="s">
        <v>954</v>
      </c>
      <c r="Q790" s="159" t="s">
        <v>954</v>
      </c>
      <c r="R790" s="159" t="s">
        <v>965</v>
      </c>
      <c r="S790" s="159" t="s">
        <v>8024</v>
      </c>
      <c r="T790" s="159" t="s">
        <v>998</v>
      </c>
      <c r="U790" s="159" t="s">
        <v>954</v>
      </c>
      <c r="V790" s="159" t="s">
        <v>8025</v>
      </c>
      <c r="W790" s="159" t="s">
        <v>8026</v>
      </c>
      <c r="X790" s="159" t="s">
        <v>1001</v>
      </c>
      <c r="Y790" s="160">
        <v>40284</v>
      </c>
      <c r="Z790" s="160">
        <v>40404</v>
      </c>
      <c r="AA790" s="160">
        <v>40284</v>
      </c>
      <c r="AB790" s="160">
        <v>41385</v>
      </c>
      <c r="AC790" s="159" t="s">
        <v>1002</v>
      </c>
    </row>
    <row r="791" spans="1:29" hidden="1">
      <c r="A791" s="159" t="s">
        <v>8027</v>
      </c>
      <c r="B791" s="159" t="s">
        <v>988</v>
      </c>
      <c r="C791" s="159" t="s">
        <v>8028</v>
      </c>
      <c r="D791" s="159" t="s">
        <v>8029</v>
      </c>
      <c r="E791" s="159" t="s">
        <v>1258</v>
      </c>
      <c r="F791" s="159" t="s">
        <v>954</v>
      </c>
      <c r="G791" s="159" t="s">
        <v>991</v>
      </c>
      <c r="H791" s="159" t="s">
        <v>8030</v>
      </c>
      <c r="I791" s="159" t="s">
        <v>8031</v>
      </c>
      <c r="J791" s="159" t="s">
        <v>2169</v>
      </c>
      <c r="K791" s="159" t="s">
        <v>995</v>
      </c>
      <c r="L791" s="159" t="s">
        <v>3833</v>
      </c>
      <c r="M791" s="159" t="s">
        <v>33</v>
      </c>
      <c r="N791" s="159" t="s">
        <v>1080</v>
      </c>
      <c r="O791" s="159" t="s">
        <v>1524</v>
      </c>
      <c r="P791" s="159" t="s">
        <v>954</v>
      </c>
      <c r="Q791" s="159" t="s">
        <v>954</v>
      </c>
      <c r="R791" s="159" t="s">
        <v>965</v>
      </c>
      <c r="S791" s="159" t="s">
        <v>8032</v>
      </c>
      <c r="T791" s="159" t="s">
        <v>954</v>
      </c>
      <c r="U791" s="159" t="s">
        <v>954</v>
      </c>
      <c r="V791" s="159" t="s">
        <v>8033</v>
      </c>
      <c r="W791" s="159" t="s">
        <v>8034</v>
      </c>
      <c r="X791" s="159" t="s">
        <v>1001</v>
      </c>
      <c r="Y791" s="160">
        <v>40284</v>
      </c>
      <c r="Z791" s="160">
        <v>40404</v>
      </c>
      <c r="AA791" s="160">
        <v>40284</v>
      </c>
      <c r="AB791" s="160">
        <v>40908</v>
      </c>
      <c r="AC791" s="159" t="s">
        <v>1002</v>
      </c>
    </row>
    <row r="792" spans="1:29" hidden="1">
      <c r="A792" s="159" t="s">
        <v>8035</v>
      </c>
      <c r="B792" s="159" t="s">
        <v>951</v>
      </c>
      <c r="C792" s="159" t="s">
        <v>8036</v>
      </c>
      <c r="D792" s="159" t="s">
        <v>8037</v>
      </c>
      <c r="E792" s="159" t="s">
        <v>4151</v>
      </c>
      <c r="F792" s="159" t="s">
        <v>1098</v>
      </c>
      <c r="G792" s="159" t="s">
        <v>956</v>
      </c>
      <c r="H792" s="159" t="s">
        <v>8038</v>
      </c>
      <c r="I792" s="159" t="s">
        <v>8039</v>
      </c>
      <c r="J792" s="159" t="s">
        <v>8040</v>
      </c>
      <c r="K792" s="159" t="s">
        <v>960</v>
      </c>
      <c r="L792" s="159" t="s">
        <v>2079</v>
      </c>
      <c r="M792" s="159" t="s">
        <v>28</v>
      </c>
      <c r="N792" s="159" t="s">
        <v>1103</v>
      </c>
      <c r="O792" s="159" t="s">
        <v>1104</v>
      </c>
      <c r="P792" s="159" t="s">
        <v>954</v>
      </c>
      <c r="Q792" s="159" t="s">
        <v>954</v>
      </c>
      <c r="R792" s="159" t="s">
        <v>965</v>
      </c>
      <c r="S792" s="159" t="s">
        <v>8041</v>
      </c>
      <c r="T792" s="159" t="s">
        <v>1106</v>
      </c>
      <c r="U792" s="159" t="s">
        <v>954</v>
      </c>
      <c r="V792" s="159" t="s">
        <v>8042</v>
      </c>
      <c r="W792" s="159" t="s">
        <v>8043</v>
      </c>
      <c r="X792" s="159" t="s">
        <v>125</v>
      </c>
      <c r="Y792" s="160">
        <v>40287</v>
      </c>
      <c r="Z792" s="160">
        <v>40407</v>
      </c>
      <c r="AA792" s="160">
        <v>40287</v>
      </c>
      <c r="AB792" s="160"/>
      <c r="AC792" s="159" t="s">
        <v>1002</v>
      </c>
    </row>
    <row r="793" spans="1:29" hidden="1">
      <c r="A793" s="159" t="s">
        <v>8044</v>
      </c>
      <c r="B793" s="159" t="s">
        <v>988</v>
      </c>
      <c r="C793" s="159" t="s">
        <v>8045</v>
      </c>
      <c r="D793" s="159" t="s">
        <v>8046</v>
      </c>
      <c r="E793" s="159" t="s">
        <v>2156</v>
      </c>
      <c r="F793" s="159" t="s">
        <v>954</v>
      </c>
      <c r="G793" s="159" t="s">
        <v>991</v>
      </c>
      <c r="H793" s="159" t="s">
        <v>8047</v>
      </c>
      <c r="I793" s="159" t="s">
        <v>8048</v>
      </c>
      <c r="J793" s="159" t="s">
        <v>1748</v>
      </c>
      <c r="K793" s="159" t="s">
        <v>995</v>
      </c>
      <c r="L793" s="159" t="s">
        <v>5679</v>
      </c>
      <c r="M793" s="159" t="s">
        <v>33</v>
      </c>
      <c r="N793" s="159" t="s">
        <v>1222</v>
      </c>
      <c r="O793" s="159" t="s">
        <v>2162</v>
      </c>
      <c r="P793" s="159" t="s">
        <v>2162</v>
      </c>
      <c r="Q793" s="159" t="s">
        <v>954</v>
      </c>
      <c r="R793" s="159" t="s">
        <v>965</v>
      </c>
      <c r="S793" s="159" t="s">
        <v>8049</v>
      </c>
      <c r="T793" s="159" t="s">
        <v>998</v>
      </c>
      <c r="U793" s="159" t="s">
        <v>954</v>
      </c>
      <c r="V793" s="159" t="s">
        <v>8050</v>
      </c>
      <c r="W793" s="159" t="s">
        <v>8051</v>
      </c>
      <c r="X793" s="159" t="s">
        <v>1001</v>
      </c>
      <c r="Y793" s="160">
        <v>40287</v>
      </c>
      <c r="Z793" s="160">
        <v>40406</v>
      </c>
      <c r="AA793" s="160">
        <v>40287</v>
      </c>
      <c r="AB793" s="160">
        <v>41364</v>
      </c>
      <c r="AC793" s="159" t="s">
        <v>1002</v>
      </c>
    </row>
    <row r="794" spans="1:29" hidden="1">
      <c r="A794" s="159" t="s">
        <v>8052</v>
      </c>
      <c r="B794" s="159" t="s">
        <v>988</v>
      </c>
      <c r="C794" s="159" t="s">
        <v>8053</v>
      </c>
      <c r="D794" s="159" t="s">
        <v>8054</v>
      </c>
      <c r="E794" s="159" t="s">
        <v>2156</v>
      </c>
      <c r="F794" s="159" t="s">
        <v>954</v>
      </c>
      <c r="G794" s="159" t="s">
        <v>991</v>
      </c>
      <c r="H794" s="159" t="s">
        <v>8055</v>
      </c>
      <c r="I794" s="159" t="s">
        <v>8056</v>
      </c>
      <c r="J794" s="159" t="s">
        <v>7385</v>
      </c>
      <c r="K794" s="159" t="s">
        <v>995</v>
      </c>
      <c r="L794" s="159" t="s">
        <v>5679</v>
      </c>
      <c r="M794" s="159" t="s">
        <v>33</v>
      </c>
      <c r="N794" s="159" t="s">
        <v>1222</v>
      </c>
      <c r="O794" s="159" t="s">
        <v>2162</v>
      </c>
      <c r="P794" s="159" t="s">
        <v>954</v>
      </c>
      <c r="Q794" s="159" t="s">
        <v>954</v>
      </c>
      <c r="R794" s="159" t="s">
        <v>965</v>
      </c>
      <c r="S794" s="159" t="s">
        <v>8057</v>
      </c>
      <c r="T794" s="159" t="s">
        <v>954</v>
      </c>
      <c r="U794" s="159" t="s">
        <v>954</v>
      </c>
      <c r="V794" s="159" t="s">
        <v>8058</v>
      </c>
      <c r="W794" s="159" t="s">
        <v>8059</v>
      </c>
      <c r="X794" s="159" t="s">
        <v>1001</v>
      </c>
      <c r="Y794" s="160">
        <v>40287</v>
      </c>
      <c r="Z794" s="160">
        <v>40407</v>
      </c>
      <c r="AA794" s="160">
        <v>40287</v>
      </c>
      <c r="AB794" s="160">
        <v>40497</v>
      </c>
      <c r="AC794" s="159" t="s">
        <v>1002</v>
      </c>
    </row>
    <row r="795" spans="1:29" hidden="1">
      <c r="A795" s="159" t="s">
        <v>8060</v>
      </c>
      <c r="B795" s="159" t="s">
        <v>951</v>
      </c>
      <c r="C795" s="159" t="s">
        <v>8061</v>
      </c>
      <c r="D795" s="159" t="s">
        <v>8062</v>
      </c>
      <c r="E795" s="159" t="s">
        <v>1357</v>
      </c>
      <c r="F795" s="159" t="s">
        <v>954</v>
      </c>
      <c r="G795" s="159" t="s">
        <v>956</v>
      </c>
      <c r="H795" s="159" t="s">
        <v>8063</v>
      </c>
      <c r="I795" s="159" t="s">
        <v>8064</v>
      </c>
      <c r="J795" s="159" t="s">
        <v>8065</v>
      </c>
      <c r="K795" s="159" t="s">
        <v>960</v>
      </c>
      <c r="L795" s="159" t="s">
        <v>2245</v>
      </c>
      <c r="M795" s="159" t="s">
        <v>33</v>
      </c>
      <c r="N795" s="159" t="s">
        <v>8066</v>
      </c>
      <c r="O795" s="159" t="s">
        <v>8066</v>
      </c>
      <c r="P795" s="159" t="s">
        <v>954</v>
      </c>
      <c r="Q795" s="159" t="s">
        <v>954</v>
      </c>
      <c r="R795" s="159" t="s">
        <v>8067</v>
      </c>
      <c r="S795" s="159" t="s">
        <v>8068</v>
      </c>
      <c r="T795" s="159" t="s">
        <v>954</v>
      </c>
      <c r="U795" s="159" t="s">
        <v>954</v>
      </c>
      <c r="V795" s="159" t="s">
        <v>8069</v>
      </c>
      <c r="W795" s="159" t="s">
        <v>8070</v>
      </c>
      <c r="X795" s="159" t="s">
        <v>1001</v>
      </c>
      <c r="Y795" s="160">
        <v>40299</v>
      </c>
      <c r="Z795" s="160">
        <v>40419</v>
      </c>
      <c r="AA795" s="160">
        <v>39937</v>
      </c>
      <c r="AB795" s="160">
        <v>40602</v>
      </c>
      <c r="AC795" s="159" t="s">
        <v>1002</v>
      </c>
    </row>
    <row r="796" spans="1:29" hidden="1">
      <c r="A796" s="159" t="s">
        <v>8071</v>
      </c>
      <c r="B796" s="159" t="s">
        <v>988</v>
      </c>
      <c r="C796" s="159" t="s">
        <v>8072</v>
      </c>
      <c r="D796" s="159" t="s">
        <v>8073</v>
      </c>
      <c r="E796" s="159" t="s">
        <v>1357</v>
      </c>
      <c r="F796" s="159" t="s">
        <v>954</v>
      </c>
      <c r="G796" s="159" t="s">
        <v>991</v>
      </c>
      <c r="H796" s="159" t="s">
        <v>8074</v>
      </c>
      <c r="I796" s="159" t="s">
        <v>8075</v>
      </c>
      <c r="J796" s="159" t="s">
        <v>2585</v>
      </c>
      <c r="K796" s="159" t="s">
        <v>995</v>
      </c>
      <c r="L796" s="159" t="s">
        <v>2245</v>
      </c>
      <c r="M796" s="159" t="s">
        <v>33</v>
      </c>
      <c r="N796" s="159" t="s">
        <v>8066</v>
      </c>
      <c r="O796" s="159" t="s">
        <v>8066</v>
      </c>
      <c r="P796" s="159" t="s">
        <v>954</v>
      </c>
      <c r="Q796" s="159" t="s">
        <v>954</v>
      </c>
      <c r="R796" s="159" t="s">
        <v>8067</v>
      </c>
      <c r="S796" s="159" t="s">
        <v>8076</v>
      </c>
      <c r="T796" s="159" t="s">
        <v>954</v>
      </c>
      <c r="U796" s="159" t="s">
        <v>954</v>
      </c>
      <c r="V796" s="159" t="s">
        <v>8077</v>
      </c>
      <c r="W796" s="159" t="s">
        <v>8078</v>
      </c>
      <c r="X796" s="159" t="s">
        <v>1001</v>
      </c>
      <c r="Y796" s="160">
        <v>40299</v>
      </c>
      <c r="Z796" s="160">
        <v>40419</v>
      </c>
      <c r="AA796" s="160">
        <v>39937</v>
      </c>
      <c r="AB796" s="160">
        <v>40390</v>
      </c>
      <c r="AC796" s="159" t="s">
        <v>1002</v>
      </c>
    </row>
    <row r="797" spans="1:29" hidden="1">
      <c r="A797" s="159" t="s">
        <v>8079</v>
      </c>
      <c r="B797" s="159" t="s">
        <v>988</v>
      </c>
      <c r="C797" s="159" t="s">
        <v>8080</v>
      </c>
      <c r="D797" s="159" t="s">
        <v>8081</v>
      </c>
      <c r="E797" s="159" t="s">
        <v>1357</v>
      </c>
      <c r="F797" s="159" t="s">
        <v>954</v>
      </c>
      <c r="G797" s="159" t="s">
        <v>991</v>
      </c>
      <c r="H797" s="159" t="s">
        <v>8082</v>
      </c>
      <c r="I797" s="159" t="s">
        <v>8083</v>
      </c>
      <c r="J797" s="159" t="s">
        <v>8084</v>
      </c>
      <c r="K797" s="159" t="s">
        <v>995</v>
      </c>
      <c r="L797" s="159" t="s">
        <v>8085</v>
      </c>
      <c r="M797" s="159" t="s">
        <v>33</v>
      </c>
      <c r="N797" s="159" t="s">
        <v>8066</v>
      </c>
      <c r="O797" s="159" t="s">
        <v>8066</v>
      </c>
      <c r="P797" s="159" t="s">
        <v>954</v>
      </c>
      <c r="Q797" s="159" t="s">
        <v>954</v>
      </c>
      <c r="R797" s="159" t="s">
        <v>8067</v>
      </c>
      <c r="S797" s="159" t="s">
        <v>8086</v>
      </c>
      <c r="T797" s="159" t="s">
        <v>954</v>
      </c>
      <c r="U797" s="159" t="s">
        <v>954</v>
      </c>
      <c r="V797" s="159" t="s">
        <v>8087</v>
      </c>
      <c r="W797" s="159" t="s">
        <v>8088</v>
      </c>
      <c r="X797" s="159" t="s">
        <v>1001</v>
      </c>
      <c r="Y797" s="160">
        <v>39937</v>
      </c>
      <c r="Z797" s="160">
        <v>40419</v>
      </c>
      <c r="AA797" s="160">
        <v>40299</v>
      </c>
      <c r="AB797" s="160">
        <v>40908</v>
      </c>
      <c r="AC797" s="159" t="s">
        <v>1002</v>
      </c>
    </row>
    <row r="798" spans="1:29" hidden="1">
      <c r="A798" s="159" t="s">
        <v>8089</v>
      </c>
      <c r="B798" s="159" t="s">
        <v>988</v>
      </c>
      <c r="C798" s="159" t="s">
        <v>8090</v>
      </c>
      <c r="D798" s="159" t="s">
        <v>8091</v>
      </c>
      <c r="E798" s="159" t="s">
        <v>1357</v>
      </c>
      <c r="F798" s="159" t="s">
        <v>954</v>
      </c>
      <c r="G798" s="159" t="s">
        <v>991</v>
      </c>
      <c r="H798" s="159" t="s">
        <v>8092</v>
      </c>
      <c r="I798" s="159" t="s">
        <v>8093</v>
      </c>
      <c r="J798" s="159" t="s">
        <v>8094</v>
      </c>
      <c r="K798" s="159" t="s">
        <v>995</v>
      </c>
      <c r="L798" s="159" t="s">
        <v>8085</v>
      </c>
      <c r="M798" s="159" t="s">
        <v>33</v>
      </c>
      <c r="N798" s="159" t="s">
        <v>8066</v>
      </c>
      <c r="O798" s="159" t="s">
        <v>8066</v>
      </c>
      <c r="P798" s="159" t="s">
        <v>954</v>
      </c>
      <c r="Q798" s="159" t="s">
        <v>954</v>
      </c>
      <c r="R798" s="159" t="s">
        <v>8067</v>
      </c>
      <c r="S798" s="159" t="s">
        <v>8095</v>
      </c>
      <c r="T798" s="159" t="s">
        <v>954</v>
      </c>
      <c r="U798" s="159" t="s">
        <v>954</v>
      </c>
      <c r="V798" s="159" t="s">
        <v>8096</v>
      </c>
      <c r="W798" s="159" t="s">
        <v>8097</v>
      </c>
      <c r="X798" s="159" t="s">
        <v>1001</v>
      </c>
      <c r="Y798" s="160">
        <v>39937</v>
      </c>
      <c r="Z798" s="160">
        <v>40419</v>
      </c>
      <c r="AA798" s="160">
        <v>40299</v>
      </c>
      <c r="AB798" s="160">
        <v>40939</v>
      </c>
      <c r="AC798" s="159" t="s">
        <v>1002</v>
      </c>
    </row>
    <row r="799" spans="1:29" hidden="1">
      <c r="A799" s="159" t="s">
        <v>8098</v>
      </c>
      <c r="B799" s="159" t="s">
        <v>951</v>
      </c>
      <c r="C799" s="159" t="s">
        <v>1033</v>
      </c>
      <c r="D799" s="159" t="s">
        <v>8099</v>
      </c>
      <c r="E799" s="159" t="s">
        <v>1357</v>
      </c>
      <c r="F799" s="159" t="s">
        <v>954</v>
      </c>
      <c r="G799" s="159" t="s">
        <v>956</v>
      </c>
      <c r="H799" s="159" t="s">
        <v>8100</v>
      </c>
      <c r="I799" s="159" t="s">
        <v>8101</v>
      </c>
      <c r="J799" s="159" t="s">
        <v>2010</v>
      </c>
      <c r="K799" s="159" t="s">
        <v>960</v>
      </c>
      <c r="L799" s="159" t="s">
        <v>8085</v>
      </c>
      <c r="M799" s="159" t="s">
        <v>33</v>
      </c>
      <c r="N799" s="159" t="s">
        <v>8066</v>
      </c>
      <c r="O799" s="159" t="s">
        <v>8066</v>
      </c>
      <c r="P799" s="159" t="s">
        <v>954</v>
      </c>
      <c r="Q799" s="159" t="s">
        <v>954</v>
      </c>
      <c r="R799" s="159" t="s">
        <v>8067</v>
      </c>
      <c r="S799" s="159" t="s">
        <v>8102</v>
      </c>
      <c r="T799" s="159" t="s">
        <v>954</v>
      </c>
      <c r="U799" s="159" t="s">
        <v>954</v>
      </c>
      <c r="V799" s="159" t="s">
        <v>8103</v>
      </c>
      <c r="W799" s="159" t="s">
        <v>8104</v>
      </c>
      <c r="X799" s="159" t="s">
        <v>1001</v>
      </c>
      <c r="Y799" s="160">
        <v>40299</v>
      </c>
      <c r="Z799" s="160">
        <v>40419</v>
      </c>
      <c r="AA799" s="160">
        <v>39937</v>
      </c>
      <c r="AB799" s="160">
        <v>40539</v>
      </c>
      <c r="AC799" s="159" t="s">
        <v>1002</v>
      </c>
    </row>
    <row r="800" spans="1:29" hidden="1">
      <c r="A800" s="159" t="s">
        <v>8105</v>
      </c>
      <c r="B800" s="159" t="s">
        <v>951</v>
      </c>
      <c r="C800" s="159" t="s">
        <v>8106</v>
      </c>
      <c r="D800" s="159" t="s">
        <v>8107</v>
      </c>
      <c r="E800" s="159" t="s">
        <v>1357</v>
      </c>
      <c r="F800" s="159" t="s">
        <v>954</v>
      </c>
      <c r="G800" s="159" t="s">
        <v>956</v>
      </c>
      <c r="H800" s="159" t="s">
        <v>8108</v>
      </c>
      <c r="I800" s="159" t="s">
        <v>8109</v>
      </c>
      <c r="J800" s="159" t="s">
        <v>8110</v>
      </c>
      <c r="K800" s="159" t="s">
        <v>960</v>
      </c>
      <c r="L800" s="159" t="s">
        <v>8111</v>
      </c>
      <c r="M800" s="159" t="s">
        <v>33</v>
      </c>
      <c r="N800" s="159" t="s">
        <v>8066</v>
      </c>
      <c r="O800" s="159" t="s">
        <v>8066</v>
      </c>
      <c r="P800" s="159" t="s">
        <v>954</v>
      </c>
      <c r="Q800" s="159" t="s">
        <v>954</v>
      </c>
      <c r="R800" s="159" t="s">
        <v>8067</v>
      </c>
      <c r="S800" s="159" t="s">
        <v>8112</v>
      </c>
      <c r="T800" s="159" t="s">
        <v>954</v>
      </c>
      <c r="U800" s="159" t="s">
        <v>954</v>
      </c>
      <c r="V800" s="159" t="s">
        <v>8113</v>
      </c>
      <c r="W800" s="159" t="s">
        <v>8114</v>
      </c>
      <c r="X800" s="159" t="s">
        <v>1001</v>
      </c>
      <c r="Y800" s="160">
        <v>39937</v>
      </c>
      <c r="Z800" s="160">
        <v>40419</v>
      </c>
      <c r="AA800" s="160">
        <v>40299</v>
      </c>
      <c r="AB800" s="160">
        <v>40816</v>
      </c>
      <c r="AC800" s="159" t="s">
        <v>1002</v>
      </c>
    </row>
    <row r="801" spans="1:29" hidden="1">
      <c r="A801" s="159" t="s">
        <v>8115</v>
      </c>
      <c r="B801" s="159" t="s">
        <v>988</v>
      </c>
      <c r="C801" s="159" t="s">
        <v>8116</v>
      </c>
      <c r="D801" s="159" t="s">
        <v>8117</v>
      </c>
      <c r="E801" s="159" t="s">
        <v>1357</v>
      </c>
      <c r="F801" s="159" t="s">
        <v>954</v>
      </c>
      <c r="G801" s="159" t="s">
        <v>991</v>
      </c>
      <c r="H801" s="159" t="s">
        <v>8118</v>
      </c>
      <c r="I801" s="159" t="s">
        <v>8119</v>
      </c>
      <c r="J801" s="159" t="s">
        <v>8120</v>
      </c>
      <c r="K801" s="159" t="s">
        <v>995</v>
      </c>
      <c r="L801" s="159" t="s">
        <v>2245</v>
      </c>
      <c r="M801" s="159" t="s">
        <v>33</v>
      </c>
      <c r="N801" s="159" t="s">
        <v>8066</v>
      </c>
      <c r="O801" s="159" t="s">
        <v>8066</v>
      </c>
      <c r="P801" s="159" t="s">
        <v>954</v>
      </c>
      <c r="Q801" s="159" t="s">
        <v>954</v>
      </c>
      <c r="R801" s="159" t="s">
        <v>8067</v>
      </c>
      <c r="S801" s="159" t="s">
        <v>8121</v>
      </c>
      <c r="T801" s="159" t="s">
        <v>954</v>
      </c>
      <c r="U801" s="159" t="s">
        <v>954</v>
      </c>
      <c r="V801" s="159" t="s">
        <v>8122</v>
      </c>
      <c r="W801" s="159" t="s">
        <v>8123</v>
      </c>
      <c r="X801" s="159" t="s">
        <v>1001</v>
      </c>
      <c r="Y801" s="160">
        <v>39937</v>
      </c>
      <c r="Z801" s="160">
        <v>40419</v>
      </c>
      <c r="AA801" s="160">
        <v>40299</v>
      </c>
      <c r="AB801" s="160">
        <v>40939</v>
      </c>
      <c r="AC801" s="159" t="s">
        <v>1002</v>
      </c>
    </row>
    <row r="802" spans="1:29" hidden="1">
      <c r="A802" s="159" t="s">
        <v>8124</v>
      </c>
      <c r="B802" s="159" t="s">
        <v>951</v>
      </c>
      <c r="C802" s="159" t="s">
        <v>8125</v>
      </c>
      <c r="D802" s="159" t="s">
        <v>8126</v>
      </c>
      <c r="E802" s="159" t="s">
        <v>1357</v>
      </c>
      <c r="F802" s="159" t="s">
        <v>954</v>
      </c>
      <c r="G802" s="159" t="s">
        <v>956</v>
      </c>
      <c r="H802" s="159" t="s">
        <v>8127</v>
      </c>
      <c r="I802" s="159" t="s">
        <v>8128</v>
      </c>
      <c r="J802" s="159" t="s">
        <v>8129</v>
      </c>
      <c r="K802" s="159" t="s">
        <v>960</v>
      </c>
      <c r="L802" s="159" t="s">
        <v>2245</v>
      </c>
      <c r="M802" s="159" t="s">
        <v>33</v>
      </c>
      <c r="N802" s="159" t="s">
        <v>8066</v>
      </c>
      <c r="O802" s="159" t="s">
        <v>8066</v>
      </c>
      <c r="P802" s="159" t="s">
        <v>954</v>
      </c>
      <c r="Q802" s="159" t="s">
        <v>954</v>
      </c>
      <c r="R802" s="159" t="s">
        <v>8067</v>
      </c>
      <c r="S802" s="159" t="s">
        <v>8130</v>
      </c>
      <c r="T802" s="159" t="s">
        <v>954</v>
      </c>
      <c r="U802" s="159" t="s">
        <v>954</v>
      </c>
      <c r="V802" s="159" t="s">
        <v>8131</v>
      </c>
      <c r="W802" s="159" t="s">
        <v>8132</v>
      </c>
      <c r="X802" s="159" t="s">
        <v>1001</v>
      </c>
      <c r="Y802" s="160">
        <v>39937</v>
      </c>
      <c r="Z802" s="160">
        <v>40419</v>
      </c>
      <c r="AA802" s="160">
        <v>40299</v>
      </c>
      <c r="AB802" s="160">
        <v>40939</v>
      </c>
      <c r="AC802" s="159" t="s">
        <v>1002</v>
      </c>
    </row>
    <row r="803" spans="1:29" hidden="1">
      <c r="A803" s="159" t="s">
        <v>8133</v>
      </c>
      <c r="B803" s="159" t="s">
        <v>951</v>
      </c>
      <c r="C803" s="159" t="s">
        <v>8134</v>
      </c>
      <c r="D803" s="159" t="s">
        <v>4939</v>
      </c>
      <c r="E803" s="159" t="s">
        <v>1357</v>
      </c>
      <c r="F803" s="159" t="s">
        <v>954</v>
      </c>
      <c r="G803" s="159" t="s">
        <v>956</v>
      </c>
      <c r="H803" s="159" t="s">
        <v>8135</v>
      </c>
      <c r="I803" s="159" t="s">
        <v>4941</v>
      </c>
      <c r="J803" s="159" t="s">
        <v>8136</v>
      </c>
      <c r="K803" s="159" t="s">
        <v>960</v>
      </c>
      <c r="L803" s="159" t="s">
        <v>8085</v>
      </c>
      <c r="M803" s="159" t="s">
        <v>33</v>
      </c>
      <c r="N803" s="159" t="s">
        <v>8066</v>
      </c>
      <c r="O803" s="159" t="s">
        <v>8066</v>
      </c>
      <c r="P803" s="159" t="s">
        <v>954</v>
      </c>
      <c r="Q803" s="159" t="s">
        <v>954</v>
      </c>
      <c r="R803" s="159" t="s">
        <v>8067</v>
      </c>
      <c r="S803" s="159" t="s">
        <v>8137</v>
      </c>
      <c r="T803" s="159" t="s">
        <v>1106</v>
      </c>
      <c r="U803" s="159" t="s">
        <v>954</v>
      </c>
      <c r="V803" s="159" t="s">
        <v>8138</v>
      </c>
      <c r="W803" s="159" t="s">
        <v>8139</v>
      </c>
      <c r="X803" s="159" t="s">
        <v>1001</v>
      </c>
      <c r="Y803" s="160">
        <v>40299</v>
      </c>
      <c r="Z803" s="160">
        <v>40419</v>
      </c>
      <c r="AA803" s="160">
        <v>39937</v>
      </c>
      <c r="AB803" s="160">
        <v>40633</v>
      </c>
      <c r="AC803" s="159" t="s">
        <v>1002</v>
      </c>
    </row>
    <row r="804" spans="1:29" hidden="1">
      <c r="A804" s="159" t="s">
        <v>8140</v>
      </c>
      <c r="B804" s="159" t="s">
        <v>951</v>
      </c>
      <c r="C804" s="159" t="s">
        <v>8141</v>
      </c>
      <c r="D804" s="159" t="s">
        <v>8142</v>
      </c>
      <c r="E804" s="159" t="s">
        <v>1357</v>
      </c>
      <c r="F804" s="159" t="s">
        <v>954</v>
      </c>
      <c r="G804" s="159" t="s">
        <v>956</v>
      </c>
      <c r="H804" s="159" t="s">
        <v>8143</v>
      </c>
      <c r="I804" s="159" t="s">
        <v>8144</v>
      </c>
      <c r="J804" s="159" t="s">
        <v>8145</v>
      </c>
      <c r="K804" s="159" t="s">
        <v>960</v>
      </c>
      <c r="L804" s="159" t="s">
        <v>8085</v>
      </c>
      <c r="M804" s="159" t="s">
        <v>33</v>
      </c>
      <c r="N804" s="159" t="s">
        <v>8066</v>
      </c>
      <c r="O804" s="159" t="s">
        <v>8066</v>
      </c>
      <c r="P804" s="159" t="s">
        <v>954</v>
      </c>
      <c r="Q804" s="159" t="s">
        <v>954</v>
      </c>
      <c r="R804" s="159" t="s">
        <v>8067</v>
      </c>
      <c r="S804" s="159" t="s">
        <v>8146</v>
      </c>
      <c r="T804" s="159" t="s">
        <v>954</v>
      </c>
      <c r="U804" s="159" t="s">
        <v>954</v>
      </c>
      <c r="V804" s="159" t="s">
        <v>8147</v>
      </c>
      <c r="W804" s="159" t="s">
        <v>8148</v>
      </c>
      <c r="X804" s="159" t="s">
        <v>1001</v>
      </c>
      <c r="Y804" s="160">
        <v>40299</v>
      </c>
      <c r="Z804" s="160">
        <v>40419</v>
      </c>
      <c r="AA804" s="160">
        <v>39937</v>
      </c>
      <c r="AB804" s="160">
        <v>40543</v>
      </c>
      <c r="AC804" s="159" t="s">
        <v>1002</v>
      </c>
    </row>
    <row r="805" spans="1:29" hidden="1">
      <c r="A805" s="159" t="s">
        <v>8149</v>
      </c>
      <c r="B805" s="159" t="s">
        <v>951</v>
      </c>
      <c r="C805" s="159" t="s">
        <v>8150</v>
      </c>
      <c r="D805" s="159" t="s">
        <v>8151</v>
      </c>
      <c r="E805" s="159" t="s">
        <v>1357</v>
      </c>
      <c r="F805" s="159" t="s">
        <v>954</v>
      </c>
      <c r="G805" s="159" t="s">
        <v>956</v>
      </c>
      <c r="H805" s="159" t="s">
        <v>8152</v>
      </c>
      <c r="I805" s="159" t="s">
        <v>8153</v>
      </c>
      <c r="J805" s="159" t="s">
        <v>8154</v>
      </c>
      <c r="K805" s="159" t="s">
        <v>960</v>
      </c>
      <c r="L805" s="159" t="s">
        <v>8085</v>
      </c>
      <c r="M805" s="159" t="s">
        <v>33</v>
      </c>
      <c r="N805" s="159" t="s">
        <v>8066</v>
      </c>
      <c r="O805" s="159" t="s">
        <v>8066</v>
      </c>
      <c r="P805" s="159" t="s">
        <v>954</v>
      </c>
      <c r="Q805" s="159" t="s">
        <v>954</v>
      </c>
      <c r="R805" s="159" t="s">
        <v>8067</v>
      </c>
      <c r="S805" s="159" t="s">
        <v>8155</v>
      </c>
      <c r="T805" s="159" t="s">
        <v>954</v>
      </c>
      <c r="U805" s="159" t="s">
        <v>954</v>
      </c>
      <c r="V805" s="159" t="s">
        <v>8156</v>
      </c>
      <c r="W805" s="159" t="s">
        <v>8157</v>
      </c>
      <c r="X805" s="159" t="s">
        <v>1001</v>
      </c>
      <c r="Y805" s="160">
        <v>39937</v>
      </c>
      <c r="Z805" s="160">
        <v>40419</v>
      </c>
      <c r="AA805" s="160">
        <v>40299</v>
      </c>
      <c r="AB805" s="160">
        <v>40939</v>
      </c>
      <c r="AC805" s="159" t="s">
        <v>1002</v>
      </c>
    </row>
    <row r="806" spans="1:29" hidden="1">
      <c r="A806" s="159" t="s">
        <v>8158</v>
      </c>
      <c r="B806" s="159" t="s">
        <v>951</v>
      </c>
      <c r="C806" s="159" t="s">
        <v>8159</v>
      </c>
      <c r="D806" s="159" t="s">
        <v>8160</v>
      </c>
      <c r="E806" s="159" t="s">
        <v>3404</v>
      </c>
      <c r="F806" s="159" t="s">
        <v>3404</v>
      </c>
      <c r="G806" s="159" t="s">
        <v>956</v>
      </c>
      <c r="H806" s="159" t="s">
        <v>8161</v>
      </c>
      <c r="I806" s="159" t="s">
        <v>8162</v>
      </c>
      <c r="J806" s="159" t="s">
        <v>8163</v>
      </c>
      <c r="K806" s="159" t="s">
        <v>960</v>
      </c>
      <c r="L806" s="159" t="s">
        <v>8164</v>
      </c>
      <c r="M806" s="159" t="s">
        <v>28</v>
      </c>
      <c r="N806" s="159" t="s">
        <v>1697</v>
      </c>
      <c r="O806" s="159" t="s">
        <v>1750</v>
      </c>
      <c r="P806" s="159" t="s">
        <v>954</v>
      </c>
      <c r="Q806" s="159" t="s">
        <v>954</v>
      </c>
      <c r="R806" s="159" t="s">
        <v>965</v>
      </c>
      <c r="S806" s="159" t="s">
        <v>8165</v>
      </c>
      <c r="T806" s="159" t="s">
        <v>1106</v>
      </c>
      <c r="U806" s="159" t="s">
        <v>954</v>
      </c>
      <c r="V806" s="159" t="s">
        <v>8166</v>
      </c>
      <c r="W806" s="159" t="s">
        <v>8167</v>
      </c>
      <c r="X806" s="159" t="s">
        <v>125</v>
      </c>
      <c r="Y806" s="160">
        <v>39980</v>
      </c>
      <c r="Z806" s="160">
        <v>40101</v>
      </c>
      <c r="AA806" s="160">
        <v>40299</v>
      </c>
      <c r="AB806" s="160"/>
      <c r="AC806" s="159" t="s">
        <v>1002</v>
      </c>
    </row>
    <row r="807" spans="1:29" hidden="1">
      <c r="A807" s="159" t="s">
        <v>8168</v>
      </c>
      <c r="B807" s="159" t="s">
        <v>951</v>
      </c>
      <c r="C807" s="159" t="s">
        <v>8169</v>
      </c>
      <c r="D807" s="159" t="s">
        <v>8170</v>
      </c>
      <c r="E807" s="159" t="s">
        <v>1357</v>
      </c>
      <c r="F807" s="159" t="s">
        <v>954</v>
      </c>
      <c r="G807" s="159" t="s">
        <v>956</v>
      </c>
      <c r="H807" s="159" t="s">
        <v>8171</v>
      </c>
      <c r="I807" s="159" t="s">
        <v>8172</v>
      </c>
      <c r="J807" s="159" t="s">
        <v>5829</v>
      </c>
      <c r="K807" s="159" t="s">
        <v>960</v>
      </c>
      <c r="L807" s="159" t="s">
        <v>2245</v>
      </c>
      <c r="M807" s="159" t="s">
        <v>33</v>
      </c>
      <c r="N807" s="159" t="s">
        <v>8066</v>
      </c>
      <c r="O807" s="159" t="s">
        <v>8066</v>
      </c>
      <c r="P807" s="159" t="s">
        <v>954</v>
      </c>
      <c r="Q807" s="159" t="s">
        <v>954</v>
      </c>
      <c r="R807" s="159" t="s">
        <v>8067</v>
      </c>
      <c r="S807" s="159" t="s">
        <v>8173</v>
      </c>
      <c r="T807" s="159" t="s">
        <v>954</v>
      </c>
      <c r="U807" s="159" t="s">
        <v>954</v>
      </c>
      <c r="V807" s="159" t="s">
        <v>8174</v>
      </c>
      <c r="W807" s="159" t="s">
        <v>8175</v>
      </c>
      <c r="X807" s="159" t="s">
        <v>1001</v>
      </c>
      <c r="Y807" s="160">
        <v>40299</v>
      </c>
      <c r="Z807" s="160">
        <v>40419</v>
      </c>
      <c r="AA807" s="160">
        <v>40102</v>
      </c>
      <c r="AB807" s="160">
        <v>40390</v>
      </c>
      <c r="AC807" s="159" t="s">
        <v>1002</v>
      </c>
    </row>
    <row r="808" spans="1:29" hidden="1">
      <c r="A808" s="159" t="s">
        <v>8176</v>
      </c>
      <c r="B808" s="159" t="s">
        <v>988</v>
      </c>
      <c r="C808" s="159" t="s">
        <v>1087</v>
      </c>
      <c r="D808" s="159" t="s">
        <v>8177</v>
      </c>
      <c r="E808" s="159" t="s">
        <v>1357</v>
      </c>
      <c r="F808" s="159" t="s">
        <v>954</v>
      </c>
      <c r="G808" s="159" t="s">
        <v>991</v>
      </c>
      <c r="H808" s="159" t="s">
        <v>2987</v>
      </c>
      <c r="I808" s="159" t="s">
        <v>8178</v>
      </c>
      <c r="J808" s="159" t="s">
        <v>2211</v>
      </c>
      <c r="K808" s="159" t="s">
        <v>995</v>
      </c>
      <c r="L808" s="159" t="s">
        <v>4907</v>
      </c>
      <c r="M808" s="159" t="s">
        <v>33</v>
      </c>
      <c r="N808" s="159" t="s">
        <v>8066</v>
      </c>
      <c r="O808" s="159" t="s">
        <v>8066</v>
      </c>
      <c r="P808" s="159" t="s">
        <v>954</v>
      </c>
      <c r="Q808" s="159" t="s">
        <v>954</v>
      </c>
      <c r="R808" s="159" t="s">
        <v>8067</v>
      </c>
      <c r="S808" s="159" t="s">
        <v>8179</v>
      </c>
      <c r="T808" s="159" t="s">
        <v>954</v>
      </c>
      <c r="U808" s="159" t="s">
        <v>954</v>
      </c>
      <c r="V808" s="159" t="s">
        <v>8180</v>
      </c>
      <c r="W808" s="159" t="s">
        <v>8181</v>
      </c>
      <c r="X808" s="159" t="s">
        <v>1001</v>
      </c>
      <c r="Y808" s="160">
        <v>40299</v>
      </c>
      <c r="Z808" s="160">
        <v>40419</v>
      </c>
      <c r="AA808" s="160">
        <v>40119</v>
      </c>
      <c r="AB808" s="160">
        <v>40390</v>
      </c>
      <c r="AC808" s="159" t="s">
        <v>1002</v>
      </c>
    </row>
    <row r="809" spans="1:29" hidden="1">
      <c r="A809" s="159" t="s">
        <v>8182</v>
      </c>
      <c r="B809" s="159" t="s">
        <v>951</v>
      </c>
      <c r="C809" s="159" t="s">
        <v>8183</v>
      </c>
      <c r="D809" s="159" t="s">
        <v>8184</v>
      </c>
      <c r="E809" s="159" t="s">
        <v>1357</v>
      </c>
      <c r="F809" s="159" t="s">
        <v>954</v>
      </c>
      <c r="G809" s="159" t="s">
        <v>956</v>
      </c>
      <c r="H809" s="159" t="s">
        <v>8185</v>
      </c>
      <c r="I809" s="159" t="s">
        <v>8186</v>
      </c>
      <c r="J809" s="159" t="s">
        <v>3651</v>
      </c>
      <c r="K809" s="159" t="s">
        <v>960</v>
      </c>
      <c r="L809" s="159" t="s">
        <v>2245</v>
      </c>
      <c r="M809" s="159" t="s">
        <v>33</v>
      </c>
      <c r="N809" s="159" t="s">
        <v>8066</v>
      </c>
      <c r="O809" s="159" t="s">
        <v>8066</v>
      </c>
      <c r="P809" s="159" t="s">
        <v>954</v>
      </c>
      <c r="Q809" s="159" t="s">
        <v>954</v>
      </c>
      <c r="R809" s="159" t="s">
        <v>8067</v>
      </c>
      <c r="S809" s="159" t="s">
        <v>8187</v>
      </c>
      <c r="T809" s="159" t="s">
        <v>954</v>
      </c>
      <c r="U809" s="159" t="s">
        <v>954</v>
      </c>
      <c r="V809" s="159" t="s">
        <v>8188</v>
      </c>
      <c r="W809" s="159" t="s">
        <v>8189</v>
      </c>
      <c r="X809" s="159" t="s">
        <v>1001</v>
      </c>
      <c r="Y809" s="160">
        <v>40119</v>
      </c>
      <c r="Z809" s="160">
        <v>40419</v>
      </c>
      <c r="AA809" s="160">
        <v>40299</v>
      </c>
      <c r="AB809" s="160">
        <v>40939</v>
      </c>
      <c r="AC809" s="159" t="s">
        <v>1002</v>
      </c>
    </row>
    <row r="810" spans="1:29" hidden="1">
      <c r="A810" s="159" t="s">
        <v>8190</v>
      </c>
      <c r="B810" s="159" t="s">
        <v>951</v>
      </c>
      <c r="C810" s="159" t="s">
        <v>4507</v>
      </c>
      <c r="D810" s="159" t="s">
        <v>8191</v>
      </c>
      <c r="E810" s="159" t="s">
        <v>1984</v>
      </c>
      <c r="F810" s="159" t="s">
        <v>954</v>
      </c>
      <c r="G810" s="159" t="s">
        <v>956</v>
      </c>
      <c r="H810" s="159" t="s">
        <v>8192</v>
      </c>
      <c r="I810" s="159" t="s">
        <v>8193</v>
      </c>
      <c r="J810" s="159" t="s">
        <v>8194</v>
      </c>
      <c r="K810" s="159" t="s">
        <v>960</v>
      </c>
      <c r="L810" s="159" t="s">
        <v>2842</v>
      </c>
      <c r="M810" s="159" t="s">
        <v>33</v>
      </c>
      <c r="N810" s="159" t="s">
        <v>1222</v>
      </c>
      <c r="O810" s="159" t="s">
        <v>1223</v>
      </c>
      <c r="P810" s="159" t="s">
        <v>954</v>
      </c>
      <c r="Q810" s="159" t="s">
        <v>954</v>
      </c>
      <c r="R810" s="159" t="s">
        <v>965</v>
      </c>
      <c r="S810" s="159" t="s">
        <v>8195</v>
      </c>
      <c r="T810" s="159" t="s">
        <v>998</v>
      </c>
      <c r="U810" s="159" t="s">
        <v>954</v>
      </c>
      <c r="V810" s="159" t="s">
        <v>8196</v>
      </c>
      <c r="W810" s="159" t="s">
        <v>8197</v>
      </c>
      <c r="X810" s="159" t="s">
        <v>1001</v>
      </c>
      <c r="Y810" s="160">
        <v>40302</v>
      </c>
      <c r="Z810" s="160">
        <v>40422</v>
      </c>
      <c r="AA810" s="160">
        <v>40302</v>
      </c>
      <c r="AB810" s="160">
        <v>41044</v>
      </c>
      <c r="AC810" s="159" t="s">
        <v>1002</v>
      </c>
    </row>
    <row r="811" spans="1:29" hidden="1">
      <c r="A811" s="159" t="s">
        <v>8198</v>
      </c>
      <c r="B811" s="159" t="s">
        <v>988</v>
      </c>
      <c r="C811" s="159" t="s">
        <v>8199</v>
      </c>
      <c r="D811" s="159" t="s">
        <v>8200</v>
      </c>
      <c r="E811" s="159" t="s">
        <v>2617</v>
      </c>
      <c r="F811" s="159" t="s">
        <v>954</v>
      </c>
      <c r="G811" s="159" t="s">
        <v>991</v>
      </c>
      <c r="H811" s="159" t="s">
        <v>8201</v>
      </c>
      <c r="I811" s="159" t="s">
        <v>8202</v>
      </c>
      <c r="J811" s="159" t="s">
        <v>2335</v>
      </c>
      <c r="K811" s="159" t="s">
        <v>995</v>
      </c>
      <c r="L811" s="159" t="s">
        <v>2464</v>
      </c>
      <c r="M811" s="159" t="s">
        <v>33</v>
      </c>
      <c r="N811" s="159" t="s">
        <v>1222</v>
      </c>
      <c r="O811" s="159" t="s">
        <v>2623</v>
      </c>
      <c r="P811" s="159" t="s">
        <v>954</v>
      </c>
      <c r="Q811" s="159" t="s">
        <v>954</v>
      </c>
      <c r="R811" s="159" t="s">
        <v>965</v>
      </c>
      <c r="S811" s="159" t="s">
        <v>8203</v>
      </c>
      <c r="T811" s="159" t="s">
        <v>1106</v>
      </c>
      <c r="U811" s="159" t="s">
        <v>954</v>
      </c>
      <c r="V811" s="159" t="s">
        <v>8204</v>
      </c>
      <c r="W811" s="159" t="s">
        <v>8205</v>
      </c>
      <c r="X811" s="159" t="s">
        <v>1001</v>
      </c>
      <c r="Y811" s="160">
        <v>40302</v>
      </c>
      <c r="Z811" s="160">
        <v>40422</v>
      </c>
      <c r="AA811" s="160">
        <v>40302</v>
      </c>
      <c r="AB811" s="160">
        <v>41121</v>
      </c>
      <c r="AC811" s="159" t="s">
        <v>1002</v>
      </c>
    </row>
    <row r="812" spans="1:29" hidden="1">
      <c r="A812" s="159" t="s">
        <v>8206</v>
      </c>
      <c r="B812" s="159" t="s">
        <v>988</v>
      </c>
      <c r="C812" s="159" t="s">
        <v>8028</v>
      </c>
      <c r="D812" s="159" t="s">
        <v>8207</v>
      </c>
      <c r="E812" s="159" t="s">
        <v>1202</v>
      </c>
      <c r="F812" s="159" t="s">
        <v>1202</v>
      </c>
      <c r="G812" s="159" t="s">
        <v>991</v>
      </c>
      <c r="H812" s="159" t="s">
        <v>8030</v>
      </c>
      <c r="I812" s="159" t="s">
        <v>8208</v>
      </c>
      <c r="J812" s="159" t="s">
        <v>4361</v>
      </c>
      <c r="K812" s="159" t="s">
        <v>995</v>
      </c>
      <c r="L812" s="159" t="s">
        <v>8209</v>
      </c>
      <c r="M812" s="159" t="s">
        <v>93</v>
      </c>
      <c r="N812" s="159" t="s">
        <v>1040</v>
      </c>
      <c r="O812" s="159" t="s">
        <v>1209</v>
      </c>
      <c r="P812" s="159" t="s">
        <v>954</v>
      </c>
      <c r="Q812" s="159" t="s">
        <v>954</v>
      </c>
      <c r="R812" s="159" t="s">
        <v>965</v>
      </c>
      <c r="S812" s="159" t="s">
        <v>8210</v>
      </c>
      <c r="T812" s="159" t="s">
        <v>8211</v>
      </c>
      <c r="U812" s="159" t="s">
        <v>954</v>
      </c>
      <c r="V812" s="159" t="s">
        <v>8212</v>
      </c>
      <c r="W812" s="159" t="s">
        <v>8213</v>
      </c>
      <c r="X812" s="159" t="s">
        <v>125</v>
      </c>
      <c r="Y812" s="160">
        <v>40302</v>
      </c>
      <c r="Z812" s="160">
        <v>40422</v>
      </c>
      <c r="AA812" s="160">
        <v>40302</v>
      </c>
      <c r="AB812" s="160"/>
      <c r="AC812" s="159" t="s">
        <v>965</v>
      </c>
    </row>
    <row r="813" spans="1:29" hidden="1">
      <c r="A813" s="159" t="s">
        <v>8214</v>
      </c>
      <c r="B813" s="159" t="s">
        <v>951</v>
      </c>
      <c r="C813" s="159" t="s">
        <v>8215</v>
      </c>
      <c r="D813" s="159" t="s">
        <v>8216</v>
      </c>
      <c r="E813" s="159" t="s">
        <v>1743</v>
      </c>
      <c r="F813" s="159" t="s">
        <v>954</v>
      </c>
      <c r="G813" s="159" t="s">
        <v>956</v>
      </c>
      <c r="H813" s="159" t="s">
        <v>8217</v>
      </c>
      <c r="I813" s="159" t="s">
        <v>8218</v>
      </c>
      <c r="J813" s="159" t="s">
        <v>1038</v>
      </c>
      <c r="K813" s="159" t="s">
        <v>960</v>
      </c>
      <c r="L813" s="159" t="s">
        <v>8219</v>
      </c>
      <c r="M813" s="159" t="s">
        <v>33</v>
      </c>
      <c r="N813" s="159" t="s">
        <v>1080</v>
      </c>
      <c r="O813" s="159" t="s">
        <v>1750</v>
      </c>
      <c r="P813" s="159" t="s">
        <v>954</v>
      </c>
      <c r="Q813" s="159" t="s">
        <v>954</v>
      </c>
      <c r="R813" s="159" t="s">
        <v>965</v>
      </c>
      <c r="S813" s="159" t="s">
        <v>8220</v>
      </c>
      <c r="T813" s="159" t="s">
        <v>998</v>
      </c>
      <c r="U813" s="159" t="s">
        <v>954</v>
      </c>
      <c r="V813" s="159" t="s">
        <v>8221</v>
      </c>
      <c r="W813" s="159" t="s">
        <v>8222</v>
      </c>
      <c r="X813" s="159" t="s">
        <v>1001</v>
      </c>
      <c r="Y813" s="160">
        <v>40302</v>
      </c>
      <c r="Z813" s="160">
        <v>40422</v>
      </c>
      <c r="AA813" s="160">
        <v>40302</v>
      </c>
      <c r="AB813" s="160">
        <v>41152</v>
      </c>
      <c r="AC813" s="159" t="s">
        <v>1002</v>
      </c>
    </row>
    <row r="814" spans="1:29" hidden="1">
      <c r="A814" s="159" t="s">
        <v>8223</v>
      </c>
      <c r="B814" s="159" t="s">
        <v>951</v>
      </c>
      <c r="C814" s="159" t="s">
        <v>8224</v>
      </c>
      <c r="D814" s="159" t="s">
        <v>8225</v>
      </c>
      <c r="E814" s="159" t="s">
        <v>386</v>
      </c>
      <c r="F814" s="159" t="s">
        <v>954</v>
      </c>
      <c r="G814" s="159" t="s">
        <v>956</v>
      </c>
      <c r="H814" s="159" t="s">
        <v>8226</v>
      </c>
      <c r="I814" s="159" t="s">
        <v>8227</v>
      </c>
      <c r="J814" s="159" t="s">
        <v>8228</v>
      </c>
      <c r="K814" s="159" t="s">
        <v>960</v>
      </c>
      <c r="L814" s="159" t="s">
        <v>3759</v>
      </c>
      <c r="M814" s="159" t="s">
        <v>93</v>
      </c>
      <c r="N814" s="159" t="s">
        <v>1222</v>
      </c>
      <c r="O814" s="159" t="s">
        <v>1710</v>
      </c>
      <c r="P814" s="159" t="s">
        <v>5937</v>
      </c>
      <c r="Q814" s="159" t="s">
        <v>954</v>
      </c>
      <c r="R814" s="159" t="s">
        <v>965</v>
      </c>
      <c r="S814" s="159" t="s">
        <v>8229</v>
      </c>
      <c r="T814" s="159" t="s">
        <v>998</v>
      </c>
      <c r="U814" s="159" t="s">
        <v>954</v>
      </c>
      <c r="V814" s="159" t="s">
        <v>8230</v>
      </c>
      <c r="W814" s="159" t="s">
        <v>8231</v>
      </c>
      <c r="X814" s="159" t="s">
        <v>1001</v>
      </c>
      <c r="Y814" s="160">
        <v>40315</v>
      </c>
      <c r="Z814" s="160">
        <v>40435</v>
      </c>
      <c r="AA814" s="160">
        <v>40315</v>
      </c>
      <c r="AB814" s="160">
        <v>41698</v>
      </c>
      <c r="AC814" s="159" t="s">
        <v>1002</v>
      </c>
    </row>
    <row r="815" spans="1:29" hidden="1">
      <c r="A815" s="159" t="s">
        <v>8232</v>
      </c>
      <c r="B815" s="159" t="s">
        <v>951</v>
      </c>
      <c r="C815" s="159" t="s">
        <v>8233</v>
      </c>
      <c r="D815" s="159" t="s">
        <v>8234</v>
      </c>
      <c r="E815" s="159" t="s">
        <v>1348</v>
      </c>
      <c r="F815" s="159" t="s">
        <v>1349</v>
      </c>
      <c r="G815" s="159" t="s">
        <v>956</v>
      </c>
      <c r="H815" s="159" t="s">
        <v>8235</v>
      </c>
      <c r="I815" s="159" t="s">
        <v>8236</v>
      </c>
      <c r="J815" s="159" t="s">
        <v>5222</v>
      </c>
      <c r="K815" s="159" t="s">
        <v>960</v>
      </c>
      <c r="L815" s="159" t="s">
        <v>8237</v>
      </c>
      <c r="M815" s="159" t="s">
        <v>28</v>
      </c>
      <c r="N815" s="159" t="s">
        <v>1040</v>
      </c>
      <c r="O815" s="159" t="s">
        <v>1353</v>
      </c>
      <c r="P815" s="159" t="s">
        <v>954</v>
      </c>
      <c r="Q815" s="159" t="s">
        <v>954</v>
      </c>
      <c r="R815" s="159" t="s">
        <v>965</v>
      </c>
      <c r="S815" s="159" t="s">
        <v>8238</v>
      </c>
      <c r="T815" s="159" t="s">
        <v>1106</v>
      </c>
      <c r="U815" s="159" t="s">
        <v>954</v>
      </c>
      <c r="V815" s="159" t="s">
        <v>8239</v>
      </c>
      <c r="W815" s="159" t="s">
        <v>8240</v>
      </c>
      <c r="X815" s="159" t="s">
        <v>125</v>
      </c>
      <c r="Y815" s="160">
        <v>40315</v>
      </c>
      <c r="Z815" s="160">
        <v>40435</v>
      </c>
      <c r="AA815" s="160">
        <v>40315</v>
      </c>
      <c r="AB815" s="160"/>
      <c r="AC815" s="159" t="s">
        <v>1002</v>
      </c>
    </row>
    <row r="816" spans="1:29" hidden="1">
      <c r="A816" s="159" t="s">
        <v>8241</v>
      </c>
      <c r="B816" s="159" t="s">
        <v>951</v>
      </c>
      <c r="C816" s="159" t="s">
        <v>8242</v>
      </c>
      <c r="D816" s="159" t="s">
        <v>8243</v>
      </c>
      <c r="E816" s="159" t="s">
        <v>2617</v>
      </c>
      <c r="F816" s="159" t="s">
        <v>954</v>
      </c>
      <c r="G816" s="159" t="s">
        <v>956</v>
      </c>
      <c r="H816" s="159" t="s">
        <v>8244</v>
      </c>
      <c r="I816" s="159" t="s">
        <v>8245</v>
      </c>
      <c r="J816" s="159" t="s">
        <v>3218</v>
      </c>
      <c r="K816" s="159" t="s">
        <v>960</v>
      </c>
      <c r="L816" s="159" t="s">
        <v>2111</v>
      </c>
      <c r="M816" s="159" t="s">
        <v>93</v>
      </c>
      <c r="N816" s="159" t="s">
        <v>1222</v>
      </c>
      <c r="O816" s="159" t="s">
        <v>2465</v>
      </c>
      <c r="P816" s="159" t="s">
        <v>8246</v>
      </c>
      <c r="Q816" s="159" t="s">
        <v>954</v>
      </c>
      <c r="R816" s="159" t="s">
        <v>965</v>
      </c>
      <c r="S816" s="159" t="s">
        <v>8247</v>
      </c>
      <c r="T816" s="159" t="s">
        <v>998</v>
      </c>
      <c r="U816" s="159" t="s">
        <v>954</v>
      </c>
      <c r="V816" s="159" t="s">
        <v>8248</v>
      </c>
      <c r="W816" s="159" t="s">
        <v>8249</v>
      </c>
      <c r="X816" s="159" t="s">
        <v>1001</v>
      </c>
      <c r="Y816" s="160">
        <v>40330</v>
      </c>
      <c r="Z816" s="160">
        <v>40450</v>
      </c>
      <c r="AA816" s="160">
        <v>40330</v>
      </c>
      <c r="AB816" s="160">
        <v>41820</v>
      </c>
      <c r="AC816" s="159" t="s">
        <v>1002</v>
      </c>
    </row>
    <row r="817" spans="1:29" hidden="1">
      <c r="A817" s="159" t="s">
        <v>8250</v>
      </c>
      <c r="B817" s="159" t="s">
        <v>951</v>
      </c>
      <c r="C817" s="159" t="s">
        <v>8251</v>
      </c>
      <c r="D817" s="159" t="s">
        <v>8252</v>
      </c>
      <c r="E817" s="159" t="s">
        <v>2239</v>
      </c>
      <c r="F817" s="159" t="s">
        <v>954</v>
      </c>
      <c r="G817" s="159" t="s">
        <v>956</v>
      </c>
      <c r="H817" s="159" t="s">
        <v>8253</v>
      </c>
      <c r="I817" s="159" t="s">
        <v>8254</v>
      </c>
      <c r="J817" s="159" t="s">
        <v>5420</v>
      </c>
      <c r="K817" s="159" t="s">
        <v>960</v>
      </c>
      <c r="L817" s="159" t="s">
        <v>2245</v>
      </c>
      <c r="M817" s="159" t="s">
        <v>33</v>
      </c>
      <c r="N817" s="159" t="s">
        <v>1080</v>
      </c>
      <c r="O817" s="159" t="s">
        <v>2244</v>
      </c>
      <c r="P817" s="159" t="s">
        <v>954</v>
      </c>
      <c r="Q817" s="159" t="s">
        <v>954</v>
      </c>
      <c r="R817" s="159" t="s">
        <v>965</v>
      </c>
      <c r="S817" s="159" t="s">
        <v>8255</v>
      </c>
      <c r="T817" s="159" t="s">
        <v>998</v>
      </c>
      <c r="U817" s="159" t="s">
        <v>954</v>
      </c>
      <c r="V817" s="159" t="s">
        <v>8256</v>
      </c>
      <c r="W817" s="159" t="s">
        <v>8257</v>
      </c>
      <c r="X817" s="159" t="s">
        <v>1001</v>
      </c>
      <c r="Y817" s="160">
        <v>40330</v>
      </c>
      <c r="Z817" s="160">
        <v>40450</v>
      </c>
      <c r="AA817" s="160">
        <v>40330</v>
      </c>
      <c r="AB817" s="160">
        <v>41213</v>
      </c>
      <c r="AC817" s="159" t="s">
        <v>1002</v>
      </c>
    </row>
    <row r="818" spans="1:29" hidden="1">
      <c r="A818" s="159" t="s">
        <v>8258</v>
      </c>
      <c r="B818" s="159" t="s">
        <v>951</v>
      </c>
      <c r="C818" s="159" t="s">
        <v>8259</v>
      </c>
      <c r="D818" s="159" t="s">
        <v>8260</v>
      </c>
      <c r="E818" s="159" t="s">
        <v>1705</v>
      </c>
      <c r="F818" s="159" t="s">
        <v>954</v>
      </c>
      <c r="G818" s="159" t="s">
        <v>956</v>
      </c>
      <c r="H818" s="159" t="s">
        <v>8261</v>
      </c>
      <c r="I818" s="159" t="s">
        <v>8262</v>
      </c>
      <c r="J818" s="159" t="s">
        <v>8263</v>
      </c>
      <c r="K818" s="159" t="s">
        <v>960</v>
      </c>
      <c r="L818" s="159" t="s">
        <v>3759</v>
      </c>
      <c r="M818" s="159" t="s">
        <v>93</v>
      </c>
      <c r="N818" s="159" t="s">
        <v>1222</v>
      </c>
      <c r="O818" s="159" t="s">
        <v>1710</v>
      </c>
      <c r="P818" s="159" t="s">
        <v>3760</v>
      </c>
      <c r="Q818" s="159" t="s">
        <v>4934</v>
      </c>
      <c r="R818" s="159" t="s">
        <v>965</v>
      </c>
      <c r="S818" s="159" t="s">
        <v>8264</v>
      </c>
      <c r="T818" s="159" t="s">
        <v>998</v>
      </c>
      <c r="U818" s="159" t="s">
        <v>954</v>
      </c>
      <c r="V818" s="159" t="s">
        <v>8265</v>
      </c>
      <c r="W818" s="159" t="s">
        <v>8266</v>
      </c>
      <c r="X818" s="159" t="s">
        <v>1001</v>
      </c>
      <c r="Y818" s="160">
        <v>40360</v>
      </c>
      <c r="Z818" s="160">
        <v>40480</v>
      </c>
      <c r="AA818" s="160">
        <v>40360</v>
      </c>
      <c r="AB818" s="160">
        <v>41197</v>
      </c>
      <c r="AC818" s="159" t="s">
        <v>1002</v>
      </c>
    </row>
    <row r="819" spans="1:29" hidden="1">
      <c r="A819" s="159" t="s">
        <v>8267</v>
      </c>
      <c r="B819" s="159" t="s">
        <v>988</v>
      </c>
      <c r="C819" s="159" t="s">
        <v>8268</v>
      </c>
      <c r="D819" s="159" t="s">
        <v>8269</v>
      </c>
      <c r="E819" s="159" t="s">
        <v>2617</v>
      </c>
      <c r="F819" s="159" t="s">
        <v>954</v>
      </c>
      <c r="G819" s="159" t="s">
        <v>991</v>
      </c>
      <c r="H819" s="159" t="s">
        <v>8270</v>
      </c>
      <c r="I819" s="159" t="s">
        <v>8271</v>
      </c>
      <c r="J819" s="159" t="s">
        <v>4156</v>
      </c>
      <c r="K819" s="159" t="s">
        <v>995</v>
      </c>
      <c r="L819" s="159" t="s">
        <v>8272</v>
      </c>
      <c r="M819" s="159" t="s">
        <v>93</v>
      </c>
      <c r="N819" s="159" t="s">
        <v>1222</v>
      </c>
      <c r="O819" s="159" t="s">
        <v>2623</v>
      </c>
      <c r="P819" s="159" t="s">
        <v>954</v>
      </c>
      <c r="Q819" s="159" t="s">
        <v>954</v>
      </c>
      <c r="R819" s="159" t="s">
        <v>965</v>
      </c>
      <c r="S819" s="159" t="s">
        <v>8273</v>
      </c>
      <c r="T819" s="159" t="s">
        <v>8274</v>
      </c>
      <c r="U819" s="159" t="s">
        <v>954</v>
      </c>
      <c r="V819" s="159" t="s">
        <v>8274</v>
      </c>
      <c r="W819" s="159" t="s">
        <v>8275</v>
      </c>
      <c r="X819" s="159" t="s">
        <v>1001</v>
      </c>
      <c r="Y819" s="160">
        <v>40360</v>
      </c>
      <c r="Z819" s="160">
        <v>40480</v>
      </c>
      <c r="AA819" s="160">
        <v>40360</v>
      </c>
      <c r="AB819" s="160">
        <v>41364</v>
      </c>
      <c r="AC819" s="159" t="s">
        <v>1002</v>
      </c>
    </row>
    <row r="820" spans="1:29" hidden="1">
      <c r="A820" s="159" t="s">
        <v>8276</v>
      </c>
      <c r="B820" s="159" t="s">
        <v>951</v>
      </c>
      <c r="C820" s="159" t="s">
        <v>8277</v>
      </c>
      <c r="D820" s="159" t="s">
        <v>8278</v>
      </c>
      <c r="E820" s="159" t="s">
        <v>1045</v>
      </c>
      <c r="F820" s="159" t="s">
        <v>954</v>
      </c>
      <c r="G820" s="159" t="s">
        <v>956</v>
      </c>
      <c r="H820" s="159" t="s">
        <v>8279</v>
      </c>
      <c r="I820" s="159" t="s">
        <v>8280</v>
      </c>
      <c r="J820" s="159" t="s">
        <v>4721</v>
      </c>
      <c r="K820" s="159" t="s">
        <v>960</v>
      </c>
      <c r="L820" s="159" t="s">
        <v>8281</v>
      </c>
      <c r="M820" s="159" t="s">
        <v>33</v>
      </c>
      <c r="N820" s="159" t="s">
        <v>1222</v>
      </c>
      <c r="O820" s="159" t="s">
        <v>1053</v>
      </c>
      <c r="P820" s="159" t="s">
        <v>3652</v>
      </c>
      <c r="Q820" s="159" t="s">
        <v>954</v>
      </c>
      <c r="R820" s="159" t="s">
        <v>965</v>
      </c>
      <c r="S820" s="159" t="s">
        <v>8282</v>
      </c>
      <c r="T820" s="159" t="s">
        <v>8283</v>
      </c>
      <c r="U820" s="159" t="s">
        <v>954</v>
      </c>
      <c r="V820" s="159" t="s">
        <v>8284</v>
      </c>
      <c r="W820" s="159" t="s">
        <v>8285</v>
      </c>
      <c r="X820" s="159" t="s">
        <v>1001</v>
      </c>
      <c r="Y820" s="160">
        <v>39995</v>
      </c>
      <c r="Z820" s="160">
        <v>40480</v>
      </c>
      <c r="AA820" s="160">
        <v>40360</v>
      </c>
      <c r="AB820" s="160">
        <v>41639</v>
      </c>
      <c r="AC820" s="159" t="s">
        <v>1002</v>
      </c>
    </row>
    <row r="821" spans="1:29" hidden="1">
      <c r="A821" s="159" t="s">
        <v>8286</v>
      </c>
      <c r="B821" s="159" t="s">
        <v>951</v>
      </c>
      <c r="C821" s="159" t="s">
        <v>8287</v>
      </c>
      <c r="D821" s="159" t="s">
        <v>8288</v>
      </c>
      <c r="E821" s="159" t="s">
        <v>1705</v>
      </c>
      <c r="F821" s="159" t="s">
        <v>954</v>
      </c>
      <c r="G821" s="159" t="s">
        <v>956</v>
      </c>
      <c r="H821" s="159" t="s">
        <v>8289</v>
      </c>
      <c r="I821" s="159" t="s">
        <v>8290</v>
      </c>
      <c r="J821" s="159" t="s">
        <v>4211</v>
      </c>
      <c r="K821" s="159" t="s">
        <v>960</v>
      </c>
      <c r="L821" s="159" t="s">
        <v>3759</v>
      </c>
      <c r="M821" s="159" t="s">
        <v>93</v>
      </c>
      <c r="N821" s="159" t="s">
        <v>1222</v>
      </c>
      <c r="O821" s="159" t="s">
        <v>1710</v>
      </c>
      <c r="P821" s="159" t="s">
        <v>3760</v>
      </c>
      <c r="Q821" s="159" t="s">
        <v>6272</v>
      </c>
      <c r="R821" s="159" t="s">
        <v>965</v>
      </c>
      <c r="S821" s="159" t="s">
        <v>8291</v>
      </c>
      <c r="T821" s="159" t="s">
        <v>998</v>
      </c>
      <c r="U821" s="159" t="s">
        <v>954</v>
      </c>
      <c r="V821" s="159" t="s">
        <v>8292</v>
      </c>
      <c r="W821" s="159" t="s">
        <v>8293</v>
      </c>
      <c r="X821" s="159" t="s">
        <v>1001</v>
      </c>
      <c r="Y821" s="160">
        <v>40375</v>
      </c>
      <c r="Z821" s="160">
        <v>40495</v>
      </c>
      <c r="AA821" s="160">
        <v>40375</v>
      </c>
      <c r="AB821" s="160">
        <v>41121</v>
      </c>
      <c r="AC821" s="159" t="s">
        <v>1002</v>
      </c>
    </row>
    <row r="822" spans="1:29" hidden="1">
      <c r="A822" s="159" t="s">
        <v>8294</v>
      </c>
      <c r="B822" s="159" t="s">
        <v>951</v>
      </c>
      <c r="C822" s="159" t="s">
        <v>8295</v>
      </c>
      <c r="D822" s="159" t="s">
        <v>8296</v>
      </c>
      <c r="E822" s="159" t="s">
        <v>1604</v>
      </c>
      <c r="F822" s="159" t="s">
        <v>954</v>
      </c>
      <c r="G822" s="159" t="s">
        <v>956</v>
      </c>
      <c r="H822" s="159" t="s">
        <v>8297</v>
      </c>
      <c r="I822" s="159" t="s">
        <v>8298</v>
      </c>
      <c r="J822" s="159" t="s">
        <v>1920</v>
      </c>
      <c r="K822" s="159" t="s">
        <v>960</v>
      </c>
      <c r="L822" s="159" t="s">
        <v>5756</v>
      </c>
      <c r="M822" s="159" t="s">
        <v>93</v>
      </c>
      <c r="N822" s="159" t="s">
        <v>1222</v>
      </c>
      <c r="O822" s="159" t="s">
        <v>6980</v>
      </c>
      <c r="P822" s="159" t="s">
        <v>2254</v>
      </c>
      <c r="Q822" s="159" t="s">
        <v>954</v>
      </c>
      <c r="R822" s="159" t="s">
        <v>965</v>
      </c>
      <c r="S822" s="159" t="s">
        <v>8299</v>
      </c>
      <c r="T822" s="159" t="s">
        <v>998</v>
      </c>
      <c r="U822" s="159" t="s">
        <v>954</v>
      </c>
      <c r="V822" s="159" t="s">
        <v>8300</v>
      </c>
      <c r="W822" s="159" t="s">
        <v>8301</v>
      </c>
      <c r="X822" s="159" t="s">
        <v>1001</v>
      </c>
      <c r="Y822" s="160">
        <v>40375</v>
      </c>
      <c r="Z822" s="160">
        <v>40495</v>
      </c>
      <c r="AA822" s="160">
        <v>40375</v>
      </c>
      <c r="AB822" s="160">
        <v>42004</v>
      </c>
      <c r="AC822" s="159" t="s">
        <v>1002</v>
      </c>
    </row>
    <row r="823" spans="1:29" hidden="1">
      <c r="A823" s="159" t="s">
        <v>8302</v>
      </c>
      <c r="B823" s="159" t="s">
        <v>951</v>
      </c>
      <c r="C823" s="159" t="s">
        <v>5970</v>
      </c>
      <c r="D823" s="159" t="s">
        <v>8303</v>
      </c>
      <c r="E823" s="159" t="s">
        <v>1152</v>
      </c>
      <c r="F823" s="159" t="s">
        <v>954</v>
      </c>
      <c r="G823" s="159" t="s">
        <v>956</v>
      </c>
      <c r="H823" s="159" t="s">
        <v>5972</v>
      </c>
      <c r="I823" s="159" t="s">
        <v>8304</v>
      </c>
      <c r="J823" s="159" t="s">
        <v>5955</v>
      </c>
      <c r="K823" s="159" t="s">
        <v>960</v>
      </c>
      <c r="L823" s="159" t="s">
        <v>5161</v>
      </c>
      <c r="M823" s="159" t="s">
        <v>33</v>
      </c>
      <c r="N823" s="159" t="s">
        <v>1160</v>
      </c>
      <c r="O823" s="159" t="s">
        <v>5162</v>
      </c>
      <c r="P823" s="159" t="s">
        <v>954</v>
      </c>
      <c r="Q823" s="159" t="s">
        <v>954</v>
      </c>
      <c r="R823" s="159" t="s">
        <v>965</v>
      </c>
      <c r="S823" s="159" t="s">
        <v>8305</v>
      </c>
      <c r="T823" s="159" t="s">
        <v>954</v>
      </c>
      <c r="U823" s="159" t="s">
        <v>954</v>
      </c>
      <c r="V823" s="159" t="s">
        <v>8306</v>
      </c>
      <c r="W823" s="159" t="s">
        <v>8307</v>
      </c>
      <c r="X823" s="159" t="s">
        <v>1001</v>
      </c>
      <c r="Y823" s="160">
        <v>40375</v>
      </c>
      <c r="Z823" s="160">
        <v>40495</v>
      </c>
      <c r="AA823" s="160">
        <v>40375</v>
      </c>
      <c r="AB823" s="160">
        <v>40499</v>
      </c>
      <c r="AC823" s="159" t="s">
        <v>1002</v>
      </c>
    </row>
    <row r="824" spans="1:29" hidden="1">
      <c r="A824" s="159" t="s">
        <v>8308</v>
      </c>
      <c r="B824" s="159" t="s">
        <v>988</v>
      </c>
      <c r="C824" s="159" t="s">
        <v>8309</v>
      </c>
      <c r="D824" s="159" t="s">
        <v>8310</v>
      </c>
      <c r="E824" s="159" t="s">
        <v>2469</v>
      </c>
      <c r="F824" s="159" t="s">
        <v>1098</v>
      </c>
      <c r="G824" s="159" t="s">
        <v>991</v>
      </c>
      <c r="H824" s="159" t="s">
        <v>8311</v>
      </c>
      <c r="I824" s="159" t="s">
        <v>8312</v>
      </c>
      <c r="J824" s="159" t="s">
        <v>8313</v>
      </c>
      <c r="K824" s="159" t="s">
        <v>995</v>
      </c>
      <c r="L824" s="159" t="s">
        <v>2680</v>
      </c>
      <c r="M824" s="159" t="s">
        <v>33</v>
      </c>
      <c r="N824" s="159" t="s">
        <v>1103</v>
      </c>
      <c r="O824" s="159" t="s">
        <v>1104</v>
      </c>
      <c r="P824" s="159" t="s">
        <v>954</v>
      </c>
      <c r="Q824" s="159" t="s">
        <v>954</v>
      </c>
      <c r="R824" s="159" t="s">
        <v>965</v>
      </c>
      <c r="S824" s="159" t="s">
        <v>8314</v>
      </c>
      <c r="T824" s="159" t="s">
        <v>1106</v>
      </c>
      <c r="U824" s="159" t="s">
        <v>954</v>
      </c>
      <c r="V824" s="159" t="s">
        <v>8315</v>
      </c>
      <c r="W824" s="159" t="s">
        <v>8316</v>
      </c>
      <c r="X824" s="159" t="s">
        <v>125</v>
      </c>
      <c r="Y824" s="160">
        <v>40035</v>
      </c>
      <c r="Z824" s="160">
        <v>40510</v>
      </c>
      <c r="AA824" s="160">
        <v>40391</v>
      </c>
      <c r="AB824" s="160"/>
      <c r="AC824" s="159" t="s">
        <v>1002</v>
      </c>
    </row>
    <row r="825" spans="1:29" hidden="1">
      <c r="A825" s="159" t="s">
        <v>8317</v>
      </c>
      <c r="B825" s="159" t="s">
        <v>951</v>
      </c>
      <c r="C825" s="159" t="s">
        <v>8318</v>
      </c>
      <c r="D825" s="159" t="s">
        <v>8319</v>
      </c>
      <c r="E825" s="159" t="s">
        <v>5410</v>
      </c>
      <c r="F825" s="159" t="s">
        <v>954</v>
      </c>
      <c r="G825" s="159" t="s">
        <v>956</v>
      </c>
      <c r="H825" s="159" t="s">
        <v>8320</v>
      </c>
      <c r="I825" s="159" t="s">
        <v>4051</v>
      </c>
      <c r="J825" s="159" t="s">
        <v>8321</v>
      </c>
      <c r="K825" s="159" t="s">
        <v>960</v>
      </c>
      <c r="L825" s="159" t="s">
        <v>8322</v>
      </c>
      <c r="M825" s="159" t="s">
        <v>97</v>
      </c>
      <c r="N825" s="159" t="s">
        <v>1406</v>
      </c>
      <c r="O825" s="159" t="s">
        <v>8323</v>
      </c>
      <c r="P825" s="159" t="s">
        <v>954</v>
      </c>
      <c r="Q825" s="159" t="s">
        <v>954</v>
      </c>
      <c r="R825" s="159" t="s">
        <v>965</v>
      </c>
      <c r="S825" s="159" t="s">
        <v>8324</v>
      </c>
      <c r="T825" s="159" t="s">
        <v>954</v>
      </c>
      <c r="U825" s="159" t="s">
        <v>954</v>
      </c>
      <c r="V825" s="159" t="s">
        <v>8325</v>
      </c>
      <c r="W825" s="159" t="s">
        <v>8326</v>
      </c>
      <c r="X825" s="159" t="s">
        <v>1001</v>
      </c>
      <c r="Y825" s="160">
        <v>40392</v>
      </c>
      <c r="Z825" s="160">
        <v>40511</v>
      </c>
      <c r="AA825" s="160">
        <v>40392</v>
      </c>
      <c r="AB825" s="160">
        <v>40512</v>
      </c>
      <c r="AC825" s="159" t="s">
        <v>1002</v>
      </c>
    </row>
    <row r="826" spans="1:29" hidden="1">
      <c r="A826" s="159" t="s">
        <v>8327</v>
      </c>
      <c r="B826" s="159" t="s">
        <v>951</v>
      </c>
      <c r="C826" s="159" t="s">
        <v>8328</v>
      </c>
      <c r="D826" s="159" t="s">
        <v>8329</v>
      </c>
      <c r="E826" s="159" t="s">
        <v>954</v>
      </c>
      <c r="F826" s="159" t="s">
        <v>954</v>
      </c>
      <c r="G826" s="159" t="s">
        <v>956</v>
      </c>
      <c r="H826" s="159" t="s">
        <v>8330</v>
      </c>
      <c r="I826" s="159" t="s">
        <v>8331</v>
      </c>
      <c r="J826" s="159" t="s">
        <v>8332</v>
      </c>
      <c r="K826" s="159" t="s">
        <v>960</v>
      </c>
      <c r="L826" s="159" t="s">
        <v>8333</v>
      </c>
      <c r="M826" s="159" t="s">
        <v>33</v>
      </c>
      <c r="N826" s="159" t="s">
        <v>1406</v>
      </c>
      <c r="O826" s="159" t="s">
        <v>2188</v>
      </c>
      <c r="P826" s="159" t="s">
        <v>954</v>
      </c>
      <c r="Q826" s="159" t="s">
        <v>954</v>
      </c>
      <c r="R826" s="159" t="s">
        <v>965</v>
      </c>
      <c r="S826" s="159" t="s">
        <v>8334</v>
      </c>
      <c r="T826" s="159" t="s">
        <v>954</v>
      </c>
      <c r="U826" s="159" t="s">
        <v>954</v>
      </c>
      <c r="V826" s="159" t="s">
        <v>8335</v>
      </c>
      <c r="W826" s="159" t="s">
        <v>8336</v>
      </c>
      <c r="X826" s="159" t="s">
        <v>1001</v>
      </c>
      <c r="Y826" s="160">
        <v>40392</v>
      </c>
      <c r="Z826" s="160">
        <v>40511</v>
      </c>
      <c r="AA826" s="160">
        <v>40392</v>
      </c>
      <c r="AB826" s="160">
        <v>40557</v>
      </c>
      <c r="AC826" s="159" t="s">
        <v>1002</v>
      </c>
    </row>
    <row r="827" spans="1:29" hidden="1">
      <c r="A827" s="159" t="s">
        <v>8337</v>
      </c>
      <c r="B827" s="159" t="s">
        <v>951</v>
      </c>
      <c r="C827" s="159" t="s">
        <v>8338</v>
      </c>
      <c r="D827" s="159" t="s">
        <v>8339</v>
      </c>
      <c r="E827" s="159" t="s">
        <v>386</v>
      </c>
      <c r="F827" s="159" t="s">
        <v>386</v>
      </c>
      <c r="G827" s="159" t="s">
        <v>956</v>
      </c>
      <c r="H827" s="159" t="s">
        <v>8340</v>
      </c>
      <c r="I827" s="159" t="s">
        <v>8341</v>
      </c>
      <c r="J827" s="159" t="s">
        <v>1598</v>
      </c>
      <c r="K827" s="159" t="s">
        <v>960</v>
      </c>
      <c r="L827" s="159" t="s">
        <v>4603</v>
      </c>
      <c r="M827" s="159" t="s">
        <v>28</v>
      </c>
      <c r="N827" s="159" t="s">
        <v>1103</v>
      </c>
      <c r="O827" s="159" t="s">
        <v>1710</v>
      </c>
      <c r="P827" s="159" t="s">
        <v>1307</v>
      </c>
      <c r="Q827" s="159" t="s">
        <v>954</v>
      </c>
      <c r="R827" s="159" t="s">
        <v>965</v>
      </c>
      <c r="S827" s="159" t="s">
        <v>8342</v>
      </c>
      <c r="T827" s="159" t="s">
        <v>1106</v>
      </c>
      <c r="U827" s="159" t="s">
        <v>954</v>
      </c>
      <c r="V827" s="159" t="s">
        <v>8343</v>
      </c>
      <c r="W827" s="159" t="s">
        <v>8344</v>
      </c>
      <c r="X827" s="159" t="s">
        <v>125</v>
      </c>
      <c r="Y827" s="160">
        <v>40392</v>
      </c>
      <c r="Z827" s="160">
        <v>40513</v>
      </c>
      <c r="AA827" s="160">
        <v>40392</v>
      </c>
      <c r="AB827" s="160"/>
      <c r="AC827" s="159" t="s">
        <v>1002</v>
      </c>
    </row>
    <row r="828" spans="1:29" hidden="1">
      <c r="A828" s="159" t="s">
        <v>8345</v>
      </c>
      <c r="B828" s="159" t="s">
        <v>951</v>
      </c>
      <c r="C828" s="159" t="s">
        <v>8346</v>
      </c>
      <c r="D828" s="159" t="s">
        <v>8347</v>
      </c>
      <c r="E828" s="159" t="s">
        <v>1572</v>
      </c>
      <c r="F828" s="159" t="s">
        <v>954</v>
      </c>
      <c r="G828" s="159" t="s">
        <v>956</v>
      </c>
      <c r="H828" s="159" t="s">
        <v>8348</v>
      </c>
      <c r="I828" s="159" t="s">
        <v>8349</v>
      </c>
      <c r="J828" s="159" t="s">
        <v>6554</v>
      </c>
      <c r="K828" s="159" t="s">
        <v>960</v>
      </c>
      <c r="L828" s="159" t="s">
        <v>3686</v>
      </c>
      <c r="M828" s="159" t="s">
        <v>33</v>
      </c>
      <c r="N828" s="159" t="s">
        <v>1080</v>
      </c>
      <c r="O828" s="159" t="s">
        <v>1579</v>
      </c>
      <c r="P828" s="159" t="s">
        <v>954</v>
      </c>
      <c r="Q828" s="159" t="s">
        <v>954</v>
      </c>
      <c r="R828" s="159" t="s">
        <v>965</v>
      </c>
      <c r="S828" s="159" t="s">
        <v>8350</v>
      </c>
      <c r="T828" s="159" t="s">
        <v>954</v>
      </c>
      <c r="U828" s="159" t="s">
        <v>954</v>
      </c>
      <c r="V828" s="159" t="s">
        <v>8351</v>
      </c>
      <c r="W828" s="159" t="s">
        <v>8352</v>
      </c>
      <c r="X828" s="159" t="s">
        <v>1001</v>
      </c>
      <c r="Y828" s="160">
        <v>40422</v>
      </c>
      <c r="Z828" s="160">
        <v>40541</v>
      </c>
      <c r="AA828" s="160">
        <v>40422</v>
      </c>
      <c r="AB828" s="160">
        <v>40847</v>
      </c>
      <c r="AC828" s="159" t="s">
        <v>1002</v>
      </c>
    </row>
    <row r="829" spans="1:29" hidden="1">
      <c r="A829" s="159" t="s">
        <v>8353</v>
      </c>
      <c r="B829" s="159" t="s">
        <v>988</v>
      </c>
      <c r="C829" s="159" t="s">
        <v>8354</v>
      </c>
      <c r="D829" s="159" t="s">
        <v>8355</v>
      </c>
      <c r="E829" s="159" t="s">
        <v>4312</v>
      </c>
      <c r="F829" s="159" t="s">
        <v>954</v>
      </c>
      <c r="G829" s="159" t="s">
        <v>991</v>
      </c>
      <c r="H829" s="159" t="s">
        <v>8356</v>
      </c>
      <c r="I829" s="159" t="s">
        <v>8357</v>
      </c>
      <c r="J829" s="159" t="s">
        <v>2198</v>
      </c>
      <c r="K829" s="159" t="s">
        <v>995</v>
      </c>
      <c r="L829" s="159" t="s">
        <v>8358</v>
      </c>
      <c r="M829" s="159" t="s">
        <v>33</v>
      </c>
      <c r="N829" s="159" t="s">
        <v>2032</v>
      </c>
      <c r="O829" s="159" t="s">
        <v>4318</v>
      </c>
      <c r="P829" s="159" t="s">
        <v>954</v>
      </c>
      <c r="Q829" s="159" t="s">
        <v>954</v>
      </c>
      <c r="R829" s="159" t="s">
        <v>965</v>
      </c>
      <c r="S829" s="159" t="s">
        <v>8359</v>
      </c>
      <c r="T829" s="159" t="s">
        <v>954</v>
      </c>
      <c r="U829" s="159" t="s">
        <v>954</v>
      </c>
      <c r="V829" s="159" t="s">
        <v>8360</v>
      </c>
      <c r="W829" s="159" t="s">
        <v>8361</v>
      </c>
      <c r="X829" s="159" t="s">
        <v>1001</v>
      </c>
      <c r="Y829" s="160">
        <v>40072</v>
      </c>
      <c r="Z829" s="160">
        <v>40556</v>
      </c>
      <c r="AA829" s="160">
        <v>40437</v>
      </c>
      <c r="AB829" s="160">
        <v>40786</v>
      </c>
      <c r="AC829" s="159" t="s">
        <v>1002</v>
      </c>
    </row>
    <row r="830" spans="1:29" hidden="1">
      <c r="A830" s="159" t="s">
        <v>8362</v>
      </c>
      <c r="B830" s="159" t="s">
        <v>988</v>
      </c>
      <c r="C830" s="159" t="s">
        <v>8363</v>
      </c>
      <c r="D830" s="159" t="s">
        <v>8364</v>
      </c>
      <c r="E830" s="159" t="s">
        <v>4380</v>
      </c>
      <c r="F830" s="159" t="s">
        <v>4380</v>
      </c>
      <c r="G830" s="159" t="s">
        <v>991</v>
      </c>
      <c r="H830" s="159" t="s">
        <v>8365</v>
      </c>
      <c r="I830" s="159" t="s">
        <v>8366</v>
      </c>
      <c r="J830" s="159" t="s">
        <v>1559</v>
      </c>
      <c r="K830" s="159" t="s">
        <v>995</v>
      </c>
      <c r="L830" s="159" t="s">
        <v>4454</v>
      </c>
      <c r="M830" s="159" t="s">
        <v>97</v>
      </c>
      <c r="N830" s="159" t="s">
        <v>1365</v>
      </c>
      <c r="O830" s="159" t="s">
        <v>2032</v>
      </c>
      <c r="P830" s="159" t="s">
        <v>8367</v>
      </c>
      <c r="Q830" s="159" t="s">
        <v>954</v>
      </c>
      <c r="R830" s="159" t="s">
        <v>8368</v>
      </c>
      <c r="S830" s="159" t="s">
        <v>8369</v>
      </c>
      <c r="T830" s="159" t="s">
        <v>8370</v>
      </c>
      <c r="U830" s="159" t="s">
        <v>8371</v>
      </c>
      <c r="V830" s="159" t="s">
        <v>8371</v>
      </c>
      <c r="W830" s="159" t="s">
        <v>8372</v>
      </c>
      <c r="X830" s="159" t="s">
        <v>125</v>
      </c>
      <c r="Y830" s="160">
        <v>40087</v>
      </c>
      <c r="Z830" s="160">
        <v>40206</v>
      </c>
      <c r="AA830" s="160">
        <v>40452</v>
      </c>
      <c r="AB830" s="160"/>
      <c r="AC830" s="159" t="s">
        <v>965</v>
      </c>
    </row>
    <row r="831" spans="1:29" hidden="1">
      <c r="A831" s="159" t="s">
        <v>8373</v>
      </c>
      <c r="B831" s="159" t="s">
        <v>988</v>
      </c>
      <c r="C831" s="159" t="s">
        <v>8374</v>
      </c>
      <c r="D831" s="159" t="s">
        <v>8375</v>
      </c>
      <c r="E831" s="159" t="s">
        <v>386</v>
      </c>
      <c r="F831" s="159" t="s">
        <v>386</v>
      </c>
      <c r="G831" s="159" t="s">
        <v>991</v>
      </c>
      <c r="H831" s="159" t="s">
        <v>8376</v>
      </c>
      <c r="I831" s="159" t="s">
        <v>8377</v>
      </c>
      <c r="J831" s="159" t="s">
        <v>6554</v>
      </c>
      <c r="K831" s="159" t="s">
        <v>995</v>
      </c>
      <c r="L831" s="159" t="s">
        <v>2079</v>
      </c>
      <c r="M831" s="159" t="s">
        <v>93</v>
      </c>
      <c r="N831" s="159" t="s">
        <v>1103</v>
      </c>
      <c r="O831" s="159" t="s">
        <v>1710</v>
      </c>
      <c r="P831" s="159" t="s">
        <v>1307</v>
      </c>
      <c r="Q831" s="159" t="s">
        <v>954</v>
      </c>
      <c r="R831" s="159" t="s">
        <v>965</v>
      </c>
      <c r="S831" s="159" t="s">
        <v>8378</v>
      </c>
      <c r="T831" s="159" t="s">
        <v>8379</v>
      </c>
      <c r="U831" s="159" t="s">
        <v>954</v>
      </c>
      <c r="V831" s="159" t="s">
        <v>8380</v>
      </c>
      <c r="W831" s="159" t="s">
        <v>8381</v>
      </c>
      <c r="X831" s="159" t="s">
        <v>125</v>
      </c>
      <c r="Y831" s="160">
        <v>40452</v>
      </c>
      <c r="Z831" s="160">
        <v>40452</v>
      </c>
      <c r="AA831" s="160">
        <v>40452</v>
      </c>
      <c r="AB831" s="160"/>
      <c r="AC831" s="159" t="s">
        <v>1002</v>
      </c>
    </row>
    <row r="832" spans="1:29" hidden="1">
      <c r="A832" s="159" t="s">
        <v>8382</v>
      </c>
      <c r="B832" s="159" t="s">
        <v>951</v>
      </c>
      <c r="C832" s="159" t="s">
        <v>8383</v>
      </c>
      <c r="D832" s="159" t="s">
        <v>8384</v>
      </c>
      <c r="E832" s="159" t="s">
        <v>7609</v>
      </c>
      <c r="F832" s="159" t="s">
        <v>954</v>
      </c>
      <c r="G832" s="159" t="s">
        <v>956</v>
      </c>
      <c r="H832" s="159" t="s">
        <v>8385</v>
      </c>
      <c r="I832" s="159" t="s">
        <v>8386</v>
      </c>
      <c r="J832" s="159" t="s">
        <v>7241</v>
      </c>
      <c r="K832" s="159" t="s">
        <v>960</v>
      </c>
      <c r="L832" s="159" t="s">
        <v>2292</v>
      </c>
      <c r="M832" s="159" t="s">
        <v>33</v>
      </c>
      <c r="N832" s="159" t="s">
        <v>1222</v>
      </c>
      <c r="O832" s="159" t="s">
        <v>1710</v>
      </c>
      <c r="P832" s="159" t="s">
        <v>2587</v>
      </c>
      <c r="Q832" s="159" t="s">
        <v>954</v>
      </c>
      <c r="R832" s="159" t="s">
        <v>965</v>
      </c>
      <c r="S832" s="159" t="s">
        <v>8387</v>
      </c>
      <c r="T832" s="159" t="s">
        <v>954</v>
      </c>
      <c r="U832" s="159" t="s">
        <v>954</v>
      </c>
      <c r="V832" s="159" t="s">
        <v>8388</v>
      </c>
      <c r="W832" s="159" t="s">
        <v>8389</v>
      </c>
      <c r="X832" s="159" t="s">
        <v>1001</v>
      </c>
      <c r="Y832" s="160">
        <v>40452</v>
      </c>
      <c r="Z832" s="160">
        <v>40299</v>
      </c>
      <c r="AA832" s="160">
        <v>40269</v>
      </c>
      <c r="AB832" s="160">
        <v>40724</v>
      </c>
      <c r="AC832" s="159" t="s">
        <v>1002</v>
      </c>
    </row>
    <row r="833" spans="1:29" hidden="1">
      <c r="A833" s="159" t="s">
        <v>8390</v>
      </c>
      <c r="B833" s="159" t="s">
        <v>951</v>
      </c>
      <c r="C833" s="159" t="s">
        <v>8391</v>
      </c>
      <c r="D833" s="159" t="s">
        <v>8392</v>
      </c>
      <c r="E833" s="159" t="s">
        <v>2067</v>
      </c>
      <c r="F833" s="159" t="s">
        <v>954</v>
      </c>
      <c r="G833" s="159" t="s">
        <v>956</v>
      </c>
      <c r="H833" s="159" t="s">
        <v>8393</v>
      </c>
      <c r="I833" s="159" t="s">
        <v>8394</v>
      </c>
      <c r="J833" s="159" t="s">
        <v>1920</v>
      </c>
      <c r="K833" s="159" t="s">
        <v>960</v>
      </c>
      <c r="L833" s="159" t="s">
        <v>8395</v>
      </c>
      <c r="M833" s="159" t="s">
        <v>33</v>
      </c>
      <c r="N833" s="159" t="s">
        <v>1040</v>
      </c>
      <c r="O833" s="159" t="s">
        <v>1468</v>
      </c>
      <c r="P833" s="159" t="s">
        <v>6668</v>
      </c>
      <c r="Q833" s="159" t="s">
        <v>954</v>
      </c>
      <c r="R833" s="159" t="s">
        <v>965</v>
      </c>
      <c r="S833" s="159" t="s">
        <v>8396</v>
      </c>
      <c r="T833" s="159" t="s">
        <v>998</v>
      </c>
      <c r="U833" s="159" t="s">
        <v>954</v>
      </c>
      <c r="V833" s="159" t="s">
        <v>8397</v>
      </c>
      <c r="W833" s="159" t="s">
        <v>8398</v>
      </c>
      <c r="X833" s="159" t="s">
        <v>1001</v>
      </c>
      <c r="Y833" s="160">
        <v>40452</v>
      </c>
      <c r="Z833" s="160">
        <v>40571</v>
      </c>
      <c r="AA833" s="160">
        <v>40452</v>
      </c>
      <c r="AB833" s="160">
        <v>42209</v>
      </c>
      <c r="AC833" s="159" t="s">
        <v>1002</v>
      </c>
    </row>
    <row r="834" spans="1:29" hidden="1">
      <c r="A834" s="159" t="s">
        <v>8399</v>
      </c>
      <c r="B834" s="159" t="s">
        <v>951</v>
      </c>
      <c r="C834" s="159" t="s">
        <v>1228</v>
      </c>
      <c r="D834" s="159" t="s">
        <v>1229</v>
      </c>
      <c r="E834" s="159" t="s">
        <v>1984</v>
      </c>
      <c r="F834" s="159" t="s">
        <v>954</v>
      </c>
      <c r="G834" s="159" t="s">
        <v>956</v>
      </c>
      <c r="H834" s="159" t="s">
        <v>1230</v>
      </c>
      <c r="I834" s="159" t="s">
        <v>1231</v>
      </c>
      <c r="J834" s="159" t="s">
        <v>6005</v>
      </c>
      <c r="K834" s="159" t="s">
        <v>960</v>
      </c>
      <c r="L834" s="159" t="s">
        <v>1221</v>
      </c>
      <c r="M834" s="159" t="s">
        <v>97</v>
      </c>
      <c r="N834" s="159" t="s">
        <v>1222</v>
      </c>
      <c r="O834" s="159" t="s">
        <v>1223</v>
      </c>
      <c r="P834" s="159" t="s">
        <v>954</v>
      </c>
      <c r="Q834" s="159" t="s">
        <v>954</v>
      </c>
      <c r="R834" s="159" t="s">
        <v>965</v>
      </c>
      <c r="S834" s="159" t="s">
        <v>954</v>
      </c>
      <c r="T834" s="159" t="s">
        <v>954</v>
      </c>
      <c r="U834" s="159" t="s">
        <v>954</v>
      </c>
      <c r="V834" s="159" t="s">
        <v>8400</v>
      </c>
      <c r="W834" s="159" t="s">
        <v>1236</v>
      </c>
      <c r="X834" s="159" t="s">
        <v>1001</v>
      </c>
      <c r="Y834" s="160">
        <v>40452</v>
      </c>
      <c r="Z834" s="160">
        <v>40571</v>
      </c>
      <c r="AA834" s="160">
        <v>40452</v>
      </c>
      <c r="AB834" s="160">
        <v>40908</v>
      </c>
      <c r="AC834" s="159" t="s">
        <v>965</v>
      </c>
    </row>
    <row r="835" spans="1:29" hidden="1">
      <c r="A835" s="159" t="s">
        <v>8401</v>
      </c>
      <c r="B835" s="159" t="s">
        <v>951</v>
      </c>
      <c r="C835" s="159" t="s">
        <v>7822</v>
      </c>
      <c r="D835" s="159" t="s">
        <v>8402</v>
      </c>
      <c r="E835" s="159" t="s">
        <v>2617</v>
      </c>
      <c r="F835" s="159" t="s">
        <v>954</v>
      </c>
      <c r="G835" s="159" t="s">
        <v>956</v>
      </c>
      <c r="H835" s="159" t="s">
        <v>6979</v>
      </c>
      <c r="I835" s="159" t="s">
        <v>8403</v>
      </c>
      <c r="J835" s="159" t="s">
        <v>8404</v>
      </c>
      <c r="K835" s="159" t="s">
        <v>960</v>
      </c>
      <c r="L835" s="159" t="s">
        <v>8405</v>
      </c>
      <c r="M835" s="159" t="s">
        <v>28</v>
      </c>
      <c r="N835" s="159" t="s">
        <v>1052</v>
      </c>
      <c r="O835" s="159" t="s">
        <v>2623</v>
      </c>
      <c r="P835" s="159" t="s">
        <v>8406</v>
      </c>
      <c r="Q835" s="159" t="s">
        <v>954</v>
      </c>
      <c r="R835" s="159" t="s">
        <v>965</v>
      </c>
      <c r="S835" s="159" t="s">
        <v>8407</v>
      </c>
      <c r="T835" s="159" t="s">
        <v>998</v>
      </c>
      <c r="U835" s="159" t="s">
        <v>954</v>
      </c>
      <c r="V835" s="159" t="s">
        <v>8408</v>
      </c>
      <c r="W835" s="159" t="s">
        <v>8409</v>
      </c>
      <c r="X835" s="159" t="s">
        <v>1001</v>
      </c>
      <c r="Y835" s="160">
        <v>40302</v>
      </c>
      <c r="Z835" s="160">
        <v>40602</v>
      </c>
      <c r="AA835" s="160">
        <v>40483</v>
      </c>
      <c r="AB835" s="160">
        <v>42124</v>
      </c>
      <c r="AC835" s="159" t="s">
        <v>1002</v>
      </c>
    </row>
    <row r="836" spans="1:29" hidden="1">
      <c r="A836" s="159" t="s">
        <v>8410</v>
      </c>
      <c r="B836" s="159" t="s">
        <v>951</v>
      </c>
      <c r="C836" s="159" t="s">
        <v>8411</v>
      </c>
      <c r="D836" s="159" t="s">
        <v>8412</v>
      </c>
      <c r="E836" s="159" t="s">
        <v>4678</v>
      </c>
      <c r="F836" s="159" t="s">
        <v>954</v>
      </c>
      <c r="G836" s="159" t="s">
        <v>956</v>
      </c>
      <c r="H836" s="159" t="s">
        <v>8413</v>
      </c>
      <c r="I836" s="159" t="s">
        <v>8414</v>
      </c>
      <c r="J836" s="159" t="s">
        <v>8415</v>
      </c>
      <c r="K836" s="159" t="s">
        <v>960</v>
      </c>
      <c r="L836" s="159" t="s">
        <v>3686</v>
      </c>
      <c r="M836" s="159" t="s">
        <v>33</v>
      </c>
      <c r="N836" s="159" t="s">
        <v>1406</v>
      </c>
      <c r="O836" s="159" t="s">
        <v>3883</v>
      </c>
      <c r="P836" s="159" t="s">
        <v>4682</v>
      </c>
      <c r="Q836" s="159" t="s">
        <v>954</v>
      </c>
      <c r="R836" s="159" t="s">
        <v>965</v>
      </c>
      <c r="S836" s="159" t="s">
        <v>8416</v>
      </c>
      <c r="T836" s="159" t="s">
        <v>954</v>
      </c>
      <c r="U836" s="159" t="s">
        <v>954</v>
      </c>
      <c r="V836" s="159" t="s">
        <v>8417</v>
      </c>
      <c r="W836" s="159" t="s">
        <v>8418</v>
      </c>
      <c r="X836" s="159" t="s">
        <v>1001</v>
      </c>
      <c r="Y836" s="160">
        <v>40483</v>
      </c>
      <c r="Z836" s="160">
        <v>40602</v>
      </c>
      <c r="AA836" s="160">
        <v>40483</v>
      </c>
      <c r="AB836" s="160">
        <v>40602</v>
      </c>
      <c r="AC836" s="159" t="s">
        <v>1002</v>
      </c>
    </row>
    <row r="837" spans="1:29" hidden="1">
      <c r="A837" s="159" t="s">
        <v>2299</v>
      </c>
      <c r="B837" s="159" t="s">
        <v>951</v>
      </c>
      <c r="C837" s="159" t="s">
        <v>8419</v>
      </c>
      <c r="D837" s="159" t="s">
        <v>8420</v>
      </c>
      <c r="E837" s="159" t="s">
        <v>1360</v>
      </c>
      <c r="F837" s="159" t="s">
        <v>1360</v>
      </c>
      <c r="G837" s="159" t="s">
        <v>956</v>
      </c>
      <c r="H837" s="159" t="s">
        <v>8421</v>
      </c>
      <c r="I837" s="159" t="s">
        <v>8422</v>
      </c>
      <c r="J837" s="159" t="s">
        <v>8423</v>
      </c>
      <c r="K837" s="159" t="s">
        <v>960</v>
      </c>
      <c r="L837" s="159" t="s">
        <v>5574</v>
      </c>
      <c r="M837" s="159" t="s">
        <v>128</v>
      </c>
      <c r="N837" s="159" t="s">
        <v>1365</v>
      </c>
      <c r="O837" s="159" t="s">
        <v>1455</v>
      </c>
      <c r="P837" s="159" t="s">
        <v>954</v>
      </c>
      <c r="Q837" s="159" t="s">
        <v>954</v>
      </c>
      <c r="R837" s="159" t="s">
        <v>965</v>
      </c>
      <c r="S837" s="159" t="s">
        <v>8424</v>
      </c>
      <c r="T837" s="159" t="s">
        <v>1106</v>
      </c>
      <c r="U837" s="159" t="s">
        <v>8425</v>
      </c>
      <c r="V837" s="159" t="s">
        <v>8426</v>
      </c>
      <c r="W837" s="159" t="s">
        <v>8427</v>
      </c>
      <c r="X837" s="159" t="s">
        <v>125</v>
      </c>
      <c r="Y837" s="160">
        <v>38393</v>
      </c>
      <c r="Z837" s="160">
        <v>38512</v>
      </c>
      <c r="AA837" s="160">
        <v>40483</v>
      </c>
      <c r="AB837" s="160"/>
      <c r="AC837" s="159" t="s">
        <v>1002</v>
      </c>
    </row>
    <row r="838" spans="1:29" hidden="1">
      <c r="A838" s="159" t="s">
        <v>8428</v>
      </c>
      <c r="B838" s="159" t="s">
        <v>951</v>
      </c>
      <c r="C838" s="159" t="s">
        <v>8429</v>
      </c>
      <c r="D838" s="159" t="s">
        <v>8430</v>
      </c>
      <c r="E838" s="159" t="s">
        <v>2067</v>
      </c>
      <c r="F838" s="159" t="s">
        <v>954</v>
      </c>
      <c r="G838" s="159" t="s">
        <v>956</v>
      </c>
      <c r="H838" s="159" t="s">
        <v>8431</v>
      </c>
      <c r="I838" s="159" t="s">
        <v>8432</v>
      </c>
      <c r="J838" s="159" t="s">
        <v>8084</v>
      </c>
      <c r="K838" s="159" t="s">
        <v>960</v>
      </c>
      <c r="L838" s="159" t="s">
        <v>3712</v>
      </c>
      <c r="M838" s="159" t="s">
        <v>33</v>
      </c>
      <c r="N838" s="159" t="s">
        <v>1040</v>
      </c>
      <c r="O838" s="159" t="s">
        <v>1353</v>
      </c>
      <c r="P838" s="159" t="s">
        <v>954</v>
      </c>
      <c r="Q838" s="159" t="s">
        <v>954</v>
      </c>
      <c r="R838" s="159" t="s">
        <v>965</v>
      </c>
      <c r="S838" s="159" t="s">
        <v>8433</v>
      </c>
      <c r="T838" s="159" t="s">
        <v>998</v>
      </c>
      <c r="U838" s="159" t="s">
        <v>954</v>
      </c>
      <c r="V838" s="159" t="s">
        <v>8434</v>
      </c>
      <c r="W838" s="159" t="s">
        <v>8435</v>
      </c>
      <c r="X838" s="159" t="s">
        <v>1001</v>
      </c>
      <c r="Y838" s="160">
        <v>40483</v>
      </c>
      <c r="Z838" s="160">
        <v>40602</v>
      </c>
      <c r="AA838" s="160">
        <v>40483</v>
      </c>
      <c r="AB838" s="160">
        <v>41090</v>
      </c>
      <c r="AC838" s="159" t="s">
        <v>1002</v>
      </c>
    </row>
    <row r="839" spans="1:29" hidden="1">
      <c r="A839" s="159" t="s">
        <v>8436</v>
      </c>
      <c r="B839" s="159" t="s">
        <v>988</v>
      </c>
      <c r="C839" s="159" t="s">
        <v>8437</v>
      </c>
      <c r="D839" s="159" t="s">
        <v>1238</v>
      </c>
      <c r="E839" s="159" t="s">
        <v>1006</v>
      </c>
      <c r="F839" s="159" t="s">
        <v>954</v>
      </c>
      <c r="G839" s="159" t="s">
        <v>991</v>
      </c>
      <c r="H839" s="159" t="s">
        <v>8438</v>
      </c>
      <c r="I839" s="159" t="s">
        <v>1241</v>
      </c>
      <c r="J839" s="159" t="s">
        <v>5314</v>
      </c>
      <c r="K839" s="159" t="s">
        <v>995</v>
      </c>
      <c r="L839" s="159" t="s">
        <v>5626</v>
      </c>
      <c r="M839" s="159" t="s">
        <v>33</v>
      </c>
      <c r="N839" s="159" t="s">
        <v>1080</v>
      </c>
      <c r="O839" s="159" t="s">
        <v>5627</v>
      </c>
      <c r="P839" s="159" t="s">
        <v>954</v>
      </c>
      <c r="Q839" s="159" t="s">
        <v>954</v>
      </c>
      <c r="R839" s="159" t="s">
        <v>965</v>
      </c>
      <c r="S839" s="159" t="s">
        <v>8439</v>
      </c>
      <c r="T839" s="159" t="s">
        <v>954</v>
      </c>
      <c r="U839" s="159" t="s">
        <v>954</v>
      </c>
      <c r="V839" s="159" t="s">
        <v>8440</v>
      </c>
      <c r="W839" s="159" t="s">
        <v>8441</v>
      </c>
      <c r="X839" s="159" t="s">
        <v>1001</v>
      </c>
      <c r="Y839" s="160">
        <v>40493</v>
      </c>
      <c r="Z839" s="160">
        <v>40612</v>
      </c>
      <c r="AA839" s="160">
        <v>40493</v>
      </c>
      <c r="AB839" s="160">
        <v>40908</v>
      </c>
      <c r="AC839" s="159" t="s">
        <v>1002</v>
      </c>
    </row>
    <row r="840" spans="1:29" hidden="1">
      <c r="A840" s="159" t="s">
        <v>8442</v>
      </c>
      <c r="B840" s="159" t="s">
        <v>951</v>
      </c>
      <c r="C840" s="159" t="s">
        <v>8411</v>
      </c>
      <c r="D840" s="159" t="s">
        <v>8443</v>
      </c>
      <c r="E840" s="159" t="s">
        <v>1021</v>
      </c>
      <c r="F840" s="159" t="s">
        <v>954</v>
      </c>
      <c r="G840" s="159" t="s">
        <v>956</v>
      </c>
      <c r="H840" s="159" t="s">
        <v>8413</v>
      </c>
      <c r="I840" s="159" t="s">
        <v>8444</v>
      </c>
      <c r="J840" s="159" t="s">
        <v>1078</v>
      </c>
      <c r="K840" s="159" t="s">
        <v>960</v>
      </c>
      <c r="L840" s="159" t="s">
        <v>2411</v>
      </c>
      <c r="M840" s="159" t="s">
        <v>97</v>
      </c>
      <c r="N840" s="159" t="s">
        <v>2337</v>
      </c>
      <c r="O840" s="159" t="s">
        <v>2338</v>
      </c>
      <c r="P840" s="159" t="s">
        <v>954</v>
      </c>
      <c r="Q840" s="159" t="s">
        <v>954</v>
      </c>
      <c r="R840" s="159" t="s">
        <v>965</v>
      </c>
      <c r="S840" s="159" t="s">
        <v>8445</v>
      </c>
      <c r="T840" s="159" t="s">
        <v>998</v>
      </c>
      <c r="U840" s="159" t="s">
        <v>954</v>
      </c>
      <c r="V840" s="159" t="s">
        <v>8446</v>
      </c>
      <c r="W840" s="159" t="s">
        <v>8447</v>
      </c>
      <c r="X840" s="159" t="s">
        <v>1001</v>
      </c>
      <c r="Y840" s="160">
        <v>40498</v>
      </c>
      <c r="Z840" s="160">
        <v>40617</v>
      </c>
      <c r="AA840" s="160">
        <v>40498</v>
      </c>
      <c r="AB840" s="160">
        <v>41333</v>
      </c>
      <c r="AC840" s="159" t="s">
        <v>1002</v>
      </c>
    </row>
    <row r="841" spans="1:29" hidden="1">
      <c r="A841" s="159" t="s">
        <v>8448</v>
      </c>
      <c r="B841" s="159" t="s">
        <v>951</v>
      </c>
      <c r="C841" s="159" t="s">
        <v>8449</v>
      </c>
      <c r="D841" s="159" t="s">
        <v>8450</v>
      </c>
      <c r="E841" s="159" t="s">
        <v>4638</v>
      </c>
      <c r="F841" s="159" t="s">
        <v>4638</v>
      </c>
      <c r="G841" s="159" t="s">
        <v>956</v>
      </c>
      <c r="H841" s="159" t="s">
        <v>8451</v>
      </c>
      <c r="I841" s="159" t="s">
        <v>8452</v>
      </c>
      <c r="J841" s="159" t="s">
        <v>3218</v>
      </c>
      <c r="K841" s="159" t="s">
        <v>960</v>
      </c>
      <c r="L841" s="159" t="s">
        <v>2079</v>
      </c>
      <c r="M841" s="159" t="s">
        <v>28</v>
      </c>
      <c r="N841" s="159" t="s">
        <v>1040</v>
      </c>
      <c r="O841" s="159" t="s">
        <v>1183</v>
      </c>
      <c r="P841" s="159" t="s">
        <v>1184</v>
      </c>
      <c r="Q841" s="159" t="s">
        <v>1319</v>
      </c>
      <c r="R841" s="159" t="s">
        <v>965</v>
      </c>
      <c r="S841" s="159" t="s">
        <v>8453</v>
      </c>
      <c r="T841" s="159" t="s">
        <v>1106</v>
      </c>
      <c r="U841" s="159" t="s">
        <v>954</v>
      </c>
      <c r="V841" s="159" t="s">
        <v>8454</v>
      </c>
      <c r="W841" s="159" t="s">
        <v>8455</v>
      </c>
      <c r="X841" s="159" t="s">
        <v>125</v>
      </c>
      <c r="Y841" s="160">
        <v>40513</v>
      </c>
      <c r="Z841" s="160">
        <v>40634</v>
      </c>
      <c r="AA841" s="160">
        <v>40513</v>
      </c>
      <c r="AB841" s="160"/>
      <c r="AC841" s="159" t="s">
        <v>1002</v>
      </c>
    </row>
    <row r="842" spans="1:29" hidden="1">
      <c r="A842" s="159" t="s">
        <v>8456</v>
      </c>
      <c r="B842" s="159" t="s">
        <v>988</v>
      </c>
      <c r="C842" s="159" t="s">
        <v>5589</v>
      </c>
      <c r="D842" s="159" t="s">
        <v>8457</v>
      </c>
      <c r="E842" s="159" t="s">
        <v>464</v>
      </c>
      <c r="F842" s="159" t="s">
        <v>464</v>
      </c>
      <c r="G842" s="159" t="s">
        <v>991</v>
      </c>
      <c r="H842" s="159" t="s">
        <v>5591</v>
      </c>
      <c r="I842" s="159" t="s">
        <v>8458</v>
      </c>
      <c r="J842" s="159" t="s">
        <v>5569</v>
      </c>
      <c r="K842" s="159" t="s">
        <v>995</v>
      </c>
      <c r="L842" s="159" t="s">
        <v>8459</v>
      </c>
      <c r="M842" s="159" t="s">
        <v>93</v>
      </c>
      <c r="N842" s="159" t="s">
        <v>1523</v>
      </c>
      <c r="O842" s="159" t="s">
        <v>1524</v>
      </c>
      <c r="P842" s="159" t="s">
        <v>954</v>
      </c>
      <c r="Q842" s="159" t="s">
        <v>954</v>
      </c>
      <c r="R842" s="159" t="s">
        <v>965</v>
      </c>
      <c r="S842" s="159" t="s">
        <v>8460</v>
      </c>
      <c r="T842" s="159" t="s">
        <v>1106</v>
      </c>
      <c r="U842" s="159" t="s">
        <v>954</v>
      </c>
      <c r="V842" s="159" t="s">
        <v>8461</v>
      </c>
      <c r="W842" s="159" t="s">
        <v>5596</v>
      </c>
      <c r="X842" s="159" t="s">
        <v>125</v>
      </c>
      <c r="Y842" s="160">
        <v>40513</v>
      </c>
      <c r="Z842" s="160">
        <v>40632</v>
      </c>
      <c r="AA842" s="160">
        <v>40513</v>
      </c>
      <c r="AB842" s="160"/>
      <c r="AC842" s="159" t="s">
        <v>1002</v>
      </c>
    </row>
    <row r="843" spans="1:29" hidden="1">
      <c r="A843" s="159" t="s">
        <v>8462</v>
      </c>
      <c r="B843" s="159" t="s">
        <v>951</v>
      </c>
      <c r="C843" s="159" t="s">
        <v>8463</v>
      </c>
      <c r="D843" s="159" t="s">
        <v>8464</v>
      </c>
      <c r="E843" s="159" t="s">
        <v>1847</v>
      </c>
      <c r="F843" s="159" t="s">
        <v>954</v>
      </c>
      <c r="G843" s="159" t="s">
        <v>956</v>
      </c>
      <c r="H843" s="159" t="s">
        <v>8465</v>
      </c>
      <c r="I843" s="159" t="s">
        <v>8466</v>
      </c>
      <c r="J843" s="159" t="s">
        <v>8467</v>
      </c>
      <c r="K843" s="159" t="s">
        <v>960</v>
      </c>
      <c r="L843" s="159" t="s">
        <v>2292</v>
      </c>
      <c r="M843" s="159" t="s">
        <v>33</v>
      </c>
      <c r="N843" s="159" t="s">
        <v>1040</v>
      </c>
      <c r="O843" s="159" t="s">
        <v>1851</v>
      </c>
      <c r="P843" s="159" t="s">
        <v>954</v>
      </c>
      <c r="Q843" s="159" t="s">
        <v>954</v>
      </c>
      <c r="R843" s="159" t="s">
        <v>965</v>
      </c>
      <c r="S843" s="159" t="s">
        <v>8468</v>
      </c>
      <c r="T843" s="159" t="s">
        <v>998</v>
      </c>
      <c r="U843" s="159" t="s">
        <v>954</v>
      </c>
      <c r="V843" s="159" t="s">
        <v>8469</v>
      </c>
      <c r="W843" s="159" t="s">
        <v>8470</v>
      </c>
      <c r="X843" s="159" t="s">
        <v>1001</v>
      </c>
      <c r="Y843" s="160">
        <v>40544</v>
      </c>
      <c r="Z843" s="160">
        <v>40544</v>
      </c>
      <c r="AA843" s="160">
        <v>40544</v>
      </c>
      <c r="AB843" s="160">
        <v>41090</v>
      </c>
      <c r="AC843" s="159" t="s">
        <v>1002</v>
      </c>
    </row>
    <row r="844" spans="1:29" hidden="1">
      <c r="A844" s="159" t="s">
        <v>8471</v>
      </c>
      <c r="B844" s="159" t="s">
        <v>988</v>
      </c>
      <c r="C844" s="159" t="s">
        <v>8472</v>
      </c>
      <c r="D844" s="159" t="s">
        <v>8473</v>
      </c>
      <c r="E844" s="159" t="s">
        <v>2067</v>
      </c>
      <c r="F844" s="159" t="s">
        <v>954</v>
      </c>
      <c r="G844" s="159" t="s">
        <v>991</v>
      </c>
      <c r="H844" s="159" t="s">
        <v>8474</v>
      </c>
      <c r="I844" s="159" t="s">
        <v>8475</v>
      </c>
      <c r="J844" s="159" t="s">
        <v>8476</v>
      </c>
      <c r="K844" s="159" t="s">
        <v>995</v>
      </c>
      <c r="L844" s="159" t="s">
        <v>3712</v>
      </c>
      <c r="M844" s="159" t="s">
        <v>33</v>
      </c>
      <c r="N844" s="159" t="s">
        <v>1040</v>
      </c>
      <c r="O844" s="159" t="s">
        <v>1353</v>
      </c>
      <c r="P844" s="159" t="s">
        <v>954</v>
      </c>
      <c r="Q844" s="159" t="s">
        <v>954</v>
      </c>
      <c r="R844" s="159" t="s">
        <v>965</v>
      </c>
      <c r="S844" s="159" t="s">
        <v>8477</v>
      </c>
      <c r="T844" s="159" t="s">
        <v>998</v>
      </c>
      <c r="U844" s="159" t="s">
        <v>954</v>
      </c>
      <c r="V844" s="159" t="s">
        <v>8478</v>
      </c>
      <c r="W844" s="159" t="s">
        <v>8479</v>
      </c>
      <c r="X844" s="159" t="s">
        <v>1001</v>
      </c>
      <c r="Y844" s="160">
        <v>40544</v>
      </c>
      <c r="Z844" s="160">
        <v>40544</v>
      </c>
      <c r="AA844" s="160">
        <v>40544</v>
      </c>
      <c r="AB844" s="160">
        <v>41547</v>
      </c>
      <c r="AC844" s="159" t="s">
        <v>965</v>
      </c>
    </row>
    <row r="845" spans="1:29" hidden="1">
      <c r="A845" s="159" t="s">
        <v>8480</v>
      </c>
      <c r="B845" s="159" t="s">
        <v>951</v>
      </c>
      <c r="C845" s="159" t="s">
        <v>8481</v>
      </c>
      <c r="D845" s="159" t="s">
        <v>8482</v>
      </c>
      <c r="E845" s="159" t="s">
        <v>1984</v>
      </c>
      <c r="F845" s="159" t="s">
        <v>954</v>
      </c>
      <c r="G845" s="159" t="s">
        <v>956</v>
      </c>
      <c r="H845" s="159" t="s">
        <v>8483</v>
      </c>
      <c r="I845" s="159" t="s">
        <v>8484</v>
      </c>
      <c r="J845" s="159" t="s">
        <v>8485</v>
      </c>
      <c r="K845" s="159" t="s">
        <v>960</v>
      </c>
      <c r="L845" s="159" t="s">
        <v>1244</v>
      </c>
      <c r="M845" s="159" t="s">
        <v>93</v>
      </c>
      <c r="N845" s="159" t="s">
        <v>1052</v>
      </c>
      <c r="O845" s="159" t="s">
        <v>1223</v>
      </c>
      <c r="P845" s="159" t="s">
        <v>954</v>
      </c>
      <c r="Q845" s="159" t="s">
        <v>5956</v>
      </c>
      <c r="R845" s="159" t="s">
        <v>965</v>
      </c>
      <c r="S845" s="159" t="s">
        <v>8486</v>
      </c>
      <c r="T845" s="159" t="s">
        <v>998</v>
      </c>
      <c r="U845" s="159" t="s">
        <v>954</v>
      </c>
      <c r="V845" s="159" t="s">
        <v>8487</v>
      </c>
      <c r="W845" s="159" t="s">
        <v>8488</v>
      </c>
      <c r="X845" s="159" t="s">
        <v>1001</v>
      </c>
      <c r="Y845" s="160">
        <v>40544</v>
      </c>
      <c r="Z845" s="160">
        <v>40544</v>
      </c>
      <c r="AA845" s="160">
        <v>40544</v>
      </c>
      <c r="AB845" s="160">
        <v>42185</v>
      </c>
      <c r="AC845" s="159" t="s">
        <v>1002</v>
      </c>
    </row>
    <row r="846" spans="1:29" hidden="1">
      <c r="A846" s="159" t="s">
        <v>8489</v>
      </c>
      <c r="B846" s="159" t="s">
        <v>988</v>
      </c>
      <c r="C846" s="159" t="s">
        <v>8490</v>
      </c>
      <c r="D846" s="159" t="s">
        <v>8491</v>
      </c>
      <c r="E846" s="159" t="s">
        <v>1251</v>
      </c>
      <c r="F846" s="159" t="s">
        <v>954</v>
      </c>
      <c r="G846" s="159" t="s">
        <v>991</v>
      </c>
      <c r="H846" s="159" t="s">
        <v>8492</v>
      </c>
      <c r="I846" s="159" t="s">
        <v>8493</v>
      </c>
      <c r="J846" s="159" t="s">
        <v>5249</v>
      </c>
      <c r="K846" s="159" t="s">
        <v>995</v>
      </c>
      <c r="L846" s="159" t="s">
        <v>2962</v>
      </c>
      <c r="M846" s="159" t="s">
        <v>33</v>
      </c>
      <c r="N846" s="159" t="s">
        <v>1222</v>
      </c>
      <c r="O846" s="159" t="s">
        <v>3006</v>
      </c>
      <c r="P846" s="159" t="s">
        <v>954</v>
      </c>
      <c r="Q846" s="159" t="s">
        <v>954</v>
      </c>
      <c r="R846" s="159" t="s">
        <v>965</v>
      </c>
      <c r="S846" s="159" t="s">
        <v>8494</v>
      </c>
      <c r="T846" s="159" t="s">
        <v>998</v>
      </c>
      <c r="U846" s="159" t="s">
        <v>954</v>
      </c>
      <c r="V846" s="159" t="s">
        <v>8495</v>
      </c>
      <c r="W846" s="159" t="s">
        <v>8496</v>
      </c>
      <c r="X846" s="159" t="s">
        <v>1001</v>
      </c>
      <c r="Y846" s="160">
        <v>40544</v>
      </c>
      <c r="Z846" s="160">
        <v>40544</v>
      </c>
      <c r="AA846" s="160">
        <v>40544</v>
      </c>
      <c r="AB846" s="160">
        <v>41228</v>
      </c>
      <c r="AC846" s="159" t="s">
        <v>1002</v>
      </c>
    </row>
    <row r="847" spans="1:29" hidden="1">
      <c r="A847" s="159" t="s">
        <v>8497</v>
      </c>
      <c r="B847" s="159" t="s">
        <v>988</v>
      </c>
      <c r="C847" s="159" t="s">
        <v>8498</v>
      </c>
      <c r="D847" s="159" t="s">
        <v>8499</v>
      </c>
      <c r="E847" s="159" t="s">
        <v>971</v>
      </c>
      <c r="F847" s="159" t="s">
        <v>954</v>
      </c>
      <c r="G847" s="159" t="s">
        <v>991</v>
      </c>
      <c r="H847" s="159" t="s">
        <v>8500</v>
      </c>
      <c r="I847" s="159" t="s">
        <v>8501</v>
      </c>
      <c r="J847" s="159" t="s">
        <v>1328</v>
      </c>
      <c r="K847" s="159" t="s">
        <v>995</v>
      </c>
      <c r="L847" s="159" t="s">
        <v>2292</v>
      </c>
      <c r="M847" s="159" t="s">
        <v>33</v>
      </c>
      <c r="N847" s="159" t="s">
        <v>980</v>
      </c>
      <c r="O847" s="159" t="s">
        <v>1040</v>
      </c>
      <c r="P847" s="159" t="s">
        <v>954</v>
      </c>
      <c r="Q847" s="159" t="s">
        <v>954</v>
      </c>
      <c r="R847" s="159" t="s">
        <v>965</v>
      </c>
      <c r="S847" s="159" t="s">
        <v>8502</v>
      </c>
      <c r="T847" s="159" t="s">
        <v>998</v>
      </c>
      <c r="U847" s="159" t="s">
        <v>954</v>
      </c>
      <c r="V847" s="159" t="s">
        <v>8503</v>
      </c>
      <c r="W847" s="159" t="s">
        <v>8504</v>
      </c>
      <c r="X847" s="159" t="s">
        <v>1001</v>
      </c>
      <c r="Y847" s="160">
        <v>40544</v>
      </c>
      <c r="Z847" s="160">
        <v>40544</v>
      </c>
      <c r="AA847" s="160">
        <v>40544</v>
      </c>
      <c r="AB847" s="160">
        <v>42842</v>
      </c>
      <c r="AC847" s="159" t="s">
        <v>1002</v>
      </c>
    </row>
    <row r="848" spans="1:29" hidden="1">
      <c r="A848" s="159" t="s">
        <v>8505</v>
      </c>
      <c r="B848" s="159" t="s">
        <v>951</v>
      </c>
      <c r="C848" s="159" t="s">
        <v>8506</v>
      </c>
      <c r="D848" s="159" t="s">
        <v>8507</v>
      </c>
      <c r="E848" s="159" t="s">
        <v>5065</v>
      </c>
      <c r="F848" s="159" t="s">
        <v>5065</v>
      </c>
      <c r="G848" s="159" t="s">
        <v>956</v>
      </c>
      <c r="H848" s="159" t="s">
        <v>8508</v>
      </c>
      <c r="I848" s="159" t="s">
        <v>8509</v>
      </c>
      <c r="J848" s="159" t="s">
        <v>4211</v>
      </c>
      <c r="K848" s="159" t="s">
        <v>960</v>
      </c>
      <c r="L848" s="159" t="s">
        <v>1980</v>
      </c>
      <c r="M848" s="159" t="s">
        <v>28</v>
      </c>
      <c r="N848" s="159" t="s">
        <v>1040</v>
      </c>
      <c r="O848" s="159" t="s">
        <v>1468</v>
      </c>
      <c r="P848" s="159" t="s">
        <v>6668</v>
      </c>
      <c r="Q848" s="159" t="s">
        <v>954</v>
      </c>
      <c r="R848" s="159" t="s">
        <v>965</v>
      </c>
      <c r="S848" s="159" t="s">
        <v>8510</v>
      </c>
      <c r="T848" s="159" t="s">
        <v>1106</v>
      </c>
      <c r="U848" s="159" t="s">
        <v>954</v>
      </c>
      <c r="V848" s="159" t="s">
        <v>8511</v>
      </c>
      <c r="W848" s="159" t="s">
        <v>8512</v>
      </c>
      <c r="X848" s="159" t="s">
        <v>1001</v>
      </c>
      <c r="Y848" s="160">
        <v>40544</v>
      </c>
      <c r="Z848" s="160">
        <v>40544</v>
      </c>
      <c r="AA848" s="160">
        <v>40544</v>
      </c>
      <c r="AB848" s="160">
        <v>43363</v>
      </c>
      <c r="AC848" s="159" t="s">
        <v>1002</v>
      </c>
    </row>
    <row r="849" spans="1:29" hidden="1">
      <c r="A849" s="159" t="s">
        <v>8513</v>
      </c>
      <c r="B849" s="159" t="s">
        <v>988</v>
      </c>
      <c r="C849" s="159" t="s">
        <v>8514</v>
      </c>
      <c r="D849" s="159" t="s">
        <v>8515</v>
      </c>
      <c r="E849" s="159" t="s">
        <v>1984</v>
      </c>
      <c r="F849" s="159" t="s">
        <v>954</v>
      </c>
      <c r="G849" s="159" t="s">
        <v>991</v>
      </c>
      <c r="H849" s="159" t="s">
        <v>8516</v>
      </c>
      <c r="I849" s="159" t="s">
        <v>8517</v>
      </c>
      <c r="J849" s="159" t="s">
        <v>8518</v>
      </c>
      <c r="K849" s="159" t="s">
        <v>995</v>
      </c>
      <c r="L849" s="159" t="s">
        <v>2842</v>
      </c>
      <c r="M849" s="159" t="s">
        <v>33</v>
      </c>
      <c r="N849" s="159" t="s">
        <v>1222</v>
      </c>
      <c r="O849" s="159" t="s">
        <v>1223</v>
      </c>
      <c r="P849" s="159" t="s">
        <v>954</v>
      </c>
      <c r="Q849" s="159" t="s">
        <v>8519</v>
      </c>
      <c r="R849" s="159" t="s">
        <v>965</v>
      </c>
      <c r="S849" s="159" t="s">
        <v>8520</v>
      </c>
      <c r="T849" s="159" t="s">
        <v>998</v>
      </c>
      <c r="U849" s="159" t="s">
        <v>954</v>
      </c>
      <c r="V849" s="159" t="s">
        <v>8521</v>
      </c>
      <c r="W849" s="159" t="s">
        <v>8522</v>
      </c>
      <c r="X849" s="159" t="s">
        <v>1001</v>
      </c>
      <c r="Y849" s="160">
        <v>40544</v>
      </c>
      <c r="Z849" s="160">
        <v>40544</v>
      </c>
      <c r="AA849" s="160">
        <v>40544</v>
      </c>
      <c r="AB849" s="160">
        <v>41698</v>
      </c>
      <c r="AC849" s="159" t="s">
        <v>1002</v>
      </c>
    </row>
    <row r="850" spans="1:29" hidden="1">
      <c r="A850" s="159" t="s">
        <v>8523</v>
      </c>
      <c r="B850" s="159" t="s">
        <v>988</v>
      </c>
      <c r="C850" s="159" t="s">
        <v>1965</v>
      </c>
      <c r="D850" s="159" t="s">
        <v>8524</v>
      </c>
      <c r="E850" s="159" t="s">
        <v>1349</v>
      </c>
      <c r="F850" s="159" t="s">
        <v>1349</v>
      </c>
      <c r="G850" s="159" t="s">
        <v>991</v>
      </c>
      <c r="H850" s="159" t="s">
        <v>8525</v>
      </c>
      <c r="I850" s="159" t="s">
        <v>8526</v>
      </c>
      <c r="J850" s="159" t="s">
        <v>1609</v>
      </c>
      <c r="K850" s="159" t="s">
        <v>995</v>
      </c>
      <c r="L850" s="159" t="s">
        <v>1980</v>
      </c>
      <c r="M850" s="159" t="s">
        <v>28</v>
      </c>
      <c r="N850" s="159" t="s">
        <v>1040</v>
      </c>
      <c r="O850" s="159" t="s">
        <v>1353</v>
      </c>
      <c r="P850" s="159" t="s">
        <v>954</v>
      </c>
      <c r="Q850" s="159" t="s">
        <v>954</v>
      </c>
      <c r="R850" s="159" t="s">
        <v>965</v>
      </c>
      <c r="S850" s="159" t="s">
        <v>8527</v>
      </c>
      <c r="T850" s="159" t="s">
        <v>1106</v>
      </c>
      <c r="U850" s="159" t="s">
        <v>954</v>
      </c>
      <c r="V850" s="159" t="s">
        <v>8528</v>
      </c>
      <c r="W850" s="159" t="s">
        <v>8529</v>
      </c>
      <c r="X850" s="159" t="s">
        <v>125</v>
      </c>
      <c r="Y850" s="160">
        <v>40544</v>
      </c>
      <c r="Z850" s="160">
        <v>40663</v>
      </c>
      <c r="AA850" s="160">
        <v>40544</v>
      </c>
      <c r="AB850" s="160"/>
      <c r="AC850" s="159" t="s">
        <v>1002</v>
      </c>
    </row>
    <row r="851" spans="1:29" hidden="1">
      <c r="A851" s="159" t="s">
        <v>8530</v>
      </c>
      <c r="B851" s="159" t="s">
        <v>988</v>
      </c>
      <c r="C851" s="159" t="s">
        <v>8531</v>
      </c>
      <c r="D851" s="159" t="s">
        <v>8532</v>
      </c>
      <c r="E851" s="159" t="s">
        <v>1035</v>
      </c>
      <c r="F851" s="159" t="s">
        <v>1035</v>
      </c>
      <c r="G851" s="159" t="s">
        <v>991</v>
      </c>
      <c r="H851" s="159" t="s">
        <v>8533</v>
      </c>
      <c r="I851" s="159" t="s">
        <v>8534</v>
      </c>
      <c r="J851" s="159" t="s">
        <v>6598</v>
      </c>
      <c r="K851" s="159" t="s">
        <v>995</v>
      </c>
      <c r="L851" s="159" t="s">
        <v>1980</v>
      </c>
      <c r="M851" s="159" t="s">
        <v>28</v>
      </c>
      <c r="N851" s="159" t="s">
        <v>980</v>
      </c>
      <c r="O851" s="159" t="s">
        <v>1040</v>
      </c>
      <c r="P851" s="159" t="s">
        <v>1040</v>
      </c>
      <c r="Q851" s="159" t="s">
        <v>954</v>
      </c>
      <c r="R851" s="159" t="s">
        <v>965</v>
      </c>
      <c r="S851" s="159" t="s">
        <v>8535</v>
      </c>
      <c r="T851" s="159" t="s">
        <v>983</v>
      </c>
      <c r="U851" s="159" t="s">
        <v>954</v>
      </c>
      <c r="V851" s="159" t="s">
        <v>8536</v>
      </c>
      <c r="W851" s="159" t="s">
        <v>8537</v>
      </c>
      <c r="X851" s="159" t="s">
        <v>125</v>
      </c>
      <c r="Y851" s="160">
        <v>40544</v>
      </c>
      <c r="Z851" s="160">
        <v>40544</v>
      </c>
      <c r="AA851" s="160">
        <v>40544</v>
      </c>
      <c r="AB851" s="160"/>
      <c r="AC851" s="159" t="s">
        <v>965</v>
      </c>
    </row>
    <row r="852" spans="1:29" hidden="1">
      <c r="A852" s="159" t="s">
        <v>8538</v>
      </c>
      <c r="B852" s="159" t="s">
        <v>988</v>
      </c>
      <c r="C852" s="159" t="s">
        <v>8539</v>
      </c>
      <c r="D852" s="159" t="s">
        <v>4939</v>
      </c>
      <c r="E852" s="159" t="s">
        <v>1847</v>
      </c>
      <c r="F852" s="159" t="s">
        <v>954</v>
      </c>
      <c r="G852" s="159" t="s">
        <v>991</v>
      </c>
      <c r="H852" s="159" t="s">
        <v>8540</v>
      </c>
      <c r="I852" s="159" t="s">
        <v>8541</v>
      </c>
      <c r="J852" s="159" t="s">
        <v>8542</v>
      </c>
      <c r="K852" s="159" t="s">
        <v>995</v>
      </c>
      <c r="L852" s="159" t="s">
        <v>3712</v>
      </c>
      <c r="M852" s="159" t="s">
        <v>33</v>
      </c>
      <c r="N852" s="159" t="s">
        <v>1040</v>
      </c>
      <c r="O852" s="159" t="s">
        <v>1851</v>
      </c>
      <c r="P852" s="159" t="s">
        <v>954</v>
      </c>
      <c r="Q852" s="159" t="s">
        <v>954</v>
      </c>
      <c r="R852" s="159" t="s">
        <v>965</v>
      </c>
      <c r="S852" s="159" t="s">
        <v>8543</v>
      </c>
      <c r="T852" s="159" t="s">
        <v>998</v>
      </c>
      <c r="U852" s="159" t="s">
        <v>954</v>
      </c>
      <c r="V852" s="159" t="s">
        <v>8544</v>
      </c>
      <c r="W852" s="159" t="s">
        <v>8545</v>
      </c>
      <c r="X852" s="159" t="s">
        <v>1001</v>
      </c>
      <c r="Y852" s="160">
        <v>40544</v>
      </c>
      <c r="Z852" s="160">
        <v>40544</v>
      </c>
      <c r="AA852" s="160">
        <v>40544</v>
      </c>
      <c r="AB852" s="160">
        <v>41090</v>
      </c>
      <c r="AC852" s="159" t="s">
        <v>1002</v>
      </c>
    </row>
    <row r="853" spans="1:29" hidden="1">
      <c r="A853" s="159" t="s">
        <v>8546</v>
      </c>
      <c r="B853" s="159" t="s">
        <v>951</v>
      </c>
      <c r="C853" s="159" t="s">
        <v>8547</v>
      </c>
      <c r="D853" s="159" t="s">
        <v>8548</v>
      </c>
      <c r="E853" s="159" t="s">
        <v>4638</v>
      </c>
      <c r="F853" s="159" t="s">
        <v>954</v>
      </c>
      <c r="G853" s="159" t="s">
        <v>956</v>
      </c>
      <c r="H853" s="159" t="s">
        <v>8549</v>
      </c>
      <c r="I853" s="159" t="s">
        <v>8550</v>
      </c>
      <c r="J853" s="159" t="s">
        <v>8551</v>
      </c>
      <c r="K853" s="159" t="s">
        <v>960</v>
      </c>
      <c r="L853" s="159" t="s">
        <v>1039</v>
      </c>
      <c r="M853" s="159" t="s">
        <v>93</v>
      </c>
      <c r="N853" s="159" t="s">
        <v>1222</v>
      </c>
      <c r="O853" s="159" t="s">
        <v>1254</v>
      </c>
      <c r="P853" s="159" t="s">
        <v>4623</v>
      </c>
      <c r="Q853" s="159" t="s">
        <v>954</v>
      </c>
      <c r="R853" s="159" t="s">
        <v>965</v>
      </c>
      <c r="S853" s="159" t="s">
        <v>8552</v>
      </c>
      <c r="T853" s="159" t="s">
        <v>998</v>
      </c>
      <c r="U853" s="159" t="s">
        <v>954</v>
      </c>
      <c r="V853" s="159" t="s">
        <v>8553</v>
      </c>
      <c r="W853" s="159" t="s">
        <v>899</v>
      </c>
      <c r="X853" s="159" t="s">
        <v>1001</v>
      </c>
      <c r="Y853" s="160">
        <v>40544</v>
      </c>
      <c r="Z853" s="160">
        <v>40544</v>
      </c>
      <c r="AA853" s="160">
        <v>40544</v>
      </c>
      <c r="AB853" s="160">
        <v>42063</v>
      </c>
      <c r="AC853" s="159" t="s">
        <v>1002</v>
      </c>
    </row>
    <row r="854" spans="1:29" hidden="1">
      <c r="A854" s="159" t="s">
        <v>8554</v>
      </c>
      <c r="B854" s="159" t="s">
        <v>988</v>
      </c>
      <c r="C854" s="159" t="s">
        <v>8555</v>
      </c>
      <c r="D854" s="159" t="s">
        <v>8556</v>
      </c>
      <c r="E854" s="159" t="s">
        <v>1847</v>
      </c>
      <c r="F854" s="159" t="s">
        <v>954</v>
      </c>
      <c r="G854" s="159" t="s">
        <v>991</v>
      </c>
      <c r="H854" s="159" t="s">
        <v>8557</v>
      </c>
      <c r="I854" s="159" t="s">
        <v>8558</v>
      </c>
      <c r="J854" s="159" t="s">
        <v>8559</v>
      </c>
      <c r="K854" s="159" t="s">
        <v>995</v>
      </c>
      <c r="L854" s="159" t="s">
        <v>3712</v>
      </c>
      <c r="M854" s="159" t="s">
        <v>33</v>
      </c>
      <c r="N854" s="159" t="s">
        <v>1040</v>
      </c>
      <c r="O854" s="159" t="s">
        <v>1851</v>
      </c>
      <c r="P854" s="159" t="s">
        <v>954</v>
      </c>
      <c r="Q854" s="159" t="s">
        <v>954</v>
      </c>
      <c r="R854" s="159" t="s">
        <v>965</v>
      </c>
      <c r="S854" s="159" t="s">
        <v>8560</v>
      </c>
      <c r="T854" s="159" t="s">
        <v>998</v>
      </c>
      <c r="U854" s="159" t="s">
        <v>954</v>
      </c>
      <c r="V854" s="159" t="s">
        <v>8561</v>
      </c>
      <c r="W854" s="159" t="s">
        <v>8562</v>
      </c>
      <c r="X854" s="159" t="s">
        <v>1001</v>
      </c>
      <c r="Y854" s="160">
        <v>40544</v>
      </c>
      <c r="Z854" s="160">
        <v>40544</v>
      </c>
      <c r="AA854" s="160">
        <v>40544</v>
      </c>
      <c r="AB854" s="160">
        <v>41060</v>
      </c>
      <c r="AC854" s="159" t="s">
        <v>1002</v>
      </c>
    </row>
    <row r="855" spans="1:29" hidden="1">
      <c r="A855" s="159" t="s">
        <v>8563</v>
      </c>
      <c r="B855" s="159" t="s">
        <v>951</v>
      </c>
      <c r="C855" s="159" t="s">
        <v>8564</v>
      </c>
      <c r="D855" s="159" t="s">
        <v>8565</v>
      </c>
      <c r="E855" s="159" t="s">
        <v>2067</v>
      </c>
      <c r="F855" s="159" t="s">
        <v>954</v>
      </c>
      <c r="G855" s="159" t="s">
        <v>956</v>
      </c>
      <c r="H855" s="159" t="s">
        <v>8566</v>
      </c>
      <c r="I855" s="159" t="s">
        <v>8567</v>
      </c>
      <c r="J855" s="159" t="s">
        <v>8568</v>
      </c>
      <c r="K855" s="159" t="s">
        <v>960</v>
      </c>
      <c r="L855" s="159" t="s">
        <v>3712</v>
      </c>
      <c r="M855" s="159" t="s">
        <v>33</v>
      </c>
      <c r="N855" s="159" t="s">
        <v>1040</v>
      </c>
      <c r="O855" s="159" t="s">
        <v>1353</v>
      </c>
      <c r="P855" s="159" t="s">
        <v>954</v>
      </c>
      <c r="Q855" s="159" t="s">
        <v>954</v>
      </c>
      <c r="R855" s="159" t="s">
        <v>965</v>
      </c>
      <c r="S855" s="159" t="s">
        <v>8569</v>
      </c>
      <c r="T855" s="159" t="s">
        <v>954</v>
      </c>
      <c r="U855" s="159" t="s">
        <v>954</v>
      </c>
      <c r="V855" s="159" t="s">
        <v>8570</v>
      </c>
      <c r="W855" s="159" t="s">
        <v>8571</v>
      </c>
      <c r="X855" s="159" t="s">
        <v>1001</v>
      </c>
      <c r="Y855" s="160">
        <v>40544</v>
      </c>
      <c r="Z855" s="160">
        <v>40544</v>
      </c>
      <c r="AA855" s="160">
        <v>40544</v>
      </c>
      <c r="AB855" s="160">
        <v>40942</v>
      </c>
      <c r="AC855" s="159" t="s">
        <v>1002</v>
      </c>
    </row>
    <row r="856" spans="1:29" hidden="1">
      <c r="A856" s="159" t="s">
        <v>2067</v>
      </c>
      <c r="B856" s="159" t="s">
        <v>951</v>
      </c>
      <c r="C856" s="159" t="s">
        <v>8572</v>
      </c>
      <c r="D856" s="159" t="s">
        <v>8573</v>
      </c>
      <c r="E856" s="159" t="s">
        <v>950</v>
      </c>
      <c r="F856" s="159" t="s">
        <v>974</v>
      </c>
      <c r="G856" s="159" t="s">
        <v>956</v>
      </c>
      <c r="H856" s="159" t="s">
        <v>8574</v>
      </c>
      <c r="I856" s="159" t="s">
        <v>8575</v>
      </c>
      <c r="J856" s="159" t="s">
        <v>8576</v>
      </c>
      <c r="K856" s="159" t="s">
        <v>960</v>
      </c>
      <c r="L856" s="159" t="s">
        <v>8577</v>
      </c>
      <c r="M856" s="159" t="s">
        <v>979</v>
      </c>
      <c r="N856" s="159" t="s">
        <v>1040</v>
      </c>
      <c r="O856" s="159" t="s">
        <v>8578</v>
      </c>
      <c r="P856" s="159" t="s">
        <v>954</v>
      </c>
      <c r="Q856" s="159" t="s">
        <v>954</v>
      </c>
      <c r="R856" s="159" t="s">
        <v>965</v>
      </c>
      <c r="S856" s="159" t="s">
        <v>8579</v>
      </c>
      <c r="T856" s="159" t="s">
        <v>8580</v>
      </c>
      <c r="U856" s="159" t="s">
        <v>954</v>
      </c>
      <c r="V856" s="159" t="s">
        <v>8581</v>
      </c>
      <c r="W856" s="159" t="s">
        <v>8582</v>
      </c>
      <c r="X856" s="159" t="s">
        <v>1001</v>
      </c>
      <c r="Y856" s="160">
        <v>40547</v>
      </c>
      <c r="Z856" s="160">
        <v>40666</v>
      </c>
      <c r="AA856" s="160">
        <v>40547</v>
      </c>
      <c r="AB856" s="160">
        <v>43281</v>
      </c>
      <c r="AC856" s="159" t="s">
        <v>965</v>
      </c>
    </row>
    <row r="857" spans="1:29" hidden="1">
      <c r="A857" s="159" t="s">
        <v>8583</v>
      </c>
      <c r="B857" s="159" t="s">
        <v>951</v>
      </c>
      <c r="C857" s="159" t="s">
        <v>8584</v>
      </c>
      <c r="D857" s="159" t="s">
        <v>8585</v>
      </c>
      <c r="E857" s="159" t="s">
        <v>1109</v>
      </c>
      <c r="F857" s="159" t="s">
        <v>954</v>
      </c>
      <c r="G857" s="159" t="s">
        <v>956</v>
      </c>
      <c r="H857" s="159" t="s">
        <v>8586</v>
      </c>
      <c r="I857" s="159" t="s">
        <v>8587</v>
      </c>
      <c r="J857" s="159" t="s">
        <v>1417</v>
      </c>
      <c r="K857" s="159" t="s">
        <v>960</v>
      </c>
      <c r="L857" s="159" t="s">
        <v>8588</v>
      </c>
      <c r="M857" s="159" t="s">
        <v>97</v>
      </c>
      <c r="N857" s="159" t="s">
        <v>1222</v>
      </c>
      <c r="O857" s="159" t="s">
        <v>1548</v>
      </c>
      <c r="P857" s="159" t="s">
        <v>954</v>
      </c>
      <c r="Q857" s="159" t="s">
        <v>954</v>
      </c>
      <c r="R857" s="159" t="s">
        <v>965</v>
      </c>
      <c r="S857" s="159" t="s">
        <v>8589</v>
      </c>
      <c r="T857" s="159" t="s">
        <v>954</v>
      </c>
      <c r="U857" s="159" t="s">
        <v>954</v>
      </c>
      <c r="V857" s="159" t="s">
        <v>8590</v>
      </c>
      <c r="W857" s="159" t="s">
        <v>8591</v>
      </c>
      <c r="X857" s="159" t="s">
        <v>1001</v>
      </c>
      <c r="Y857" s="160">
        <v>40547</v>
      </c>
      <c r="Z857" s="160">
        <v>40666</v>
      </c>
      <c r="AA857" s="160">
        <v>40547</v>
      </c>
      <c r="AB857" s="160">
        <v>40711</v>
      </c>
      <c r="AC857" s="159" t="s">
        <v>1002</v>
      </c>
    </row>
    <row r="858" spans="1:29" hidden="1">
      <c r="A858" s="159" t="s">
        <v>8592</v>
      </c>
      <c r="B858" s="159" t="s">
        <v>988</v>
      </c>
      <c r="C858" s="159" t="s">
        <v>8593</v>
      </c>
      <c r="D858" s="159" t="s">
        <v>8594</v>
      </c>
      <c r="E858" s="159" t="s">
        <v>1109</v>
      </c>
      <c r="F858" s="159" t="s">
        <v>954</v>
      </c>
      <c r="G858" s="159" t="s">
        <v>991</v>
      </c>
      <c r="H858" s="159" t="s">
        <v>8595</v>
      </c>
      <c r="I858" s="159" t="s">
        <v>8596</v>
      </c>
      <c r="J858" s="159" t="s">
        <v>8597</v>
      </c>
      <c r="K858" s="159" t="s">
        <v>995</v>
      </c>
      <c r="L858" s="159" t="s">
        <v>8598</v>
      </c>
      <c r="M858" s="159" t="s">
        <v>97</v>
      </c>
      <c r="N858" s="159" t="s">
        <v>1222</v>
      </c>
      <c r="O858" s="159" t="s">
        <v>5868</v>
      </c>
      <c r="P858" s="159" t="s">
        <v>954</v>
      </c>
      <c r="Q858" s="159" t="s">
        <v>954</v>
      </c>
      <c r="R858" s="159" t="s">
        <v>965</v>
      </c>
      <c r="S858" s="159" t="s">
        <v>8599</v>
      </c>
      <c r="T858" s="159" t="s">
        <v>998</v>
      </c>
      <c r="U858" s="159" t="s">
        <v>954</v>
      </c>
      <c r="V858" s="159" t="s">
        <v>8600</v>
      </c>
      <c r="W858" s="159" t="s">
        <v>8601</v>
      </c>
      <c r="X858" s="159" t="s">
        <v>1001</v>
      </c>
      <c r="Y858" s="160">
        <v>40547</v>
      </c>
      <c r="Z858" s="160">
        <v>40666</v>
      </c>
      <c r="AA858" s="160">
        <v>40547</v>
      </c>
      <c r="AB858" s="160">
        <v>41075</v>
      </c>
      <c r="AC858" s="159" t="s">
        <v>1002</v>
      </c>
    </row>
    <row r="859" spans="1:29" hidden="1">
      <c r="A859" s="159" t="s">
        <v>8602</v>
      </c>
      <c r="B859" s="159" t="s">
        <v>951</v>
      </c>
      <c r="C859" s="159" t="s">
        <v>8603</v>
      </c>
      <c r="D859" s="159" t="s">
        <v>8604</v>
      </c>
      <c r="E859" s="159" t="s">
        <v>1692</v>
      </c>
      <c r="F859" s="159" t="s">
        <v>954</v>
      </c>
      <c r="G859" s="159" t="s">
        <v>956</v>
      </c>
      <c r="H859" s="159" t="s">
        <v>8605</v>
      </c>
      <c r="I859" s="159" t="s">
        <v>8606</v>
      </c>
      <c r="J859" s="159" t="s">
        <v>8607</v>
      </c>
      <c r="K859" s="159" t="s">
        <v>960</v>
      </c>
      <c r="L859" s="159" t="s">
        <v>1696</v>
      </c>
      <c r="M859" s="159" t="s">
        <v>97</v>
      </c>
      <c r="N859" s="159" t="s">
        <v>1080</v>
      </c>
      <c r="O859" s="159" t="s">
        <v>1579</v>
      </c>
      <c r="P859" s="159" t="s">
        <v>2886</v>
      </c>
      <c r="Q859" s="159" t="s">
        <v>954</v>
      </c>
      <c r="R859" s="159" t="s">
        <v>965</v>
      </c>
      <c r="S859" s="159" t="s">
        <v>8608</v>
      </c>
      <c r="T859" s="159" t="s">
        <v>1106</v>
      </c>
      <c r="U859" s="159" t="s">
        <v>954</v>
      </c>
      <c r="V859" s="159" t="s">
        <v>8609</v>
      </c>
      <c r="W859" s="159" t="s">
        <v>8610</v>
      </c>
      <c r="X859" s="159" t="s">
        <v>1001</v>
      </c>
      <c r="Y859" s="160">
        <v>40547</v>
      </c>
      <c r="Z859" s="160">
        <v>40666</v>
      </c>
      <c r="AA859" s="160">
        <v>40547</v>
      </c>
      <c r="AB859" s="160">
        <v>43131</v>
      </c>
      <c r="AC859" s="159" t="s">
        <v>1002</v>
      </c>
    </row>
    <row r="860" spans="1:29" hidden="1">
      <c r="A860" s="159" t="s">
        <v>8611</v>
      </c>
      <c r="B860" s="159" t="s">
        <v>951</v>
      </c>
      <c r="C860" s="159" t="s">
        <v>8612</v>
      </c>
      <c r="D860" s="159" t="s">
        <v>8613</v>
      </c>
      <c r="E860" s="159" t="s">
        <v>1045</v>
      </c>
      <c r="F860" s="159" t="s">
        <v>954</v>
      </c>
      <c r="G860" s="159" t="s">
        <v>956</v>
      </c>
      <c r="H860" s="159" t="s">
        <v>3015</v>
      </c>
      <c r="I860" s="159" t="s">
        <v>8614</v>
      </c>
      <c r="J860" s="159" t="s">
        <v>1577</v>
      </c>
      <c r="K860" s="159" t="s">
        <v>960</v>
      </c>
      <c r="L860" s="159" t="s">
        <v>8615</v>
      </c>
      <c r="M860" s="159" t="s">
        <v>93</v>
      </c>
      <c r="N860" s="159" t="s">
        <v>1052</v>
      </c>
      <c r="O860" s="159" t="s">
        <v>1053</v>
      </c>
      <c r="P860" s="159" t="s">
        <v>1054</v>
      </c>
      <c r="Q860" s="159" t="s">
        <v>954</v>
      </c>
      <c r="R860" s="159" t="s">
        <v>8616</v>
      </c>
      <c r="S860" s="159" t="s">
        <v>8617</v>
      </c>
      <c r="T860" s="159" t="s">
        <v>998</v>
      </c>
      <c r="U860" s="159" t="s">
        <v>954</v>
      </c>
      <c r="V860" s="159" t="s">
        <v>8618</v>
      </c>
      <c r="W860" s="159" t="s">
        <v>8619</v>
      </c>
      <c r="X860" s="159" t="s">
        <v>1001</v>
      </c>
      <c r="Y860" s="160">
        <v>40547</v>
      </c>
      <c r="Z860" s="160">
        <v>40666</v>
      </c>
      <c r="AA860" s="160">
        <v>42370</v>
      </c>
      <c r="AB860" s="160">
        <v>42490</v>
      </c>
      <c r="AC860" s="159" t="s">
        <v>965</v>
      </c>
    </row>
    <row r="861" spans="1:29" hidden="1">
      <c r="A861" s="159" t="s">
        <v>8620</v>
      </c>
      <c r="B861" s="159" t="s">
        <v>951</v>
      </c>
      <c r="C861" s="159" t="s">
        <v>8621</v>
      </c>
      <c r="D861" s="159" t="s">
        <v>8622</v>
      </c>
      <c r="E861" s="159" t="s">
        <v>1021</v>
      </c>
      <c r="F861" s="159" t="s">
        <v>954</v>
      </c>
      <c r="G861" s="159" t="s">
        <v>956</v>
      </c>
      <c r="H861" s="159" t="s">
        <v>8623</v>
      </c>
      <c r="I861" s="159" t="s">
        <v>8624</v>
      </c>
      <c r="J861" s="159" t="s">
        <v>2876</v>
      </c>
      <c r="K861" s="159" t="s">
        <v>960</v>
      </c>
      <c r="L861" s="159" t="s">
        <v>2411</v>
      </c>
      <c r="M861" s="159" t="s">
        <v>97</v>
      </c>
      <c r="N861" s="159" t="s">
        <v>2337</v>
      </c>
      <c r="O861" s="159" t="s">
        <v>2338</v>
      </c>
      <c r="P861" s="159" t="s">
        <v>954</v>
      </c>
      <c r="Q861" s="159" t="s">
        <v>954</v>
      </c>
      <c r="R861" s="159" t="s">
        <v>965</v>
      </c>
      <c r="S861" s="159" t="s">
        <v>8625</v>
      </c>
      <c r="T861" s="159" t="s">
        <v>954</v>
      </c>
      <c r="U861" s="159" t="s">
        <v>954</v>
      </c>
      <c r="V861" s="159" t="s">
        <v>8626</v>
      </c>
      <c r="W861" s="159" t="s">
        <v>8627</v>
      </c>
      <c r="X861" s="159" t="s">
        <v>1001</v>
      </c>
      <c r="Y861" s="160">
        <v>40575</v>
      </c>
      <c r="Z861" s="160">
        <v>40694</v>
      </c>
      <c r="AA861" s="160">
        <v>40575</v>
      </c>
      <c r="AB861" s="160">
        <v>40708</v>
      </c>
      <c r="AC861" s="159" t="s">
        <v>1002</v>
      </c>
    </row>
    <row r="862" spans="1:29" hidden="1">
      <c r="A862" s="159" t="s">
        <v>8628</v>
      </c>
      <c r="B862" s="159" t="s">
        <v>1059</v>
      </c>
      <c r="C862" s="159" t="s">
        <v>8629</v>
      </c>
      <c r="D862" s="159" t="s">
        <v>8630</v>
      </c>
      <c r="E862" s="159" t="s">
        <v>1258</v>
      </c>
      <c r="F862" s="159" t="s">
        <v>954</v>
      </c>
      <c r="G862" s="159" t="s">
        <v>1062</v>
      </c>
      <c r="H862" s="159" t="s">
        <v>8631</v>
      </c>
      <c r="I862" s="159" t="s">
        <v>8632</v>
      </c>
      <c r="J862" s="159" t="s">
        <v>8633</v>
      </c>
      <c r="K862" s="159" t="s">
        <v>995</v>
      </c>
      <c r="L862" s="159" t="s">
        <v>5609</v>
      </c>
      <c r="M862" s="159" t="s">
        <v>97</v>
      </c>
      <c r="N862" s="159" t="s">
        <v>1080</v>
      </c>
      <c r="O862" s="159" t="s">
        <v>1524</v>
      </c>
      <c r="P862" s="159" t="s">
        <v>954</v>
      </c>
      <c r="Q862" s="159" t="s">
        <v>954</v>
      </c>
      <c r="R862" s="159" t="s">
        <v>965</v>
      </c>
      <c r="S862" s="159" t="s">
        <v>8634</v>
      </c>
      <c r="T862" s="159" t="s">
        <v>998</v>
      </c>
      <c r="U862" s="159" t="s">
        <v>954</v>
      </c>
      <c r="V862" s="159" t="s">
        <v>8635</v>
      </c>
      <c r="W862" s="159" t="s">
        <v>8636</v>
      </c>
      <c r="X862" s="159" t="s">
        <v>1001</v>
      </c>
      <c r="Y862" s="160">
        <v>40590</v>
      </c>
      <c r="Z862" s="160">
        <v>40709</v>
      </c>
      <c r="AA862" s="160">
        <v>40590</v>
      </c>
      <c r="AB862" s="160">
        <v>41044</v>
      </c>
      <c r="AC862" s="159" t="s">
        <v>965</v>
      </c>
    </row>
    <row r="863" spans="1:29" hidden="1">
      <c r="A863" s="159" t="s">
        <v>8637</v>
      </c>
      <c r="B863" s="159" t="s">
        <v>951</v>
      </c>
      <c r="C863" s="159" t="s">
        <v>8638</v>
      </c>
      <c r="D863" s="159" t="s">
        <v>8639</v>
      </c>
      <c r="E863" s="159" t="s">
        <v>1692</v>
      </c>
      <c r="F863" s="159" t="s">
        <v>954</v>
      </c>
      <c r="G863" s="159" t="s">
        <v>956</v>
      </c>
      <c r="H863" s="159" t="s">
        <v>1617</v>
      </c>
      <c r="I863" s="159" t="s">
        <v>8640</v>
      </c>
      <c r="J863" s="159" t="s">
        <v>2651</v>
      </c>
      <c r="K863" s="159" t="s">
        <v>960</v>
      </c>
      <c r="L863" s="159" t="s">
        <v>3833</v>
      </c>
      <c r="M863" s="159" t="s">
        <v>93</v>
      </c>
      <c r="N863" s="159" t="s">
        <v>1080</v>
      </c>
      <c r="O863" s="159" t="s">
        <v>1536</v>
      </c>
      <c r="P863" s="159" t="s">
        <v>954</v>
      </c>
      <c r="Q863" s="159" t="s">
        <v>954</v>
      </c>
      <c r="R863" s="159" t="s">
        <v>965</v>
      </c>
      <c r="S863" s="159" t="s">
        <v>8641</v>
      </c>
      <c r="T863" s="159" t="s">
        <v>998</v>
      </c>
      <c r="U863" s="159" t="s">
        <v>954</v>
      </c>
      <c r="V863" s="159" t="s">
        <v>8642</v>
      </c>
      <c r="W863" s="159" t="s">
        <v>8643</v>
      </c>
      <c r="X863" s="159" t="s">
        <v>1001</v>
      </c>
      <c r="Y863" s="160">
        <v>40590</v>
      </c>
      <c r="Z863" s="160">
        <v>40709</v>
      </c>
      <c r="AA863" s="160">
        <v>40590</v>
      </c>
      <c r="AB863" s="160">
        <v>41121</v>
      </c>
      <c r="AC863" s="159" t="s">
        <v>1002</v>
      </c>
    </row>
    <row r="864" spans="1:29" hidden="1">
      <c r="A864" s="159" t="s">
        <v>8644</v>
      </c>
      <c r="B864" s="159" t="s">
        <v>951</v>
      </c>
      <c r="C864" s="159" t="s">
        <v>8645</v>
      </c>
      <c r="D864" s="159" t="s">
        <v>8646</v>
      </c>
      <c r="E864" s="159" t="s">
        <v>5712</v>
      </c>
      <c r="F864" s="159" t="s">
        <v>5712</v>
      </c>
      <c r="G864" s="159" t="s">
        <v>956</v>
      </c>
      <c r="H864" s="159" t="s">
        <v>8647</v>
      </c>
      <c r="I864" s="159" t="s">
        <v>8648</v>
      </c>
      <c r="J864" s="159" t="s">
        <v>1598</v>
      </c>
      <c r="K864" s="159" t="s">
        <v>960</v>
      </c>
      <c r="L864" s="159" t="s">
        <v>8588</v>
      </c>
      <c r="M864" s="159" t="s">
        <v>97</v>
      </c>
      <c r="N864" s="159" t="s">
        <v>1103</v>
      </c>
      <c r="O864" s="159" t="s">
        <v>1548</v>
      </c>
      <c r="P864" s="159" t="s">
        <v>1621</v>
      </c>
      <c r="Q864" s="159" t="s">
        <v>954</v>
      </c>
      <c r="R864" s="159" t="s">
        <v>965</v>
      </c>
      <c r="S864" s="159" t="s">
        <v>954</v>
      </c>
      <c r="T864" s="159" t="s">
        <v>998</v>
      </c>
      <c r="U864" s="159" t="s">
        <v>954</v>
      </c>
      <c r="V864" s="159" t="s">
        <v>8649</v>
      </c>
      <c r="W864" s="159" t="s">
        <v>8650</v>
      </c>
      <c r="X864" s="159" t="s">
        <v>1001</v>
      </c>
      <c r="Y864" s="160">
        <v>40589</v>
      </c>
      <c r="Z864" s="160">
        <v>40710</v>
      </c>
      <c r="AA864" s="160">
        <v>40589</v>
      </c>
      <c r="AB864" s="160">
        <v>42400</v>
      </c>
      <c r="AC864" s="159" t="s">
        <v>1002</v>
      </c>
    </row>
    <row r="865" spans="1:29" hidden="1">
      <c r="A865" s="159" t="s">
        <v>8651</v>
      </c>
      <c r="B865" s="159" t="s">
        <v>988</v>
      </c>
      <c r="C865" s="159" t="s">
        <v>8652</v>
      </c>
      <c r="D865" s="159" t="s">
        <v>8653</v>
      </c>
      <c r="E865" s="159" t="s">
        <v>3868</v>
      </c>
      <c r="F865" s="159" t="s">
        <v>3868</v>
      </c>
      <c r="G865" s="159" t="s">
        <v>991</v>
      </c>
      <c r="H865" s="159" t="s">
        <v>8654</v>
      </c>
      <c r="I865" s="159" t="s">
        <v>8655</v>
      </c>
      <c r="J865" s="159" t="s">
        <v>8656</v>
      </c>
      <c r="K865" s="159" t="s">
        <v>995</v>
      </c>
      <c r="L865" s="159" t="s">
        <v>8657</v>
      </c>
      <c r="M865" s="159" t="s">
        <v>28</v>
      </c>
      <c r="N865" s="159" t="s">
        <v>1406</v>
      </c>
      <c r="O865" s="159" t="s">
        <v>2188</v>
      </c>
      <c r="P865" s="159" t="s">
        <v>954</v>
      </c>
      <c r="Q865" s="159" t="s">
        <v>954</v>
      </c>
      <c r="R865" s="159" t="s">
        <v>965</v>
      </c>
      <c r="S865" s="159" t="s">
        <v>8658</v>
      </c>
      <c r="T865" s="159" t="s">
        <v>1106</v>
      </c>
      <c r="U865" s="159" t="s">
        <v>954</v>
      </c>
      <c r="V865" s="159" t="s">
        <v>8659</v>
      </c>
      <c r="W865" s="159" t="s">
        <v>8660</v>
      </c>
      <c r="X865" s="159" t="s">
        <v>1001</v>
      </c>
      <c r="Y865" s="160">
        <v>40595</v>
      </c>
      <c r="Z865" s="160">
        <v>40714</v>
      </c>
      <c r="AA865" s="160">
        <v>40595</v>
      </c>
      <c r="AB865" s="160">
        <v>42978</v>
      </c>
      <c r="AC865" s="159" t="s">
        <v>1002</v>
      </c>
    </row>
    <row r="866" spans="1:29" hidden="1">
      <c r="A866" s="159" t="s">
        <v>8661</v>
      </c>
      <c r="B866" s="159" t="s">
        <v>988</v>
      </c>
      <c r="C866" s="159" t="s">
        <v>8662</v>
      </c>
      <c r="D866" s="159" t="s">
        <v>2058</v>
      </c>
      <c r="E866" s="159" t="s">
        <v>1006</v>
      </c>
      <c r="F866" s="159" t="s">
        <v>954</v>
      </c>
      <c r="G866" s="159" t="s">
        <v>991</v>
      </c>
      <c r="H866" s="159" t="s">
        <v>8663</v>
      </c>
      <c r="I866" s="159" t="s">
        <v>8664</v>
      </c>
      <c r="J866" s="159" t="s">
        <v>8665</v>
      </c>
      <c r="K866" s="159" t="s">
        <v>995</v>
      </c>
      <c r="L866" s="159" t="s">
        <v>8666</v>
      </c>
      <c r="M866" s="159" t="s">
        <v>93</v>
      </c>
      <c r="N866" s="159" t="s">
        <v>1406</v>
      </c>
      <c r="O866" s="159" t="s">
        <v>2188</v>
      </c>
      <c r="P866" s="159" t="s">
        <v>954</v>
      </c>
      <c r="Q866" s="159" t="s">
        <v>954</v>
      </c>
      <c r="R866" s="159" t="s">
        <v>965</v>
      </c>
      <c r="S866" s="159" t="s">
        <v>8667</v>
      </c>
      <c r="T866" s="159" t="s">
        <v>998</v>
      </c>
      <c r="U866" s="159" t="s">
        <v>954</v>
      </c>
      <c r="V866" s="159" t="s">
        <v>8668</v>
      </c>
      <c r="W866" s="159" t="s">
        <v>8669</v>
      </c>
      <c r="X866" s="159" t="s">
        <v>1001</v>
      </c>
      <c r="Y866" s="160">
        <v>40596</v>
      </c>
      <c r="Z866" s="160">
        <v>40715</v>
      </c>
      <c r="AA866" s="160">
        <v>40596</v>
      </c>
      <c r="AB866" s="160">
        <v>42292</v>
      </c>
      <c r="AC866" s="159" t="s">
        <v>1002</v>
      </c>
    </row>
    <row r="867" spans="1:29" hidden="1">
      <c r="A867" s="159" t="s">
        <v>8670</v>
      </c>
      <c r="B867" s="159" t="s">
        <v>951</v>
      </c>
      <c r="C867" s="159" t="s">
        <v>1371</v>
      </c>
      <c r="D867" s="159" t="s">
        <v>1966</v>
      </c>
      <c r="E867" s="159" t="s">
        <v>1967</v>
      </c>
      <c r="F867" s="159" t="s">
        <v>1967</v>
      </c>
      <c r="G867" s="159" t="s">
        <v>956</v>
      </c>
      <c r="H867" s="159" t="s">
        <v>1112</v>
      </c>
      <c r="I867" s="159" t="s">
        <v>1969</v>
      </c>
      <c r="J867" s="159" t="s">
        <v>7932</v>
      </c>
      <c r="K867" s="159" t="s">
        <v>960</v>
      </c>
      <c r="L867" s="159" t="s">
        <v>8671</v>
      </c>
      <c r="M867" s="159" t="s">
        <v>93</v>
      </c>
      <c r="N867" s="159" t="s">
        <v>1365</v>
      </c>
      <c r="O867" s="159" t="s">
        <v>1939</v>
      </c>
      <c r="P867" s="159" t="s">
        <v>954</v>
      </c>
      <c r="Q867" s="159" t="s">
        <v>954</v>
      </c>
      <c r="R867" s="159" t="s">
        <v>965</v>
      </c>
      <c r="S867" s="159" t="s">
        <v>8672</v>
      </c>
      <c r="T867" s="159" t="s">
        <v>8673</v>
      </c>
      <c r="U867" s="159" t="s">
        <v>954</v>
      </c>
      <c r="V867" s="159" t="s">
        <v>8674</v>
      </c>
      <c r="W867" s="159" t="s">
        <v>8675</v>
      </c>
      <c r="X867" s="159" t="s">
        <v>125</v>
      </c>
      <c r="Y867" s="160">
        <v>40596</v>
      </c>
      <c r="Z867" s="160">
        <v>40717</v>
      </c>
      <c r="AA867" s="160">
        <v>40596</v>
      </c>
      <c r="AB867" s="160"/>
      <c r="AC867" s="159" t="s">
        <v>1002</v>
      </c>
    </row>
    <row r="868" spans="1:29" hidden="1">
      <c r="A868" s="159" t="s">
        <v>8676</v>
      </c>
      <c r="B868" s="159" t="s">
        <v>951</v>
      </c>
      <c r="C868" s="159" t="s">
        <v>8677</v>
      </c>
      <c r="D868" s="159" t="s">
        <v>8678</v>
      </c>
      <c r="E868" s="159" t="s">
        <v>5502</v>
      </c>
      <c r="F868" s="159" t="s">
        <v>954</v>
      </c>
      <c r="G868" s="159" t="s">
        <v>956</v>
      </c>
      <c r="H868" s="159" t="s">
        <v>8679</v>
      </c>
      <c r="I868" s="159" t="s">
        <v>8680</v>
      </c>
      <c r="J868" s="159" t="s">
        <v>4394</v>
      </c>
      <c r="K868" s="159" t="s">
        <v>960</v>
      </c>
      <c r="L868" s="159" t="s">
        <v>2112</v>
      </c>
      <c r="M868" s="159" t="s">
        <v>93</v>
      </c>
      <c r="N868" s="159" t="s">
        <v>1222</v>
      </c>
      <c r="O868" s="159" t="s">
        <v>3006</v>
      </c>
      <c r="P868" s="159" t="s">
        <v>3006</v>
      </c>
      <c r="Q868" s="159" t="s">
        <v>5508</v>
      </c>
      <c r="R868" s="159" t="s">
        <v>965</v>
      </c>
      <c r="S868" s="159" t="s">
        <v>8681</v>
      </c>
      <c r="T868" s="159" t="s">
        <v>998</v>
      </c>
      <c r="U868" s="159" t="s">
        <v>954</v>
      </c>
      <c r="V868" s="159" t="s">
        <v>8682</v>
      </c>
      <c r="W868" s="159" t="s">
        <v>8683</v>
      </c>
      <c r="X868" s="159" t="s">
        <v>1001</v>
      </c>
      <c r="Y868" s="160">
        <v>40603</v>
      </c>
      <c r="Z868" s="160">
        <v>40722</v>
      </c>
      <c r="AA868" s="160">
        <v>40603</v>
      </c>
      <c r="AB868" s="160">
        <v>41501</v>
      </c>
      <c r="AC868" s="159" t="s">
        <v>1002</v>
      </c>
    </row>
    <row r="869" spans="1:29" hidden="1">
      <c r="A869" s="159" t="s">
        <v>8684</v>
      </c>
      <c r="B869" s="159" t="s">
        <v>951</v>
      </c>
      <c r="C869" s="159" t="s">
        <v>8685</v>
      </c>
      <c r="D869" s="159" t="s">
        <v>8686</v>
      </c>
      <c r="E869" s="159" t="s">
        <v>1288</v>
      </c>
      <c r="F869" s="159" t="s">
        <v>954</v>
      </c>
      <c r="G869" s="159" t="s">
        <v>956</v>
      </c>
      <c r="H869" s="159" t="s">
        <v>8687</v>
      </c>
      <c r="I869" s="159" t="s">
        <v>8688</v>
      </c>
      <c r="J869" s="159" t="s">
        <v>3460</v>
      </c>
      <c r="K869" s="159" t="s">
        <v>960</v>
      </c>
      <c r="L869" s="159" t="s">
        <v>3996</v>
      </c>
      <c r="M869" s="159" t="s">
        <v>93</v>
      </c>
      <c r="N869" s="159" t="s">
        <v>1222</v>
      </c>
      <c r="O869" s="159" t="s">
        <v>1254</v>
      </c>
      <c r="P869" s="159" t="s">
        <v>1184</v>
      </c>
      <c r="Q869" s="159" t="s">
        <v>954</v>
      </c>
      <c r="R869" s="159" t="s">
        <v>965</v>
      </c>
      <c r="S869" s="159" t="s">
        <v>8689</v>
      </c>
      <c r="T869" s="159" t="s">
        <v>998</v>
      </c>
      <c r="U869" s="159" t="s">
        <v>954</v>
      </c>
      <c r="V869" s="159" t="s">
        <v>8690</v>
      </c>
      <c r="W869" s="159" t="s">
        <v>8691</v>
      </c>
      <c r="X869" s="159" t="s">
        <v>1001</v>
      </c>
      <c r="Y869" s="160">
        <v>40603</v>
      </c>
      <c r="Z869" s="160">
        <v>40722</v>
      </c>
      <c r="AA869" s="160">
        <v>40603</v>
      </c>
      <c r="AB869" s="160">
        <v>41744</v>
      </c>
      <c r="AC869" s="159" t="s">
        <v>1002</v>
      </c>
    </row>
    <row r="870" spans="1:29" hidden="1">
      <c r="A870" s="159" t="s">
        <v>8692</v>
      </c>
      <c r="B870" s="159" t="s">
        <v>951</v>
      </c>
      <c r="C870" s="159" t="s">
        <v>8693</v>
      </c>
      <c r="D870" s="159" t="s">
        <v>8694</v>
      </c>
      <c r="E870" s="159" t="s">
        <v>5505</v>
      </c>
      <c r="F870" s="159" t="s">
        <v>954</v>
      </c>
      <c r="G870" s="159" t="s">
        <v>956</v>
      </c>
      <c r="H870" s="159" t="s">
        <v>1415</v>
      </c>
      <c r="I870" s="159" t="s">
        <v>8695</v>
      </c>
      <c r="J870" s="159" t="s">
        <v>3578</v>
      </c>
      <c r="K870" s="159" t="s">
        <v>960</v>
      </c>
      <c r="L870" s="159" t="s">
        <v>2112</v>
      </c>
      <c r="M870" s="159" t="s">
        <v>33</v>
      </c>
      <c r="N870" s="159" t="s">
        <v>1222</v>
      </c>
      <c r="O870" s="159" t="s">
        <v>3006</v>
      </c>
      <c r="P870" s="159" t="s">
        <v>3006</v>
      </c>
      <c r="Q870" s="159" t="s">
        <v>8696</v>
      </c>
      <c r="R870" s="159" t="s">
        <v>965</v>
      </c>
      <c r="S870" s="159" t="s">
        <v>8697</v>
      </c>
      <c r="T870" s="159" t="s">
        <v>998</v>
      </c>
      <c r="U870" s="159" t="s">
        <v>954</v>
      </c>
      <c r="V870" s="159" t="s">
        <v>8698</v>
      </c>
      <c r="W870" s="159" t="s">
        <v>8699</v>
      </c>
      <c r="X870" s="159" t="s">
        <v>1001</v>
      </c>
      <c r="Y870" s="160">
        <v>40603</v>
      </c>
      <c r="Z870" s="160">
        <v>40722</v>
      </c>
      <c r="AA870" s="160">
        <v>40603</v>
      </c>
      <c r="AB870" s="160">
        <v>41502</v>
      </c>
      <c r="AC870" s="159" t="s">
        <v>1002</v>
      </c>
    </row>
    <row r="871" spans="1:29" hidden="1">
      <c r="A871" s="159" t="s">
        <v>8700</v>
      </c>
      <c r="B871" s="159" t="s">
        <v>951</v>
      </c>
      <c r="C871" s="159" t="s">
        <v>8701</v>
      </c>
      <c r="D871" s="159" t="s">
        <v>8702</v>
      </c>
      <c r="E871" s="159" t="s">
        <v>386</v>
      </c>
      <c r="F871" s="159" t="s">
        <v>1705</v>
      </c>
      <c r="G871" s="159" t="s">
        <v>956</v>
      </c>
      <c r="H871" s="159" t="s">
        <v>8703</v>
      </c>
      <c r="I871" s="159" t="s">
        <v>8704</v>
      </c>
      <c r="J871" s="159" t="s">
        <v>8705</v>
      </c>
      <c r="K871" s="159" t="s">
        <v>960</v>
      </c>
      <c r="L871" s="159" t="s">
        <v>3759</v>
      </c>
      <c r="M871" s="159" t="s">
        <v>93</v>
      </c>
      <c r="N871" s="159" t="s">
        <v>1103</v>
      </c>
      <c r="O871" s="159" t="s">
        <v>1710</v>
      </c>
      <c r="P871" s="159" t="s">
        <v>1307</v>
      </c>
      <c r="Q871" s="159" t="s">
        <v>954</v>
      </c>
      <c r="R871" s="159" t="s">
        <v>965</v>
      </c>
      <c r="S871" s="159" t="s">
        <v>8706</v>
      </c>
      <c r="T871" s="159" t="s">
        <v>998</v>
      </c>
      <c r="U871" s="159" t="s">
        <v>954</v>
      </c>
      <c r="V871" s="159" t="s">
        <v>8707</v>
      </c>
      <c r="W871" s="159" t="s">
        <v>8708</v>
      </c>
      <c r="X871" s="159" t="s">
        <v>1001</v>
      </c>
      <c r="Y871" s="160">
        <v>40603</v>
      </c>
      <c r="Z871" s="160">
        <v>40722</v>
      </c>
      <c r="AA871" s="160">
        <v>40603</v>
      </c>
      <c r="AB871" s="160">
        <v>42734</v>
      </c>
      <c r="AC871" s="159" t="s">
        <v>1002</v>
      </c>
    </row>
    <row r="872" spans="1:29" hidden="1">
      <c r="A872" s="159" t="s">
        <v>8709</v>
      </c>
      <c r="B872" s="159" t="s">
        <v>951</v>
      </c>
      <c r="C872" s="159" t="s">
        <v>8710</v>
      </c>
      <c r="D872" s="159" t="s">
        <v>8711</v>
      </c>
      <c r="E872" s="159" t="s">
        <v>1604</v>
      </c>
      <c r="F872" s="159" t="s">
        <v>954</v>
      </c>
      <c r="G872" s="159" t="s">
        <v>956</v>
      </c>
      <c r="H872" s="159" t="s">
        <v>8712</v>
      </c>
      <c r="I872" s="159" t="s">
        <v>8713</v>
      </c>
      <c r="J872" s="159" t="s">
        <v>6891</v>
      </c>
      <c r="K872" s="159" t="s">
        <v>960</v>
      </c>
      <c r="L872" s="159" t="s">
        <v>5161</v>
      </c>
      <c r="M872" s="159" t="s">
        <v>33</v>
      </c>
      <c r="N872" s="159" t="s">
        <v>1160</v>
      </c>
      <c r="O872" s="159" t="s">
        <v>5162</v>
      </c>
      <c r="P872" s="159" t="s">
        <v>954</v>
      </c>
      <c r="Q872" s="159" t="s">
        <v>954</v>
      </c>
      <c r="R872" s="159" t="s">
        <v>965</v>
      </c>
      <c r="S872" s="159" t="s">
        <v>8714</v>
      </c>
      <c r="T872" s="159" t="s">
        <v>954</v>
      </c>
      <c r="U872" s="159" t="s">
        <v>954</v>
      </c>
      <c r="V872" s="159" t="s">
        <v>8715</v>
      </c>
      <c r="W872" s="159" t="s">
        <v>8716</v>
      </c>
      <c r="X872" s="159" t="s">
        <v>1001</v>
      </c>
      <c r="Y872" s="160">
        <v>40603</v>
      </c>
      <c r="Z872" s="160">
        <v>40722</v>
      </c>
      <c r="AA872" s="160">
        <v>40603</v>
      </c>
      <c r="AB872" s="160">
        <v>40613</v>
      </c>
      <c r="AC872" s="159" t="s">
        <v>1002</v>
      </c>
    </row>
    <row r="873" spans="1:29" hidden="1">
      <c r="A873" s="159" t="s">
        <v>133</v>
      </c>
      <c r="B873" s="159" t="s">
        <v>951</v>
      </c>
      <c r="C873" s="159" t="s">
        <v>8717</v>
      </c>
      <c r="D873" s="159" t="s">
        <v>8718</v>
      </c>
      <c r="E873" s="159" t="s">
        <v>1021</v>
      </c>
      <c r="F873" s="159" t="s">
        <v>1021</v>
      </c>
      <c r="G873" s="159" t="s">
        <v>956</v>
      </c>
      <c r="H873" s="159" t="s">
        <v>8719</v>
      </c>
      <c r="I873" s="159" t="s">
        <v>8720</v>
      </c>
      <c r="J873" s="159" t="s">
        <v>5338</v>
      </c>
      <c r="K873" s="159" t="s">
        <v>960</v>
      </c>
      <c r="L873" s="159" t="s">
        <v>1182</v>
      </c>
      <c r="M873" s="159" t="s">
        <v>28</v>
      </c>
      <c r="N873" s="159" t="s">
        <v>980</v>
      </c>
      <c r="O873" s="159" t="s">
        <v>1026</v>
      </c>
      <c r="P873" s="159" t="s">
        <v>8721</v>
      </c>
      <c r="Q873" s="159" t="s">
        <v>954</v>
      </c>
      <c r="R873" s="159" t="s">
        <v>965</v>
      </c>
      <c r="S873" s="159" t="s">
        <v>8722</v>
      </c>
      <c r="T873" s="159" t="s">
        <v>983</v>
      </c>
      <c r="U873" s="159" t="s">
        <v>954</v>
      </c>
      <c r="V873" s="159" t="s">
        <v>8723</v>
      </c>
      <c r="W873" s="159" t="s">
        <v>135</v>
      </c>
      <c r="X873" s="159" t="s">
        <v>125</v>
      </c>
      <c r="Y873" s="160">
        <v>40603</v>
      </c>
      <c r="Z873" s="160">
        <v>40724</v>
      </c>
      <c r="AA873" s="160">
        <v>40603</v>
      </c>
      <c r="AB873" s="160"/>
      <c r="AC873" s="159" t="s">
        <v>965</v>
      </c>
    </row>
    <row r="874" spans="1:29" hidden="1">
      <c r="A874" s="159" t="s">
        <v>8724</v>
      </c>
      <c r="B874" s="159" t="s">
        <v>988</v>
      </c>
      <c r="C874" s="159" t="s">
        <v>8725</v>
      </c>
      <c r="D874" s="159" t="s">
        <v>8726</v>
      </c>
      <c r="E874" s="159" t="s">
        <v>1202</v>
      </c>
      <c r="F874" s="159" t="s">
        <v>1202</v>
      </c>
      <c r="G874" s="159" t="s">
        <v>991</v>
      </c>
      <c r="H874" s="159" t="s">
        <v>8727</v>
      </c>
      <c r="I874" s="159" t="s">
        <v>8728</v>
      </c>
      <c r="J874" s="159" t="s">
        <v>1114</v>
      </c>
      <c r="K874" s="159" t="s">
        <v>995</v>
      </c>
      <c r="L874" s="159" t="s">
        <v>4528</v>
      </c>
      <c r="M874" s="159" t="s">
        <v>93</v>
      </c>
      <c r="N874" s="159" t="s">
        <v>1040</v>
      </c>
      <c r="O874" s="159" t="s">
        <v>1209</v>
      </c>
      <c r="P874" s="159" t="s">
        <v>954</v>
      </c>
      <c r="Q874" s="159" t="s">
        <v>954</v>
      </c>
      <c r="R874" s="159" t="s">
        <v>965</v>
      </c>
      <c r="S874" s="159" t="s">
        <v>8729</v>
      </c>
      <c r="T874" s="159" t="s">
        <v>8730</v>
      </c>
      <c r="U874" s="159" t="s">
        <v>954</v>
      </c>
      <c r="V874" s="159" t="s">
        <v>8731</v>
      </c>
      <c r="W874" s="159" t="s">
        <v>8732</v>
      </c>
      <c r="X874" s="159" t="s">
        <v>125</v>
      </c>
      <c r="Y874" s="160">
        <v>40618</v>
      </c>
      <c r="Z874" s="160">
        <v>40739</v>
      </c>
      <c r="AA874" s="160">
        <v>40618</v>
      </c>
      <c r="AB874" s="160"/>
      <c r="AC874" s="159" t="s">
        <v>1002</v>
      </c>
    </row>
    <row r="875" spans="1:29" hidden="1">
      <c r="A875" s="159" t="s">
        <v>8733</v>
      </c>
      <c r="B875" s="159" t="s">
        <v>988</v>
      </c>
      <c r="C875" s="159" t="s">
        <v>8734</v>
      </c>
      <c r="D875" s="159" t="s">
        <v>2390</v>
      </c>
      <c r="E875" s="159" t="s">
        <v>8735</v>
      </c>
      <c r="F875" s="159" t="s">
        <v>954</v>
      </c>
      <c r="G875" s="159" t="s">
        <v>991</v>
      </c>
      <c r="H875" s="159" t="s">
        <v>8736</v>
      </c>
      <c r="I875" s="159" t="s">
        <v>8737</v>
      </c>
      <c r="J875" s="159" t="s">
        <v>1417</v>
      </c>
      <c r="K875" s="159" t="s">
        <v>995</v>
      </c>
      <c r="L875" s="159" t="s">
        <v>8738</v>
      </c>
      <c r="M875" s="159" t="s">
        <v>33</v>
      </c>
      <c r="N875" s="159" t="s">
        <v>1222</v>
      </c>
      <c r="O875" s="159" t="s">
        <v>1548</v>
      </c>
      <c r="P875" s="159" t="s">
        <v>1621</v>
      </c>
      <c r="Q875" s="159" t="s">
        <v>954</v>
      </c>
      <c r="R875" s="159" t="s">
        <v>965</v>
      </c>
      <c r="S875" s="159" t="s">
        <v>8739</v>
      </c>
      <c r="T875" s="159" t="s">
        <v>998</v>
      </c>
      <c r="U875" s="159" t="s">
        <v>954</v>
      </c>
      <c r="V875" s="159" t="s">
        <v>8740</v>
      </c>
      <c r="W875" s="159" t="s">
        <v>8741</v>
      </c>
      <c r="X875" s="159" t="s">
        <v>1001</v>
      </c>
      <c r="Y875" s="160">
        <v>40634</v>
      </c>
      <c r="Z875" s="160">
        <v>40753</v>
      </c>
      <c r="AA875" s="160">
        <v>40634</v>
      </c>
      <c r="AB875" s="160">
        <v>42216</v>
      </c>
      <c r="AC875" s="159" t="s">
        <v>1002</v>
      </c>
    </row>
    <row r="876" spans="1:29" hidden="1">
      <c r="A876" s="159" t="s">
        <v>8742</v>
      </c>
      <c r="B876" s="159" t="s">
        <v>951</v>
      </c>
      <c r="C876" s="159" t="s">
        <v>8743</v>
      </c>
      <c r="D876" s="159" t="s">
        <v>8744</v>
      </c>
      <c r="E876" s="159" t="s">
        <v>1288</v>
      </c>
      <c r="F876" s="159" t="s">
        <v>954</v>
      </c>
      <c r="G876" s="159" t="s">
        <v>956</v>
      </c>
      <c r="H876" s="159" t="s">
        <v>8745</v>
      </c>
      <c r="I876" s="159" t="s">
        <v>8746</v>
      </c>
      <c r="J876" s="159" t="s">
        <v>2010</v>
      </c>
      <c r="K876" s="159" t="s">
        <v>960</v>
      </c>
      <c r="L876" s="159" t="s">
        <v>3825</v>
      </c>
      <c r="M876" s="159" t="s">
        <v>33</v>
      </c>
      <c r="N876" s="159" t="s">
        <v>1222</v>
      </c>
      <c r="O876" s="159" t="s">
        <v>1254</v>
      </c>
      <c r="P876" s="159" t="s">
        <v>954</v>
      </c>
      <c r="Q876" s="159" t="s">
        <v>954</v>
      </c>
      <c r="R876" s="159" t="s">
        <v>965</v>
      </c>
      <c r="S876" s="159" t="s">
        <v>8747</v>
      </c>
      <c r="T876" s="159" t="s">
        <v>954</v>
      </c>
      <c r="U876" s="159" t="s">
        <v>954</v>
      </c>
      <c r="V876" s="159" t="s">
        <v>8748</v>
      </c>
      <c r="W876" s="159" t="s">
        <v>8749</v>
      </c>
      <c r="X876" s="159" t="s">
        <v>1001</v>
      </c>
      <c r="Y876" s="160">
        <v>40634</v>
      </c>
      <c r="Z876" s="160">
        <v>40753</v>
      </c>
      <c r="AA876" s="160">
        <v>40634</v>
      </c>
      <c r="AB876" s="160">
        <v>40908</v>
      </c>
      <c r="AC876" s="159" t="s">
        <v>1002</v>
      </c>
    </row>
    <row r="877" spans="1:29" hidden="1">
      <c r="A877" s="159" t="s">
        <v>8750</v>
      </c>
      <c r="B877" s="159" t="s">
        <v>951</v>
      </c>
      <c r="C877" s="159" t="s">
        <v>5150</v>
      </c>
      <c r="D877" s="159" t="s">
        <v>8751</v>
      </c>
      <c r="E877" s="159" t="s">
        <v>1312</v>
      </c>
      <c r="F877" s="159" t="s">
        <v>954</v>
      </c>
      <c r="G877" s="159" t="s">
        <v>956</v>
      </c>
      <c r="H877" s="159" t="s">
        <v>8752</v>
      </c>
      <c r="I877" s="159" t="s">
        <v>8753</v>
      </c>
      <c r="J877" s="159" t="s">
        <v>8754</v>
      </c>
      <c r="K877" s="159" t="s">
        <v>960</v>
      </c>
      <c r="L877" s="159" t="s">
        <v>3825</v>
      </c>
      <c r="M877" s="159" t="s">
        <v>33</v>
      </c>
      <c r="N877" s="159" t="s">
        <v>1040</v>
      </c>
      <c r="O877" s="159" t="s">
        <v>1040</v>
      </c>
      <c r="P877" s="159" t="s">
        <v>2366</v>
      </c>
      <c r="Q877" s="159" t="s">
        <v>954</v>
      </c>
      <c r="R877" s="159" t="s">
        <v>965</v>
      </c>
      <c r="S877" s="159" t="s">
        <v>8755</v>
      </c>
      <c r="T877" s="159" t="s">
        <v>998</v>
      </c>
      <c r="U877" s="159" t="s">
        <v>954</v>
      </c>
      <c r="V877" s="159" t="s">
        <v>8756</v>
      </c>
      <c r="W877" s="159" t="s">
        <v>8757</v>
      </c>
      <c r="X877" s="159" t="s">
        <v>1001</v>
      </c>
      <c r="Y877" s="160">
        <v>40634</v>
      </c>
      <c r="Z877" s="160">
        <v>40753</v>
      </c>
      <c r="AA877" s="160">
        <v>40634</v>
      </c>
      <c r="AB877" s="160">
        <v>41765</v>
      </c>
      <c r="AC877" s="159" t="s">
        <v>1002</v>
      </c>
    </row>
    <row r="878" spans="1:29" hidden="1">
      <c r="A878" s="159" t="s">
        <v>1705</v>
      </c>
      <c r="B878" s="159" t="s">
        <v>951</v>
      </c>
      <c r="C878" s="159" t="s">
        <v>8758</v>
      </c>
      <c r="D878" s="159" t="s">
        <v>8759</v>
      </c>
      <c r="E878" s="159" t="s">
        <v>950</v>
      </c>
      <c r="F878" s="159" t="s">
        <v>974</v>
      </c>
      <c r="G878" s="159" t="s">
        <v>956</v>
      </c>
      <c r="H878" s="159" t="s">
        <v>8760</v>
      </c>
      <c r="I878" s="159" t="s">
        <v>8761</v>
      </c>
      <c r="J878" s="159" t="s">
        <v>8762</v>
      </c>
      <c r="K878" s="159" t="s">
        <v>960</v>
      </c>
      <c r="L878" s="159" t="s">
        <v>8763</v>
      </c>
      <c r="M878" s="159" t="s">
        <v>1159</v>
      </c>
      <c r="N878" s="159" t="s">
        <v>1103</v>
      </c>
      <c r="O878" s="159" t="s">
        <v>1710</v>
      </c>
      <c r="P878" s="159" t="s">
        <v>2587</v>
      </c>
      <c r="Q878" s="159" t="s">
        <v>954</v>
      </c>
      <c r="R878" s="159" t="s">
        <v>965</v>
      </c>
      <c r="S878" s="159" t="s">
        <v>8764</v>
      </c>
      <c r="T878" s="159" t="s">
        <v>8765</v>
      </c>
      <c r="U878" s="159" t="s">
        <v>954</v>
      </c>
      <c r="V878" s="159" t="s">
        <v>8766</v>
      </c>
      <c r="W878" s="159" t="s">
        <v>8767</v>
      </c>
      <c r="X878" s="159" t="s">
        <v>125</v>
      </c>
      <c r="Y878" s="160">
        <v>40634</v>
      </c>
      <c r="Z878" s="160">
        <v>40753</v>
      </c>
      <c r="AA878" s="160">
        <v>40634</v>
      </c>
      <c r="AB878" s="160"/>
      <c r="AC878" s="159" t="s">
        <v>1002</v>
      </c>
    </row>
    <row r="879" spans="1:29" hidden="1">
      <c r="A879" s="159" t="s">
        <v>8768</v>
      </c>
      <c r="B879" s="159" t="s">
        <v>988</v>
      </c>
      <c r="C879" s="159" t="s">
        <v>2397</v>
      </c>
      <c r="D879" s="159" t="s">
        <v>2398</v>
      </c>
      <c r="E879" s="159" t="s">
        <v>8769</v>
      </c>
      <c r="F879" s="159" t="s">
        <v>8769</v>
      </c>
      <c r="G879" s="159" t="s">
        <v>991</v>
      </c>
      <c r="H879" s="159" t="s">
        <v>2399</v>
      </c>
      <c r="I879" s="159" t="s">
        <v>2400</v>
      </c>
      <c r="J879" s="159" t="s">
        <v>1824</v>
      </c>
      <c r="K879" s="159" t="s">
        <v>995</v>
      </c>
      <c r="L879" s="159" t="s">
        <v>8770</v>
      </c>
      <c r="M879" s="159" t="s">
        <v>97</v>
      </c>
      <c r="N879" s="159" t="s">
        <v>1040</v>
      </c>
      <c r="O879" s="159" t="s">
        <v>1183</v>
      </c>
      <c r="P879" s="159" t="s">
        <v>7040</v>
      </c>
      <c r="Q879" s="159" t="s">
        <v>4712</v>
      </c>
      <c r="R879" s="159" t="s">
        <v>965</v>
      </c>
      <c r="S879" s="159" t="s">
        <v>2402</v>
      </c>
      <c r="T879" s="159" t="s">
        <v>1106</v>
      </c>
      <c r="U879" s="159" t="s">
        <v>2403</v>
      </c>
      <c r="V879" s="159" t="s">
        <v>2403</v>
      </c>
      <c r="W879" s="159" t="s">
        <v>2404</v>
      </c>
      <c r="X879" s="159" t="s">
        <v>125</v>
      </c>
      <c r="Y879" s="160">
        <v>40634</v>
      </c>
      <c r="Z879" s="160">
        <v>40753</v>
      </c>
      <c r="AA879" s="160">
        <v>40634</v>
      </c>
      <c r="AB879" s="160"/>
      <c r="AC879" s="159" t="s">
        <v>1002</v>
      </c>
    </row>
    <row r="880" spans="1:29" hidden="1">
      <c r="A880" s="159" t="s">
        <v>8771</v>
      </c>
      <c r="B880" s="159" t="s">
        <v>951</v>
      </c>
      <c r="C880" s="159" t="s">
        <v>8772</v>
      </c>
      <c r="D880" s="159" t="s">
        <v>8773</v>
      </c>
      <c r="E880" s="159" t="s">
        <v>1614</v>
      </c>
      <c r="F880" s="159" t="s">
        <v>1614</v>
      </c>
      <c r="G880" s="159" t="s">
        <v>956</v>
      </c>
      <c r="H880" s="159" t="s">
        <v>8774</v>
      </c>
      <c r="I880" s="159" t="s">
        <v>8775</v>
      </c>
      <c r="J880" s="159" t="s">
        <v>8776</v>
      </c>
      <c r="K880" s="159" t="s">
        <v>960</v>
      </c>
      <c r="L880" s="159" t="s">
        <v>7165</v>
      </c>
      <c r="M880" s="159" t="s">
        <v>28</v>
      </c>
      <c r="N880" s="159" t="s">
        <v>1040</v>
      </c>
      <c r="O880" s="159" t="s">
        <v>1548</v>
      </c>
      <c r="P880" s="159" t="s">
        <v>1549</v>
      </c>
      <c r="Q880" s="159" t="s">
        <v>954</v>
      </c>
      <c r="R880" s="159" t="s">
        <v>965</v>
      </c>
      <c r="S880" s="159" t="s">
        <v>8777</v>
      </c>
      <c r="T880" s="159" t="s">
        <v>998</v>
      </c>
      <c r="U880" s="159" t="s">
        <v>954</v>
      </c>
      <c r="V880" s="159" t="s">
        <v>8778</v>
      </c>
      <c r="W880" s="159" t="s">
        <v>8779</v>
      </c>
      <c r="X880" s="159" t="s">
        <v>1001</v>
      </c>
      <c r="Y880" s="160">
        <v>40269</v>
      </c>
      <c r="Z880" s="160">
        <v>40389</v>
      </c>
      <c r="AA880" s="160">
        <v>40634</v>
      </c>
      <c r="AB880" s="160">
        <v>42809</v>
      </c>
      <c r="AC880" s="159" t="s">
        <v>1002</v>
      </c>
    </row>
    <row r="881" spans="1:29" hidden="1">
      <c r="A881" s="159" t="s">
        <v>8780</v>
      </c>
      <c r="B881" s="159" t="s">
        <v>951</v>
      </c>
      <c r="C881" s="159" t="s">
        <v>8781</v>
      </c>
      <c r="D881" s="159" t="s">
        <v>8782</v>
      </c>
      <c r="E881" s="159" t="s">
        <v>950</v>
      </c>
      <c r="F881" s="159" t="s">
        <v>954</v>
      </c>
      <c r="G881" s="159" t="s">
        <v>956</v>
      </c>
      <c r="H881" s="159" t="s">
        <v>8783</v>
      </c>
      <c r="I881" s="159" t="s">
        <v>8784</v>
      </c>
      <c r="J881" s="159" t="s">
        <v>1860</v>
      </c>
      <c r="K881" s="159" t="s">
        <v>960</v>
      </c>
      <c r="L881" s="159" t="s">
        <v>4007</v>
      </c>
      <c r="M881" s="159" t="s">
        <v>3285</v>
      </c>
      <c r="N881" s="159" t="s">
        <v>963</v>
      </c>
      <c r="O881" s="159" t="s">
        <v>964</v>
      </c>
      <c r="P881" s="159" t="s">
        <v>954</v>
      </c>
      <c r="Q881" s="159" t="s">
        <v>954</v>
      </c>
      <c r="R881" s="159" t="s">
        <v>965</v>
      </c>
      <c r="S881" s="159" t="s">
        <v>8785</v>
      </c>
      <c r="T881" s="159" t="s">
        <v>954</v>
      </c>
      <c r="U881" s="159" t="s">
        <v>954</v>
      </c>
      <c r="V881" s="159" t="s">
        <v>8786</v>
      </c>
      <c r="W881" s="159" t="s">
        <v>954</v>
      </c>
      <c r="X881" s="159" t="s">
        <v>1001</v>
      </c>
      <c r="Y881" s="160">
        <v>40651</v>
      </c>
      <c r="Z881" s="160">
        <v>40770</v>
      </c>
      <c r="AA881" s="160">
        <v>40651</v>
      </c>
      <c r="AB881" s="160">
        <v>40655</v>
      </c>
      <c r="AC881" s="159" t="s">
        <v>965</v>
      </c>
    </row>
    <row r="882" spans="1:29" hidden="1">
      <c r="A882" s="159" t="s">
        <v>8787</v>
      </c>
      <c r="B882" s="159" t="s">
        <v>951</v>
      </c>
      <c r="C882" s="159" t="s">
        <v>8788</v>
      </c>
      <c r="D882" s="159" t="s">
        <v>8789</v>
      </c>
      <c r="E882" s="159" t="s">
        <v>1021</v>
      </c>
      <c r="F882" s="159" t="s">
        <v>954</v>
      </c>
      <c r="G882" s="159" t="s">
        <v>956</v>
      </c>
      <c r="H882" s="159" t="s">
        <v>8790</v>
      </c>
      <c r="I882" s="159" t="s">
        <v>8791</v>
      </c>
      <c r="J882" s="159" t="s">
        <v>8792</v>
      </c>
      <c r="K882" s="159" t="s">
        <v>960</v>
      </c>
      <c r="L882" s="159" t="s">
        <v>2411</v>
      </c>
      <c r="M882" s="159" t="s">
        <v>97</v>
      </c>
      <c r="N882" s="159" t="s">
        <v>2337</v>
      </c>
      <c r="O882" s="159" t="s">
        <v>2338</v>
      </c>
      <c r="P882" s="159" t="s">
        <v>954</v>
      </c>
      <c r="Q882" s="159" t="s">
        <v>954</v>
      </c>
      <c r="R882" s="159" t="s">
        <v>965</v>
      </c>
      <c r="S882" s="159" t="s">
        <v>8793</v>
      </c>
      <c r="T882" s="159" t="s">
        <v>954</v>
      </c>
      <c r="U882" s="159" t="s">
        <v>954</v>
      </c>
      <c r="V882" s="159" t="s">
        <v>8794</v>
      </c>
      <c r="W882" s="159" t="s">
        <v>8795</v>
      </c>
      <c r="X882" s="159" t="s">
        <v>1001</v>
      </c>
      <c r="Y882" s="160">
        <v>40651</v>
      </c>
      <c r="Z882" s="160">
        <v>40770</v>
      </c>
      <c r="AA882" s="160">
        <v>40651</v>
      </c>
      <c r="AB882" s="160">
        <v>40816</v>
      </c>
      <c r="AC882" s="159" t="s">
        <v>1002</v>
      </c>
    </row>
    <row r="883" spans="1:29" hidden="1">
      <c r="A883" s="159" t="s">
        <v>8796</v>
      </c>
      <c r="B883" s="159" t="s">
        <v>951</v>
      </c>
      <c r="C883" s="159" t="s">
        <v>8797</v>
      </c>
      <c r="D883" s="159" t="s">
        <v>8798</v>
      </c>
      <c r="E883" s="159" t="s">
        <v>1531</v>
      </c>
      <c r="F883" s="159" t="s">
        <v>954</v>
      </c>
      <c r="G883" s="159" t="s">
        <v>956</v>
      </c>
      <c r="H883" s="159" t="s">
        <v>8799</v>
      </c>
      <c r="I883" s="159" t="s">
        <v>8800</v>
      </c>
      <c r="J883" s="159" t="s">
        <v>8801</v>
      </c>
      <c r="K883" s="159" t="s">
        <v>960</v>
      </c>
      <c r="L883" s="159" t="s">
        <v>3833</v>
      </c>
      <c r="M883" s="159" t="s">
        <v>33</v>
      </c>
      <c r="N883" s="159" t="s">
        <v>1080</v>
      </c>
      <c r="O883" s="159" t="s">
        <v>1536</v>
      </c>
      <c r="P883" s="159" t="s">
        <v>954</v>
      </c>
      <c r="Q883" s="159" t="s">
        <v>954</v>
      </c>
      <c r="R883" s="159" t="s">
        <v>965</v>
      </c>
      <c r="S883" s="159" t="s">
        <v>8802</v>
      </c>
      <c r="T883" s="159" t="s">
        <v>998</v>
      </c>
      <c r="U883" s="159" t="s">
        <v>954</v>
      </c>
      <c r="V883" s="159" t="s">
        <v>8803</v>
      </c>
      <c r="W883" s="159" t="s">
        <v>8804</v>
      </c>
      <c r="X883" s="159" t="s">
        <v>1001</v>
      </c>
      <c r="Y883" s="160">
        <v>40651</v>
      </c>
      <c r="Z883" s="160">
        <v>40770</v>
      </c>
      <c r="AA883" s="160">
        <v>40651</v>
      </c>
      <c r="AB883" s="160">
        <v>41439</v>
      </c>
      <c r="AC883" s="159" t="s">
        <v>1002</v>
      </c>
    </row>
    <row r="884" spans="1:29" hidden="1">
      <c r="A884" s="159" t="s">
        <v>8805</v>
      </c>
      <c r="B884" s="159" t="s">
        <v>951</v>
      </c>
      <c r="C884" s="159" t="s">
        <v>8806</v>
      </c>
      <c r="D884" s="159" t="s">
        <v>8807</v>
      </c>
      <c r="E884" s="159" t="s">
        <v>1743</v>
      </c>
      <c r="F884" s="159" t="s">
        <v>954</v>
      </c>
      <c r="G884" s="159" t="s">
        <v>956</v>
      </c>
      <c r="H884" s="159" t="s">
        <v>8808</v>
      </c>
      <c r="I884" s="159" t="s">
        <v>8809</v>
      </c>
      <c r="J884" s="159" t="s">
        <v>2770</v>
      </c>
      <c r="K884" s="159" t="s">
        <v>960</v>
      </c>
      <c r="L884" s="159" t="s">
        <v>8810</v>
      </c>
      <c r="M884" s="159" t="s">
        <v>93</v>
      </c>
      <c r="N884" s="159" t="s">
        <v>1080</v>
      </c>
      <c r="O884" s="159" t="s">
        <v>1750</v>
      </c>
      <c r="P884" s="159" t="s">
        <v>954</v>
      </c>
      <c r="Q884" s="159" t="s">
        <v>954</v>
      </c>
      <c r="R884" s="159" t="s">
        <v>965</v>
      </c>
      <c r="S884" s="159" t="s">
        <v>8811</v>
      </c>
      <c r="T884" s="159" t="s">
        <v>998</v>
      </c>
      <c r="U884" s="159" t="s">
        <v>954</v>
      </c>
      <c r="V884" s="159" t="s">
        <v>8812</v>
      </c>
      <c r="W884" s="159" t="s">
        <v>8813</v>
      </c>
      <c r="X884" s="159" t="s">
        <v>1001</v>
      </c>
      <c r="Y884" s="160">
        <v>40651</v>
      </c>
      <c r="Z884" s="160">
        <v>40770</v>
      </c>
      <c r="AA884" s="160">
        <v>40651</v>
      </c>
      <c r="AB884" s="160">
        <v>41333</v>
      </c>
      <c r="AC884" s="159" t="s">
        <v>1002</v>
      </c>
    </row>
    <row r="885" spans="1:29" hidden="1">
      <c r="A885" s="159" t="s">
        <v>8814</v>
      </c>
      <c r="B885" s="159" t="s">
        <v>988</v>
      </c>
      <c r="C885" s="159" t="s">
        <v>8815</v>
      </c>
      <c r="D885" s="159" t="s">
        <v>8816</v>
      </c>
      <c r="E885" s="159" t="s">
        <v>1855</v>
      </c>
      <c r="F885" s="159" t="s">
        <v>954</v>
      </c>
      <c r="G885" s="159" t="s">
        <v>991</v>
      </c>
      <c r="H885" s="159" t="s">
        <v>4442</v>
      </c>
      <c r="I885" s="159" t="s">
        <v>8817</v>
      </c>
      <c r="J885" s="159" t="s">
        <v>7663</v>
      </c>
      <c r="K885" s="159" t="s">
        <v>995</v>
      </c>
      <c r="L885" s="159" t="s">
        <v>4612</v>
      </c>
      <c r="M885" s="159" t="s">
        <v>33</v>
      </c>
      <c r="N885" s="159" t="s">
        <v>1222</v>
      </c>
      <c r="O885" s="159" t="s">
        <v>1710</v>
      </c>
      <c r="P885" s="159" t="s">
        <v>4823</v>
      </c>
      <c r="Q885" s="159" t="s">
        <v>954</v>
      </c>
      <c r="R885" s="159" t="s">
        <v>965</v>
      </c>
      <c r="S885" s="159" t="s">
        <v>8818</v>
      </c>
      <c r="T885" s="159" t="s">
        <v>954</v>
      </c>
      <c r="U885" s="159" t="s">
        <v>954</v>
      </c>
      <c r="V885" s="159" t="s">
        <v>8819</v>
      </c>
      <c r="W885" s="159" t="s">
        <v>8820</v>
      </c>
      <c r="X885" s="159" t="s">
        <v>1001</v>
      </c>
      <c r="Y885" s="160">
        <v>40651</v>
      </c>
      <c r="Z885" s="160">
        <v>40770</v>
      </c>
      <c r="AA885" s="160">
        <v>40651</v>
      </c>
      <c r="AB885" s="160">
        <v>40908</v>
      </c>
      <c r="AC885" s="159" t="s">
        <v>1002</v>
      </c>
    </row>
    <row r="886" spans="1:29" hidden="1">
      <c r="A886" s="159" t="s">
        <v>8821</v>
      </c>
      <c r="B886" s="159" t="s">
        <v>988</v>
      </c>
      <c r="C886" s="159" t="s">
        <v>8822</v>
      </c>
      <c r="D886" s="159" t="s">
        <v>8823</v>
      </c>
      <c r="E886" s="159" t="s">
        <v>1869</v>
      </c>
      <c r="F886" s="159" t="s">
        <v>954</v>
      </c>
      <c r="G886" s="159" t="s">
        <v>991</v>
      </c>
      <c r="H886" s="159" t="s">
        <v>8824</v>
      </c>
      <c r="I886" s="159" t="s">
        <v>8825</v>
      </c>
      <c r="J886" s="159" t="s">
        <v>6554</v>
      </c>
      <c r="K886" s="159" t="s">
        <v>995</v>
      </c>
      <c r="L886" s="159" t="s">
        <v>8826</v>
      </c>
      <c r="M886" s="159" t="s">
        <v>33</v>
      </c>
      <c r="N886" s="159" t="s">
        <v>1011</v>
      </c>
      <c r="O886" s="159" t="s">
        <v>1874</v>
      </c>
      <c r="P886" s="159" t="s">
        <v>954</v>
      </c>
      <c r="Q886" s="159" t="s">
        <v>954</v>
      </c>
      <c r="R886" s="159" t="s">
        <v>965</v>
      </c>
      <c r="S886" s="159" t="s">
        <v>8827</v>
      </c>
      <c r="T886" s="159" t="s">
        <v>954</v>
      </c>
      <c r="U886" s="159" t="s">
        <v>954</v>
      </c>
      <c r="V886" s="159" t="s">
        <v>8828</v>
      </c>
      <c r="W886" s="159" t="s">
        <v>8829</v>
      </c>
      <c r="X886" s="159" t="s">
        <v>1001</v>
      </c>
      <c r="Y886" s="160">
        <v>40651</v>
      </c>
      <c r="Z886" s="160">
        <v>40770</v>
      </c>
      <c r="AA886" s="160">
        <v>40651</v>
      </c>
      <c r="AB886" s="160">
        <v>40939</v>
      </c>
      <c r="AC886" s="159" t="s">
        <v>1002</v>
      </c>
    </row>
    <row r="887" spans="1:29" hidden="1">
      <c r="A887" s="159" t="s">
        <v>8830</v>
      </c>
      <c r="B887" s="159" t="s">
        <v>951</v>
      </c>
      <c r="C887" s="159" t="s">
        <v>8831</v>
      </c>
      <c r="D887" s="159" t="s">
        <v>8832</v>
      </c>
      <c r="E887" s="159" t="s">
        <v>1288</v>
      </c>
      <c r="F887" s="159" t="s">
        <v>1288</v>
      </c>
      <c r="G887" s="159" t="s">
        <v>956</v>
      </c>
      <c r="H887" s="159" t="s">
        <v>8833</v>
      </c>
      <c r="I887" s="159" t="s">
        <v>8834</v>
      </c>
      <c r="J887" s="159" t="s">
        <v>8835</v>
      </c>
      <c r="K887" s="159" t="s">
        <v>960</v>
      </c>
      <c r="L887" s="159" t="s">
        <v>2842</v>
      </c>
      <c r="M887" s="159" t="s">
        <v>33</v>
      </c>
      <c r="N887" s="159" t="s">
        <v>1103</v>
      </c>
      <c r="O887" s="159" t="s">
        <v>1861</v>
      </c>
      <c r="P887" s="159" t="s">
        <v>1862</v>
      </c>
      <c r="Q887" s="159" t="s">
        <v>954</v>
      </c>
      <c r="R887" s="159" t="s">
        <v>965</v>
      </c>
      <c r="S887" s="159" t="s">
        <v>8836</v>
      </c>
      <c r="T887" s="159" t="s">
        <v>998</v>
      </c>
      <c r="U887" s="159" t="s">
        <v>954</v>
      </c>
      <c r="V887" s="159" t="s">
        <v>8837</v>
      </c>
      <c r="W887" s="159" t="s">
        <v>8838</v>
      </c>
      <c r="X887" s="159" t="s">
        <v>1001</v>
      </c>
      <c r="Y887" s="160">
        <v>40651</v>
      </c>
      <c r="Z887" s="160">
        <v>40770</v>
      </c>
      <c r="AA887" s="160">
        <v>40651</v>
      </c>
      <c r="AB887" s="160">
        <v>42582</v>
      </c>
      <c r="AC887" s="159" t="s">
        <v>1002</v>
      </c>
    </row>
    <row r="888" spans="1:29" hidden="1">
      <c r="A888" s="159" t="s">
        <v>8839</v>
      </c>
      <c r="B888" s="159" t="s">
        <v>951</v>
      </c>
      <c r="C888" s="159" t="s">
        <v>8391</v>
      </c>
      <c r="D888" s="159" t="s">
        <v>8840</v>
      </c>
      <c r="E888" s="159" t="s">
        <v>1258</v>
      </c>
      <c r="F888" s="159" t="s">
        <v>954</v>
      </c>
      <c r="G888" s="159" t="s">
        <v>956</v>
      </c>
      <c r="H888" s="159" t="s">
        <v>8393</v>
      </c>
      <c r="I888" s="159" t="s">
        <v>8841</v>
      </c>
      <c r="J888" s="159" t="s">
        <v>3787</v>
      </c>
      <c r="K888" s="159" t="s">
        <v>960</v>
      </c>
      <c r="L888" s="159" t="s">
        <v>2079</v>
      </c>
      <c r="M888" s="159" t="s">
        <v>28</v>
      </c>
      <c r="N888" s="159" t="s">
        <v>1080</v>
      </c>
      <c r="O888" s="159" t="s">
        <v>1524</v>
      </c>
      <c r="P888" s="159" t="s">
        <v>954</v>
      </c>
      <c r="Q888" s="159" t="s">
        <v>954</v>
      </c>
      <c r="R888" s="159" t="s">
        <v>965</v>
      </c>
      <c r="S888" s="159" t="s">
        <v>8842</v>
      </c>
      <c r="T888" s="159" t="s">
        <v>954</v>
      </c>
      <c r="U888" s="159" t="s">
        <v>954</v>
      </c>
      <c r="V888" s="159" t="s">
        <v>8843</v>
      </c>
      <c r="W888" s="159" t="s">
        <v>8844</v>
      </c>
      <c r="X888" s="159" t="s">
        <v>1001</v>
      </c>
      <c r="Y888" s="160">
        <v>40653</v>
      </c>
      <c r="Z888" s="160">
        <v>40772</v>
      </c>
      <c r="AA888" s="160">
        <v>40653</v>
      </c>
      <c r="AB888" s="160">
        <v>41364</v>
      </c>
      <c r="AC888" s="159" t="s">
        <v>1002</v>
      </c>
    </row>
    <row r="889" spans="1:29" hidden="1">
      <c r="A889" s="159" t="s">
        <v>8845</v>
      </c>
      <c r="B889" s="159" t="s">
        <v>951</v>
      </c>
      <c r="C889" s="159" t="s">
        <v>8846</v>
      </c>
      <c r="D889" s="159" t="s">
        <v>8847</v>
      </c>
      <c r="E889" s="159" t="s">
        <v>8848</v>
      </c>
      <c r="F889" s="159" t="s">
        <v>954</v>
      </c>
      <c r="G889" s="159" t="s">
        <v>956</v>
      </c>
      <c r="H889" s="159" t="s">
        <v>8849</v>
      </c>
      <c r="I889" s="159" t="s">
        <v>8850</v>
      </c>
      <c r="J889" s="159" t="s">
        <v>8851</v>
      </c>
      <c r="K889" s="159" t="s">
        <v>960</v>
      </c>
      <c r="L889" s="159" t="s">
        <v>2112</v>
      </c>
      <c r="M889" s="159" t="s">
        <v>93</v>
      </c>
      <c r="N889" s="159" t="s">
        <v>1080</v>
      </c>
      <c r="O889" s="159" t="s">
        <v>3006</v>
      </c>
      <c r="P889" s="159" t="s">
        <v>1862</v>
      </c>
      <c r="Q889" s="159" t="s">
        <v>954</v>
      </c>
      <c r="R889" s="159" t="s">
        <v>965</v>
      </c>
      <c r="S889" s="159" t="s">
        <v>8852</v>
      </c>
      <c r="T889" s="159" t="s">
        <v>998</v>
      </c>
      <c r="U889" s="159" t="s">
        <v>954</v>
      </c>
      <c r="V889" s="159" t="s">
        <v>8853</v>
      </c>
      <c r="W889" s="159" t="s">
        <v>8854</v>
      </c>
      <c r="X889" s="159" t="s">
        <v>1001</v>
      </c>
      <c r="Y889" s="160">
        <v>40651</v>
      </c>
      <c r="Z889" s="160">
        <v>40770</v>
      </c>
      <c r="AA889" s="160">
        <v>40651</v>
      </c>
      <c r="AB889" s="160">
        <v>42063</v>
      </c>
      <c r="AC889" s="159" t="s">
        <v>1002</v>
      </c>
    </row>
    <row r="890" spans="1:29" hidden="1">
      <c r="A890" s="159" t="s">
        <v>8855</v>
      </c>
      <c r="B890" s="159" t="s">
        <v>951</v>
      </c>
      <c r="C890" s="159" t="s">
        <v>8856</v>
      </c>
      <c r="D890" s="159" t="s">
        <v>8857</v>
      </c>
      <c r="E890" s="159" t="s">
        <v>5502</v>
      </c>
      <c r="F890" s="159" t="s">
        <v>954</v>
      </c>
      <c r="G890" s="159" t="s">
        <v>956</v>
      </c>
      <c r="H890" s="159" t="s">
        <v>8858</v>
      </c>
      <c r="I890" s="159" t="s">
        <v>8859</v>
      </c>
      <c r="J890" s="159" t="s">
        <v>6396</v>
      </c>
      <c r="K890" s="159" t="s">
        <v>960</v>
      </c>
      <c r="L890" s="159" t="s">
        <v>2112</v>
      </c>
      <c r="M890" s="159" t="s">
        <v>33</v>
      </c>
      <c r="N890" s="159" t="s">
        <v>1222</v>
      </c>
      <c r="O890" s="159" t="s">
        <v>3006</v>
      </c>
      <c r="P890" s="159" t="s">
        <v>3006</v>
      </c>
      <c r="Q890" s="159" t="s">
        <v>5508</v>
      </c>
      <c r="R890" s="159" t="s">
        <v>965</v>
      </c>
      <c r="S890" s="159" t="s">
        <v>8860</v>
      </c>
      <c r="T890" s="159" t="s">
        <v>998</v>
      </c>
      <c r="U890" s="159" t="s">
        <v>954</v>
      </c>
      <c r="V890" s="159" t="s">
        <v>8861</v>
      </c>
      <c r="W890" s="159" t="s">
        <v>8862</v>
      </c>
      <c r="X890" s="159" t="s">
        <v>1001</v>
      </c>
      <c r="Y890" s="160">
        <v>40651</v>
      </c>
      <c r="Z890" s="160">
        <v>40770</v>
      </c>
      <c r="AA890" s="160">
        <v>40651</v>
      </c>
      <c r="AB890" s="160">
        <v>41455</v>
      </c>
      <c r="AC890" s="159" t="s">
        <v>1002</v>
      </c>
    </row>
    <row r="891" spans="1:29" hidden="1">
      <c r="A891" s="159" t="s">
        <v>8863</v>
      </c>
      <c r="B891" s="159" t="s">
        <v>951</v>
      </c>
      <c r="C891" s="159" t="s">
        <v>8864</v>
      </c>
      <c r="D891" s="159" t="s">
        <v>8865</v>
      </c>
      <c r="E891" s="159" t="s">
        <v>5502</v>
      </c>
      <c r="F891" s="159" t="s">
        <v>954</v>
      </c>
      <c r="G891" s="159" t="s">
        <v>956</v>
      </c>
      <c r="H891" s="159" t="s">
        <v>8866</v>
      </c>
      <c r="I891" s="159" t="s">
        <v>8867</v>
      </c>
      <c r="J891" s="159" t="s">
        <v>8868</v>
      </c>
      <c r="K891" s="159" t="s">
        <v>960</v>
      </c>
      <c r="L891" s="159" t="s">
        <v>2112</v>
      </c>
      <c r="M891" s="159" t="s">
        <v>93</v>
      </c>
      <c r="N891" s="159" t="s">
        <v>1222</v>
      </c>
      <c r="O891" s="159" t="s">
        <v>3006</v>
      </c>
      <c r="P891" s="159" t="s">
        <v>3006</v>
      </c>
      <c r="Q891" s="159" t="s">
        <v>5508</v>
      </c>
      <c r="R891" s="159" t="s">
        <v>965</v>
      </c>
      <c r="S891" s="159" t="s">
        <v>8869</v>
      </c>
      <c r="T891" s="159" t="s">
        <v>998</v>
      </c>
      <c r="U891" s="159" t="s">
        <v>954</v>
      </c>
      <c r="V891" s="159" t="s">
        <v>8870</v>
      </c>
      <c r="W891" s="159" t="s">
        <v>8871</v>
      </c>
      <c r="X891" s="159" t="s">
        <v>1001</v>
      </c>
      <c r="Y891" s="160">
        <v>40651</v>
      </c>
      <c r="Z891" s="160">
        <v>40770</v>
      </c>
      <c r="AA891" s="160">
        <v>40651</v>
      </c>
      <c r="AB891" s="160">
        <v>41409</v>
      </c>
      <c r="AC891" s="159" t="s">
        <v>1002</v>
      </c>
    </row>
    <row r="892" spans="1:29" hidden="1">
      <c r="A892" s="159" t="s">
        <v>8872</v>
      </c>
      <c r="B892" s="159" t="s">
        <v>951</v>
      </c>
      <c r="C892" s="159" t="s">
        <v>8873</v>
      </c>
      <c r="D892" s="159" t="s">
        <v>8874</v>
      </c>
      <c r="E892" s="159" t="s">
        <v>8848</v>
      </c>
      <c r="F892" s="159" t="s">
        <v>954</v>
      </c>
      <c r="G892" s="159" t="s">
        <v>956</v>
      </c>
      <c r="H892" s="159" t="s">
        <v>1076</v>
      </c>
      <c r="I892" s="159" t="s">
        <v>8875</v>
      </c>
      <c r="J892" s="159" t="s">
        <v>8876</v>
      </c>
      <c r="K892" s="159" t="s">
        <v>960</v>
      </c>
      <c r="L892" s="159" t="s">
        <v>6194</v>
      </c>
      <c r="M892" s="159" t="s">
        <v>93</v>
      </c>
      <c r="N892" s="159" t="s">
        <v>1080</v>
      </c>
      <c r="O892" s="159" t="s">
        <v>3006</v>
      </c>
      <c r="P892" s="159" t="s">
        <v>1862</v>
      </c>
      <c r="Q892" s="159" t="s">
        <v>954</v>
      </c>
      <c r="R892" s="159" t="s">
        <v>965</v>
      </c>
      <c r="S892" s="159" t="s">
        <v>8877</v>
      </c>
      <c r="T892" s="159" t="s">
        <v>998</v>
      </c>
      <c r="U892" s="159" t="s">
        <v>954</v>
      </c>
      <c r="V892" s="159" t="s">
        <v>8878</v>
      </c>
      <c r="W892" s="159" t="s">
        <v>8879</v>
      </c>
      <c r="X892" s="159" t="s">
        <v>1001</v>
      </c>
      <c r="Y892" s="160">
        <v>40651</v>
      </c>
      <c r="Z892" s="160">
        <v>40770</v>
      </c>
      <c r="AA892" s="160">
        <v>40651</v>
      </c>
      <c r="AB892" s="160">
        <v>42369</v>
      </c>
      <c r="AC892" s="159" t="s">
        <v>1002</v>
      </c>
    </row>
    <row r="893" spans="1:29" hidden="1">
      <c r="A893" s="159" t="s">
        <v>8880</v>
      </c>
      <c r="B893" s="159" t="s">
        <v>951</v>
      </c>
      <c r="C893" s="159" t="s">
        <v>8881</v>
      </c>
      <c r="D893" s="159" t="s">
        <v>8882</v>
      </c>
      <c r="E893" s="159" t="s">
        <v>124</v>
      </c>
      <c r="F893" s="159" t="s">
        <v>124</v>
      </c>
      <c r="G893" s="159" t="s">
        <v>956</v>
      </c>
      <c r="H893" s="159" t="s">
        <v>8883</v>
      </c>
      <c r="I893" s="159" t="s">
        <v>8884</v>
      </c>
      <c r="J893" s="159" t="s">
        <v>2841</v>
      </c>
      <c r="K893" s="159" t="s">
        <v>960</v>
      </c>
      <c r="L893" s="159" t="s">
        <v>8885</v>
      </c>
      <c r="M893" s="159" t="s">
        <v>93</v>
      </c>
      <c r="N893" s="159" t="s">
        <v>1103</v>
      </c>
      <c r="O893" s="159" t="s">
        <v>1710</v>
      </c>
      <c r="P893" s="159" t="s">
        <v>1443</v>
      </c>
      <c r="Q893" s="159" t="s">
        <v>954</v>
      </c>
      <c r="R893" s="159" t="s">
        <v>965</v>
      </c>
      <c r="S893" s="159" t="s">
        <v>8886</v>
      </c>
      <c r="T893" s="159" t="s">
        <v>1106</v>
      </c>
      <c r="U893" s="159" t="s">
        <v>954</v>
      </c>
      <c r="V893" s="159" t="s">
        <v>8887</v>
      </c>
      <c r="W893" s="159" t="s">
        <v>8888</v>
      </c>
      <c r="X893" s="159" t="s">
        <v>1001</v>
      </c>
      <c r="Y893" s="160">
        <v>40651</v>
      </c>
      <c r="Z893" s="160">
        <v>40770</v>
      </c>
      <c r="AA893" s="160">
        <v>40651</v>
      </c>
      <c r="AB893" s="160"/>
      <c r="AC893" s="159" t="s">
        <v>1002</v>
      </c>
    </row>
    <row r="894" spans="1:29" hidden="1">
      <c r="A894" s="159" t="s">
        <v>8889</v>
      </c>
      <c r="B894" s="159" t="s">
        <v>988</v>
      </c>
      <c r="C894" s="159" t="s">
        <v>8890</v>
      </c>
      <c r="D894" s="159" t="s">
        <v>8891</v>
      </c>
      <c r="E894" s="159" t="s">
        <v>8892</v>
      </c>
      <c r="F894" s="159" t="s">
        <v>954</v>
      </c>
      <c r="G894" s="159" t="s">
        <v>991</v>
      </c>
      <c r="H894" s="159" t="s">
        <v>8893</v>
      </c>
      <c r="I894" s="159" t="s">
        <v>8894</v>
      </c>
      <c r="J894" s="159" t="s">
        <v>8895</v>
      </c>
      <c r="K894" s="159" t="s">
        <v>995</v>
      </c>
      <c r="L894" s="159" t="s">
        <v>3070</v>
      </c>
      <c r="M894" s="159" t="s">
        <v>33</v>
      </c>
      <c r="N894" s="159" t="s">
        <v>1222</v>
      </c>
      <c r="O894" s="159" t="s">
        <v>8896</v>
      </c>
      <c r="P894" s="159" t="s">
        <v>954</v>
      </c>
      <c r="Q894" s="159" t="s">
        <v>954</v>
      </c>
      <c r="R894" s="159" t="s">
        <v>965</v>
      </c>
      <c r="S894" s="159" t="s">
        <v>8897</v>
      </c>
      <c r="T894" s="159" t="s">
        <v>998</v>
      </c>
      <c r="U894" s="159" t="s">
        <v>954</v>
      </c>
      <c r="V894" s="159" t="s">
        <v>8898</v>
      </c>
      <c r="W894" s="159" t="s">
        <v>8899</v>
      </c>
      <c r="X894" s="159" t="s">
        <v>1001</v>
      </c>
      <c r="Y894" s="160">
        <v>40452</v>
      </c>
      <c r="Z894" s="160">
        <v>40571</v>
      </c>
      <c r="AA894" s="160">
        <v>40664</v>
      </c>
      <c r="AB894" s="160">
        <v>41090</v>
      </c>
      <c r="AC894" s="159" t="s">
        <v>1002</v>
      </c>
    </row>
    <row r="895" spans="1:29" hidden="1">
      <c r="A895" s="159" t="s">
        <v>8900</v>
      </c>
      <c r="B895" s="159" t="s">
        <v>951</v>
      </c>
      <c r="C895" s="159" t="s">
        <v>8901</v>
      </c>
      <c r="D895" s="159" t="s">
        <v>8902</v>
      </c>
      <c r="E895" s="159" t="s">
        <v>1855</v>
      </c>
      <c r="F895" s="159" t="s">
        <v>954</v>
      </c>
      <c r="G895" s="159" t="s">
        <v>956</v>
      </c>
      <c r="H895" s="159" t="s">
        <v>8903</v>
      </c>
      <c r="I895" s="159" t="s">
        <v>8904</v>
      </c>
      <c r="J895" s="159" t="s">
        <v>8905</v>
      </c>
      <c r="K895" s="159" t="s">
        <v>960</v>
      </c>
      <c r="L895" s="159" t="s">
        <v>2112</v>
      </c>
      <c r="M895" s="159" t="s">
        <v>33</v>
      </c>
      <c r="N895" s="159" t="s">
        <v>1222</v>
      </c>
      <c r="O895" s="159" t="s">
        <v>1710</v>
      </c>
      <c r="P895" s="159" t="s">
        <v>5766</v>
      </c>
      <c r="Q895" s="159" t="s">
        <v>954</v>
      </c>
      <c r="R895" s="159" t="s">
        <v>965</v>
      </c>
      <c r="S895" s="159" t="s">
        <v>8906</v>
      </c>
      <c r="T895" s="159" t="s">
        <v>954</v>
      </c>
      <c r="U895" s="159" t="s">
        <v>954</v>
      </c>
      <c r="V895" s="159" t="s">
        <v>8907</v>
      </c>
      <c r="W895" s="159" t="s">
        <v>8908</v>
      </c>
      <c r="X895" s="159" t="s">
        <v>1001</v>
      </c>
      <c r="Y895" s="160">
        <v>40666</v>
      </c>
      <c r="Z895" s="160">
        <v>40785</v>
      </c>
      <c r="AA895" s="160">
        <v>40666</v>
      </c>
      <c r="AB895" s="160">
        <v>40694</v>
      </c>
      <c r="AC895" s="159" t="s">
        <v>1002</v>
      </c>
    </row>
    <row r="896" spans="1:29" hidden="1">
      <c r="A896" s="159" t="s">
        <v>8909</v>
      </c>
      <c r="B896" s="159" t="s">
        <v>988</v>
      </c>
      <c r="C896" s="159" t="s">
        <v>8910</v>
      </c>
      <c r="D896" s="159" t="s">
        <v>8911</v>
      </c>
      <c r="E896" s="159" t="s">
        <v>464</v>
      </c>
      <c r="F896" s="159" t="s">
        <v>464</v>
      </c>
      <c r="G896" s="159" t="s">
        <v>991</v>
      </c>
      <c r="H896" s="159" t="s">
        <v>8912</v>
      </c>
      <c r="I896" s="159" t="s">
        <v>8913</v>
      </c>
      <c r="J896" s="159" t="s">
        <v>8914</v>
      </c>
      <c r="K896" s="159" t="s">
        <v>995</v>
      </c>
      <c r="L896" s="159" t="s">
        <v>2895</v>
      </c>
      <c r="M896" s="159" t="s">
        <v>93</v>
      </c>
      <c r="N896" s="159" t="s">
        <v>1080</v>
      </c>
      <c r="O896" s="159" t="s">
        <v>1524</v>
      </c>
      <c r="P896" s="159" t="s">
        <v>954</v>
      </c>
      <c r="Q896" s="159" t="s">
        <v>954</v>
      </c>
      <c r="R896" s="159" t="s">
        <v>965</v>
      </c>
      <c r="S896" s="159" t="s">
        <v>8915</v>
      </c>
      <c r="T896" s="159" t="s">
        <v>1106</v>
      </c>
      <c r="U896" s="159" t="s">
        <v>954</v>
      </c>
      <c r="V896" s="159" t="s">
        <v>8916</v>
      </c>
      <c r="W896" s="159" t="s">
        <v>8917</v>
      </c>
      <c r="X896" s="159" t="s">
        <v>1001</v>
      </c>
      <c r="Y896" s="160">
        <v>40666</v>
      </c>
      <c r="Z896" s="160">
        <v>40785</v>
      </c>
      <c r="AA896" s="160">
        <v>40666</v>
      </c>
      <c r="AB896" s="160">
        <v>43404</v>
      </c>
      <c r="AC896" s="159" t="s">
        <v>1002</v>
      </c>
    </row>
    <row r="897" spans="1:29" hidden="1">
      <c r="A897" s="159" t="s">
        <v>8918</v>
      </c>
      <c r="B897" s="159" t="s">
        <v>951</v>
      </c>
      <c r="C897" s="159" t="s">
        <v>8919</v>
      </c>
      <c r="D897" s="159" t="s">
        <v>8920</v>
      </c>
      <c r="E897" s="159" t="s">
        <v>1152</v>
      </c>
      <c r="F897" s="159" t="s">
        <v>954</v>
      </c>
      <c r="G897" s="159" t="s">
        <v>956</v>
      </c>
      <c r="H897" s="159" t="s">
        <v>8921</v>
      </c>
      <c r="I897" s="159" t="s">
        <v>8922</v>
      </c>
      <c r="J897" s="159" t="s">
        <v>8754</v>
      </c>
      <c r="K897" s="159" t="s">
        <v>960</v>
      </c>
      <c r="L897" s="159" t="s">
        <v>5161</v>
      </c>
      <c r="M897" s="159" t="s">
        <v>33</v>
      </c>
      <c r="N897" s="159" t="s">
        <v>1160</v>
      </c>
      <c r="O897" s="159" t="s">
        <v>5162</v>
      </c>
      <c r="P897" s="159" t="s">
        <v>954</v>
      </c>
      <c r="Q897" s="159" t="s">
        <v>954</v>
      </c>
      <c r="R897" s="159" t="s">
        <v>965</v>
      </c>
      <c r="S897" s="159" t="s">
        <v>8923</v>
      </c>
      <c r="T897" s="159" t="s">
        <v>954</v>
      </c>
      <c r="U897" s="159" t="s">
        <v>954</v>
      </c>
      <c r="V897" s="159" t="s">
        <v>8924</v>
      </c>
      <c r="W897" s="159" t="s">
        <v>8925</v>
      </c>
      <c r="X897" s="159" t="s">
        <v>1001</v>
      </c>
      <c r="Y897" s="160">
        <v>40666</v>
      </c>
      <c r="Z897" s="160">
        <v>40815</v>
      </c>
      <c r="AA897" s="160">
        <v>40666</v>
      </c>
      <c r="AB897" s="160">
        <v>40816</v>
      </c>
      <c r="AC897" s="159" t="s">
        <v>1002</v>
      </c>
    </row>
    <row r="898" spans="1:29" hidden="1">
      <c r="A898" s="159" t="s">
        <v>8926</v>
      </c>
      <c r="B898" s="159" t="s">
        <v>951</v>
      </c>
      <c r="C898" s="159" t="s">
        <v>8927</v>
      </c>
      <c r="D898" s="159" t="s">
        <v>8928</v>
      </c>
      <c r="E898" s="159" t="s">
        <v>1855</v>
      </c>
      <c r="F898" s="159" t="s">
        <v>954</v>
      </c>
      <c r="G898" s="159" t="s">
        <v>956</v>
      </c>
      <c r="H898" s="159" t="s">
        <v>1987</v>
      </c>
      <c r="I898" s="159" t="s">
        <v>8929</v>
      </c>
      <c r="J898" s="159" t="s">
        <v>8930</v>
      </c>
      <c r="K898" s="159" t="s">
        <v>960</v>
      </c>
      <c r="L898" s="159" t="s">
        <v>6271</v>
      </c>
      <c r="M898" s="159" t="s">
        <v>33</v>
      </c>
      <c r="N898" s="159" t="s">
        <v>1222</v>
      </c>
      <c r="O898" s="159" t="s">
        <v>1710</v>
      </c>
      <c r="P898" s="159" t="s">
        <v>2556</v>
      </c>
      <c r="Q898" s="159" t="s">
        <v>954</v>
      </c>
      <c r="R898" s="159" t="s">
        <v>965</v>
      </c>
      <c r="S898" s="159" t="s">
        <v>8931</v>
      </c>
      <c r="T898" s="159" t="s">
        <v>954</v>
      </c>
      <c r="U898" s="159" t="s">
        <v>954</v>
      </c>
      <c r="V898" s="159" t="s">
        <v>8932</v>
      </c>
      <c r="W898" s="159" t="s">
        <v>8933</v>
      </c>
      <c r="X898" s="159" t="s">
        <v>1001</v>
      </c>
      <c r="Y898" s="160">
        <v>40666</v>
      </c>
      <c r="Z898" s="160">
        <v>40785</v>
      </c>
      <c r="AA898" s="160">
        <v>40666</v>
      </c>
      <c r="AB898" s="160">
        <v>40759</v>
      </c>
      <c r="AC898" s="159" t="s">
        <v>1002</v>
      </c>
    </row>
    <row r="899" spans="1:29" hidden="1">
      <c r="A899" s="159" t="s">
        <v>8934</v>
      </c>
      <c r="B899" s="159" t="s">
        <v>988</v>
      </c>
      <c r="C899" s="159" t="s">
        <v>8935</v>
      </c>
      <c r="D899" s="159" t="s">
        <v>8936</v>
      </c>
      <c r="E899" s="159" t="s">
        <v>954</v>
      </c>
      <c r="F899" s="159" t="s">
        <v>954</v>
      </c>
      <c r="G899" s="159" t="s">
        <v>991</v>
      </c>
      <c r="H899" s="159" t="s">
        <v>8937</v>
      </c>
      <c r="I899" s="159" t="s">
        <v>8938</v>
      </c>
      <c r="J899" s="159" t="s">
        <v>8939</v>
      </c>
      <c r="K899" s="159" t="s">
        <v>995</v>
      </c>
      <c r="L899" s="159" t="s">
        <v>2133</v>
      </c>
      <c r="M899" s="159" t="s">
        <v>93</v>
      </c>
      <c r="N899" s="159" t="s">
        <v>8066</v>
      </c>
      <c r="O899" s="159" t="s">
        <v>8066</v>
      </c>
      <c r="P899" s="159" t="s">
        <v>954</v>
      </c>
      <c r="Q899" s="159" t="s">
        <v>954</v>
      </c>
      <c r="R899" s="159" t="s">
        <v>8067</v>
      </c>
      <c r="S899" s="159" t="s">
        <v>8940</v>
      </c>
      <c r="T899" s="159" t="s">
        <v>954</v>
      </c>
      <c r="U899" s="159" t="s">
        <v>954</v>
      </c>
      <c r="V899" s="159" t="s">
        <v>8941</v>
      </c>
      <c r="W899" s="159" t="s">
        <v>8942</v>
      </c>
      <c r="X899" s="159" t="s">
        <v>1001</v>
      </c>
      <c r="Y899" s="160">
        <v>40666</v>
      </c>
      <c r="Z899" s="160">
        <v>40785</v>
      </c>
      <c r="AA899" s="160">
        <v>40666</v>
      </c>
      <c r="AB899" s="160">
        <v>40755</v>
      </c>
      <c r="AC899" s="159" t="s">
        <v>1002</v>
      </c>
    </row>
    <row r="900" spans="1:29" hidden="1">
      <c r="A900" s="159" t="s">
        <v>8943</v>
      </c>
      <c r="B900" s="159" t="s">
        <v>951</v>
      </c>
      <c r="C900" s="159" t="s">
        <v>8944</v>
      </c>
      <c r="D900" s="159" t="s">
        <v>8945</v>
      </c>
      <c r="E900" s="159" t="s">
        <v>1743</v>
      </c>
      <c r="F900" s="159" t="s">
        <v>954</v>
      </c>
      <c r="G900" s="159" t="s">
        <v>956</v>
      </c>
      <c r="H900" s="159" t="s">
        <v>8946</v>
      </c>
      <c r="I900" s="159" t="s">
        <v>8947</v>
      </c>
      <c r="J900" s="159" t="s">
        <v>8948</v>
      </c>
      <c r="K900" s="159" t="s">
        <v>960</v>
      </c>
      <c r="L900" s="159" t="s">
        <v>8949</v>
      </c>
      <c r="M900" s="159" t="s">
        <v>93</v>
      </c>
      <c r="N900" s="159" t="s">
        <v>1080</v>
      </c>
      <c r="O900" s="159" t="s">
        <v>1750</v>
      </c>
      <c r="P900" s="159" t="s">
        <v>954</v>
      </c>
      <c r="Q900" s="159" t="s">
        <v>954</v>
      </c>
      <c r="R900" s="159" t="s">
        <v>965</v>
      </c>
      <c r="S900" s="159" t="s">
        <v>8950</v>
      </c>
      <c r="T900" s="159" t="s">
        <v>998</v>
      </c>
      <c r="U900" s="159" t="s">
        <v>954</v>
      </c>
      <c r="V900" s="159" t="s">
        <v>8951</v>
      </c>
      <c r="W900" s="159" t="s">
        <v>8952</v>
      </c>
      <c r="X900" s="159" t="s">
        <v>1001</v>
      </c>
      <c r="Y900" s="160">
        <v>40666</v>
      </c>
      <c r="Z900" s="160">
        <v>40785</v>
      </c>
      <c r="AA900" s="160">
        <v>40666</v>
      </c>
      <c r="AB900" s="160"/>
      <c r="AC900" s="159" t="s">
        <v>965</v>
      </c>
    </row>
    <row r="901" spans="1:29" hidden="1">
      <c r="A901" s="159" t="s">
        <v>8953</v>
      </c>
      <c r="B901" s="159" t="s">
        <v>951</v>
      </c>
      <c r="C901" s="159" t="s">
        <v>8954</v>
      </c>
      <c r="D901" s="159" t="s">
        <v>8955</v>
      </c>
      <c r="E901" s="159" t="s">
        <v>950</v>
      </c>
      <c r="F901" s="159" t="s">
        <v>954</v>
      </c>
      <c r="G901" s="159" t="s">
        <v>956</v>
      </c>
      <c r="H901" s="159" t="s">
        <v>8956</v>
      </c>
      <c r="I901" s="159" t="s">
        <v>8957</v>
      </c>
      <c r="J901" s="159" t="s">
        <v>1970</v>
      </c>
      <c r="K901" s="159" t="s">
        <v>960</v>
      </c>
      <c r="L901" s="159" t="s">
        <v>4007</v>
      </c>
      <c r="M901" s="159" t="s">
        <v>3285</v>
      </c>
      <c r="N901" s="159" t="s">
        <v>963</v>
      </c>
      <c r="O901" s="159" t="s">
        <v>964</v>
      </c>
      <c r="P901" s="159" t="s">
        <v>954</v>
      </c>
      <c r="Q901" s="159" t="s">
        <v>954</v>
      </c>
      <c r="R901" s="159" t="s">
        <v>965</v>
      </c>
      <c r="S901" s="159" t="s">
        <v>8958</v>
      </c>
      <c r="T901" s="159" t="s">
        <v>954</v>
      </c>
      <c r="U901" s="159" t="s">
        <v>954</v>
      </c>
      <c r="V901" s="159" t="s">
        <v>8959</v>
      </c>
      <c r="W901" s="159" t="s">
        <v>8960</v>
      </c>
      <c r="X901" s="159" t="s">
        <v>1001</v>
      </c>
      <c r="Y901" s="160">
        <v>40666</v>
      </c>
      <c r="Z901" s="160">
        <v>40785</v>
      </c>
      <c r="AA901" s="160">
        <v>40666</v>
      </c>
      <c r="AB901" s="160">
        <v>40877</v>
      </c>
      <c r="AC901" s="159" t="s">
        <v>965</v>
      </c>
    </row>
    <row r="902" spans="1:29" hidden="1">
      <c r="A902" s="159" t="s">
        <v>8961</v>
      </c>
      <c r="B902" s="159" t="s">
        <v>951</v>
      </c>
      <c r="C902" s="159" t="s">
        <v>8962</v>
      </c>
      <c r="D902" s="159" t="s">
        <v>8963</v>
      </c>
      <c r="E902" s="159" t="s">
        <v>2824</v>
      </c>
      <c r="F902" s="159" t="s">
        <v>954</v>
      </c>
      <c r="G902" s="159" t="s">
        <v>956</v>
      </c>
      <c r="H902" s="159" t="s">
        <v>8964</v>
      </c>
      <c r="I902" s="159" t="s">
        <v>8965</v>
      </c>
      <c r="J902" s="159" t="s">
        <v>5829</v>
      </c>
      <c r="K902" s="159" t="s">
        <v>960</v>
      </c>
      <c r="L902" s="159" t="s">
        <v>8966</v>
      </c>
      <c r="M902" s="159" t="s">
        <v>97</v>
      </c>
      <c r="N902" s="159" t="s">
        <v>1052</v>
      </c>
      <c r="O902" s="159" t="s">
        <v>5868</v>
      </c>
      <c r="P902" s="159" t="s">
        <v>8967</v>
      </c>
      <c r="Q902" s="159" t="s">
        <v>954</v>
      </c>
      <c r="R902" s="159" t="s">
        <v>965</v>
      </c>
      <c r="S902" s="159" t="s">
        <v>8968</v>
      </c>
      <c r="T902" s="159" t="s">
        <v>998</v>
      </c>
      <c r="U902" s="159" t="s">
        <v>954</v>
      </c>
      <c r="V902" s="159" t="s">
        <v>8969</v>
      </c>
      <c r="W902" s="159" t="s">
        <v>8970</v>
      </c>
      <c r="X902" s="159" t="s">
        <v>1001</v>
      </c>
      <c r="Y902" s="160">
        <v>40681</v>
      </c>
      <c r="Z902" s="160">
        <v>40800</v>
      </c>
      <c r="AA902" s="160">
        <v>40681</v>
      </c>
      <c r="AB902" s="160">
        <v>42460</v>
      </c>
      <c r="AC902" s="159" t="s">
        <v>1002</v>
      </c>
    </row>
    <row r="903" spans="1:29" hidden="1">
      <c r="A903" s="159" t="s">
        <v>8971</v>
      </c>
      <c r="B903" s="159" t="s">
        <v>988</v>
      </c>
      <c r="C903" s="159" t="s">
        <v>8972</v>
      </c>
      <c r="D903" s="159" t="s">
        <v>8973</v>
      </c>
      <c r="E903" s="159" t="s">
        <v>1152</v>
      </c>
      <c r="F903" s="159" t="s">
        <v>954</v>
      </c>
      <c r="G903" s="159" t="s">
        <v>991</v>
      </c>
      <c r="H903" s="159" t="s">
        <v>8974</v>
      </c>
      <c r="I903" s="159" t="s">
        <v>8975</v>
      </c>
      <c r="J903" s="159" t="s">
        <v>8976</v>
      </c>
      <c r="K903" s="159" t="s">
        <v>995</v>
      </c>
      <c r="L903" s="159" t="s">
        <v>5734</v>
      </c>
      <c r="M903" s="159" t="s">
        <v>33</v>
      </c>
      <c r="N903" s="159" t="s">
        <v>1160</v>
      </c>
      <c r="O903" s="159" t="s">
        <v>5735</v>
      </c>
      <c r="P903" s="159" t="s">
        <v>954</v>
      </c>
      <c r="Q903" s="159" t="s">
        <v>954</v>
      </c>
      <c r="R903" s="159" t="s">
        <v>965</v>
      </c>
      <c r="S903" s="159" t="s">
        <v>8977</v>
      </c>
      <c r="T903" s="159" t="s">
        <v>954</v>
      </c>
      <c r="U903" s="159" t="s">
        <v>954</v>
      </c>
      <c r="V903" s="159" t="s">
        <v>8978</v>
      </c>
      <c r="W903" s="159" t="s">
        <v>8979</v>
      </c>
      <c r="X903" s="159" t="s">
        <v>1001</v>
      </c>
      <c r="Y903" s="160">
        <v>40695</v>
      </c>
      <c r="Z903" s="160">
        <v>40814</v>
      </c>
      <c r="AA903" s="160">
        <v>40695</v>
      </c>
      <c r="AB903" s="160">
        <v>40746</v>
      </c>
      <c r="AC903" s="159" t="s">
        <v>1002</v>
      </c>
    </row>
    <row r="904" spans="1:29" hidden="1">
      <c r="A904" s="159" t="s">
        <v>8980</v>
      </c>
      <c r="B904" s="159" t="s">
        <v>951</v>
      </c>
      <c r="C904" s="159" t="s">
        <v>8981</v>
      </c>
      <c r="D904" s="159" t="s">
        <v>8982</v>
      </c>
      <c r="E904" s="159" t="s">
        <v>1303</v>
      </c>
      <c r="F904" s="159" t="s">
        <v>1303</v>
      </c>
      <c r="G904" s="159" t="s">
        <v>956</v>
      </c>
      <c r="H904" s="159" t="s">
        <v>8983</v>
      </c>
      <c r="I904" s="159" t="s">
        <v>8984</v>
      </c>
      <c r="J904" s="159" t="s">
        <v>8985</v>
      </c>
      <c r="K904" s="159" t="s">
        <v>960</v>
      </c>
      <c r="L904" s="159" t="s">
        <v>2411</v>
      </c>
      <c r="M904" s="159" t="s">
        <v>97</v>
      </c>
      <c r="N904" s="159" t="s">
        <v>1040</v>
      </c>
      <c r="O904" s="159" t="s">
        <v>1183</v>
      </c>
      <c r="P904" s="159" t="s">
        <v>2001</v>
      </c>
      <c r="Q904" s="159" t="s">
        <v>954</v>
      </c>
      <c r="R904" s="159" t="s">
        <v>965</v>
      </c>
      <c r="S904" s="159" t="s">
        <v>8986</v>
      </c>
      <c r="T904" s="159" t="s">
        <v>8987</v>
      </c>
      <c r="U904" s="159" t="s">
        <v>954</v>
      </c>
      <c r="V904" s="159" t="s">
        <v>8988</v>
      </c>
      <c r="W904" s="159" t="s">
        <v>8989</v>
      </c>
      <c r="X904" s="159" t="s">
        <v>1001</v>
      </c>
      <c r="Y904" s="160">
        <v>40695</v>
      </c>
      <c r="Z904" s="160">
        <v>40816</v>
      </c>
      <c r="AA904" s="160">
        <v>40695</v>
      </c>
      <c r="AB904" s="160">
        <v>42613</v>
      </c>
      <c r="AC904" s="159" t="s">
        <v>965</v>
      </c>
    </row>
    <row r="905" spans="1:29" hidden="1">
      <c r="A905" s="159" t="s">
        <v>8990</v>
      </c>
      <c r="B905" s="159" t="s">
        <v>951</v>
      </c>
      <c r="C905" s="159" t="s">
        <v>8991</v>
      </c>
      <c r="D905" s="159" t="s">
        <v>8992</v>
      </c>
      <c r="E905" s="159" t="s">
        <v>1152</v>
      </c>
      <c r="F905" s="159" t="s">
        <v>954</v>
      </c>
      <c r="G905" s="159" t="s">
        <v>956</v>
      </c>
      <c r="H905" s="159" t="s">
        <v>8993</v>
      </c>
      <c r="I905" s="159" t="s">
        <v>8994</v>
      </c>
      <c r="J905" s="159" t="s">
        <v>1038</v>
      </c>
      <c r="K905" s="159" t="s">
        <v>960</v>
      </c>
      <c r="L905" s="159" t="s">
        <v>5161</v>
      </c>
      <c r="M905" s="159" t="s">
        <v>33</v>
      </c>
      <c r="N905" s="159" t="s">
        <v>1160</v>
      </c>
      <c r="O905" s="159" t="s">
        <v>5162</v>
      </c>
      <c r="P905" s="159" t="s">
        <v>954</v>
      </c>
      <c r="Q905" s="159" t="s">
        <v>954</v>
      </c>
      <c r="R905" s="159" t="s">
        <v>965</v>
      </c>
      <c r="S905" s="159" t="s">
        <v>8995</v>
      </c>
      <c r="T905" s="159" t="s">
        <v>954</v>
      </c>
      <c r="U905" s="159" t="s">
        <v>954</v>
      </c>
      <c r="V905" s="159" t="s">
        <v>8996</v>
      </c>
      <c r="W905" s="159" t="s">
        <v>8997</v>
      </c>
      <c r="X905" s="159" t="s">
        <v>1001</v>
      </c>
      <c r="Y905" s="160">
        <v>40695</v>
      </c>
      <c r="Z905" s="160">
        <v>40814</v>
      </c>
      <c r="AA905" s="160">
        <v>40695</v>
      </c>
      <c r="AB905" s="160">
        <v>40724</v>
      </c>
      <c r="AC905" s="159" t="s">
        <v>1002</v>
      </c>
    </row>
    <row r="906" spans="1:29" hidden="1">
      <c r="A906" s="159" t="s">
        <v>8998</v>
      </c>
      <c r="B906" s="159" t="s">
        <v>951</v>
      </c>
      <c r="C906" s="159" t="s">
        <v>8999</v>
      </c>
      <c r="D906" s="159" t="s">
        <v>9000</v>
      </c>
      <c r="E906" s="159" t="s">
        <v>1692</v>
      </c>
      <c r="F906" s="159" t="s">
        <v>954</v>
      </c>
      <c r="G906" s="159" t="s">
        <v>956</v>
      </c>
      <c r="H906" s="159" t="s">
        <v>9001</v>
      </c>
      <c r="I906" s="159" t="s">
        <v>9002</v>
      </c>
      <c r="J906" s="159" t="s">
        <v>3787</v>
      </c>
      <c r="K906" s="159" t="s">
        <v>960</v>
      </c>
      <c r="L906" s="159" t="s">
        <v>1650</v>
      </c>
      <c r="M906" s="159" t="s">
        <v>93</v>
      </c>
      <c r="N906" s="159" t="s">
        <v>1080</v>
      </c>
      <c r="O906" s="159" t="s">
        <v>1579</v>
      </c>
      <c r="P906" s="159" t="s">
        <v>4957</v>
      </c>
      <c r="Q906" s="159" t="s">
        <v>954</v>
      </c>
      <c r="R906" s="159" t="s">
        <v>965</v>
      </c>
      <c r="S906" s="159" t="s">
        <v>9003</v>
      </c>
      <c r="T906" s="159" t="s">
        <v>998</v>
      </c>
      <c r="U906" s="159" t="s">
        <v>954</v>
      </c>
      <c r="V906" s="159" t="s">
        <v>9004</v>
      </c>
      <c r="W906" s="159" t="s">
        <v>9005</v>
      </c>
      <c r="X906" s="159" t="s">
        <v>1001</v>
      </c>
      <c r="Y906" s="160">
        <v>40695</v>
      </c>
      <c r="Z906" s="160">
        <v>40814</v>
      </c>
      <c r="AA906" s="160">
        <v>40695</v>
      </c>
      <c r="AB906" s="160">
        <v>41425</v>
      </c>
      <c r="AC906" s="159" t="s">
        <v>1002</v>
      </c>
    </row>
    <row r="907" spans="1:29" hidden="1">
      <c r="A907" s="159" t="s">
        <v>9006</v>
      </c>
      <c r="B907" s="159" t="s">
        <v>951</v>
      </c>
      <c r="C907" s="159" t="s">
        <v>9007</v>
      </c>
      <c r="D907" s="159" t="s">
        <v>9008</v>
      </c>
      <c r="E907" s="159" t="s">
        <v>1847</v>
      </c>
      <c r="F907" s="159" t="s">
        <v>954</v>
      </c>
      <c r="G907" s="159" t="s">
        <v>956</v>
      </c>
      <c r="H907" s="159" t="s">
        <v>9009</v>
      </c>
      <c r="I907" s="159" t="s">
        <v>9010</v>
      </c>
      <c r="J907" s="159" t="s">
        <v>9011</v>
      </c>
      <c r="K907" s="159" t="s">
        <v>960</v>
      </c>
      <c r="L907" s="159" t="s">
        <v>3712</v>
      </c>
      <c r="M907" s="159" t="s">
        <v>33</v>
      </c>
      <c r="N907" s="159" t="s">
        <v>1040</v>
      </c>
      <c r="O907" s="159" t="s">
        <v>1851</v>
      </c>
      <c r="P907" s="159" t="s">
        <v>954</v>
      </c>
      <c r="Q907" s="159" t="s">
        <v>954</v>
      </c>
      <c r="R907" s="159" t="s">
        <v>965</v>
      </c>
      <c r="S907" s="159" t="s">
        <v>9012</v>
      </c>
      <c r="T907" s="159" t="s">
        <v>998</v>
      </c>
      <c r="U907" s="159" t="s">
        <v>954</v>
      </c>
      <c r="V907" s="159" t="s">
        <v>9013</v>
      </c>
      <c r="W907" s="159" t="s">
        <v>9014</v>
      </c>
      <c r="X907" s="159" t="s">
        <v>1001</v>
      </c>
      <c r="Y907" s="160">
        <v>40695</v>
      </c>
      <c r="Z907" s="160">
        <v>40814</v>
      </c>
      <c r="AA907" s="160">
        <v>40695</v>
      </c>
      <c r="AB907" s="160">
        <v>42155</v>
      </c>
      <c r="AC907" s="159" t="s">
        <v>1002</v>
      </c>
    </row>
    <row r="908" spans="1:29" hidden="1">
      <c r="A908" s="159" t="s">
        <v>9015</v>
      </c>
      <c r="B908" s="159" t="s">
        <v>951</v>
      </c>
      <c r="C908" s="159" t="s">
        <v>9016</v>
      </c>
      <c r="D908" s="159" t="s">
        <v>9017</v>
      </c>
      <c r="E908" s="159" t="s">
        <v>386</v>
      </c>
      <c r="F908" s="159" t="s">
        <v>1705</v>
      </c>
      <c r="G908" s="159" t="s">
        <v>956</v>
      </c>
      <c r="H908" s="159" t="s">
        <v>9018</v>
      </c>
      <c r="I908" s="159" t="s">
        <v>9019</v>
      </c>
      <c r="J908" s="159" t="s">
        <v>2186</v>
      </c>
      <c r="K908" s="159" t="s">
        <v>960</v>
      </c>
      <c r="L908" s="159" t="s">
        <v>3759</v>
      </c>
      <c r="M908" s="159" t="s">
        <v>93</v>
      </c>
      <c r="N908" s="159" t="s">
        <v>1103</v>
      </c>
      <c r="O908" s="159" t="s">
        <v>1710</v>
      </c>
      <c r="P908" s="159" t="s">
        <v>1307</v>
      </c>
      <c r="Q908" s="159" t="s">
        <v>954</v>
      </c>
      <c r="R908" s="159" t="s">
        <v>965</v>
      </c>
      <c r="S908" s="159" t="s">
        <v>9020</v>
      </c>
      <c r="T908" s="159" t="s">
        <v>998</v>
      </c>
      <c r="U908" s="159" t="s">
        <v>954</v>
      </c>
      <c r="V908" s="159" t="s">
        <v>9021</v>
      </c>
      <c r="W908" s="159" t="s">
        <v>9022</v>
      </c>
      <c r="X908" s="159" t="s">
        <v>1001</v>
      </c>
      <c r="Y908" s="160">
        <v>40695</v>
      </c>
      <c r="Z908" s="160">
        <v>40814</v>
      </c>
      <c r="AA908" s="160">
        <v>40695</v>
      </c>
      <c r="AB908" s="160">
        <v>42794</v>
      </c>
      <c r="AC908" s="159" t="s">
        <v>1002</v>
      </c>
    </row>
    <row r="909" spans="1:29" hidden="1">
      <c r="A909" s="159" t="s">
        <v>1692</v>
      </c>
      <c r="B909" s="159" t="s">
        <v>951</v>
      </c>
      <c r="C909" s="159" t="s">
        <v>1238</v>
      </c>
      <c r="D909" s="159" t="s">
        <v>9023</v>
      </c>
      <c r="E909" s="159" t="s">
        <v>950</v>
      </c>
      <c r="F909" s="159" t="s">
        <v>1360</v>
      </c>
      <c r="G909" s="159" t="s">
        <v>956</v>
      </c>
      <c r="H909" s="159" t="s">
        <v>1241</v>
      </c>
      <c r="I909" s="159" t="s">
        <v>9024</v>
      </c>
      <c r="J909" s="159" t="s">
        <v>9025</v>
      </c>
      <c r="K909" s="159" t="s">
        <v>960</v>
      </c>
      <c r="L909" s="159" t="s">
        <v>9026</v>
      </c>
      <c r="M909" s="159" t="s">
        <v>128</v>
      </c>
      <c r="N909" s="159" t="s">
        <v>1697</v>
      </c>
      <c r="O909" s="159" t="s">
        <v>1579</v>
      </c>
      <c r="P909" s="159" t="s">
        <v>954</v>
      </c>
      <c r="Q909" s="159" t="s">
        <v>954</v>
      </c>
      <c r="R909" s="159" t="s">
        <v>965</v>
      </c>
      <c r="S909" s="159" t="s">
        <v>9027</v>
      </c>
      <c r="T909" s="159" t="s">
        <v>1106</v>
      </c>
      <c r="U909" s="159" t="s">
        <v>9028</v>
      </c>
      <c r="V909" s="159" t="s">
        <v>9028</v>
      </c>
      <c r="W909" s="159" t="s">
        <v>9029</v>
      </c>
      <c r="X909" s="159" t="s">
        <v>125</v>
      </c>
      <c r="Y909" s="160">
        <v>40700</v>
      </c>
      <c r="Z909" s="160">
        <v>40821</v>
      </c>
      <c r="AA909" s="160">
        <v>40700</v>
      </c>
      <c r="AB909" s="160"/>
      <c r="AC909" s="159" t="s">
        <v>965</v>
      </c>
    </row>
    <row r="910" spans="1:29" hidden="1">
      <c r="A910" s="159" t="s">
        <v>9030</v>
      </c>
      <c r="B910" s="159" t="s">
        <v>951</v>
      </c>
      <c r="C910" s="159" t="s">
        <v>9031</v>
      </c>
      <c r="D910" s="159" t="s">
        <v>9032</v>
      </c>
      <c r="E910" s="159" t="s">
        <v>2787</v>
      </c>
      <c r="F910" s="159" t="s">
        <v>2787</v>
      </c>
      <c r="G910" s="159" t="s">
        <v>956</v>
      </c>
      <c r="H910" s="159" t="s">
        <v>9033</v>
      </c>
      <c r="I910" s="159" t="s">
        <v>9034</v>
      </c>
      <c r="J910" s="159" t="s">
        <v>7050</v>
      </c>
      <c r="K910" s="159" t="s">
        <v>960</v>
      </c>
      <c r="L910" s="159" t="s">
        <v>2312</v>
      </c>
      <c r="M910" s="159" t="s">
        <v>97</v>
      </c>
      <c r="N910" s="159" t="s">
        <v>1040</v>
      </c>
      <c r="O910" s="159" t="s">
        <v>1183</v>
      </c>
      <c r="P910" s="159" t="s">
        <v>2001</v>
      </c>
      <c r="Q910" s="159" t="s">
        <v>954</v>
      </c>
      <c r="R910" s="159" t="s">
        <v>965</v>
      </c>
      <c r="S910" s="159" t="s">
        <v>9035</v>
      </c>
      <c r="T910" s="159" t="s">
        <v>1106</v>
      </c>
      <c r="U910" s="159" t="s">
        <v>9036</v>
      </c>
      <c r="V910" s="159" t="s">
        <v>9037</v>
      </c>
      <c r="W910" s="159" t="s">
        <v>9038</v>
      </c>
      <c r="X910" s="159" t="s">
        <v>125</v>
      </c>
      <c r="Y910" s="160">
        <v>40710</v>
      </c>
      <c r="Z910" s="160">
        <v>40831</v>
      </c>
      <c r="AA910" s="160">
        <v>40710</v>
      </c>
      <c r="AB910" s="160"/>
      <c r="AC910" s="159" t="s">
        <v>1002</v>
      </c>
    </row>
    <row r="911" spans="1:29" hidden="1">
      <c r="A911" s="159" t="s">
        <v>9039</v>
      </c>
      <c r="B911" s="159" t="s">
        <v>951</v>
      </c>
      <c r="C911" s="159" t="s">
        <v>9040</v>
      </c>
      <c r="D911" s="159" t="s">
        <v>9041</v>
      </c>
      <c r="E911" s="159" t="s">
        <v>3993</v>
      </c>
      <c r="F911" s="159" t="s">
        <v>954</v>
      </c>
      <c r="G911" s="159" t="s">
        <v>956</v>
      </c>
      <c r="H911" s="159" t="s">
        <v>9042</v>
      </c>
      <c r="I911" s="159" t="s">
        <v>9043</v>
      </c>
      <c r="J911" s="159" t="s">
        <v>7340</v>
      </c>
      <c r="K911" s="159" t="s">
        <v>960</v>
      </c>
      <c r="L911" s="159" t="s">
        <v>3825</v>
      </c>
      <c r="M911" s="159" t="s">
        <v>33</v>
      </c>
      <c r="N911" s="159" t="s">
        <v>1222</v>
      </c>
      <c r="O911" s="159" t="s">
        <v>1548</v>
      </c>
      <c r="P911" s="159" t="s">
        <v>954</v>
      </c>
      <c r="Q911" s="159" t="s">
        <v>954</v>
      </c>
      <c r="R911" s="159" t="s">
        <v>965</v>
      </c>
      <c r="S911" s="159" t="s">
        <v>9044</v>
      </c>
      <c r="T911" s="159" t="s">
        <v>954</v>
      </c>
      <c r="U911" s="159" t="s">
        <v>954</v>
      </c>
      <c r="V911" s="159" t="s">
        <v>9045</v>
      </c>
      <c r="W911" s="159" t="s">
        <v>9046</v>
      </c>
      <c r="X911" s="159" t="s">
        <v>1001</v>
      </c>
      <c r="Y911" s="160">
        <v>40345</v>
      </c>
      <c r="Z911" s="160">
        <v>40844</v>
      </c>
      <c r="AA911" s="160">
        <v>40725</v>
      </c>
      <c r="AB911" s="160">
        <v>40999</v>
      </c>
      <c r="AC911" s="159" t="s">
        <v>1002</v>
      </c>
    </row>
    <row r="912" spans="1:29" hidden="1">
      <c r="A912" s="159" t="s">
        <v>9047</v>
      </c>
      <c r="B912" s="159" t="s">
        <v>988</v>
      </c>
      <c r="C912" s="159" t="s">
        <v>9048</v>
      </c>
      <c r="D912" s="159" t="s">
        <v>9049</v>
      </c>
      <c r="E912" s="159" t="s">
        <v>1003</v>
      </c>
      <c r="F912" s="159" t="s">
        <v>954</v>
      </c>
      <c r="G912" s="159" t="s">
        <v>991</v>
      </c>
      <c r="H912" s="159" t="s">
        <v>9050</v>
      </c>
      <c r="I912" s="159" t="s">
        <v>9051</v>
      </c>
      <c r="J912" s="159" t="s">
        <v>4156</v>
      </c>
      <c r="K912" s="159" t="s">
        <v>995</v>
      </c>
      <c r="L912" s="159" t="s">
        <v>2652</v>
      </c>
      <c r="M912" s="159" t="s">
        <v>93</v>
      </c>
      <c r="N912" s="159" t="s">
        <v>1011</v>
      </c>
      <c r="O912" s="159" t="s">
        <v>1012</v>
      </c>
      <c r="P912" s="159" t="s">
        <v>954</v>
      </c>
      <c r="Q912" s="159" t="s">
        <v>954</v>
      </c>
      <c r="R912" s="159" t="s">
        <v>965</v>
      </c>
      <c r="S912" s="159" t="s">
        <v>9052</v>
      </c>
      <c r="T912" s="159" t="s">
        <v>998</v>
      </c>
      <c r="U912" s="159" t="s">
        <v>954</v>
      </c>
      <c r="V912" s="159" t="s">
        <v>9053</v>
      </c>
      <c r="W912" s="159" t="s">
        <v>9054</v>
      </c>
      <c r="X912" s="159" t="s">
        <v>1001</v>
      </c>
      <c r="Y912" s="160">
        <v>40725</v>
      </c>
      <c r="Z912" s="160">
        <v>40844</v>
      </c>
      <c r="AA912" s="160">
        <v>40725</v>
      </c>
      <c r="AB912" s="160">
        <v>42232</v>
      </c>
      <c r="AC912" s="159" t="s">
        <v>1002</v>
      </c>
    </row>
    <row r="913" spans="1:29" hidden="1">
      <c r="A913" s="159" t="s">
        <v>8848</v>
      </c>
      <c r="B913" s="159" t="s">
        <v>951</v>
      </c>
      <c r="C913" s="159" t="s">
        <v>9055</v>
      </c>
      <c r="D913" s="159" t="s">
        <v>9056</v>
      </c>
      <c r="E913" s="159" t="s">
        <v>1947</v>
      </c>
      <c r="F913" s="159" t="s">
        <v>1947</v>
      </c>
      <c r="G913" s="159" t="s">
        <v>956</v>
      </c>
      <c r="H913" s="159" t="s">
        <v>9057</v>
      </c>
      <c r="I913" s="159" t="s">
        <v>9058</v>
      </c>
      <c r="J913" s="159" t="s">
        <v>4995</v>
      </c>
      <c r="K913" s="159" t="s">
        <v>960</v>
      </c>
      <c r="L913" s="159" t="s">
        <v>1950</v>
      </c>
      <c r="M913" s="159" t="s">
        <v>28</v>
      </c>
      <c r="N913" s="159" t="s">
        <v>1697</v>
      </c>
      <c r="O913" s="159" t="s">
        <v>1579</v>
      </c>
      <c r="P913" s="159" t="s">
        <v>1951</v>
      </c>
      <c r="Q913" s="159" t="s">
        <v>954</v>
      </c>
      <c r="R913" s="159" t="s">
        <v>965</v>
      </c>
      <c r="S913" s="159" t="s">
        <v>9059</v>
      </c>
      <c r="T913" s="159" t="s">
        <v>1106</v>
      </c>
      <c r="U913" s="159" t="s">
        <v>954</v>
      </c>
      <c r="V913" s="159" t="s">
        <v>9060</v>
      </c>
      <c r="W913" s="159" t="s">
        <v>9061</v>
      </c>
      <c r="X913" s="159" t="s">
        <v>125</v>
      </c>
      <c r="Y913" s="160">
        <v>40725</v>
      </c>
      <c r="Z913" s="160">
        <v>40844</v>
      </c>
      <c r="AA913" s="160">
        <v>40725</v>
      </c>
      <c r="AB913" s="160"/>
      <c r="AC913" s="159" t="s">
        <v>1002</v>
      </c>
    </row>
    <row r="914" spans="1:29" hidden="1">
      <c r="A914" s="159" t="s">
        <v>9062</v>
      </c>
      <c r="B914" s="159" t="s">
        <v>988</v>
      </c>
      <c r="C914" s="159" t="s">
        <v>9063</v>
      </c>
      <c r="D914" s="159" t="s">
        <v>9064</v>
      </c>
      <c r="E914" s="159" t="s">
        <v>1743</v>
      </c>
      <c r="F914" s="159" t="s">
        <v>954</v>
      </c>
      <c r="G914" s="159" t="s">
        <v>991</v>
      </c>
      <c r="H914" s="159" t="s">
        <v>9065</v>
      </c>
      <c r="I914" s="159" t="s">
        <v>9066</v>
      </c>
      <c r="J914" s="159" t="s">
        <v>1090</v>
      </c>
      <c r="K914" s="159" t="s">
        <v>995</v>
      </c>
      <c r="L914" s="159" t="s">
        <v>1770</v>
      </c>
      <c r="M914" s="159" t="s">
        <v>93</v>
      </c>
      <c r="N914" s="159" t="s">
        <v>1080</v>
      </c>
      <c r="O914" s="159" t="s">
        <v>1750</v>
      </c>
      <c r="P914" s="159" t="s">
        <v>954</v>
      </c>
      <c r="Q914" s="159" t="s">
        <v>954</v>
      </c>
      <c r="R914" s="159" t="s">
        <v>965</v>
      </c>
      <c r="S914" s="159" t="s">
        <v>9067</v>
      </c>
      <c r="T914" s="159" t="s">
        <v>998</v>
      </c>
      <c r="U914" s="159" t="s">
        <v>954</v>
      </c>
      <c r="V914" s="159" t="s">
        <v>9068</v>
      </c>
      <c r="W914" s="159" t="s">
        <v>9069</v>
      </c>
      <c r="X914" s="159" t="s">
        <v>1001</v>
      </c>
      <c r="Y914" s="160">
        <v>40742</v>
      </c>
      <c r="Z914" s="160">
        <v>40861</v>
      </c>
      <c r="AA914" s="160">
        <v>40742</v>
      </c>
      <c r="AB914" s="160">
        <v>41491</v>
      </c>
      <c r="AC914" s="159" t="s">
        <v>1002</v>
      </c>
    </row>
    <row r="915" spans="1:29" hidden="1">
      <c r="A915" s="159" t="s">
        <v>9070</v>
      </c>
      <c r="B915" s="159" t="s">
        <v>988</v>
      </c>
      <c r="C915" s="159" t="s">
        <v>9071</v>
      </c>
      <c r="D915" s="159" t="s">
        <v>9072</v>
      </c>
      <c r="E915" s="159" t="s">
        <v>1743</v>
      </c>
      <c r="F915" s="159" t="s">
        <v>954</v>
      </c>
      <c r="G915" s="159" t="s">
        <v>991</v>
      </c>
      <c r="H915" s="159" t="s">
        <v>9073</v>
      </c>
      <c r="I915" s="159" t="s">
        <v>9074</v>
      </c>
      <c r="J915" s="159" t="s">
        <v>9075</v>
      </c>
      <c r="K915" s="159" t="s">
        <v>995</v>
      </c>
      <c r="L915" s="159" t="s">
        <v>1770</v>
      </c>
      <c r="M915" s="159" t="s">
        <v>93</v>
      </c>
      <c r="N915" s="159" t="s">
        <v>1080</v>
      </c>
      <c r="O915" s="159" t="s">
        <v>1750</v>
      </c>
      <c r="P915" s="159" t="s">
        <v>954</v>
      </c>
      <c r="Q915" s="159" t="s">
        <v>954</v>
      </c>
      <c r="R915" s="159" t="s">
        <v>965</v>
      </c>
      <c r="S915" s="159" t="s">
        <v>9076</v>
      </c>
      <c r="T915" s="159" t="s">
        <v>998</v>
      </c>
      <c r="U915" s="159" t="s">
        <v>954</v>
      </c>
      <c r="V915" s="159" t="s">
        <v>9077</v>
      </c>
      <c r="W915" s="159" t="s">
        <v>9078</v>
      </c>
      <c r="X915" s="159" t="s">
        <v>1001</v>
      </c>
      <c r="Y915" s="160">
        <v>40742</v>
      </c>
      <c r="Z915" s="160">
        <v>40861</v>
      </c>
      <c r="AA915" s="160">
        <v>40742</v>
      </c>
      <c r="AB915" s="160">
        <v>41639</v>
      </c>
      <c r="AC915" s="159" t="s">
        <v>1002</v>
      </c>
    </row>
    <row r="916" spans="1:29" hidden="1">
      <c r="A916" s="159" t="s">
        <v>9079</v>
      </c>
      <c r="B916" s="159" t="s">
        <v>988</v>
      </c>
      <c r="C916" s="159" t="s">
        <v>9080</v>
      </c>
      <c r="D916" s="159" t="s">
        <v>9081</v>
      </c>
      <c r="E916" s="159" t="s">
        <v>4638</v>
      </c>
      <c r="F916" s="159" t="s">
        <v>954</v>
      </c>
      <c r="G916" s="159" t="s">
        <v>991</v>
      </c>
      <c r="H916" s="159" t="s">
        <v>9082</v>
      </c>
      <c r="I916" s="159" t="s">
        <v>9083</v>
      </c>
      <c r="J916" s="159" t="s">
        <v>9084</v>
      </c>
      <c r="K916" s="159" t="s">
        <v>995</v>
      </c>
      <c r="L916" s="159" t="s">
        <v>1039</v>
      </c>
      <c r="M916" s="159" t="s">
        <v>93</v>
      </c>
      <c r="N916" s="159" t="s">
        <v>1222</v>
      </c>
      <c r="O916" s="159" t="s">
        <v>1254</v>
      </c>
      <c r="P916" s="159" t="s">
        <v>4623</v>
      </c>
      <c r="Q916" s="159" t="s">
        <v>954</v>
      </c>
      <c r="R916" s="159" t="s">
        <v>965</v>
      </c>
      <c r="S916" s="159" t="s">
        <v>9085</v>
      </c>
      <c r="T916" s="159" t="s">
        <v>998</v>
      </c>
      <c r="U916" s="159" t="s">
        <v>954</v>
      </c>
      <c r="V916" s="159" t="s">
        <v>9086</v>
      </c>
      <c r="W916" s="159" t="s">
        <v>9087</v>
      </c>
      <c r="X916" s="159" t="s">
        <v>1001</v>
      </c>
      <c r="Y916" s="160">
        <v>40742</v>
      </c>
      <c r="Z916" s="160">
        <v>40861</v>
      </c>
      <c r="AA916" s="160">
        <v>40742</v>
      </c>
      <c r="AB916" s="160">
        <v>42155</v>
      </c>
      <c r="AC916" s="159" t="s">
        <v>1002</v>
      </c>
    </row>
    <row r="917" spans="1:29" hidden="1">
      <c r="A917" s="159" t="s">
        <v>9088</v>
      </c>
      <c r="B917" s="159" t="s">
        <v>951</v>
      </c>
      <c r="C917" s="159" t="s">
        <v>9089</v>
      </c>
      <c r="D917" s="159" t="s">
        <v>9090</v>
      </c>
      <c r="E917" s="159" t="s">
        <v>2306</v>
      </c>
      <c r="F917" s="159" t="s">
        <v>954</v>
      </c>
      <c r="G917" s="159" t="s">
        <v>956</v>
      </c>
      <c r="H917" s="159" t="s">
        <v>9091</v>
      </c>
      <c r="I917" s="159" t="s">
        <v>9092</v>
      </c>
      <c r="J917" s="159" t="s">
        <v>7532</v>
      </c>
      <c r="K917" s="159" t="s">
        <v>960</v>
      </c>
      <c r="L917" s="159" t="s">
        <v>3686</v>
      </c>
      <c r="M917" s="159" t="s">
        <v>33</v>
      </c>
      <c r="N917" s="159" t="s">
        <v>1222</v>
      </c>
      <c r="O917" s="159" t="s">
        <v>2275</v>
      </c>
      <c r="P917" s="159" t="s">
        <v>7448</v>
      </c>
      <c r="Q917" s="159" t="s">
        <v>954</v>
      </c>
      <c r="R917" s="159" t="s">
        <v>965</v>
      </c>
      <c r="S917" s="159" t="s">
        <v>9093</v>
      </c>
      <c r="T917" s="159" t="s">
        <v>998</v>
      </c>
      <c r="U917" s="159" t="s">
        <v>954</v>
      </c>
      <c r="V917" s="159" t="s">
        <v>9094</v>
      </c>
      <c r="W917" s="159" t="s">
        <v>9095</v>
      </c>
      <c r="X917" s="159" t="s">
        <v>1001</v>
      </c>
      <c r="Y917" s="160">
        <v>40742</v>
      </c>
      <c r="Z917" s="160">
        <v>40861</v>
      </c>
      <c r="AA917" s="160">
        <v>40742</v>
      </c>
      <c r="AB917" s="160">
        <v>41288</v>
      </c>
      <c r="AC917" s="159" t="s">
        <v>1002</v>
      </c>
    </row>
    <row r="918" spans="1:29" hidden="1">
      <c r="A918" s="159" t="s">
        <v>9096</v>
      </c>
      <c r="B918" s="159" t="s">
        <v>951</v>
      </c>
      <c r="C918" s="159" t="s">
        <v>9097</v>
      </c>
      <c r="D918" s="159" t="s">
        <v>9098</v>
      </c>
      <c r="E918" s="159" t="s">
        <v>1424</v>
      </c>
      <c r="F918" s="159" t="s">
        <v>954</v>
      </c>
      <c r="G918" s="159" t="s">
        <v>956</v>
      </c>
      <c r="H918" s="159" t="s">
        <v>9099</v>
      </c>
      <c r="I918" s="159" t="s">
        <v>9100</v>
      </c>
      <c r="J918" s="159" t="s">
        <v>9101</v>
      </c>
      <c r="K918" s="159" t="s">
        <v>960</v>
      </c>
      <c r="L918" s="159" t="s">
        <v>3833</v>
      </c>
      <c r="M918" s="159" t="s">
        <v>93</v>
      </c>
      <c r="N918" s="159" t="s">
        <v>1939</v>
      </c>
      <c r="O918" s="159" t="s">
        <v>2971</v>
      </c>
      <c r="P918" s="159" t="s">
        <v>954</v>
      </c>
      <c r="Q918" s="159" t="s">
        <v>954</v>
      </c>
      <c r="R918" s="159" t="s">
        <v>965</v>
      </c>
      <c r="S918" s="159" t="s">
        <v>9102</v>
      </c>
      <c r="T918" s="159" t="s">
        <v>998</v>
      </c>
      <c r="U918" s="159" t="s">
        <v>954</v>
      </c>
      <c r="V918" s="159" t="s">
        <v>9103</v>
      </c>
      <c r="W918" s="159" t="s">
        <v>9104</v>
      </c>
      <c r="X918" s="159" t="s">
        <v>1001</v>
      </c>
      <c r="Y918" s="160">
        <v>40742</v>
      </c>
      <c r="Z918" s="160">
        <v>40861</v>
      </c>
      <c r="AA918" s="160">
        <v>40742</v>
      </c>
      <c r="AB918" s="160">
        <v>42794</v>
      </c>
      <c r="AC918" s="159" t="s">
        <v>1002</v>
      </c>
    </row>
    <row r="919" spans="1:29" hidden="1">
      <c r="A919" s="159" t="s">
        <v>9105</v>
      </c>
      <c r="B919" s="159" t="s">
        <v>951</v>
      </c>
      <c r="C919" s="159" t="s">
        <v>9106</v>
      </c>
      <c r="D919" s="159" t="s">
        <v>4341</v>
      </c>
      <c r="E919" s="159" t="s">
        <v>1424</v>
      </c>
      <c r="F919" s="159" t="s">
        <v>954</v>
      </c>
      <c r="G919" s="159" t="s">
        <v>956</v>
      </c>
      <c r="H919" s="159" t="s">
        <v>9107</v>
      </c>
      <c r="I919" s="159" t="s">
        <v>9108</v>
      </c>
      <c r="J919" s="159" t="s">
        <v>9109</v>
      </c>
      <c r="K919" s="159" t="s">
        <v>960</v>
      </c>
      <c r="L919" s="159" t="s">
        <v>9110</v>
      </c>
      <c r="M919" s="159" t="s">
        <v>97</v>
      </c>
      <c r="N919" s="159" t="s">
        <v>1939</v>
      </c>
      <c r="O919" s="159" t="s">
        <v>2971</v>
      </c>
      <c r="P919" s="159" t="s">
        <v>954</v>
      </c>
      <c r="Q919" s="159" t="s">
        <v>954</v>
      </c>
      <c r="R919" s="159" t="s">
        <v>965</v>
      </c>
      <c r="S919" s="159" t="s">
        <v>9111</v>
      </c>
      <c r="T919" s="159" t="s">
        <v>998</v>
      </c>
      <c r="U919" s="159" t="s">
        <v>954</v>
      </c>
      <c r="V919" s="159" t="s">
        <v>9112</v>
      </c>
      <c r="W919" s="159" t="s">
        <v>9113</v>
      </c>
      <c r="X919" s="159" t="s">
        <v>1001</v>
      </c>
      <c r="Y919" s="160">
        <v>40603</v>
      </c>
      <c r="Z919" s="160">
        <v>40722</v>
      </c>
      <c r="AA919" s="160">
        <v>40725</v>
      </c>
      <c r="AB919" s="160">
        <v>42247</v>
      </c>
      <c r="AC919" s="159" t="s">
        <v>1002</v>
      </c>
    </row>
    <row r="920" spans="1:29" hidden="1">
      <c r="A920" s="159" t="s">
        <v>9114</v>
      </c>
      <c r="B920" s="159" t="s">
        <v>988</v>
      </c>
      <c r="C920" s="159" t="s">
        <v>9115</v>
      </c>
      <c r="D920" s="159" t="s">
        <v>9116</v>
      </c>
      <c r="E920" s="159" t="s">
        <v>9117</v>
      </c>
      <c r="F920" s="159" t="s">
        <v>954</v>
      </c>
      <c r="G920" s="159" t="s">
        <v>991</v>
      </c>
      <c r="H920" s="159" t="s">
        <v>9118</v>
      </c>
      <c r="I920" s="159" t="s">
        <v>9119</v>
      </c>
      <c r="J920" s="159" t="s">
        <v>5240</v>
      </c>
      <c r="K920" s="159" t="s">
        <v>995</v>
      </c>
      <c r="L920" s="159" t="s">
        <v>9120</v>
      </c>
      <c r="M920" s="159" t="s">
        <v>33</v>
      </c>
      <c r="N920" s="159" t="s">
        <v>1222</v>
      </c>
      <c r="O920" s="159" t="s">
        <v>1548</v>
      </c>
      <c r="P920" s="159" t="s">
        <v>1621</v>
      </c>
      <c r="Q920" s="159" t="s">
        <v>954</v>
      </c>
      <c r="R920" s="159" t="s">
        <v>965</v>
      </c>
      <c r="S920" s="159" t="s">
        <v>9121</v>
      </c>
      <c r="T920" s="159" t="s">
        <v>998</v>
      </c>
      <c r="U920" s="159" t="s">
        <v>954</v>
      </c>
      <c r="V920" s="159" t="s">
        <v>9122</v>
      </c>
      <c r="W920" s="159" t="s">
        <v>9123</v>
      </c>
      <c r="X920" s="159" t="s">
        <v>1001</v>
      </c>
      <c r="Y920" s="160">
        <v>40393</v>
      </c>
      <c r="Z920" s="160">
        <v>40512</v>
      </c>
      <c r="AA920" s="160">
        <v>40756</v>
      </c>
      <c r="AB920" s="160">
        <v>41540</v>
      </c>
      <c r="AC920" s="159" t="s">
        <v>1002</v>
      </c>
    </row>
    <row r="921" spans="1:29" hidden="1">
      <c r="A921" s="159" t="s">
        <v>9124</v>
      </c>
      <c r="B921" s="159" t="s">
        <v>951</v>
      </c>
      <c r="C921" s="159" t="s">
        <v>9125</v>
      </c>
      <c r="D921" s="159" t="s">
        <v>9126</v>
      </c>
      <c r="E921" s="159" t="s">
        <v>885</v>
      </c>
      <c r="F921" s="159" t="s">
        <v>885</v>
      </c>
      <c r="G921" s="159" t="s">
        <v>956</v>
      </c>
      <c r="H921" s="159" t="s">
        <v>9127</v>
      </c>
      <c r="I921" s="159" t="s">
        <v>9128</v>
      </c>
      <c r="J921" s="159" t="s">
        <v>1442</v>
      </c>
      <c r="K921" s="159" t="s">
        <v>960</v>
      </c>
      <c r="L921" s="159" t="s">
        <v>3996</v>
      </c>
      <c r="M921" s="159" t="s">
        <v>28</v>
      </c>
      <c r="N921" s="159" t="s">
        <v>1040</v>
      </c>
      <c r="O921" s="159" t="s">
        <v>1548</v>
      </c>
      <c r="P921" s="159" t="s">
        <v>5868</v>
      </c>
      <c r="Q921" s="159" t="s">
        <v>954</v>
      </c>
      <c r="R921" s="159" t="s">
        <v>965</v>
      </c>
      <c r="S921" s="159" t="s">
        <v>9129</v>
      </c>
      <c r="T921" s="159" t="s">
        <v>998</v>
      </c>
      <c r="U921" s="159" t="s">
        <v>954</v>
      </c>
      <c r="V921" s="159" t="s">
        <v>9130</v>
      </c>
      <c r="W921" s="159" t="s">
        <v>9131</v>
      </c>
      <c r="X921" s="159" t="s">
        <v>1001</v>
      </c>
      <c r="Y921" s="160">
        <v>40756</v>
      </c>
      <c r="Z921" s="160">
        <v>40875</v>
      </c>
      <c r="AA921" s="160">
        <v>40756</v>
      </c>
      <c r="AB921" s="160">
        <v>42794</v>
      </c>
      <c r="AC921" s="159" t="s">
        <v>1002</v>
      </c>
    </row>
    <row r="922" spans="1:29" hidden="1">
      <c r="A922" s="159" t="s">
        <v>9132</v>
      </c>
      <c r="B922" s="159" t="s">
        <v>951</v>
      </c>
      <c r="C922" s="159" t="s">
        <v>9133</v>
      </c>
      <c r="D922" s="159" t="s">
        <v>9134</v>
      </c>
      <c r="E922" s="159" t="s">
        <v>9135</v>
      </c>
      <c r="F922" s="159" t="s">
        <v>954</v>
      </c>
      <c r="G922" s="159" t="s">
        <v>956</v>
      </c>
      <c r="H922" s="159" t="s">
        <v>9136</v>
      </c>
      <c r="I922" s="159" t="s">
        <v>9137</v>
      </c>
      <c r="J922" s="159" t="s">
        <v>4202</v>
      </c>
      <c r="K922" s="159" t="s">
        <v>960</v>
      </c>
      <c r="L922" s="159" t="s">
        <v>3825</v>
      </c>
      <c r="M922" s="159" t="s">
        <v>33</v>
      </c>
      <c r="N922" s="159" t="s">
        <v>1052</v>
      </c>
      <c r="O922" s="159" t="s">
        <v>5868</v>
      </c>
      <c r="P922" s="159" t="s">
        <v>5869</v>
      </c>
      <c r="Q922" s="159" t="s">
        <v>9138</v>
      </c>
      <c r="R922" s="159" t="s">
        <v>965</v>
      </c>
      <c r="S922" s="159" t="s">
        <v>9139</v>
      </c>
      <c r="T922" s="159" t="s">
        <v>998</v>
      </c>
      <c r="U922" s="159" t="s">
        <v>954</v>
      </c>
      <c r="V922" s="159" t="s">
        <v>9140</v>
      </c>
      <c r="W922" s="159" t="s">
        <v>9141</v>
      </c>
      <c r="X922" s="159" t="s">
        <v>1001</v>
      </c>
      <c r="Y922" s="160">
        <v>40756</v>
      </c>
      <c r="Z922" s="160">
        <v>40875</v>
      </c>
      <c r="AA922" s="160">
        <v>40756</v>
      </c>
      <c r="AB922" s="160">
        <v>42094</v>
      </c>
      <c r="AC922" s="159" t="s">
        <v>1002</v>
      </c>
    </row>
    <row r="923" spans="1:29" hidden="1">
      <c r="A923" s="159" t="s">
        <v>9142</v>
      </c>
      <c r="B923" s="159" t="s">
        <v>951</v>
      </c>
      <c r="C923" s="159" t="s">
        <v>9143</v>
      </c>
      <c r="D923" s="159" t="s">
        <v>9144</v>
      </c>
      <c r="E923" s="159" t="s">
        <v>1288</v>
      </c>
      <c r="F923" s="159" t="s">
        <v>954</v>
      </c>
      <c r="G923" s="159" t="s">
        <v>956</v>
      </c>
      <c r="H923" s="159" t="s">
        <v>9145</v>
      </c>
      <c r="I923" s="159" t="s">
        <v>9146</v>
      </c>
      <c r="J923" s="159" t="s">
        <v>3045</v>
      </c>
      <c r="K923" s="159" t="s">
        <v>960</v>
      </c>
      <c r="L923" s="159" t="s">
        <v>3825</v>
      </c>
      <c r="M923" s="159" t="s">
        <v>33</v>
      </c>
      <c r="N923" s="159" t="s">
        <v>1222</v>
      </c>
      <c r="O923" s="159" t="s">
        <v>1254</v>
      </c>
      <c r="P923" s="159" t="s">
        <v>1184</v>
      </c>
      <c r="Q923" s="159" t="s">
        <v>954</v>
      </c>
      <c r="R923" s="159" t="s">
        <v>965</v>
      </c>
      <c r="S923" s="159" t="s">
        <v>9147</v>
      </c>
      <c r="T923" s="159" t="s">
        <v>998</v>
      </c>
      <c r="U923" s="159" t="s">
        <v>954</v>
      </c>
      <c r="V923" s="159" t="s">
        <v>9148</v>
      </c>
      <c r="W923" s="159" t="s">
        <v>9149</v>
      </c>
      <c r="X923" s="159" t="s">
        <v>1001</v>
      </c>
      <c r="Y923" s="160">
        <v>40756</v>
      </c>
      <c r="Z923" s="160">
        <v>40756</v>
      </c>
      <c r="AA923" s="160">
        <v>40756</v>
      </c>
      <c r="AB923" s="160">
        <v>41835</v>
      </c>
      <c r="AC923" s="159" t="s">
        <v>1002</v>
      </c>
    </row>
    <row r="924" spans="1:29" hidden="1">
      <c r="A924" s="159" t="s">
        <v>136</v>
      </c>
      <c r="B924" s="159" t="s">
        <v>951</v>
      </c>
      <c r="C924" s="159" t="s">
        <v>9150</v>
      </c>
      <c r="D924" s="159" t="s">
        <v>9151</v>
      </c>
      <c r="E924" s="159" t="s">
        <v>1614</v>
      </c>
      <c r="F924" s="159" t="s">
        <v>1614</v>
      </c>
      <c r="G924" s="159" t="s">
        <v>956</v>
      </c>
      <c r="H924" s="159" t="s">
        <v>9152</v>
      </c>
      <c r="I924" s="159" t="s">
        <v>9153</v>
      </c>
      <c r="J924" s="159" t="s">
        <v>2929</v>
      </c>
      <c r="K924" s="159" t="s">
        <v>960</v>
      </c>
      <c r="L924" s="159" t="s">
        <v>9154</v>
      </c>
      <c r="M924" s="159" t="s">
        <v>28</v>
      </c>
      <c r="N924" s="159" t="s">
        <v>1103</v>
      </c>
      <c r="O924" s="159" t="s">
        <v>1548</v>
      </c>
      <c r="P924" s="159" t="s">
        <v>5868</v>
      </c>
      <c r="Q924" s="159" t="s">
        <v>9155</v>
      </c>
      <c r="R924" s="159" t="s">
        <v>965</v>
      </c>
      <c r="S924" s="159" t="s">
        <v>9156</v>
      </c>
      <c r="T924" s="159" t="s">
        <v>1106</v>
      </c>
      <c r="U924" s="159" t="s">
        <v>954</v>
      </c>
      <c r="V924" s="159" t="s">
        <v>9157</v>
      </c>
      <c r="W924" s="159" t="s">
        <v>139</v>
      </c>
      <c r="X924" s="159" t="s">
        <v>125</v>
      </c>
      <c r="Y924" s="160">
        <v>40756</v>
      </c>
      <c r="Z924" s="160">
        <v>40877</v>
      </c>
      <c r="AA924" s="160">
        <v>40756</v>
      </c>
      <c r="AB924" s="160"/>
      <c r="AC924" s="159" t="s">
        <v>1002</v>
      </c>
    </row>
    <row r="925" spans="1:29" hidden="1">
      <c r="A925" s="159" t="s">
        <v>9158</v>
      </c>
      <c r="B925" s="159" t="s">
        <v>951</v>
      </c>
      <c r="C925" s="159" t="s">
        <v>9159</v>
      </c>
      <c r="D925" s="159" t="s">
        <v>9160</v>
      </c>
      <c r="E925" s="159" t="s">
        <v>1312</v>
      </c>
      <c r="F925" s="159" t="s">
        <v>954</v>
      </c>
      <c r="G925" s="159" t="s">
        <v>956</v>
      </c>
      <c r="H925" s="159" t="s">
        <v>9161</v>
      </c>
      <c r="I925" s="159" t="s">
        <v>9162</v>
      </c>
      <c r="J925" s="159" t="s">
        <v>9163</v>
      </c>
      <c r="K925" s="159" t="s">
        <v>960</v>
      </c>
      <c r="L925" s="159" t="s">
        <v>9164</v>
      </c>
      <c r="M925" s="159" t="s">
        <v>28</v>
      </c>
      <c r="N925" s="159" t="s">
        <v>980</v>
      </c>
      <c r="O925" s="159" t="s">
        <v>1040</v>
      </c>
      <c r="P925" s="159" t="s">
        <v>1319</v>
      </c>
      <c r="Q925" s="159" t="s">
        <v>954</v>
      </c>
      <c r="R925" s="159" t="s">
        <v>965</v>
      </c>
      <c r="S925" s="159" t="s">
        <v>9165</v>
      </c>
      <c r="T925" s="159" t="s">
        <v>998</v>
      </c>
      <c r="U925" s="159" t="s">
        <v>954</v>
      </c>
      <c r="V925" s="159" t="s">
        <v>9166</v>
      </c>
      <c r="W925" s="159" t="s">
        <v>9167</v>
      </c>
      <c r="X925" s="159" t="s">
        <v>1001</v>
      </c>
      <c r="Y925" s="160">
        <v>40756</v>
      </c>
      <c r="Z925" s="160">
        <v>40875</v>
      </c>
      <c r="AA925" s="160">
        <v>40756</v>
      </c>
      <c r="AB925" s="160">
        <v>42216</v>
      </c>
      <c r="AC925" s="159" t="s">
        <v>1002</v>
      </c>
    </row>
    <row r="926" spans="1:29" hidden="1">
      <c r="A926" s="159" t="s">
        <v>9168</v>
      </c>
      <c r="B926" s="159" t="s">
        <v>951</v>
      </c>
      <c r="C926" s="159" t="s">
        <v>9169</v>
      </c>
      <c r="D926" s="159" t="s">
        <v>9170</v>
      </c>
      <c r="E926" s="159" t="s">
        <v>1312</v>
      </c>
      <c r="F926" s="159" t="s">
        <v>954</v>
      </c>
      <c r="G926" s="159" t="s">
        <v>956</v>
      </c>
      <c r="H926" s="159" t="s">
        <v>9171</v>
      </c>
      <c r="I926" s="159" t="s">
        <v>9172</v>
      </c>
      <c r="J926" s="159" t="s">
        <v>4711</v>
      </c>
      <c r="K926" s="159" t="s">
        <v>960</v>
      </c>
      <c r="L926" s="159" t="s">
        <v>3825</v>
      </c>
      <c r="M926" s="159" t="s">
        <v>33</v>
      </c>
      <c r="N926" s="159" t="s">
        <v>1040</v>
      </c>
      <c r="O926" s="159" t="s">
        <v>1040</v>
      </c>
      <c r="P926" s="159" t="s">
        <v>2366</v>
      </c>
      <c r="Q926" s="159" t="s">
        <v>954</v>
      </c>
      <c r="R926" s="159" t="s">
        <v>965</v>
      </c>
      <c r="S926" s="159" t="s">
        <v>9173</v>
      </c>
      <c r="T926" s="159" t="s">
        <v>998</v>
      </c>
      <c r="U926" s="159" t="s">
        <v>954</v>
      </c>
      <c r="V926" s="159" t="s">
        <v>9174</v>
      </c>
      <c r="W926" s="159" t="s">
        <v>9175</v>
      </c>
      <c r="X926" s="159" t="s">
        <v>1001</v>
      </c>
      <c r="Y926" s="160">
        <v>40756</v>
      </c>
      <c r="Z926" s="160">
        <v>40875</v>
      </c>
      <c r="AA926" s="160">
        <v>40756</v>
      </c>
      <c r="AB926" s="160">
        <v>41765</v>
      </c>
      <c r="AC926" s="159" t="s">
        <v>1002</v>
      </c>
    </row>
    <row r="927" spans="1:29" hidden="1">
      <c r="A927" s="159" t="s">
        <v>9176</v>
      </c>
      <c r="B927" s="159" t="s">
        <v>951</v>
      </c>
      <c r="C927" s="159" t="s">
        <v>9177</v>
      </c>
      <c r="D927" s="159" t="s">
        <v>9178</v>
      </c>
      <c r="E927" s="159" t="s">
        <v>1312</v>
      </c>
      <c r="F927" s="159" t="s">
        <v>954</v>
      </c>
      <c r="G927" s="159" t="s">
        <v>956</v>
      </c>
      <c r="H927" s="159" t="s">
        <v>9179</v>
      </c>
      <c r="I927" s="159" t="s">
        <v>9180</v>
      </c>
      <c r="J927" s="159" t="s">
        <v>9181</v>
      </c>
      <c r="K927" s="159" t="s">
        <v>960</v>
      </c>
      <c r="L927" s="159" t="s">
        <v>9164</v>
      </c>
      <c r="M927" s="159" t="s">
        <v>28</v>
      </c>
      <c r="N927" s="159" t="s">
        <v>980</v>
      </c>
      <c r="O927" s="159" t="s">
        <v>1040</v>
      </c>
      <c r="P927" s="159" t="s">
        <v>1319</v>
      </c>
      <c r="Q927" s="159" t="s">
        <v>954</v>
      </c>
      <c r="R927" s="159" t="s">
        <v>965</v>
      </c>
      <c r="S927" s="159" t="s">
        <v>9182</v>
      </c>
      <c r="T927" s="159" t="s">
        <v>998</v>
      </c>
      <c r="U927" s="159" t="s">
        <v>954</v>
      </c>
      <c r="V927" s="159" t="s">
        <v>9183</v>
      </c>
      <c r="W927" s="159" t="s">
        <v>9184</v>
      </c>
      <c r="X927" s="159" t="s">
        <v>1001</v>
      </c>
      <c r="Y927" s="160">
        <v>40756</v>
      </c>
      <c r="Z927" s="160">
        <v>40875</v>
      </c>
      <c r="AA927" s="160">
        <v>40756</v>
      </c>
      <c r="AB927" s="160">
        <v>42794</v>
      </c>
      <c r="AC927" s="159" t="s">
        <v>1002</v>
      </c>
    </row>
    <row r="928" spans="1:29" hidden="1">
      <c r="A928" s="159" t="s">
        <v>9185</v>
      </c>
      <c r="B928" s="159" t="s">
        <v>988</v>
      </c>
      <c r="C928" s="159" t="s">
        <v>9186</v>
      </c>
      <c r="D928" s="159" t="s">
        <v>9187</v>
      </c>
      <c r="E928" s="159" t="s">
        <v>4638</v>
      </c>
      <c r="F928" s="159" t="s">
        <v>954</v>
      </c>
      <c r="G928" s="159" t="s">
        <v>991</v>
      </c>
      <c r="H928" s="159" t="s">
        <v>9188</v>
      </c>
      <c r="I928" s="159" t="s">
        <v>9189</v>
      </c>
      <c r="J928" s="159" t="s">
        <v>9190</v>
      </c>
      <c r="K928" s="159" t="s">
        <v>995</v>
      </c>
      <c r="L928" s="159" t="s">
        <v>3825</v>
      </c>
      <c r="M928" s="159" t="s">
        <v>33</v>
      </c>
      <c r="N928" s="159" t="s">
        <v>1222</v>
      </c>
      <c r="O928" s="159" t="s">
        <v>1254</v>
      </c>
      <c r="P928" s="159" t="s">
        <v>4623</v>
      </c>
      <c r="Q928" s="159" t="s">
        <v>954</v>
      </c>
      <c r="R928" s="159" t="s">
        <v>965</v>
      </c>
      <c r="S928" s="159" t="s">
        <v>9191</v>
      </c>
      <c r="T928" s="159" t="s">
        <v>998</v>
      </c>
      <c r="U928" s="159" t="s">
        <v>954</v>
      </c>
      <c r="V928" s="159" t="s">
        <v>9192</v>
      </c>
      <c r="W928" s="159" t="s">
        <v>9193</v>
      </c>
      <c r="X928" s="159" t="s">
        <v>1001</v>
      </c>
      <c r="Y928" s="160">
        <v>40756</v>
      </c>
      <c r="Z928" s="160">
        <v>40756</v>
      </c>
      <c r="AA928" s="160">
        <v>40756</v>
      </c>
      <c r="AB928" s="160">
        <v>41820</v>
      </c>
      <c r="AC928" s="159" t="s">
        <v>1002</v>
      </c>
    </row>
    <row r="929" spans="1:29" hidden="1">
      <c r="A929" s="159" t="s">
        <v>9194</v>
      </c>
      <c r="B929" s="159" t="s">
        <v>951</v>
      </c>
      <c r="C929" s="159" t="s">
        <v>9195</v>
      </c>
      <c r="D929" s="159" t="s">
        <v>9196</v>
      </c>
      <c r="E929" s="159" t="s">
        <v>4638</v>
      </c>
      <c r="F929" s="159" t="s">
        <v>954</v>
      </c>
      <c r="G929" s="159" t="s">
        <v>956</v>
      </c>
      <c r="H929" s="159" t="s">
        <v>9197</v>
      </c>
      <c r="I929" s="159" t="s">
        <v>9198</v>
      </c>
      <c r="J929" s="159" t="s">
        <v>2770</v>
      </c>
      <c r="K929" s="159" t="s">
        <v>960</v>
      </c>
      <c r="L929" s="159" t="s">
        <v>3825</v>
      </c>
      <c r="M929" s="159" t="s">
        <v>33</v>
      </c>
      <c r="N929" s="159" t="s">
        <v>1222</v>
      </c>
      <c r="O929" s="159" t="s">
        <v>1254</v>
      </c>
      <c r="P929" s="159" t="s">
        <v>4623</v>
      </c>
      <c r="Q929" s="159" t="s">
        <v>954</v>
      </c>
      <c r="R929" s="159" t="s">
        <v>965</v>
      </c>
      <c r="S929" s="159" t="s">
        <v>9199</v>
      </c>
      <c r="T929" s="159" t="s">
        <v>998</v>
      </c>
      <c r="U929" s="159" t="s">
        <v>954</v>
      </c>
      <c r="V929" s="159" t="s">
        <v>9200</v>
      </c>
      <c r="W929" s="159" t="s">
        <v>9201</v>
      </c>
      <c r="X929" s="159" t="s">
        <v>1001</v>
      </c>
      <c r="Y929" s="160">
        <v>40756</v>
      </c>
      <c r="Z929" s="160">
        <v>40756</v>
      </c>
      <c r="AA929" s="160">
        <v>40756</v>
      </c>
      <c r="AB929" s="160">
        <v>42185</v>
      </c>
      <c r="AC929" s="159" t="s">
        <v>1002</v>
      </c>
    </row>
    <row r="930" spans="1:29" hidden="1">
      <c r="A930" s="159" t="s">
        <v>9202</v>
      </c>
      <c r="B930" s="159" t="s">
        <v>951</v>
      </c>
      <c r="C930" s="159" t="s">
        <v>9203</v>
      </c>
      <c r="D930" s="159" t="s">
        <v>9204</v>
      </c>
      <c r="E930" s="159" t="s">
        <v>4295</v>
      </c>
      <c r="F930" s="159" t="s">
        <v>1984</v>
      </c>
      <c r="G930" s="159" t="s">
        <v>956</v>
      </c>
      <c r="H930" s="159" t="s">
        <v>9205</v>
      </c>
      <c r="I930" s="159" t="s">
        <v>9206</v>
      </c>
      <c r="J930" s="159" t="s">
        <v>9207</v>
      </c>
      <c r="K930" s="159" t="s">
        <v>960</v>
      </c>
      <c r="L930" s="159" t="s">
        <v>3825</v>
      </c>
      <c r="M930" s="159" t="s">
        <v>33</v>
      </c>
      <c r="N930" s="159" t="s">
        <v>1103</v>
      </c>
      <c r="O930" s="159" t="s">
        <v>1861</v>
      </c>
      <c r="P930" s="159" t="s">
        <v>1862</v>
      </c>
      <c r="Q930" s="159" t="s">
        <v>954</v>
      </c>
      <c r="R930" s="159" t="s">
        <v>965</v>
      </c>
      <c r="S930" s="159" t="s">
        <v>9208</v>
      </c>
      <c r="T930" s="159" t="s">
        <v>998</v>
      </c>
      <c r="U930" s="159" t="s">
        <v>954</v>
      </c>
      <c r="V930" s="159" t="s">
        <v>9209</v>
      </c>
      <c r="W930" s="159" t="s">
        <v>9210</v>
      </c>
      <c r="X930" s="159" t="s">
        <v>1001</v>
      </c>
      <c r="Y930" s="160">
        <v>40756</v>
      </c>
      <c r="Z930" s="160">
        <v>40875</v>
      </c>
      <c r="AA930" s="160">
        <v>40756</v>
      </c>
      <c r="AB930" s="160">
        <v>42247</v>
      </c>
      <c r="AC930" s="159" t="s">
        <v>1002</v>
      </c>
    </row>
    <row r="931" spans="1:29" hidden="1">
      <c r="A931" s="159" t="s">
        <v>9211</v>
      </c>
      <c r="B931" s="159" t="s">
        <v>988</v>
      </c>
      <c r="C931" s="159" t="s">
        <v>9212</v>
      </c>
      <c r="D931" s="159" t="s">
        <v>9213</v>
      </c>
      <c r="E931" s="159" t="s">
        <v>1312</v>
      </c>
      <c r="F931" s="159" t="s">
        <v>954</v>
      </c>
      <c r="G931" s="159" t="s">
        <v>991</v>
      </c>
      <c r="H931" s="159" t="s">
        <v>9214</v>
      </c>
      <c r="I931" s="159" t="s">
        <v>9215</v>
      </c>
      <c r="J931" s="159" t="s">
        <v>9216</v>
      </c>
      <c r="K931" s="159" t="s">
        <v>995</v>
      </c>
      <c r="L931" s="159" t="s">
        <v>1815</v>
      </c>
      <c r="M931" s="159" t="s">
        <v>28</v>
      </c>
      <c r="N931" s="159" t="s">
        <v>1040</v>
      </c>
      <c r="O931" s="159" t="s">
        <v>1040</v>
      </c>
      <c r="P931" s="159" t="s">
        <v>2366</v>
      </c>
      <c r="Q931" s="159" t="s">
        <v>954</v>
      </c>
      <c r="R931" s="159" t="s">
        <v>965</v>
      </c>
      <c r="S931" s="159" t="s">
        <v>9217</v>
      </c>
      <c r="T931" s="159" t="s">
        <v>998</v>
      </c>
      <c r="U931" s="159" t="s">
        <v>954</v>
      </c>
      <c r="V931" s="159" t="s">
        <v>9218</v>
      </c>
      <c r="W931" s="159" t="s">
        <v>9219</v>
      </c>
      <c r="X931" s="159" t="s">
        <v>1001</v>
      </c>
      <c r="Y931" s="160">
        <v>40756</v>
      </c>
      <c r="Z931" s="160">
        <v>40875</v>
      </c>
      <c r="AA931" s="160">
        <v>40756</v>
      </c>
      <c r="AB931" s="160">
        <v>41960</v>
      </c>
      <c r="AC931" s="159" t="s">
        <v>1002</v>
      </c>
    </row>
    <row r="932" spans="1:29" hidden="1">
      <c r="A932" s="159" t="s">
        <v>9220</v>
      </c>
      <c r="B932" s="159" t="s">
        <v>988</v>
      </c>
      <c r="C932" s="159" t="s">
        <v>9221</v>
      </c>
      <c r="D932" s="159" t="s">
        <v>9222</v>
      </c>
      <c r="E932" s="159" t="s">
        <v>1312</v>
      </c>
      <c r="F932" s="159" t="s">
        <v>954</v>
      </c>
      <c r="G932" s="159" t="s">
        <v>991</v>
      </c>
      <c r="H932" s="159" t="s">
        <v>9223</v>
      </c>
      <c r="I932" s="159" t="s">
        <v>9224</v>
      </c>
      <c r="J932" s="159" t="s">
        <v>5240</v>
      </c>
      <c r="K932" s="159" t="s">
        <v>995</v>
      </c>
      <c r="L932" s="159" t="s">
        <v>3825</v>
      </c>
      <c r="M932" s="159" t="s">
        <v>33</v>
      </c>
      <c r="N932" s="159" t="s">
        <v>1040</v>
      </c>
      <c r="O932" s="159" t="s">
        <v>1040</v>
      </c>
      <c r="P932" s="159" t="s">
        <v>1319</v>
      </c>
      <c r="Q932" s="159" t="s">
        <v>954</v>
      </c>
      <c r="R932" s="159" t="s">
        <v>965</v>
      </c>
      <c r="S932" s="159" t="s">
        <v>9225</v>
      </c>
      <c r="T932" s="159" t="s">
        <v>998</v>
      </c>
      <c r="U932" s="159" t="s">
        <v>954</v>
      </c>
      <c r="V932" s="159" t="s">
        <v>9226</v>
      </c>
      <c r="W932" s="159" t="s">
        <v>9227</v>
      </c>
      <c r="X932" s="159" t="s">
        <v>1001</v>
      </c>
      <c r="Y932" s="160">
        <v>40756</v>
      </c>
      <c r="Z932" s="160">
        <v>40756</v>
      </c>
      <c r="AA932" s="160">
        <v>40756</v>
      </c>
      <c r="AB932" s="160">
        <v>41790</v>
      </c>
      <c r="AC932" s="159" t="s">
        <v>1002</v>
      </c>
    </row>
    <row r="933" spans="1:29" hidden="1">
      <c r="A933" s="159" t="s">
        <v>9228</v>
      </c>
      <c r="B933" s="159" t="s">
        <v>951</v>
      </c>
      <c r="C933" s="159" t="s">
        <v>7750</v>
      </c>
      <c r="D933" s="159" t="s">
        <v>9229</v>
      </c>
      <c r="E933" s="159" t="s">
        <v>9135</v>
      </c>
      <c r="F933" s="159" t="s">
        <v>954</v>
      </c>
      <c r="G933" s="159" t="s">
        <v>956</v>
      </c>
      <c r="H933" s="159" t="s">
        <v>7752</v>
      </c>
      <c r="I933" s="159" t="s">
        <v>9230</v>
      </c>
      <c r="J933" s="159" t="s">
        <v>1511</v>
      </c>
      <c r="K933" s="159" t="s">
        <v>960</v>
      </c>
      <c r="L933" s="159" t="s">
        <v>3996</v>
      </c>
      <c r="M933" s="159" t="s">
        <v>93</v>
      </c>
      <c r="N933" s="159" t="s">
        <v>1052</v>
      </c>
      <c r="O933" s="159" t="s">
        <v>5868</v>
      </c>
      <c r="P933" s="159" t="s">
        <v>5869</v>
      </c>
      <c r="Q933" s="159" t="s">
        <v>9138</v>
      </c>
      <c r="R933" s="159" t="s">
        <v>965</v>
      </c>
      <c r="S933" s="159" t="s">
        <v>9231</v>
      </c>
      <c r="T933" s="159" t="s">
        <v>998</v>
      </c>
      <c r="U933" s="159" t="s">
        <v>954</v>
      </c>
      <c r="V933" s="159" t="s">
        <v>9232</v>
      </c>
      <c r="W933" s="159" t="s">
        <v>9233</v>
      </c>
      <c r="X933" s="159" t="s">
        <v>1001</v>
      </c>
      <c r="Y933" s="160">
        <v>40756</v>
      </c>
      <c r="Z933" s="160">
        <v>40875</v>
      </c>
      <c r="AA933" s="160">
        <v>40756</v>
      </c>
      <c r="AB933" s="160">
        <v>42460</v>
      </c>
      <c r="AC933" s="159" t="s">
        <v>1002</v>
      </c>
    </row>
    <row r="934" spans="1:29" hidden="1">
      <c r="A934" s="159" t="s">
        <v>9234</v>
      </c>
      <c r="B934" s="159" t="s">
        <v>988</v>
      </c>
      <c r="C934" s="159" t="s">
        <v>4357</v>
      </c>
      <c r="D934" s="159" t="s">
        <v>9235</v>
      </c>
      <c r="E934" s="159" t="s">
        <v>1482</v>
      </c>
      <c r="F934" s="159" t="s">
        <v>954</v>
      </c>
      <c r="G934" s="159" t="s">
        <v>991</v>
      </c>
      <c r="H934" s="159" t="s">
        <v>4359</v>
      </c>
      <c r="I934" s="159" t="s">
        <v>4982</v>
      </c>
      <c r="J934" s="159" t="s">
        <v>1417</v>
      </c>
      <c r="K934" s="159" t="s">
        <v>995</v>
      </c>
      <c r="L934" s="159" t="s">
        <v>9236</v>
      </c>
      <c r="M934" s="159" t="s">
        <v>33</v>
      </c>
      <c r="N934" s="159" t="s">
        <v>1011</v>
      </c>
      <c r="O934" s="159" t="s">
        <v>1490</v>
      </c>
      <c r="P934" s="159" t="s">
        <v>954</v>
      </c>
      <c r="Q934" s="159" t="s">
        <v>954</v>
      </c>
      <c r="R934" s="159" t="s">
        <v>965</v>
      </c>
      <c r="S934" s="159" t="s">
        <v>9237</v>
      </c>
      <c r="T934" s="159" t="s">
        <v>998</v>
      </c>
      <c r="U934" s="159" t="s">
        <v>954</v>
      </c>
      <c r="V934" s="159" t="s">
        <v>9238</v>
      </c>
      <c r="W934" s="159" t="s">
        <v>4364</v>
      </c>
      <c r="X934" s="159" t="s">
        <v>1001</v>
      </c>
      <c r="Y934" s="160">
        <v>40756</v>
      </c>
      <c r="Z934" s="160">
        <v>40875</v>
      </c>
      <c r="AA934" s="160">
        <v>40756</v>
      </c>
      <c r="AB934" s="160">
        <v>42551</v>
      </c>
      <c r="AC934" s="159" t="s">
        <v>965</v>
      </c>
    </row>
    <row r="935" spans="1:29" hidden="1">
      <c r="A935" s="159" t="s">
        <v>9239</v>
      </c>
      <c r="B935" s="159" t="s">
        <v>988</v>
      </c>
      <c r="C935" s="159" t="s">
        <v>9240</v>
      </c>
      <c r="D935" s="159" t="s">
        <v>9241</v>
      </c>
      <c r="E935" s="159" t="s">
        <v>1485</v>
      </c>
      <c r="F935" s="159" t="s">
        <v>954</v>
      </c>
      <c r="G935" s="159" t="s">
        <v>991</v>
      </c>
      <c r="H935" s="159" t="s">
        <v>9242</v>
      </c>
      <c r="I935" s="159" t="s">
        <v>9243</v>
      </c>
      <c r="J935" s="159" t="s">
        <v>8792</v>
      </c>
      <c r="K935" s="159" t="s">
        <v>995</v>
      </c>
      <c r="L935" s="159" t="s">
        <v>5021</v>
      </c>
      <c r="M935" s="159" t="s">
        <v>33</v>
      </c>
      <c r="N935" s="159" t="s">
        <v>1011</v>
      </c>
      <c r="O935" s="159" t="s">
        <v>3128</v>
      </c>
      <c r="P935" s="159" t="s">
        <v>954</v>
      </c>
      <c r="Q935" s="159" t="s">
        <v>954</v>
      </c>
      <c r="R935" s="159" t="s">
        <v>965</v>
      </c>
      <c r="S935" s="159" t="s">
        <v>9244</v>
      </c>
      <c r="T935" s="159" t="s">
        <v>998</v>
      </c>
      <c r="U935" s="159" t="s">
        <v>954</v>
      </c>
      <c r="V935" s="159" t="s">
        <v>9245</v>
      </c>
      <c r="W935" s="159" t="s">
        <v>9246</v>
      </c>
      <c r="X935" s="159" t="s">
        <v>1001</v>
      </c>
      <c r="Y935" s="160">
        <v>40756</v>
      </c>
      <c r="Z935" s="160">
        <v>40875</v>
      </c>
      <c r="AA935" s="160">
        <v>40756</v>
      </c>
      <c r="AB935" s="160">
        <v>41029</v>
      </c>
      <c r="AC935" s="159" t="s">
        <v>1002</v>
      </c>
    </row>
    <row r="936" spans="1:29" hidden="1">
      <c r="A936" s="159" t="s">
        <v>1348</v>
      </c>
      <c r="B936" s="159" t="s">
        <v>988</v>
      </c>
      <c r="C936" s="159" t="s">
        <v>9247</v>
      </c>
      <c r="D936" s="159" t="s">
        <v>9248</v>
      </c>
      <c r="E936" s="159" t="s">
        <v>1349</v>
      </c>
      <c r="F936" s="159" t="s">
        <v>1349</v>
      </c>
      <c r="G936" s="159" t="s">
        <v>991</v>
      </c>
      <c r="H936" s="159" t="s">
        <v>9249</v>
      </c>
      <c r="I936" s="159" t="s">
        <v>9250</v>
      </c>
      <c r="J936" s="159" t="s">
        <v>9251</v>
      </c>
      <c r="K936" s="159" t="s">
        <v>995</v>
      </c>
      <c r="L936" s="159" t="s">
        <v>1980</v>
      </c>
      <c r="M936" s="159" t="s">
        <v>97</v>
      </c>
      <c r="N936" s="159" t="s">
        <v>1040</v>
      </c>
      <c r="O936" s="159" t="s">
        <v>1353</v>
      </c>
      <c r="P936" s="159" t="s">
        <v>954</v>
      </c>
      <c r="Q936" s="159" t="s">
        <v>954</v>
      </c>
      <c r="R936" s="159" t="s">
        <v>965</v>
      </c>
      <c r="S936" s="159" t="s">
        <v>9252</v>
      </c>
      <c r="T936" s="159" t="s">
        <v>1106</v>
      </c>
      <c r="U936" s="159" t="s">
        <v>954</v>
      </c>
      <c r="V936" s="159" t="s">
        <v>9253</v>
      </c>
      <c r="W936" s="159" t="s">
        <v>9254</v>
      </c>
      <c r="X936" s="159" t="s">
        <v>125</v>
      </c>
      <c r="Y936" s="160">
        <v>40756</v>
      </c>
      <c r="Z936" s="160">
        <v>40877</v>
      </c>
      <c r="AA936" s="160">
        <v>40756</v>
      </c>
      <c r="AB936" s="160"/>
      <c r="AC936" s="159" t="s">
        <v>1002</v>
      </c>
    </row>
    <row r="937" spans="1:29" hidden="1">
      <c r="A937" s="159" t="s">
        <v>9255</v>
      </c>
      <c r="B937" s="159" t="s">
        <v>951</v>
      </c>
      <c r="C937" s="159" t="s">
        <v>4281</v>
      </c>
      <c r="D937" s="159" t="s">
        <v>9256</v>
      </c>
      <c r="E937" s="159" t="s">
        <v>1531</v>
      </c>
      <c r="F937" s="159" t="s">
        <v>954</v>
      </c>
      <c r="G937" s="159" t="s">
        <v>956</v>
      </c>
      <c r="H937" s="159" t="s">
        <v>4283</v>
      </c>
      <c r="I937" s="159" t="s">
        <v>9257</v>
      </c>
      <c r="J937" s="159" t="s">
        <v>1136</v>
      </c>
      <c r="K937" s="159" t="s">
        <v>960</v>
      </c>
      <c r="L937" s="159" t="s">
        <v>1770</v>
      </c>
      <c r="M937" s="159" t="s">
        <v>93</v>
      </c>
      <c r="N937" s="159" t="s">
        <v>1080</v>
      </c>
      <c r="O937" s="159" t="s">
        <v>1536</v>
      </c>
      <c r="P937" s="159" t="s">
        <v>954</v>
      </c>
      <c r="Q937" s="159" t="s">
        <v>954</v>
      </c>
      <c r="R937" s="159" t="s">
        <v>965</v>
      </c>
      <c r="S937" s="159" t="s">
        <v>9258</v>
      </c>
      <c r="T937" s="159" t="s">
        <v>998</v>
      </c>
      <c r="U937" s="159" t="s">
        <v>954</v>
      </c>
      <c r="V937" s="159" t="s">
        <v>9259</v>
      </c>
      <c r="W937" s="159" t="s">
        <v>9260</v>
      </c>
      <c r="X937" s="159" t="s">
        <v>1001</v>
      </c>
      <c r="Y937" s="160">
        <v>40771</v>
      </c>
      <c r="Z937" s="160">
        <v>40890</v>
      </c>
      <c r="AA937" s="160">
        <v>40771</v>
      </c>
      <c r="AB937" s="160">
        <v>41439</v>
      </c>
      <c r="AC937" s="159" t="s">
        <v>965</v>
      </c>
    </row>
    <row r="938" spans="1:29" hidden="1">
      <c r="A938" s="159" t="s">
        <v>9261</v>
      </c>
      <c r="B938" s="159" t="s">
        <v>951</v>
      </c>
      <c r="C938" s="159" t="s">
        <v>9262</v>
      </c>
      <c r="D938" s="159" t="s">
        <v>9263</v>
      </c>
      <c r="E938" s="159" t="s">
        <v>386</v>
      </c>
      <c r="F938" s="159" t="s">
        <v>386</v>
      </c>
      <c r="G938" s="159" t="s">
        <v>956</v>
      </c>
      <c r="H938" s="159" t="s">
        <v>9264</v>
      </c>
      <c r="I938" s="159" t="s">
        <v>9265</v>
      </c>
      <c r="J938" s="159" t="s">
        <v>3676</v>
      </c>
      <c r="K938" s="159" t="s">
        <v>960</v>
      </c>
      <c r="L938" s="159" t="s">
        <v>3534</v>
      </c>
      <c r="M938" s="159" t="s">
        <v>97</v>
      </c>
      <c r="N938" s="159" t="s">
        <v>1103</v>
      </c>
      <c r="O938" s="159" t="s">
        <v>1710</v>
      </c>
      <c r="P938" s="159" t="s">
        <v>1307</v>
      </c>
      <c r="Q938" s="159" t="s">
        <v>954</v>
      </c>
      <c r="R938" s="159" t="s">
        <v>965</v>
      </c>
      <c r="S938" s="159" t="s">
        <v>9266</v>
      </c>
      <c r="T938" s="159" t="s">
        <v>9267</v>
      </c>
      <c r="U938" s="159" t="s">
        <v>9268</v>
      </c>
      <c r="V938" s="159" t="s">
        <v>9269</v>
      </c>
      <c r="W938" s="159" t="s">
        <v>9270</v>
      </c>
      <c r="X938" s="159" t="s">
        <v>125</v>
      </c>
      <c r="Y938" s="160">
        <v>40771</v>
      </c>
      <c r="Z938" s="160">
        <v>40890</v>
      </c>
      <c r="AA938" s="160">
        <v>40771</v>
      </c>
      <c r="AB938" s="160"/>
      <c r="AC938" s="159" t="s">
        <v>1002</v>
      </c>
    </row>
    <row r="939" spans="1:29" hidden="1">
      <c r="A939" s="159" t="s">
        <v>9271</v>
      </c>
      <c r="B939" s="159" t="s">
        <v>988</v>
      </c>
      <c r="C939" s="159" t="s">
        <v>4955</v>
      </c>
      <c r="D939" s="159" t="s">
        <v>9272</v>
      </c>
      <c r="E939" s="159" t="s">
        <v>2025</v>
      </c>
      <c r="F939" s="159" t="s">
        <v>954</v>
      </c>
      <c r="G939" s="159" t="s">
        <v>991</v>
      </c>
      <c r="H939" s="159" t="s">
        <v>7119</v>
      </c>
      <c r="I939" s="159" t="s">
        <v>9273</v>
      </c>
      <c r="J939" s="159" t="s">
        <v>2323</v>
      </c>
      <c r="K939" s="159" t="s">
        <v>995</v>
      </c>
      <c r="L939" s="159" t="s">
        <v>8358</v>
      </c>
      <c r="M939" s="159" t="s">
        <v>33</v>
      </c>
      <c r="N939" s="159" t="s">
        <v>2032</v>
      </c>
      <c r="O939" s="159" t="s">
        <v>4318</v>
      </c>
      <c r="P939" s="159" t="s">
        <v>954</v>
      </c>
      <c r="Q939" s="159" t="s">
        <v>954</v>
      </c>
      <c r="R939" s="159" t="s">
        <v>965</v>
      </c>
      <c r="S939" s="159" t="s">
        <v>9274</v>
      </c>
      <c r="T939" s="159" t="s">
        <v>954</v>
      </c>
      <c r="U939" s="159" t="s">
        <v>954</v>
      </c>
      <c r="V939" s="159" t="s">
        <v>9275</v>
      </c>
      <c r="W939" s="159" t="s">
        <v>9276</v>
      </c>
      <c r="X939" s="159" t="s">
        <v>1001</v>
      </c>
      <c r="Y939" s="160">
        <v>40774</v>
      </c>
      <c r="Z939" s="160">
        <v>40893</v>
      </c>
      <c r="AA939" s="160">
        <v>40774</v>
      </c>
      <c r="AB939" s="160">
        <v>40872</v>
      </c>
      <c r="AC939" s="159" t="s">
        <v>1002</v>
      </c>
    </row>
    <row r="940" spans="1:29" hidden="1">
      <c r="A940" s="159" t="s">
        <v>9277</v>
      </c>
      <c r="B940" s="159" t="s">
        <v>988</v>
      </c>
      <c r="C940" s="159" t="s">
        <v>9278</v>
      </c>
      <c r="D940" s="159" t="s">
        <v>9279</v>
      </c>
      <c r="E940" s="159" t="s">
        <v>1947</v>
      </c>
      <c r="F940" s="159" t="s">
        <v>1692</v>
      </c>
      <c r="G940" s="159" t="s">
        <v>991</v>
      </c>
      <c r="H940" s="159" t="s">
        <v>9280</v>
      </c>
      <c r="I940" s="159" t="s">
        <v>9281</v>
      </c>
      <c r="J940" s="159" t="s">
        <v>5203</v>
      </c>
      <c r="K940" s="159" t="s">
        <v>995</v>
      </c>
      <c r="L940" s="159" t="s">
        <v>9282</v>
      </c>
      <c r="M940" s="159" t="s">
        <v>93</v>
      </c>
      <c r="N940" s="159" t="s">
        <v>1697</v>
      </c>
      <c r="O940" s="159" t="s">
        <v>1579</v>
      </c>
      <c r="P940" s="159" t="s">
        <v>1951</v>
      </c>
      <c r="Q940" s="159" t="s">
        <v>954</v>
      </c>
      <c r="R940" s="159" t="s">
        <v>965</v>
      </c>
      <c r="S940" s="159" t="s">
        <v>9283</v>
      </c>
      <c r="T940" s="159" t="s">
        <v>1106</v>
      </c>
      <c r="U940" s="159" t="s">
        <v>954</v>
      </c>
      <c r="V940" s="159" t="s">
        <v>9284</v>
      </c>
      <c r="W940" s="159" t="s">
        <v>9285</v>
      </c>
      <c r="X940" s="159" t="s">
        <v>125</v>
      </c>
      <c r="Y940" s="160">
        <v>40777</v>
      </c>
      <c r="Z940" s="160">
        <v>40896</v>
      </c>
      <c r="AA940" s="160">
        <v>40777</v>
      </c>
      <c r="AB940" s="160"/>
      <c r="AC940" s="159" t="s">
        <v>1002</v>
      </c>
    </row>
    <row r="941" spans="1:29" hidden="1">
      <c r="A941" s="159" t="s">
        <v>9286</v>
      </c>
      <c r="B941" s="159" t="s">
        <v>951</v>
      </c>
      <c r="C941" s="159" t="s">
        <v>9287</v>
      </c>
      <c r="D941" s="159" t="s">
        <v>9288</v>
      </c>
      <c r="E941" s="159" t="s">
        <v>1373</v>
      </c>
      <c r="F941" s="159" t="s">
        <v>1373</v>
      </c>
      <c r="G941" s="159" t="s">
        <v>956</v>
      </c>
      <c r="H941" s="159" t="s">
        <v>9289</v>
      </c>
      <c r="I941" s="159" t="s">
        <v>9290</v>
      </c>
      <c r="J941" s="159" t="s">
        <v>9291</v>
      </c>
      <c r="K941" s="159" t="s">
        <v>960</v>
      </c>
      <c r="L941" s="159" t="s">
        <v>9292</v>
      </c>
      <c r="M941" s="159" t="s">
        <v>28</v>
      </c>
      <c r="N941" s="159" t="s">
        <v>1040</v>
      </c>
      <c r="O941" s="159" t="s">
        <v>1183</v>
      </c>
      <c r="P941" s="159" t="s">
        <v>9293</v>
      </c>
      <c r="Q941" s="159" t="s">
        <v>954</v>
      </c>
      <c r="R941" s="159" t="s">
        <v>965</v>
      </c>
      <c r="S941" s="159" t="s">
        <v>9294</v>
      </c>
      <c r="T941" s="159" t="s">
        <v>1106</v>
      </c>
      <c r="U941" s="159" t="s">
        <v>954</v>
      </c>
      <c r="V941" s="159" t="s">
        <v>9295</v>
      </c>
      <c r="W941" s="159" t="s">
        <v>9296</v>
      </c>
      <c r="X941" s="159" t="s">
        <v>125</v>
      </c>
      <c r="Y941" s="160">
        <v>40787</v>
      </c>
      <c r="Z941" s="160">
        <v>40906</v>
      </c>
      <c r="AA941" s="160">
        <v>40787</v>
      </c>
      <c r="AB941" s="160"/>
      <c r="AC941" s="159" t="s">
        <v>1002</v>
      </c>
    </row>
    <row r="942" spans="1:29" hidden="1">
      <c r="A942" s="159" t="s">
        <v>9297</v>
      </c>
      <c r="B942" s="159" t="s">
        <v>988</v>
      </c>
      <c r="C942" s="159" t="s">
        <v>9298</v>
      </c>
      <c r="D942" s="159" t="s">
        <v>9299</v>
      </c>
      <c r="E942" s="159" t="s">
        <v>2239</v>
      </c>
      <c r="F942" s="159" t="s">
        <v>954</v>
      </c>
      <c r="G942" s="159" t="s">
        <v>991</v>
      </c>
      <c r="H942" s="159" t="s">
        <v>9300</v>
      </c>
      <c r="I942" s="159" t="s">
        <v>9301</v>
      </c>
      <c r="J942" s="159" t="s">
        <v>9302</v>
      </c>
      <c r="K942" s="159" t="s">
        <v>995</v>
      </c>
      <c r="L942" s="159" t="s">
        <v>2245</v>
      </c>
      <c r="M942" s="159" t="s">
        <v>33</v>
      </c>
      <c r="N942" s="159" t="s">
        <v>1080</v>
      </c>
      <c r="O942" s="159" t="s">
        <v>2244</v>
      </c>
      <c r="P942" s="159" t="s">
        <v>954</v>
      </c>
      <c r="Q942" s="159" t="s">
        <v>954</v>
      </c>
      <c r="R942" s="159" t="s">
        <v>965</v>
      </c>
      <c r="S942" s="159" t="s">
        <v>9303</v>
      </c>
      <c r="T942" s="159" t="s">
        <v>954</v>
      </c>
      <c r="U942" s="159" t="s">
        <v>954</v>
      </c>
      <c r="V942" s="159" t="s">
        <v>9304</v>
      </c>
      <c r="W942" s="159" t="s">
        <v>9305</v>
      </c>
      <c r="X942" s="159" t="s">
        <v>1001</v>
      </c>
      <c r="Y942" s="160">
        <v>40787</v>
      </c>
      <c r="Z942" s="160">
        <v>40906</v>
      </c>
      <c r="AA942" s="160">
        <v>40787</v>
      </c>
      <c r="AB942" s="160">
        <v>41060</v>
      </c>
      <c r="AC942" s="159" t="s">
        <v>1002</v>
      </c>
    </row>
    <row r="943" spans="1:29" hidden="1">
      <c r="A943" s="159" t="s">
        <v>9306</v>
      </c>
      <c r="B943" s="159" t="s">
        <v>951</v>
      </c>
      <c r="C943" s="159" t="s">
        <v>8036</v>
      </c>
      <c r="D943" s="159" t="s">
        <v>9307</v>
      </c>
      <c r="E943" s="159" t="s">
        <v>6129</v>
      </c>
      <c r="F943" s="159" t="s">
        <v>6129</v>
      </c>
      <c r="G943" s="159" t="s">
        <v>956</v>
      </c>
      <c r="H943" s="159" t="s">
        <v>8038</v>
      </c>
      <c r="I943" s="159" t="s">
        <v>9308</v>
      </c>
      <c r="J943" s="159" t="s">
        <v>2302</v>
      </c>
      <c r="K943" s="159" t="s">
        <v>960</v>
      </c>
      <c r="L943" s="159" t="s">
        <v>5161</v>
      </c>
      <c r="M943" s="159" t="s">
        <v>33</v>
      </c>
      <c r="N943" s="159" t="s">
        <v>1103</v>
      </c>
      <c r="O943" s="159" t="s">
        <v>1548</v>
      </c>
      <c r="P943" s="159" t="s">
        <v>6132</v>
      </c>
      <c r="Q943" s="159" t="s">
        <v>954</v>
      </c>
      <c r="R943" s="159" t="s">
        <v>965</v>
      </c>
      <c r="S943" s="159" t="s">
        <v>9309</v>
      </c>
      <c r="T943" s="159" t="s">
        <v>983</v>
      </c>
      <c r="U943" s="159" t="s">
        <v>9310</v>
      </c>
      <c r="V943" s="159" t="s">
        <v>9311</v>
      </c>
      <c r="W943" s="159" t="s">
        <v>9312</v>
      </c>
      <c r="X943" s="159" t="s">
        <v>125</v>
      </c>
      <c r="Y943" s="160">
        <v>40787</v>
      </c>
      <c r="Z943" s="160">
        <v>40906</v>
      </c>
      <c r="AA943" s="160">
        <v>40787</v>
      </c>
      <c r="AB943" s="160"/>
      <c r="AC943" s="159" t="s">
        <v>1002</v>
      </c>
    </row>
    <row r="944" spans="1:29" hidden="1">
      <c r="A944" s="159" t="s">
        <v>9313</v>
      </c>
      <c r="B944" s="159" t="s">
        <v>951</v>
      </c>
      <c r="C944" s="159" t="s">
        <v>9314</v>
      </c>
      <c r="D944" s="159" t="s">
        <v>9315</v>
      </c>
      <c r="E944" s="159" t="s">
        <v>1109</v>
      </c>
      <c r="F944" s="159" t="s">
        <v>954</v>
      </c>
      <c r="G944" s="159" t="s">
        <v>956</v>
      </c>
      <c r="H944" s="159" t="s">
        <v>9316</v>
      </c>
      <c r="I944" s="159" t="s">
        <v>9317</v>
      </c>
      <c r="J944" s="159" t="s">
        <v>9318</v>
      </c>
      <c r="K944" s="159" t="s">
        <v>960</v>
      </c>
      <c r="L944" s="159" t="s">
        <v>8588</v>
      </c>
      <c r="M944" s="159" t="s">
        <v>97</v>
      </c>
      <c r="N944" s="159" t="s">
        <v>1222</v>
      </c>
      <c r="O944" s="159" t="s">
        <v>5868</v>
      </c>
      <c r="P944" s="159" t="s">
        <v>8967</v>
      </c>
      <c r="Q944" s="159" t="s">
        <v>954</v>
      </c>
      <c r="R944" s="159" t="s">
        <v>965</v>
      </c>
      <c r="S944" s="159" t="s">
        <v>9319</v>
      </c>
      <c r="T944" s="159" t="s">
        <v>998</v>
      </c>
      <c r="U944" s="159" t="s">
        <v>954</v>
      </c>
      <c r="V944" s="159" t="s">
        <v>9320</v>
      </c>
      <c r="W944" s="159" t="s">
        <v>9321</v>
      </c>
      <c r="X944" s="159" t="s">
        <v>1001</v>
      </c>
      <c r="Y944" s="160">
        <v>40787</v>
      </c>
      <c r="Z944" s="160">
        <v>40906</v>
      </c>
      <c r="AA944" s="160">
        <v>40787</v>
      </c>
      <c r="AB944" s="160">
        <v>41121</v>
      </c>
      <c r="AC944" s="159" t="s">
        <v>1002</v>
      </c>
    </row>
    <row r="945" spans="1:29" hidden="1">
      <c r="A945" s="159" t="s">
        <v>9322</v>
      </c>
      <c r="B945" s="159" t="s">
        <v>951</v>
      </c>
      <c r="C945" s="159" t="s">
        <v>9323</v>
      </c>
      <c r="D945" s="159" t="s">
        <v>9324</v>
      </c>
      <c r="E945" s="159" t="s">
        <v>5502</v>
      </c>
      <c r="F945" s="159" t="s">
        <v>954</v>
      </c>
      <c r="G945" s="159" t="s">
        <v>956</v>
      </c>
      <c r="H945" s="159" t="s">
        <v>2040</v>
      </c>
      <c r="I945" s="159" t="s">
        <v>9325</v>
      </c>
      <c r="J945" s="159" t="s">
        <v>1920</v>
      </c>
      <c r="K945" s="159" t="s">
        <v>960</v>
      </c>
      <c r="L945" s="159" t="s">
        <v>2112</v>
      </c>
      <c r="M945" s="159" t="s">
        <v>93</v>
      </c>
      <c r="N945" s="159" t="s">
        <v>1222</v>
      </c>
      <c r="O945" s="159" t="s">
        <v>3006</v>
      </c>
      <c r="P945" s="159" t="s">
        <v>3006</v>
      </c>
      <c r="Q945" s="159" t="s">
        <v>5508</v>
      </c>
      <c r="R945" s="159" t="s">
        <v>965</v>
      </c>
      <c r="S945" s="159" t="s">
        <v>9326</v>
      </c>
      <c r="T945" s="159" t="s">
        <v>998</v>
      </c>
      <c r="U945" s="159" t="s">
        <v>954</v>
      </c>
      <c r="V945" s="159" t="s">
        <v>9327</v>
      </c>
      <c r="W945" s="159" t="s">
        <v>9328</v>
      </c>
      <c r="X945" s="159" t="s">
        <v>1001</v>
      </c>
      <c r="Y945" s="160">
        <v>40787</v>
      </c>
      <c r="Z945" s="160">
        <v>40906</v>
      </c>
      <c r="AA945" s="160">
        <v>40787</v>
      </c>
      <c r="AB945" s="160">
        <v>41486</v>
      </c>
      <c r="AC945" s="159" t="s">
        <v>965</v>
      </c>
    </row>
    <row r="946" spans="1:29" hidden="1">
      <c r="A946" s="159" t="s">
        <v>9329</v>
      </c>
      <c r="B946" s="159" t="s">
        <v>951</v>
      </c>
      <c r="C946" s="159" t="s">
        <v>9330</v>
      </c>
      <c r="D946" s="159" t="s">
        <v>9331</v>
      </c>
      <c r="E946" s="159" t="s">
        <v>2270</v>
      </c>
      <c r="F946" s="159" t="s">
        <v>954</v>
      </c>
      <c r="G946" s="159" t="s">
        <v>956</v>
      </c>
      <c r="H946" s="159" t="s">
        <v>9332</v>
      </c>
      <c r="I946" s="159" t="s">
        <v>9333</v>
      </c>
      <c r="J946" s="159" t="s">
        <v>9334</v>
      </c>
      <c r="K946" s="159" t="s">
        <v>960</v>
      </c>
      <c r="L946" s="159" t="s">
        <v>3686</v>
      </c>
      <c r="M946" s="159" t="s">
        <v>93</v>
      </c>
      <c r="N946" s="159" t="s">
        <v>1080</v>
      </c>
      <c r="O946" s="159" t="s">
        <v>2134</v>
      </c>
      <c r="P946" s="159" t="s">
        <v>954</v>
      </c>
      <c r="Q946" s="159" t="s">
        <v>954</v>
      </c>
      <c r="R946" s="159" t="s">
        <v>965</v>
      </c>
      <c r="S946" s="159" t="s">
        <v>9335</v>
      </c>
      <c r="T946" s="159" t="s">
        <v>998</v>
      </c>
      <c r="U946" s="159" t="s">
        <v>954</v>
      </c>
      <c r="V946" s="159" t="s">
        <v>9336</v>
      </c>
      <c r="W946" s="159" t="s">
        <v>9337</v>
      </c>
      <c r="X946" s="159" t="s">
        <v>1001</v>
      </c>
      <c r="Y946" s="160">
        <v>40787</v>
      </c>
      <c r="Z946" s="160">
        <v>40906</v>
      </c>
      <c r="AA946" s="160">
        <v>40787</v>
      </c>
      <c r="AB946" s="160">
        <v>41790</v>
      </c>
      <c r="AC946" s="159" t="s">
        <v>1002</v>
      </c>
    </row>
    <row r="947" spans="1:29" hidden="1">
      <c r="A947" s="159" t="s">
        <v>9338</v>
      </c>
      <c r="B947" s="159" t="s">
        <v>951</v>
      </c>
      <c r="C947" s="159" t="s">
        <v>9339</v>
      </c>
      <c r="D947" s="159" t="s">
        <v>9340</v>
      </c>
      <c r="E947" s="159" t="s">
        <v>386</v>
      </c>
      <c r="F947" s="159" t="s">
        <v>1705</v>
      </c>
      <c r="G947" s="159" t="s">
        <v>956</v>
      </c>
      <c r="H947" s="159" t="s">
        <v>9341</v>
      </c>
      <c r="I947" s="159" t="s">
        <v>9342</v>
      </c>
      <c r="J947" s="159" t="s">
        <v>3552</v>
      </c>
      <c r="K947" s="159" t="s">
        <v>960</v>
      </c>
      <c r="L947" s="159" t="s">
        <v>3759</v>
      </c>
      <c r="M947" s="159" t="s">
        <v>93</v>
      </c>
      <c r="N947" s="159" t="s">
        <v>1103</v>
      </c>
      <c r="O947" s="159" t="s">
        <v>1710</v>
      </c>
      <c r="P947" s="159" t="s">
        <v>1307</v>
      </c>
      <c r="Q947" s="159" t="s">
        <v>954</v>
      </c>
      <c r="R947" s="159" t="s">
        <v>965</v>
      </c>
      <c r="S947" s="159" t="s">
        <v>9343</v>
      </c>
      <c r="T947" s="159" t="s">
        <v>1106</v>
      </c>
      <c r="U947" s="159" t="s">
        <v>954</v>
      </c>
      <c r="V947" s="159" t="s">
        <v>9344</v>
      </c>
      <c r="W947" s="159" t="s">
        <v>9345</v>
      </c>
      <c r="X947" s="159" t="s">
        <v>1001</v>
      </c>
      <c r="Y947" s="160">
        <v>40787</v>
      </c>
      <c r="Z947" s="160">
        <v>40906</v>
      </c>
      <c r="AA947" s="160">
        <v>40787</v>
      </c>
      <c r="AB947" s="160">
        <v>42613</v>
      </c>
      <c r="AC947" s="159" t="s">
        <v>1002</v>
      </c>
    </row>
    <row r="948" spans="1:29" hidden="1">
      <c r="A948" s="159" t="s">
        <v>9346</v>
      </c>
      <c r="B948" s="159" t="s">
        <v>951</v>
      </c>
      <c r="C948" s="159" t="s">
        <v>9347</v>
      </c>
      <c r="D948" s="159" t="s">
        <v>9348</v>
      </c>
      <c r="E948" s="159" t="s">
        <v>4638</v>
      </c>
      <c r="F948" s="159" t="s">
        <v>4638</v>
      </c>
      <c r="G948" s="159" t="s">
        <v>956</v>
      </c>
      <c r="H948" s="159" t="s">
        <v>9349</v>
      </c>
      <c r="I948" s="159" t="s">
        <v>9350</v>
      </c>
      <c r="J948" s="159" t="s">
        <v>4147</v>
      </c>
      <c r="K948" s="159" t="s">
        <v>960</v>
      </c>
      <c r="L948" s="159" t="s">
        <v>1376</v>
      </c>
      <c r="M948" s="159" t="s">
        <v>97</v>
      </c>
      <c r="N948" s="159" t="s">
        <v>1040</v>
      </c>
      <c r="O948" s="159" t="s">
        <v>1183</v>
      </c>
      <c r="P948" s="159" t="s">
        <v>1184</v>
      </c>
      <c r="Q948" s="159" t="s">
        <v>1319</v>
      </c>
      <c r="R948" s="159" t="s">
        <v>965</v>
      </c>
      <c r="S948" s="159" t="s">
        <v>9351</v>
      </c>
      <c r="T948" s="159" t="s">
        <v>1106</v>
      </c>
      <c r="U948" s="159" t="s">
        <v>9352</v>
      </c>
      <c r="V948" s="159" t="s">
        <v>9353</v>
      </c>
      <c r="W948" s="159" t="s">
        <v>9354</v>
      </c>
      <c r="X948" s="159" t="s">
        <v>125</v>
      </c>
      <c r="Y948" s="160">
        <v>40787</v>
      </c>
      <c r="Z948" s="160">
        <v>40906</v>
      </c>
      <c r="AA948" s="160">
        <v>40787</v>
      </c>
      <c r="AB948" s="160"/>
      <c r="AC948" s="159" t="s">
        <v>965</v>
      </c>
    </row>
    <row r="949" spans="1:29" hidden="1">
      <c r="A949" s="159" t="s">
        <v>9355</v>
      </c>
      <c r="B949" s="159" t="s">
        <v>951</v>
      </c>
      <c r="C949" s="159" t="s">
        <v>9356</v>
      </c>
      <c r="D949" s="159" t="s">
        <v>9357</v>
      </c>
      <c r="E949" s="159" t="s">
        <v>1109</v>
      </c>
      <c r="F949" s="159" t="s">
        <v>954</v>
      </c>
      <c r="G949" s="159" t="s">
        <v>956</v>
      </c>
      <c r="H949" s="159" t="s">
        <v>9358</v>
      </c>
      <c r="I949" s="159" t="s">
        <v>9359</v>
      </c>
      <c r="J949" s="159" t="s">
        <v>5380</v>
      </c>
      <c r="K949" s="159" t="s">
        <v>960</v>
      </c>
      <c r="L949" s="159" t="s">
        <v>3825</v>
      </c>
      <c r="M949" s="159" t="s">
        <v>33</v>
      </c>
      <c r="N949" s="159" t="s">
        <v>1222</v>
      </c>
      <c r="O949" s="159" t="s">
        <v>5868</v>
      </c>
      <c r="P949" s="159" t="s">
        <v>5869</v>
      </c>
      <c r="Q949" s="159" t="s">
        <v>9360</v>
      </c>
      <c r="R949" s="159" t="s">
        <v>965</v>
      </c>
      <c r="S949" s="159" t="s">
        <v>9361</v>
      </c>
      <c r="T949" s="159" t="s">
        <v>998</v>
      </c>
      <c r="U949" s="159" t="s">
        <v>954</v>
      </c>
      <c r="V949" s="159" t="s">
        <v>9362</v>
      </c>
      <c r="W949" s="159" t="s">
        <v>9363</v>
      </c>
      <c r="X949" s="159" t="s">
        <v>1001</v>
      </c>
      <c r="Y949" s="160">
        <v>40547</v>
      </c>
      <c r="Z949" s="160">
        <v>40666</v>
      </c>
      <c r="AA949" s="160">
        <v>40787</v>
      </c>
      <c r="AB949" s="160">
        <v>41213</v>
      </c>
      <c r="AC949" s="159" t="s">
        <v>1002</v>
      </c>
    </row>
    <row r="950" spans="1:29" hidden="1">
      <c r="A950" s="159" t="s">
        <v>9364</v>
      </c>
      <c r="B950" s="159" t="s">
        <v>951</v>
      </c>
      <c r="C950" s="159" t="s">
        <v>9365</v>
      </c>
      <c r="D950" s="159" t="s">
        <v>9366</v>
      </c>
      <c r="E950" s="159" t="s">
        <v>4295</v>
      </c>
      <c r="F950" s="159" t="s">
        <v>1288</v>
      </c>
      <c r="G950" s="159" t="s">
        <v>956</v>
      </c>
      <c r="H950" s="159" t="s">
        <v>9367</v>
      </c>
      <c r="I950" s="159" t="s">
        <v>9368</v>
      </c>
      <c r="J950" s="159" t="s">
        <v>3787</v>
      </c>
      <c r="K950" s="159" t="s">
        <v>960</v>
      </c>
      <c r="L950" s="159" t="s">
        <v>1815</v>
      </c>
      <c r="M950" s="159" t="s">
        <v>28</v>
      </c>
      <c r="N950" s="159" t="s">
        <v>1103</v>
      </c>
      <c r="O950" s="159" t="s">
        <v>1861</v>
      </c>
      <c r="P950" s="159" t="s">
        <v>1862</v>
      </c>
      <c r="Q950" s="159" t="s">
        <v>954</v>
      </c>
      <c r="R950" s="159" t="s">
        <v>965</v>
      </c>
      <c r="S950" s="159" t="s">
        <v>9369</v>
      </c>
      <c r="T950" s="159" t="s">
        <v>998</v>
      </c>
      <c r="U950" s="159" t="s">
        <v>954</v>
      </c>
      <c r="V950" s="159" t="s">
        <v>9370</v>
      </c>
      <c r="W950" s="159" t="s">
        <v>9371</v>
      </c>
      <c r="X950" s="159" t="s">
        <v>1001</v>
      </c>
      <c r="Y950" s="160">
        <v>40547</v>
      </c>
      <c r="Z950" s="160">
        <v>40666</v>
      </c>
      <c r="AA950" s="160">
        <v>40787</v>
      </c>
      <c r="AB950" s="160">
        <v>42781</v>
      </c>
      <c r="AC950" s="159" t="s">
        <v>1002</v>
      </c>
    </row>
    <row r="951" spans="1:29" hidden="1">
      <c r="A951" s="159" t="s">
        <v>9372</v>
      </c>
      <c r="B951" s="159" t="s">
        <v>951</v>
      </c>
      <c r="C951" s="159" t="s">
        <v>9373</v>
      </c>
      <c r="D951" s="159" t="s">
        <v>9374</v>
      </c>
      <c r="E951" s="159" t="s">
        <v>2306</v>
      </c>
      <c r="F951" s="159" t="s">
        <v>954</v>
      </c>
      <c r="G951" s="159" t="s">
        <v>956</v>
      </c>
      <c r="H951" s="159" t="s">
        <v>9375</v>
      </c>
      <c r="I951" s="159" t="s">
        <v>9376</v>
      </c>
      <c r="J951" s="159" t="s">
        <v>1598</v>
      </c>
      <c r="K951" s="159" t="s">
        <v>960</v>
      </c>
      <c r="L951" s="159" t="s">
        <v>3996</v>
      </c>
      <c r="M951" s="159" t="s">
        <v>93</v>
      </c>
      <c r="N951" s="159" t="s">
        <v>1222</v>
      </c>
      <c r="O951" s="159" t="s">
        <v>2275</v>
      </c>
      <c r="P951" s="159" t="s">
        <v>7448</v>
      </c>
      <c r="Q951" s="159" t="s">
        <v>954</v>
      </c>
      <c r="R951" s="159" t="s">
        <v>965</v>
      </c>
      <c r="S951" s="159" t="s">
        <v>9377</v>
      </c>
      <c r="T951" s="159" t="s">
        <v>998</v>
      </c>
      <c r="U951" s="159" t="s">
        <v>954</v>
      </c>
      <c r="V951" s="159" t="s">
        <v>9378</v>
      </c>
      <c r="W951" s="159" t="s">
        <v>9379</v>
      </c>
      <c r="X951" s="159" t="s">
        <v>1001</v>
      </c>
      <c r="Y951" s="160">
        <v>40802</v>
      </c>
      <c r="Z951" s="160">
        <v>40921</v>
      </c>
      <c r="AA951" s="160">
        <v>40802</v>
      </c>
      <c r="AB951" s="160">
        <v>41333</v>
      </c>
      <c r="AC951" s="159" t="s">
        <v>1002</v>
      </c>
    </row>
    <row r="952" spans="1:29" hidden="1">
      <c r="A952" s="159" t="s">
        <v>9380</v>
      </c>
      <c r="B952" s="159" t="s">
        <v>951</v>
      </c>
      <c r="C952" s="159" t="s">
        <v>9381</v>
      </c>
      <c r="D952" s="159" t="s">
        <v>9382</v>
      </c>
      <c r="E952" s="159" t="s">
        <v>1312</v>
      </c>
      <c r="F952" s="159" t="s">
        <v>1312</v>
      </c>
      <c r="G952" s="159" t="s">
        <v>956</v>
      </c>
      <c r="H952" s="159" t="s">
        <v>1519</v>
      </c>
      <c r="I952" s="159" t="s">
        <v>9383</v>
      </c>
      <c r="J952" s="159" t="s">
        <v>6281</v>
      </c>
      <c r="K952" s="159" t="s">
        <v>960</v>
      </c>
      <c r="L952" s="159" t="s">
        <v>3825</v>
      </c>
      <c r="M952" s="159" t="s">
        <v>33</v>
      </c>
      <c r="N952" s="159" t="s">
        <v>980</v>
      </c>
      <c r="O952" s="159" t="s">
        <v>1040</v>
      </c>
      <c r="P952" s="159" t="s">
        <v>1319</v>
      </c>
      <c r="Q952" s="159" t="s">
        <v>954</v>
      </c>
      <c r="R952" s="159" t="s">
        <v>965</v>
      </c>
      <c r="S952" s="159" t="s">
        <v>9384</v>
      </c>
      <c r="T952" s="159" t="s">
        <v>983</v>
      </c>
      <c r="U952" s="159" t="s">
        <v>954</v>
      </c>
      <c r="V952" s="159" t="s">
        <v>9385</v>
      </c>
      <c r="W952" s="159" t="s">
        <v>9386</v>
      </c>
      <c r="X952" s="159" t="s">
        <v>1001</v>
      </c>
      <c r="Y952" s="160">
        <v>40802</v>
      </c>
      <c r="Z952" s="160">
        <v>40921</v>
      </c>
      <c r="AA952" s="160">
        <v>40802</v>
      </c>
      <c r="AB952" s="160">
        <v>43206</v>
      </c>
      <c r="AC952" s="159" t="s">
        <v>1002</v>
      </c>
    </row>
    <row r="953" spans="1:29" hidden="1">
      <c r="A953" s="159" t="s">
        <v>9387</v>
      </c>
      <c r="B953" s="159" t="s">
        <v>951</v>
      </c>
      <c r="C953" s="159" t="s">
        <v>9388</v>
      </c>
      <c r="D953" s="159" t="s">
        <v>9389</v>
      </c>
      <c r="E953" s="159" t="s">
        <v>954</v>
      </c>
      <c r="F953" s="159" t="s">
        <v>954</v>
      </c>
      <c r="G953" s="159" t="s">
        <v>956</v>
      </c>
      <c r="H953" s="159" t="s">
        <v>9390</v>
      </c>
      <c r="I953" s="159" t="s">
        <v>9391</v>
      </c>
      <c r="J953" s="159" t="s">
        <v>9392</v>
      </c>
      <c r="K953" s="159" t="s">
        <v>960</v>
      </c>
      <c r="L953" s="159" t="s">
        <v>2112</v>
      </c>
      <c r="M953" s="159" t="s">
        <v>93</v>
      </c>
      <c r="N953" s="159" t="s">
        <v>1222</v>
      </c>
      <c r="O953" s="159" t="s">
        <v>1710</v>
      </c>
      <c r="P953" s="159" t="s">
        <v>2587</v>
      </c>
      <c r="Q953" s="159" t="s">
        <v>954</v>
      </c>
      <c r="R953" s="159" t="s">
        <v>965</v>
      </c>
      <c r="S953" s="159" t="s">
        <v>9393</v>
      </c>
      <c r="T953" s="159" t="s">
        <v>954</v>
      </c>
      <c r="U953" s="159" t="s">
        <v>954</v>
      </c>
      <c r="V953" s="159" t="s">
        <v>9394</v>
      </c>
      <c r="W953" s="159" t="s">
        <v>9395</v>
      </c>
      <c r="X953" s="159" t="s">
        <v>1001</v>
      </c>
      <c r="Y953" s="160">
        <v>40802</v>
      </c>
      <c r="Z953" s="160">
        <v>40921</v>
      </c>
      <c r="AA953" s="160">
        <v>40802</v>
      </c>
      <c r="AB953" s="160">
        <v>40847</v>
      </c>
      <c r="AC953" s="159" t="s">
        <v>1002</v>
      </c>
    </row>
    <row r="954" spans="1:29" hidden="1">
      <c r="A954" s="159" t="s">
        <v>9396</v>
      </c>
      <c r="B954" s="159" t="s">
        <v>951</v>
      </c>
      <c r="C954" s="159" t="s">
        <v>9397</v>
      </c>
      <c r="D954" s="159" t="s">
        <v>9398</v>
      </c>
      <c r="E954" s="159" t="s">
        <v>1855</v>
      </c>
      <c r="F954" s="159" t="s">
        <v>954</v>
      </c>
      <c r="G954" s="159" t="s">
        <v>956</v>
      </c>
      <c r="H954" s="159" t="s">
        <v>9399</v>
      </c>
      <c r="I954" s="159" t="s">
        <v>9400</v>
      </c>
      <c r="J954" s="159" t="s">
        <v>9401</v>
      </c>
      <c r="K954" s="159" t="s">
        <v>960</v>
      </c>
      <c r="L954" s="159" t="s">
        <v>2112</v>
      </c>
      <c r="M954" s="159" t="s">
        <v>33</v>
      </c>
      <c r="N954" s="159" t="s">
        <v>1222</v>
      </c>
      <c r="O954" s="159" t="s">
        <v>1710</v>
      </c>
      <c r="P954" s="159" t="s">
        <v>5766</v>
      </c>
      <c r="Q954" s="159" t="s">
        <v>954</v>
      </c>
      <c r="R954" s="159" t="s">
        <v>965</v>
      </c>
      <c r="S954" s="159" t="s">
        <v>9402</v>
      </c>
      <c r="T954" s="159" t="s">
        <v>998</v>
      </c>
      <c r="U954" s="159" t="s">
        <v>954</v>
      </c>
      <c r="V954" s="159" t="s">
        <v>9403</v>
      </c>
      <c r="W954" s="159" t="s">
        <v>9404</v>
      </c>
      <c r="X954" s="159" t="s">
        <v>1001</v>
      </c>
      <c r="Y954" s="160">
        <v>40802</v>
      </c>
      <c r="Z954" s="160">
        <v>40921</v>
      </c>
      <c r="AA954" s="160">
        <v>40802</v>
      </c>
      <c r="AB954" s="160">
        <v>41090</v>
      </c>
      <c r="AC954" s="159" t="s">
        <v>1002</v>
      </c>
    </row>
    <row r="955" spans="1:29" hidden="1">
      <c r="A955" s="159" t="s">
        <v>9405</v>
      </c>
      <c r="B955" s="159" t="s">
        <v>951</v>
      </c>
      <c r="C955" s="159" t="s">
        <v>9406</v>
      </c>
      <c r="D955" s="159" t="s">
        <v>9407</v>
      </c>
      <c r="E955" s="159" t="s">
        <v>1984</v>
      </c>
      <c r="F955" s="159" t="s">
        <v>954</v>
      </c>
      <c r="G955" s="159" t="s">
        <v>956</v>
      </c>
      <c r="H955" s="159" t="s">
        <v>9408</v>
      </c>
      <c r="I955" s="159" t="s">
        <v>9409</v>
      </c>
      <c r="J955" s="159" t="s">
        <v>9410</v>
      </c>
      <c r="K955" s="159" t="s">
        <v>960</v>
      </c>
      <c r="L955" s="159" t="s">
        <v>4184</v>
      </c>
      <c r="M955" s="159" t="s">
        <v>93</v>
      </c>
      <c r="N955" s="159" t="s">
        <v>1052</v>
      </c>
      <c r="O955" s="159" t="s">
        <v>1223</v>
      </c>
      <c r="P955" s="159" t="s">
        <v>954</v>
      </c>
      <c r="Q955" s="159" t="s">
        <v>954</v>
      </c>
      <c r="R955" s="159" t="s">
        <v>965</v>
      </c>
      <c r="S955" s="159" t="s">
        <v>9411</v>
      </c>
      <c r="T955" s="159" t="s">
        <v>998</v>
      </c>
      <c r="U955" s="159" t="s">
        <v>954</v>
      </c>
      <c r="V955" s="159" t="s">
        <v>9412</v>
      </c>
      <c r="W955" s="159" t="s">
        <v>9413</v>
      </c>
      <c r="X955" s="159" t="s">
        <v>1001</v>
      </c>
      <c r="Y955" s="160">
        <v>40802</v>
      </c>
      <c r="Z955" s="160">
        <v>40921</v>
      </c>
      <c r="AA955" s="160">
        <v>40802</v>
      </c>
      <c r="AB955" s="160">
        <v>42216</v>
      </c>
      <c r="AC955" s="159" t="s">
        <v>1002</v>
      </c>
    </row>
    <row r="956" spans="1:29" hidden="1">
      <c r="A956" s="159" t="s">
        <v>9414</v>
      </c>
      <c r="B956" s="159" t="s">
        <v>988</v>
      </c>
      <c r="C956" s="159" t="s">
        <v>9415</v>
      </c>
      <c r="D956" s="159" t="s">
        <v>9416</v>
      </c>
      <c r="E956" s="159" t="s">
        <v>954</v>
      </c>
      <c r="F956" s="159" t="s">
        <v>954</v>
      </c>
      <c r="G956" s="159" t="s">
        <v>991</v>
      </c>
      <c r="H956" s="159" t="s">
        <v>9417</v>
      </c>
      <c r="I956" s="159" t="s">
        <v>9418</v>
      </c>
      <c r="J956" s="159" t="s">
        <v>2518</v>
      </c>
      <c r="K956" s="159" t="s">
        <v>995</v>
      </c>
      <c r="L956" s="159" t="s">
        <v>8085</v>
      </c>
      <c r="M956" s="159" t="s">
        <v>33</v>
      </c>
      <c r="N956" s="159" t="s">
        <v>8066</v>
      </c>
      <c r="O956" s="159" t="s">
        <v>8066</v>
      </c>
      <c r="P956" s="159" t="s">
        <v>954</v>
      </c>
      <c r="Q956" s="159" t="s">
        <v>954</v>
      </c>
      <c r="R956" s="159" t="s">
        <v>8067</v>
      </c>
      <c r="S956" s="159" t="s">
        <v>9419</v>
      </c>
      <c r="T956" s="159" t="s">
        <v>954</v>
      </c>
      <c r="U956" s="159" t="s">
        <v>954</v>
      </c>
      <c r="V956" s="159" t="s">
        <v>9420</v>
      </c>
      <c r="W956" s="159" t="s">
        <v>9421</v>
      </c>
      <c r="X956" s="159" t="s">
        <v>1001</v>
      </c>
      <c r="Y956" s="160">
        <v>40437</v>
      </c>
      <c r="Z956" s="160">
        <v>40555</v>
      </c>
      <c r="AA956" s="160">
        <v>40802</v>
      </c>
      <c r="AB956" s="160">
        <v>40908</v>
      </c>
      <c r="AC956" s="159" t="s">
        <v>1002</v>
      </c>
    </row>
    <row r="957" spans="1:29" hidden="1">
      <c r="A957" s="159" t="s">
        <v>9422</v>
      </c>
      <c r="B957" s="159" t="s">
        <v>988</v>
      </c>
      <c r="C957" s="159" t="s">
        <v>9423</v>
      </c>
      <c r="D957" s="159" t="s">
        <v>9424</v>
      </c>
      <c r="E957" s="159" t="s">
        <v>954</v>
      </c>
      <c r="F957" s="159" t="s">
        <v>954</v>
      </c>
      <c r="G957" s="159" t="s">
        <v>991</v>
      </c>
      <c r="H957" s="159" t="s">
        <v>9425</v>
      </c>
      <c r="I957" s="159" t="s">
        <v>9426</v>
      </c>
      <c r="J957" s="159" t="s">
        <v>3069</v>
      </c>
      <c r="K957" s="159" t="s">
        <v>995</v>
      </c>
      <c r="L957" s="159" t="s">
        <v>8085</v>
      </c>
      <c r="M957" s="159" t="s">
        <v>33</v>
      </c>
      <c r="N957" s="159" t="s">
        <v>8066</v>
      </c>
      <c r="O957" s="159" t="s">
        <v>8066</v>
      </c>
      <c r="P957" s="159" t="s">
        <v>954</v>
      </c>
      <c r="Q957" s="159" t="s">
        <v>954</v>
      </c>
      <c r="R957" s="159" t="s">
        <v>8067</v>
      </c>
      <c r="S957" s="159" t="s">
        <v>9427</v>
      </c>
      <c r="T957" s="159" t="s">
        <v>954</v>
      </c>
      <c r="U957" s="159" t="s">
        <v>954</v>
      </c>
      <c r="V957" s="159" t="s">
        <v>9428</v>
      </c>
      <c r="W957" s="159" t="s">
        <v>9429</v>
      </c>
      <c r="X957" s="159" t="s">
        <v>1001</v>
      </c>
      <c r="Y957" s="160">
        <v>40437</v>
      </c>
      <c r="Z957" s="160">
        <v>40555</v>
      </c>
      <c r="AA957" s="160">
        <v>40802</v>
      </c>
      <c r="AB957" s="160">
        <v>40908</v>
      </c>
      <c r="AC957" s="159" t="s">
        <v>1002</v>
      </c>
    </row>
    <row r="958" spans="1:29" hidden="1">
      <c r="A958" s="159" t="s">
        <v>9430</v>
      </c>
      <c r="B958" s="159" t="s">
        <v>951</v>
      </c>
      <c r="C958" s="159" t="s">
        <v>9431</v>
      </c>
      <c r="D958" s="159" t="s">
        <v>9432</v>
      </c>
      <c r="E958" s="159" t="s">
        <v>8892</v>
      </c>
      <c r="F958" s="159" t="s">
        <v>954</v>
      </c>
      <c r="G958" s="159" t="s">
        <v>956</v>
      </c>
      <c r="H958" s="159" t="s">
        <v>9433</v>
      </c>
      <c r="I958" s="159" t="s">
        <v>9434</v>
      </c>
      <c r="J958" s="159" t="s">
        <v>9435</v>
      </c>
      <c r="K958" s="159" t="s">
        <v>960</v>
      </c>
      <c r="L958" s="159" t="s">
        <v>2842</v>
      </c>
      <c r="M958" s="159" t="s">
        <v>33</v>
      </c>
      <c r="N958" s="159" t="s">
        <v>1222</v>
      </c>
      <c r="O958" s="159" t="s">
        <v>1548</v>
      </c>
      <c r="P958" s="159" t="s">
        <v>4722</v>
      </c>
      <c r="Q958" s="159" t="s">
        <v>9436</v>
      </c>
      <c r="R958" s="159" t="s">
        <v>965</v>
      </c>
      <c r="S958" s="159" t="s">
        <v>9437</v>
      </c>
      <c r="T958" s="159" t="s">
        <v>998</v>
      </c>
      <c r="U958" s="159" t="s">
        <v>954</v>
      </c>
      <c r="V958" s="159" t="s">
        <v>9438</v>
      </c>
      <c r="W958" s="159" t="s">
        <v>9439</v>
      </c>
      <c r="X958" s="159" t="s">
        <v>1001</v>
      </c>
      <c r="Y958" s="160">
        <v>40057</v>
      </c>
      <c r="Z958" s="160">
        <v>40177</v>
      </c>
      <c r="AA958" s="160">
        <v>40787</v>
      </c>
      <c r="AB958" s="160">
        <v>41455</v>
      </c>
      <c r="AC958" s="159" t="s">
        <v>1002</v>
      </c>
    </row>
    <row r="959" spans="1:29" hidden="1">
      <c r="A959" s="159" t="s">
        <v>9440</v>
      </c>
      <c r="B959" s="159" t="s">
        <v>951</v>
      </c>
      <c r="C959" s="159" t="s">
        <v>9441</v>
      </c>
      <c r="D959" s="159" t="s">
        <v>9442</v>
      </c>
      <c r="E959" s="159" t="s">
        <v>8892</v>
      </c>
      <c r="F959" s="159" t="s">
        <v>954</v>
      </c>
      <c r="G959" s="159" t="s">
        <v>956</v>
      </c>
      <c r="H959" s="159" t="s">
        <v>9443</v>
      </c>
      <c r="I959" s="159" t="s">
        <v>9444</v>
      </c>
      <c r="J959" s="159" t="s">
        <v>3227</v>
      </c>
      <c r="K959" s="159" t="s">
        <v>960</v>
      </c>
      <c r="L959" s="159" t="s">
        <v>2842</v>
      </c>
      <c r="M959" s="159" t="s">
        <v>33</v>
      </c>
      <c r="N959" s="159" t="s">
        <v>1222</v>
      </c>
      <c r="O959" s="159" t="s">
        <v>1548</v>
      </c>
      <c r="P959" s="159" t="s">
        <v>4722</v>
      </c>
      <c r="Q959" s="159" t="s">
        <v>9436</v>
      </c>
      <c r="R959" s="159" t="s">
        <v>965</v>
      </c>
      <c r="S959" s="159" t="s">
        <v>9445</v>
      </c>
      <c r="T959" s="159" t="s">
        <v>998</v>
      </c>
      <c r="U959" s="159" t="s">
        <v>954</v>
      </c>
      <c r="V959" s="159" t="s">
        <v>9446</v>
      </c>
      <c r="W959" s="159" t="s">
        <v>9447</v>
      </c>
      <c r="X959" s="159" t="s">
        <v>1001</v>
      </c>
      <c r="Y959" s="160">
        <v>40072</v>
      </c>
      <c r="Z959" s="160">
        <v>40192</v>
      </c>
      <c r="AA959" s="160">
        <v>40787</v>
      </c>
      <c r="AB959" s="160">
        <v>41333</v>
      </c>
      <c r="AC959" s="159" t="s">
        <v>1002</v>
      </c>
    </row>
    <row r="960" spans="1:29" hidden="1">
      <c r="A960" s="159" t="s">
        <v>9448</v>
      </c>
      <c r="B960" s="159" t="s">
        <v>951</v>
      </c>
      <c r="C960" s="159" t="s">
        <v>9449</v>
      </c>
      <c r="D960" s="159" t="s">
        <v>9450</v>
      </c>
      <c r="E960" s="159" t="s">
        <v>1288</v>
      </c>
      <c r="F960" s="159" t="s">
        <v>954</v>
      </c>
      <c r="G960" s="159" t="s">
        <v>956</v>
      </c>
      <c r="H960" s="159" t="s">
        <v>9451</v>
      </c>
      <c r="I960" s="159" t="s">
        <v>9452</v>
      </c>
      <c r="J960" s="159" t="s">
        <v>5420</v>
      </c>
      <c r="K960" s="159" t="s">
        <v>960</v>
      </c>
      <c r="L960" s="159" t="s">
        <v>3825</v>
      </c>
      <c r="M960" s="159" t="s">
        <v>33</v>
      </c>
      <c r="N960" s="159" t="s">
        <v>1222</v>
      </c>
      <c r="O960" s="159" t="s">
        <v>1254</v>
      </c>
      <c r="P960" s="159" t="s">
        <v>1184</v>
      </c>
      <c r="Q960" s="159" t="s">
        <v>954</v>
      </c>
      <c r="R960" s="159" t="s">
        <v>965</v>
      </c>
      <c r="S960" s="159" t="s">
        <v>9453</v>
      </c>
      <c r="T960" s="159" t="s">
        <v>998</v>
      </c>
      <c r="U960" s="159" t="s">
        <v>954</v>
      </c>
      <c r="V960" s="159" t="s">
        <v>9454</v>
      </c>
      <c r="W960" s="159" t="s">
        <v>9455</v>
      </c>
      <c r="X960" s="159" t="s">
        <v>1001</v>
      </c>
      <c r="Y960" s="160">
        <v>40801</v>
      </c>
      <c r="Z960" s="160">
        <v>40801</v>
      </c>
      <c r="AA960" s="160">
        <v>40801</v>
      </c>
      <c r="AB960" s="160">
        <v>42200</v>
      </c>
      <c r="AC960" s="159" t="s">
        <v>1002</v>
      </c>
    </row>
    <row r="961" spans="1:29" hidden="1">
      <c r="A961" s="159" t="s">
        <v>9456</v>
      </c>
      <c r="B961" s="159" t="s">
        <v>951</v>
      </c>
      <c r="C961" s="159" t="s">
        <v>9457</v>
      </c>
      <c r="D961" s="159" t="s">
        <v>9458</v>
      </c>
      <c r="E961" s="159" t="s">
        <v>2824</v>
      </c>
      <c r="F961" s="159" t="s">
        <v>954</v>
      </c>
      <c r="G961" s="159" t="s">
        <v>956</v>
      </c>
      <c r="H961" s="159" t="s">
        <v>9459</v>
      </c>
      <c r="I961" s="159" t="s">
        <v>9460</v>
      </c>
      <c r="J961" s="159" t="s">
        <v>9461</v>
      </c>
      <c r="K961" s="159" t="s">
        <v>960</v>
      </c>
      <c r="L961" s="159" t="s">
        <v>2428</v>
      </c>
      <c r="M961" s="159" t="s">
        <v>93</v>
      </c>
      <c r="N961" s="159" t="s">
        <v>1222</v>
      </c>
      <c r="O961" s="159" t="s">
        <v>5868</v>
      </c>
      <c r="P961" s="159" t="s">
        <v>5869</v>
      </c>
      <c r="Q961" s="159" t="s">
        <v>954</v>
      </c>
      <c r="R961" s="159" t="s">
        <v>965</v>
      </c>
      <c r="S961" s="159" t="s">
        <v>9462</v>
      </c>
      <c r="T961" s="159" t="s">
        <v>998</v>
      </c>
      <c r="U961" s="159" t="s">
        <v>954</v>
      </c>
      <c r="V961" s="159" t="s">
        <v>9463</v>
      </c>
      <c r="W961" s="159" t="s">
        <v>9464</v>
      </c>
      <c r="X961" s="159" t="s">
        <v>1001</v>
      </c>
      <c r="Y961" s="160">
        <v>40817</v>
      </c>
      <c r="Z961" s="160">
        <v>40817</v>
      </c>
      <c r="AA961" s="160">
        <v>40817</v>
      </c>
      <c r="AB961" s="160">
        <v>41835</v>
      </c>
      <c r="AC961" s="159" t="s">
        <v>1002</v>
      </c>
    </row>
    <row r="962" spans="1:29" hidden="1">
      <c r="A962" s="159" t="s">
        <v>9465</v>
      </c>
      <c r="B962" s="159" t="s">
        <v>951</v>
      </c>
      <c r="C962" s="159" t="s">
        <v>9466</v>
      </c>
      <c r="D962" s="159" t="s">
        <v>9467</v>
      </c>
      <c r="E962" s="159" t="s">
        <v>2379</v>
      </c>
      <c r="F962" s="159" t="s">
        <v>954</v>
      </c>
      <c r="G962" s="159" t="s">
        <v>956</v>
      </c>
      <c r="H962" s="159" t="s">
        <v>9468</v>
      </c>
      <c r="I962" s="159" t="s">
        <v>9469</v>
      </c>
      <c r="J962" s="159" t="s">
        <v>9470</v>
      </c>
      <c r="K962" s="159" t="s">
        <v>960</v>
      </c>
      <c r="L962" s="159" t="s">
        <v>3833</v>
      </c>
      <c r="M962" s="159" t="s">
        <v>33</v>
      </c>
      <c r="N962" s="159" t="s">
        <v>1222</v>
      </c>
      <c r="O962" s="159" t="s">
        <v>2465</v>
      </c>
      <c r="P962" s="159" t="s">
        <v>2690</v>
      </c>
      <c r="Q962" s="159" t="s">
        <v>954</v>
      </c>
      <c r="R962" s="159" t="s">
        <v>965</v>
      </c>
      <c r="S962" s="159" t="s">
        <v>9471</v>
      </c>
      <c r="T962" s="159" t="s">
        <v>998</v>
      </c>
      <c r="U962" s="159" t="s">
        <v>954</v>
      </c>
      <c r="V962" s="159" t="s">
        <v>9472</v>
      </c>
      <c r="W962" s="159" t="s">
        <v>9473</v>
      </c>
      <c r="X962" s="159" t="s">
        <v>1001</v>
      </c>
      <c r="Y962" s="160">
        <v>40817</v>
      </c>
      <c r="Z962" s="160">
        <v>40817</v>
      </c>
      <c r="AA962" s="160">
        <v>40817</v>
      </c>
      <c r="AB962" s="160">
        <v>41639</v>
      </c>
      <c r="AC962" s="159" t="s">
        <v>1002</v>
      </c>
    </row>
    <row r="963" spans="1:29" hidden="1">
      <c r="A963" s="159" t="s">
        <v>9474</v>
      </c>
      <c r="B963" s="159" t="s">
        <v>988</v>
      </c>
      <c r="C963" s="159" t="s">
        <v>9475</v>
      </c>
      <c r="D963" s="159" t="s">
        <v>9476</v>
      </c>
      <c r="E963" s="159" t="s">
        <v>2379</v>
      </c>
      <c r="F963" s="159" t="s">
        <v>954</v>
      </c>
      <c r="G963" s="159" t="s">
        <v>991</v>
      </c>
      <c r="H963" s="159" t="s">
        <v>9477</v>
      </c>
      <c r="I963" s="159" t="s">
        <v>9478</v>
      </c>
      <c r="J963" s="159" t="s">
        <v>9479</v>
      </c>
      <c r="K963" s="159" t="s">
        <v>995</v>
      </c>
      <c r="L963" s="159" t="s">
        <v>3833</v>
      </c>
      <c r="M963" s="159" t="s">
        <v>33</v>
      </c>
      <c r="N963" s="159" t="s">
        <v>1222</v>
      </c>
      <c r="O963" s="159" t="s">
        <v>2465</v>
      </c>
      <c r="P963" s="159" t="s">
        <v>8246</v>
      </c>
      <c r="Q963" s="159" t="s">
        <v>954</v>
      </c>
      <c r="R963" s="159" t="s">
        <v>965</v>
      </c>
      <c r="S963" s="159" t="s">
        <v>9480</v>
      </c>
      <c r="T963" s="159" t="s">
        <v>998</v>
      </c>
      <c r="U963" s="159" t="s">
        <v>954</v>
      </c>
      <c r="V963" s="159" t="s">
        <v>9481</v>
      </c>
      <c r="W963" s="159" t="s">
        <v>9482</v>
      </c>
      <c r="X963" s="159" t="s">
        <v>1001</v>
      </c>
      <c r="Y963" s="160">
        <v>40817</v>
      </c>
      <c r="Z963" s="160">
        <v>40817</v>
      </c>
      <c r="AA963" s="160">
        <v>40817</v>
      </c>
      <c r="AB963" s="160">
        <v>41586</v>
      </c>
      <c r="AC963" s="159" t="s">
        <v>1002</v>
      </c>
    </row>
    <row r="964" spans="1:29" hidden="1">
      <c r="A964" s="159" t="s">
        <v>9483</v>
      </c>
      <c r="B964" s="159" t="s">
        <v>951</v>
      </c>
      <c r="C964" s="159" t="s">
        <v>9484</v>
      </c>
      <c r="D964" s="159" t="s">
        <v>9485</v>
      </c>
      <c r="E964" s="159" t="s">
        <v>1692</v>
      </c>
      <c r="F964" s="159" t="s">
        <v>954</v>
      </c>
      <c r="G964" s="159" t="s">
        <v>956</v>
      </c>
      <c r="H964" s="159" t="s">
        <v>9486</v>
      </c>
      <c r="I964" s="159" t="s">
        <v>9487</v>
      </c>
      <c r="J964" s="159" t="s">
        <v>6721</v>
      </c>
      <c r="K964" s="159" t="s">
        <v>960</v>
      </c>
      <c r="L964" s="159" t="s">
        <v>9488</v>
      </c>
      <c r="M964" s="159" t="s">
        <v>33</v>
      </c>
      <c r="N964" s="159" t="s">
        <v>1080</v>
      </c>
      <c r="O964" s="159" t="s">
        <v>1579</v>
      </c>
      <c r="P964" s="159" t="s">
        <v>954</v>
      </c>
      <c r="Q964" s="159" t="s">
        <v>954</v>
      </c>
      <c r="R964" s="159" t="s">
        <v>965</v>
      </c>
      <c r="S964" s="159" t="s">
        <v>9489</v>
      </c>
      <c r="T964" s="159" t="s">
        <v>998</v>
      </c>
      <c r="U964" s="159" t="s">
        <v>954</v>
      </c>
      <c r="V964" s="159" t="s">
        <v>9490</v>
      </c>
      <c r="W964" s="159" t="s">
        <v>9491</v>
      </c>
      <c r="X964" s="159" t="s">
        <v>1001</v>
      </c>
      <c r="Y964" s="160">
        <v>40817</v>
      </c>
      <c r="Z964" s="160">
        <v>40817</v>
      </c>
      <c r="AA964" s="160">
        <v>40817</v>
      </c>
      <c r="AB964" s="160">
        <v>41547</v>
      </c>
      <c r="AC964" s="159" t="s">
        <v>1002</v>
      </c>
    </row>
    <row r="965" spans="1:29" hidden="1">
      <c r="A965" s="159" t="s">
        <v>9492</v>
      </c>
      <c r="B965" s="159" t="s">
        <v>951</v>
      </c>
      <c r="C965" s="159" t="s">
        <v>9493</v>
      </c>
      <c r="D965" s="159" t="s">
        <v>9494</v>
      </c>
      <c r="E965" s="159" t="s">
        <v>2617</v>
      </c>
      <c r="F965" s="159" t="s">
        <v>954</v>
      </c>
      <c r="G965" s="159" t="s">
        <v>956</v>
      </c>
      <c r="H965" s="159" t="s">
        <v>9495</v>
      </c>
      <c r="I965" s="159" t="s">
        <v>9496</v>
      </c>
      <c r="J965" s="159" t="s">
        <v>3569</v>
      </c>
      <c r="K965" s="159" t="s">
        <v>960</v>
      </c>
      <c r="L965" s="159" t="s">
        <v>2111</v>
      </c>
      <c r="M965" s="159" t="s">
        <v>93</v>
      </c>
      <c r="N965" s="159" t="s">
        <v>1052</v>
      </c>
      <c r="O965" s="159" t="s">
        <v>2465</v>
      </c>
      <c r="P965" s="159" t="s">
        <v>2690</v>
      </c>
      <c r="Q965" s="159" t="s">
        <v>954</v>
      </c>
      <c r="R965" s="159" t="s">
        <v>965</v>
      </c>
      <c r="S965" s="159" t="s">
        <v>9497</v>
      </c>
      <c r="T965" s="159" t="s">
        <v>998</v>
      </c>
      <c r="U965" s="159" t="s">
        <v>954</v>
      </c>
      <c r="V965" s="159" t="s">
        <v>9498</v>
      </c>
      <c r="W965" s="159" t="s">
        <v>9499</v>
      </c>
      <c r="X965" s="159" t="s">
        <v>1001</v>
      </c>
      <c r="Y965" s="160">
        <v>40817</v>
      </c>
      <c r="Z965" s="160">
        <v>40817</v>
      </c>
      <c r="AA965" s="160">
        <v>40817</v>
      </c>
      <c r="AB965" s="160">
        <v>42124</v>
      </c>
      <c r="AC965" s="159" t="s">
        <v>1002</v>
      </c>
    </row>
    <row r="966" spans="1:29" hidden="1">
      <c r="A966" s="159" t="s">
        <v>9500</v>
      </c>
      <c r="B966" s="159" t="s">
        <v>951</v>
      </c>
      <c r="C966" s="159" t="s">
        <v>9501</v>
      </c>
      <c r="D966" s="159" t="s">
        <v>9502</v>
      </c>
      <c r="E966" s="159" t="s">
        <v>9503</v>
      </c>
      <c r="F966" s="159" t="s">
        <v>9503</v>
      </c>
      <c r="G966" s="159" t="s">
        <v>956</v>
      </c>
      <c r="H966" s="159" t="s">
        <v>9504</v>
      </c>
      <c r="I966" s="159" t="s">
        <v>9505</v>
      </c>
      <c r="J966" s="159" t="s">
        <v>9506</v>
      </c>
      <c r="K966" s="159" t="s">
        <v>960</v>
      </c>
      <c r="L966" s="159" t="s">
        <v>2111</v>
      </c>
      <c r="M966" s="159" t="s">
        <v>93</v>
      </c>
      <c r="N966" s="159" t="s">
        <v>1523</v>
      </c>
      <c r="O966" s="159" t="s">
        <v>5831</v>
      </c>
      <c r="P966" s="159" t="s">
        <v>9507</v>
      </c>
      <c r="Q966" s="159" t="s">
        <v>954</v>
      </c>
      <c r="R966" s="159" t="s">
        <v>965</v>
      </c>
      <c r="S966" s="159" t="s">
        <v>9508</v>
      </c>
      <c r="T966" s="159" t="s">
        <v>1106</v>
      </c>
      <c r="U966" s="159" t="s">
        <v>954</v>
      </c>
      <c r="V966" s="159" t="s">
        <v>9509</v>
      </c>
      <c r="W966" s="159" t="s">
        <v>9510</v>
      </c>
      <c r="X966" s="159" t="s">
        <v>1001</v>
      </c>
      <c r="Y966" s="160">
        <v>40817</v>
      </c>
      <c r="Z966" s="160">
        <v>40819</v>
      </c>
      <c r="AA966" s="160">
        <v>40817</v>
      </c>
      <c r="AB966" s="160"/>
      <c r="AC966" s="159" t="s">
        <v>1002</v>
      </c>
    </row>
    <row r="967" spans="1:29" hidden="1">
      <c r="A967" s="159" t="s">
        <v>9511</v>
      </c>
      <c r="B967" s="159" t="s">
        <v>951</v>
      </c>
      <c r="C967" s="159" t="s">
        <v>9512</v>
      </c>
      <c r="D967" s="159" t="s">
        <v>9513</v>
      </c>
      <c r="E967" s="159" t="s">
        <v>2208</v>
      </c>
      <c r="F967" s="159" t="s">
        <v>954</v>
      </c>
      <c r="G967" s="159" t="s">
        <v>956</v>
      </c>
      <c r="H967" s="159" t="s">
        <v>9514</v>
      </c>
      <c r="I967" s="159" t="s">
        <v>9515</v>
      </c>
      <c r="J967" s="159" t="s">
        <v>9516</v>
      </c>
      <c r="K967" s="159" t="s">
        <v>960</v>
      </c>
      <c r="L967" s="159" t="s">
        <v>3833</v>
      </c>
      <c r="M967" s="159" t="s">
        <v>33</v>
      </c>
      <c r="N967" s="159" t="s">
        <v>1040</v>
      </c>
      <c r="O967" s="159" t="s">
        <v>2963</v>
      </c>
      <c r="P967" s="159" t="s">
        <v>954</v>
      </c>
      <c r="Q967" s="159" t="s">
        <v>954</v>
      </c>
      <c r="R967" s="159" t="s">
        <v>965</v>
      </c>
      <c r="S967" s="159" t="s">
        <v>9517</v>
      </c>
      <c r="T967" s="159" t="s">
        <v>998</v>
      </c>
      <c r="U967" s="159" t="s">
        <v>954</v>
      </c>
      <c r="V967" s="159" t="s">
        <v>9518</v>
      </c>
      <c r="W967" s="159" t="s">
        <v>9519</v>
      </c>
      <c r="X967" s="159" t="s">
        <v>1001</v>
      </c>
      <c r="Y967" s="160">
        <v>40817</v>
      </c>
      <c r="Z967" s="160">
        <v>40817</v>
      </c>
      <c r="AA967" s="160">
        <v>40817</v>
      </c>
      <c r="AB967" s="160">
        <v>42405</v>
      </c>
      <c r="AC967" s="159" t="s">
        <v>1002</v>
      </c>
    </row>
    <row r="968" spans="1:29" hidden="1">
      <c r="A968" s="159" t="s">
        <v>9520</v>
      </c>
      <c r="B968" s="159" t="s">
        <v>988</v>
      </c>
      <c r="C968" s="159" t="s">
        <v>9521</v>
      </c>
      <c r="D968" s="159" t="s">
        <v>9522</v>
      </c>
      <c r="E968" s="159" t="s">
        <v>9523</v>
      </c>
      <c r="F968" s="159" t="s">
        <v>954</v>
      </c>
      <c r="G968" s="159" t="s">
        <v>991</v>
      </c>
      <c r="H968" s="159" t="s">
        <v>9524</v>
      </c>
      <c r="I968" s="159" t="s">
        <v>9525</v>
      </c>
      <c r="J968" s="159" t="s">
        <v>9526</v>
      </c>
      <c r="K968" s="159" t="s">
        <v>995</v>
      </c>
      <c r="L968" s="159" t="s">
        <v>2111</v>
      </c>
      <c r="M968" s="159" t="s">
        <v>93</v>
      </c>
      <c r="N968" s="159" t="s">
        <v>1052</v>
      </c>
      <c r="O968" s="159" t="s">
        <v>2465</v>
      </c>
      <c r="P968" s="159" t="s">
        <v>8246</v>
      </c>
      <c r="Q968" s="159" t="s">
        <v>954</v>
      </c>
      <c r="R968" s="159" t="s">
        <v>965</v>
      </c>
      <c r="S968" s="159" t="s">
        <v>9527</v>
      </c>
      <c r="T968" s="159" t="s">
        <v>998</v>
      </c>
      <c r="U968" s="159" t="s">
        <v>954</v>
      </c>
      <c r="V968" s="159" t="s">
        <v>9528</v>
      </c>
      <c r="W968" s="159" t="s">
        <v>9529</v>
      </c>
      <c r="X968" s="159" t="s">
        <v>1001</v>
      </c>
      <c r="Y968" s="160">
        <v>40817</v>
      </c>
      <c r="Z968" s="160">
        <v>40817</v>
      </c>
      <c r="AA968" s="160">
        <v>40817</v>
      </c>
      <c r="AB968" s="160">
        <v>42292</v>
      </c>
      <c r="AC968" s="159" t="s">
        <v>1002</v>
      </c>
    </row>
    <row r="969" spans="1:29" hidden="1">
      <c r="A969" s="159" t="s">
        <v>9523</v>
      </c>
      <c r="B969" s="159" t="s">
        <v>988</v>
      </c>
      <c r="C969" s="159" t="s">
        <v>9530</v>
      </c>
      <c r="D969" s="159" t="s">
        <v>9531</v>
      </c>
      <c r="E969" s="159" t="s">
        <v>1360</v>
      </c>
      <c r="F969" s="159" t="s">
        <v>954</v>
      </c>
      <c r="G969" s="159" t="s">
        <v>991</v>
      </c>
      <c r="H969" s="159" t="s">
        <v>9532</v>
      </c>
      <c r="I969" s="159" t="s">
        <v>9533</v>
      </c>
      <c r="J969" s="159" t="s">
        <v>9534</v>
      </c>
      <c r="K969" s="159" t="s">
        <v>995</v>
      </c>
      <c r="L969" s="159" t="s">
        <v>2111</v>
      </c>
      <c r="M969" s="159" t="s">
        <v>93</v>
      </c>
      <c r="N969" s="159" t="s">
        <v>1052</v>
      </c>
      <c r="O969" s="159" t="s">
        <v>2465</v>
      </c>
      <c r="P969" s="159" t="s">
        <v>8246</v>
      </c>
      <c r="Q969" s="159" t="s">
        <v>954</v>
      </c>
      <c r="R969" s="159" t="s">
        <v>965</v>
      </c>
      <c r="S969" s="159" t="s">
        <v>9535</v>
      </c>
      <c r="T969" s="159" t="s">
        <v>998</v>
      </c>
      <c r="U969" s="159" t="s">
        <v>954</v>
      </c>
      <c r="V969" s="159" t="s">
        <v>9536</v>
      </c>
      <c r="W969" s="159" t="s">
        <v>9537</v>
      </c>
      <c r="X969" s="159" t="s">
        <v>1001</v>
      </c>
      <c r="Y969" s="160">
        <v>40817</v>
      </c>
      <c r="Z969" s="160">
        <v>40817</v>
      </c>
      <c r="AA969" s="160">
        <v>40817</v>
      </c>
      <c r="AB969" s="160">
        <v>42490</v>
      </c>
      <c r="AC969" s="159" t="s">
        <v>1002</v>
      </c>
    </row>
    <row r="970" spans="1:29" hidden="1">
      <c r="A970" s="159" t="s">
        <v>8892</v>
      </c>
      <c r="B970" s="159" t="s">
        <v>951</v>
      </c>
      <c r="C970" s="159" t="s">
        <v>9538</v>
      </c>
      <c r="D970" s="159" t="s">
        <v>9539</v>
      </c>
      <c r="E970" s="159" t="s">
        <v>1855</v>
      </c>
      <c r="F970" s="159" t="s">
        <v>954</v>
      </c>
      <c r="G970" s="159" t="s">
        <v>956</v>
      </c>
      <c r="H970" s="159" t="s">
        <v>9540</v>
      </c>
      <c r="I970" s="159" t="s">
        <v>9541</v>
      </c>
      <c r="J970" s="159" t="s">
        <v>9542</v>
      </c>
      <c r="K970" s="159" t="s">
        <v>960</v>
      </c>
      <c r="L970" s="159" t="s">
        <v>9543</v>
      </c>
      <c r="M970" s="159" t="s">
        <v>128</v>
      </c>
      <c r="N970" s="159" t="s">
        <v>1222</v>
      </c>
      <c r="O970" s="159" t="s">
        <v>1548</v>
      </c>
      <c r="P970" s="159" t="s">
        <v>1621</v>
      </c>
      <c r="Q970" s="159" t="s">
        <v>954</v>
      </c>
      <c r="R970" s="159" t="s">
        <v>965</v>
      </c>
      <c r="S970" s="159" t="s">
        <v>9544</v>
      </c>
      <c r="T970" s="159" t="s">
        <v>998</v>
      </c>
      <c r="U970" s="159" t="s">
        <v>954</v>
      </c>
      <c r="V970" s="159" t="s">
        <v>9545</v>
      </c>
      <c r="W970" s="159" t="s">
        <v>9546</v>
      </c>
      <c r="X970" s="159" t="s">
        <v>1001</v>
      </c>
      <c r="Y970" s="160">
        <v>40057</v>
      </c>
      <c r="Z970" s="160">
        <v>40177</v>
      </c>
      <c r="AA970" s="160">
        <v>40817</v>
      </c>
      <c r="AB970" s="160">
        <v>41507</v>
      </c>
      <c r="AC970" s="159" t="s">
        <v>965</v>
      </c>
    </row>
    <row r="971" spans="1:29" hidden="1">
      <c r="A971" s="159" t="s">
        <v>9547</v>
      </c>
      <c r="B971" s="159" t="s">
        <v>951</v>
      </c>
      <c r="C971" s="159" t="s">
        <v>9548</v>
      </c>
      <c r="D971" s="159" t="s">
        <v>9549</v>
      </c>
      <c r="E971" s="159" t="s">
        <v>9117</v>
      </c>
      <c r="F971" s="159" t="s">
        <v>954</v>
      </c>
      <c r="G971" s="159" t="s">
        <v>956</v>
      </c>
      <c r="H971" s="159" t="s">
        <v>9550</v>
      </c>
      <c r="I971" s="159" t="s">
        <v>9551</v>
      </c>
      <c r="J971" s="159" t="s">
        <v>5955</v>
      </c>
      <c r="K971" s="159" t="s">
        <v>960</v>
      </c>
      <c r="L971" s="159" t="s">
        <v>1244</v>
      </c>
      <c r="M971" s="159" t="s">
        <v>93</v>
      </c>
      <c r="N971" s="159" t="s">
        <v>1222</v>
      </c>
      <c r="O971" s="159" t="s">
        <v>1548</v>
      </c>
      <c r="P971" s="159" t="s">
        <v>3997</v>
      </c>
      <c r="Q971" s="159" t="s">
        <v>954</v>
      </c>
      <c r="R971" s="159" t="s">
        <v>965</v>
      </c>
      <c r="S971" s="159" t="s">
        <v>9552</v>
      </c>
      <c r="T971" s="159" t="s">
        <v>998</v>
      </c>
      <c r="U971" s="159" t="s">
        <v>954</v>
      </c>
      <c r="V971" s="159" t="s">
        <v>9553</v>
      </c>
      <c r="W971" s="159" t="s">
        <v>9554</v>
      </c>
      <c r="X971" s="159" t="s">
        <v>1001</v>
      </c>
      <c r="Y971" s="160">
        <v>40087</v>
      </c>
      <c r="Z971" s="160">
        <v>40207</v>
      </c>
      <c r="AA971" s="160">
        <v>40817</v>
      </c>
      <c r="AB971" s="160">
        <v>41547</v>
      </c>
      <c r="AC971" s="159" t="s">
        <v>1002</v>
      </c>
    </row>
    <row r="972" spans="1:29" hidden="1">
      <c r="A972" s="159" t="s">
        <v>9555</v>
      </c>
      <c r="B972" s="159" t="s">
        <v>951</v>
      </c>
      <c r="C972" s="159" t="s">
        <v>9556</v>
      </c>
      <c r="D972" s="159" t="s">
        <v>9557</v>
      </c>
      <c r="E972" s="159" t="s">
        <v>9117</v>
      </c>
      <c r="F972" s="159" t="s">
        <v>954</v>
      </c>
      <c r="G972" s="159" t="s">
        <v>956</v>
      </c>
      <c r="H972" s="159" t="s">
        <v>9558</v>
      </c>
      <c r="I972" s="159" t="s">
        <v>9559</v>
      </c>
      <c r="J972" s="159" t="s">
        <v>4156</v>
      </c>
      <c r="K972" s="159" t="s">
        <v>960</v>
      </c>
      <c r="L972" s="159" t="s">
        <v>9560</v>
      </c>
      <c r="M972" s="159" t="s">
        <v>93</v>
      </c>
      <c r="N972" s="159" t="s">
        <v>1222</v>
      </c>
      <c r="O972" s="159" t="s">
        <v>1548</v>
      </c>
      <c r="P972" s="159" t="s">
        <v>3997</v>
      </c>
      <c r="Q972" s="159" t="s">
        <v>954</v>
      </c>
      <c r="R972" s="159" t="s">
        <v>965</v>
      </c>
      <c r="S972" s="159" t="s">
        <v>9561</v>
      </c>
      <c r="T972" s="159" t="s">
        <v>998</v>
      </c>
      <c r="U972" s="159" t="s">
        <v>954</v>
      </c>
      <c r="V972" s="159" t="s">
        <v>9562</v>
      </c>
      <c r="W972" s="159" t="s">
        <v>9563</v>
      </c>
      <c r="X972" s="159" t="s">
        <v>1001</v>
      </c>
      <c r="Y972" s="160">
        <v>40087</v>
      </c>
      <c r="Z972" s="160">
        <v>40207</v>
      </c>
      <c r="AA972" s="160">
        <v>40817</v>
      </c>
      <c r="AB972" s="160">
        <v>41547</v>
      </c>
      <c r="AC972" s="159" t="s">
        <v>1002</v>
      </c>
    </row>
    <row r="973" spans="1:29" hidden="1">
      <c r="A973" s="159" t="s">
        <v>9564</v>
      </c>
      <c r="B973" s="159" t="s">
        <v>951</v>
      </c>
      <c r="C973" s="159" t="s">
        <v>9565</v>
      </c>
      <c r="D973" s="159" t="s">
        <v>9566</v>
      </c>
      <c r="E973" s="159" t="s">
        <v>1357</v>
      </c>
      <c r="F973" s="159" t="s">
        <v>954</v>
      </c>
      <c r="G973" s="159" t="s">
        <v>956</v>
      </c>
      <c r="H973" s="159" t="s">
        <v>9567</v>
      </c>
      <c r="I973" s="159" t="s">
        <v>9568</v>
      </c>
      <c r="J973" s="159" t="s">
        <v>5829</v>
      </c>
      <c r="K973" s="159" t="s">
        <v>960</v>
      </c>
      <c r="L973" s="159" t="s">
        <v>8085</v>
      </c>
      <c r="M973" s="159" t="s">
        <v>33</v>
      </c>
      <c r="N973" s="159" t="s">
        <v>8066</v>
      </c>
      <c r="O973" s="159" t="s">
        <v>8066</v>
      </c>
      <c r="P973" s="159" t="s">
        <v>954</v>
      </c>
      <c r="Q973" s="159" t="s">
        <v>954</v>
      </c>
      <c r="R973" s="159" t="s">
        <v>8067</v>
      </c>
      <c r="S973" s="159" t="s">
        <v>9569</v>
      </c>
      <c r="T973" s="159" t="s">
        <v>954</v>
      </c>
      <c r="U973" s="159" t="s">
        <v>954</v>
      </c>
      <c r="V973" s="159" t="s">
        <v>9570</v>
      </c>
      <c r="W973" s="159" t="s">
        <v>9571</v>
      </c>
      <c r="X973" s="159" t="s">
        <v>1001</v>
      </c>
      <c r="Y973" s="160">
        <v>40452</v>
      </c>
      <c r="Z973" s="160">
        <v>40571</v>
      </c>
      <c r="AA973" s="160">
        <v>40817</v>
      </c>
      <c r="AB973" s="160">
        <v>40908</v>
      </c>
      <c r="AC973" s="159" t="s">
        <v>1002</v>
      </c>
    </row>
    <row r="974" spans="1:29" hidden="1">
      <c r="A974" s="159" t="s">
        <v>9572</v>
      </c>
      <c r="B974" s="159" t="s">
        <v>988</v>
      </c>
      <c r="C974" s="159" t="s">
        <v>6560</v>
      </c>
      <c r="D974" s="159" t="s">
        <v>9573</v>
      </c>
      <c r="E974" s="159" t="s">
        <v>1869</v>
      </c>
      <c r="F974" s="159" t="s">
        <v>954</v>
      </c>
      <c r="G974" s="159" t="s">
        <v>991</v>
      </c>
      <c r="H974" s="159" t="s">
        <v>6562</v>
      </c>
      <c r="I974" s="159" t="s">
        <v>9574</v>
      </c>
      <c r="J974" s="159" t="s">
        <v>9575</v>
      </c>
      <c r="K974" s="159" t="s">
        <v>995</v>
      </c>
      <c r="L974" s="159" t="s">
        <v>8826</v>
      </c>
      <c r="M974" s="159" t="s">
        <v>33</v>
      </c>
      <c r="N974" s="159" t="s">
        <v>1011</v>
      </c>
      <c r="O974" s="159" t="s">
        <v>1874</v>
      </c>
      <c r="P974" s="159" t="s">
        <v>954</v>
      </c>
      <c r="Q974" s="159" t="s">
        <v>954</v>
      </c>
      <c r="R974" s="159" t="s">
        <v>965</v>
      </c>
      <c r="S974" s="159" t="s">
        <v>9576</v>
      </c>
      <c r="T974" s="159" t="s">
        <v>954</v>
      </c>
      <c r="U974" s="159" t="s">
        <v>954</v>
      </c>
      <c r="V974" s="159" t="s">
        <v>9577</v>
      </c>
      <c r="W974" s="159" t="s">
        <v>9578</v>
      </c>
      <c r="X974" s="159" t="s">
        <v>1001</v>
      </c>
      <c r="Y974" s="160">
        <v>40819</v>
      </c>
      <c r="Z974" s="160">
        <v>40938</v>
      </c>
      <c r="AA974" s="160">
        <v>40819</v>
      </c>
      <c r="AB974" s="160">
        <v>40968</v>
      </c>
      <c r="AC974" s="159" t="s">
        <v>965</v>
      </c>
    </row>
    <row r="975" spans="1:29" hidden="1">
      <c r="A975" s="159" t="s">
        <v>140</v>
      </c>
      <c r="B975" s="159" t="s">
        <v>951</v>
      </c>
      <c r="C975" s="159" t="s">
        <v>9579</v>
      </c>
      <c r="D975" s="159" t="s">
        <v>9580</v>
      </c>
      <c r="E975" s="159" t="s">
        <v>2636</v>
      </c>
      <c r="F975" s="159" t="s">
        <v>2636</v>
      </c>
      <c r="G975" s="159" t="s">
        <v>956</v>
      </c>
      <c r="H975" s="159" t="s">
        <v>9581</v>
      </c>
      <c r="I975" s="159" t="s">
        <v>9582</v>
      </c>
      <c r="J975" s="159" t="s">
        <v>9583</v>
      </c>
      <c r="K975" s="159" t="s">
        <v>960</v>
      </c>
      <c r="L975" s="159" t="s">
        <v>2133</v>
      </c>
      <c r="M975" s="159" t="s">
        <v>28</v>
      </c>
      <c r="N975" s="159" t="s">
        <v>1523</v>
      </c>
      <c r="O975" s="159" t="s">
        <v>1536</v>
      </c>
      <c r="P975" s="159" t="s">
        <v>954</v>
      </c>
      <c r="Q975" s="159" t="s">
        <v>954</v>
      </c>
      <c r="R975" s="159" t="s">
        <v>965</v>
      </c>
      <c r="S975" s="159" t="s">
        <v>9584</v>
      </c>
      <c r="T975" s="159" t="s">
        <v>1106</v>
      </c>
      <c r="U975" s="159" t="s">
        <v>954</v>
      </c>
      <c r="V975" s="159" t="s">
        <v>9585</v>
      </c>
      <c r="W975" s="159" t="s">
        <v>142</v>
      </c>
      <c r="X975" s="159" t="s">
        <v>125</v>
      </c>
      <c r="Y975" s="160">
        <v>40819</v>
      </c>
      <c r="Z975" s="160">
        <v>40940</v>
      </c>
      <c r="AA975" s="160">
        <v>40819</v>
      </c>
      <c r="AB975" s="160"/>
      <c r="AC975" s="159" t="s">
        <v>1002</v>
      </c>
    </row>
    <row r="976" spans="1:29" hidden="1">
      <c r="A976" s="159" t="s">
        <v>9586</v>
      </c>
      <c r="B976" s="159" t="s">
        <v>988</v>
      </c>
      <c r="C976" s="159" t="s">
        <v>9587</v>
      </c>
      <c r="D976" s="159" t="s">
        <v>9588</v>
      </c>
      <c r="E976" s="159" t="s">
        <v>1021</v>
      </c>
      <c r="F976" s="159" t="s">
        <v>1021</v>
      </c>
      <c r="G976" s="159" t="s">
        <v>991</v>
      </c>
      <c r="H976" s="159" t="s">
        <v>9589</v>
      </c>
      <c r="I976" s="159" t="s">
        <v>9590</v>
      </c>
      <c r="J976" s="159" t="s">
        <v>6160</v>
      </c>
      <c r="K976" s="159" t="s">
        <v>995</v>
      </c>
      <c r="L976" s="159" t="s">
        <v>2586</v>
      </c>
      <c r="M976" s="159" t="s">
        <v>93</v>
      </c>
      <c r="N976" s="159" t="s">
        <v>980</v>
      </c>
      <c r="O976" s="159" t="s">
        <v>1026</v>
      </c>
      <c r="P976" s="159" t="s">
        <v>954</v>
      </c>
      <c r="Q976" s="159" t="s">
        <v>954</v>
      </c>
      <c r="R976" s="159" t="s">
        <v>965</v>
      </c>
      <c r="S976" s="159" t="s">
        <v>9591</v>
      </c>
      <c r="T976" s="159" t="s">
        <v>9592</v>
      </c>
      <c r="U976" s="159" t="s">
        <v>954</v>
      </c>
      <c r="V976" s="159" t="s">
        <v>9593</v>
      </c>
      <c r="W976" s="159" t="s">
        <v>9594</v>
      </c>
      <c r="X976" s="159" t="s">
        <v>125</v>
      </c>
      <c r="Y976" s="160">
        <v>40819</v>
      </c>
      <c r="Z976" s="160">
        <v>40938</v>
      </c>
      <c r="AA976" s="160">
        <v>40819</v>
      </c>
      <c r="AB976" s="160"/>
      <c r="AC976" s="159" t="s">
        <v>1002</v>
      </c>
    </row>
    <row r="977" spans="1:29" hidden="1">
      <c r="A977" s="159" t="s">
        <v>9595</v>
      </c>
      <c r="B977" s="159" t="s">
        <v>951</v>
      </c>
      <c r="C977" s="159" t="s">
        <v>1413</v>
      </c>
      <c r="D977" s="159" t="s">
        <v>9596</v>
      </c>
      <c r="E977" s="159" t="s">
        <v>1021</v>
      </c>
      <c r="F977" s="159" t="s">
        <v>1021</v>
      </c>
      <c r="G977" s="159" t="s">
        <v>956</v>
      </c>
      <c r="H977" s="159" t="s">
        <v>9597</v>
      </c>
      <c r="I977" s="159" t="s">
        <v>9598</v>
      </c>
      <c r="J977" s="159" t="s">
        <v>2302</v>
      </c>
      <c r="K977" s="159" t="s">
        <v>960</v>
      </c>
      <c r="L977" s="159" t="s">
        <v>1815</v>
      </c>
      <c r="M977" s="159" t="s">
        <v>28</v>
      </c>
      <c r="N977" s="159" t="s">
        <v>980</v>
      </c>
      <c r="O977" s="159" t="s">
        <v>1026</v>
      </c>
      <c r="P977" s="159" t="s">
        <v>954</v>
      </c>
      <c r="Q977" s="159" t="s">
        <v>954</v>
      </c>
      <c r="R977" s="159" t="s">
        <v>965</v>
      </c>
      <c r="S977" s="159" t="s">
        <v>9599</v>
      </c>
      <c r="T977" s="159" t="s">
        <v>983</v>
      </c>
      <c r="U977" s="159" t="s">
        <v>954</v>
      </c>
      <c r="V977" s="159" t="s">
        <v>9600</v>
      </c>
      <c r="W977" s="159" t="s">
        <v>9601</v>
      </c>
      <c r="X977" s="159" t="s">
        <v>125</v>
      </c>
      <c r="Y977" s="160">
        <v>40819</v>
      </c>
      <c r="Z977" s="160">
        <v>40938</v>
      </c>
      <c r="AA977" s="160">
        <v>40819</v>
      </c>
      <c r="AB977" s="160"/>
      <c r="AC977" s="159" t="s">
        <v>1002</v>
      </c>
    </row>
    <row r="978" spans="1:29" hidden="1">
      <c r="A978" s="159" t="s">
        <v>9602</v>
      </c>
      <c r="B978" s="159" t="s">
        <v>951</v>
      </c>
      <c r="C978" s="159" t="s">
        <v>9603</v>
      </c>
      <c r="D978" s="159" t="s">
        <v>9604</v>
      </c>
      <c r="E978" s="159" t="s">
        <v>1743</v>
      </c>
      <c r="F978" s="159" t="s">
        <v>954</v>
      </c>
      <c r="G978" s="159" t="s">
        <v>956</v>
      </c>
      <c r="H978" s="159" t="s">
        <v>9605</v>
      </c>
      <c r="I978" s="159" t="s">
        <v>9606</v>
      </c>
      <c r="J978" s="159" t="s">
        <v>9607</v>
      </c>
      <c r="K978" s="159" t="s">
        <v>960</v>
      </c>
      <c r="L978" s="159" t="s">
        <v>9608</v>
      </c>
      <c r="M978" s="159" t="s">
        <v>93</v>
      </c>
      <c r="N978" s="159" t="s">
        <v>1080</v>
      </c>
      <c r="O978" s="159" t="s">
        <v>1750</v>
      </c>
      <c r="P978" s="159" t="s">
        <v>954</v>
      </c>
      <c r="Q978" s="159" t="s">
        <v>954</v>
      </c>
      <c r="R978" s="159" t="s">
        <v>965</v>
      </c>
      <c r="S978" s="159" t="s">
        <v>9609</v>
      </c>
      <c r="T978" s="159" t="s">
        <v>998</v>
      </c>
      <c r="U978" s="159" t="s">
        <v>954</v>
      </c>
      <c r="V978" s="159" t="s">
        <v>9610</v>
      </c>
      <c r="W978" s="159" t="s">
        <v>9611</v>
      </c>
      <c r="X978" s="159" t="s">
        <v>1001</v>
      </c>
      <c r="Y978" s="160">
        <v>40819</v>
      </c>
      <c r="Z978" s="160">
        <v>40938</v>
      </c>
      <c r="AA978" s="160">
        <v>40819</v>
      </c>
      <c r="AB978" s="160">
        <v>41213</v>
      </c>
      <c r="AC978" s="159" t="s">
        <v>1002</v>
      </c>
    </row>
    <row r="979" spans="1:29" hidden="1">
      <c r="A979" s="159" t="s">
        <v>9612</v>
      </c>
      <c r="B979" s="159" t="s">
        <v>951</v>
      </c>
      <c r="C979" s="159" t="s">
        <v>9613</v>
      </c>
      <c r="D979" s="159" t="s">
        <v>9614</v>
      </c>
      <c r="E979" s="159" t="s">
        <v>386</v>
      </c>
      <c r="F979" s="159" t="s">
        <v>386</v>
      </c>
      <c r="G979" s="159" t="s">
        <v>956</v>
      </c>
      <c r="H979" s="159" t="s">
        <v>9615</v>
      </c>
      <c r="I979" s="159" t="s">
        <v>9616</v>
      </c>
      <c r="J979" s="159" t="s">
        <v>977</v>
      </c>
      <c r="K979" s="159" t="s">
        <v>960</v>
      </c>
      <c r="L979" s="159" t="s">
        <v>3759</v>
      </c>
      <c r="M979" s="159" t="s">
        <v>93</v>
      </c>
      <c r="N979" s="159" t="s">
        <v>1103</v>
      </c>
      <c r="O979" s="159" t="s">
        <v>1710</v>
      </c>
      <c r="P979" s="159" t="s">
        <v>1307</v>
      </c>
      <c r="Q979" s="159" t="s">
        <v>954</v>
      </c>
      <c r="R979" s="159" t="s">
        <v>965</v>
      </c>
      <c r="S979" s="159" t="s">
        <v>9617</v>
      </c>
      <c r="T979" s="159" t="s">
        <v>1106</v>
      </c>
      <c r="U979" s="159" t="s">
        <v>954</v>
      </c>
      <c r="V979" s="159" t="s">
        <v>9618</v>
      </c>
      <c r="W979" s="159" t="s">
        <v>9619</v>
      </c>
      <c r="X979" s="159" t="s">
        <v>125</v>
      </c>
      <c r="Y979" s="160">
        <v>40819</v>
      </c>
      <c r="Z979" s="160">
        <v>40938</v>
      </c>
      <c r="AA979" s="160">
        <v>40819</v>
      </c>
      <c r="AB979" s="160"/>
      <c r="AC979" s="159" t="s">
        <v>965</v>
      </c>
    </row>
    <row r="980" spans="1:29" hidden="1">
      <c r="A980" s="159" t="s">
        <v>9620</v>
      </c>
      <c r="B980" s="159" t="s">
        <v>951</v>
      </c>
      <c r="C980" s="159" t="s">
        <v>9621</v>
      </c>
      <c r="D980" s="159" t="s">
        <v>9622</v>
      </c>
      <c r="E980" s="159" t="s">
        <v>954</v>
      </c>
      <c r="F980" s="159" t="s">
        <v>954</v>
      </c>
      <c r="G980" s="159" t="s">
        <v>956</v>
      </c>
      <c r="H980" s="159" t="s">
        <v>2751</v>
      </c>
      <c r="I980" s="159" t="s">
        <v>9623</v>
      </c>
      <c r="J980" s="159" t="s">
        <v>9624</v>
      </c>
      <c r="K980" s="159" t="s">
        <v>960</v>
      </c>
      <c r="L980" s="159" t="s">
        <v>1091</v>
      </c>
      <c r="M980" s="159" t="s">
        <v>28</v>
      </c>
      <c r="N980" s="159" t="s">
        <v>1040</v>
      </c>
      <c r="O980" s="159" t="s">
        <v>1851</v>
      </c>
      <c r="P980" s="159" t="s">
        <v>954</v>
      </c>
      <c r="Q980" s="159" t="s">
        <v>954</v>
      </c>
      <c r="R980" s="159" t="s">
        <v>965</v>
      </c>
      <c r="S980" s="159" t="s">
        <v>9625</v>
      </c>
      <c r="T980" s="159" t="s">
        <v>954</v>
      </c>
      <c r="U980" s="159" t="s">
        <v>954</v>
      </c>
      <c r="V980" s="159" t="s">
        <v>9626</v>
      </c>
      <c r="W980" s="159" t="s">
        <v>9627</v>
      </c>
      <c r="X980" s="159" t="s">
        <v>1001</v>
      </c>
      <c r="Y980" s="160">
        <v>40819</v>
      </c>
      <c r="Z980" s="160">
        <v>40938</v>
      </c>
      <c r="AA980" s="160">
        <v>40819</v>
      </c>
      <c r="AB980" s="160">
        <v>40891</v>
      </c>
      <c r="AC980" s="159" t="s">
        <v>965</v>
      </c>
    </row>
    <row r="981" spans="1:29" hidden="1">
      <c r="A981" s="159" t="s">
        <v>9117</v>
      </c>
      <c r="B981" s="159" t="s">
        <v>951</v>
      </c>
      <c r="C981" s="159" t="s">
        <v>9628</v>
      </c>
      <c r="D981" s="159" t="s">
        <v>9629</v>
      </c>
      <c r="E981" s="159" t="s">
        <v>8892</v>
      </c>
      <c r="F981" s="159" t="s">
        <v>954</v>
      </c>
      <c r="G981" s="159" t="s">
        <v>956</v>
      </c>
      <c r="H981" s="159" t="s">
        <v>9630</v>
      </c>
      <c r="I981" s="159" t="s">
        <v>9631</v>
      </c>
      <c r="J981" s="159" t="s">
        <v>4211</v>
      </c>
      <c r="K981" s="159" t="s">
        <v>960</v>
      </c>
      <c r="L981" s="159" t="s">
        <v>9632</v>
      </c>
      <c r="M981" s="159" t="s">
        <v>97</v>
      </c>
      <c r="N981" s="159" t="s">
        <v>1222</v>
      </c>
      <c r="O981" s="159" t="s">
        <v>1548</v>
      </c>
      <c r="P981" s="159" t="s">
        <v>3997</v>
      </c>
      <c r="Q981" s="159" t="s">
        <v>954</v>
      </c>
      <c r="R981" s="159" t="s">
        <v>965</v>
      </c>
      <c r="S981" s="159" t="s">
        <v>9633</v>
      </c>
      <c r="T981" s="159" t="s">
        <v>998</v>
      </c>
      <c r="U981" s="159" t="s">
        <v>954</v>
      </c>
      <c r="V981" s="159" t="s">
        <v>9634</v>
      </c>
      <c r="W981" s="159" t="s">
        <v>9635</v>
      </c>
      <c r="X981" s="159" t="s">
        <v>1001</v>
      </c>
      <c r="Y981" s="160">
        <v>40102</v>
      </c>
      <c r="Z981" s="160">
        <v>40222</v>
      </c>
      <c r="AA981" s="160">
        <v>40832</v>
      </c>
      <c r="AB981" s="160">
        <v>41547</v>
      </c>
      <c r="AC981" s="159" t="s">
        <v>1002</v>
      </c>
    </row>
    <row r="982" spans="1:29" hidden="1">
      <c r="A982" s="159" t="s">
        <v>9636</v>
      </c>
      <c r="B982" s="159" t="s">
        <v>951</v>
      </c>
      <c r="C982" s="159" t="s">
        <v>9637</v>
      </c>
      <c r="D982" s="159" t="s">
        <v>9638</v>
      </c>
      <c r="E982" s="159" t="s">
        <v>3993</v>
      </c>
      <c r="F982" s="159" t="s">
        <v>954</v>
      </c>
      <c r="G982" s="159" t="s">
        <v>956</v>
      </c>
      <c r="H982" s="159" t="s">
        <v>9639</v>
      </c>
      <c r="I982" s="159" t="s">
        <v>9640</v>
      </c>
      <c r="J982" s="159" t="s">
        <v>2770</v>
      </c>
      <c r="K982" s="159" t="s">
        <v>960</v>
      </c>
      <c r="L982" s="159" t="s">
        <v>8588</v>
      </c>
      <c r="M982" s="159" t="s">
        <v>28</v>
      </c>
      <c r="N982" s="159" t="s">
        <v>1222</v>
      </c>
      <c r="O982" s="159" t="s">
        <v>1548</v>
      </c>
      <c r="P982" s="159" t="s">
        <v>954</v>
      </c>
      <c r="Q982" s="159" t="s">
        <v>954</v>
      </c>
      <c r="R982" s="159" t="s">
        <v>965</v>
      </c>
      <c r="S982" s="159" t="s">
        <v>9641</v>
      </c>
      <c r="T982" s="159" t="s">
        <v>998</v>
      </c>
      <c r="U982" s="159" t="s">
        <v>954</v>
      </c>
      <c r="V982" s="159" t="s">
        <v>9642</v>
      </c>
      <c r="W982" s="159" t="s">
        <v>9643</v>
      </c>
      <c r="X982" s="159" t="s">
        <v>1001</v>
      </c>
      <c r="Y982" s="160">
        <v>40833</v>
      </c>
      <c r="Z982" s="160">
        <v>40952</v>
      </c>
      <c r="AA982" s="160">
        <v>40833</v>
      </c>
      <c r="AB982" s="160">
        <v>41029</v>
      </c>
      <c r="AC982" s="159" t="s">
        <v>1002</v>
      </c>
    </row>
    <row r="983" spans="1:29" hidden="1">
      <c r="A983" s="159" t="s">
        <v>8735</v>
      </c>
      <c r="B983" s="159" t="s">
        <v>951</v>
      </c>
      <c r="C983" s="159" t="s">
        <v>1584</v>
      </c>
      <c r="D983" s="159" t="s">
        <v>9644</v>
      </c>
      <c r="E983" s="159" t="s">
        <v>1614</v>
      </c>
      <c r="F983" s="159" t="s">
        <v>1614</v>
      </c>
      <c r="G983" s="159" t="s">
        <v>956</v>
      </c>
      <c r="H983" s="159" t="s">
        <v>1587</v>
      </c>
      <c r="I983" s="159" t="s">
        <v>9645</v>
      </c>
      <c r="J983" s="159" t="s">
        <v>1078</v>
      </c>
      <c r="K983" s="159" t="s">
        <v>960</v>
      </c>
      <c r="L983" s="159" t="s">
        <v>9646</v>
      </c>
      <c r="M983" s="159" t="s">
        <v>97</v>
      </c>
      <c r="N983" s="159" t="s">
        <v>1103</v>
      </c>
      <c r="O983" s="159" t="s">
        <v>1548</v>
      </c>
      <c r="P983" s="159" t="s">
        <v>1549</v>
      </c>
      <c r="Q983" s="159" t="s">
        <v>954</v>
      </c>
      <c r="R983" s="159" t="s">
        <v>965</v>
      </c>
      <c r="S983" s="159" t="s">
        <v>9647</v>
      </c>
      <c r="T983" s="159" t="s">
        <v>998</v>
      </c>
      <c r="U983" s="159" t="s">
        <v>954</v>
      </c>
      <c r="V983" s="159" t="s">
        <v>9648</v>
      </c>
      <c r="W983" s="159" t="s">
        <v>1592</v>
      </c>
      <c r="X983" s="159" t="s">
        <v>1001</v>
      </c>
      <c r="Y983" s="160">
        <v>40833</v>
      </c>
      <c r="Z983" s="160">
        <v>40954</v>
      </c>
      <c r="AA983" s="160">
        <v>40833</v>
      </c>
      <c r="AB983" s="160">
        <v>42613</v>
      </c>
      <c r="AC983" s="159" t="s">
        <v>1002</v>
      </c>
    </row>
    <row r="984" spans="1:29" hidden="1">
      <c r="A984" s="159" t="s">
        <v>9649</v>
      </c>
      <c r="B984" s="159" t="s">
        <v>951</v>
      </c>
      <c r="C984" s="159" t="s">
        <v>9650</v>
      </c>
      <c r="D984" s="159" t="s">
        <v>9651</v>
      </c>
      <c r="E984" s="159" t="s">
        <v>7368</v>
      </c>
      <c r="F984" s="159" t="s">
        <v>954</v>
      </c>
      <c r="G984" s="159" t="s">
        <v>956</v>
      </c>
      <c r="H984" s="159" t="s">
        <v>9652</v>
      </c>
      <c r="I984" s="159" t="s">
        <v>9653</v>
      </c>
      <c r="J984" s="159" t="s">
        <v>8321</v>
      </c>
      <c r="K984" s="159" t="s">
        <v>960</v>
      </c>
      <c r="L984" s="159" t="s">
        <v>7941</v>
      </c>
      <c r="M984" s="159" t="s">
        <v>93</v>
      </c>
      <c r="N984" s="159" t="s">
        <v>1052</v>
      </c>
      <c r="O984" s="159" t="s">
        <v>2623</v>
      </c>
      <c r="P984" s="159" t="s">
        <v>6238</v>
      </c>
      <c r="Q984" s="159" t="s">
        <v>6239</v>
      </c>
      <c r="R984" s="159" t="s">
        <v>965</v>
      </c>
      <c r="S984" s="159" t="s">
        <v>9654</v>
      </c>
      <c r="T984" s="159" t="s">
        <v>998</v>
      </c>
      <c r="U984" s="159" t="s">
        <v>954</v>
      </c>
      <c r="V984" s="159" t="s">
        <v>9655</v>
      </c>
      <c r="W984" s="159" t="s">
        <v>9656</v>
      </c>
      <c r="X984" s="159" t="s">
        <v>1001</v>
      </c>
      <c r="Y984" s="160">
        <v>40848</v>
      </c>
      <c r="Z984" s="160">
        <v>40967</v>
      </c>
      <c r="AA984" s="160">
        <v>40848</v>
      </c>
      <c r="AB984" s="160">
        <v>42094</v>
      </c>
      <c r="AC984" s="159" t="s">
        <v>1002</v>
      </c>
    </row>
    <row r="985" spans="1:29" hidden="1">
      <c r="A985" s="159" t="s">
        <v>9657</v>
      </c>
      <c r="B985" s="159" t="s">
        <v>951</v>
      </c>
      <c r="C985" s="159" t="s">
        <v>9658</v>
      </c>
      <c r="D985" s="159" t="s">
        <v>9659</v>
      </c>
      <c r="E985" s="159" t="s">
        <v>5578</v>
      </c>
      <c r="F985" s="159" t="s">
        <v>5578</v>
      </c>
      <c r="G985" s="159" t="s">
        <v>956</v>
      </c>
      <c r="H985" s="159" t="s">
        <v>9660</v>
      </c>
      <c r="I985" s="159" t="s">
        <v>9661</v>
      </c>
      <c r="J985" s="159" t="s">
        <v>9662</v>
      </c>
      <c r="K985" s="159" t="s">
        <v>960</v>
      </c>
      <c r="L985" s="159" t="s">
        <v>9663</v>
      </c>
      <c r="M985" s="159" t="s">
        <v>28</v>
      </c>
      <c r="N985" s="159" t="s">
        <v>1523</v>
      </c>
      <c r="O985" s="159" t="s">
        <v>1682</v>
      </c>
      <c r="P985" s="159" t="s">
        <v>1862</v>
      </c>
      <c r="Q985" s="159" t="s">
        <v>5584</v>
      </c>
      <c r="R985" s="159" t="s">
        <v>965</v>
      </c>
      <c r="S985" s="159" t="s">
        <v>9664</v>
      </c>
      <c r="T985" s="159" t="s">
        <v>1106</v>
      </c>
      <c r="U985" s="159" t="s">
        <v>954</v>
      </c>
      <c r="V985" s="159" t="s">
        <v>9665</v>
      </c>
      <c r="W985" s="159" t="s">
        <v>9666</v>
      </c>
      <c r="X985" s="159" t="s">
        <v>125</v>
      </c>
      <c r="Y985" s="160">
        <v>40848</v>
      </c>
      <c r="Z985" s="160">
        <v>40843</v>
      </c>
      <c r="AA985" s="160">
        <v>40848</v>
      </c>
      <c r="AB985" s="160"/>
      <c r="AC985" s="159" t="s">
        <v>1002</v>
      </c>
    </row>
    <row r="986" spans="1:29" hidden="1">
      <c r="A986" s="159" t="s">
        <v>9667</v>
      </c>
      <c r="B986" s="159" t="s">
        <v>951</v>
      </c>
      <c r="C986" s="159" t="s">
        <v>9668</v>
      </c>
      <c r="D986" s="159" t="s">
        <v>9669</v>
      </c>
      <c r="E986" s="159" t="s">
        <v>7368</v>
      </c>
      <c r="F986" s="159" t="s">
        <v>954</v>
      </c>
      <c r="G986" s="159" t="s">
        <v>956</v>
      </c>
      <c r="H986" s="159" t="s">
        <v>1567</v>
      </c>
      <c r="I986" s="159" t="s">
        <v>9670</v>
      </c>
      <c r="J986" s="159" t="s">
        <v>9671</v>
      </c>
      <c r="K986" s="159" t="s">
        <v>960</v>
      </c>
      <c r="L986" s="159" t="s">
        <v>7941</v>
      </c>
      <c r="M986" s="159" t="s">
        <v>93</v>
      </c>
      <c r="N986" s="159" t="s">
        <v>1052</v>
      </c>
      <c r="O986" s="159" t="s">
        <v>2623</v>
      </c>
      <c r="P986" s="159" t="s">
        <v>6238</v>
      </c>
      <c r="Q986" s="159" t="s">
        <v>6239</v>
      </c>
      <c r="R986" s="159" t="s">
        <v>965</v>
      </c>
      <c r="S986" s="159" t="s">
        <v>9672</v>
      </c>
      <c r="T986" s="159" t="s">
        <v>998</v>
      </c>
      <c r="U986" s="159" t="s">
        <v>954</v>
      </c>
      <c r="V986" s="159" t="s">
        <v>9673</v>
      </c>
      <c r="W986" s="159" t="s">
        <v>9674</v>
      </c>
      <c r="X986" s="159" t="s">
        <v>1001</v>
      </c>
      <c r="Y986" s="160">
        <v>40848</v>
      </c>
      <c r="Z986" s="160">
        <v>40967</v>
      </c>
      <c r="AA986" s="160">
        <v>40848</v>
      </c>
      <c r="AB986" s="160">
        <v>42400</v>
      </c>
      <c r="AC986" s="159" t="s">
        <v>1002</v>
      </c>
    </row>
    <row r="987" spans="1:29" hidden="1">
      <c r="A987" s="159" t="s">
        <v>9675</v>
      </c>
      <c r="B987" s="159" t="s">
        <v>951</v>
      </c>
      <c r="C987" s="159" t="s">
        <v>9676</v>
      </c>
      <c r="D987" s="159" t="s">
        <v>9677</v>
      </c>
      <c r="E987" s="159" t="s">
        <v>1439</v>
      </c>
      <c r="F987" s="159" t="s">
        <v>1439</v>
      </c>
      <c r="G987" s="159" t="s">
        <v>956</v>
      </c>
      <c r="H987" s="159" t="s">
        <v>9678</v>
      </c>
      <c r="I987" s="159" t="s">
        <v>9679</v>
      </c>
      <c r="J987" s="159" t="s">
        <v>9680</v>
      </c>
      <c r="K987" s="159" t="s">
        <v>960</v>
      </c>
      <c r="L987" s="159" t="s">
        <v>6237</v>
      </c>
      <c r="M987" s="159" t="s">
        <v>28</v>
      </c>
      <c r="N987" s="159" t="s">
        <v>1523</v>
      </c>
      <c r="O987" s="159" t="s">
        <v>1682</v>
      </c>
      <c r="P987" s="159" t="s">
        <v>2112</v>
      </c>
      <c r="Q987" s="159" t="s">
        <v>9681</v>
      </c>
      <c r="R987" s="159" t="s">
        <v>965</v>
      </c>
      <c r="S987" s="159" t="s">
        <v>9682</v>
      </c>
      <c r="T987" s="159" t="s">
        <v>1106</v>
      </c>
      <c r="U987" s="159" t="s">
        <v>954</v>
      </c>
      <c r="V987" s="159" t="s">
        <v>9683</v>
      </c>
      <c r="W987" s="159" t="s">
        <v>9684</v>
      </c>
      <c r="X987" s="159" t="s">
        <v>125</v>
      </c>
      <c r="Y987" s="160">
        <v>40848</v>
      </c>
      <c r="Z987" s="160">
        <v>40967</v>
      </c>
      <c r="AA987" s="160">
        <v>40848</v>
      </c>
      <c r="AB987" s="160"/>
      <c r="AC987" s="159" t="s">
        <v>1002</v>
      </c>
    </row>
    <row r="988" spans="1:29" hidden="1">
      <c r="A988" s="159" t="s">
        <v>9685</v>
      </c>
      <c r="B988" s="159" t="s">
        <v>951</v>
      </c>
      <c r="C988" s="159" t="s">
        <v>9686</v>
      </c>
      <c r="D988" s="159" t="s">
        <v>9687</v>
      </c>
      <c r="E988" s="159" t="s">
        <v>9688</v>
      </c>
      <c r="F988" s="159" t="s">
        <v>954</v>
      </c>
      <c r="G988" s="159" t="s">
        <v>956</v>
      </c>
      <c r="H988" s="159" t="s">
        <v>9689</v>
      </c>
      <c r="I988" s="159" t="s">
        <v>9690</v>
      </c>
      <c r="J988" s="159" t="s">
        <v>9691</v>
      </c>
      <c r="K988" s="159" t="s">
        <v>960</v>
      </c>
      <c r="L988" s="159" t="s">
        <v>9692</v>
      </c>
      <c r="M988" s="159" t="s">
        <v>93</v>
      </c>
      <c r="N988" s="159" t="s">
        <v>1040</v>
      </c>
      <c r="O988" s="159" t="s">
        <v>1468</v>
      </c>
      <c r="P988" s="159" t="s">
        <v>1377</v>
      </c>
      <c r="Q988" s="159" t="s">
        <v>9436</v>
      </c>
      <c r="R988" s="159" t="s">
        <v>965</v>
      </c>
      <c r="S988" s="159" t="s">
        <v>9693</v>
      </c>
      <c r="T988" s="159" t="s">
        <v>998</v>
      </c>
      <c r="U988" s="159" t="s">
        <v>954</v>
      </c>
      <c r="V988" s="159" t="s">
        <v>9694</v>
      </c>
      <c r="W988" s="159" t="s">
        <v>9695</v>
      </c>
      <c r="X988" s="159" t="s">
        <v>1001</v>
      </c>
      <c r="Y988" s="160">
        <v>40119</v>
      </c>
      <c r="Z988" s="160">
        <v>40239</v>
      </c>
      <c r="AA988" s="160">
        <v>40848</v>
      </c>
      <c r="AB988" s="160">
        <v>41759</v>
      </c>
      <c r="AC988" s="159" t="s">
        <v>1002</v>
      </c>
    </row>
    <row r="989" spans="1:29" hidden="1">
      <c r="A989" s="159" t="s">
        <v>9696</v>
      </c>
      <c r="B989" s="159" t="s">
        <v>988</v>
      </c>
      <c r="C989" s="159" t="s">
        <v>9697</v>
      </c>
      <c r="D989" s="159" t="s">
        <v>9698</v>
      </c>
      <c r="E989" s="159" t="s">
        <v>3993</v>
      </c>
      <c r="F989" s="159" t="s">
        <v>954</v>
      </c>
      <c r="G989" s="159" t="s">
        <v>991</v>
      </c>
      <c r="H989" s="159" t="s">
        <v>9699</v>
      </c>
      <c r="I989" s="159" t="s">
        <v>9700</v>
      </c>
      <c r="J989" s="159" t="s">
        <v>2335</v>
      </c>
      <c r="K989" s="159" t="s">
        <v>995</v>
      </c>
      <c r="L989" s="159" t="s">
        <v>9701</v>
      </c>
      <c r="M989" s="159" t="s">
        <v>93</v>
      </c>
      <c r="N989" s="159" t="s">
        <v>1222</v>
      </c>
      <c r="O989" s="159" t="s">
        <v>1548</v>
      </c>
      <c r="P989" s="159" t="s">
        <v>3997</v>
      </c>
      <c r="Q989" s="159" t="s">
        <v>954</v>
      </c>
      <c r="R989" s="159" t="s">
        <v>965</v>
      </c>
      <c r="S989" s="159" t="s">
        <v>9702</v>
      </c>
      <c r="T989" s="159" t="s">
        <v>998</v>
      </c>
      <c r="U989" s="159" t="s">
        <v>954</v>
      </c>
      <c r="V989" s="159" t="s">
        <v>9703</v>
      </c>
      <c r="W989" s="159" t="s">
        <v>9704</v>
      </c>
      <c r="X989" s="159" t="s">
        <v>1001</v>
      </c>
      <c r="Y989" s="160">
        <v>40848</v>
      </c>
      <c r="Z989" s="160">
        <v>40967</v>
      </c>
      <c r="AA989" s="160">
        <v>40848</v>
      </c>
      <c r="AB989" s="160">
        <v>41394</v>
      </c>
      <c r="AC989" s="159" t="s">
        <v>1002</v>
      </c>
    </row>
    <row r="990" spans="1:29" hidden="1">
      <c r="A990" s="159" t="s">
        <v>9705</v>
      </c>
      <c r="B990" s="159" t="s">
        <v>951</v>
      </c>
      <c r="C990" s="159" t="s">
        <v>9706</v>
      </c>
      <c r="D990" s="159" t="s">
        <v>9707</v>
      </c>
      <c r="E990" s="159" t="s">
        <v>4151</v>
      </c>
      <c r="F990" s="159" t="s">
        <v>1098</v>
      </c>
      <c r="G990" s="159" t="s">
        <v>956</v>
      </c>
      <c r="H990" s="159" t="s">
        <v>9708</v>
      </c>
      <c r="I990" s="159" t="s">
        <v>9709</v>
      </c>
      <c r="J990" s="159" t="s">
        <v>9710</v>
      </c>
      <c r="K990" s="159" t="s">
        <v>960</v>
      </c>
      <c r="L990" s="159" t="s">
        <v>2842</v>
      </c>
      <c r="M990" s="159" t="s">
        <v>93</v>
      </c>
      <c r="N990" s="159" t="s">
        <v>1103</v>
      </c>
      <c r="O990" s="159" t="s">
        <v>1104</v>
      </c>
      <c r="P990" s="159" t="s">
        <v>954</v>
      </c>
      <c r="Q990" s="159" t="s">
        <v>954</v>
      </c>
      <c r="R990" s="159" t="s">
        <v>965</v>
      </c>
      <c r="S990" s="159" t="s">
        <v>9711</v>
      </c>
      <c r="T990" s="159" t="s">
        <v>1106</v>
      </c>
      <c r="U990" s="159" t="s">
        <v>954</v>
      </c>
      <c r="V990" s="159" t="s">
        <v>9712</v>
      </c>
      <c r="W990" s="159" t="s">
        <v>9713</v>
      </c>
      <c r="X990" s="159" t="s">
        <v>1001</v>
      </c>
      <c r="Y990" s="160">
        <v>40148</v>
      </c>
      <c r="Z990" s="160">
        <v>40268</v>
      </c>
      <c r="AA990" s="160">
        <v>40878</v>
      </c>
      <c r="AB990" s="160"/>
      <c r="AC990" s="159" t="s">
        <v>1002</v>
      </c>
    </row>
    <row r="991" spans="1:29" hidden="1">
      <c r="A991" s="159" t="s">
        <v>9714</v>
      </c>
      <c r="B991" s="159" t="s">
        <v>988</v>
      </c>
      <c r="C991" s="159" t="s">
        <v>9715</v>
      </c>
      <c r="D991" s="159" t="s">
        <v>9716</v>
      </c>
      <c r="E991" s="159" t="s">
        <v>1947</v>
      </c>
      <c r="F991" s="159" t="s">
        <v>954</v>
      </c>
      <c r="G991" s="159" t="s">
        <v>991</v>
      </c>
      <c r="H991" s="159" t="s">
        <v>9717</v>
      </c>
      <c r="I991" s="159" t="s">
        <v>9718</v>
      </c>
      <c r="J991" s="159" t="s">
        <v>4383</v>
      </c>
      <c r="K991" s="159" t="s">
        <v>995</v>
      </c>
      <c r="L991" s="159" t="s">
        <v>1770</v>
      </c>
      <c r="M991" s="159" t="s">
        <v>93</v>
      </c>
      <c r="N991" s="159" t="s">
        <v>1080</v>
      </c>
      <c r="O991" s="159" t="s">
        <v>3006</v>
      </c>
      <c r="P991" s="159" t="s">
        <v>1862</v>
      </c>
      <c r="Q991" s="159" t="s">
        <v>954</v>
      </c>
      <c r="R991" s="159" t="s">
        <v>965</v>
      </c>
      <c r="S991" s="159" t="s">
        <v>9719</v>
      </c>
      <c r="T991" s="159" t="s">
        <v>998</v>
      </c>
      <c r="U991" s="159" t="s">
        <v>954</v>
      </c>
      <c r="V991" s="159" t="s">
        <v>9720</v>
      </c>
      <c r="W991" s="159" t="s">
        <v>9721</v>
      </c>
      <c r="X991" s="159" t="s">
        <v>1001</v>
      </c>
      <c r="Y991" s="160">
        <v>40756</v>
      </c>
      <c r="Z991" s="160">
        <v>40875</v>
      </c>
      <c r="AA991" s="160">
        <v>40878</v>
      </c>
      <c r="AB991" s="160">
        <v>42185</v>
      </c>
      <c r="AC991" s="159" t="s">
        <v>1002</v>
      </c>
    </row>
    <row r="992" spans="1:29" hidden="1">
      <c r="A992" s="159" t="s">
        <v>9722</v>
      </c>
      <c r="B992" s="159" t="s">
        <v>988</v>
      </c>
      <c r="C992" s="159" t="s">
        <v>4582</v>
      </c>
      <c r="D992" s="159" t="s">
        <v>9723</v>
      </c>
      <c r="E992" s="159" t="s">
        <v>2318</v>
      </c>
      <c r="F992" s="159" t="s">
        <v>954</v>
      </c>
      <c r="G992" s="159" t="s">
        <v>991</v>
      </c>
      <c r="H992" s="159" t="s">
        <v>4584</v>
      </c>
      <c r="I992" s="159" t="s">
        <v>4585</v>
      </c>
      <c r="J992" s="159" t="s">
        <v>2335</v>
      </c>
      <c r="K992" s="159" t="s">
        <v>995</v>
      </c>
      <c r="L992" s="159" t="s">
        <v>2133</v>
      </c>
      <c r="M992" s="159" t="s">
        <v>93</v>
      </c>
      <c r="N992" s="159" t="s">
        <v>1080</v>
      </c>
      <c r="O992" s="159" t="s">
        <v>1444</v>
      </c>
      <c r="P992" s="159" t="s">
        <v>3677</v>
      </c>
      <c r="Q992" s="159" t="s">
        <v>954</v>
      </c>
      <c r="R992" s="159" t="s">
        <v>965</v>
      </c>
      <c r="S992" s="159" t="s">
        <v>4586</v>
      </c>
      <c r="T992" s="159" t="s">
        <v>998</v>
      </c>
      <c r="U992" s="159" t="s">
        <v>954</v>
      </c>
      <c r="V992" s="159" t="s">
        <v>4587</v>
      </c>
      <c r="W992" s="159" t="s">
        <v>4588</v>
      </c>
      <c r="X992" s="159" t="s">
        <v>1001</v>
      </c>
      <c r="Y992" s="160">
        <v>40618</v>
      </c>
      <c r="Z992" s="160">
        <v>40737</v>
      </c>
      <c r="AA992" s="160">
        <v>40878</v>
      </c>
      <c r="AB992" s="160">
        <v>41598</v>
      </c>
      <c r="AC992" s="159" t="s">
        <v>1002</v>
      </c>
    </row>
    <row r="993" spans="1:29" hidden="1">
      <c r="A993" s="159" t="s">
        <v>9724</v>
      </c>
      <c r="B993" s="159" t="s">
        <v>951</v>
      </c>
      <c r="C993" s="159" t="s">
        <v>8134</v>
      </c>
      <c r="D993" s="159" t="s">
        <v>9725</v>
      </c>
      <c r="E993" s="159" t="s">
        <v>1967</v>
      </c>
      <c r="F993" s="159" t="s">
        <v>1967</v>
      </c>
      <c r="G993" s="159" t="s">
        <v>956</v>
      </c>
      <c r="H993" s="159" t="s">
        <v>8135</v>
      </c>
      <c r="I993" s="159" t="s">
        <v>9726</v>
      </c>
      <c r="J993" s="159" t="s">
        <v>9727</v>
      </c>
      <c r="K993" s="159" t="s">
        <v>960</v>
      </c>
      <c r="L993" s="159" t="s">
        <v>9728</v>
      </c>
      <c r="M993" s="159" t="s">
        <v>97</v>
      </c>
      <c r="N993" s="159" t="s">
        <v>1365</v>
      </c>
      <c r="O993" s="159" t="s">
        <v>1939</v>
      </c>
      <c r="P993" s="159" t="s">
        <v>954</v>
      </c>
      <c r="Q993" s="159" t="s">
        <v>954</v>
      </c>
      <c r="R993" s="159" t="s">
        <v>965</v>
      </c>
      <c r="S993" s="159" t="s">
        <v>9729</v>
      </c>
      <c r="T993" s="159" t="s">
        <v>1106</v>
      </c>
      <c r="U993" s="159" t="s">
        <v>9730</v>
      </c>
      <c r="V993" s="159" t="s">
        <v>9731</v>
      </c>
      <c r="W993" s="159" t="s">
        <v>8139</v>
      </c>
      <c r="X993" s="159" t="s">
        <v>125</v>
      </c>
      <c r="Y993" s="160">
        <v>40756</v>
      </c>
      <c r="Z993" s="160">
        <v>40875</v>
      </c>
      <c r="AA993" s="160">
        <v>40878</v>
      </c>
      <c r="AB993" s="160"/>
      <c r="AC993" s="159" t="s">
        <v>1002</v>
      </c>
    </row>
    <row r="994" spans="1:29" hidden="1">
      <c r="A994" s="159" t="s">
        <v>9732</v>
      </c>
      <c r="B994" s="159" t="s">
        <v>951</v>
      </c>
      <c r="C994" s="159" t="s">
        <v>9733</v>
      </c>
      <c r="D994" s="159" t="s">
        <v>9734</v>
      </c>
      <c r="E994" s="159" t="s">
        <v>2299</v>
      </c>
      <c r="F994" s="159" t="s">
        <v>954</v>
      </c>
      <c r="G994" s="159" t="s">
        <v>956</v>
      </c>
      <c r="H994" s="159" t="s">
        <v>9735</v>
      </c>
      <c r="I994" s="159" t="s">
        <v>9736</v>
      </c>
      <c r="J994" s="159" t="s">
        <v>4147</v>
      </c>
      <c r="K994" s="159" t="s">
        <v>960</v>
      </c>
      <c r="L994" s="159" t="s">
        <v>9737</v>
      </c>
      <c r="M994" s="159" t="s">
        <v>28</v>
      </c>
      <c r="N994" s="159" t="s">
        <v>1080</v>
      </c>
      <c r="O994" s="159" t="s">
        <v>1081</v>
      </c>
      <c r="P994" s="159" t="s">
        <v>954</v>
      </c>
      <c r="Q994" s="159" t="s">
        <v>954</v>
      </c>
      <c r="R994" s="159" t="s">
        <v>965</v>
      </c>
      <c r="S994" s="159" t="s">
        <v>9738</v>
      </c>
      <c r="T994" s="159" t="s">
        <v>998</v>
      </c>
      <c r="U994" s="159" t="s">
        <v>954</v>
      </c>
      <c r="V994" s="159" t="s">
        <v>9739</v>
      </c>
      <c r="W994" s="159" t="s">
        <v>9740</v>
      </c>
      <c r="X994" s="159" t="s">
        <v>1001</v>
      </c>
      <c r="Y994" s="160">
        <v>40878</v>
      </c>
      <c r="Z994" s="160">
        <v>40997</v>
      </c>
      <c r="AA994" s="160">
        <v>40878</v>
      </c>
      <c r="AB994" s="160">
        <v>41182</v>
      </c>
      <c r="AC994" s="159" t="s">
        <v>1002</v>
      </c>
    </row>
    <row r="995" spans="1:29" hidden="1">
      <c r="A995" s="159" t="s">
        <v>9741</v>
      </c>
      <c r="B995" s="159" t="s">
        <v>951</v>
      </c>
      <c r="C995" s="159" t="s">
        <v>6782</v>
      </c>
      <c r="D995" s="159" t="s">
        <v>9742</v>
      </c>
      <c r="E995" s="159" t="s">
        <v>950</v>
      </c>
      <c r="F995" s="159" t="s">
        <v>954</v>
      </c>
      <c r="G995" s="159" t="s">
        <v>956</v>
      </c>
      <c r="H995" s="159" t="s">
        <v>6784</v>
      </c>
      <c r="I995" s="159" t="s">
        <v>9743</v>
      </c>
      <c r="J995" s="159" t="s">
        <v>1500</v>
      </c>
      <c r="K995" s="159" t="s">
        <v>960</v>
      </c>
      <c r="L995" s="159" t="s">
        <v>4007</v>
      </c>
      <c r="M995" s="159" t="s">
        <v>3285</v>
      </c>
      <c r="N995" s="159" t="s">
        <v>963</v>
      </c>
      <c r="O995" s="159" t="s">
        <v>964</v>
      </c>
      <c r="P995" s="159" t="s">
        <v>954</v>
      </c>
      <c r="Q995" s="159" t="s">
        <v>954</v>
      </c>
      <c r="R995" s="159" t="s">
        <v>965</v>
      </c>
      <c r="S995" s="159" t="s">
        <v>9744</v>
      </c>
      <c r="T995" s="159" t="s">
        <v>998</v>
      </c>
      <c r="U995" s="159" t="s">
        <v>954</v>
      </c>
      <c r="V995" s="159" t="s">
        <v>9745</v>
      </c>
      <c r="W995" s="159" t="s">
        <v>9746</v>
      </c>
      <c r="X995" s="159" t="s">
        <v>1001</v>
      </c>
      <c r="Y995" s="160">
        <v>40878</v>
      </c>
      <c r="Z995" s="160">
        <v>40997</v>
      </c>
      <c r="AA995" s="160">
        <v>40878</v>
      </c>
      <c r="AB995" s="160">
        <v>42418</v>
      </c>
      <c r="AC995" s="159" t="s">
        <v>1002</v>
      </c>
    </row>
    <row r="996" spans="1:29" hidden="1">
      <c r="A996" s="159" t="s">
        <v>506</v>
      </c>
      <c r="B996" s="159" t="s">
        <v>951</v>
      </c>
      <c r="C996" s="159" t="s">
        <v>9747</v>
      </c>
      <c r="D996" s="159" t="s">
        <v>5133</v>
      </c>
      <c r="E996" s="159" t="s">
        <v>1178</v>
      </c>
      <c r="F996" s="159" t="s">
        <v>1178</v>
      </c>
      <c r="G996" s="159" t="s">
        <v>956</v>
      </c>
      <c r="H996" s="159" t="s">
        <v>9748</v>
      </c>
      <c r="I996" s="159" t="s">
        <v>5134</v>
      </c>
      <c r="J996" s="159" t="s">
        <v>1598</v>
      </c>
      <c r="K996" s="159" t="s">
        <v>960</v>
      </c>
      <c r="L996" s="159" t="s">
        <v>3996</v>
      </c>
      <c r="M996" s="159" t="s">
        <v>93</v>
      </c>
      <c r="N996" s="159" t="s">
        <v>1040</v>
      </c>
      <c r="O996" s="159" t="s">
        <v>1183</v>
      </c>
      <c r="P996" s="159" t="s">
        <v>1184</v>
      </c>
      <c r="Q996" s="159" t="s">
        <v>1185</v>
      </c>
      <c r="R996" s="159" t="s">
        <v>965</v>
      </c>
      <c r="S996" s="159" t="s">
        <v>9749</v>
      </c>
      <c r="T996" s="159" t="s">
        <v>1106</v>
      </c>
      <c r="U996" s="159" t="s">
        <v>954</v>
      </c>
      <c r="V996" s="159" t="s">
        <v>9750</v>
      </c>
      <c r="W996" s="159" t="s">
        <v>508</v>
      </c>
      <c r="X996" s="159" t="s">
        <v>125</v>
      </c>
      <c r="Y996" s="160">
        <v>40547</v>
      </c>
      <c r="Z996" s="160">
        <v>40668</v>
      </c>
      <c r="AA996" s="160">
        <v>40878</v>
      </c>
      <c r="AB996" s="160"/>
      <c r="AC996" s="159" t="s">
        <v>1002</v>
      </c>
    </row>
    <row r="997" spans="1:29" hidden="1">
      <c r="A997" s="159" t="s">
        <v>9751</v>
      </c>
      <c r="B997" s="159" t="s">
        <v>988</v>
      </c>
      <c r="C997" s="159" t="s">
        <v>9752</v>
      </c>
      <c r="D997" s="159" t="s">
        <v>9753</v>
      </c>
      <c r="E997" s="159" t="s">
        <v>9754</v>
      </c>
      <c r="F997" s="159" t="s">
        <v>1614</v>
      </c>
      <c r="G997" s="159" t="s">
        <v>991</v>
      </c>
      <c r="H997" s="159" t="s">
        <v>9755</v>
      </c>
      <c r="I997" s="159" t="s">
        <v>9756</v>
      </c>
      <c r="J997" s="159" t="s">
        <v>1024</v>
      </c>
      <c r="K997" s="159" t="s">
        <v>995</v>
      </c>
      <c r="L997" s="159" t="s">
        <v>2428</v>
      </c>
      <c r="M997" s="159" t="s">
        <v>93</v>
      </c>
      <c r="N997" s="159" t="s">
        <v>1103</v>
      </c>
      <c r="O997" s="159" t="s">
        <v>1548</v>
      </c>
      <c r="P997" s="159" t="s">
        <v>5868</v>
      </c>
      <c r="Q997" s="159" t="s">
        <v>2001</v>
      </c>
      <c r="R997" s="159" t="s">
        <v>965</v>
      </c>
      <c r="S997" s="159" t="s">
        <v>9757</v>
      </c>
      <c r="T997" s="159" t="s">
        <v>1106</v>
      </c>
      <c r="U997" s="159" t="s">
        <v>954</v>
      </c>
      <c r="V997" s="159" t="s">
        <v>9758</v>
      </c>
      <c r="W997" s="159" t="s">
        <v>9759</v>
      </c>
      <c r="X997" s="159" t="s">
        <v>125</v>
      </c>
      <c r="Y997" s="160">
        <v>40547</v>
      </c>
      <c r="Z997" s="160">
        <v>40666</v>
      </c>
      <c r="AA997" s="160">
        <v>40878</v>
      </c>
      <c r="AB997" s="160"/>
      <c r="AC997" s="159" t="s">
        <v>1002</v>
      </c>
    </row>
    <row r="998" spans="1:29" hidden="1">
      <c r="A998" s="159" t="s">
        <v>9760</v>
      </c>
      <c r="B998" s="159" t="s">
        <v>951</v>
      </c>
      <c r="C998" s="159" t="s">
        <v>9761</v>
      </c>
      <c r="D998" s="159" t="s">
        <v>9762</v>
      </c>
      <c r="E998" s="159" t="s">
        <v>1109</v>
      </c>
      <c r="F998" s="159" t="s">
        <v>954</v>
      </c>
      <c r="G998" s="159" t="s">
        <v>956</v>
      </c>
      <c r="H998" s="159" t="s">
        <v>9763</v>
      </c>
      <c r="I998" s="159" t="s">
        <v>9764</v>
      </c>
      <c r="J998" s="159" t="s">
        <v>9765</v>
      </c>
      <c r="K998" s="159" t="s">
        <v>960</v>
      </c>
      <c r="L998" s="159" t="s">
        <v>9766</v>
      </c>
      <c r="M998" s="159" t="s">
        <v>33</v>
      </c>
      <c r="N998" s="159" t="s">
        <v>1222</v>
      </c>
      <c r="O998" s="159" t="s">
        <v>5868</v>
      </c>
      <c r="P998" s="159" t="s">
        <v>954</v>
      </c>
      <c r="Q998" s="159" t="s">
        <v>954</v>
      </c>
      <c r="R998" s="159" t="s">
        <v>965</v>
      </c>
      <c r="S998" s="159" t="s">
        <v>9767</v>
      </c>
      <c r="T998" s="159" t="s">
        <v>998</v>
      </c>
      <c r="U998" s="159" t="s">
        <v>954</v>
      </c>
      <c r="V998" s="159" t="s">
        <v>9768</v>
      </c>
      <c r="W998" s="159" t="s">
        <v>9769</v>
      </c>
      <c r="X998" s="159" t="s">
        <v>1001</v>
      </c>
      <c r="Y998" s="160">
        <v>40575</v>
      </c>
      <c r="Z998" s="160">
        <v>40694</v>
      </c>
      <c r="AA998" s="160">
        <v>40878</v>
      </c>
      <c r="AB998" s="160">
        <v>41082</v>
      </c>
      <c r="AC998" s="159" t="s">
        <v>1002</v>
      </c>
    </row>
    <row r="999" spans="1:29" hidden="1">
      <c r="A999" s="159" t="s">
        <v>848</v>
      </c>
      <c r="B999" s="159" t="s">
        <v>951</v>
      </c>
      <c r="C999" s="159" t="s">
        <v>2837</v>
      </c>
      <c r="D999" s="159" t="s">
        <v>9770</v>
      </c>
      <c r="E999" s="159" t="s">
        <v>854</v>
      </c>
      <c r="F999" s="159" t="s">
        <v>1021</v>
      </c>
      <c r="G999" s="159" t="s">
        <v>956</v>
      </c>
      <c r="H999" s="159" t="s">
        <v>9771</v>
      </c>
      <c r="I999" s="159" t="s">
        <v>9772</v>
      </c>
      <c r="J999" s="159" t="s">
        <v>9773</v>
      </c>
      <c r="K999" s="159" t="s">
        <v>960</v>
      </c>
      <c r="L999" s="159" t="s">
        <v>9774</v>
      </c>
      <c r="M999" s="159" t="s">
        <v>93</v>
      </c>
      <c r="N999" s="159" t="s">
        <v>980</v>
      </c>
      <c r="O999" s="159" t="s">
        <v>1026</v>
      </c>
      <c r="P999" s="159" t="s">
        <v>9775</v>
      </c>
      <c r="Q999" s="159" t="s">
        <v>954</v>
      </c>
      <c r="R999" s="159" t="s">
        <v>965</v>
      </c>
      <c r="S999" s="159" t="s">
        <v>9776</v>
      </c>
      <c r="T999" s="159" t="s">
        <v>983</v>
      </c>
      <c r="U999" s="159" t="s">
        <v>954</v>
      </c>
      <c r="V999" s="159" t="s">
        <v>9777</v>
      </c>
      <c r="W999" s="159" t="s">
        <v>850</v>
      </c>
      <c r="X999" s="159" t="s">
        <v>125</v>
      </c>
      <c r="Y999" s="160">
        <v>40619</v>
      </c>
      <c r="Z999" s="160">
        <v>40740</v>
      </c>
      <c r="AA999" s="160">
        <v>40878</v>
      </c>
      <c r="AB999" s="160"/>
      <c r="AC999" s="159" t="s">
        <v>1002</v>
      </c>
    </row>
    <row r="1000" spans="1:29" hidden="1">
      <c r="A1000" s="159" t="s">
        <v>9778</v>
      </c>
      <c r="B1000" s="159" t="s">
        <v>988</v>
      </c>
      <c r="C1000" s="159" t="s">
        <v>7461</v>
      </c>
      <c r="D1000" s="159" t="s">
        <v>9779</v>
      </c>
      <c r="E1000" s="159" t="s">
        <v>2025</v>
      </c>
      <c r="F1000" s="159" t="s">
        <v>954</v>
      </c>
      <c r="G1000" s="159" t="s">
        <v>991</v>
      </c>
      <c r="H1000" s="159" t="s">
        <v>7463</v>
      </c>
      <c r="I1000" s="159" t="s">
        <v>9780</v>
      </c>
      <c r="J1000" s="159" t="s">
        <v>5240</v>
      </c>
      <c r="K1000" s="159" t="s">
        <v>995</v>
      </c>
      <c r="L1000" s="159" t="s">
        <v>9781</v>
      </c>
      <c r="M1000" s="159" t="s">
        <v>93</v>
      </c>
      <c r="N1000" s="159" t="s">
        <v>2032</v>
      </c>
      <c r="O1000" s="159" t="s">
        <v>2033</v>
      </c>
      <c r="P1000" s="159" t="s">
        <v>954</v>
      </c>
      <c r="Q1000" s="159" t="s">
        <v>954</v>
      </c>
      <c r="R1000" s="159" t="s">
        <v>965</v>
      </c>
      <c r="S1000" s="159" t="s">
        <v>9782</v>
      </c>
      <c r="T1000" s="159" t="s">
        <v>954</v>
      </c>
      <c r="U1000" s="159" t="s">
        <v>954</v>
      </c>
      <c r="V1000" s="159" t="s">
        <v>9783</v>
      </c>
      <c r="W1000" s="159" t="s">
        <v>7468</v>
      </c>
      <c r="X1000" s="159" t="s">
        <v>1001</v>
      </c>
      <c r="Y1000" s="160">
        <v>40893</v>
      </c>
      <c r="Z1000" s="160">
        <v>41012</v>
      </c>
      <c r="AA1000" s="160">
        <v>40893</v>
      </c>
      <c r="AB1000" s="160">
        <v>40908</v>
      </c>
      <c r="AC1000" s="159" t="s">
        <v>1002</v>
      </c>
    </row>
    <row r="1001" spans="1:29" hidden="1">
      <c r="A1001" s="159" t="s">
        <v>9784</v>
      </c>
      <c r="B1001" s="159" t="s">
        <v>951</v>
      </c>
      <c r="C1001" s="159" t="s">
        <v>9381</v>
      </c>
      <c r="D1001" s="159" t="s">
        <v>9785</v>
      </c>
      <c r="E1001" s="159" t="s">
        <v>7368</v>
      </c>
      <c r="F1001" s="159" t="s">
        <v>954</v>
      </c>
      <c r="G1001" s="159" t="s">
        <v>956</v>
      </c>
      <c r="H1001" s="159" t="s">
        <v>1519</v>
      </c>
      <c r="I1001" s="159" t="s">
        <v>9786</v>
      </c>
      <c r="J1001" s="159" t="s">
        <v>3126</v>
      </c>
      <c r="K1001" s="159" t="s">
        <v>960</v>
      </c>
      <c r="L1001" s="159" t="s">
        <v>7941</v>
      </c>
      <c r="M1001" s="159" t="s">
        <v>93</v>
      </c>
      <c r="N1001" s="159" t="s">
        <v>1222</v>
      </c>
      <c r="O1001" s="159" t="s">
        <v>2623</v>
      </c>
      <c r="P1001" s="159" t="s">
        <v>954</v>
      </c>
      <c r="Q1001" s="159" t="s">
        <v>954</v>
      </c>
      <c r="R1001" s="159" t="s">
        <v>965</v>
      </c>
      <c r="S1001" s="159" t="s">
        <v>9787</v>
      </c>
      <c r="T1001" s="159" t="s">
        <v>998</v>
      </c>
      <c r="U1001" s="159" t="s">
        <v>954</v>
      </c>
      <c r="V1001" s="159" t="s">
        <v>9788</v>
      </c>
      <c r="W1001" s="159" t="s">
        <v>9789</v>
      </c>
      <c r="X1001" s="159" t="s">
        <v>1001</v>
      </c>
      <c r="Y1001" s="160">
        <v>40909</v>
      </c>
      <c r="Z1001" s="160">
        <v>40843</v>
      </c>
      <c r="AA1001" s="160">
        <v>40909</v>
      </c>
      <c r="AB1001" s="160">
        <v>41759</v>
      </c>
      <c r="AC1001" s="159" t="s">
        <v>1002</v>
      </c>
    </row>
    <row r="1002" spans="1:29" hidden="1">
      <c r="A1002" s="159" t="s">
        <v>9790</v>
      </c>
      <c r="B1002" s="159" t="s">
        <v>988</v>
      </c>
      <c r="C1002" s="159" t="s">
        <v>9791</v>
      </c>
      <c r="D1002" s="159" t="s">
        <v>9792</v>
      </c>
      <c r="E1002" s="159" t="s">
        <v>5825</v>
      </c>
      <c r="F1002" s="159" t="s">
        <v>954</v>
      </c>
      <c r="G1002" s="159" t="s">
        <v>991</v>
      </c>
      <c r="H1002" s="159" t="s">
        <v>9793</v>
      </c>
      <c r="I1002" s="159" t="s">
        <v>9794</v>
      </c>
      <c r="J1002" s="159" t="s">
        <v>9795</v>
      </c>
      <c r="K1002" s="159" t="s">
        <v>995</v>
      </c>
      <c r="L1002" s="159" t="s">
        <v>7941</v>
      </c>
      <c r="M1002" s="159" t="s">
        <v>93</v>
      </c>
      <c r="N1002" s="159" t="s">
        <v>1052</v>
      </c>
      <c r="O1002" s="159" t="s">
        <v>2623</v>
      </c>
      <c r="P1002" s="159" t="s">
        <v>9796</v>
      </c>
      <c r="Q1002" s="159" t="s">
        <v>954</v>
      </c>
      <c r="R1002" s="159" t="s">
        <v>965</v>
      </c>
      <c r="S1002" s="159" t="s">
        <v>9797</v>
      </c>
      <c r="T1002" s="159" t="s">
        <v>998</v>
      </c>
      <c r="U1002" s="159" t="s">
        <v>954</v>
      </c>
      <c r="V1002" s="159" t="s">
        <v>9798</v>
      </c>
      <c r="W1002" s="159" t="s">
        <v>9799</v>
      </c>
      <c r="X1002" s="159" t="s">
        <v>1001</v>
      </c>
      <c r="Y1002" s="160">
        <v>40909</v>
      </c>
      <c r="Z1002" s="160">
        <v>40843</v>
      </c>
      <c r="AA1002" s="160">
        <v>40909</v>
      </c>
      <c r="AB1002" s="160">
        <v>42094</v>
      </c>
      <c r="AC1002" s="159" t="s">
        <v>1002</v>
      </c>
    </row>
    <row r="1003" spans="1:29" hidden="1">
      <c r="A1003" s="159" t="s">
        <v>9800</v>
      </c>
      <c r="B1003" s="159" t="s">
        <v>951</v>
      </c>
      <c r="C1003" s="159" t="s">
        <v>9801</v>
      </c>
      <c r="D1003" s="159" t="s">
        <v>9802</v>
      </c>
      <c r="E1003" s="159" t="s">
        <v>9688</v>
      </c>
      <c r="F1003" s="159" t="s">
        <v>954</v>
      </c>
      <c r="G1003" s="159" t="s">
        <v>956</v>
      </c>
      <c r="H1003" s="159" t="s">
        <v>9803</v>
      </c>
      <c r="I1003" s="159" t="s">
        <v>9804</v>
      </c>
      <c r="J1003" s="159" t="s">
        <v>9805</v>
      </c>
      <c r="K1003" s="159" t="s">
        <v>960</v>
      </c>
      <c r="L1003" s="159" t="s">
        <v>2842</v>
      </c>
      <c r="M1003" s="159" t="s">
        <v>33</v>
      </c>
      <c r="N1003" s="159" t="s">
        <v>1040</v>
      </c>
      <c r="O1003" s="159" t="s">
        <v>1468</v>
      </c>
      <c r="P1003" s="159" t="s">
        <v>1377</v>
      </c>
      <c r="Q1003" s="159" t="s">
        <v>9436</v>
      </c>
      <c r="R1003" s="159" t="s">
        <v>965</v>
      </c>
      <c r="S1003" s="159" t="s">
        <v>9806</v>
      </c>
      <c r="T1003" s="159" t="s">
        <v>998</v>
      </c>
      <c r="U1003" s="159" t="s">
        <v>954</v>
      </c>
      <c r="V1003" s="159" t="s">
        <v>9807</v>
      </c>
      <c r="W1003" s="159" t="s">
        <v>9808</v>
      </c>
      <c r="X1003" s="159" t="s">
        <v>1001</v>
      </c>
      <c r="Y1003" s="160">
        <v>40547</v>
      </c>
      <c r="Z1003" s="160">
        <v>40666</v>
      </c>
      <c r="AA1003" s="160">
        <v>40909</v>
      </c>
      <c r="AB1003" s="160">
        <v>41724</v>
      </c>
      <c r="AC1003" s="159" t="s">
        <v>1002</v>
      </c>
    </row>
    <row r="1004" spans="1:29" hidden="1">
      <c r="A1004" s="159" t="s">
        <v>9809</v>
      </c>
      <c r="B1004" s="159" t="s">
        <v>951</v>
      </c>
      <c r="C1004" s="159" t="s">
        <v>9810</v>
      </c>
      <c r="D1004" s="159" t="s">
        <v>9811</v>
      </c>
      <c r="E1004" s="159" t="s">
        <v>278</v>
      </c>
      <c r="F1004" s="159" t="s">
        <v>278</v>
      </c>
      <c r="G1004" s="159" t="s">
        <v>956</v>
      </c>
      <c r="H1004" s="159" t="s">
        <v>9812</v>
      </c>
      <c r="I1004" s="159" t="s">
        <v>9813</v>
      </c>
      <c r="J1004" s="159" t="s">
        <v>9814</v>
      </c>
      <c r="K1004" s="159" t="s">
        <v>960</v>
      </c>
      <c r="L1004" s="159" t="s">
        <v>2895</v>
      </c>
      <c r="M1004" s="159" t="s">
        <v>93</v>
      </c>
      <c r="N1004" s="159" t="s">
        <v>1697</v>
      </c>
      <c r="O1004" s="159" t="s">
        <v>1579</v>
      </c>
      <c r="P1004" s="159" t="s">
        <v>3390</v>
      </c>
      <c r="Q1004" s="159" t="s">
        <v>954</v>
      </c>
      <c r="R1004" s="159" t="s">
        <v>965</v>
      </c>
      <c r="S1004" s="159" t="s">
        <v>9815</v>
      </c>
      <c r="T1004" s="159" t="s">
        <v>1106</v>
      </c>
      <c r="U1004" s="159" t="s">
        <v>954</v>
      </c>
      <c r="V1004" s="159" t="s">
        <v>9816</v>
      </c>
      <c r="W1004" s="159" t="s">
        <v>9817</v>
      </c>
      <c r="X1004" s="159" t="s">
        <v>125</v>
      </c>
      <c r="Y1004" s="160">
        <v>40725</v>
      </c>
      <c r="Z1004" s="160">
        <v>40844</v>
      </c>
      <c r="AA1004" s="160">
        <v>40909</v>
      </c>
      <c r="AB1004" s="160"/>
      <c r="AC1004" s="159" t="s">
        <v>1002</v>
      </c>
    </row>
    <row r="1005" spans="1:29" hidden="1">
      <c r="A1005" s="159" t="s">
        <v>9818</v>
      </c>
      <c r="B1005" s="159" t="s">
        <v>951</v>
      </c>
      <c r="C1005" s="159" t="s">
        <v>9819</v>
      </c>
      <c r="D1005" s="159" t="s">
        <v>9820</v>
      </c>
      <c r="E1005" s="159" t="s">
        <v>885</v>
      </c>
      <c r="F1005" s="159" t="s">
        <v>954</v>
      </c>
      <c r="G1005" s="159" t="s">
        <v>956</v>
      </c>
      <c r="H1005" s="159" t="s">
        <v>9821</v>
      </c>
      <c r="I1005" s="159" t="s">
        <v>9822</v>
      </c>
      <c r="J1005" s="159" t="s">
        <v>7340</v>
      </c>
      <c r="K1005" s="159" t="s">
        <v>960</v>
      </c>
      <c r="L1005" s="159" t="s">
        <v>3996</v>
      </c>
      <c r="M1005" s="159" t="s">
        <v>93</v>
      </c>
      <c r="N1005" s="159" t="s">
        <v>1052</v>
      </c>
      <c r="O1005" s="159" t="s">
        <v>5868</v>
      </c>
      <c r="P1005" s="159" t="s">
        <v>5869</v>
      </c>
      <c r="Q1005" s="159" t="s">
        <v>9823</v>
      </c>
      <c r="R1005" s="159" t="s">
        <v>965</v>
      </c>
      <c r="S1005" s="159" t="s">
        <v>9824</v>
      </c>
      <c r="T1005" s="159" t="s">
        <v>998</v>
      </c>
      <c r="U1005" s="159" t="s">
        <v>954</v>
      </c>
      <c r="V1005" s="159" t="s">
        <v>9825</v>
      </c>
      <c r="W1005" s="159" t="s">
        <v>9826</v>
      </c>
      <c r="X1005" s="159" t="s">
        <v>1001</v>
      </c>
      <c r="Y1005" s="160">
        <v>40787</v>
      </c>
      <c r="Z1005" s="160">
        <v>40906</v>
      </c>
      <c r="AA1005" s="160">
        <v>40909</v>
      </c>
      <c r="AB1005" s="160">
        <v>42155</v>
      </c>
      <c r="AC1005" s="159" t="s">
        <v>1002</v>
      </c>
    </row>
    <row r="1006" spans="1:29" hidden="1">
      <c r="A1006" s="159" t="s">
        <v>9827</v>
      </c>
      <c r="B1006" s="159" t="s">
        <v>951</v>
      </c>
      <c r="C1006" s="159" t="s">
        <v>9828</v>
      </c>
      <c r="D1006" s="159" t="s">
        <v>9829</v>
      </c>
      <c r="E1006" s="159" t="s">
        <v>3993</v>
      </c>
      <c r="F1006" s="159" t="s">
        <v>954</v>
      </c>
      <c r="G1006" s="159" t="s">
        <v>956</v>
      </c>
      <c r="H1006" s="159" t="s">
        <v>9830</v>
      </c>
      <c r="I1006" s="159" t="s">
        <v>9831</v>
      </c>
      <c r="J1006" s="159" t="s">
        <v>9832</v>
      </c>
      <c r="K1006" s="159" t="s">
        <v>960</v>
      </c>
      <c r="L1006" s="159" t="s">
        <v>3825</v>
      </c>
      <c r="M1006" s="159" t="s">
        <v>33</v>
      </c>
      <c r="N1006" s="159" t="s">
        <v>1222</v>
      </c>
      <c r="O1006" s="159" t="s">
        <v>5868</v>
      </c>
      <c r="P1006" s="159" t="s">
        <v>954</v>
      </c>
      <c r="Q1006" s="159" t="s">
        <v>954</v>
      </c>
      <c r="R1006" s="159" t="s">
        <v>965</v>
      </c>
      <c r="S1006" s="159" t="s">
        <v>9833</v>
      </c>
      <c r="T1006" s="159" t="s">
        <v>954</v>
      </c>
      <c r="U1006" s="159" t="s">
        <v>954</v>
      </c>
      <c r="V1006" s="159" t="s">
        <v>9834</v>
      </c>
      <c r="W1006" s="159" t="s">
        <v>9835</v>
      </c>
      <c r="X1006" s="159" t="s">
        <v>1001</v>
      </c>
      <c r="Y1006" s="160">
        <v>40787</v>
      </c>
      <c r="Z1006" s="160">
        <v>40906</v>
      </c>
      <c r="AA1006" s="160">
        <v>40909</v>
      </c>
      <c r="AB1006" s="160">
        <v>40983</v>
      </c>
      <c r="AC1006" s="159" t="s">
        <v>1002</v>
      </c>
    </row>
    <row r="1007" spans="1:29" hidden="1">
      <c r="A1007" s="159" t="s">
        <v>9836</v>
      </c>
      <c r="B1007" s="159" t="s">
        <v>988</v>
      </c>
      <c r="C1007" s="159" t="s">
        <v>9837</v>
      </c>
      <c r="D1007" s="159" t="s">
        <v>9838</v>
      </c>
      <c r="E1007" s="159" t="s">
        <v>1360</v>
      </c>
      <c r="F1007" s="159" t="s">
        <v>1360</v>
      </c>
      <c r="G1007" s="159" t="s">
        <v>991</v>
      </c>
      <c r="H1007" s="159" t="s">
        <v>9839</v>
      </c>
      <c r="I1007" s="159" t="s">
        <v>9840</v>
      </c>
      <c r="J1007" s="159" t="s">
        <v>9841</v>
      </c>
      <c r="K1007" s="159" t="s">
        <v>995</v>
      </c>
      <c r="L1007" s="159" t="s">
        <v>1454</v>
      </c>
      <c r="M1007" s="159" t="s">
        <v>128</v>
      </c>
      <c r="N1007" s="159" t="s">
        <v>1365</v>
      </c>
      <c r="O1007" s="159" t="s">
        <v>1455</v>
      </c>
      <c r="P1007" s="159" t="s">
        <v>954</v>
      </c>
      <c r="Q1007" s="159" t="s">
        <v>954</v>
      </c>
      <c r="R1007" s="159" t="s">
        <v>965</v>
      </c>
      <c r="S1007" s="159" t="s">
        <v>9842</v>
      </c>
      <c r="T1007" s="159" t="s">
        <v>9843</v>
      </c>
      <c r="U1007" s="159" t="s">
        <v>9844</v>
      </c>
      <c r="V1007" s="159" t="s">
        <v>9844</v>
      </c>
      <c r="W1007" s="159" t="s">
        <v>9845</v>
      </c>
      <c r="X1007" s="159" t="s">
        <v>125</v>
      </c>
      <c r="Y1007" s="160">
        <v>40911</v>
      </c>
      <c r="Z1007" s="160">
        <v>41030</v>
      </c>
      <c r="AA1007" s="160">
        <v>40911</v>
      </c>
      <c r="AB1007" s="160"/>
      <c r="AC1007" s="159" t="s">
        <v>1002</v>
      </c>
    </row>
    <row r="1008" spans="1:29" hidden="1">
      <c r="A1008" s="159" t="s">
        <v>9846</v>
      </c>
      <c r="B1008" s="159" t="s">
        <v>951</v>
      </c>
      <c r="C1008" s="159" t="s">
        <v>9847</v>
      </c>
      <c r="D1008" s="159" t="s">
        <v>9848</v>
      </c>
      <c r="E1008" s="159" t="s">
        <v>1109</v>
      </c>
      <c r="F1008" s="159" t="s">
        <v>954</v>
      </c>
      <c r="G1008" s="159" t="s">
        <v>956</v>
      </c>
      <c r="H1008" s="159" t="s">
        <v>9849</v>
      </c>
      <c r="I1008" s="159" t="s">
        <v>9850</v>
      </c>
      <c r="J1008" s="159" t="s">
        <v>7746</v>
      </c>
      <c r="K1008" s="159" t="s">
        <v>960</v>
      </c>
      <c r="L1008" s="159" t="s">
        <v>2411</v>
      </c>
      <c r="M1008" s="159" t="s">
        <v>97</v>
      </c>
      <c r="N1008" s="159" t="s">
        <v>1222</v>
      </c>
      <c r="O1008" s="159" t="s">
        <v>1548</v>
      </c>
      <c r="P1008" s="159" t="s">
        <v>954</v>
      </c>
      <c r="Q1008" s="159" t="s">
        <v>954</v>
      </c>
      <c r="R1008" s="159" t="s">
        <v>965</v>
      </c>
      <c r="S1008" s="159" t="s">
        <v>9851</v>
      </c>
      <c r="T1008" s="159" t="s">
        <v>998</v>
      </c>
      <c r="U1008" s="159" t="s">
        <v>954</v>
      </c>
      <c r="V1008" s="159" t="s">
        <v>9852</v>
      </c>
      <c r="W1008" s="159" t="s">
        <v>9853</v>
      </c>
      <c r="X1008" s="159" t="s">
        <v>1001</v>
      </c>
      <c r="Y1008" s="160">
        <v>40911</v>
      </c>
      <c r="Z1008" s="160">
        <v>41030</v>
      </c>
      <c r="AA1008" s="160">
        <v>40911</v>
      </c>
      <c r="AB1008" s="160">
        <v>41060</v>
      </c>
      <c r="AC1008" s="159" t="s">
        <v>1131</v>
      </c>
    </row>
    <row r="1009" spans="1:29" hidden="1">
      <c r="A1009" s="159" t="s">
        <v>9854</v>
      </c>
      <c r="B1009" s="159" t="s">
        <v>988</v>
      </c>
      <c r="C1009" s="159" t="s">
        <v>1087</v>
      </c>
      <c r="D1009" s="159" t="s">
        <v>9855</v>
      </c>
      <c r="E1009" s="159" t="s">
        <v>9856</v>
      </c>
      <c r="F1009" s="159" t="s">
        <v>9856</v>
      </c>
      <c r="G1009" s="159" t="s">
        <v>991</v>
      </c>
      <c r="H1009" s="159" t="s">
        <v>1063</v>
      </c>
      <c r="I1009" s="159" t="s">
        <v>9857</v>
      </c>
      <c r="J1009" s="159" t="s">
        <v>5420</v>
      </c>
      <c r="K1009" s="159" t="s">
        <v>995</v>
      </c>
      <c r="L1009" s="159" t="s">
        <v>9858</v>
      </c>
      <c r="M1009" s="159" t="s">
        <v>33</v>
      </c>
      <c r="N1009" s="159" t="s">
        <v>1406</v>
      </c>
      <c r="O1009" s="159" t="s">
        <v>3873</v>
      </c>
      <c r="P1009" s="159" t="s">
        <v>954</v>
      </c>
      <c r="Q1009" s="159" t="s">
        <v>954</v>
      </c>
      <c r="R1009" s="159" t="s">
        <v>965</v>
      </c>
      <c r="S1009" s="159" t="s">
        <v>9859</v>
      </c>
      <c r="T1009" s="159" t="s">
        <v>1106</v>
      </c>
      <c r="U1009" s="159" t="s">
        <v>954</v>
      </c>
      <c r="V1009" s="159" t="s">
        <v>9860</v>
      </c>
      <c r="W1009" s="159" t="s">
        <v>9861</v>
      </c>
      <c r="X1009" s="159" t="s">
        <v>1001</v>
      </c>
      <c r="Y1009" s="160">
        <v>40911</v>
      </c>
      <c r="Z1009" s="160">
        <v>41030</v>
      </c>
      <c r="AA1009" s="160">
        <v>40911</v>
      </c>
      <c r="AB1009" s="160">
        <v>43100</v>
      </c>
      <c r="AC1009" s="159" t="s">
        <v>1002</v>
      </c>
    </row>
    <row r="1010" spans="1:29" hidden="1">
      <c r="A1010" s="159" t="s">
        <v>9862</v>
      </c>
      <c r="B1010" s="159" t="s">
        <v>988</v>
      </c>
      <c r="C1010" s="159" t="s">
        <v>9863</v>
      </c>
      <c r="D1010" s="159" t="s">
        <v>9864</v>
      </c>
      <c r="E1010" s="159" t="s">
        <v>3055</v>
      </c>
      <c r="F1010" s="159" t="s">
        <v>1075</v>
      </c>
      <c r="G1010" s="159" t="s">
        <v>991</v>
      </c>
      <c r="H1010" s="159" t="s">
        <v>9865</v>
      </c>
      <c r="I1010" s="159" t="s">
        <v>9866</v>
      </c>
      <c r="J1010" s="159" t="s">
        <v>9867</v>
      </c>
      <c r="K1010" s="159" t="s">
        <v>995</v>
      </c>
      <c r="L1010" s="159" t="s">
        <v>2133</v>
      </c>
      <c r="M1010" s="159" t="s">
        <v>93</v>
      </c>
      <c r="N1010" s="159" t="s">
        <v>1697</v>
      </c>
      <c r="O1010" s="159" t="s">
        <v>1081</v>
      </c>
      <c r="P1010" s="159" t="s">
        <v>954</v>
      </c>
      <c r="Q1010" s="159" t="s">
        <v>954</v>
      </c>
      <c r="R1010" s="159" t="s">
        <v>965</v>
      </c>
      <c r="S1010" s="159" t="s">
        <v>9868</v>
      </c>
      <c r="T1010" s="159" t="s">
        <v>1106</v>
      </c>
      <c r="U1010" s="159" t="s">
        <v>954</v>
      </c>
      <c r="V1010" s="159" t="s">
        <v>9869</v>
      </c>
      <c r="W1010" s="159" t="s">
        <v>9870</v>
      </c>
      <c r="X1010" s="159" t="s">
        <v>125</v>
      </c>
      <c r="Y1010" s="160">
        <v>40911</v>
      </c>
      <c r="Z1010" s="160">
        <v>41030</v>
      </c>
      <c r="AA1010" s="160">
        <v>40911</v>
      </c>
      <c r="AB1010" s="160"/>
      <c r="AC1010" s="159" t="s">
        <v>1002</v>
      </c>
    </row>
    <row r="1011" spans="1:29" hidden="1">
      <c r="A1011" s="159" t="s">
        <v>491</v>
      </c>
      <c r="B1011" s="159" t="s">
        <v>988</v>
      </c>
      <c r="C1011" s="159" t="s">
        <v>9871</v>
      </c>
      <c r="D1011" s="159" t="s">
        <v>9872</v>
      </c>
      <c r="E1011" s="159" t="s">
        <v>4380</v>
      </c>
      <c r="F1011" s="159" t="s">
        <v>4380</v>
      </c>
      <c r="G1011" s="159" t="s">
        <v>991</v>
      </c>
      <c r="H1011" s="159" t="s">
        <v>9873</v>
      </c>
      <c r="I1011" s="159" t="s">
        <v>9874</v>
      </c>
      <c r="J1011" s="159" t="s">
        <v>9875</v>
      </c>
      <c r="K1011" s="159" t="s">
        <v>995</v>
      </c>
      <c r="L1011" s="159" t="s">
        <v>9876</v>
      </c>
      <c r="M1011" s="159" t="s">
        <v>28</v>
      </c>
      <c r="N1011" s="159" t="s">
        <v>1365</v>
      </c>
      <c r="O1011" s="159" t="s">
        <v>2032</v>
      </c>
      <c r="P1011" s="159" t="s">
        <v>9877</v>
      </c>
      <c r="Q1011" s="159" t="s">
        <v>954</v>
      </c>
      <c r="R1011" s="159" t="s">
        <v>965</v>
      </c>
      <c r="S1011" s="159" t="s">
        <v>9878</v>
      </c>
      <c r="T1011" s="159" t="s">
        <v>9879</v>
      </c>
      <c r="U1011" s="159" t="s">
        <v>954</v>
      </c>
      <c r="V1011" s="159" t="s">
        <v>9880</v>
      </c>
      <c r="W1011" s="159" t="s">
        <v>493</v>
      </c>
      <c r="X1011" s="159" t="s">
        <v>125</v>
      </c>
      <c r="Y1011" s="160">
        <v>40911</v>
      </c>
      <c r="Z1011" s="160">
        <v>41032</v>
      </c>
      <c r="AA1011" s="160">
        <v>40911</v>
      </c>
      <c r="AB1011" s="160"/>
      <c r="AC1011" s="159" t="s">
        <v>1002</v>
      </c>
    </row>
    <row r="1012" spans="1:29" hidden="1">
      <c r="A1012" s="159" t="s">
        <v>9881</v>
      </c>
      <c r="B1012" s="159" t="s">
        <v>988</v>
      </c>
      <c r="C1012" s="159" t="s">
        <v>4440</v>
      </c>
      <c r="D1012" s="159" t="s">
        <v>9882</v>
      </c>
      <c r="E1012" s="159" t="s">
        <v>1485</v>
      </c>
      <c r="F1012" s="159" t="s">
        <v>954</v>
      </c>
      <c r="G1012" s="159" t="s">
        <v>991</v>
      </c>
      <c r="H1012" s="159" t="s">
        <v>4442</v>
      </c>
      <c r="I1012" s="159" t="s">
        <v>9883</v>
      </c>
      <c r="J1012" s="159" t="s">
        <v>9884</v>
      </c>
      <c r="K1012" s="159" t="s">
        <v>995</v>
      </c>
      <c r="L1012" s="159" t="s">
        <v>5021</v>
      </c>
      <c r="M1012" s="159" t="s">
        <v>33</v>
      </c>
      <c r="N1012" s="159" t="s">
        <v>1011</v>
      </c>
      <c r="O1012" s="159" t="s">
        <v>3128</v>
      </c>
      <c r="P1012" s="159" t="s">
        <v>954</v>
      </c>
      <c r="Q1012" s="159" t="s">
        <v>954</v>
      </c>
      <c r="R1012" s="159" t="s">
        <v>965</v>
      </c>
      <c r="S1012" s="159" t="s">
        <v>9885</v>
      </c>
      <c r="T1012" s="159" t="s">
        <v>998</v>
      </c>
      <c r="U1012" s="159" t="s">
        <v>954</v>
      </c>
      <c r="V1012" s="159" t="s">
        <v>9886</v>
      </c>
      <c r="W1012" s="159" t="s">
        <v>9887</v>
      </c>
      <c r="X1012" s="159" t="s">
        <v>1001</v>
      </c>
      <c r="Y1012" s="160">
        <v>40911</v>
      </c>
      <c r="Z1012" s="160">
        <v>41030</v>
      </c>
      <c r="AA1012" s="160">
        <v>40911</v>
      </c>
      <c r="AB1012" s="160">
        <v>41152</v>
      </c>
      <c r="AC1012" s="159" t="s">
        <v>1002</v>
      </c>
    </row>
    <row r="1013" spans="1:29" hidden="1">
      <c r="A1013" s="159" t="s">
        <v>9888</v>
      </c>
      <c r="B1013" s="159" t="s">
        <v>988</v>
      </c>
      <c r="C1013" s="159" t="s">
        <v>7019</v>
      </c>
      <c r="D1013" s="159" t="s">
        <v>9889</v>
      </c>
      <c r="E1013" s="159" t="s">
        <v>2025</v>
      </c>
      <c r="F1013" s="159" t="s">
        <v>954</v>
      </c>
      <c r="G1013" s="159" t="s">
        <v>991</v>
      </c>
      <c r="H1013" s="159" t="s">
        <v>7021</v>
      </c>
      <c r="I1013" s="159" t="s">
        <v>9890</v>
      </c>
      <c r="J1013" s="159" t="s">
        <v>9891</v>
      </c>
      <c r="K1013" s="159" t="s">
        <v>995</v>
      </c>
      <c r="L1013" s="159" t="s">
        <v>2725</v>
      </c>
      <c r="M1013" s="159" t="s">
        <v>33</v>
      </c>
      <c r="N1013" s="159" t="s">
        <v>2032</v>
      </c>
      <c r="O1013" s="159" t="s">
        <v>2033</v>
      </c>
      <c r="P1013" s="159" t="s">
        <v>954</v>
      </c>
      <c r="Q1013" s="159" t="s">
        <v>954</v>
      </c>
      <c r="R1013" s="159" t="s">
        <v>965</v>
      </c>
      <c r="S1013" s="159" t="s">
        <v>9892</v>
      </c>
      <c r="T1013" s="159" t="s">
        <v>998</v>
      </c>
      <c r="U1013" s="159" t="s">
        <v>954</v>
      </c>
      <c r="V1013" s="159" t="s">
        <v>9893</v>
      </c>
      <c r="W1013" s="159" t="s">
        <v>7026</v>
      </c>
      <c r="X1013" s="159" t="s">
        <v>1001</v>
      </c>
      <c r="Y1013" s="160">
        <v>40912</v>
      </c>
      <c r="Z1013" s="160">
        <v>41031</v>
      </c>
      <c r="AA1013" s="160">
        <v>40912</v>
      </c>
      <c r="AB1013" s="160">
        <v>41060</v>
      </c>
      <c r="AC1013" s="159" t="s">
        <v>1002</v>
      </c>
    </row>
    <row r="1014" spans="1:29" hidden="1">
      <c r="A1014" s="159" t="s">
        <v>9894</v>
      </c>
      <c r="B1014" s="159" t="s">
        <v>988</v>
      </c>
      <c r="C1014" s="159" t="s">
        <v>9895</v>
      </c>
      <c r="D1014" s="159" t="s">
        <v>9896</v>
      </c>
      <c r="E1014" s="159" t="s">
        <v>1705</v>
      </c>
      <c r="F1014" s="159" t="s">
        <v>954</v>
      </c>
      <c r="G1014" s="159" t="s">
        <v>991</v>
      </c>
      <c r="H1014" s="159" t="s">
        <v>9897</v>
      </c>
      <c r="I1014" s="159" t="s">
        <v>9898</v>
      </c>
      <c r="J1014" s="159" t="s">
        <v>2770</v>
      </c>
      <c r="K1014" s="159" t="s">
        <v>995</v>
      </c>
      <c r="L1014" s="159" t="s">
        <v>6271</v>
      </c>
      <c r="M1014" s="159" t="s">
        <v>93</v>
      </c>
      <c r="N1014" s="159" t="s">
        <v>1222</v>
      </c>
      <c r="O1014" s="159" t="s">
        <v>1710</v>
      </c>
      <c r="P1014" s="159" t="s">
        <v>3760</v>
      </c>
      <c r="Q1014" s="159" t="s">
        <v>4934</v>
      </c>
      <c r="R1014" s="159" t="s">
        <v>965</v>
      </c>
      <c r="S1014" s="159" t="s">
        <v>9899</v>
      </c>
      <c r="T1014" s="159" t="s">
        <v>1106</v>
      </c>
      <c r="U1014" s="159" t="s">
        <v>954</v>
      </c>
      <c r="V1014" s="159" t="s">
        <v>9900</v>
      </c>
      <c r="W1014" s="159" t="s">
        <v>9901</v>
      </c>
      <c r="X1014" s="159" t="s">
        <v>1001</v>
      </c>
      <c r="Y1014" s="160">
        <v>40924</v>
      </c>
      <c r="Z1014" s="160">
        <v>41043</v>
      </c>
      <c r="AA1014" s="160">
        <v>40924</v>
      </c>
      <c r="AB1014" s="160">
        <v>41121</v>
      </c>
      <c r="AC1014" s="159" t="s">
        <v>1002</v>
      </c>
    </row>
    <row r="1015" spans="1:29" hidden="1">
      <c r="A1015" s="159" t="s">
        <v>9902</v>
      </c>
      <c r="B1015" s="159" t="s">
        <v>951</v>
      </c>
      <c r="C1015" s="159" t="s">
        <v>9903</v>
      </c>
      <c r="D1015" s="159" t="s">
        <v>9904</v>
      </c>
      <c r="E1015" s="159" t="s">
        <v>1119</v>
      </c>
      <c r="F1015" s="159" t="s">
        <v>954</v>
      </c>
      <c r="G1015" s="159" t="s">
        <v>956</v>
      </c>
      <c r="H1015" s="159" t="s">
        <v>9905</v>
      </c>
      <c r="I1015" s="159" t="s">
        <v>9906</v>
      </c>
      <c r="J1015" s="159" t="s">
        <v>9907</v>
      </c>
      <c r="K1015" s="159" t="s">
        <v>960</v>
      </c>
      <c r="L1015" s="159" t="s">
        <v>6809</v>
      </c>
      <c r="M1015" s="159" t="s">
        <v>3285</v>
      </c>
      <c r="N1015" s="159" t="s">
        <v>1011</v>
      </c>
      <c r="O1015" s="159" t="s">
        <v>1126</v>
      </c>
      <c r="P1015" s="159" t="s">
        <v>1197</v>
      </c>
      <c r="Q1015" s="159" t="s">
        <v>954</v>
      </c>
      <c r="R1015" s="159" t="s">
        <v>965</v>
      </c>
      <c r="S1015" s="159" t="s">
        <v>9908</v>
      </c>
      <c r="T1015" s="159" t="s">
        <v>998</v>
      </c>
      <c r="U1015" s="159" t="s">
        <v>954</v>
      </c>
      <c r="V1015" s="159" t="s">
        <v>9909</v>
      </c>
      <c r="W1015" s="159" t="s">
        <v>9910</v>
      </c>
      <c r="X1015" s="159" t="s">
        <v>1001</v>
      </c>
      <c r="Y1015" s="160">
        <v>40924</v>
      </c>
      <c r="Z1015" s="160">
        <v>41043</v>
      </c>
      <c r="AA1015" s="160">
        <v>40924</v>
      </c>
      <c r="AB1015" s="160">
        <v>41517</v>
      </c>
      <c r="AC1015" s="159" t="s">
        <v>1002</v>
      </c>
    </row>
    <row r="1016" spans="1:29" hidden="1">
      <c r="A1016" s="159" t="s">
        <v>9911</v>
      </c>
      <c r="B1016" s="159" t="s">
        <v>988</v>
      </c>
      <c r="C1016" s="159" t="s">
        <v>9912</v>
      </c>
      <c r="D1016" s="159" t="s">
        <v>9913</v>
      </c>
      <c r="E1016" s="159" t="s">
        <v>1905</v>
      </c>
      <c r="F1016" s="159" t="s">
        <v>954</v>
      </c>
      <c r="G1016" s="159" t="s">
        <v>991</v>
      </c>
      <c r="H1016" s="159" t="s">
        <v>9914</v>
      </c>
      <c r="I1016" s="159" t="s">
        <v>9915</v>
      </c>
      <c r="J1016" s="159" t="s">
        <v>9916</v>
      </c>
      <c r="K1016" s="159" t="s">
        <v>995</v>
      </c>
      <c r="L1016" s="159" t="s">
        <v>5626</v>
      </c>
      <c r="M1016" s="159" t="s">
        <v>33</v>
      </c>
      <c r="N1016" s="159" t="s">
        <v>3255</v>
      </c>
      <c r="O1016" s="159" t="s">
        <v>5289</v>
      </c>
      <c r="P1016" s="159" t="s">
        <v>954</v>
      </c>
      <c r="Q1016" s="159" t="s">
        <v>954</v>
      </c>
      <c r="R1016" s="159" t="s">
        <v>965</v>
      </c>
      <c r="S1016" s="159" t="s">
        <v>9917</v>
      </c>
      <c r="T1016" s="159" t="s">
        <v>998</v>
      </c>
      <c r="U1016" s="159" t="s">
        <v>954</v>
      </c>
      <c r="V1016" s="159" t="s">
        <v>9918</v>
      </c>
      <c r="W1016" s="159" t="s">
        <v>9919</v>
      </c>
      <c r="X1016" s="159" t="s">
        <v>1001</v>
      </c>
      <c r="Y1016" s="160">
        <v>40924</v>
      </c>
      <c r="Z1016" s="160">
        <v>41043</v>
      </c>
      <c r="AA1016" s="160">
        <v>40924</v>
      </c>
      <c r="AB1016" s="160">
        <v>41152</v>
      </c>
      <c r="AC1016" s="159" t="s">
        <v>1002</v>
      </c>
    </row>
    <row r="1017" spans="1:29" hidden="1">
      <c r="A1017" s="159" t="s">
        <v>9920</v>
      </c>
      <c r="B1017" s="159" t="s">
        <v>988</v>
      </c>
      <c r="C1017" s="159" t="s">
        <v>8072</v>
      </c>
      <c r="D1017" s="159" t="s">
        <v>9921</v>
      </c>
      <c r="E1017" s="159" t="s">
        <v>2067</v>
      </c>
      <c r="F1017" s="159" t="s">
        <v>954</v>
      </c>
      <c r="G1017" s="159" t="s">
        <v>991</v>
      </c>
      <c r="H1017" s="159" t="s">
        <v>8074</v>
      </c>
      <c r="I1017" s="159" t="s">
        <v>9922</v>
      </c>
      <c r="J1017" s="159" t="s">
        <v>5203</v>
      </c>
      <c r="K1017" s="159" t="s">
        <v>995</v>
      </c>
      <c r="L1017" s="159" t="s">
        <v>9923</v>
      </c>
      <c r="M1017" s="159" t="s">
        <v>33</v>
      </c>
      <c r="N1017" s="159" t="s">
        <v>1040</v>
      </c>
      <c r="O1017" s="159" t="s">
        <v>1353</v>
      </c>
      <c r="P1017" s="159" t="s">
        <v>954</v>
      </c>
      <c r="Q1017" s="159" t="s">
        <v>954</v>
      </c>
      <c r="R1017" s="159" t="s">
        <v>965</v>
      </c>
      <c r="S1017" s="159" t="s">
        <v>9924</v>
      </c>
      <c r="T1017" s="159" t="s">
        <v>998</v>
      </c>
      <c r="U1017" s="159" t="s">
        <v>954</v>
      </c>
      <c r="V1017" s="159" t="s">
        <v>9925</v>
      </c>
      <c r="W1017" s="159" t="s">
        <v>9926</v>
      </c>
      <c r="X1017" s="159" t="s">
        <v>1001</v>
      </c>
      <c r="Y1017" s="160">
        <v>40742</v>
      </c>
      <c r="Z1017" s="160">
        <v>40861</v>
      </c>
      <c r="AA1017" s="160">
        <v>40926</v>
      </c>
      <c r="AB1017" s="160">
        <v>41060</v>
      </c>
      <c r="AC1017" s="159" t="s">
        <v>1002</v>
      </c>
    </row>
    <row r="1018" spans="1:29" hidden="1">
      <c r="A1018" s="159" t="s">
        <v>9927</v>
      </c>
      <c r="B1018" s="159" t="s">
        <v>951</v>
      </c>
      <c r="C1018" s="159" t="s">
        <v>9928</v>
      </c>
      <c r="D1018" s="159" t="s">
        <v>9929</v>
      </c>
      <c r="E1018" s="159" t="s">
        <v>8771</v>
      </c>
      <c r="F1018" s="159" t="s">
        <v>954</v>
      </c>
      <c r="G1018" s="159" t="s">
        <v>956</v>
      </c>
      <c r="H1018" s="159" t="s">
        <v>9930</v>
      </c>
      <c r="I1018" s="159" t="s">
        <v>9931</v>
      </c>
      <c r="J1018" s="159" t="s">
        <v>8948</v>
      </c>
      <c r="K1018" s="159" t="s">
        <v>960</v>
      </c>
      <c r="L1018" s="159" t="s">
        <v>3825</v>
      </c>
      <c r="M1018" s="159" t="s">
        <v>33</v>
      </c>
      <c r="N1018" s="159" t="s">
        <v>1222</v>
      </c>
      <c r="O1018" s="159" t="s">
        <v>1548</v>
      </c>
      <c r="P1018" s="159" t="s">
        <v>4722</v>
      </c>
      <c r="Q1018" s="159" t="s">
        <v>954</v>
      </c>
      <c r="R1018" s="159" t="s">
        <v>965</v>
      </c>
      <c r="S1018" s="159" t="s">
        <v>9932</v>
      </c>
      <c r="T1018" s="159" t="s">
        <v>998</v>
      </c>
      <c r="U1018" s="159" t="s">
        <v>954</v>
      </c>
      <c r="V1018" s="159" t="s">
        <v>9933</v>
      </c>
      <c r="W1018" s="159" t="s">
        <v>9934</v>
      </c>
      <c r="X1018" s="159" t="s">
        <v>1001</v>
      </c>
      <c r="Y1018" s="160">
        <v>40452</v>
      </c>
      <c r="Z1018" s="160">
        <v>40571</v>
      </c>
      <c r="AA1018" s="160">
        <v>40940</v>
      </c>
      <c r="AB1018" s="160">
        <v>41894</v>
      </c>
      <c r="AC1018" s="159" t="s">
        <v>1002</v>
      </c>
    </row>
    <row r="1019" spans="1:29" hidden="1">
      <c r="A1019" s="159" t="s">
        <v>9935</v>
      </c>
      <c r="B1019" s="159" t="s">
        <v>951</v>
      </c>
      <c r="C1019" s="159" t="s">
        <v>7822</v>
      </c>
      <c r="D1019" s="159" t="s">
        <v>9936</v>
      </c>
      <c r="E1019" s="159" t="s">
        <v>1809</v>
      </c>
      <c r="F1019" s="159" t="s">
        <v>954</v>
      </c>
      <c r="G1019" s="159" t="s">
        <v>956</v>
      </c>
      <c r="H1019" s="159" t="s">
        <v>6979</v>
      </c>
      <c r="I1019" s="159" t="s">
        <v>9937</v>
      </c>
      <c r="J1019" s="159" t="s">
        <v>5152</v>
      </c>
      <c r="K1019" s="159" t="s">
        <v>960</v>
      </c>
      <c r="L1019" s="159" t="s">
        <v>3996</v>
      </c>
      <c r="M1019" s="159" t="s">
        <v>93</v>
      </c>
      <c r="N1019" s="159" t="s">
        <v>1222</v>
      </c>
      <c r="O1019" s="159" t="s">
        <v>1548</v>
      </c>
      <c r="P1019" s="159" t="s">
        <v>4722</v>
      </c>
      <c r="Q1019" s="159" t="s">
        <v>954</v>
      </c>
      <c r="R1019" s="159" t="s">
        <v>965</v>
      </c>
      <c r="S1019" s="159" t="s">
        <v>9938</v>
      </c>
      <c r="T1019" s="159" t="s">
        <v>998</v>
      </c>
      <c r="U1019" s="159" t="s">
        <v>954</v>
      </c>
      <c r="V1019" s="159" t="s">
        <v>9939</v>
      </c>
      <c r="W1019" s="159" t="s">
        <v>9940</v>
      </c>
      <c r="X1019" s="159" t="s">
        <v>1001</v>
      </c>
      <c r="Y1019" s="160">
        <v>40590</v>
      </c>
      <c r="Z1019" s="160">
        <v>40709</v>
      </c>
      <c r="AA1019" s="160">
        <v>40940</v>
      </c>
      <c r="AB1019" s="160">
        <v>42155</v>
      </c>
      <c r="AC1019" s="159" t="s">
        <v>1002</v>
      </c>
    </row>
    <row r="1020" spans="1:29" hidden="1">
      <c r="A1020" s="159" t="s">
        <v>9941</v>
      </c>
      <c r="B1020" s="159" t="s">
        <v>951</v>
      </c>
      <c r="C1020" s="159" t="s">
        <v>9942</v>
      </c>
      <c r="D1020" s="159" t="s">
        <v>9943</v>
      </c>
      <c r="E1020" s="159" t="s">
        <v>3993</v>
      </c>
      <c r="F1020" s="159" t="s">
        <v>954</v>
      </c>
      <c r="G1020" s="159" t="s">
        <v>956</v>
      </c>
      <c r="H1020" s="159" t="s">
        <v>9944</v>
      </c>
      <c r="I1020" s="159" t="s">
        <v>9945</v>
      </c>
      <c r="J1020" s="159" t="s">
        <v>9946</v>
      </c>
      <c r="K1020" s="159" t="s">
        <v>960</v>
      </c>
      <c r="L1020" s="159" t="s">
        <v>1244</v>
      </c>
      <c r="M1020" s="159" t="s">
        <v>93</v>
      </c>
      <c r="N1020" s="159" t="s">
        <v>1222</v>
      </c>
      <c r="O1020" s="159" t="s">
        <v>1548</v>
      </c>
      <c r="P1020" s="159" t="s">
        <v>3997</v>
      </c>
      <c r="Q1020" s="159" t="s">
        <v>4732</v>
      </c>
      <c r="R1020" s="159" t="s">
        <v>965</v>
      </c>
      <c r="S1020" s="159" t="s">
        <v>9947</v>
      </c>
      <c r="T1020" s="159" t="s">
        <v>998</v>
      </c>
      <c r="U1020" s="159" t="s">
        <v>954</v>
      </c>
      <c r="V1020" s="159" t="s">
        <v>9948</v>
      </c>
      <c r="W1020" s="159" t="s">
        <v>9949</v>
      </c>
      <c r="X1020" s="159" t="s">
        <v>1001</v>
      </c>
      <c r="Y1020" s="160">
        <v>40618</v>
      </c>
      <c r="Z1020" s="160">
        <v>40737</v>
      </c>
      <c r="AA1020" s="160">
        <v>40940</v>
      </c>
      <c r="AB1020" s="160">
        <v>41432</v>
      </c>
      <c r="AC1020" s="159" t="s">
        <v>1002</v>
      </c>
    </row>
    <row r="1021" spans="1:29" hidden="1">
      <c r="A1021" s="159" t="s">
        <v>9950</v>
      </c>
      <c r="B1021" s="159" t="s">
        <v>951</v>
      </c>
      <c r="C1021" s="159" t="s">
        <v>9951</v>
      </c>
      <c r="D1021" s="159" t="s">
        <v>9952</v>
      </c>
      <c r="E1021" s="159" t="s">
        <v>3993</v>
      </c>
      <c r="F1021" s="159" t="s">
        <v>954</v>
      </c>
      <c r="G1021" s="159" t="s">
        <v>956</v>
      </c>
      <c r="H1021" s="159" t="s">
        <v>9953</v>
      </c>
      <c r="I1021" s="159" t="s">
        <v>9954</v>
      </c>
      <c r="J1021" s="159" t="s">
        <v>9955</v>
      </c>
      <c r="K1021" s="159" t="s">
        <v>960</v>
      </c>
      <c r="L1021" s="159" t="s">
        <v>2842</v>
      </c>
      <c r="M1021" s="159" t="s">
        <v>33</v>
      </c>
      <c r="N1021" s="159" t="s">
        <v>1222</v>
      </c>
      <c r="O1021" s="159" t="s">
        <v>1548</v>
      </c>
      <c r="P1021" s="159" t="s">
        <v>954</v>
      </c>
      <c r="Q1021" s="159" t="s">
        <v>954</v>
      </c>
      <c r="R1021" s="159" t="s">
        <v>965</v>
      </c>
      <c r="S1021" s="159" t="s">
        <v>9956</v>
      </c>
      <c r="T1021" s="159" t="s">
        <v>998</v>
      </c>
      <c r="U1021" s="159" t="s">
        <v>954</v>
      </c>
      <c r="V1021" s="159" t="s">
        <v>9957</v>
      </c>
      <c r="W1021" s="159" t="s">
        <v>9958</v>
      </c>
      <c r="X1021" s="159" t="s">
        <v>1001</v>
      </c>
      <c r="Y1021" s="160">
        <v>40634</v>
      </c>
      <c r="Z1021" s="160">
        <v>40756</v>
      </c>
      <c r="AA1021" s="160">
        <v>40940</v>
      </c>
      <c r="AB1021" s="160">
        <v>41029</v>
      </c>
      <c r="AC1021" s="159" t="s">
        <v>1002</v>
      </c>
    </row>
    <row r="1022" spans="1:29" hidden="1">
      <c r="A1022" s="159" t="s">
        <v>9959</v>
      </c>
      <c r="B1022" s="159" t="s">
        <v>951</v>
      </c>
      <c r="C1022" s="159" t="s">
        <v>9960</v>
      </c>
      <c r="D1022" s="159" t="s">
        <v>9961</v>
      </c>
      <c r="E1022" s="159" t="s">
        <v>971</v>
      </c>
      <c r="F1022" s="159" t="s">
        <v>954</v>
      </c>
      <c r="G1022" s="159" t="s">
        <v>956</v>
      </c>
      <c r="H1022" s="159" t="s">
        <v>9962</v>
      </c>
      <c r="I1022" s="159" t="s">
        <v>9963</v>
      </c>
      <c r="J1022" s="159" t="s">
        <v>9964</v>
      </c>
      <c r="K1022" s="159" t="s">
        <v>960</v>
      </c>
      <c r="L1022" s="159" t="s">
        <v>9965</v>
      </c>
      <c r="M1022" s="159" t="s">
        <v>97</v>
      </c>
      <c r="N1022" s="159" t="s">
        <v>980</v>
      </c>
      <c r="O1022" s="159" t="s">
        <v>1040</v>
      </c>
      <c r="P1022" s="159" t="s">
        <v>1319</v>
      </c>
      <c r="Q1022" s="159" t="s">
        <v>954</v>
      </c>
      <c r="R1022" s="159" t="s">
        <v>965</v>
      </c>
      <c r="S1022" s="159" t="s">
        <v>9966</v>
      </c>
      <c r="T1022" s="159" t="s">
        <v>998</v>
      </c>
      <c r="U1022" s="159" t="s">
        <v>954</v>
      </c>
      <c r="V1022" s="159" t="s">
        <v>9967</v>
      </c>
      <c r="W1022" s="159" t="s">
        <v>9968</v>
      </c>
      <c r="X1022" s="159" t="s">
        <v>1001</v>
      </c>
      <c r="Y1022" s="160">
        <v>40940</v>
      </c>
      <c r="Z1022" s="160">
        <v>41059</v>
      </c>
      <c r="AA1022" s="160">
        <v>40940</v>
      </c>
      <c r="AB1022" s="160">
        <v>42582</v>
      </c>
      <c r="AC1022" s="159" t="s">
        <v>965</v>
      </c>
    </row>
    <row r="1023" spans="1:29" hidden="1">
      <c r="A1023" s="159" t="s">
        <v>9969</v>
      </c>
      <c r="B1023" s="159" t="s">
        <v>951</v>
      </c>
      <c r="C1023" s="159" t="s">
        <v>9970</v>
      </c>
      <c r="D1023" s="159" t="s">
        <v>9971</v>
      </c>
      <c r="E1023" s="159" t="s">
        <v>2270</v>
      </c>
      <c r="F1023" s="159" t="s">
        <v>954</v>
      </c>
      <c r="G1023" s="159" t="s">
        <v>956</v>
      </c>
      <c r="H1023" s="159" t="s">
        <v>7583</v>
      </c>
      <c r="I1023" s="159" t="s">
        <v>9972</v>
      </c>
      <c r="J1023" s="159" t="s">
        <v>3578</v>
      </c>
      <c r="K1023" s="159" t="s">
        <v>960</v>
      </c>
      <c r="L1023" s="159" t="s">
        <v>1650</v>
      </c>
      <c r="M1023" s="159" t="s">
        <v>93</v>
      </c>
      <c r="N1023" s="159" t="s">
        <v>1040</v>
      </c>
      <c r="O1023" s="159" t="s">
        <v>2274</v>
      </c>
      <c r="P1023" s="159" t="s">
        <v>2275</v>
      </c>
      <c r="Q1023" s="159" t="s">
        <v>954</v>
      </c>
      <c r="R1023" s="159" t="s">
        <v>965</v>
      </c>
      <c r="S1023" s="159" t="s">
        <v>9973</v>
      </c>
      <c r="T1023" s="159" t="s">
        <v>998</v>
      </c>
      <c r="U1023" s="159" t="s">
        <v>954</v>
      </c>
      <c r="V1023" s="159" t="s">
        <v>9974</v>
      </c>
      <c r="W1023" s="159" t="s">
        <v>9975</v>
      </c>
      <c r="X1023" s="159" t="s">
        <v>1001</v>
      </c>
      <c r="Y1023" s="160">
        <v>40940</v>
      </c>
      <c r="Z1023" s="160">
        <v>41059</v>
      </c>
      <c r="AA1023" s="160">
        <v>40940</v>
      </c>
      <c r="AB1023" s="160">
        <v>42613</v>
      </c>
      <c r="AC1023" s="159" t="s">
        <v>1002</v>
      </c>
    </row>
    <row r="1024" spans="1:29" hidden="1">
      <c r="A1024" s="159" t="s">
        <v>9976</v>
      </c>
      <c r="B1024" s="159" t="s">
        <v>988</v>
      </c>
      <c r="C1024" s="159" t="s">
        <v>9977</v>
      </c>
      <c r="D1024" s="159" t="s">
        <v>9978</v>
      </c>
      <c r="E1024" s="159" t="s">
        <v>1869</v>
      </c>
      <c r="F1024" s="159" t="s">
        <v>954</v>
      </c>
      <c r="G1024" s="159" t="s">
        <v>991</v>
      </c>
      <c r="H1024" s="159" t="s">
        <v>9979</v>
      </c>
      <c r="I1024" s="159" t="s">
        <v>9980</v>
      </c>
      <c r="J1024" s="159" t="s">
        <v>1024</v>
      </c>
      <c r="K1024" s="159" t="s">
        <v>995</v>
      </c>
      <c r="L1024" s="159" t="s">
        <v>8826</v>
      </c>
      <c r="M1024" s="159" t="s">
        <v>33</v>
      </c>
      <c r="N1024" s="159" t="s">
        <v>1011</v>
      </c>
      <c r="O1024" s="159" t="s">
        <v>1874</v>
      </c>
      <c r="P1024" s="159" t="s">
        <v>954</v>
      </c>
      <c r="Q1024" s="159" t="s">
        <v>954</v>
      </c>
      <c r="R1024" s="159" t="s">
        <v>965</v>
      </c>
      <c r="S1024" s="159" t="s">
        <v>9981</v>
      </c>
      <c r="T1024" s="159" t="s">
        <v>998</v>
      </c>
      <c r="U1024" s="159" t="s">
        <v>954</v>
      </c>
      <c r="V1024" s="159" t="s">
        <v>9982</v>
      </c>
      <c r="W1024" s="159" t="s">
        <v>9983</v>
      </c>
      <c r="X1024" s="159" t="s">
        <v>1001</v>
      </c>
      <c r="Y1024" s="160">
        <v>40940</v>
      </c>
      <c r="Z1024" s="160">
        <v>41059</v>
      </c>
      <c r="AA1024" s="160">
        <v>40940</v>
      </c>
      <c r="AB1024" s="160">
        <v>41388</v>
      </c>
      <c r="AC1024" s="159" t="s">
        <v>1002</v>
      </c>
    </row>
    <row r="1025" spans="1:29" hidden="1">
      <c r="A1025" s="159" t="s">
        <v>9984</v>
      </c>
      <c r="B1025" s="159" t="s">
        <v>951</v>
      </c>
      <c r="C1025" s="159" t="s">
        <v>1945</v>
      </c>
      <c r="D1025" s="159" t="s">
        <v>9985</v>
      </c>
      <c r="E1025" s="159" t="s">
        <v>1692</v>
      </c>
      <c r="F1025" s="159" t="s">
        <v>1692</v>
      </c>
      <c r="G1025" s="159" t="s">
        <v>956</v>
      </c>
      <c r="H1025" s="159" t="s">
        <v>9986</v>
      </c>
      <c r="I1025" s="159" t="s">
        <v>9987</v>
      </c>
      <c r="J1025" s="159" t="s">
        <v>9988</v>
      </c>
      <c r="K1025" s="159" t="s">
        <v>960</v>
      </c>
      <c r="L1025" s="159" t="s">
        <v>1650</v>
      </c>
      <c r="M1025" s="159" t="s">
        <v>93</v>
      </c>
      <c r="N1025" s="159" t="s">
        <v>1080</v>
      </c>
      <c r="O1025" s="159" t="s">
        <v>1579</v>
      </c>
      <c r="P1025" s="159" t="s">
        <v>954</v>
      </c>
      <c r="Q1025" s="159" t="s">
        <v>954</v>
      </c>
      <c r="R1025" s="159" t="s">
        <v>965</v>
      </c>
      <c r="S1025" s="159" t="s">
        <v>9989</v>
      </c>
      <c r="T1025" s="159" t="s">
        <v>1106</v>
      </c>
      <c r="U1025" s="159" t="s">
        <v>954</v>
      </c>
      <c r="V1025" s="159" t="s">
        <v>9990</v>
      </c>
      <c r="W1025" s="159" t="s">
        <v>9991</v>
      </c>
      <c r="X1025" s="159" t="s">
        <v>1001</v>
      </c>
      <c r="Y1025" s="160">
        <v>40940</v>
      </c>
      <c r="Z1025" s="160">
        <v>41059</v>
      </c>
      <c r="AA1025" s="160">
        <v>40940</v>
      </c>
      <c r="AB1025" s="160">
        <v>43131</v>
      </c>
      <c r="AC1025" s="159" t="s">
        <v>1002</v>
      </c>
    </row>
    <row r="1026" spans="1:29" hidden="1">
      <c r="A1026" s="159" t="s">
        <v>9992</v>
      </c>
      <c r="B1026" s="159" t="s">
        <v>988</v>
      </c>
      <c r="C1026" s="159" t="s">
        <v>9752</v>
      </c>
      <c r="D1026" s="159" t="s">
        <v>9993</v>
      </c>
      <c r="E1026" s="159" t="s">
        <v>2239</v>
      </c>
      <c r="F1026" s="159" t="s">
        <v>954</v>
      </c>
      <c r="G1026" s="159" t="s">
        <v>991</v>
      </c>
      <c r="H1026" s="159" t="s">
        <v>9994</v>
      </c>
      <c r="I1026" s="159" t="s">
        <v>9995</v>
      </c>
      <c r="J1026" s="159" t="s">
        <v>5420</v>
      </c>
      <c r="K1026" s="159" t="s">
        <v>995</v>
      </c>
      <c r="L1026" s="159" t="s">
        <v>2245</v>
      </c>
      <c r="M1026" s="159" t="s">
        <v>33</v>
      </c>
      <c r="N1026" s="159" t="s">
        <v>1080</v>
      </c>
      <c r="O1026" s="159" t="s">
        <v>2244</v>
      </c>
      <c r="P1026" s="159" t="s">
        <v>954</v>
      </c>
      <c r="Q1026" s="159" t="s">
        <v>954</v>
      </c>
      <c r="R1026" s="159" t="s">
        <v>965</v>
      </c>
      <c r="S1026" s="159" t="s">
        <v>9996</v>
      </c>
      <c r="T1026" s="159" t="s">
        <v>998</v>
      </c>
      <c r="U1026" s="159" t="s">
        <v>954</v>
      </c>
      <c r="V1026" s="159" t="s">
        <v>9997</v>
      </c>
      <c r="W1026" s="159" t="s">
        <v>9998</v>
      </c>
      <c r="X1026" s="159" t="s">
        <v>1001</v>
      </c>
      <c r="Y1026" s="160">
        <v>40590</v>
      </c>
      <c r="Z1026" s="160">
        <v>40709</v>
      </c>
      <c r="AA1026" s="160">
        <v>40955</v>
      </c>
      <c r="AB1026" s="160">
        <v>41182</v>
      </c>
      <c r="AC1026" s="159" t="s">
        <v>1002</v>
      </c>
    </row>
    <row r="1027" spans="1:29" hidden="1">
      <c r="A1027" s="159" t="s">
        <v>9999</v>
      </c>
      <c r="B1027" s="159" t="s">
        <v>951</v>
      </c>
      <c r="C1027" s="159" t="s">
        <v>10000</v>
      </c>
      <c r="D1027" s="159" t="s">
        <v>10001</v>
      </c>
      <c r="E1027" s="159" t="s">
        <v>8892</v>
      </c>
      <c r="F1027" s="159" t="s">
        <v>954</v>
      </c>
      <c r="G1027" s="159" t="s">
        <v>956</v>
      </c>
      <c r="H1027" s="159" t="s">
        <v>10002</v>
      </c>
      <c r="I1027" s="159" t="s">
        <v>10003</v>
      </c>
      <c r="J1027" s="159" t="s">
        <v>10004</v>
      </c>
      <c r="K1027" s="159" t="s">
        <v>960</v>
      </c>
      <c r="L1027" s="159" t="s">
        <v>3825</v>
      </c>
      <c r="M1027" s="159" t="s">
        <v>33</v>
      </c>
      <c r="N1027" s="159" t="s">
        <v>1222</v>
      </c>
      <c r="O1027" s="159" t="s">
        <v>1548</v>
      </c>
      <c r="P1027" s="159" t="s">
        <v>4722</v>
      </c>
      <c r="Q1027" s="159" t="s">
        <v>4862</v>
      </c>
      <c r="R1027" s="159" t="s">
        <v>965</v>
      </c>
      <c r="S1027" s="159" t="s">
        <v>10005</v>
      </c>
      <c r="T1027" s="159" t="s">
        <v>998</v>
      </c>
      <c r="U1027" s="159" t="s">
        <v>954</v>
      </c>
      <c r="V1027" s="159" t="s">
        <v>10006</v>
      </c>
      <c r="W1027" s="159" t="s">
        <v>10007</v>
      </c>
      <c r="X1027" s="159" t="s">
        <v>1001</v>
      </c>
      <c r="Y1027" s="160">
        <v>40269</v>
      </c>
      <c r="Z1027" s="160">
        <v>40376</v>
      </c>
      <c r="AA1027" s="160">
        <v>40940</v>
      </c>
      <c r="AB1027" s="160">
        <v>41425</v>
      </c>
      <c r="AC1027" s="159" t="s">
        <v>1002</v>
      </c>
    </row>
    <row r="1028" spans="1:29" hidden="1">
      <c r="A1028" s="159" t="s">
        <v>10008</v>
      </c>
      <c r="B1028" s="159" t="s">
        <v>951</v>
      </c>
      <c r="C1028" s="159" t="s">
        <v>10009</v>
      </c>
      <c r="D1028" s="159" t="s">
        <v>10010</v>
      </c>
      <c r="E1028" s="159" t="s">
        <v>1692</v>
      </c>
      <c r="F1028" s="159" t="s">
        <v>954</v>
      </c>
      <c r="G1028" s="159" t="s">
        <v>956</v>
      </c>
      <c r="H1028" s="159" t="s">
        <v>10011</v>
      </c>
      <c r="I1028" s="159" t="s">
        <v>10012</v>
      </c>
      <c r="J1028" s="159" t="s">
        <v>3914</v>
      </c>
      <c r="K1028" s="159" t="s">
        <v>960</v>
      </c>
      <c r="L1028" s="159" t="s">
        <v>3686</v>
      </c>
      <c r="M1028" s="159" t="s">
        <v>33</v>
      </c>
      <c r="N1028" s="159" t="s">
        <v>1080</v>
      </c>
      <c r="O1028" s="159" t="s">
        <v>1579</v>
      </c>
      <c r="P1028" s="159" t="s">
        <v>954</v>
      </c>
      <c r="Q1028" s="159" t="s">
        <v>954</v>
      </c>
      <c r="R1028" s="159" t="s">
        <v>965</v>
      </c>
      <c r="S1028" s="159" t="s">
        <v>10013</v>
      </c>
      <c r="T1028" s="159" t="s">
        <v>998</v>
      </c>
      <c r="U1028" s="159" t="s">
        <v>954</v>
      </c>
      <c r="V1028" s="159" t="s">
        <v>10014</v>
      </c>
      <c r="W1028" s="159" t="s">
        <v>10015</v>
      </c>
      <c r="X1028" s="159" t="s">
        <v>1001</v>
      </c>
      <c r="Y1028" s="160">
        <v>40590</v>
      </c>
      <c r="Z1028" s="160">
        <v>40709</v>
      </c>
      <c r="AA1028" s="160">
        <v>40940</v>
      </c>
      <c r="AB1028" s="160">
        <v>41213</v>
      </c>
      <c r="AC1028" s="159" t="s">
        <v>1002</v>
      </c>
    </row>
    <row r="1029" spans="1:29" hidden="1">
      <c r="A1029" s="159" t="s">
        <v>10016</v>
      </c>
      <c r="B1029" s="159" t="s">
        <v>988</v>
      </c>
      <c r="C1029" s="159" t="s">
        <v>10017</v>
      </c>
      <c r="D1029" s="159" t="s">
        <v>10018</v>
      </c>
      <c r="E1029" s="159" t="s">
        <v>1692</v>
      </c>
      <c r="F1029" s="159" t="s">
        <v>954</v>
      </c>
      <c r="G1029" s="159" t="s">
        <v>991</v>
      </c>
      <c r="H1029" s="159" t="s">
        <v>10019</v>
      </c>
      <c r="I1029" s="159" t="s">
        <v>10020</v>
      </c>
      <c r="J1029" s="159" t="s">
        <v>10021</v>
      </c>
      <c r="K1029" s="159" t="s">
        <v>995</v>
      </c>
      <c r="L1029" s="159" t="s">
        <v>3686</v>
      </c>
      <c r="M1029" s="159" t="s">
        <v>33</v>
      </c>
      <c r="N1029" s="159" t="s">
        <v>1080</v>
      </c>
      <c r="O1029" s="159" t="s">
        <v>1579</v>
      </c>
      <c r="P1029" s="159" t="s">
        <v>954</v>
      </c>
      <c r="Q1029" s="159" t="s">
        <v>954</v>
      </c>
      <c r="R1029" s="159" t="s">
        <v>965</v>
      </c>
      <c r="S1029" s="159" t="s">
        <v>10022</v>
      </c>
      <c r="T1029" s="159" t="s">
        <v>998</v>
      </c>
      <c r="U1029" s="159" t="s">
        <v>954</v>
      </c>
      <c r="V1029" s="159" t="s">
        <v>10023</v>
      </c>
      <c r="W1029" s="159" t="s">
        <v>10024</v>
      </c>
      <c r="X1029" s="159" t="s">
        <v>1001</v>
      </c>
      <c r="Y1029" s="160">
        <v>40634</v>
      </c>
      <c r="Z1029" s="160">
        <v>40755</v>
      </c>
      <c r="AA1029" s="160">
        <v>40940</v>
      </c>
      <c r="AB1029" s="160">
        <v>41213</v>
      </c>
      <c r="AC1029" s="159" t="s">
        <v>1002</v>
      </c>
    </row>
    <row r="1030" spans="1:29" hidden="1">
      <c r="A1030" s="159" t="s">
        <v>10025</v>
      </c>
      <c r="B1030" s="159" t="s">
        <v>951</v>
      </c>
      <c r="C1030" s="159" t="s">
        <v>10026</v>
      </c>
      <c r="D1030" s="159" t="s">
        <v>10027</v>
      </c>
      <c r="E1030" s="159" t="s">
        <v>464</v>
      </c>
      <c r="F1030" s="159" t="s">
        <v>954</v>
      </c>
      <c r="G1030" s="159" t="s">
        <v>956</v>
      </c>
      <c r="H1030" s="159" t="s">
        <v>10028</v>
      </c>
      <c r="I1030" s="159" t="s">
        <v>10029</v>
      </c>
      <c r="J1030" s="159" t="s">
        <v>10030</v>
      </c>
      <c r="K1030" s="159" t="s">
        <v>960</v>
      </c>
      <c r="L1030" s="159" t="s">
        <v>2895</v>
      </c>
      <c r="M1030" s="159" t="s">
        <v>93</v>
      </c>
      <c r="N1030" s="159" t="s">
        <v>1080</v>
      </c>
      <c r="O1030" s="159" t="s">
        <v>1524</v>
      </c>
      <c r="P1030" s="159" t="s">
        <v>954</v>
      </c>
      <c r="Q1030" s="159" t="s">
        <v>954</v>
      </c>
      <c r="R1030" s="159" t="s">
        <v>965</v>
      </c>
      <c r="S1030" s="159" t="s">
        <v>10031</v>
      </c>
      <c r="T1030" s="159" t="s">
        <v>998</v>
      </c>
      <c r="U1030" s="159" t="s">
        <v>954</v>
      </c>
      <c r="V1030" s="159" t="s">
        <v>10032</v>
      </c>
      <c r="W1030" s="159" t="s">
        <v>10033</v>
      </c>
      <c r="X1030" s="159" t="s">
        <v>1001</v>
      </c>
      <c r="Y1030" s="160">
        <v>40955</v>
      </c>
      <c r="Z1030" s="160">
        <v>41074</v>
      </c>
      <c r="AA1030" s="160">
        <v>40955</v>
      </c>
      <c r="AB1030" s="160">
        <v>41562</v>
      </c>
      <c r="AC1030" s="159" t="s">
        <v>1002</v>
      </c>
    </row>
    <row r="1031" spans="1:29" hidden="1">
      <c r="A1031" s="159" t="s">
        <v>10034</v>
      </c>
      <c r="B1031" s="159" t="s">
        <v>951</v>
      </c>
      <c r="C1031" s="159" t="s">
        <v>10035</v>
      </c>
      <c r="D1031" s="159" t="s">
        <v>10036</v>
      </c>
      <c r="E1031" s="159" t="s">
        <v>2239</v>
      </c>
      <c r="F1031" s="159" t="s">
        <v>954</v>
      </c>
      <c r="G1031" s="159" t="s">
        <v>956</v>
      </c>
      <c r="H1031" s="159" t="s">
        <v>10037</v>
      </c>
      <c r="I1031" s="159" t="s">
        <v>10038</v>
      </c>
      <c r="J1031" s="159" t="s">
        <v>3544</v>
      </c>
      <c r="K1031" s="159" t="s">
        <v>960</v>
      </c>
      <c r="L1031" s="159" t="s">
        <v>2245</v>
      </c>
      <c r="M1031" s="159" t="s">
        <v>33</v>
      </c>
      <c r="N1031" s="159" t="s">
        <v>1080</v>
      </c>
      <c r="O1031" s="159" t="s">
        <v>2244</v>
      </c>
      <c r="P1031" s="159" t="s">
        <v>2245</v>
      </c>
      <c r="Q1031" s="159" t="s">
        <v>954</v>
      </c>
      <c r="R1031" s="159" t="s">
        <v>965</v>
      </c>
      <c r="S1031" s="159" t="s">
        <v>10039</v>
      </c>
      <c r="T1031" s="159" t="s">
        <v>954</v>
      </c>
      <c r="U1031" s="159" t="s">
        <v>954</v>
      </c>
      <c r="V1031" s="159" t="s">
        <v>10040</v>
      </c>
      <c r="W1031" s="159" t="s">
        <v>10041</v>
      </c>
      <c r="X1031" s="159" t="s">
        <v>1001</v>
      </c>
      <c r="Y1031" s="160">
        <v>40955</v>
      </c>
      <c r="Z1031" s="160">
        <v>41074</v>
      </c>
      <c r="AA1031" s="160">
        <v>40955</v>
      </c>
      <c r="AB1031" s="160">
        <v>41680</v>
      </c>
      <c r="AC1031" s="159" t="s">
        <v>1002</v>
      </c>
    </row>
    <row r="1032" spans="1:29" hidden="1">
      <c r="A1032" s="159" t="s">
        <v>10042</v>
      </c>
      <c r="B1032" s="159" t="s">
        <v>951</v>
      </c>
      <c r="C1032" s="159" t="s">
        <v>4507</v>
      </c>
      <c r="D1032" s="159" t="s">
        <v>10043</v>
      </c>
      <c r="E1032" s="159" t="s">
        <v>3564</v>
      </c>
      <c r="F1032" s="159" t="s">
        <v>954</v>
      </c>
      <c r="G1032" s="159" t="s">
        <v>956</v>
      </c>
      <c r="H1032" s="159" t="s">
        <v>10044</v>
      </c>
      <c r="I1032" s="159" t="s">
        <v>10045</v>
      </c>
      <c r="J1032" s="159" t="s">
        <v>10046</v>
      </c>
      <c r="K1032" s="159" t="s">
        <v>960</v>
      </c>
      <c r="L1032" s="159" t="s">
        <v>2245</v>
      </c>
      <c r="M1032" s="159" t="s">
        <v>33</v>
      </c>
      <c r="N1032" s="159" t="s">
        <v>1080</v>
      </c>
      <c r="O1032" s="159" t="s">
        <v>2244</v>
      </c>
      <c r="P1032" s="159" t="s">
        <v>2245</v>
      </c>
      <c r="Q1032" s="159" t="s">
        <v>954</v>
      </c>
      <c r="R1032" s="159" t="s">
        <v>965</v>
      </c>
      <c r="S1032" s="159" t="s">
        <v>10047</v>
      </c>
      <c r="T1032" s="159" t="s">
        <v>998</v>
      </c>
      <c r="U1032" s="159" t="s">
        <v>954</v>
      </c>
      <c r="V1032" s="159" t="s">
        <v>10048</v>
      </c>
      <c r="W1032" s="159" t="s">
        <v>10049</v>
      </c>
      <c r="X1032" s="159" t="s">
        <v>1001</v>
      </c>
      <c r="Y1032" s="160">
        <v>40955</v>
      </c>
      <c r="Z1032" s="160">
        <v>41074</v>
      </c>
      <c r="AA1032" s="160">
        <v>40955</v>
      </c>
      <c r="AB1032" s="160">
        <v>42035</v>
      </c>
      <c r="AC1032" s="159" t="s">
        <v>1002</v>
      </c>
    </row>
    <row r="1033" spans="1:29" hidden="1">
      <c r="A1033" s="159" t="s">
        <v>10050</v>
      </c>
      <c r="B1033" s="159" t="s">
        <v>988</v>
      </c>
      <c r="C1033" s="159" t="s">
        <v>10051</v>
      </c>
      <c r="D1033" s="159" t="s">
        <v>10052</v>
      </c>
      <c r="E1033" s="159" t="s">
        <v>8769</v>
      </c>
      <c r="F1033" s="159" t="s">
        <v>8769</v>
      </c>
      <c r="G1033" s="159" t="s">
        <v>991</v>
      </c>
      <c r="H1033" s="159" t="s">
        <v>10053</v>
      </c>
      <c r="I1033" s="159" t="s">
        <v>10054</v>
      </c>
      <c r="J1033" s="159" t="s">
        <v>7550</v>
      </c>
      <c r="K1033" s="159" t="s">
        <v>995</v>
      </c>
      <c r="L1033" s="159" t="s">
        <v>2428</v>
      </c>
      <c r="M1033" s="159" t="s">
        <v>97</v>
      </c>
      <c r="N1033" s="159" t="s">
        <v>1040</v>
      </c>
      <c r="O1033" s="159" t="s">
        <v>1183</v>
      </c>
      <c r="P1033" s="159" t="s">
        <v>7040</v>
      </c>
      <c r="Q1033" s="159" t="s">
        <v>4712</v>
      </c>
      <c r="R1033" s="159" t="s">
        <v>965</v>
      </c>
      <c r="S1033" s="159" t="s">
        <v>10055</v>
      </c>
      <c r="T1033" s="159" t="s">
        <v>1106</v>
      </c>
      <c r="U1033" s="159" t="s">
        <v>10056</v>
      </c>
      <c r="V1033" s="159" t="s">
        <v>10057</v>
      </c>
      <c r="W1033" s="159" t="s">
        <v>10058</v>
      </c>
      <c r="X1033" s="159" t="s">
        <v>1001</v>
      </c>
      <c r="Y1033" s="160">
        <v>40603</v>
      </c>
      <c r="Z1033" s="160">
        <v>40722</v>
      </c>
      <c r="AA1033" s="160">
        <v>40969</v>
      </c>
      <c r="AB1033" s="160"/>
      <c r="AC1033" s="159" t="s">
        <v>1002</v>
      </c>
    </row>
    <row r="1034" spans="1:29" hidden="1">
      <c r="A1034" s="159" t="s">
        <v>10059</v>
      </c>
      <c r="B1034" s="159" t="s">
        <v>988</v>
      </c>
      <c r="C1034" s="159" t="s">
        <v>8472</v>
      </c>
      <c r="D1034" s="159" t="s">
        <v>10060</v>
      </c>
      <c r="E1034" s="159" t="s">
        <v>4449</v>
      </c>
      <c r="F1034" s="159" t="s">
        <v>954</v>
      </c>
      <c r="G1034" s="159" t="s">
        <v>991</v>
      </c>
      <c r="H1034" s="159" t="s">
        <v>8474</v>
      </c>
      <c r="I1034" s="159" t="s">
        <v>10061</v>
      </c>
      <c r="J1034" s="159" t="s">
        <v>6031</v>
      </c>
      <c r="K1034" s="159" t="s">
        <v>995</v>
      </c>
      <c r="L1034" s="159" t="s">
        <v>10062</v>
      </c>
      <c r="M1034" s="159" t="s">
        <v>28</v>
      </c>
      <c r="N1034" s="159" t="s">
        <v>1222</v>
      </c>
      <c r="O1034" s="159" t="s">
        <v>1721</v>
      </c>
      <c r="P1034" s="159" t="s">
        <v>954</v>
      </c>
      <c r="Q1034" s="159" t="s">
        <v>954</v>
      </c>
      <c r="R1034" s="159" t="s">
        <v>965</v>
      </c>
      <c r="S1034" s="159" t="s">
        <v>10063</v>
      </c>
      <c r="T1034" s="159" t="s">
        <v>998</v>
      </c>
      <c r="U1034" s="159" t="s">
        <v>954</v>
      </c>
      <c r="V1034" s="159" t="s">
        <v>10064</v>
      </c>
      <c r="W1034" s="159" t="s">
        <v>10065</v>
      </c>
      <c r="X1034" s="159" t="s">
        <v>1001</v>
      </c>
      <c r="Y1034" s="160">
        <v>40969</v>
      </c>
      <c r="Z1034" s="160">
        <v>41088</v>
      </c>
      <c r="AA1034" s="160">
        <v>40969</v>
      </c>
      <c r="AB1034" s="160">
        <v>41432</v>
      </c>
      <c r="AC1034" s="159" t="s">
        <v>1002</v>
      </c>
    </row>
    <row r="1035" spans="1:29" hidden="1">
      <c r="A1035" s="159" t="s">
        <v>10066</v>
      </c>
      <c r="B1035" s="159" t="s">
        <v>951</v>
      </c>
      <c r="C1035" s="159" t="s">
        <v>1381</v>
      </c>
      <c r="D1035" s="159" t="s">
        <v>10067</v>
      </c>
      <c r="E1035" s="159" t="s">
        <v>2299</v>
      </c>
      <c r="F1035" s="159" t="s">
        <v>954</v>
      </c>
      <c r="G1035" s="159" t="s">
        <v>956</v>
      </c>
      <c r="H1035" s="159" t="s">
        <v>1383</v>
      </c>
      <c r="I1035" s="159" t="s">
        <v>10068</v>
      </c>
      <c r="J1035" s="159" t="s">
        <v>3651</v>
      </c>
      <c r="K1035" s="159" t="s">
        <v>960</v>
      </c>
      <c r="L1035" s="159" t="s">
        <v>10069</v>
      </c>
      <c r="M1035" s="159" t="s">
        <v>97</v>
      </c>
      <c r="N1035" s="159" t="s">
        <v>1080</v>
      </c>
      <c r="O1035" s="159" t="s">
        <v>1081</v>
      </c>
      <c r="P1035" s="159" t="s">
        <v>954</v>
      </c>
      <c r="Q1035" s="159" t="s">
        <v>954</v>
      </c>
      <c r="R1035" s="159" t="s">
        <v>965</v>
      </c>
      <c r="S1035" s="159" t="s">
        <v>10070</v>
      </c>
      <c r="T1035" s="159" t="s">
        <v>998</v>
      </c>
      <c r="U1035" s="159" t="s">
        <v>954</v>
      </c>
      <c r="V1035" s="159" t="s">
        <v>10071</v>
      </c>
      <c r="W1035" s="159" t="s">
        <v>10072</v>
      </c>
      <c r="X1035" s="159" t="s">
        <v>1001</v>
      </c>
      <c r="Y1035" s="160">
        <v>40969</v>
      </c>
      <c r="Z1035" s="160">
        <v>41088</v>
      </c>
      <c r="AA1035" s="160">
        <v>40969</v>
      </c>
      <c r="AB1035" s="160">
        <v>41257</v>
      </c>
      <c r="AC1035" s="159" t="s">
        <v>965</v>
      </c>
    </row>
    <row r="1036" spans="1:29" hidden="1">
      <c r="A1036" s="159" t="s">
        <v>10073</v>
      </c>
      <c r="B1036" s="159" t="s">
        <v>988</v>
      </c>
      <c r="C1036" s="159" t="s">
        <v>10074</v>
      </c>
      <c r="D1036" s="159" t="s">
        <v>10075</v>
      </c>
      <c r="E1036" s="159" t="s">
        <v>1869</v>
      </c>
      <c r="F1036" s="159" t="s">
        <v>954</v>
      </c>
      <c r="G1036" s="159" t="s">
        <v>991</v>
      </c>
      <c r="H1036" s="159" t="s">
        <v>10076</v>
      </c>
      <c r="I1036" s="159" t="s">
        <v>10077</v>
      </c>
      <c r="J1036" s="159" t="s">
        <v>7785</v>
      </c>
      <c r="K1036" s="159" t="s">
        <v>995</v>
      </c>
      <c r="L1036" s="159" t="s">
        <v>8826</v>
      </c>
      <c r="M1036" s="159" t="s">
        <v>33</v>
      </c>
      <c r="N1036" s="159" t="s">
        <v>1011</v>
      </c>
      <c r="O1036" s="159" t="s">
        <v>1874</v>
      </c>
      <c r="P1036" s="159" t="s">
        <v>954</v>
      </c>
      <c r="Q1036" s="159" t="s">
        <v>954</v>
      </c>
      <c r="R1036" s="159" t="s">
        <v>965</v>
      </c>
      <c r="S1036" s="159" t="s">
        <v>10078</v>
      </c>
      <c r="T1036" s="159" t="s">
        <v>998</v>
      </c>
      <c r="U1036" s="159" t="s">
        <v>954</v>
      </c>
      <c r="V1036" s="159" t="s">
        <v>10079</v>
      </c>
      <c r="W1036" s="159" t="s">
        <v>10080</v>
      </c>
      <c r="X1036" s="159" t="s">
        <v>1001</v>
      </c>
      <c r="Y1036" s="160">
        <v>40969</v>
      </c>
      <c r="Z1036" s="160">
        <v>41088</v>
      </c>
      <c r="AA1036" s="160">
        <v>40969</v>
      </c>
      <c r="AB1036" s="160">
        <v>41090</v>
      </c>
      <c r="AC1036" s="159" t="s">
        <v>1002</v>
      </c>
    </row>
    <row r="1037" spans="1:29" hidden="1">
      <c r="A1037" s="159" t="s">
        <v>10081</v>
      </c>
      <c r="B1037" s="159" t="s">
        <v>951</v>
      </c>
      <c r="C1037" s="159" t="s">
        <v>10082</v>
      </c>
      <c r="D1037" s="159" t="s">
        <v>6782</v>
      </c>
      <c r="E1037" s="159" t="s">
        <v>2418</v>
      </c>
      <c r="F1037" s="159" t="s">
        <v>954</v>
      </c>
      <c r="G1037" s="159" t="s">
        <v>956</v>
      </c>
      <c r="H1037" s="159" t="s">
        <v>1840</v>
      </c>
      <c r="I1037" s="159" t="s">
        <v>6784</v>
      </c>
      <c r="J1037" s="159" t="s">
        <v>9011</v>
      </c>
      <c r="K1037" s="159" t="s">
        <v>960</v>
      </c>
      <c r="L1037" s="159" t="s">
        <v>3996</v>
      </c>
      <c r="M1037" s="159" t="s">
        <v>93</v>
      </c>
      <c r="N1037" s="159" t="s">
        <v>1222</v>
      </c>
      <c r="O1037" s="159" t="s">
        <v>1254</v>
      </c>
      <c r="P1037" s="159" t="s">
        <v>954</v>
      </c>
      <c r="Q1037" s="159" t="s">
        <v>954</v>
      </c>
      <c r="R1037" s="159" t="s">
        <v>965</v>
      </c>
      <c r="S1037" s="159" t="s">
        <v>10083</v>
      </c>
      <c r="T1037" s="159" t="s">
        <v>998</v>
      </c>
      <c r="U1037" s="159" t="s">
        <v>954</v>
      </c>
      <c r="V1037" s="159" t="s">
        <v>10084</v>
      </c>
      <c r="W1037" s="159" t="s">
        <v>10085</v>
      </c>
      <c r="X1037" s="159" t="s">
        <v>1001</v>
      </c>
      <c r="Y1037" s="160">
        <v>40969</v>
      </c>
      <c r="Z1037" s="160">
        <v>41088</v>
      </c>
      <c r="AA1037" s="160">
        <v>40969</v>
      </c>
      <c r="AB1037" s="160">
        <v>41060</v>
      </c>
      <c r="AC1037" s="159" t="s">
        <v>1002</v>
      </c>
    </row>
    <row r="1038" spans="1:29" hidden="1">
      <c r="A1038" s="159" t="s">
        <v>10086</v>
      </c>
      <c r="B1038" s="159" t="s">
        <v>951</v>
      </c>
      <c r="C1038" s="159" t="s">
        <v>1153</v>
      </c>
      <c r="D1038" s="159" t="s">
        <v>10087</v>
      </c>
      <c r="E1038" s="159" t="s">
        <v>10088</v>
      </c>
      <c r="F1038" s="159" t="s">
        <v>954</v>
      </c>
      <c r="G1038" s="159" t="s">
        <v>956</v>
      </c>
      <c r="H1038" s="159" t="s">
        <v>10089</v>
      </c>
      <c r="I1038" s="159" t="s">
        <v>10090</v>
      </c>
      <c r="J1038" s="159" t="s">
        <v>10091</v>
      </c>
      <c r="K1038" s="159" t="s">
        <v>960</v>
      </c>
      <c r="L1038" s="159" t="s">
        <v>10092</v>
      </c>
      <c r="M1038" s="159" t="s">
        <v>33</v>
      </c>
      <c r="N1038" s="159" t="s">
        <v>1330</v>
      </c>
      <c r="O1038" s="159" t="s">
        <v>1330</v>
      </c>
      <c r="P1038" s="159" t="s">
        <v>954</v>
      </c>
      <c r="Q1038" s="159" t="s">
        <v>954</v>
      </c>
      <c r="R1038" s="159" t="s">
        <v>965</v>
      </c>
      <c r="S1038" s="159" t="s">
        <v>10093</v>
      </c>
      <c r="T1038" s="159" t="s">
        <v>998</v>
      </c>
      <c r="U1038" s="159" t="s">
        <v>954</v>
      </c>
      <c r="V1038" s="159" t="s">
        <v>10094</v>
      </c>
      <c r="W1038" s="159" t="s">
        <v>10095</v>
      </c>
      <c r="X1038" s="159" t="s">
        <v>1001</v>
      </c>
      <c r="Y1038" s="160">
        <v>40969</v>
      </c>
      <c r="Z1038" s="160">
        <v>41088</v>
      </c>
      <c r="AA1038" s="160">
        <v>40969</v>
      </c>
      <c r="AB1038" s="160">
        <v>41517</v>
      </c>
      <c r="AC1038" s="159" t="s">
        <v>1002</v>
      </c>
    </row>
    <row r="1039" spans="1:29" hidden="1">
      <c r="A1039" s="159" t="s">
        <v>10096</v>
      </c>
      <c r="B1039" s="159" t="s">
        <v>951</v>
      </c>
      <c r="C1039" s="159" t="s">
        <v>10097</v>
      </c>
      <c r="D1039" s="159" t="s">
        <v>10098</v>
      </c>
      <c r="E1039" s="159" t="s">
        <v>10088</v>
      </c>
      <c r="F1039" s="159" t="s">
        <v>954</v>
      </c>
      <c r="G1039" s="159" t="s">
        <v>956</v>
      </c>
      <c r="H1039" s="159" t="s">
        <v>6979</v>
      </c>
      <c r="I1039" s="159" t="s">
        <v>10099</v>
      </c>
      <c r="J1039" s="159" t="s">
        <v>10100</v>
      </c>
      <c r="K1039" s="159" t="s">
        <v>960</v>
      </c>
      <c r="L1039" s="159" t="s">
        <v>10101</v>
      </c>
      <c r="M1039" s="159" t="s">
        <v>93</v>
      </c>
      <c r="N1039" s="159" t="s">
        <v>1330</v>
      </c>
      <c r="O1039" s="159" t="s">
        <v>1330</v>
      </c>
      <c r="P1039" s="159" t="s">
        <v>954</v>
      </c>
      <c r="Q1039" s="159" t="s">
        <v>954</v>
      </c>
      <c r="R1039" s="159" t="s">
        <v>965</v>
      </c>
      <c r="S1039" s="159" t="s">
        <v>10102</v>
      </c>
      <c r="T1039" s="159" t="s">
        <v>954</v>
      </c>
      <c r="U1039" s="159" t="s">
        <v>954</v>
      </c>
      <c r="V1039" s="159" t="s">
        <v>10103</v>
      </c>
      <c r="W1039" s="159" t="s">
        <v>10104</v>
      </c>
      <c r="X1039" s="159" t="s">
        <v>1001</v>
      </c>
      <c r="Y1039" s="160">
        <v>40969</v>
      </c>
      <c r="Z1039" s="160">
        <v>41088</v>
      </c>
      <c r="AA1039" s="160">
        <v>40969</v>
      </c>
      <c r="AB1039" s="160">
        <v>41243</v>
      </c>
      <c r="AC1039" s="159" t="s">
        <v>1002</v>
      </c>
    </row>
    <row r="1040" spans="1:29" hidden="1">
      <c r="A1040" s="159" t="s">
        <v>10105</v>
      </c>
      <c r="B1040" s="159" t="s">
        <v>951</v>
      </c>
      <c r="C1040" s="159" t="s">
        <v>10106</v>
      </c>
      <c r="D1040" s="159" t="s">
        <v>10107</v>
      </c>
      <c r="E1040" s="159" t="s">
        <v>3319</v>
      </c>
      <c r="F1040" s="159" t="s">
        <v>3319</v>
      </c>
      <c r="G1040" s="159" t="s">
        <v>956</v>
      </c>
      <c r="H1040" s="159" t="s">
        <v>10108</v>
      </c>
      <c r="I1040" s="159" t="s">
        <v>10109</v>
      </c>
      <c r="J1040" s="159" t="s">
        <v>10110</v>
      </c>
      <c r="K1040" s="159" t="s">
        <v>960</v>
      </c>
      <c r="L1040" s="159" t="s">
        <v>10111</v>
      </c>
      <c r="M1040" s="159" t="s">
        <v>3285</v>
      </c>
      <c r="N1040" s="159" t="s">
        <v>1040</v>
      </c>
      <c r="O1040" s="159" t="s">
        <v>1548</v>
      </c>
      <c r="P1040" s="159" t="s">
        <v>2254</v>
      </c>
      <c r="Q1040" s="159" t="s">
        <v>954</v>
      </c>
      <c r="R1040" s="159" t="s">
        <v>965</v>
      </c>
      <c r="S1040" s="159" t="s">
        <v>10112</v>
      </c>
      <c r="T1040" s="159" t="s">
        <v>983</v>
      </c>
      <c r="U1040" s="159" t="s">
        <v>954</v>
      </c>
      <c r="V1040" s="159" t="s">
        <v>10113</v>
      </c>
      <c r="W1040" s="159" t="s">
        <v>10114</v>
      </c>
      <c r="X1040" s="159" t="s">
        <v>1001</v>
      </c>
      <c r="Y1040" s="160">
        <v>40969</v>
      </c>
      <c r="Z1040" s="160">
        <v>41088</v>
      </c>
      <c r="AA1040" s="160">
        <v>40969</v>
      </c>
      <c r="AB1040" s="160">
        <v>42962</v>
      </c>
      <c r="AC1040" s="159" t="s">
        <v>1002</v>
      </c>
    </row>
    <row r="1041" spans="1:29" hidden="1">
      <c r="A1041" s="159" t="s">
        <v>10115</v>
      </c>
      <c r="B1041" s="159" t="s">
        <v>988</v>
      </c>
      <c r="C1041" s="159" t="s">
        <v>10116</v>
      </c>
      <c r="D1041" s="159" t="s">
        <v>10117</v>
      </c>
      <c r="E1041" s="159" t="s">
        <v>3993</v>
      </c>
      <c r="F1041" s="159" t="s">
        <v>954</v>
      </c>
      <c r="G1041" s="159" t="s">
        <v>991</v>
      </c>
      <c r="H1041" s="159" t="s">
        <v>10118</v>
      </c>
      <c r="I1041" s="159" t="s">
        <v>10119</v>
      </c>
      <c r="J1041" s="159" t="s">
        <v>2596</v>
      </c>
      <c r="K1041" s="159" t="s">
        <v>995</v>
      </c>
      <c r="L1041" s="159" t="s">
        <v>1244</v>
      </c>
      <c r="M1041" s="159" t="s">
        <v>93</v>
      </c>
      <c r="N1041" s="159" t="s">
        <v>1222</v>
      </c>
      <c r="O1041" s="159" t="s">
        <v>1548</v>
      </c>
      <c r="P1041" s="159" t="s">
        <v>3997</v>
      </c>
      <c r="Q1041" s="159" t="s">
        <v>4732</v>
      </c>
      <c r="R1041" s="159" t="s">
        <v>965</v>
      </c>
      <c r="S1041" s="159" t="s">
        <v>10120</v>
      </c>
      <c r="T1041" s="159" t="s">
        <v>998</v>
      </c>
      <c r="U1041" s="159" t="s">
        <v>954</v>
      </c>
      <c r="V1041" s="159" t="s">
        <v>10121</v>
      </c>
      <c r="W1041" s="159" t="s">
        <v>10122</v>
      </c>
      <c r="X1041" s="159" t="s">
        <v>1001</v>
      </c>
      <c r="Y1041" s="160">
        <v>40863</v>
      </c>
      <c r="Z1041" s="160">
        <v>40982</v>
      </c>
      <c r="AA1041" s="160">
        <v>40983</v>
      </c>
      <c r="AB1041" s="160">
        <v>41341</v>
      </c>
      <c r="AC1041" s="159" t="s">
        <v>1002</v>
      </c>
    </row>
    <row r="1042" spans="1:29" hidden="1">
      <c r="A1042" s="159" t="s">
        <v>10123</v>
      </c>
      <c r="B1042" s="159" t="s">
        <v>951</v>
      </c>
      <c r="C1042" s="159" t="s">
        <v>10124</v>
      </c>
      <c r="D1042" s="159" t="s">
        <v>10125</v>
      </c>
      <c r="E1042" s="159" t="s">
        <v>2617</v>
      </c>
      <c r="F1042" s="159" t="s">
        <v>954</v>
      </c>
      <c r="G1042" s="159" t="s">
        <v>956</v>
      </c>
      <c r="H1042" s="159" t="s">
        <v>10126</v>
      </c>
      <c r="I1042" s="159" t="s">
        <v>10127</v>
      </c>
      <c r="J1042" s="159" t="s">
        <v>10128</v>
      </c>
      <c r="K1042" s="159" t="s">
        <v>960</v>
      </c>
      <c r="L1042" s="159" t="s">
        <v>10129</v>
      </c>
      <c r="M1042" s="159" t="s">
        <v>28</v>
      </c>
      <c r="N1042" s="159" t="s">
        <v>1222</v>
      </c>
      <c r="O1042" s="159" t="s">
        <v>2623</v>
      </c>
      <c r="P1042" s="159" t="s">
        <v>954</v>
      </c>
      <c r="Q1042" s="159" t="s">
        <v>954</v>
      </c>
      <c r="R1042" s="159" t="s">
        <v>965</v>
      </c>
      <c r="S1042" s="159" t="s">
        <v>10130</v>
      </c>
      <c r="T1042" s="159" t="s">
        <v>998</v>
      </c>
      <c r="U1042" s="159" t="s">
        <v>954</v>
      </c>
      <c r="V1042" s="159" t="s">
        <v>10131</v>
      </c>
      <c r="W1042" s="159" t="s">
        <v>10132</v>
      </c>
      <c r="X1042" s="159" t="s">
        <v>1001</v>
      </c>
      <c r="Y1042" s="160">
        <v>40984</v>
      </c>
      <c r="Z1042" s="160">
        <v>41103</v>
      </c>
      <c r="AA1042" s="160">
        <v>40984</v>
      </c>
      <c r="AB1042" s="160">
        <v>41806</v>
      </c>
      <c r="AC1042" s="159" t="s">
        <v>1002</v>
      </c>
    </row>
    <row r="1043" spans="1:29" hidden="1">
      <c r="A1043" s="159" t="s">
        <v>10133</v>
      </c>
      <c r="B1043" s="159" t="s">
        <v>951</v>
      </c>
      <c r="C1043" s="159" t="s">
        <v>10134</v>
      </c>
      <c r="D1043" s="159" t="s">
        <v>10135</v>
      </c>
      <c r="E1043" s="159" t="s">
        <v>4459</v>
      </c>
      <c r="F1043" s="159" t="s">
        <v>954</v>
      </c>
      <c r="G1043" s="159" t="s">
        <v>956</v>
      </c>
      <c r="H1043" s="159" t="s">
        <v>10136</v>
      </c>
      <c r="I1043" s="159" t="s">
        <v>10137</v>
      </c>
      <c r="J1043" s="159" t="s">
        <v>10138</v>
      </c>
      <c r="K1043" s="159" t="s">
        <v>960</v>
      </c>
      <c r="L1043" s="159" t="s">
        <v>1599</v>
      </c>
      <c r="M1043" s="159" t="s">
        <v>93</v>
      </c>
      <c r="N1043" s="159" t="s">
        <v>1222</v>
      </c>
      <c r="O1043" s="159" t="s">
        <v>7283</v>
      </c>
      <c r="P1043" s="159" t="s">
        <v>954</v>
      </c>
      <c r="Q1043" s="159" t="s">
        <v>954</v>
      </c>
      <c r="R1043" s="159" t="s">
        <v>965</v>
      </c>
      <c r="S1043" s="159" t="s">
        <v>10139</v>
      </c>
      <c r="T1043" s="159" t="s">
        <v>998</v>
      </c>
      <c r="U1043" s="159" t="s">
        <v>954</v>
      </c>
      <c r="V1043" s="159" t="s">
        <v>10140</v>
      </c>
      <c r="W1043" s="159" t="s">
        <v>10141</v>
      </c>
      <c r="X1043" s="159" t="s">
        <v>1001</v>
      </c>
      <c r="Y1043" s="160">
        <v>40984</v>
      </c>
      <c r="Z1043" s="160">
        <v>41103</v>
      </c>
      <c r="AA1043" s="160">
        <v>40984</v>
      </c>
      <c r="AB1043" s="160">
        <v>41547</v>
      </c>
      <c r="AC1043" s="159" t="s">
        <v>1002</v>
      </c>
    </row>
    <row r="1044" spans="1:29" hidden="1">
      <c r="A1044" s="159" t="s">
        <v>10142</v>
      </c>
      <c r="B1044" s="159" t="s">
        <v>951</v>
      </c>
      <c r="C1044" s="159" t="s">
        <v>10143</v>
      </c>
      <c r="D1044" s="159" t="s">
        <v>10144</v>
      </c>
      <c r="E1044" s="159" t="s">
        <v>2299</v>
      </c>
      <c r="F1044" s="159" t="s">
        <v>954</v>
      </c>
      <c r="G1044" s="159" t="s">
        <v>956</v>
      </c>
      <c r="H1044" s="159" t="s">
        <v>10145</v>
      </c>
      <c r="I1044" s="159" t="s">
        <v>10146</v>
      </c>
      <c r="J1044" s="159" t="s">
        <v>1442</v>
      </c>
      <c r="K1044" s="159" t="s">
        <v>960</v>
      </c>
      <c r="L1044" s="159" t="s">
        <v>2079</v>
      </c>
      <c r="M1044" s="159" t="s">
        <v>93</v>
      </c>
      <c r="N1044" s="159" t="s">
        <v>1080</v>
      </c>
      <c r="O1044" s="159" t="s">
        <v>1081</v>
      </c>
      <c r="P1044" s="159" t="s">
        <v>954</v>
      </c>
      <c r="Q1044" s="159" t="s">
        <v>954</v>
      </c>
      <c r="R1044" s="159" t="s">
        <v>965</v>
      </c>
      <c r="S1044" s="159" t="s">
        <v>10147</v>
      </c>
      <c r="T1044" s="159" t="s">
        <v>998</v>
      </c>
      <c r="U1044" s="159" t="s">
        <v>954</v>
      </c>
      <c r="V1044" s="159" t="s">
        <v>10148</v>
      </c>
      <c r="W1044" s="159" t="s">
        <v>10149</v>
      </c>
      <c r="X1044" s="159" t="s">
        <v>1001</v>
      </c>
      <c r="Y1044" s="160">
        <v>40984</v>
      </c>
      <c r="Z1044" s="160">
        <v>41103</v>
      </c>
      <c r="AA1044" s="160">
        <v>40984</v>
      </c>
      <c r="AB1044" s="160">
        <v>41249</v>
      </c>
      <c r="AC1044" s="159" t="s">
        <v>1002</v>
      </c>
    </row>
    <row r="1045" spans="1:29" hidden="1">
      <c r="A1045" s="159" t="s">
        <v>10150</v>
      </c>
      <c r="B1045" s="159" t="s">
        <v>988</v>
      </c>
      <c r="C1045" s="159" t="s">
        <v>10151</v>
      </c>
      <c r="D1045" s="159" t="s">
        <v>10152</v>
      </c>
      <c r="E1045" s="159" t="s">
        <v>2306</v>
      </c>
      <c r="F1045" s="159" t="s">
        <v>954</v>
      </c>
      <c r="G1045" s="159" t="s">
        <v>991</v>
      </c>
      <c r="H1045" s="159" t="s">
        <v>10153</v>
      </c>
      <c r="I1045" s="159" t="s">
        <v>7639</v>
      </c>
      <c r="J1045" s="159" t="s">
        <v>10154</v>
      </c>
      <c r="K1045" s="159" t="s">
        <v>995</v>
      </c>
      <c r="L1045" s="159" t="s">
        <v>2133</v>
      </c>
      <c r="M1045" s="159" t="s">
        <v>93</v>
      </c>
      <c r="N1045" s="159" t="s">
        <v>1222</v>
      </c>
      <c r="O1045" s="159" t="s">
        <v>2275</v>
      </c>
      <c r="P1045" s="159" t="s">
        <v>4741</v>
      </c>
      <c r="Q1045" s="159" t="s">
        <v>954</v>
      </c>
      <c r="R1045" s="159" t="s">
        <v>965</v>
      </c>
      <c r="S1045" s="159" t="s">
        <v>10155</v>
      </c>
      <c r="T1045" s="159" t="s">
        <v>998</v>
      </c>
      <c r="U1045" s="159" t="s">
        <v>954</v>
      </c>
      <c r="V1045" s="159" t="s">
        <v>10156</v>
      </c>
      <c r="W1045" s="159" t="s">
        <v>10157</v>
      </c>
      <c r="X1045" s="159" t="s">
        <v>1001</v>
      </c>
      <c r="Y1045" s="160">
        <v>40989</v>
      </c>
      <c r="Z1045" s="160">
        <v>41108</v>
      </c>
      <c r="AA1045" s="160">
        <v>40989</v>
      </c>
      <c r="AB1045" s="160">
        <v>41576</v>
      </c>
      <c r="AC1045" s="159" t="s">
        <v>1002</v>
      </c>
    </row>
    <row r="1046" spans="1:29" hidden="1">
      <c r="A1046" s="159" t="s">
        <v>10158</v>
      </c>
      <c r="B1046" s="159" t="s">
        <v>988</v>
      </c>
      <c r="C1046" s="159" t="s">
        <v>10159</v>
      </c>
      <c r="D1046" s="159" t="s">
        <v>10160</v>
      </c>
      <c r="E1046" s="159" t="s">
        <v>1202</v>
      </c>
      <c r="F1046" s="159" t="s">
        <v>954</v>
      </c>
      <c r="G1046" s="159" t="s">
        <v>991</v>
      </c>
      <c r="H1046" s="159" t="s">
        <v>10161</v>
      </c>
      <c r="I1046" s="159" t="s">
        <v>10162</v>
      </c>
      <c r="J1046" s="159" t="s">
        <v>1243</v>
      </c>
      <c r="K1046" s="159" t="s">
        <v>995</v>
      </c>
      <c r="L1046" s="159" t="s">
        <v>9923</v>
      </c>
      <c r="M1046" s="159" t="s">
        <v>33</v>
      </c>
      <c r="N1046" s="159" t="s">
        <v>1040</v>
      </c>
      <c r="O1046" s="159" t="s">
        <v>1209</v>
      </c>
      <c r="P1046" s="159" t="s">
        <v>954</v>
      </c>
      <c r="Q1046" s="159" t="s">
        <v>954</v>
      </c>
      <c r="R1046" s="159" t="s">
        <v>965</v>
      </c>
      <c r="S1046" s="159" t="s">
        <v>10163</v>
      </c>
      <c r="T1046" s="159" t="s">
        <v>998</v>
      </c>
      <c r="U1046" s="159" t="s">
        <v>954</v>
      </c>
      <c r="V1046" s="159" t="s">
        <v>10164</v>
      </c>
      <c r="W1046" s="159" t="s">
        <v>10165</v>
      </c>
      <c r="X1046" s="159" t="s">
        <v>1001</v>
      </c>
      <c r="Y1046" s="160">
        <v>41001</v>
      </c>
      <c r="Z1046" s="160">
        <v>41120</v>
      </c>
      <c r="AA1046" s="160">
        <v>41001</v>
      </c>
      <c r="AB1046" s="160">
        <v>41243</v>
      </c>
      <c r="AC1046" s="159" t="s">
        <v>1002</v>
      </c>
    </row>
    <row r="1047" spans="1:29" hidden="1">
      <c r="A1047" s="159" t="s">
        <v>10166</v>
      </c>
      <c r="B1047" s="159" t="s">
        <v>988</v>
      </c>
      <c r="C1047" s="159" t="s">
        <v>10167</v>
      </c>
      <c r="D1047" s="159" t="s">
        <v>10168</v>
      </c>
      <c r="E1047" s="159" t="s">
        <v>2067</v>
      </c>
      <c r="F1047" s="159" t="s">
        <v>954</v>
      </c>
      <c r="G1047" s="159" t="s">
        <v>991</v>
      </c>
      <c r="H1047" s="159" t="s">
        <v>10169</v>
      </c>
      <c r="I1047" s="159" t="s">
        <v>10145</v>
      </c>
      <c r="J1047" s="159" t="s">
        <v>2501</v>
      </c>
      <c r="K1047" s="159" t="s">
        <v>995</v>
      </c>
      <c r="L1047" s="159" t="s">
        <v>1091</v>
      </c>
      <c r="M1047" s="159" t="s">
        <v>93</v>
      </c>
      <c r="N1047" s="159" t="s">
        <v>1040</v>
      </c>
      <c r="O1047" s="159" t="s">
        <v>1353</v>
      </c>
      <c r="P1047" s="159" t="s">
        <v>954</v>
      </c>
      <c r="Q1047" s="159" t="s">
        <v>954</v>
      </c>
      <c r="R1047" s="159" t="s">
        <v>965</v>
      </c>
      <c r="S1047" s="159" t="s">
        <v>10170</v>
      </c>
      <c r="T1047" s="159" t="s">
        <v>998</v>
      </c>
      <c r="U1047" s="159" t="s">
        <v>954</v>
      </c>
      <c r="V1047" s="159" t="s">
        <v>10171</v>
      </c>
      <c r="W1047" s="159" t="s">
        <v>10172</v>
      </c>
      <c r="X1047" s="159" t="s">
        <v>1001</v>
      </c>
      <c r="Y1047" s="160">
        <v>41001</v>
      </c>
      <c r="Z1047" s="160">
        <v>41120</v>
      </c>
      <c r="AA1047" s="160">
        <v>41001</v>
      </c>
      <c r="AB1047" s="160">
        <v>41039</v>
      </c>
      <c r="AC1047" s="159" t="s">
        <v>1002</v>
      </c>
    </row>
    <row r="1048" spans="1:29" hidden="1">
      <c r="A1048" s="159" t="s">
        <v>10173</v>
      </c>
      <c r="B1048" s="159" t="s">
        <v>951</v>
      </c>
      <c r="C1048" s="159" t="s">
        <v>10174</v>
      </c>
      <c r="D1048" s="159" t="s">
        <v>10175</v>
      </c>
      <c r="E1048" s="159" t="s">
        <v>464</v>
      </c>
      <c r="F1048" s="159" t="s">
        <v>954</v>
      </c>
      <c r="G1048" s="159" t="s">
        <v>956</v>
      </c>
      <c r="H1048" s="159" t="s">
        <v>10176</v>
      </c>
      <c r="I1048" s="159" t="s">
        <v>10177</v>
      </c>
      <c r="J1048" s="159" t="s">
        <v>10178</v>
      </c>
      <c r="K1048" s="159" t="s">
        <v>960</v>
      </c>
      <c r="L1048" s="159" t="s">
        <v>1631</v>
      </c>
      <c r="M1048" s="159" t="s">
        <v>28</v>
      </c>
      <c r="N1048" s="159" t="s">
        <v>1080</v>
      </c>
      <c r="O1048" s="159" t="s">
        <v>1524</v>
      </c>
      <c r="P1048" s="159" t="s">
        <v>954</v>
      </c>
      <c r="Q1048" s="159" t="s">
        <v>954</v>
      </c>
      <c r="R1048" s="159" t="s">
        <v>965</v>
      </c>
      <c r="S1048" s="159" t="s">
        <v>10179</v>
      </c>
      <c r="T1048" s="159" t="s">
        <v>998</v>
      </c>
      <c r="U1048" s="159" t="s">
        <v>954</v>
      </c>
      <c r="V1048" s="159" t="s">
        <v>10180</v>
      </c>
      <c r="W1048" s="159" t="s">
        <v>10181</v>
      </c>
      <c r="X1048" s="159" t="s">
        <v>1001</v>
      </c>
      <c r="Y1048" s="160">
        <v>41001</v>
      </c>
      <c r="Z1048" s="160">
        <v>41120</v>
      </c>
      <c r="AA1048" s="160">
        <v>41001</v>
      </c>
      <c r="AB1048" s="160">
        <v>42597</v>
      </c>
      <c r="AC1048" s="159" t="s">
        <v>965</v>
      </c>
    </row>
    <row r="1049" spans="1:29" hidden="1">
      <c r="A1049" s="159" t="s">
        <v>9688</v>
      </c>
      <c r="B1049" s="159" t="s">
        <v>951</v>
      </c>
      <c r="C1049" s="159" t="s">
        <v>10182</v>
      </c>
      <c r="D1049" s="159" t="s">
        <v>10183</v>
      </c>
      <c r="E1049" s="159" t="s">
        <v>1251</v>
      </c>
      <c r="F1049" s="159" t="s">
        <v>954</v>
      </c>
      <c r="G1049" s="159" t="s">
        <v>956</v>
      </c>
      <c r="H1049" s="159" t="s">
        <v>4174</v>
      </c>
      <c r="I1049" s="159" t="s">
        <v>10184</v>
      </c>
      <c r="J1049" s="159" t="s">
        <v>6031</v>
      </c>
      <c r="K1049" s="159" t="s">
        <v>960</v>
      </c>
      <c r="L1049" s="159" t="s">
        <v>10185</v>
      </c>
      <c r="M1049" s="159" t="s">
        <v>97</v>
      </c>
      <c r="N1049" s="159" t="s">
        <v>1040</v>
      </c>
      <c r="O1049" s="159" t="s">
        <v>1468</v>
      </c>
      <c r="P1049" s="159" t="s">
        <v>1377</v>
      </c>
      <c r="Q1049" s="159" t="s">
        <v>954</v>
      </c>
      <c r="R1049" s="159" t="s">
        <v>965</v>
      </c>
      <c r="S1049" s="159" t="s">
        <v>10186</v>
      </c>
      <c r="T1049" s="159" t="s">
        <v>998</v>
      </c>
      <c r="U1049" s="159" t="s">
        <v>954</v>
      </c>
      <c r="V1049" s="159" t="s">
        <v>10187</v>
      </c>
      <c r="W1049" s="159" t="s">
        <v>10188</v>
      </c>
      <c r="X1049" s="159" t="s">
        <v>1001</v>
      </c>
      <c r="Y1049" s="160">
        <v>41001</v>
      </c>
      <c r="Z1049" s="160">
        <v>41120</v>
      </c>
      <c r="AA1049" s="160">
        <v>41001</v>
      </c>
      <c r="AB1049" s="160">
        <v>41790</v>
      </c>
      <c r="AC1049" s="159" t="s">
        <v>1002</v>
      </c>
    </row>
    <row r="1050" spans="1:29" hidden="1">
      <c r="A1050" s="159" t="s">
        <v>10189</v>
      </c>
      <c r="B1050" s="159" t="s">
        <v>988</v>
      </c>
      <c r="C1050" s="159" t="s">
        <v>6147</v>
      </c>
      <c r="D1050" s="159" t="s">
        <v>10190</v>
      </c>
      <c r="E1050" s="159" t="s">
        <v>3804</v>
      </c>
      <c r="F1050" s="159" t="s">
        <v>954</v>
      </c>
      <c r="G1050" s="159" t="s">
        <v>991</v>
      </c>
      <c r="H1050" s="159" t="s">
        <v>6149</v>
      </c>
      <c r="I1050" s="159" t="s">
        <v>10191</v>
      </c>
      <c r="J1050" s="159" t="s">
        <v>9583</v>
      </c>
      <c r="K1050" s="159" t="s">
        <v>995</v>
      </c>
      <c r="L1050" s="159" t="s">
        <v>3098</v>
      </c>
      <c r="M1050" s="159" t="s">
        <v>93</v>
      </c>
      <c r="N1050" s="159" t="s">
        <v>1080</v>
      </c>
      <c r="O1050" s="159" t="s">
        <v>2244</v>
      </c>
      <c r="P1050" s="159" t="s">
        <v>2245</v>
      </c>
      <c r="Q1050" s="159" t="s">
        <v>954</v>
      </c>
      <c r="R1050" s="159" t="s">
        <v>965</v>
      </c>
      <c r="S1050" s="159" t="s">
        <v>10192</v>
      </c>
      <c r="T1050" s="159" t="s">
        <v>998</v>
      </c>
      <c r="U1050" s="159" t="s">
        <v>954</v>
      </c>
      <c r="V1050" s="159" t="s">
        <v>10193</v>
      </c>
      <c r="W1050" s="159" t="s">
        <v>10194</v>
      </c>
      <c r="X1050" s="159" t="s">
        <v>1001</v>
      </c>
      <c r="Y1050" s="160">
        <v>41001</v>
      </c>
      <c r="Z1050" s="160">
        <v>41120</v>
      </c>
      <c r="AA1050" s="160">
        <v>41001</v>
      </c>
      <c r="AB1050" s="160">
        <v>42766</v>
      </c>
      <c r="AC1050" s="159" t="s">
        <v>1002</v>
      </c>
    </row>
    <row r="1051" spans="1:29" hidden="1">
      <c r="A1051" s="159" t="s">
        <v>10195</v>
      </c>
      <c r="B1051" s="159" t="s">
        <v>988</v>
      </c>
      <c r="C1051" s="159" t="s">
        <v>10196</v>
      </c>
      <c r="D1051" s="159" t="s">
        <v>10197</v>
      </c>
      <c r="E1051" s="159" t="s">
        <v>1855</v>
      </c>
      <c r="F1051" s="159" t="s">
        <v>954</v>
      </c>
      <c r="G1051" s="159" t="s">
        <v>991</v>
      </c>
      <c r="H1051" s="159" t="s">
        <v>10198</v>
      </c>
      <c r="I1051" s="159" t="s">
        <v>10199</v>
      </c>
      <c r="J1051" s="159" t="s">
        <v>10200</v>
      </c>
      <c r="K1051" s="159" t="s">
        <v>995</v>
      </c>
      <c r="L1051" s="159" t="s">
        <v>2493</v>
      </c>
      <c r="M1051" s="159" t="s">
        <v>33</v>
      </c>
      <c r="N1051" s="159" t="s">
        <v>1222</v>
      </c>
      <c r="O1051" s="159" t="s">
        <v>1710</v>
      </c>
      <c r="P1051" s="159" t="s">
        <v>2587</v>
      </c>
      <c r="Q1051" s="159" t="s">
        <v>954</v>
      </c>
      <c r="R1051" s="159" t="s">
        <v>965</v>
      </c>
      <c r="S1051" s="159" t="s">
        <v>10201</v>
      </c>
      <c r="T1051" s="159" t="s">
        <v>998</v>
      </c>
      <c r="U1051" s="159" t="s">
        <v>954</v>
      </c>
      <c r="V1051" s="159" t="s">
        <v>10202</v>
      </c>
      <c r="W1051" s="159" t="s">
        <v>10203</v>
      </c>
      <c r="X1051" s="159" t="s">
        <v>1001</v>
      </c>
      <c r="Y1051" s="160">
        <v>41016</v>
      </c>
      <c r="Z1051" s="160">
        <v>41135</v>
      </c>
      <c r="AA1051" s="160">
        <v>41016</v>
      </c>
      <c r="AB1051" s="160">
        <v>41103</v>
      </c>
      <c r="AC1051" s="159" t="s">
        <v>1002</v>
      </c>
    </row>
    <row r="1052" spans="1:29" hidden="1">
      <c r="A1052" s="159" t="s">
        <v>10204</v>
      </c>
      <c r="B1052" s="159" t="s">
        <v>951</v>
      </c>
      <c r="C1052" s="159" t="s">
        <v>10205</v>
      </c>
      <c r="D1052" s="159" t="s">
        <v>10206</v>
      </c>
      <c r="E1052" s="159" t="s">
        <v>5742</v>
      </c>
      <c r="F1052" s="159" t="s">
        <v>1021</v>
      </c>
      <c r="G1052" s="159" t="s">
        <v>956</v>
      </c>
      <c r="H1052" s="159" t="s">
        <v>9550</v>
      </c>
      <c r="I1052" s="159" t="s">
        <v>10207</v>
      </c>
      <c r="J1052" s="159" t="s">
        <v>10208</v>
      </c>
      <c r="K1052" s="159" t="s">
        <v>960</v>
      </c>
      <c r="L1052" s="159" t="s">
        <v>2842</v>
      </c>
      <c r="M1052" s="159" t="s">
        <v>33</v>
      </c>
      <c r="N1052" s="159" t="s">
        <v>980</v>
      </c>
      <c r="O1052" s="159" t="s">
        <v>1026</v>
      </c>
      <c r="P1052" s="159" t="s">
        <v>5746</v>
      </c>
      <c r="Q1052" s="159" t="s">
        <v>954</v>
      </c>
      <c r="R1052" s="159" t="s">
        <v>965</v>
      </c>
      <c r="S1052" s="159" t="s">
        <v>10209</v>
      </c>
      <c r="T1052" s="159" t="s">
        <v>983</v>
      </c>
      <c r="U1052" s="159" t="s">
        <v>954</v>
      </c>
      <c r="V1052" s="159" t="s">
        <v>10210</v>
      </c>
      <c r="W1052" s="159" t="s">
        <v>10211</v>
      </c>
      <c r="X1052" s="159" t="s">
        <v>125</v>
      </c>
      <c r="Y1052" s="160">
        <v>41016</v>
      </c>
      <c r="Z1052" s="160">
        <v>41137</v>
      </c>
      <c r="AA1052" s="160">
        <v>41016</v>
      </c>
      <c r="AB1052" s="160"/>
      <c r="AC1052" s="159" t="s">
        <v>1002</v>
      </c>
    </row>
    <row r="1053" spans="1:29" hidden="1">
      <c r="A1053" s="159" t="s">
        <v>10212</v>
      </c>
      <c r="B1053" s="159" t="s">
        <v>951</v>
      </c>
      <c r="C1053" s="159" t="s">
        <v>10213</v>
      </c>
      <c r="D1053" s="159" t="s">
        <v>10214</v>
      </c>
      <c r="E1053" s="159" t="s">
        <v>1984</v>
      </c>
      <c r="F1053" s="159" t="s">
        <v>954</v>
      </c>
      <c r="G1053" s="159" t="s">
        <v>956</v>
      </c>
      <c r="H1053" s="159" t="s">
        <v>10215</v>
      </c>
      <c r="I1053" s="159" t="s">
        <v>10216</v>
      </c>
      <c r="J1053" s="159" t="s">
        <v>1920</v>
      </c>
      <c r="K1053" s="159" t="s">
        <v>960</v>
      </c>
      <c r="L1053" s="159" t="s">
        <v>2842</v>
      </c>
      <c r="M1053" s="159" t="s">
        <v>33</v>
      </c>
      <c r="N1053" s="159" t="s">
        <v>1222</v>
      </c>
      <c r="O1053" s="159" t="s">
        <v>1223</v>
      </c>
      <c r="P1053" s="159" t="s">
        <v>954</v>
      </c>
      <c r="Q1053" s="159" t="s">
        <v>954</v>
      </c>
      <c r="R1053" s="159" t="s">
        <v>965</v>
      </c>
      <c r="S1053" s="159" t="s">
        <v>10217</v>
      </c>
      <c r="T1053" s="159" t="s">
        <v>998</v>
      </c>
      <c r="U1053" s="159" t="s">
        <v>954</v>
      </c>
      <c r="V1053" s="159" t="s">
        <v>10218</v>
      </c>
      <c r="W1053" s="159" t="s">
        <v>10219</v>
      </c>
      <c r="X1053" s="159" t="s">
        <v>1001</v>
      </c>
      <c r="Y1053" s="160">
        <v>41031</v>
      </c>
      <c r="Z1053" s="160">
        <v>41150</v>
      </c>
      <c r="AA1053" s="160">
        <v>41031</v>
      </c>
      <c r="AB1053" s="160">
        <v>41333</v>
      </c>
      <c r="AC1053" s="159" t="s">
        <v>1002</v>
      </c>
    </row>
    <row r="1054" spans="1:29" hidden="1">
      <c r="A1054" s="159" t="s">
        <v>70</v>
      </c>
      <c r="B1054" s="159" t="s">
        <v>988</v>
      </c>
      <c r="C1054" s="159" t="s">
        <v>10220</v>
      </c>
      <c r="D1054" s="159" t="s">
        <v>10221</v>
      </c>
      <c r="E1054" s="159" t="s">
        <v>3412</v>
      </c>
      <c r="F1054" s="159" t="s">
        <v>3412</v>
      </c>
      <c r="G1054" s="159" t="s">
        <v>991</v>
      </c>
      <c r="H1054" s="159" t="s">
        <v>10222</v>
      </c>
      <c r="I1054" s="159" t="s">
        <v>10223</v>
      </c>
      <c r="J1054" s="159" t="s">
        <v>5428</v>
      </c>
      <c r="K1054" s="159" t="s">
        <v>995</v>
      </c>
      <c r="L1054" s="159" t="s">
        <v>3108</v>
      </c>
      <c r="M1054" s="159" t="s">
        <v>28</v>
      </c>
      <c r="N1054" s="159" t="s">
        <v>1697</v>
      </c>
      <c r="O1054" s="159" t="s">
        <v>1579</v>
      </c>
      <c r="P1054" s="159" t="s">
        <v>2886</v>
      </c>
      <c r="Q1054" s="159" t="s">
        <v>954</v>
      </c>
      <c r="R1054" s="159" t="s">
        <v>965</v>
      </c>
      <c r="S1054" s="159" t="s">
        <v>10224</v>
      </c>
      <c r="T1054" s="159" t="s">
        <v>1106</v>
      </c>
      <c r="U1054" s="159" t="s">
        <v>954</v>
      </c>
      <c r="V1054" s="159" t="s">
        <v>10225</v>
      </c>
      <c r="W1054" s="159" t="s">
        <v>73</v>
      </c>
      <c r="X1054" s="159" t="s">
        <v>1001</v>
      </c>
      <c r="Y1054" s="160">
        <v>41031</v>
      </c>
      <c r="Z1054" s="160">
        <v>41150</v>
      </c>
      <c r="AA1054" s="160">
        <v>41031</v>
      </c>
      <c r="AB1054" s="160"/>
      <c r="AC1054" s="159" t="s">
        <v>1002</v>
      </c>
    </row>
    <row r="1055" spans="1:29" hidden="1">
      <c r="A1055" s="159" t="s">
        <v>10226</v>
      </c>
      <c r="B1055" s="159" t="s">
        <v>988</v>
      </c>
      <c r="C1055" s="159" t="s">
        <v>10227</v>
      </c>
      <c r="D1055" s="159" t="s">
        <v>10228</v>
      </c>
      <c r="E1055" s="159" t="s">
        <v>1349</v>
      </c>
      <c r="F1055" s="159" t="s">
        <v>1349</v>
      </c>
      <c r="G1055" s="159" t="s">
        <v>991</v>
      </c>
      <c r="H1055" s="159" t="s">
        <v>7206</v>
      </c>
      <c r="I1055" s="159" t="s">
        <v>10229</v>
      </c>
      <c r="J1055" s="159" t="s">
        <v>10230</v>
      </c>
      <c r="K1055" s="159" t="s">
        <v>995</v>
      </c>
      <c r="L1055" s="159" t="s">
        <v>1091</v>
      </c>
      <c r="M1055" s="159" t="s">
        <v>93</v>
      </c>
      <c r="N1055" s="159" t="s">
        <v>1040</v>
      </c>
      <c r="O1055" s="159" t="s">
        <v>1353</v>
      </c>
      <c r="P1055" s="159" t="s">
        <v>954</v>
      </c>
      <c r="Q1055" s="159" t="s">
        <v>954</v>
      </c>
      <c r="R1055" s="159" t="s">
        <v>965</v>
      </c>
      <c r="S1055" s="159" t="s">
        <v>10231</v>
      </c>
      <c r="T1055" s="159" t="s">
        <v>1106</v>
      </c>
      <c r="U1055" s="159" t="s">
        <v>954</v>
      </c>
      <c r="V1055" s="159" t="s">
        <v>10232</v>
      </c>
      <c r="W1055" s="159" t="s">
        <v>10233</v>
      </c>
      <c r="X1055" s="159" t="s">
        <v>1001</v>
      </c>
      <c r="Y1055" s="160">
        <v>41031</v>
      </c>
      <c r="Z1055" s="160">
        <v>41150</v>
      </c>
      <c r="AA1055" s="160">
        <v>41031</v>
      </c>
      <c r="AB1055" s="160"/>
      <c r="AC1055" s="159" t="s">
        <v>1002</v>
      </c>
    </row>
    <row r="1056" spans="1:29" hidden="1">
      <c r="A1056" s="159" t="s">
        <v>10234</v>
      </c>
      <c r="B1056" s="159" t="s">
        <v>951</v>
      </c>
      <c r="C1056" s="159" t="s">
        <v>10235</v>
      </c>
      <c r="D1056" s="159" t="s">
        <v>10236</v>
      </c>
      <c r="E1056" s="159" t="s">
        <v>1614</v>
      </c>
      <c r="F1056" s="159" t="s">
        <v>954</v>
      </c>
      <c r="G1056" s="159" t="s">
        <v>956</v>
      </c>
      <c r="H1056" s="159" t="s">
        <v>10237</v>
      </c>
      <c r="I1056" s="159" t="s">
        <v>10238</v>
      </c>
      <c r="J1056" s="159" t="s">
        <v>10239</v>
      </c>
      <c r="K1056" s="159" t="s">
        <v>960</v>
      </c>
      <c r="L1056" s="159" t="s">
        <v>3265</v>
      </c>
      <c r="M1056" s="159" t="s">
        <v>93</v>
      </c>
      <c r="N1056" s="159" t="s">
        <v>1222</v>
      </c>
      <c r="O1056" s="159" t="s">
        <v>1710</v>
      </c>
      <c r="P1056" s="159" t="s">
        <v>3006</v>
      </c>
      <c r="Q1056" s="159" t="s">
        <v>954</v>
      </c>
      <c r="R1056" s="159" t="s">
        <v>965</v>
      </c>
      <c r="S1056" s="159" t="s">
        <v>10240</v>
      </c>
      <c r="T1056" s="159" t="s">
        <v>998</v>
      </c>
      <c r="U1056" s="159" t="s">
        <v>954</v>
      </c>
      <c r="V1056" s="159" t="s">
        <v>10241</v>
      </c>
      <c r="W1056" s="159" t="s">
        <v>10242</v>
      </c>
      <c r="X1056" s="159" t="s">
        <v>1001</v>
      </c>
      <c r="Y1056" s="160">
        <v>41031</v>
      </c>
      <c r="Z1056" s="160">
        <v>41150</v>
      </c>
      <c r="AA1056" s="160">
        <v>41031</v>
      </c>
      <c r="AB1056" s="160">
        <v>41052</v>
      </c>
      <c r="AC1056" s="159" t="s">
        <v>1002</v>
      </c>
    </row>
    <row r="1057" spans="1:29" hidden="1">
      <c r="A1057" s="159" t="s">
        <v>10243</v>
      </c>
      <c r="B1057" s="159" t="s">
        <v>951</v>
      </c>
      <c r="C1057" s="159" t="s">
        <v>10244</v>
      </c>
      <c r="D1057" s="159" t="s">
        <v>10245</v>
      </c>
      <c r="E1057" s="159" t="s">
        <v>2617</v>
      </c>
      <c r="F1057" s="159" t="s">
        <v>954</v>
      </c>
      <c r="G1057" s="159" t="s">
        <v>956</v>
      </c>
      <c r="H1057" s="159" t="s">
        <v>10246</v>
      </c>
      <c r="I1057" s="159" t="s">
        <v>10247</v>
      </c>
      <c r="J1057" s="159" t="s">
        <v>10248</v>
      </c>
      <c r="K1057" s="159" t="s">
        <v>960</v>
      </c>
      <c r="L1057" s="159" t="s">
        <v>2464</v>
      </c>
      <c r="M1057" s="159" t="s">
        <v>33</v>
      </c>
      <c r="N1057" s="159" t="s">
        <v>1222</v>
      </c>
      <c r="O1057" s="159" t="s">
        <v>2623</v>
      </c>
      <c r="P1057" s="159" t="s">
        <v>954</v>
      </c>
      <c r="Q1057" s="159" t="s">
        <v>954</v>
      </c>
      <c r="R1057" s="159" t="s">
        <v>965</v>
      </c>
      <c r="S1057" s="159" t="s">
        <v>10249</v>
      </c>
      <c r="T1057" s="159" t="s">
        <v>998</v>
      </c>
      <c r="U1057" s="159" t="s">
        <v>954</v>
      </c>
      <c r="V1057" s="159" t="s">
        <v>10250</v>
      </c>
      <c r="W1057" s="159" t="s">
        <v>10251</v>
      </c>
      <c r="X1057" s="159" t="s">
        <v>1001</v>
      </c>
      <c r="Y1057" s="160">
        <v>41031</v>
      </c>
      <c r="Z1057" s="160">
        <v>41135</v>
      </c>
      <c r="AA1057" s="160">
        <v>41031</v>
      </c>
      <c r="AB1057" s="160">
        <v>41305</v>
      </c>
      <c r="AC1057" s="159" t="s">
        <v>1002</v>
      </c>
    </row>
    <row r="1058" spans="1:29" hidden="1">
      <c r="A1058" s="159" t="s">
        <v>10252</v>
      </c>
      <c r="B1058" s="159" t="s">
        <v>951</v>
      </c>
      <c r="C1058" s="159" t="s">
        <v>10253</v>
      </c>
      <c r="D1058" s="159" t="s">
        <v>10254</v>
      </c>
      <c r="E1058" s="159" t="s">
        <v>2617</v>
      </c>
      <c r="F1058" s="159" t="s">
        <v>954</v>
      </c>
      <c r="G1058" s="159" t="s">
        <v>956</v>
      </c>
      <c r="H1058" s="159" t="s">
        <v>10255</v>
      </c>
      <c r="I1058" s="159" t="s">
        <v>10256</v>
      </c>
      <c r="J1058" s="159" t="s">
        <v>8576</v>
      </c>
      <c r="K1058" s="159" t="s">
        <v>960</v>
      </c>
      <c r="L1058" s="159" t="s">
        <v>2464</v>
      </c>
      <c r="M1058" s="159" t="s">
        <v>33</v>
      </c>
      <c r="N1058" s="159" t="s">
        <v>1222</v>
      </c>
      <c r="O1058" s="159" t="s">
        <v>2623</v>
      </c>
      <c r="P1058" s="159" t="s">
        <v>954</v>
      </c>
      <c r="Q1058" s="159" t="s">
        <v>954</v>
      </c>
      <c r="R1058" s="159" t="s">
        <v>965</v>
      </c>
      <c r="S1058" s="159" t="s">
        <v>10257</v>
      </c>
      <c r="T1058" s="159" t="s">
        <v>998</v>
      </c>
      <c r="U1058" s="159" t="s">
        <v>954</v>
      </c>
      <c r="V1058" s="159" t="s">
        <v>10258</v>
      </c>
      <c r="W1058" s="159" t="s">
        <v>10259</v>
      </c>
      <c r="X1058" s="159" t="s">
        <v>1001</v>
      </c>
      <c r="Y1058" s="160">
        <v>41031</v>
      </c>
      <c r="Z1058" s="160">
        <v>41150</v>
      </c>
      <c r="AA1058" s="160">
        <v>41031</v>
      </c>
      <c r="AB1058" s="160">
        <v>41639</v>
      </c>
      <c r="AC1058" s="159" t="s">
        <v>1002</v>
      </c>
    </row>
    <row r="1059" spans="1:29" hidden="1">
      <c r="A1059" s="159" t="s">
        <v>10260</v>
      </c>
      <c r="B1059" s="159" t="s">
        <v>951</v>
      </c>
      <c r="C1059" s="159" t="s">
        <v>10261</v>
      </c>
      <c r="D1059" s="159" t="s">
        <v>10262</v>
      </c>
      <c r="E1059" s="159" t="s">
        <v>9675</v>
      </c>
      <c r="F1059" s="159" t="s">
        <v>9675</v>
      </c>
      <c r="G1059" s="159" t="s">
        <v>956</v>
      </c>
      <c r="H1059" s="159" t="s">
        <v>10263</v>
      </c>
      <c r="I1059" s="159" t="s">
        <v>10264</v>
      </c>
      <c r="J1059" s="159" t="s">
        <v>10265</v>
      </c>
      <c r="K1059" s="159" t="s">
        <v>960</v>
      </c>
      <c r="L1059" s="159" t="s">
        <v>7941</v>
      </c>
      <c r="M1059" s="159" t="s">
        <v>93</v>
      </c>
      <c r="N1059" s="159" t="s">
        <v>1523</v>
      </c>
      <c r="O1059" s="159" t="s">
        <v>1682</v>
      </c>
      <c r="P1059" s="159" t="s">
        <v>2112</v>
      </c>
      <c r="Q1059" s="159" t="s">
        <v>9681</v>
      </c>
      <c r="R1059" s="159" t="s">
        <v>965</v>
      </c>
      <c r="S1059" s="159" t="s">
        <v>10266</v>
      </c>
      <c r="T1059" s="159" t="s">
        <v>1106</v>
      </c>
      <c r="U1059" s="159" t="s">
        <v>954</v>
      </c>
      <c r="V1059" s="159" t="s">
        <v>10267</v>
      </c>
      <c r="W1059" s="159" t="s">
        <v>10268</v>
      </c>
      <c r="X1059" s="159" t="s">
        <v>1001</v>
      </c>
      <c r="Y1059" s="160">
        <v>41031</v>
      </c>
      <c r="Z1059" s="160">
        <v>41150</v>
      </c>
      <c r="AA1059" s="160">
        <v>41031</v>
      </c>
      <c r="AB1059" s="160"/>
      <c r="AC1059" s="159" t="s">
        <v>1002</v>
      </c>
    </row>
    <row r="1060" spans="1:29" hidden="1">
      <c r="A1060" s="159" t="s">
        <v>10269</v>
      </c>
      <c r="B1060" s="159" t="s">
        <v>951</v>
      </c>
      <c r="C1060" s="159" t="s">
        <v>10270</v>
      </c>
      <c r="D1060" s="159" t="s">
        <v>10271</v>
      </c>
      <c r="E1060" s="159" t="s">
        <v>2617</v>
      </c>
      <c r="F1060" s="159" t="s">
        <v>954</v>
      </c>
      <c r="G1060" s="159" t="s">
        <v>956</v>
      </c>
      <c r="H1060" s="159" t="s">
        <v>10272</v>
      </c>
      <c r="I1060" s="159" t="s">
        <v>10273</v>
      </c>
      <c r="J1060" s="159" t="s">
        <v>3362</v>
      </c>
      <c r="K1060" s="159" t="s">
        <v>960</v>
      </c>
      <c r="L1060" s="159" t="s">
        <v>2464</v>
      </c>
      <c r="M1060" s="159" t="s">
        <v>33</v>
      </c>
      <c r="N1060" s="159" t="s">
        <v>1222</v>
      </c>
      <c r="O1060" s="159" t="s">
        <v>2623</v>
      </c>
      <c r="P1060" s="159" t="s">
        <v>954</v>
      </c>
      <c r="Q1060" s="159" t="s">
        <v>954</v>
      </c>
      <c r="R1060" s="159" t="s">
        <v>965</v>
      </c>
      <c r="S1060" s="159" t="s">
        <v>10274</v>
      </c>
      <c r="T1060" s="159" t="s">
        <v>998</v>
      </c>
      <c r="U1060" s="159" t="s">
        <v>954</v>
      </c>
      <c r="V1060" s="159" t="s">
        <v>10275</v>
      </c>
      <c r="W1060" s="159" t="s">
        <v>10276</v>
      </c>
      <c r="X1060" s="159" t="s">
        <v>1001</v>
      </c>
      <c r="Y1060" s="160">
        <v>41031</v>
      </c>
      <c r="Z1060" s="160">
        <v>41150</v>
      </c>
      <c r="AA1060" s="160">
        <v>41031</v>
      </c>
      <c r="AB1060" s="160">
        <v>41152</v>
      </c>
      <c r="AC1060" s="159" t="s">
        <v>1002</v>
      </c>
    </row>
    <row r="1061" spans="1:29" hidden="1">
      <c r="A1061" s="159" t="s">
        <v>10277</v>
      </c>
      <c r="B1061" s="159" t="s">
        <v>951</v>
      </c>
      <c r="C1061" s="159" t="s">
        <v>10278</v>
      </c>
      <c r="D1061" s="159" t="s">
        <v>10279</v>
      </c>
      <c r="E1061" s="159" t="s">
        <v>1357</v>
      </c>
      <c r="F1061" s="159" t="s">
        <v>1357</v>
      </c>
      <c r="G1061" s="159" t="s">
        <v>956</v>
      </c>
      <c r="H1061" s="159" t="s">
        <v>10280</v>
      </c>
      <c r="I1061" s="159" t="s">
        <v>10281</v>
      </c>
      <c r="J1061" s="159" t="s">
        <v>10282</v>
      </c>
      <c r="K1061" s="159" t="s">
        <v>960</v>
      </c>
      <c r="L1061" s="159" t="s">
        <v>1650</v>
      </c>
      <c r="M1061" s="159" t="s">
        <v>93</v>
      </c>
      <c r="N1061" s="159" t="s">
        <v>1365</v>
      </c>
      <c r="O1061" s="159" t="s">
        <v>1366</v>
      </c>
      <c r="P1061" s="159" t="s">
        <v>954</v>
      </c>
      <c r="Q1061" s="159" t="s">
        <v>954</v>
      </c>
      <c r="R1061" s="159" t="s">
        <v>965</v>
      </c>
      <c r="S1061" s="159" t="s">
        <v>10283</v>
      </c>
      <c r="T1061" s="159" t="s">
        <v>1106</v>
      </c>
      <c r="U1061" s="159" t="s">
        <v>954</v>
      </c>
      <c r="V1061" s="159" t="s">
        <v>10284</v>
      </c>
      <c r="W1061" s="159" t="s">
        <v>10285</v>
      </c>
      <c r="X1061" s="159" t="s">
        <v>125</v>
      </c>
      <c r="Y1061" s="160">
        <v>41031</v>
      </c>
      <c r="Z1061" s="160">
        <v>41150</v>
      </c>
      <c r="AA1061" s="160">
        <v>41031</v>
      </c>
      <c r="AB1061" s="160"/>
      <c r="AC1061" s="159" t="s">
        <v>1002</v>
      </c>
    </row>
    <row r="1062" spans="1:29" hidden="1">
      <c r="A1062" s="159" t="s">
        <v>10286</v>
      </c>
      <c r="B1062" s="159" t="s">
        <v>951</v>
      </c>
      <c r="C1062" s="159" t="s">
        <v>6993</v>
      </c>
      <c r="D1062" s="159" t="s">
        <v>10287</v>
      </c>
      <c r="E1062" s="159" t="s">
        <v>2617</v>
      </c>
      <c r="F1062" s="159" t="s">
        <v>954</v>
      </c>
      <c r="G1062" s="159" t="s">
        <v>956</v>
      </c>
      <c r="H1062" s="159" t="s">
        <v>6995</v>
      </c>
      <c r="I1062" s="159" t="s">
        <v>10288</v>
      </c>
      <c r="J1062" s="159" t="s">
        <v>9392</v>
      </c>
      <c r="K1062" s="159" t="s">
        <v>960</v>
      </c>
      <c r="L1062" s="159" t="s">
        <v>2464</v>
      </c>
      <c r="M1062" s="159" t="s">
        <v>33</v>
      </c>
      <c r="N1062" s="159" t="s">
        <v>1222</v>
      </c>
      <c r="O1062" s="159" t="s">
        <v>2623</v>
      </c>
      <c r="P1062" s="159" t="s">
        <v>954</v>
      </c>
      <c r="Q1062" s="159" t="s">
        <v>954</v>
      </c>
      <c r="R1062" s="159" t="s">
        <v>965</v>
      </c>
      <c r="S1062" s="159" t="s">
        <v>10289</v>
      </c>
      <c r="T1062" s="159" t="s">
        <v>998</v>
      </c>
      <c r="U1062" s="159" t="s">
        <v>954</v>
      </c>
      <c r="V1062" s="159" t="s">
        <v>10290</v>
      </c>
      <c r="W1062" s="159" t="s">
        <v>7000</v>
      </c>
      <c r="X1062" s="159" t="s">
        <v>1001</v>
      </c>
      <c r="Y1062" s="160">
        <v>41031</v>
      </c>
      <c r="Z1062" s="160">
        <v>41150</v>
      </c>
      <c r="AA1062" s="160">
        <v>41031</v>
      </c>
      <c r="AB1062" s="160">
        <v>41759</v>
      </c>
      <c r="AC1062" s="159" t="s">
        <v>1002</v>
      </c>
    </row>
    <row r="1063" spans="1:29" hidden="1">
      <c r="A1063" s="159" t="s">
        <v>10291</v>
      </c>
      <c r="B1063" s="159" t="s">
        <v>951</v>
      </c>
      <c r="C1063" s="159" t="s">
        <v>10292</v>
      </c>
      <c r="D1063" s="159" t="s">
        <v>10293</v>
      </c>
      <c r="E1063" s="159" t="s">
        <v>2617</v>
      </c>
      <c r="F1063" s="159" t="s">
        <v>954</v>
      </c>
      <c r="G1063" s="159" t="s">
        <v>956</v>
      </c>
      <c r="H1063" s="159" t="s">
        <v>10294</v>
      </c>
      <c r="I1063" s="159" t="s">
        <v>10295</v>
      </c>
      <c r="J1063" s="159" t="s">
        <v>5413</v>
      </c>
      <c r="K1063" s="159" t="s">
        <v>960</v>
      </c>
      <c r="L1063" s="159" t="s">
        <v>2464</v>
      </c>
      <c r="M1063" s="159" t="s">
        <v>33</v>
      </c>
      <c r="N1063" s="159" t="s">
        <v>1222</v>
      </c>
      <c r="O1063" s="159" t="s">
        <v>2623</v>
      </c>
      <c r="P1063" s="159" t="s">
        <v>954</v>
      </c>
      <c r="Q1063" s="159" t="s">
        <v>954</v>
      </c>
      <c r="R1063" s="159" t="s">
        <v>965</v>
      </c>
      <c r="S1063" s="159" t="s">
        <v>10296</v>
      </c>
      <c r="T1063" s="159" t="s">
        <v>998</v>
      </c>
      <c r="U1063" s="159" t="s">
        <v>954</v>
      </c>
      <c r="V1063" s="159" t="s">
        <v>10297</v>
      </c>
      <c r="W1063" s="159" t="s">
        <v>10298</v>
      </c>
      <c r="X1063" s="159" t="s">
        <v>1001</v>
      </c>
      <c r="Y1063" s="160">
        <v>41031</v>
      </c>
      <c r="Z1063" s="160">
        <v>41150</v>
      </c>
      <c r="AA1063" s="160">
        <v>41031</v>
      </c>
      <c r="AB1063" s="160">
        <v>41182</v>
      </c>
      <c r="AC1063" s="159" t="s">
        <v>1002</v>
      </c>
    </row>
    <row r="1064" spans="1:29" hidden="1">
      <c r="A1064" s="159" t="s">
        <v>10299</v>
      </c>
      <c r="B1064" s="159" t="s">
        <v>988</v>
      </c>
      <c r="C1064" s="159" t="s">
        <v>8498</v>
      </c>
      <c r="D1064" s="159" t="s">
        <v>10300</v>
      </c>
      <c r="E1064" s="159" t="s">
        <v>2617</v>
      </c>
      <c r="F1064" s="159" t="s">
        <v>954</v>
      </c>
      <c r="G1064" s="159" t="s">
        <v>991</v>
      </c>
      <c r="H1064" s="159" t="s">
        <v>10301</v>
      </c>
      <c r="I1064" s="159" t="s">
        <v>10302</v>
      </c>
      <c r="J1064" s="159" t="s">
        <v>2030</v>
      </c>
      <c r="K1064" s="159" t="s">
        <v>995</v>
      </c>
      <c r="L1064" s="159" t="s">
        <v>2895</v>
      </c>
      <c r="M1064" s="159" t="s">
        <v>33</v>
      </c>
      <c r="N1064" s="159" t="s">
        <v>1222</v>
      </c>
      <c r="O1064" s="159" t="s">
        <v>2623</v>
      </c>
      <c r="P1064" s="159" t="s">
        <v>954</v>
      </c>
      <c r="Q1064" s="159" t="s">
        <v>954</v>
      </c>
      <c r="R1064" s="159" t="s">
        <v>965</v>
      </c>
      <c r="S1064" s="159" t="s">
        <v>10303</v>
      </c>
      <c r="T1064" s="159" t="s">
        <v>998</v>
      </c>
      <c r="U1064" s="159" t="s">
        <v>954</v>
      </c>
      <c r="V1064" s="159" t="s">
        <v>10304</v>
      </c>
      <c r="W1064" s="159" t="s">
        <v>10305</v>
      </c>
      <c r="X1064" s="159" t="s">
        <v>1001</v>
      </c>
      <c r="Y1064" s="160">
        <v>41031</v>
      </c>
      <c r="Z1064" s="160">
        <v>41150</v>
      </c>
      <c r="AA1064" s="160">
        <v>41031</v>
      </c>
      <c r="AB1064" s="160">
        <v>41089</v>
      </c>
      <c r="AC1064" s="159" t="s">
        <v>1002</v>
      </c>
    </row>
    <row r="1065" spans="1:29" hidden="1">
      <c r="A1065" s="159" t="s">
        <v>10306</v>
      </c>
      <c r="B1065" s="159" t="s">
        <v>988</v>
      </c>
      <c r="C1065" s="159" t="s">
        <v>10307</v>
      </c>
      <c r="D1065" s="159" t="s">
        <v>10308</v>
      </c>
      <c r="E1065" s="159" t="s">
        <v>7368</v>
      </c>
      <c r="F1065" s="159" t="s">
        <v>954</v>
      </c>
      <c r="G1065" s="159" t="s">
        <v>991</v>
      </c>
      <c r="H1065" s="159" t="s">
        <v>10309</v>
      </c>
      <c r="I1065" s="159" t="s">
        <v>10310</v>
      </c>
      <c r="J1065" s="159" t="s">
        <v>10311</v>
      </c>
      <c r="K1065" s="159" t="s">
        <v>995</v>
      </c>
      <c r="L1065" s="159" t="s">
        <v>2895</v>
      </c>
      <c r="M1065" s="159" t="s">
        <v>33</v>
      </c>
      <c r="N1065" s="159" t="s">
        <v>1052</v>
      </c>
      <c r="O1065" s="159" t="s">
        <v>2623</v>
      </c>
      <c r="P1065" s="159" t="s">
        <v>10312</v>
      </c>
      <c r="Q1065" s="159" t="s">
        <v>954</v>
      </c>
      <c r="R1065" s="159" t="s">
        <v>965</v>
      </c>
      <c r="S1065" s="159" t="s">
        <v>10313</v>
      </c>
      <c r="T1065" s="159" t="s">
        <v>998</v>
      </c>
      <c r="U1065" s="159" t="s">
        <v>954</v>
      </c>
      <c r="V1065" s="159" t="s">
        <v>10314</v>
      </c>
      <c r="W1065" s="159" t="s">
        <v>10315</v>
      </c>
      <c r="X1065" s="159" t="s">
        <v>1001</v>
      </c>
      <c r="Y1065" s="160">
        <v>41031</v>
      </c>
      <c r="Z1065" s="160">
        <v>41150</v>
      </c>
      <c r="AA1065" s="160">
        <v>41031</v>
      </c>
      <c r="AB1065" s="160">
        <v>42855</v>
      </c>
      <c r="AC1065" s="159" t="s">
        <v>1002</v>
      </c>
    </row>
    <row r="1066" spans="1:29" hidden="1">
      <c r="A1066" s="159" t="s">
        <v>10316</v>
      </c>
      <c r="B1066" s="159" t="s">
        <v>988</v>
      </c>
      <c r="C1066" s="159" t="s">
        <v>10317</v>
      </c>
      <c r="D1066" s="159" t="s">
        <v>10318</v>
      </c>
      <c r="E1066" s="159" t="s">
        <v>2617</v>
      </c>
      <c r="F1066" s="159" t="s">
        <v>954</v>
      </c>
      <c r="G1066" s="159" t="s">
        <v>991</v>
      </c>
      <c r="H1066" s="159" t="s">
        <v>10319</v>
      </c>
      <c r="I1066" s="159" t="s">
        <v>10320</v>
      </c>
      <c r="J1066" s="159" t="s">
        <v>10321</v>
      </c>
      <c r="K1066" s="159" t="s">
        <v>995</v>
      </c>
      <c r="L1066" s="159" t="s">
        <v>2464</v>
      </c>
      <c r="M1066" s="159" t="s">
        <v>33</v>
      </c>
      <c r="N1066" s="159" t="s">
        <v>1222</v>
      </c>
      <c r="O1066" s="159" t="s">
        <v>2623</v>
      </c>
      <c r="P1066" s="159" t="s">
        <v>954</v>
      </c>
      <c r="Q1066" s="159" t="s">
        <v>954</v>
      </c>
      <c r="R1066" s="159" t="s">
        <v>965</v>
      </c>
      <c r="S1066" s="159" t="s">
        <v>10322</v>
      </c>
      <c r="T1066" s="159" t="s">
        <v>998</v>
      </c>
      <c r="U1066" s="159" t="s">
        <v>954</v>
      </c>
      <c r="V1066" s="159" t="s">
        <v>10323</v>
      </c>
      <c r="W1066" s="159" t="s">
        <v>10324</v>
      </c>
      <c r="X1066" s="159" t="s">
        <v>1001</v>
      </c>
      <c r="Y1066" s="160">
        <v>41031</v>
      </c>
      <c r="Z1066" s="160">
        <v>41150</v>
      </c>
      <c r="AA1066" s="160">
        <v>41031</v>
      </c>
      <c r="AB1066" s="160">
        <v>41243</v>
      </c>
      <c r="AC1066" s="159" t="s">
        <v>1002</v>
      </c>
    </row>
    <row r="1067" spans="1:29" hidden="1">
      <c r="A1067" s="159" t="s">
        <v>10325</v>
      </c>
      <c r="B1067" s="159" t="s">
        <v>988</v>
      </c>
      <c r="C1067" s="159" t="s">
        <v>10326</v>
      </c>
      <c r="D1067" s="159" t="s">
        <v>10327</v>
      </c>
      <c r="E1067" s="159" t="s">
        <v>2617</v>
      </c>
      <c r="F1067" s="159" t="s">
        <v>954</v>
      </c>
      <c r="G1067" s="159" t="s">
        <v>991</v>
      </c>
      <c r="H1067" s="159" t="s">
        <v>10328</v>
      </c>
      <c r="I1067" s="159" t="s">
        <v>10329</v>
      </c>
      <c r="J1067" s="159" t="s">
        <v>10330</v>
      </c>
      <c r="K1067" s="159" t="s">
        <v>995</v>
      </c>
      <c r="L1067" s="159" t="s">
        <v>10331</v>
      </c>
      <c r="M1067" s="159" t="s">
        <v>33</v>
      </c>
      <c r="N1067" s="159" t="s">
        <v>1222</v>
      </c>
      <c r="O1067" s="159" t="s">
        <v>2623</v>
      </c>
      <c r="P1067" s="159" t="s">
        <v>954</v>
      </c>
      <c r="Q1067" s="159" t="s">
        <v>954</v>
      </c>
      <c r="R1067" s="159" t="s">
        <v>965</v>
      </c>
      <c r="S1067" s="159" t="s">
        <v>10332</v>
      </c>
      <c r="T1067" s="159" t="s">
        <v>998</v>
      </c>
      <c r="U1067" s="159" t="s">
        <v>954</v>
      </c>
      <c r="V1067" s="159" t="s">
        <v>10333</v>
      </c>
      <c r="W1067" s="159" t="s">
        <v>10334</v>
      </c>
      <c r="X1067" s="159" t="s">
        <v>1001</v>
      </c>
      <c r="Y1067" s="160">
        <v>41031</v>
      </c>
      <c r="Z1067" s="160">
        <v>41135</v>
      </c>
      <c r="AA1067" s="160">
        <v>41031</v>
      </c>
      <c r="AB1067" s="160">
        <v>41790</v>
      </c>
      <c r="AC1067" s="159" t="s">
        <v>1002</v>
      </c>
    </row>
    <row r="1068" spans="1:29" hidden="1">
      <c r="A1068" s="159" t="s">
        <v>10335</v>
      </c>
      <c r="B1068" s="159" t="s">
        <v>988</v>
      </c>
      <c r="C1068" s="159" t="s">
        <v>10336</v>
      </c>
      <c r="D1068" s="159" t="s">
        <v>10337</v>
      </c>
      <c r="E1068" s="159" t="s">
        <v>2617</v>
      </c>
      <c r="F1068" s="159" t="s">
        <v>954</v>
      </c>
      <c r="G1068" s="159" t="s">
        <v>991</v>
      </c>
      <c r="H1068" s="159" t="s">
        <v>10338</v>
      </c>
      <c r="I1068" s="159" t="s">
        <v>10339</v>
      </c>
      <c r="J1068" s="159" t="s">
        <v>10340</v>
      </c>
      <c r="K1068" s="159" t="s">
        <v>995</v>
      </c>
      <c r="L1068" s="159" t="s">
        <v>10331</v>
      </c>
      <c r="M1068" s="159" t="s">
        <v>33</v>
      </c>
      <c r="N1068" s="159" t="s">
        <v>1222</v>
      </c>
      <c r="O1068" s="159" t="s">
        <v>2623</v>
      </c>
      <c r="P1068" s="159" t="s">
        <v>954</v>
      </c>
      <c r="Q1068" s="159" t="s">
        <v>954</v>
      </c>
      <c r="R1068" s="159" t="s">
        <v>965</v>
      </c>
      <c r="S1068" s="159" t="s">
        <v>10341</v>
      </c>
      <c r="T1068" s="159" t="s">
        <v>998</v>
      </c>
      <c r="U1068" s="159" t="s">
        <v>954</v>
      </c>
      <c r="V1068" s="159" t="s">
        <v>10342</v>
      </c>
      <c r="W1068" s="159" t="s">
        <v>10343</v>
      </c>
      <c r="X1068" s="159" t="s">
        <v>1001</v>
      </c>
      <c r="Y1068" s="160">
        <v>41031</v>
      </c>
      <c r="Z1068" s="160">
        <v>41150</v>
      </c>
      <c r="AA1068" s="160">
        <v>41031</v>
      </c>
      <c r="AB1068" s="160">
        <v>41243</v>
      </c>
      <c r="AC1068" s="159" t="s">
        <v>1002</v>
      </c>
    </row>
    <row r="1069" spans="1:29" hidden="1">
      <c r="A1069" s="159" t="s">
        <v>10344</v>
      </c>
      <c r="B1069" s="159" t="s">
        <v>988</v>
      </c>
      <c r="C1069" s="159" t="s">
        <v>10345</v>
      </c>
      <c r="D1069" s="159" t="s">
        <v>10346</v>
      </c>
      <c r="E1069" s="159" t="s">
        <v>2617</v>
      </c>
      <c r="F1069" s="159" t="s">
        <v>954</v>
      </c>
      <c r="G1069" s="159" t="s">
        <v>991</v>
      </c>
      <c r="H1069" s="159" t="s">
        <v>10347</v>
      </c>
      <c r="I1069" s="159" t="s">
        <v>10348</v>
      </c>
      <c r="J1069" s="159" t="s">
        <v>3533</v>
      </c>
      <c r="K1069" s="159" t="s">
        <v>995</v>
      </c>
      <c r="L1069" s="159" t="s">
        <v>2464</v>
      </c>
      <c r="M1069" s="159" t="s">
        <v>33</v>
      </c>
      <c r="N1069" s="159" t="s">
        <v>1222</v>
      </c>
      <c r="O1069" s="159" t="s">
        <v>2623</v>
      </c>
      <c r="P1069" s="159" t="s">
        <v>954</v>
      </c>
      <c r="Q1069" s="159" t="s">
        <v>954</v>
      </c>
      <c r="R1069" s="159" t="s">
        <v>965</v>
      </c>
      <c r="S1069" s="159" t="s">
        <v>10349</v>
      </c>
      <c r="T1069" s="159" t="s">
        <v>998</v>
      </c>
      <c r="U1069" s="159" t="s">
        <v>954</v>
      </c>
      <c r="V1069" s="159" t="s">
        <v>10350</v>
      </c>
      <c r="W1069" s="159" t="s">
        <v>10351</v>
      </c>
      <c r="X1069" s="159" t="s">
        <v>1001</v>
      </c>
      <c r="Y1069" s="160">
        <v>41031</v>
      </c>
      <c r="Z1069" s="160">
        <v>41150</v>
      </c>
      <c r="AA1069" s="160">
        <v>41031</v>
      </c>
      <c r="AB1069" s="160">
        <v>41243</v>
      </c>
      <c r="AC1069" s="159" t="s">
        <v>1002</v>
      </c>
    </row>
    <row r="1070" spans="1:29" hidden="1">
      <c r="A1070" s="159" t="s">
        <v>10352</v>
      </c>
      <c r="B1070" s="159" t="s">
        <v>988</v>
      </c>
      <c r="C1070" s="159" t="s">
        <v>7019</v>
      </c>
      <c r="D1070" s="159" t="s">
        <v>10353</v>
      </c>
      <c r="E1070" s="159" t="s">
        <v>5578</v>
      </c>
      <c r="F1070" s="159" t="s">
        <v>954</v>
      </c>
      <c r="G1070" s="159" t="s">
        <v>991</v>
      </c>
      <c r="H1070" s="159" t="s">
        <v>10354</v>
      </c>
      <c r="I1070" s="159" t="s">
        <v>10355</v>
      </c>
      <c r="J1070" s="159" t="s">
        <v>3722</v>
      </c>
      <c r="K1070" s="159" t="s">
        <v>995</v>
      </c>
      <c r="L1070" s="159" t="s">
        <v>8272</v>
      </c>
      <c r="M1070" s="159" t="s">
        <v>93</v>
      </c>
      <c r="N1070" s="159" t="s">
        <v>1052</v>
      </c>
      <c r="O1070" s="159" t="s">
        <v>2623</v>
      </c>
      <c r="P1070" s="159" t="s">
        <v>10356</v>
      </c>
      <c r="Q1070" s="159" t="s">
        <v>954</v>
      </c>
      <c r="R1070" s="159" t="s">
        <v>965</v>
      </c>
      <c r="S1070" s="159" t="s">
        <v>10357</v>
      </c>
      <c r="T1070" s="159" t="s">
        <v>998</v>
      </c>
      <c r="U1070" s="159" t="s">
        <v>954</v>
      </c>
      <c r="V1070" s="159" t="s">
        <v>10358</v>
      </c>
      <c r="W1070" s="159" t="s">
        <v>10359</v>
      </c>
      <c r="X1070" s="159" t="s">
        <v>1001</v>
      </c>
      <c r="Y1070" s="160">
        <v>41031</v>
      </c>
      <c r="Z1070" s="160">
        <v>41150</v>
      </c>
      <c r="AA1070" s="160">
        <v>41031</v>
      </c>
      <c r="AB1070" s="160">
        <v>42521</v>
      </c>
      <c r="AC1070" s="159" t="s">
        <v>1002</v>
      </c>
    </row>
    <row r="1071" spans="1:29" hidden="1">
      <c r="A1071" s="159" t="s">
        <v>10360</v>
      </c>
      <c r="B1071" s="159" t="s">
        <v>988</v>
      </c>
      <c r="C1071" s="159" t="s">
        <v>10361</v>
      </c>
      <c r="D1071" s="159" t="s">
        <v>10362</v>
      </c>
      <c r="E1071" s="159" t="s">
        <v>5578</v>
      </c>
      <c r="F1071" s="159" t="s">
        <v>954</v>
      </c>
      <c r="G1071" s="159" t="s">
        <v>991</v>
      </c>
      <c r="H1071" s="159" t="s">
        <v>10363</v>
      </c>
      <c r="I1071" s="159" t="s">
        <v>10364</v>
      </c>
      <c r="J1071" s="159" t="s">
        <v>10365</v>
      </c>
      <c r="K1071" s="159" t="s">
        <v>995</v>
      </c>
      <c r="L1071" s="159" t="s">
        <v>8272</v>
      </c>
      <c r="M1071" s="159" t="s">
        <v>93</v>
      </c>
      <c r="N1071" s="159" t="s">
        <v>1052</v>
      </c>
      <c r="O1071" s="159" t="s">
        <v>2623</v>
      </c>
      <c r="P1071" s="159" t="s">
        <v>10356</v>
      </c>
      <c r="Q1071" s="159" t="s">
        <v>954</v>
      </c>
      <c r="R1071" s="159" t="s">
        <v>965</v>
      </c>
      <c r="S1071" s="159" t="s">
        <v>10366</v>
      </c>
      <c r="T1071" s="159" t="s">
        <v>998</v>
      </c>
      <c r="U1071" s="159" t="s">
        <v>954</v>
      </c>
      <c r="V1071" s="159" t="s">
        <v>10367</v>
      </c>
      <c r="W1071" s="159" t="s">
        <v>10368</v>
      </c>
      <c r="X1071" s="159" t="s">
        <v>1001</v>
      </c>
      <c r="Y1071" s="160">
        <v>41031</v>
      </c>
      <c r="Z1071" s="160">
        <v>41150</v>
      </c>
      <c r="AA1071" s="160">
        <v>41031</v>
      </c>
      <c r="AB1071" s="160">
        <v>42521</v>
      </c>
      <c r="AC1071" s="159" t="s">
        <v>1002</v>
      </c>
    </row>
    <row r="1072" spans="1:29" hidden="1">
      <c r="A1072" s="159" t="s">
        <v>10369</v>
      </c>
      <c r="B1072" s="159" t="s">
        <v>988</v>
      </c>
      <c r="C1072" s="159" t="s">
        <v>10370</v>
      </c>
      <c r="D1072" s="159" t="s">
        <v>10371</v>
      </c>
      <c r="E1072" s="159" t="s">
        <v>2617</v>
      </c>
      <c r="F1072" s="159" t="s">
        <v>954</v>
      </c>
      <c r="G1072" s="159" t="s">
        <v>991</v>
      </c>
      <c r="H1072" s="159" t="s">
        <v>10372</v>
      </c>
      <c r="I1072" s="159" t="s">
        <v>10373</v>
      </c>
      <c r="J1072" s="159" t="s">
        <v>6488</v>
      </c>
      <c r="K1072" s="159" t="s">
        <v>995</v>
      </c>
      <c r="L1072" s="159" t="s">
        <v>2464</v>
      </c>
      <c r="M1072" s="159" t="s">
        <v>33</v>
      </c>
      <c r="N1072" s="159" t="s">
        <v>1222</v>
      </c>
      <c r="O1072" s="159" t="s">
        <v>2623</v>
      </c>
      <c r="P1072" s="159" t="s">
        <v>954</v>
      </c>
      <c r="Q1072" s="159" t="s">
        <v>954</v>
      </c>
      <c r="R1072" s="159" t="s">
        <v>965</v>
      </c>
      <c r="S1072" s="159" t="s">
        <v>10374</v>
      </c>
      <c r="T1072" s="159" t="s">
        <v>998</v>
      </c>
      <c r="U1072" s="159" t="s">
        <v>954</v>
      </c>
      <c r="V1072" s="159" t="s">
        <v>10375</v>
      </c>
      <c r="W1072" s="159" t="s">
        <v>10376</v>
      </c>
      <c r="X1072" s="159" t="s">
        <v>1001</v>
      </c>
      <c r="Y1072" s="160">
        <v>41031</v>
      </c>
      <c r="Z1072" s="160">
        <v>41150</v>
      </c>
      <c r="AA1072" s="160">
        <v>41031</v>
      </c>
      <c r="AB1072" s="160">
        <v>41486</v>
      </c>
      <c r="AC1072" s="159" t="s">
        <v>1002</v>
      </c>
    </row>
    <row r="1073" spans="1:29" hidden="1">
      <c r="A1073" s="159" t="s">
        <v>10377</v>
      </c>
      <c r="B1073" s="159" t="s">
        <v>988</v>
      </c>
      <c r="C1073" s="159" t="s">
        <v>10378</v>
      </c>
      <c r="D1073" s="159" t="s">
        <v>10379</v>
      </c>
      <c r="E1073" s="159" t="s">
        <v>9675</v>
      </c>
      <c r="F1073" s="159" t="s">
        <v>9675</v>
      </c>
      <c r="G1073" s="159" t="s">
        <v>991</v>
      </c>
      <c r="H1073" s="159" t="s">
        <v>10380</v>
      </c>
      <c r="I1073" s="159" t="s">
        <v>10381</v>
      </c>
      <c r="J1073" s="159" t="s">
        <v>4361</v>
      </c>
      <c r="K1073" s="159" t="s">
        <v>995</v>
      </c>
      <c r="L1073" s="159" t="s">
        <v>7941</v>
      </c>
      <c r="M1073" s="159" t="s">
        <v>93</v>
      </c>
      <c r="N1073" s="159" t="s">
        <v>1523</v>
      </c>
      <c r="O1073" s="159" t="s">
        <v>1682</v>
      </c>
      <c r="P1073" s="159" t="s">
        <v>2112</v>
      </c>
      <c r="Q1073" s="159" t="s">
        <v>9681</v>
      </c>
      <c r="R1073" s="159" t="s">
        <v>965</v>
      </c>
      <c r="S1073" s="159" t="s">
        <v>10382</v>
      </c>
      <c r="T1073" s="159" t="s">
        <v>1106</v>
      </c>
      <c r="U1073" s="159" t="s">
        <v>954</v>
      </c>
      <c r="V1073" s="159" t="s">
        <v>10383</v>
      </c>
      <c r="W1073" s="159" t="s">
        <v>10384</v>
      </c>
      <c r="X1073" s="159" t="s">
        <v>125</v>
      </c>
      <c r="Y1073" s="160">
        <v>41031</v>
      </c>
      <c r="Z1073" s="160">
        <v>41150</v>
      </c>
      <c r="AA1073" s="160">
        <v>41031</v>
      </c>
      <c r="AB1073" s="160"/>
      <c r="AC1073" s="159" t="s">
        <v>1002</v>
      </c>
    </row>
    <row r="1074" spans="1:29" hidden="1">
      <c r="A1074" s="159" t="s">
        <v>10385</v>
      </c>
      <c r="B1074" s="159" t="s">
        <v>951</v>
      </c>
      <c r="C1074" s="159" t="s">
        <v>10386</v>
      </c>
      <c r="D1074" s="159" t="s">
        <v>10387</v>
      </c>
      <c r="E1074" s="159" t="s">
        <v>1312</v>
      </c>
      <c r="F1074" s="159" t="s">
        <v>954</v>
      </c>
      <c r="G1074" s="159" t="s">
        <v>956</v>
      </c>
      <c r="H1074" s="159" t="s">
        <v>10388</v>
      </c>
      <c r="I1074" s="159" t="s">
        <v>10389</v>
      </c>
      <c r="J1074" s="159" t="s">
        <v>5755</v>
      </c>
      <c r="K1074" s="159" t="s">
        <v>960</v>
      </c>
      <c r="L1074" s="159" t="s">
        <v>2464</v>
      </c>
      <c r="M1074" s="159" t="s">
        <v>33</v>
      </c>
      <c r="N1074" s="159" t="s">
        <v>980</v>
      </c>
      <c r="O1074" s="159" t="s">
        <v>1040</v>
      </c>
      <c r="P1074" s="159" t="s">
        <v>1319</v>
      </c>
      <c r="Q1074" s="159" t="s">
        <v>954</v>
      </c>
      <c r="R1074" s="159" t="s">
        <v>965</v>
      </c>
      <c r="S1074" s="159" t="s">
        <v>10390</v>
      </c>
      <c r="T1074" s="159" t="s">
        <v>998</v>
      </c>
      <c r="U1074" s="159" t="s">
        <v>954</v>
      </c>
      <c r="V1074" s="159" t="s">
        <v>10391</v>
      </c>
      <c r="W1074" s="159" t="s">
        <v>10392</v>
      </c>
      <c r="X1074" s="159" t="s">
        <v>1001</v>
      </c>
      <c r="Y1074" s="160">
        <v>41031</v>
      </c>
      <c r="Z1074" s="160">
        <v>41150</v>
      </c>
      <c r="AA1074" s="160">
        <v>41031</v>
      </c>
      <c r="AB1074" s="160">
        <v>42429</v>
      </c>
      <c r="AC1074" s="159" t="s">
        <v>1002</v>
      </c>
    </row>
    <row r="1075" spans="1:29" hidden="1">
      <c r="A1075" s="159" t="s">
        <v>10393</v>
      </c>
      <c r="B1075" s="159" t="s">
        <v>951</v>
      </c>
      <c r="C1075" s="159" t="s">
        <v>10394</v>
      </c>
      <c r="D1075" s="159" t="s">
        <v>10395</v>
      </c>
      <c r="E1075" s="159" t="s">
        <v>5578</v>
      </c>
      <c r="F1075" s="159" t="s">
        <v>954</v>
      </c>
      <c r="G1075" s="159" t="s">
        <v>956</v>
      </c>
      <c r="H1075" s="159" t="s">
        <v>10396</v>
      </c>
      <c r="I1075" s="159" t="s">
        <v>10397</v>
      </c>
      <c r="J1075" s="159" t="s">
        <v>959</v>
      </c>
      <c r="K1075" s="159" t="s">
        <v>960</v>
      </c>
      <c r="L1075" s="159" t="s">
        <v>10331</v>
      </c>
      <c r="M1075" s="159" t="s">
        <v>33</v>
      </c>
      <c r="N1075" s="159" t="s">
        <v>1222</v>
      </c>
      <c r="O1075" s="159" t="s">
        <v>2623</v>
      </c>
      <c r="P1075" s="159" t="s">
        <v>954</v>
      </c>
      <c r="Q1075" s="159" t="s">
        <v>954</v>
      </c>
      <c r="R1075" s="159" t="s">
        <v>965</v>
      </c>
      <c r="S1075" s="159" t="s">
        <v>10398</v>
      </c>
      <c r="T1075" s="159" t="s">
        <v>998</v>
      </c>
      <c r="U1075" s="159" t="s">
        <v>954</v>
      </c>
      <c r="V1075" s="159" t="s">
        <v>10399</v>
      </c>
      <c r="W1075" s="159" t="s">
        <v>10400</v>
      </c>
      <c r="X1075" s="159" t="s">
        <v>1001</v>
      </c>
      <c r="Y1075" s="160">
        <v>41031</v>
      </c>
      <c r="Z1075" s="160">
        <v>41150</v>
      </c>
      <c r="AA1075" s="160">
        <v>41031</v>
      </c>
      <c r="AB1075" s="160">
        <v>41820</v>
      </c>
      <c r="AC1075" s="159" t="s">
        <v>1002</v>
      </c>
    </row>
    <row r="1076" spans="1:29" hidden="1">
      <c r="A1076" s="159" t="s">
        <v>10401</v>
      </c>
      <c r="B1076" s="159" t="s">
        <v>951</v>
      </c>
      <c r="C1076" s="159" t="s">
        <v>10402</v>
      </c>
      <c r="D1076" s="159" t="s">
        <v>10403</v>
      </c>
      <c r="E1076" s="159" t="s">
        <v>1439</v>
      </c>
      <c r="F1076" s="159" t="s">
        <v>1439</v>
      </c>
      <c r="G1076" s="159" t="s">
        <v>956</v>
      </c>
      <c r="H1076" s="159" t="s">
        <v>10404</v>
      </c>
      <c r="I1076" s="159" t="s">
        <v>10405</v>
      </c>
      <c r="J1076" s="159" t="s">
        <v>10406</v>
      </c>
      <c r="K1076" s="159" t="s">
        <v>960</v>
      </c>
      <c r="L1076" s="159" t="s">
        <v>5830</v>
      </c>
      <c r="M1076" s="159" t="s">
        <v>28</v>
      </c>
      <c r="N1076" s="159" t="s">
        <v>1523</v>
      </c>
      <c r="O1076" s="159" t="s">
        <v>1682</v>
      </c>
      <c r="P1076" s="159" t="s">
        <v>2112</v>
      </c>
      <c r="Q1076" s="159" t="s">
        <v>10407</v>
      </c>
      <c r="R1076" s="159" t="s">
        <v>965</v>
      </c>
      <c r="S1076" s="159" t="s">
        <v>10408</v>
      </c>
      <c r="T1076" s="159" t="s">
        <v>1106</v>
      </c>
      <c r="U1076" s="159" t="s">
        <v>954</v>
      </c>
      <c r="V1076" s="159" t="s">
        <v>10409</v>
      </c>
      <c r="W1076" s="159" t="s">
        <v>10410</v>
      </c>
      <c r="X1076" s="159" t="s">
        <v>125</v>
      </c>
      <c r="Y1076" s="160">
        <v>41031</v>
      </c>
      <c r="Z1076" s="160">
        <v>41150</v>
      </c>
      <c r="AA1076" s="160">
        <v>41031</v>
      </c>
      <c r="AB1076" s="160"/>
      <c r="AC1076" s="159" t="s">
        <v>1002</v>
      </c>
    </row>
    <row r="1077" spans="1:29" hidden="1">
      <c r="A1077" s="159" t="s">
        <v>10411</v>
      </c>
      <c r="B1077" s="159" t="s">
        <v>951</v>
      </c>
      <c r="C1077" s="159" t="s">
        <v>10412</v>
      </c>
      <c r="D1077" s="159" t="s">
        <v>10413</v>
      </c>
      <c r="E1077" s="159" t="s">
        <v>1705</v>
      </c>
      <c r="F1077" s="159" t="s">
        <v>954</v>
      </c>
      <c r="G1077" s="159" t="s">
        <v>956</v>
      </c>
      <c r="H1077" s="159" t="s">
        <v>10414</v>
      </c>
      <c r="I1077" s="159" t="s">
        <v>10415</v>
      </c>
      <c r="J1077" s="159" t="s">
        <v>1806</v>
      </c>
      <c r="K1077" s="159" t="s">
        <v>960</v>
      </c>
      <c r="L1077" s="159" t="s">
        <v>6271</v>
      </c>
      <c r="M1077" s="159" t="s">
        <v>33</v>
      </c>
      <c r="N1077" s="159" t="s">
        <v>1222</v>
      </c>
      <c r="O1077" s="159" t="s">
        <v>1710</v>
      </c>
      <c r="P1077" s="159" t="s">
        <v>3760</v>
      </c>
      <c r="Q1077" s="159" t="s">
        <v>4934</v>
      </c>
      <c r="R1077" s="159" t="s">
        <v>965</v>
      </c>
      <c r="S1077" s="159" t="s">
        <v>10416</v>
      </c>
      <c r="T1077" s="159" t="s">
        <v>998</v>
      </c>
      <c r="U1077" s="159" t="s">
        <v>954</v>
      </c>
      <c r="V1077" s="159" t="s">
        <v>10417</v>
      </c>
      <c r="W1077" s="159" t="s">
        <v>10418</v>
      </c>
      <c r="X1077" s="159" t="s">
        <v>1001</v>
      </c>
      <c r="Y1077" s="160">
        <v>41031</v>
      </c>
      <c r="Z1077" s="160">
        <v>41150</v>
      </c>
      <c r="AA1077" s="160">
        <v>41031</v>
      </c>
      <c r="AB1077" s="160">
        <v>41207</v>
      </c>
      <c r="AC1077" s="159" t="s">
        <v>1002</v>
      </c>
    </row>
    <row r="1078" spans="1:29" hidden="1">
      <c r="A1078" s="159" t="s">
        <v>5505</v>
      </c>
      <c r="B1078" s="159" t="s">
        <v>951</v>
      </c>
      <c r="C1078" s="159" t="s">
        <v>3223</v>
      </c>
      <c r="D1078" s="159" t="s">
        <v>3224</v>
      </c>
      <c r="E1078" s="159" t="s">
        <v>1251</v>
      </c>
      <c r="F1078" s="159" t="s">
        <v>954</v>
      </c>
      <c r="G1078" s="159" t="s">
        <v>956</v>
      </c>
      <c r="H1078" s="159" t="s">
        <v>3225</v>
      </c>
      <c r="I1078" s="159" t="s">
        <v>3226</v>
      </c>
      <c r="J1078" s="159" t="s">
        <v>3227</v>
      </c>
      <c r="K1078" s="159" t="s">
        <v>960</v>
      </c>
      <c r="L1078" s="159" t="s">
        <v>5574</v>
      </c>
      <c r="M1078" s="159" t="s">
        <v>128</v>
      </c>
      <c r="N1078" s="159" t="s">
        <v>1222</v>
      </c>
      <c r="O1078" s="159" t="s">
        <v>3006</v>
      </c>
      <c r="P1078" s="159" t="s">
        <v>3007</v>
      </c>
      <c r="Q1078" s="159" t="s">
        <v>954</v>
      </c>
      <c r="R1078" s="159" t="s">
        <v>965</v>
      </c>
      <c r="S1078" s="159" t="s">
        <v>3228</v>
      </c>
      <c r="T1078" s="159" t="s">
        <v>998</v>
      </c>
      <c r="U1078" s="159" t="s">
        <v>954</v>
      </c>
      <c r="V1078" s="159" t="s">
        <v>3229</v>
      </c>
      <c r="W1078" s="159" t="s">
        <v>3230</v>
      </c>
      <c r="X1078" s="159" t="s">
        <v>1001</v>
      </c>
      <c r="Y1078" s="160">
        <v>41045</v>
      </c>
      <c r="Z1078" s="160">
        <v>41164</v>
      </c>
      <c r="AA1078" s="160">
        <v>41045</v>
      </c>
      <c r="AB1078" s="160">
        <v>41973</v>
      </c>
      <c r="AC1078" s="159" t="s">
        <v>965</v>
      </c>
    </row>
    <row r="1079" spans="1:29" hidden="1">
      <c r="A1079" s="159" t="s">
        <v>10419</v>
      </c>
      <c r="B1079" s="159" t="s">
        <v>988</v>
      </c>
      <c r="C1079" s="159" t="s">
        <v>10420</v>
      </c>
      <c r="D1079" s="159" t="s">
        <v>10421</v>
      </c>
      <c r="E1079" s="159" t="s">
        <v>1439</v>
      </c>
      <c r="F1079" s="159" t="s">
        <v>954</v>
      </c>
      <c r="G1079" s="159" t="s">
        <v>991</v>
      </c>
      <c r="H1079" s="159" t="s">
        <v>10422</v>
      </c>
      <c r="I1079" s="159" t="s">
        <v>10423</v>
      </c>
      <c r="J1079" s="159" t="s">
        <v>1640</v>
      </c>
      <c r="K1079" s="159" t="s">
        <v>995</v>
      </c>
      <c r="L1079" s="159" t="s">
        <v>3686</v>
      </c>
      <c r="M1079" s="159" t="s">
        <v>33</v>
      </c>
      <c r="N1079" s="159" t="s">
        <v>1080</v>
      </c>
      <c r="O1079" s="159" t="s">
        <v>1444</v>
      </c>
      <c r="P1079" s="159" t="s">
        <v>10424</v>
      </c>
      <c r="Q1079" s="159" t="s">
        <v>954</v>
      </c>
      <c r="R1079" s="159" t="s">
        <v>965</v>
      </c>
      <c r="S1079" s="159" t="s">
        <v>10425</v>
      </c>
      <c r="T1079" s="159" t="s">
        <v>998</v>
      </c>
      <c r="U1079" s="159" t="s">
        <v>954</v>
      </c>
      <c r="V1079" s="159" t="s">
        <v>10426</v>
      </c>
      <c r="W1079" s="159" t="s">
        <v>10427</v>
      </c>
      <c r="X1079" s="159" t="s">
        <v>1001</v>
      </c>
      <c r="Y1079" s="160">
        <v>41045</v>
      </c>
      <c r="Z1079" s="160">
        <v>41164</v>
      </c>
      <c r="AA1079" s="160">
        <v>41045</v>
      </c>
      <c r="AB1079" s="160">
        <v>42418</v>
      </c>
      <c r="AC1079" s="159" t="s">
        <v>1002</v>
      </c>
    </row>
    <row r="1080" spans="1:29" hidden="1">
      <c r="A1080" s="159" t="s">
        <v>10428</v>
      </c>
      <c r="B1080" s="159" t="s">
        <v>951</v>
      </c>
      <c r="C1080" s="159" t="s">
        <v>10429</v>
      </c>
      <c r="D1080" s="159" t="s">
        <v>10430</v>
      </c>
      <c r="E1080" s="159" t="s">
        <v>9117</v>
      </c>
      <c r="F1080" s="159" t="s">
        <v>954</v>
      </c>
      <c r="G1080" s="159" t="s">
        <v>956</v>
      </c>
      <c r="H1080" s="159" t="s">
        <v>10431</v>
      </c>
      <c r="I1080" s="159" t="s">
        <v>10432</v>
      </c>
      <c r="J1080" s="159" t="s">
        <v>10433</v>
      </c>
      <c r="K1080" s="159" t="s">
        <v>960</v>
      </c>
      <c r="L1080" s="159" t="s">
        <v>1244</v>
      </c>
      <c r="M1080" s="159" t="s">
        <v>93</v>
      </c>
      <c r="N1080" s="159" t="s">
        <v>1222</v>
      </c>
      <c r="O1080" s="159" t="s">
        <v>1548</v>
      </c>
      <c r="P1080" s="159" t="s">
        <v>3997</v>
      </c>
      <c r="Q1080" s="159" t="s">
        <v>954</v>
      </c>
      <c r="R1080" s="159" t="s">
        <v>965</v>
      </c>
      <c r="S1080" s="159" t="s">
        <v>10434</v>
      </c>
      <c r="T1080" s="159" t="s">
        <v>998</v>
      </c>
      <c r="U1080" s="159" t="s">
        <v>954</v>
      </c>
      <c r="V1080" s="159" t="s">
        <v>10435</v>
      </c>
      <c r="W1080" s="159" t="s">
        <v>10436</v>
      </c>
      <c r="X1080" s="159" t="s">
        <v>1001</v>
      </c>
      <c r="Y1080" s="160">
        <v>41045</v>
      </c>
      <c r="Z1080" s="160">
        <v>41164</v>
      </c>
      <c r="AA1080" s="160">
        <v>41045</v>
      </c>
      <c r="AB1080" s="160">
        <v>41546</v>
      </c>
      <c r="AC1080" s="159" t="s">
        <v>1002</v>
      </c>
    </row>
    <row r="1081" spans="1:29" hidden="1">
      <c r="A1081" s="159" t="s">
        <v>10437</v>
      </c>
      <c r="B1081" s="159" t="s">
        <v>951</v>
      </c>
      <c r="C1081" s="159" t="s">
        <v>10438</v>
      </c>
      <c r="D1081" s="159" t="s">
        <v>10439</v>
      </c>
      <c r="E1081" s="159" t="s">
        <v>1035</v>
      </c>
      <c r="F1081" s="159" t="s">
        <v>1035</v>
      </c>
      <c r="G1081" s="159" t="s">
        <v>956</v>
      </c>
      <c r="H1081" s="159" t="s">
        <v>10440</v>
      </c>
      <c r="I1081" s="159" t="s">
        <v>10441</v>
      </c>
      <c r="J1081" s="159" t="s">
        <v>5755</v>
      </c>
      <c r="K1081" s="159" t="s">
        <v>960</v>
      </c>
      <c r="L1081" s="159" t="s">
        <v>10442</v>
      </c>
      <c r="M1081" s="159" t="s">
        <v>97</v>
      </c>
      <c r="N1081" s="159" t="s">
        <v>980</v>
      </c>
      <c r="O1081" s="159" t="s">
        <v>1040</v>
      </c>
      <c r="P1081" s="159" t="s">
        <v>1040</v>
      </c>
      <c r="Q1081" s="159" t="s">
        <v>954</v>
      </c>
      <c r="R1081" s="159" t="s">
        <v>965</v>
      </c>
      <c r="S1081" s="159" t="s">
        <v>10443</v>
      </c>
      <c r="T1081" s="159" t="s">
        <v>983</v>
      </c>
      <c r="U1081" s="159" t="s">
        <v>954</v>
      </c>
      <c r="V1081" s="159" t="s">
        <v>10444</v>
      </c>
      <c r="W1081" s="159" t="s">
        <v>10445</v>
      </c>
      <c r="X1081" s="159" t="s">
        <v>125</v>
      </c>
      <c r="Y1081" s="160">
        <v>41045</v>
      </c>
      <c r="Z1081" s="160">
        <v>41164</v>
      </c>
      <c r="AA1081" s="160">
        <v>41045</v>
      </c>
      <c r="AB1081" s="160"/>
      <c r="AC1081" s="159" t="s">
        <v>1002</v>
      </c>
    </row>
    <row r="1082" spans="1:29" hidden="1">
      <c r="A1082" s="159" t="s">
        <v>10446</v>
      </c>
      <c r="B1082" s="159" t="s">
        <v>988</v>
      </c>
      <c r="C1082" s="159" t="s">
        <v>10447</v>
      </c>
      <c r="D1082" s="159" t="s">
        <v>10448</v>
      </c>
      <c r="E1082" s="159" t="s">
        <v>278</v>
      </c>
      <c r="F1082" s="159" t="s">
        <v>954</v>
      </c>
      <c r="G1082" s="159" t="s">
        <v>991</v>
      </c>
      <c r="H1082" s="159" t="s">
        <v>4014</v>
      </c>
      <c r="I1082" s="159" t="s">
        <v>10449</v>
      </c>
      <c r="J1082" s="159" t="s">
        <v>2030</v>
      </c>
      <c r="K1082" s="159" t="s">
        <v>995</v>
      </c>
      <c r="L1082" s="159" t="s">
        <v>2133</v>
      </c>
      <c r="M1082" s="159" t="s">
        <v>93</v>
      </c>
      <c r="N1082" s="159" t="s">
        <v>1080</v>
      </c>
      <c r="O1082" s="159" t="s">
        <v>1579</v>
      </c>
      <c r="P1082" s="159" t="s">
        <v>4957</v>
      </c>
      <c r="Q1082" s="159" t="s">
        <v>954</v>
      </c>
      <c r="R1082" s="159" t="s">
        <v>965</v>
      </c>
      <c r="S1082" s="159" t="s">
        <v>10450</v>
      </c>
      <c r="T1082" s="159" t="s">
        <v>10451</v>
      </c>
      <c r="U1082" s="159" t="s">
        <v>954</v>
      </c>
      <c r="V1082" s="159" t="s">
        <v>10452</v>
      </c>
      <c r="W1082" s="159" t="s">
        <v>10453</v>
      </c>
      <c r="X1082" s="159" t="s">
        <v>1001</v>
      </c>
      <c r="Y1082" s="160">
        <v>40695</v>
      </c>
      <c r="Z1082" s="160">
        <v>40814</v>
      </c>
      <c r="AA1082" s="160">
        <v>41061</v>
      </c>
      <c r="AB1082" s="160">
        <v>42122</v>
      </c>
      <c r="AC1082" s="159" t="s">
        <v>1002</v>
      </c>
    </row>
    <row r="1083" spans="1:29" hidden="1">
      <c r="A1083" s="159" t="s">
        <v>10454</v>
      </c>
      <c r="B1083" s="159" t="s">
        <v>988</v>
      </c>
      <c r="C1083" s="159" t="s">
        <v>10455</v>
      </c>
      <c r="D1083" s="159" t="s">
        <v>10456</v>
      </c>
      <c r="E1083" s="159" t="s">
        <v>2370</v>
      </c>
      <c r="F1083" s="159" t="s">
        <v>954</v>
      </c>
      <c r="G1083" s="159" t="s">
        <v>991</v>
      </c>
      <c r="H1083" s="159" t="s">
        <v>10457</v>
      </c>
      <c r="I1083" s="159" t="s">
        <v>10458</v>
      </c>
      <c r="J1083" s="159" t="s">
        <v>5314</v>
      </c>
      <c r="K1083" s="159" t="s">
        <v>995</v>
      </c>
      <c r="L1083" s="159" t="s">
        <v>3098</v>
      </c>
      <c r="M1083" s="159" t="s">
        <v>93</v>
      </c>
      <c r="N1083" s="159" t="s">
        <v>1080</v>
      </c>
      <c r="O1083" s="159" t="s">
        <v>2244</v>
      </c>
      <c r="P1083" s="159" t="s">
        <v>2245</v>
      </c>
      <c r="Q1083" s="159" t="s">
        <v>954</v>
      </c>
      <c r="R1083" s="159" t="s">
        <v>965</v>
      </c>
      <c r="S1083" s="159" t="s">
        <v>10459</v>
      </c>
      <c r="T1083" s="159" t="s">
        <v>998</v>
      </c>
      <c r="U1083" s="159" t="s">
        <v>954</v>
      </c>
      <c r="V1083" s="159" t="s">
        <v>10460</v>
      </c>
      <c r="W1083" s="159" t="s">
        <v>10461</v>
      </c>
      <c r="X1083" s="159" t="s">
        <v>1001</v>
      </c>
      <c r="Y1083" s="160">
        <v>40695</v>
      </c>
      <c r="Z1083" s="160">
        <v>40814</v>
      </c>
      <c r="AA1083" s="160">
        <v>41061</v>
      </c>
      <c r="AB1083" s="160">
        <v>42766</v>
      </c>
      <c r="AC1083" s="159" t="s">
        <v>1002</v>
      </c>
    </row>
    <row r="1084" spans="1:29" hidden="1">
      <c r="A1084" s="159" t="s">
        <v>10462</v>
      </c>
      <c r="B1084" s="159" t="s">
        <v>951</v>
      </c>
      <c r="C1084" s="159" t="s">
        <v>10463</v>
      </c>
      <c r="D1084" s="159" t="s">
        <v>10464</v>
      </c>
      <c r="E1084" s="159" t="s">
        <v>3187</v>
      </c>
      <c r="F1084" s="159" t="s">
        <v>954</v>
      </c>
      <c r="G1084" s="159" t="s">
        <v>956</v>
      </c>
      <c r="H1084" s="159" t="s">
        <v>10465</v>
      </c>
      <c r="I1084" s="159" t="s">
        <v>10466</v>
      </c>
      <c r="J1084" s="159" t="s">
        <v>2841</v>
      </c>
      <c r="K1084" s="159" t="s">
        <v>960</v>
      </c>
      <c r="L1084" s="159" t="s">
        <v>2842</v>
      </c>
      <c r="M1084" s="159" t="s">
        <v>33</v>
      </c>
      <c r="N1084" s="159" t="s">
        <v>1222</v>
      </c>
      <c r="O1084" s="159" t="s">
        <v>1223</v>
      </c>
      <c r="P1084" s="159" t="s">
        <v>954</v>
      </c>
      <c r="Q1084" s="159" t="s">
        <v>954</v>
      </c>
      <c r="R1084" s="159" t="s">
        <v>965</v>
      </c>
      <c r="S1084" s="159" t="s">
        <v>10467</v>
      </c>
      <c r="T1084" s="159" t="s">
        <v>998</v>
      </c>
      <c r="U1084" s="159" t="s">
        <v>954</v>
      </c>
      <c r="V1084" s="159" t="s">
        <v>10468</v>
      </c>
      <c r="W1084" s="159" t="s">
        <v>10469</v>
      </c>
      <c r="X1084" s="159" t="s">
        <v>1001</v>
      </c>
      <c r="Y1084" s="160">
        <v>41061</v>
      </c>
      <c r="Z1084" s="160">
        <v>41180</v>
      </c>
      <c r="AA1084" s="160">
        <v>41061</v>
      </c>
      <c r="AB1084" s="160">
        <v>41820</v>
      </c>
      <c r="AC1084" s="159" t="s">
        <v>1002</v>
      </c>
    </row>
    <row r="1085" spans="1:29" hidden="1">
      <c r="A1085" s="159" t="s">
        <v>10470</v>
      </c>
      <c r="B1085" s="159" t="s">
        <v>988</v>
      </c>
      <c r="C1085" s="159" t="s">
        <v>10471</v>
      </c>
      <c r="D1085" s="159" t="s">
        <v>10472</v>
      </c>
      <c r="E1085" s="159" t="s">
        <v>3187</v>
      </c>
      <c r="F1085" s="159" t="s">
        <v>954</v>
      </c>
      <c r="G1085" s="159" t="s">
        <v>991</v>
      </c>
      <c r="H1085" s="159" t="s">
        <v>10473</v>
      </c>
      <c r="I1085" s="159" t="s">
        <v>10474</v>
      </c>
      <c r="J1085" s="159" t="s">
        <v>10475</v>
      </c>
      <c r="K1085" s="159" t="s">
        <v>995</v>
      </c>
      <c r="L1085" s="159" t="s">
        <v>2842</v>
      </c>
      <c r="M1085" s="159" t="s">
        <v>33</v>
      </c>
      <c r="N1085" s="159" t="s">
        <v>1222</v>
      </c>
      <c r="O1085" s="159" t="s">
        <v>1223</v>
      </c>
      <c r="P1085" s="159" t="s">
        <v>954</v>
      </c>
      <c r="Q1085" s="159" t="s">
        <v>954</v>
      </c>
      <c r="R1085" s="159" t="s">
        <v>965</v>
      </c>
      <c r="S1085" s="159" t="s">
        <v>10476</v>
      </c>
      <c r="T1085" s="159" t="s">
        <v>998</v>
      </c>
      <c r="U1085" s="159" t="s">
        <v>954</v>
      </c>
      <c r="V1085" s="159" t="s">
        <v>10477</v>
      </c>
      <c r="W1085" s="159" t="s">
        <v>10478</v>
      </c>
      <c r="X1085" s="159" t="s">
        <v>1001</v>
      </c>
      <c r="Y1085" s="160">
        <v>41061</v>
      </c>
      <c r="Z1085" s="160">
        <v>41180</v>
      </c>
      <c r="AA1085" s="160">
        <v>41061</v>
      </c>
      <c r="AB1085" s="160">
        <v>42415</v>
      </c>
      <c r="AC1085" s="159" t="s">
        <v>1002</v>
      </c>
    </row>
    <row r="1086" spans="1:29" hidden="1">
      <c r="A1086" s="159" t="s">
        <v>10479</v>
      </c>
      <c r="B1086" s="159" t="s">
        <v>951</v>
      </c>
      <c r="C1086" s="159" t="s">
        <v>10480</v>
      </c>
      <c r="D1086" s="159" t="s">
        <v>10481</v>
      </c>
      <c r="E1086" s="159" t="s">
        <v>5502</v>
      </c>
      <c r="F1086" s="159" t="s">
        <v>954</v>
      </c>
      <c r="G1086" s="159" t="s">
        <v>956</v>
      </c>
      <c r="H1086" s="159" t="s">
        <v>10482</v>
      </c>
      <c r="I1086" s="159" t="s">
        <v>10483</v>
      </c>
      <c r="J1086" s="159" t="s">
        <v>10484</v>
      </c>
      <c r="K1086" s="159" t="s">
        <v>960</v>
      </c>
      <c r="L1086" s="159" t="s">
        <v>2112</v>
      </c>
      <c r="M1086" s="159" t="s">
        <v>93</v>
      </c>
      <c r="N1086" s="159" t="s">
        <v>1222</v>
      </c>
      <c r="O1086" s="159" t="s">
        <v>3006</v>
      </c>
      <c r="P1086" s="159" t="s">
        <v>3006</v>
      </c>
      <c r="Q1086" s="159" t="s">
        <v>5508</v>
      </c>
      <c r="R1086" s="159" t="s">
        <v>965</v>
      </c>
      <c r="S1086" s="159" t="s">
        <v>10485</v>
      </c>
      <c r="T1086" s="159" t="s">
        <v>998</v>
      </c>
      <c r="U1086" s="159" t="s">
        <v>954</v>
      </c>
      <c r="V1086" s="159" t="s">
        <v>10486</v>
      </c>
      <c r="W1086" s="159" t="s">
        <v>10487</v>
      </c>
      <c r="X1086" s="159" t="s">
        <v>1001</v>
      </c>
      <c r="Y1086" s="160">
        <v>41061</v>
      </c>
      <c r="Z1086" s="160">
        <v>41180</v>
      </c>
      <c r="AA1086" s="160">
        <v>41061</v>
      </c>
      <c r="AB1086" s="160">
        <v>41333</v>
      </c>
      <c r="AC1086" s="159" t="s">
        <v>965</v>
      </c>
    </row>
    <row r="1087" spans="1:29" hidden="1">
      <c r="A1087" s="159" t="s">
        <v>10488</v>
      </c>
      <c r="B1087" s="159" t="s">
        <v>988</v>
      </c>
      <c r="C1087" s="159" t="s">
        <v>10489</v>
      </c>
      <c r="D1087" s="159" t="s">
        <v>10490</v>
      </c>
      <c r="E1087" s="159" t="s">
        <v>2025</v>
      </c>
      <c r="F1087" s="159" t="s">
        <v>954</v>
      </c>
      <c r="G1087" s="159" t="s">
        <v>991</v>
      </c>
      <c r="H1087" s="159" t="s">
        <v>10491</v>
      </c>
      <c r="I1087" s="159" t="s">
        <v>10492</v>
      </c>
      <c r="J1087" s="159" t="s">
        <v>5249</v>
      </c>
      <c r="K1087" s="159" t="s">
        <v>995</v>
      </c>
      <c r="L1087" s="159" t="s">
        <v>8358</v>
      </c>
      <c r="M1087" s="159" t="s">
        <v>33</v>
      </c>
      <c r="N1087" s="159" t="s">
        <v>2032</v>
      </c>
      <c r="O1087" s="159" t="s">
        <v>4318</v>
      </c>
      <c r="P1087" s="159" t="s">
        <v>954</v>
      </c>
      <c r="Q1087" s="159" t="s">
        <v>954</v>
      </c>
      <c r="R1087" s="159" t="s">
        <v>965</v>
      </c>
      <c r="S1087" s="159" t="s">
        <v>10493</v>
      </c>
      <c r="T1087" s="159" t="s">
        <v>998</v>
      </c>
      <c r="U1087" s="159" t="s">
        <v>954</v>
      </c>
      <c r="V1087" s="159" t="s">
        <v>10494</v>
      </c>
      <c r="W1087" s="159" t="s">
        <v>10495</v>
      </c>
      <c r="X1087" s="159" t="s">
        <v>1001</v>
      </c>
      <c r="Y1087" s="160">
        <v>41061</v>
      </c>
      <c r="Z1087" s="160">
        <v>41180</v>
      </c>
      <c r="AA1087" s="160">
        <v>41061</v>
      </c>
      <c r="AB1087" s="160">
        <v>41243</v>
      </c>
      <c r="AC1087" s="159" t="s">
        <v>1002</v>
      </c>
    </row>
    <row r="1088" spans="1:29" hidden="1">
      <c r="A1088" s="159" t="s">
        <v>10496</v>
      </c>
      <c r="B1088" s="159" t="s">
        <v>988</v>
      </c>
      <c r="C1088" s="159" t="s">
        <v>10497</v>
      </c>
      <c r="D1088" s="159" t="s">
        <v>10498</v>
      </c>
      <c r="E1088" s="159" t="s">
        <v>3187</v>
      </c>
      <c r="F1088" s="159" t="s">
        <v>954</v>
      </c>
      <c r="G1088" s="159" t="s">
        <v>991</v>
      </c>
      <c r="H1088" s="159" t="s">
        <v>10499</v>
      </c>
      <c r="I1088" s="159" t="s">
        <v>10500</v>
      </c>
      <c r="J1088" s="159" t="s">
        <v>3433</v>
      </c>
      <c r="K1088" s="159" t="s">
        <v>995</v>
      </c>
      <c r="L1088" s="159" t="s">
        <v>2842</v>
      </c>
      <c r="M1088" s="159" t="s">
        <v>33</v>
      </c>
      <c r="N1088" s="159" t="s">
        <v>1222</v>
      </c>
      <c r="O1088" s="159" t="s">
        <v>1223</v>
      </c>
      <c r="P1088" s="159" t="s">
        <v>954</v>
      </c>
      <c r="Q1088" s="159" t="s">
        <v>954</v>
      </c>
      <c r="R1088" s="159" t="s">
        <v>965</v>
      </c>
      <c r="S1088" s="159" t="s">
        <v>10501</v>
      </c>
      <c r="T1088" s="159" t="s">
        <v>998</v>
      </c>
      <c r="U1088" s="159" t="s">
        <v>954</v>
      </c>
      <c r="V1088" s="159" t="s">
        <v>10502</v>
      </c>
      <c r="W1088" s="159" t="s">
        <v>10503</v>
      </c>
      <c r="X1088" s="159" t="s">
        <v>1001</v>
      </c>
      <c r="Y1088" s="160">
        <v>41061</v>
      </c>
      <c r="Z1088" s="160">
        <v>41180</v>
      </c>
      <c r="AA1088" s="160">
        <v>41061</v>
      </c>
      <c r="AB1088" s="160">
        <v>41698</v>
      </c>
      <c r="AC1088" s="159" t="s">
        <v>1002</v>
      </c>
    </row>
    <row r="1089" spans="1:29" hidden="1">
      <c r="A1089" s="159" t="s">
        <v>10504</v>
      </c>
      <c r="B1089" s="159" t="s">
        <v>988</v>
      </c>
      <c r="C1089" s="159" t="s">
        <v>10505</v>
      </c>
      <c r="D1089" s="159" t="s">
        <v>10506</v>
      </c>
      <c r="E1089" s="159" t="s">
        <v>5502</v>
      </c>
      <c r="F1089" s="159" t="s">
        <v>954</v>
      </c>
      <c r="G1089" s="159" t="s">
        <v>991</v>
      </c>
      <c r="H1089" s="159" t="s">
        <v>10507</v>
      </c>
      <c r="I1089" s="159" t="s">
        <v>10508</v>
      </c>
      <c r="J1089" s="159" t="s">
        <v>10509</v>
      </c>
      <c r="K1089" s="159" t="s">
        <v>995</v>
      </c>
      <c r="L1089" s="159" t="s">
        <v>2112</v>
      </c>
      <c r="M1089" s="159" t="s">
        <v>93</v>
      </c>
      <c r="N1089" s="159" t="s">
        <v>1222</v>
      </c>
      <c r="O1089" s="159" t="s">
        <v>3006</v>
      </c>
      <c r="P1089" s="159" t="s">
        <v>3006</v>
      </c>
      <c r="Q1089" s="159" t="s">
        <v>5508</v>
      </c>
      <c r="R1089" s="159" t="s">
        <v>965</v>
      </c>
      <c r="S1089" s="159" t="s">
        <v>10510</v>
      </c>
      <c r="T1089" s="159" t="s">
        <v>998</v>
      </c>
      <c r="U1089" s="159" t="s">
        <v>954</v>
      </c>
      <c r="V1089" s="159" t="s">
        <v>10511</v>
      </c>
      <c r="W1089" s="159" t="s">
        <v>10512</v>
      </c>
      <c r="X1089" s="159" t="s">
        <v>1001</v>
      </c>
      <c r="Y1089" s="160">
        <v>41061</v>
      </c>
      <c r="Z1089" s="160">
        <v>41180</v>
      </c>
      <c r="AA1089" s="160">
        <v>41061</v>
      </c>
      <c r="AB1089" s="160">
        <v>41501</v>
      </c>
      <c r="AC1089" s="159" t="s">
        <v>1002</v>
      </c>
    </row>
    <row r="1090" spans="1:29" hidden="1">
      <c r="A1090" s="159" t="s">
        <v>10513</v>
      </c>
      <c r="B1090" s="159" t="s">
        <v>988</v>
      </c>
      <c r="C1090" s="159" t="s">
        <v>10514</v>
      </c>
      <c r="D1090" s="159" t="s">
        <v>10515</v>
      </c>
      <c r="E1090" s="159" t="s">
        <v>386</v>
      </c>
      <c r="F1090" s="159" t="s">
        <v>386</v>
      </c>
      <c r="G1090" s="159" t="s">
        <v>991</v>
      </c>
      <c r="H1090" s="159" t="s">
        <v>10516</v>
      </c>
      <c r="I1090" s="159" t="s">
        <v>10517</v>
      </c>
      <c r="J1090" s="159" t="s">
        <v>2132</v>
      </c>
      <c r="K1090" s="159" t="s">
        <v>995</v>
      </c>
      <c r="L1090" s="159" t="s">
        <v>4603</v>
      </c>
      <c r="M1090" s="159" t="s">
        <v>28</v>
      </c>
      <c r="N1090" s="159" t="s">
        <v>1103</v>
      </c>
      <c r="O1090" s="159" t="s">
        <v>1710</v>
      </c>
      <c r="P1090" s="159" t="s">
        <v>1307</v>
      </c>
      <c r="Q1090" s="159" t="s">
        <v>954</v>
      </c>
      <c r="R1090" s="159" t="s">
        <v>965</v>
      </c>
      <c r="S1090" s="159" t="s">
        <v>10518</v>
      </c>
      <c r="T1090" s="159" t="s">
        <v>1106</v>
      </c>
      <c r="U1090" s="159" t="s">
        <v>954</v>
      </c>
      <c r="V1090" s="159" t="s">
        <v>10519</v>
      </c>
      <c r="W1090" s="159" t="s">
        <v>10520</v>
      </c>
      <c r="X1090" s="159" t="s">
        <v>125</v>
      </c>
      <c r="Y1090" s="160">
        <v>41078</v>
      </c>
      <c r="Z1090" s="160">
        <v>41197</v>
      </c>
      <c r="AA1090" s="160">
        <v>41078</v>
      </c>
      <c r="AB1090" s="160"/>
      <c r="AC1090" s="159" t="s">
        <v>1002</v>
      </c>
    </row>
    <row r="1091" spans="1:29" hidden="1">
      <c r="A1091" s="159" t="s">
        <v>10521</v>
      </c>
      <c r="B1091" s="159" t="s">
        <v>951</v>
      </c>
      <c r="C1091" s="159" t="s">
        <v>10522</v>
      </c>
      <c r="D1091" s="159" t="s">
        <v>10523</v>
      </c>
      <c r="E1091" s="159" t="s">
        <v>1604</v>
      </c>
      <c r="F1091" s="159" t="s">
        <v>954</v>
      </c>
      <c r="G1091" s="159" t="s">
        <v>956</v>
      </c>
      <c r="H1091" s="159" t="s">
        <v>10524</v>
      </c>
      <c r="I1091" s="159" t="s">
        <v>10525</v>
      </c>
      <c r="J1091" s="159" t="s">
        <v>10526</v>
      </c>
      <c r="K1091" s="159" t="s">
        <v>960</v>
      </c>
      <c r="L1091" s="159" t="s">
        <v>5161</v>
      </c>
      <c r="M1091" s="159" t="s">
        <v>33</v>
      </c>
      <c r="N1091" s="159" t="s">
        <v>1160</v>
      </c>
      <c r="O1091" s="159" t="s">
        <v>5162</v>
      </c>
      <c r="P1091" s="159" t="s">
        <v>954</v>
      </c>
      <c r="Q1091" s="159" t="s">
        <v>954</v>
      </c>
      <c r="R1091" s="159" t="s">
        <v>965</v>
      </c>
      <c r="S1091" s="159" t="s">
        <v>10527</v>
      </c>
      <c r="T1091" s="159" t="s">
        <v>998</v>
      </c>
      <c r="U1091" s="159" t="s">
        <v>954</v>
      </c>
      <c r="V1091" s="159" t="s">
        <v>10528</v>
      </c>
      <c r="W1091" s="159" t="s">
        <v>10529</v>
      </c>
      <c r="X1091" s="159" t="s">
        <v>1001</v>
      </c>
      <c r="Y1091" s="160">
        <v>41078</v>
      </c>
      <c r="Z1091" s="160">
        <v>41197</v>
      </c>
      <c r="AA1091" s="160">
        <v>41078</v>
      </c>
      <c r="AB1091" s="160">
        <v>41182</v>
      </c>
      <c r="AC1091" s="159" t="s">
        <v>1002</v>
      </c>
    </row>
    <row r="1092" spans="1:29" hidden="1">
      <c r="A1092" s="159" t="s">
        <v>10530</v>
      </c>
      <c r="B1092" s="159" t="s">
        <v>988</v>
      </c>
      <c r="C1092" s="159" t="s">
        <v>10531</v>
      </c>
      <c r="D1092" s="159" t="s">
        <v>10532</v>
      </c>
      <c r="E1092" s="159" t="s">
        <v>3187</v>
      </c>
      <c r="F1092" s="159" t="s">
        <v>954</v>
      </c>
      <c r="G1092" s="159" t="s">
        <v>991</v>
      </c>
      <c r="H1092" s="159" t="s">
        <v>10533</v>
      </c>
      <c r="I1092" s="159" t="s">
        <v>10534</v>
      </c>
      <c r="J1092" s="159" t="s">
        <v>3722</v>
      </c>
      <c r="K1092" s="159" t="s">
        <v>995</v>
      </c>
      <c r="L1092" s="159" t="s">
        <v>2842</v>
      </c>
      <c r="M1092" s="159" t="s">
        <v>33</v>
      </c>
      <c r="N1092" s="159" t="s">
        <v>1222</v>
      </c>
      <c r="O1092" s="159" t="s">
        <v>1223</v>
      </c>
      <c r="P1092" s="159" t="s">
        <v>954</v>
      </c>
      <c r="Q1092" s="159" t="s">
        <v>954</v>
      </c>
      <c r="R1092" s="159" t="s">
        <v>965</v>
      </c>
      <c r="S1092" s="159" t="s">
        <v>10535</v>
      </c>
      <c r="T1092" s="159" t="s">
        <v>998</v>
      </c>
      <c r="U1092" s="159" t="s">
        <v>954</v>
      </c>
      <c r="V1092" s="159" t="s">
        <v>10536</v>
      </c>
      <c r="W1092" s="159" t="s">
        <v>10537</v>
      </c>
      <c r="X1092" s="159" t="s">
        <v>1001</v>
      </c>
      <c r="Y1092" s="160">
        <v>41078</v>
      </c>
      <c r="Z1092" s="160">
        <v>41197</v>
      </c>
      <c r="AA1092" s="160">
        <v>41078</v>
      </c>
      <c r="AB1092" s="160">
        <v>41698</v>
      </c>
      <c r="AC1092" s="159" t="s">
        <v>1002</v>
      </c>
    </row>
    <row r="1093" spans="1:29" hidden="1">
      <c r="A1093" s="159" t="s">
        <v>10538</v>
      </c>
      <c r="B1093" s="159" t="s">
        <v>951</v>
      </c>
      <c r="C1093" s="159" t="s">
        <v>10539</v>
      </c>
      <c r="D1093" s="159" t="s">
        <v>10540</v>
      </c>
      <c r="E1093" s="159" t="s">
        <v>9523</v>
      </c>
      <c r="F1093" s="159" t="s">
        <v>954</v>
      </c>
      <c r="G1093" s="159" t="s">
        <v>956</v>
      </c>
      <c r="H1093" s="159" t="s">
        <v>4401</v>
      </c>
      <c r="I1093" s="159" t="s">
        <v>10541</v>
      </c>
      <c r="J1093" s="159" t="s">
        <v>3651</v>
      </c>
      <c r="K1093" s="159" t="s">
        <v>960</v>
      </c>
      <c r="L1093" s="159" t="s">
        <v>2111</v>
      </c>
      <c r="M1093" s="159" t="s">
        <v>93</v>
      </c>
      <c r="N1093" s="159" t="s">
        <v>1222</v>
      </c>
      <c r="O1093" s="159" t="s">
        <v>2465</v>
      </c>
      <c r="P1093" s="159" t="s">
        <v>8246</v>
      </c>
      <c r="Q1093" s="159" t="s">
        <v>954</v>
      </c>
      <c r="R1093" s="159" t="s">
        <v>965</v>
      </c>
      <c r="S1093" s="159" t="s">
        <v>10542</v>
      </c>
      <c r="T1093" s="159" t="s">
        <v>998</v>
      </c>
      <c r="U1093" s="159" t="s">
        <v>954</v>
      </c>
      <c r="V1093" s="159" t="s">
        <v>10543</v>
      </c>
      <c r="W1093" s="159" t="s">
        <v>10544</v>
      </c>
      <c r="X1093" s="159" t="s">
        <v>1001</v>
      </c>
      <c r="Y1093" s="160">
        <v>40725</v>
      </c>
      <c r="Z1093" s="160">
        <v>40844</v>
      </c>
      <c r="AA1093" s="160">
        <v>41091</v>
      </c>
      <c r="AB1093" s="160">
        <v>41912</v>
      </c>
      <c r="AC1093" s="159" t="s">
        <v>1002</v>
      </c>
    </row>
    <row r="1094" spans="1:29" hidden="1">
      <c r="A1094" s="159" t="s">
        <v>10545</v>
      </c>
      <c r="B1094" s="159" t="s">
        <v>951</v>
      </c>
      <c r="C1094" s="159" t="s">
        <v>6896</v>
      </c>
      <c r="D1094" s="159" t="s">
        <v>10546</v>
      </c>
      <c r="E1094" s="159" t="s">
        <v>1885</v>
      </c>
      <c r="F1094" s="159" t="s">
        <v>2067</v>
      </c>
      <c r="G1094" s="159" t="s">
        <v>956</v>
      </c>
      <c r="H1094" s="159" t="s">
        <v>6898</v>
      </c>
      <c r="I1094" s="159" t="s">
        <v>10547</v>
      </c>
      <c r="J1094" s="159" t="s">
        <v>10548</v>
      </c>
      <c r="K1094" s="159" t="s">
        <v>960</v>
      </c>
      <c r="L1094" s="159" t="s">
        <v>4043</v>
      </c>
      <c r="M1094" s="159" t="s">
        <v>33</v>
      </c>
      <c r="N1094" s="159" t="s">
        <v>1103</v>
      </c>
      <c r="O1094" s="159" t="s">
        <v>1861</v>
      </c>
      <c r="P1094" s="159" t="s">
        <v>1862</v>
      </c>
      <c r="Q1094" s="159" t="s">
        <v>954</v>
      </c>
      <c r="R1094" s="159" t="s">
        <v>965</v>
      </c>
      <c r="S1094" s="159" t="s">
        <v>10549</v>
      </c>
      <c r="T1094" s="159" t="s">
        <v>998</v>
      </c>
      <c r="U1094" s="159" t="s">
        <v>954</v>
      </c>
      <c r="V1094" s="159" t="s">
        <v>10550</v>
      </c>
      <c r="W1094" s="159" t="s">
        <v>10551</v>
      </c>
      <c r="X1094" s="159" t="s">
        <v>1001</v>
      </c>
      <c r="Y1094" s="160">
        <v>40345</v>
      </c>
      <c r="Z1094" s="160">
        <v>40465</v>
      </c>
      <c r="AA1094" s="160">
        <v>41091</v>
      </c>
      <c r="AB1094" s="160">
        <v>42628</v>
      </c>
      <c r="AC1094" s="159" t="s">
        <v>1002</v>
      </c>
    </row>
    <row r="1095" spans="1:29" hidden="1">
      <c r="A1095" s="159" t="s">
        <v>10552</v>
      </c>
      <c r="B1095" s="159" t="s">
        <v>951</v>
      </c>
      <c r="C1095" s="159" t="s">
        <v>10553</v>
      </c>
      <c r="D1095" s="159" t="s">
        <v>10554</v>
      </c>
      <c r="E1095" s="159" t="s">
        <v>10555</v>
      </c>
      <c r="F1095" s="159" t="s">
        <v>1984</v>
      </c>
      <c r="G1095" s="159" t="s">
        <v>956</v>
      </c>
      <c r="H1095" s="159" t="s">
        <v>10556</v>
      </c>
      <c r="I1095" s="159" t="s">
        <v>10557</v>
      </c>
      <c r="J1095" s="159" t="s">
        <v>1920</v>
      </c>
      <c r="K1095" s="159" t="s">
        <v>960</v>
      </c>
      <c r="L1095" s="159" t="s">
        <v>10558</v>
      </c>
      <c r="M1095" s="159" t="s">
        <v>33</v>
      </c>
      <c r="N1095" s="159" t="s">
        <v>1103</v>
      </c>
      <c r="O1095" s="159" t="s">
        <v>1861</v>
      </c>
      <c r="P1095" s="159" t="s">
        <v>1862</v>
      </c>
      <c r="Q1095" s="159" t="s">
        <v>954</v>
      </c>
      <c r="R1095" s="159" t="s">
        <v>965</v>
      </c>
      <c r="S1095" s="159" t="s">
        <v>10559</v>
      </c>
      <c r="T1095" s="159" t="s">
        <v>998</v>
      </c>
      <c r="U1095" s="159" t="s">
        <v>954</v>
      </c>
      <c r="V1095" s="159" t="s">
        <v>10560</v>
      </c>
      <c r="W1095" s="159" t="s">
        <v>10561</v>
      </c>
      <c r="X1095" s="159" t="s">
        <v>1001</v>
      </c>
      <c r="Y1095" s="160">
        <v>41092</v>
      </c>
      <c r="Z1095" s="160">
        <v>41211</v>
      </c>
      <c r="AA1095" s="160">
        <v>41092</v>
      </c>
      <c r="AB1095" s="160">
        <v>42262</v>
      </c>
      <c r="AC1095" s="159" t="s">
        <v>1002</v>
      </c>
    </row>
    <row r="1096" spans="1:29" hidden="1">
      <c r="A1096" s="159" t="s">
        <v>10562</v>
      </c>
      <c r="B1096" s="159" t="s">
        <v>951</v>
      </c>
      <c r="C1096" s="159" t="s">
        <v>10563</v>
      </c>
      <c r="D1096" s="159" t="s">
        <v>3486</v>
      </c>
      <c r="E1096" s="159" t="s">
        <v>1692</v>
      </c>
      <c r="F1096" s="159" t="s">
        <v>954</v>
      </c>
      <c r="G1096" s="159" t="s">
        <v>956</v>
      </c>
      <c r="H1096" s="159" t="s">
        <v>3592</v>
      </c>
      <c r="I1096" s="159" t="s">
        <v>3488</v>
      </c>
      <c r="J1096" s="159" t="s">
        <v>10564</v>
      </c>
      <c r="K1096" s="159" t="s">
        <v>960</v>
      </c>
      <c r="L1096" s="159" t="s">
        <v>1650</v>
      </c>
      <c r="M1096" s="159" t="s">
        <v>93</v>
      </c>
      <c r="N1096" s="159" t="s">
        <v>1080</v>
      </c>
      <c r="O1096" s="159" t="s">
        <v>1579</v>
      </c>
      <c r="P1096" s="159" t="s">
        <v>954</v>
      </c>
      <c r="Q1096" s="159" t="s">
        <v>954</v>
      </c>
      <c r="R1096" s="159" t="s">
        <v>965</v>
      </c>
      <c r="S1096" s="159" t="s">
        <v>10565</v>
      </c>
      <c r="T1096" s="159" t="s">
        <v>998</v>
      </c>
      <c r="U1096" s="159" t="s">
        <v>954</v>
      </c>
      <c r="V1096" s="159" t="s">
        <v>10566</v>
      </c>
      <c r="W1096" s="159" t="s">
        <v>10567</v>
      </c>
      <c r="X1096" s="159" t="s">
        <v>1001</v>
      </c>
      <c r="Y1096" s="160">
        <v>41092</v>
      </c>
      <c r="Z1096" s="160">
        <v>41211</v>
      </c>
      <c r="AA1096" s="160">
        <v>41092</v>
      </c>
      <c r="AB1096" s="160">
        <v>41305</v>
      </c>
      <c r="AC1096" s="159" t="s">
        <v>1002</v>
      </c>
    </row>
    <row r="1097" spans="1:29" hidden="1">
      <c r="A1097" s="159" t="s">
        <v>10568</v>
      </c>
      <c r="B1097" s="159" t="s">
        <v>988</v>
      </c>
      <c r="C1097" s="159" t="s">
        <v>10569</v>
      </c>
      <c r="D1097" s="159" t="s">
        <v>10570</v>
      </c>
      <c r="E1097" s="159" t="s">
        <v>1705</v>
      </c>
      <c r="F1097" s="159" t="s">
        <v>954</v>
      </c>
      <c r="G1097" s="159" t="s">
        <v>991</v>
      </c>
      <c r="H1097" s="159" t="s">
        <v>10571</v>
      </c>
      <c r="I1097" s="159" t="s">
        <v>10572</v>
      </c>
      <c r="J1097" s="159" t="s">
        <v>2689</v>
      </c>
      <c r="K1097" s="159" t="s">
        <v>995</v>
      </c>
      <c r="L1097" s="159" t="s">
        <v>3759</v>
      </c>
      <c r="M1097" s="159" t="s">
        <v>93</v>
      </c>
      <c r="N1097" s="159" t="s">
        <v>1222</v>
      </c>
      <c r="O1097" s="159" t="s">
        <v>1710</v>
      </c>
      <c r="P1097" s="159" t="s">
        <v>3760</v>
      </c>
      <c r="Q1097" s="159" t="s">
        <v>10573</v>
      </c>
      <c r="R1097" s="159" t="s">
        <v>965</v>
      </c>
      <c r="S1097" s="159" t="s">
        <v>10574</v>
      </c>
      <c r="T1097" s="159" t="s">
        <v>998</v>
      </c>
      <c r="U1097" s="159" t="s">
        <v>954</v>
      </c>
      <c r="V1097" s="159" t="s">
        <v>10575</v>
      </c>
      <c r="W1097" s="159" t="s">
        <v>10576</v>
      </c>
      <c r="X1097" s="159" t="s">
        <v>1001</v>
      </c>
      <c r="Y1097" s="160">
        <v>41092</v>
      </c>
      <c r="Z1097" s="160">
        <v>41211</v>
      </c>
      <c r="AA1097" s="160">
        <v>41092</v>
      </c>
      <c r="AB1097" s="160">
        <v>41152</v>
      </c>
      <c r="AC1097" s="159" t="s">
        <v>1002</v>
      </c>
    </row>
    <row r="1098" spans="1:29" hidden="1">
      <c r="A1098" s="159" t="s">
        <v>10577</v>
      </c>
      <c r="B1098" s="159" t="s">
        <v>951</v>
      </c>
      <c r="C1098" s="159" t="s">
        <v>10578</v>
      </c>
      <c r="D1098" s="159" t="s">
        <v>10579</v>
      </c>
      <c r="E1098" s="159" t="s">
        <v>3404</v>
      </c>
      <c r="F1098" s="159" t="s">
        <v>3404</v>
      </c>
      <c r="G1098" s="159" t="s">
        <v>956</v>
      </c>
      <c r="H1098" s="159" t="s">
        <v>10580</v>
      </c>
      <c r="I1098" s="159" t="s">
        <v>10581</v>
      </c>
      <c r="J1098" s="159" t="s">
        <v>6387</v>
      </c>
      <c r="K1098" s="159" t="s">
        <v>960</v>
      </c>
      <c r="L1098" s="159" t="s">
        <v>10582</v>
      </c>
      <c r="M1098" s="159" t="s">
        <v>93</v>
      </c>
      <c r="N1098" s="159" t="s">
        <v>1697</v>
      </c>
      <c r="O1098" s="159" t="s">
        <v>1750</v>
      </c>
      <c r="P1098" s="159" t="s">
        <v>954</v>
      </c>
      <c r="Q1098" s="159" t="s">
        <v>954</v>
      </c>
      <c r="R1098" s="159" t="s">
        <v>965</v>
      </c>
      <c r="S1098" s="159" t="s">
        <v>10583</v>
      </c>
      <c r="T1098" s="159" t="s">
        <v>1106</v>
      </c>
      <c r="U1098" s="159" t="s">
        <v>954</v>
      </c>
      <c r="V1098" s="159" t="s">
        <v>10584</v>
      </c>
      <c r="W1098" s="159" t="s">
        <v>10585</v>
      </c>
      <c r="X1098" s="159" t="s">
        <v>125</v>
      </c>
      <c r="Y1098" s="160">
        <v>41092</v>
      </c>
      <c r="Z1098" s="160">
        <v>41211</v>
      </c>
      <c r="AA1098" s="160">
        <v>41092</v>
      </c>
      <c r="AB1098" s="160"/>
      <c r="AC1098" s="159" t="s">
        <v>1002</v>
      </c>
    </row>
    <row r="1099" spans="1:29" hidden="1">
      <c r="A1099" s="159" t="s">
        <v>10586</v>
      </c>
      <c r="B1099" s="159" t="s">
        <v>988</v>
      </c>
      <c r="C1099" s="159" t="s">
        <v>10587</v>
      </c>
      <c r="D1099" s="159" t="s">
        <v>10588</v>
      </c>
      <c r="E1099" s="159" t="s">
        <v>2617</v>
      </c>
      <c r="F1099" s="159" t="s">
        <v>954</v>
      </c>
      <c r="G1099" s="159" t="s">
        <v>991</v>
      </c>
      <c r="H1099" s="159" t="s">
        <v>10589</v>
      </c>
      <c r="I1099" s="159" t="s">
        <v>10590</v>
      </c>
      <c r="J1099" s="159" t="s">
        <v>5069</v>
      </c>
      <c r="K1099" s="159" t="s">
        <v>995</v>
      </c>
      <c r="L1099" s="159" t="s">
        <v>2895</v>
      </c>
      <c r="M1099" s="159" t="s">
        <v>28</v>
      </c>
      <c r="N1099" s="159" t="s">
        <v>1222</v>
      </c>
      <c r="O1099" s="159" t="s">
        <v>2623</v>
      </c>
      <c r="P1099" s="159" t="s">
        <v>954</v>
      </c>
      <c r="Q1099" s="159" t="s">
        <v>954</v>
      </c>
      <c r="R1099" s="159" t="s">
        <v>965</v>
      </c>
      <c r="S1099" s="159" t="s">
        <v>10591</v>
      </c>
      <c r="T1099" s="159" t="s">
        <v>998</v>
      </c>
      <c r="U1099" s="159" t="s">
        <v>954</v>
      </c>
      <c r="V1099" s="159" t="s">
        <v>10592</v>
      </c>
      <c r="W1099" s="159" t="s">
        <v>10593</v>
      </c>
      <c r="X1099" s="159" t="s">
        <v>1001</v>
      </c>
      <c r="Y1099" s="160">
        <v>41092</v>
      </c>
      <c r="Z1099" s="160">
        <v>41211</v>
      </c>
      <c r="AA1099" s="160">
        <v>41092</v>
      </c>
      <c r="AB1099" s="160">
        <v>41121</v>
      </c>
      <c r="AC1099" s="159" t="s">
        <v>1002</v>
      </c>
    </row>
    <row r="1100" spans="1:29" hidden="1">
      <c r="A1100" s="159" t="s">
        <v>10594</v>
      </c>
      <c r="B1100" s="159" t="s">
        <v>988</v>
      </c>
      <c r="C1100" s="159" t="s">
        <v>10595</v>
      </c>
      <c r="D1100" s="159" t="s">
        <v>10596</v>
      </c>
      <c r="E1100" s="159" t="s">
        <v>2156</v>
      </c>
      <c r="F1100" s="159" t="s">
        <v>954</v>
      </c>
      <c r="G1100" s="159" t="s">
        <v>991</v>
      </c>
      <c r="H1100" s="159" t="s">
        <v>10597</v>
      </c>
      <c r="I1100" s="159" t="s">
        <v>10598</v>
      </c>
      <c r="J1100" s="159" t="s">
        <v>2335</v>
      </c>
      <c r="K1100" s="159" t="s">
        <v>995</v>
      </c>
      <c r="L1100" s="159" t="s">
        <v>5679</v>
      </c>
      <c r="M1100" s="159" t="s">
        <v>33</v>
      </c>
      <c r="N1100" s="159" t="s">
        <v>1222</v>
      </c>
      <c r="O1100" s="159" t="s">
        <v>2162</v>
      </c>
      <c r="P1100" s="159" t="s">
        <v>2162</v>
      </c>
      <c r="Q1100" s="159" t="s">
        <v>954</v>
      </c>
      <c r="R1100" s="159" t="s">
        <v>965</v>
      </c>
      <c r="S1100" s="159" t="s">
        <v>10599</v>
      </c>
      <c r="T1100" s="159" t="s">
        <v>998</v>
      </c>
      <c r="U1100" s="159" t="s">
        <v>954</v>
      </c>
      <c r="V1100" s="159" t="s">
        <v>10600</v>
      </c>
      <c r="W1100" s="159" t="s">
        <v>717</v>
      </c>
      <c r="X1100" s="159" t="s">
        <v>1001</v>
      </c>
      <c r="Y1100" s="160">
        <v>41106</v>
      </c>
      <c r="Z1100" s="160">
        <v>41225</v>
      </c>
      <c r="AA1100" s="160">
        <v>41106</v>
      </c>
      <c r="AB1100" s="160">
        <v>41169</v>
      </c>
      <c r="AC1100" s="159" t="s">
        <v>1002</v>
      </c>
    </row>
    <row r="1101" spans="1:29" hidden="1">
      <c r="A1101" s="159" t="s">
        <v>10601</v>
      </c>
      <c r="B1101" s="159" t="s">
        <v>988</v>
      </c>
      <c r="C1101" s="159" t="s">
        <v>10602</v>
      </c>
      <c r="D1101" s="159" t="s">
        <v>10603</v>
      </c>
      <c r="E1101" s="159" t="s">
        <v>954</v>
      </c>
      <c r="F1101" s="159" t="s">
        <v>954</v>
      </c>
      <c r="G1101" s="159" t="s">
        <v>991</v>
      </c>
      <c r="H1101" s="159" t="s">
        <v>10604</v>
      </c>
      <c r="I1101" s="159" t="s">
        <v>10605</v>
      </c>
      <c r="J1101" s="159" t="s">
        <v>2088</v>
      </c>
      <c r="K1101" s="159" t="s">
        <v>995</v>
      </c>
      <c r="L1101" s="159" t="s">
        <v>2725</v>
      </c>
      <c r="M1101" s="159" t="s">
        <v>33</v>
      </c>
      <c r="N1101" s="159" t="s">
        <v>2032</v>
      </c>
      <c r="O1101" s="159" t="s">
        <v>2033</v>
      </c>
      <c r="P1101" s="159" t="s">
        <v>954</v>
      </c>
      <c r="Q1101" s="159" t="s">
        <v>954</v>
      </c>
      <c r="R1101" s="159" t="s">
        <v>965</v>
      </c>
      <c r="S1101" s="159" t="s">
        <v>10606</v>
      </c>
      <c r="T1101" s="159" t="s">
        <v>998</v>
      </c>
      <c r="U1101" s="159" t="s">
        <v>954</v>
      </c>
      <c r="V1101" s="159" t="s">
        <v>10607</v>
      </c>
      <c r="W1101" s="159" t="s">
        <v>10608</v>
      </c>
      <c r="X1101" s="159" t="s">
        <v>1001</v>
      </c>
      <c r="Y1101" s="160">
        <v>41122</v>
      </c>
      <c r="Z1101" s="160">
        <v>41241</v>
      </c>
      <c r="AA1101" s="160">
        <v>41122</v>
      </c>
      <c r="AB1101" s="160">
        <v>41297</v>
      </c>
      <c r="AC1101" s="159" t="s">
        <v>1002</v>
      </c>
    </row>
    <row r="1102" spans="1:29" hidden="1">
      <c r="A1102" s="159" t="s">
        <v>10609</v>
      </c>
      <c r="B1102" s="159" t="s">
        <v>951</v>
      </c>
      <c r="C1102" s="159" t="s">
        <v>10610</v>
      </c>
      <c r="D1102" s="159" t="s">
        <v>10611</v>
      </c>
      <c r="E1102" s="159" t="s">
        <v>4459</v>
      </c>
      <c r="F1102" s="159" t="s">
        <v>954</v>
      </c>
      <c r="G1102" s="159" t="s">
        <v>956</v>
      </c>
      <c r="H1102" s="159" t="s">
        <v>10612</v>
      </c>
      <c r="I1102" s="159" t="s">
        <v>10613</v>
      </c>
      <c r="J1102" s="159" t="s">
        <v>2302</v>
      </c>
      <c r="K1102" s="159" t="s">
        <v>960</v>
      </c>
      <c r="L1102" s="159" t="s">
        <v>1599</v>
      </c>
      <c r="M1102" s="159" t="s">
        <v>28</v>
      </c>
      <c r="N1102" s="159" t="s">
        <v>1222</v>
      </c>
      <c r="O1102" s="159" t="s">
        <v>7283</v>
      </c>
      <c r="P1102" s="159" t="s">
        <v>954</v>
      </c>
      <c r="Q1102" s="159" t="s">
        <v>954</v>
      </c>
      <c r="R1102" s="159" t="s">
        <v>965</v>
      </c>
      <c r="S1102" s="159" t="s">
        <v>10614</v>
      </c>
      <c r="T1102" s="159" t="s">
        <v>998</v>
      </c>
      <c r="U1102" s="159" t="s">
        <v>954</v>
      </c>
      <c r="V1102" s="159" t="s">
        <v>10615</v>
      </c>
      <c r="W1102" s="159" t="s">
        <v>10616</v>
      </c>
      <c r="X1102" s="159" t="s">
        <v>1001</v>
      </c>
      <c r="Y1102" s="160">
        <v>41122</v>
      </c>
      <c r="Z1102" s="160">
        <v>41241</v>
      </c>
      <c r="AA1102" s="160">
        <v>41122</v>
      </c>
      <c r="AB1102" s="160">
        <v>41578</v>
      </c>
      <c r="AC1102" s="159" t="s">
        <v>1002</v>
      </c>
    </row>
    <row r="1103" spans="1:29" hidden="1">
      <c r="A1103" s="159" t="s">
        <v>10617</v>
      </c>
      <c r="B1103" s="159" t="s">
        <v>951</v>
      </c>
      <c r="C1103" s="159" t="s">
        <v>10618</v>
      </c>
      <c r="D1103" s="159" t="s">
        <v>10619</v>
      </c>
      <c r="E1103" s="159" t="s">
        <v>4459</v>
      </c>
      <c r="F1103" s="159" t="s">
        <v>954</v>
      </c>
      <c r="G1103" s="159" t="s">
        <v>956</v>
      </c>
      <c r="H1103" s="159" t="s">
        <v>10620</v>
      </c>
      <c r="I1103" s="159" t="s">
        <v>10621</v>
      </c>
      <c r="J1103" s="159" t="s">
        <v>5829</v>
      </c>
      <c r="K1103" s="159" t="s">
        <v>960</v>
      </c>
      <c r="L1103" s="159" t="s">
        <v>1599</v>
      </c>
      <c r="M1103" s="159" t="s">
        <v>28</v>
      </c>
      <c r="N1103" s="159" t="s">
        <v>1222</v>
      </c>
      <c r="O1103" s="159" t="s">
        <v>7283</v>
      </c>
      <c r="P1103" s="159" t="s">
        <v>954</v>
      </c>
      <c r="Q1103" s="159" t="s">
        <v>954</v>
      </c>
      <c r="R1103" s="159" t="s">
        <v>965</v>
      </c>
      <c r="S1103" s="159" t="s">
        <v>10622</v>
      </c>
      <c r="T1103" s="159" t="s">
        <v>998</v>
      </c>
      <c r="U1103" s="159" t="s">
        <v>954</v>
      </c>
      <c r="V1103" s="159" t="s">
        <v>10623</v>
      </c>
      <c r="W1103" s="159" t="s">
        <v>10624</v>
      </c>
      <c r="X1103" s="159" t="s">
        <v>1001</v>
      </c>
      <c r="Y1103" s="160">
        <v>41122</v>
      </c>
      <c r="Z1103" s="160">
        <v>41241</v>
      </c>
      <c r="AA1103" s="160">
        <v>41122</v>
      </c>
      <c r="AB1103" s="160">
        <v>41333</v>
      </c>
      <c r="AC1103" s="159" t="s">
        <v>965</v>
      </c>
    </row>
    <row r="1104" spans="1:29" hidden="1">
      <c r="A1104" s="159" t="s">
        <v>10625</v>
      </c>
      <c r="B1104" s="159" t="s">
        <v>988</v>
      </c>
      <c r="C1104" s="159" t="s">
        <v>10626</v>
      </c>
      <c r="D1104" s="159" t="s">
        <v>1606</v>
      </c>
      <c r="E1104" s="159" t="s">
        <v>1021</v>
      </c>
      <c r="F1104" s="159" t="s">
        <v>1021</v>
      </c>
      <c r="G1104" s="159" t="s">
        <v>991</v>
      </c>
      <c r="H1104" s="159" t="s">
        <v>10627</v>
      </c>
      <c r="I1104" s="159" t="s">
        <v>1608</v>
      </c>
      <c r="J1104" s="159" t="s">
        <v>6281</v>
      </c>
      <c r="K1104" s="159" t="s">
        <v>995</v>
      </c>
      <c r="L1104" s="159" t="s">
        <v>2493</v>
      </c>
      <c r="M1104" s="159" t="s">
        <v>33</v>
      </c>
      <c r="N1104" s="159" t="s">
        <v>980</v>
      </c>
      <c r="O1104" s="159" t="s">
        <v>1026</v>
      </c>
      <c r="P1104" s="159" t="s">
        <v>954</v>
      </c>
      <c r="Q1104" s="159" t="s">
        <v>954</v>
      </c>
      <c r="R1104" s="159" t="s">
        <v>965</v>
      </c>
      <c r="S1104" s="159" t="s">
        <v>10628</v>
      </c>
      <c r="T1104" s="159" t="s">
        <v>10629</v>
      </c>
      <c r="U1104" s="159" t="s">
        <v>954</v>
      </c>
      <c r="V1104" s="159" t="s">
        <v>10630</v>
      </c>
      <c r="W1104" s="159" t="s">
        <v>10631</v>
      </c>
      <c r="X1104" s="159" t="s">
        <v>125</v>
      </c>
      <c r="Y1104" s="160">
        <v>41122</v>
      </c>
      <c r="Z1104" s="160">
        <v>41241</v>
      </c>
      <c r="AA1104" s="160">
        <v>41122</v>
      </c>
      <c r="AB1104" s="160"/>
      <c r="AC1104" s="159" t="s">
        <v>1002</v>
      </c>
    </row>
    <row r="1105" spans="1:29" hidden="1">
      <c r="A1105" s="159" t="s">
        <v>10632</v>
      </c>
      <c r="B1105" s="159" t="s">
        <v>951</v>
      </c>
      <c r="C1105" s="159" t="s">
        <v>10633</v>
      </c>
      <c r="D1105" s="159" t="s">
        <v>10634</v>
      </c>
      <c r="E1105" s="159" t="s">
        <v>386</v>
      </c>
      <c r="F1105" s="159" t="s">
        <v>954</v>
      </c>
      <c r="G1105" s="159" t="s">
        <v>956</v>
      </c>
      <c r="H1105" s="159" t="s">
        <v>10635</v>
      </c>
      <c r="I1105" s="159" t="s">
        <v>10636</v>
      </c>
      <c r="J1105" s="159" t="s">
        <v>3227</v>
      </c>
      <c r="K1105" s="159" t="s">
        <v>960</v>
      </c>
      <c r="L1105" s="159" t="s">
        <v>4612</v>
      </c>
      <c r="M1105" s="159" t="s">
        <v>33</v>
      </c>
      <c r="N1105" s="159" t="s">
        <v>1222</v>
      </c>
      <c r="O1105" s="159" t="s">
        <v>1710</v>
      </c>
      <c r="P1105" s="159" t="s">
        <v>5937</v>
      </c>
      <c r="Q1105" s="159" t="s">
        <v>954</v>
      </c>
      <c r="R1105" s="159" t="s">
        <v>965</v>
      </c>
      <c r="S1105" s="159" t="s">
        <v>10637</v>
      </c>
      <c r="T1105" s="159" t="s">
        <v>998</v>
      </c>
      <c r="U1105" s="159" t="s">
        <v>954</v>
      </c>
      <c r="V1105" s="159" t="s">
        <v>10638</v>
      </c>
      <c r="W1105" s="159" t="s">
        <v>10639</v>
      </c>
      <c r="X1105" s="159" t="s">
        <v>1001</v>
      </c>
      <c r="Y1105" s="160">
        <v>41122</v>
      </c>
      <c r="Z1105" s="160">
        <v>41241</v>
      </c>
      <c r="AA1105" s="160">
        <v>41122</v>
      </c>
      <c r="AB1105" s="160">
        <v>41562</v>
      </c>
      <c r="AC1105" s="159" t="s">
        <v>1002</v>
      </c>
    </row>
    <row r="1106" spans="1:29" hidden="1">
      <c r="A1106" s="159" t="s">
        <v>10640</v>
      </c>
      <c r="B1106" s="159" t="s">
        <v>951</v>
      </c>
      <c r="C1106" s="159" t="s">
        <v>10641</v>
      </c>
      <c r="D1106" s="159" t="s">
        <v>10642</v>
      </c>
      <c r="E1106" s="159" t="s">
        <v>9117</v>
      </c>
      <c r="F1106" s="159" t="s">
        <v>954</v>
      </c>
      <c r="G1106" s="159" t="s">
        <v>956</v>
      </c>
      <c r="H1106" s="159" t="s">
        <v>10643</v>
      </c>
      <c r="I1106" s="159" t="s">
        <v>10644</v>
      </c>
      <c r="J1106" s="159" t="s">
        <v>4211</v>
      </c>
      <c r="K1106" s="159" t="s">
        <v>960</v>
      </c>
      <c r="L1106" s="159" t="s">
        <v>7165</v>
      </c>
      <c r="M1106" s="159" t="s">
        <v>28</v>
      </c>
      <c r="N1106" s="159" t="s">
        <v>1222</v>
      </c>
      <c r="O1106" s="159" t="s">
        <v>1548</v>
      </c>
      <c r="P1106" s="159" t="s">
        <v>3997</v>
      </c>
      <c r="Q1106" s="159" t="s">
        <v>954</v>
      </c>
      <c r="R1106" s="159" t="s">
        <v>965</v>
      </c>
      <c r="S1106" s="159" t="s">
        <v>10645</v>
      </c>
      <c r="T1106" s="159" t="s">
        <v>998</v>
      </c>
      <c r="U1106" s="159" t="s">
        <v>954</v>
      </c>
      <c r="V1106" s="159" t="s">
        <v>10646</v>
      </c>
      <c r="W1106" s="159" t="s">
        <v>10647</v>
      </c>
      <c r="X1106" s="159" t="s">
        <v>1001</v>
      </c>
      <c r="Y1106" s="160">
        <v>41122</v>
      </c>
      <c r="Z1106" s="160">
        <v>41241</v>
      </c>
      <c r="AA1106" s="160">
        <v>41122</v>
      </c>
      <c r="AB1106" s="160">
        <v>41530</v>
      </c>
      <c r="AC1106" s="159" t="s">
        <v>1002</v>
      </c>
    </row>
    <row r="1107" spans="1:29" hidden="1">
      <c r="A1107" s="159" t="s">
        <v>10648</v>
      </c>
      <c r="B1107" s="159" t="s">
        <v>988</v>
      </c>
      <c r="C1107" s="159" t="s">
        <v>10649</v>
      </c>
      <c r="D1107" s="159" t="s">
        <v>10650</v>
      </c>
      <c r="E1107" s="159" t="s">
        <v>5065</v>
      </c>
      <c r="F1107" s="159" t="s">
        <v>5065</v>
      </c>
      <c r="G1107" s="159" t="s">
        <v>991</v>
      </c>
      <c r="H1107" s="159" t="s">
        <v>10651</v>
      </c>
      <c r="I1107" s="159" t="s">
        <v>10652</v>
      </c>
      <c r="J1107" s="159" t="s">
        <v>10653</v>
      </c>
      <c r="K1107" s="159" t="s">
        <v>995</v>
      </c>
      <c r="L1107" s="159" t="s">
        <v>1467</v>
      </c>
      <c r="M1107" s="159" t="s">
        <v>28</v>
      </c>
      <c r="N1107" s="159" t="s">
        <v>1040</v>
      </c>
      <c r="O1107" s="159" t="s">
        <v>1468</v>
      </c>
      <c r="P1107" s="159" t="s">
        <v>2080</v>
      </c>
      <c r="Q1107" s="159" t="s">
        <v>954</v>
      </c>
      <c r="R1107" s="159" t="s">
        <v>965</v>
      </c>
      <c r="S1107" s="159" t="s">
        <v>10654</v>
      </c>
      <c r="T1107" s="159" t="s">
        <v>1106</v>
      </c>
      <c r="U1107" s="159" t="s">
        <v>954</v>
      </c>
      <c r="V1107" s="159" t="s">
        <v>10655</v>
      </c>
      <c r="W1107" s="159" t="s">
        <v>10656</v>
      </c>
      <c r="X1107" s="159" t="s">
        <v>125</v>
      </c>
      <c r="Y1107" s="160">
        <v>41001</v>
      </c>
      <c r="Z1107" s="160">
        <v>41120</v>
      </c>
      <c r="AA1107" s="160">
        <v>41122</v>
      </c>
      <c r="AB1107" s="160"/>
      <c r="AC1107" s="159" t="s">
        <v>1002</v>
      </c>
    </row>
    <row r="1108" spans="1:29" hidden="1">
      <c r="A1108" s="159" t="s">
        <v>10657</v>
      </c>
      <c r="B1108" s="159" t="s">
        <v>988</v>
      </c>
      <c r="C1108" s="159" t="s">
        <v>10658</v>
      </c>
      <c r="D1108" s="159" t="s">
        <v>10659</v>
      </c>
      <c r="E1108" s="159" t="s">
        <v>412</v>
      </c>
      <c r="F1108" s="159" t="s">
        <v>3440</v>
      </c>
      <c r="G1108" s="159" t="s">
        <v>991</v>
      </c>
      <c r="H1108" s="159" t="s">
        <v>8654</v>
      </c>
      <c r="I1108" s="159" t="s">
        <v>10660</v>
      </c>
      <c r="J1108" s="159" t="s">
        <v>1824</v>
      </c>
      <c r="K1108" s="159" t="s">
        <v>995</v>
      </c>
      <c r="L1108" s="159" t="s">
        <v>10661</v>
      </c>
      <c r="M1108" s="159" t="s">
        <v>93</v>
      </c>
      <c r="N1108" s="159" t="s">
        <v>1011</v>
      </c>
      <c r="O1108" s="159" t="s">
        <v>1874</v>
      </c>
      <c r="P1108" s="159" t="s">
        <v>954</v>
      </c>
      <c r="Q1108" s="159" t="s">
        <v>954</v>
      </c>
      <c r="R1108" s="159" t="s">
        <v>965</v>
      </c>
      <c r="S1108" s="159" t="s">
        <v>10662</v>
      </c>
      <c r="T1108" s="159" t="s">
        <v>10663</v>
      </c>
      <c r="U1108" s="159" t="s">
        <v>954</v>
      </c>
      <c r="V1108" s="159" t="s">
        <v>10664</v>
      </c>
      <c r="W1108" s="159" t="s">
        <v>10665</v>
      </c>
      <c r="X1108" s="159" t="s">
        <v>1001</v>
      </c>
      <c r="Y1108" s="160">
        <v>41137</v>
      </c>
      <c r="Z1108" s="160">
        <v>41256</v>
      </c>
      <c r="AA1108" s="160">
        <v>41137</v>
      </c>
      <c r="AB1108" s="160"/>
      <c r="AC1108" s="159" t="s">
        <v>1002</v>
      </c>
    </row>
    <row r="1109" spans="1:29" hidden="1">
      <c r="A1109" s="159" t="s">
        <v>10666</v>
      </c>
      <c r="B1109" s="159" t="s">
        <v>951</v>
      </c>
      <c r="C1109" s="159" t="s">
        <v>10667</v>
      </c>
      <c r="D1109" s="159" t="s">
        <v>10668</v>
      </c>
      <c r="E1109" s="159" t="s">
        <v>386</v>
      </c>
      <c r="F1109" s="159" t="s">
        <v>386</v>
      </c>
      <c r="G1109" s="159" t="s">
        <v>956</v>
      </c>
      <c r="H1109" s="159" t="s">
        <v>1657</v>
      </c>
      <c r="I1109" s="159" t="s">
        <v>10669</v>
      </c>
      <c r="J1109" s="159" t="s">
        <v>8485</v>
      </c>
      <c r="K1109" s="159" t="s">
        <v>960</v>
      </c>
      <c r="L1109" s="159" t="s">
        <v>3759</v>
      </c>
      <c r="M1109" s="159" t="s">
        <v>93</v>
      </c>
      <c r="N1109" s="159" t="s">
        <v>1103</v>
      </c>
      <c r="O1109" s="159" t="s">
        <v>1710</v>
      </c>
      <c r="P1109" s="159" t="s">
        <v>1307</v>
      </c>
      <c r="Q1109" s="159" t="s">
        <v>954</v>
      </c>
      <c r="R1109" s="159" t="s">
        <v>965</v>
      </c>
      <c r="S1109" s="159" t="s">
        <v>10670</v>
      </c>
      <c r="T1109" s="159" t="s">
        <v>1106</v>
      </c>
      <c r="U1109" s="159" t="s">
        <v>954</v>
      </c>
      <c r="V1109" s="159" t="s">
        <v>10671</v>
      </c>
      <c r="W1109" s="159" t="s">
        <v>10672</v>
      </c>
      <c r="X1109" s="159" t="s">
        <v>125</v>
      </c>
      <c r="Y1109" s="160">
        <v>41137</v>
      </c>
      <c r="Z1109" s="160">
        <v>41256</v>
      </c>
      <c r="AA1109" s="160">
        <v>41137</v>
      </c>
      <c r="AB1109" s="160"/>
      <c r="AC1109" s="159" t="s">
        <v>965</v>
      </c>
    </row>
    <row r="1110" spans="1:29" hidden="1">
      <c r="A1110" s="159" t="s">
        <v>10673</v>
      </c>
      <c r="B1110" s="159" t="s">
        <v>988</v>
      </c>
      <c r="C1110" s="159" t="s">
        <v>10674</v>
      </c>
      <c r="D1110" s="159" t="s">
        <v>10675</v>
      </c>
      <c r="E1110" s="159" t="s">
        <v>124</v>
      </c>
      <c r="F1110" s="159" t="s">
        <v>1705</v>
      </c>
      <c r="G1110" s="159" t="s">
        <v>991</v>
      </c>
      <c r="H1110" s="159" t="s">
        <v>10676</v>
      </c>
      <c r="I1110" s="159" t="s">
        <v>10677</v>
      </c>
      <c r="J1110" s="159" t="s">
        <v>10678</v>
      </c>
      <c r="K1110" s="159" t="s">
        <v>995</v>
      </c>
      <c r="L1110" s="159" t="s">
        <v>4612</v>
      </c>
      <c r="M1110" s="159" t="s">
        <v>33</v>
      </c>
      <c r="N1110" s="159" t="s">
        <v>1103</v>
      </c>
      <c r="O1110" s="159" t="s">
        <v>1710</v>
      </c>
      <c r="P1110" s="159" t="s">
        <v>1443</v>
      </c>
      <c r="Q1110" s="159" t="s">
        <v>954</v>
      </c>
      <c r="R1110" s="159" t="s">
        <v>965</v>
      </c>
      <c r="S1110" s="159" t="s">
        <v>10679</v>
      </c>
      <c r="T1110" s="159" t="s">
        <v>10680</v>
      </c>
      <c r="U1110" s="159" t="s">
        <v>954</v>
      </c>
      <c r="V1110" s="159" t="s">
        <v>10681</v>
      </c>
      <c r="W1110" s="159" t="s">
        <v>10682</v>
      </c>
      <c r="X1110" s="159" t="s">
        <v>1001</v>
      </c>
      <c r="Y1110" s="160">
        <v>41155</v>
      </c>
      <c r="Z1110" s="160">
        <v>41274</v>
      </c>
      <c r="AA1110" s="160">
        <v>41155</v>
      </c>
      <c r="AB1110" s="160">
        <v>42323</v>
      </c>
      <c r="AC1110" s="159" t="s">
        <v>1002</v>
      </c>
    </row>
    <row r="1111" spans="1:29" hidden="1">
      <c r="A1111" s="159" t="s">
        <v>10683</v>
      </c>
      <c r="B1111" s="159" t="s">
        <v>951</v>
      </c>
      <c r="C1111" s="159" t="s">
        <v>10684</v>
      </c>
      <c r="D1111" s="159" t="s">
        <v>10685</v>
      </c>
      <c r="E1111" s="159" t="s">
        <v>386</v>
      </c>
      <c r="F1111" s="159" t="s">
        <v>386</v>
      </c>
      <c r="G1111" s="159" t="s">
        <v>956</v>
      </c>
      <c r="H1111" s="159" t="s">
        <v>10686</v>
      </c>
      <c r="I1111" s="159" t="s">
        <v>10687</v>
      </c>
      <c r="J1111" s="159" t="s">
        <v>4211</v>
      </c>
      <c r="K1111" s="159" t="s">
        <v>960</v>
      </c>
      <c r="L1111" s="159" t="s">
        <v>3759</v>
      </c>
      <c r="M1111" s="159" t="s">
        <v>93</v>
      </c>
      <c r="N1111" s="159" t="s">
        <v>1103</v>
      </c>
      <c r="O1111" s="159" t="s">
        <v>1710</v>
      </c>
      <c r="P1111" s="159" t="s">
        <v>1307</v>
      </c>
      <c r="Q1111" s="159" t="s">
        <v>954</v>
      </c>
      <c r="R1111" s="159" t="s">
        <v>965</v>
      </c>
      <c r="S1111" s="159" t="s">
        <v>10688</v>
      </c>
      <c r="T1111" s="159" t="s">
        <v>1106</v>
      </c>
      <c r="U1111" s="159" t="s">
        <v>954</v>
      </c>
      <c r="V1111" s="159" t="s">
        <v>10689</v>
      </c>
      <c r="W1111" s="159" t="s">
        <v>10690</v>
      </c>
      <c r="X1111" s="159" t="s">
        <v>1001</v>
      </c>
      <c r="Y1111" s="160">
        <v>41155</v>
      </c>
      <c r="Z1111" s="160">
        <v>41274</v>
      </c>
      <c r="AA1111" s="160">
        <v>41155</v>
      </c>
      <c r="AB1111" s="160"/>
      <c r="AC1111" s="159" t="s">
        <v>1002</v>
      </c>
    </row>
    <row r="1112" spans="1:29" hidden="1">
      <c r="A1112" s="159" t="s">
        <v>10691</v>
      </c>
      <c r="B1112" s="159" t="s">
        <v>951</v>
      </c>
      <c r="C1112" s="159" t="s">
        <v>10692</v>
      </c>
      <c r="D1112" s="159" t="s">
        <v>10693</v>
      </c>
      <c r="E1112" s="159" t="s">
        <v>1424</v>
      </c>
      <c r="F1112" s="159" t="s">
        <v>954</v>
      </c>
      <c r="G1112" s="159" t="s">
        <v>956</v>
      </c>
      <c r="H1112" s="159" t="s">
        <v>6702</v>
      </c>
      <c r="I1112" s="159" t="s">
        <v>10694</v>
      </c>
      <c r="J1112" s="159" t="s">
        <v>10695</v>
      </c>
      <c r="K1112" s="159" t="s">
        <v>960</v>
      </c>
      <c r="L1112" s="159" t="s">
        <v>1430</v>
      </c>
      <c r="M1112" s="159" t="s">
        <v>97</v>
      </c>
      <c r="N1112" s="159" t="s">
        <v>1939</v>
      </c>
      <c r="O1112" s="159" t="s">
        <v>2971</v>
      </c>
      <c r="P1112" s="159" t="s">
        <v>954</v>
      </c>
      <c r="Q1112" s="159" t="s">
        <v>954</v>
      </c>
      <c r="R1112" s="159" t="s">
        <v>965</v>
      </c>
      <c r="S1112" s="159" t="s">
        <v>10696</v>
      </c>
      <c r="T1112" s="159" t="s">
        <v>998</v>
      </c>
      <c r="U1112" s="159" t="s">
        <v>954</v>
      </c>
      <c r="V1112" s="159" t="s">
        <v>10697</v>
      </c>
      <c r="W1112" s="159" t="s">
        <v>10698</v>
      </c>
      <c r="X1112" s="159" t="s">
        <v>1001</v>
      </c>
      <c r="Y1112" s="160">
        <v>41155</v>
      </c>
      <c r="Z1112" s="160">
        <v>41274</v>
      </c>
      <c r="AA1112" s="160">
        <v>41155</v>
      </c>
      <c r="AB1112" s="160">
        <v>42247</v>
      </c>
      <c r="AC1112" s="159" t="s">
        <v>965</v>
      </c>
    </row>
    <row r="1113" spans="1:29" hidden="1">
      <c r="A1113" s="159" t="s">
        <v>10699</v>
      </c>
      <c r="B1113" s="159" t="s">
        <v>951</v>
      </c>
      <c r="C1113" s="159" t="s">
        <v>10700</v>
      </c>
      <c r="D1113" s="159" t="s">
        <v>10701</v>
      </c>
      <c r="E1113" s="159" t="s">
        <v>386</v>
      </c>
      <c r="F1113" s="159" t="s">
        <v>386</v>
      </c>
      <c r="G1113" s="159" t="s">
        <v>956</v>
      </c>
      <c r="H1113" s="159" t="s">
        <v>10702</v>
      </c>
      <c r="I1113" s="159" t="s">
        <v>10703</v>
      </c>
      <c r="J1113" s="159" t="s">
        <v>10704</v>
      </c>
      <c r="K1113" s="159" t="s">
        <v>960</v>
      </c>
      <c r="L1113" s="159" t="s">
        <v>1780</v>
      </c>
      <c r="M1113" s="159" t="s">
        <v>28</v>
      </c>
      <c r="N1113" s="159" t="s">
        <v>1103</v>
      </c>
      <c r="O1113" s="159" t="s">
        <v>1710</v>
      </c>
      <c r="P1113" s="159" t="s">
        <v>1307</v>
      </c>
      <c r="Q1113" s="159" t="s">
        <v>954</v>
      </c>
      <c r="R1113" s="159" t="s">
        <v>965</v>
      </c>
      <c r="S1113" s="159" t="s">
        <v>10705</v>
      </c>
      <c r="T1113" s="159" t="s">
        <v>1106</v>
      </c>
      <c r="U1113" s="159" t="s">
        <v>954</v>
      </c>
      <c r="V1113" s="159" t="s">
        <v>10706</v>
      </c>
      <c r="W1113" s="159" t="s">
        <v>10707</v>
      </c>
      <c r="X1113" s="159" t="s">
        <v>125</v>
      </c>
      <c r="Y1113" s="160">
        <v>41155</v>
      </c>
      <c r="Z1113" s="160">
        <v>41274</v>
      </c>
      <c r="AA1113" s="160">
        <v>41155</v>
      </c>
      <c r="AB1113" s="160"/>
      <c r="AC1113" s="159" t="s">
        <v>1002</v>
      </c>
    </row>
    <row r="1114" spans="1:29" hidden="1">
      <c r="A1114" s="159" t="s">
        <v>10708</v>
      </c>
      <c r="B1114" s="159" t="s">
        <v>988</v>
      </c>
      <c r="C1114" s="159" t="s">
        <v>10709</v>
      </c>
      <c r="D1114" s="159" t="s">
        <v>10710</v>
      </c>
      <c r="E1114" s="159" t="s">
        <v>950</v>
      </c>
      <c r="F1114" s="159" t="s">
        <v>954</v>
      </c>
      <c r="G1114" s="159" t="s">
        <v>991</v>
      </c>
      <c r="H1114" s="159" t="s">
        <v>10711</v>
      </c>
      <c r="I1114" s="159" t="s">
        <v>10712</v>
      </c>
      <c r="J1114" s="159" t="s">
        <v>7576</v>
      </c>
      <c r="K1114" s="159" t="s">
        <v>995</v>
      </c>
      <c r="L1114" s="159" t="s">
        <v>5626</v>
      </c>
      <c r="M1114" s="159" t="s">
        <v>93</v>
      </c>
      <c r="N1114" s="159" t="s">
        <v>963</v>
      </c>
      <c r="O1114" s="159" t="s">
        <v>964</v>
      </c>
      <c r="P1114" s="159" t="s">
        <v>954</v>
      </c>
      <c r="Q1114" s="159" t="s">
        <v>954</v>
      </c>
      <c r="R1114" s="159" t="s">
        <v>965</v>
      </c>
      <c r="S1114" s="159" t="s">
        <v>10713</v>
      </c>
      <c r="T1114" s="159" t="s">
        <v>998</v>
      </c>
      <c r="U1114" s="159" t="s">
        <v>954</v>
      </c>
      <c r="V1114" s="159" t="s">
        <v>10714</v>
      </c>
      <c r="W1114" s="159" t="s">
        <v>10715</v>
      </c>
      <c r="X1114" s="159" t="s">
        <v>1001</v>
      </c>
      <c r="Y1114" s="160">
        <v>41155</v>
      </c>
      <c r="Z1114" s="160">
        <v>41274</v>
      </c>
      <c r="AA1114" s="160">
        <v>41155</v>
      </c>
      <c r="AB1114" s="160">
        <v>41348</v>
      </c>
      <c r="AC1114" s="159" t="s">
        <v>1002</v>
      </c>
    </row>
    <row r="1115" spans="1:29" hidden="1">
      <c r="A1115" s="159" t="s">
        <v>10716</v>
      </c>
      <c r="B1115" s="159" t="s">
        <v>988</v>
      </c>
      <c r="C1115" s="159" t="s">
        <v>10717</v>
      </c>
      <c r="D1115" s="159" t="s">
        <v>10718</v>
      </c>
      <c r="E1115" s="159" t="s">
        <v>1705</v>
      </c>
      <c r="F1115" s="159" t="s">
        <v>954</v>
      </c>
      <c r="G1115" s="159" t="s">
        <v>991</v>
      </c>
      <c r="H1115" s="159" t="s">
        <v>10719</v>
      </c>
      <c r="I1115" s="159" t="s">
        <v>10720</v>
      </c>
      <c r="J1115" s="159" t="s">
        <v>2311</v>
      </c>
      <c r="K1115" s="159" t="s">
        <v>995</v>
      </c>
      <c r="L1115" s="159" t="s">
        <v>2493</v>
      </c>
      <c r="M1115" s="159" t="s">
        <v>33</v>
      </c>
      <c r="N1115" s="159" t="s">
        <v>1222</v>
      </c>
      <c r="O1115" s="159" t="s">
        <v>1710</v>
      </c>
      <c r="P1115" s="159" t="s">
        <v>2587</v>
      </c>
      <c r="Q1115" s="159" t="s">
        <v>954</v>
      </c>
      <c r="R1115" s="159" t="s">
        <v>965</v>
      </c>
      <c r="S1115" s="159" t="s">
        <v>10721</v>
      </c>
      <c r="T1115" s="159" t="s">
        <v>998</v>
      </c>
      <c r="U1115" s="159" t="s">
        <v>954</v>
      </c>
      <c r="V1115" s="159" t="s">
        <v>10722</v>
      </c>
      <c r="W1115" s="159" t="s">
        <v>10723</v>
      </c>
      <c r="X1115" s="159" t="s">
        <v>1001</v>
      </c>
      <c r="Y1115" s="160">
        <v>41155</v>
      </c>
      <c r="Z1115" s="160">
        <v>41274</v>
      </c>
      <c r="AA1115" s="160">
        <v>41155</v>
      </c>
      <c r="AB1115" s="160">
        <v>41159</v>
      </c>
      <c r="AC1115" s="159" t="s">
        <v>1002</v>
      </c>
    </row>
    <row r="1116" spans="1:29" hidden="1">
      <c r="A1116" s="159" t="s">
        <v>10724</v>
      </c>
      <c r="B1116" s="159" t="s">
        <v>988</v>
      </c>
      <c r="C1116" s="159" t="s">
        <v>10725</v>
      </c>
      <c r="D1116" s="159" t="s">
        <v>10726</v>
      </c>
      <c r="E1116" s="159" t="s">
        <v>1847</v>
      </c>
      <c r="F1116" s="159" t="s">
        <v>954</v>
      </c>
      <c r="G1116" s="159" t="s">
        <v>991</v>
      </c>
      <c r="H1116" s="159" t="s">
        <v>8500</v>
      </c>
      <c r="I1116" s="159" t="s">
        <v>10727</v>
      </c>
      <c r="J1116" s="159" t="s">
        <v>10728</v>
      </c>
      <c r="K1116" s="159" t="s">
        <v>995</v>
      </c>
      <c r="L1116" s="159" t="s">
        <v>3712</v>
      </c>
      <c r="M1116" s="159" t="s">
        <v>33</v>
      </c>
      <c r="N1116" s="159" t="s">
        <v>1040</v>
      </c>
      <c r="O1116" s="159" t="s">
        <v>1851</v>
      </c>
      <c r="P1116" s="159" t="s">
        <v>954</v>
      </c>
      <c r="Q1116" s="159" t="s">
        <v>954</v>
      </c>
      <c r="R1116" s="159" t="s">
        <v>965</v>
      </c>
      <c r="S1116" s="159" t="s">
        <v>10729</v>
      </c>
      <c r="T1116" s="159" t="s">
        <v>998</v>
      </c>
      <c r="U1116" s="159" t="s">
        <v>954</v>
      </c>
      <c r="V1116" s="159" t="s">
        <v>10730</v>
      </c>
      <c r="W1116" s="159" t="s">
        <v>10731</v>
      </c>
      <c r="X1116" s="159" t="s">
        <v>1001</v>
      </c>
      <c r="Y1116" s="160">
        <v>41031</v>
      </c>
      <c r="Z1116" s="160">
        <v>41150</v>
      </c>
      <c r="AA1116" s="160">
        <v>41153</v>
      </c>
      <c r="AB1116" s="160">
        <v>41394</v>
      </c>
      <c r="AC1116" s="159" t="s">
        <v>1002</v>
      </c>
    </row>
    <row r="1117" spans="1:29" hidden="1">
      <c r="A1117" s="159" t="s">
        <v>1360</v>
      </c>
      <c r="B1117" s="159" t="s">
        <v>951</v>
      </c>
      <c r="C1117" s="159" t="s">
        <v>10732</v>
      </c>
      <c r="D1117" s="159" t="s">
        <v>10733</v>
      </c>
      <c r="E1117" s="159" t="s">
        <v>950</v>
      </c>
      <c r="F1117" s="159" t="s">
        <v>974</v>
      </c>
      <c r="G1117" s="159" t="s">
        <v>956</v>
      </c>
      <c r="H1117" s="159" t="s">
        <v>10734</v>
      </c>
      <c r="I1117" s="159" t="s">
        <v>10735</v>
      </c>
      <c r="J1117" s="159" t="s">
        <v>3227</v>
      </c>
      <c r="K1117" s="159" t="s">
        <v>960</v>
      </c>
      <c r="L1117" s="159" t="s">
        <v>10736</v>
      </c>
      <c r="M1117" s="159" t="s">
        <v>979</v>
      </c>
      <c r="N1117" s="159" t="s">
        <v>1365</v>
      </c>
      <c r="O1117" s="159" t="s">
        <v>1455</v>
      </c>
      <c r="P1117" s="159" t="s">
        <v>954</v>
      </c>
      <c r="Q1117" s="159" t="s">
        <v>954</v>
      </c>
      <c r="R1117" s="159" t="s">
        <v>965</v>
      </c>
      <c r="S1117" s="159" t="s">
        <v>10737</v>
      </c>
      <c r="T1117" s="159" t="s">
        <v>1106</v>
      </c>
      <c r="U1117" s="159" t="s">
        <v>10738</v>
      </c>
      <c r="V1117" s="159" t="s">
        <v>10738</v>
      </c>
      <c r="W1117" s="159" t="s">
        <v>10739</v>
      </c>
      <c r="X1117" s="159" t="s">
        <v>125</v>
      </c>
      <c r="Y1117" s="160">
        <v>40787</v>
      </c>
      <c r="Z1117" s="160">
        <v>40906</v>
      </c>
      <c r="AA1117" s="160">
        <v>41153</v>
      </c>
      <c r="AB1117" s="160"/>
      <c r="AC1117" s="159" t="s">
        <v>965</v>
      </c>
    </row>
    <row r="1118" spans="1:29" hidden="1">
      <c r="A1118" s="159" t="s">
        <v>10740</v>
      </c>
      <c r="B1118" s="159" t="s">
        <v>951</v>
      </c>
      <c r="C1118" s="159" t="s">
        <v>10741</v>
      </c>
      <c r="D1118" s="159" t="s">
        <v>10742</v>
      </c>
      <c r="E1118" s="159" t="s">
        <v>506</v>
      </c>
      <c r="F1118" s="159" t="s">
        <v>954</v>
      </c>
      <c r="G1118" s="159" t="s">
        <v>956</v>
      </c>
      <c r="H1118" s="159" t="s">
        <v>10743</v>
      </c>
      <c r="I1118" s="159" t="s">
        <v>10744</v>
      </c>
      <c r="J1118" s="159" t="s">
        <v>6396</v>
      </c>
      <c r="K1118" s="159" t="s">
        <v>960</v>
      </c>
      <c r="L1118" s="159" t="s">
        <v>3825</v>
      </c>
      <c r="M1118" s="159" t="s">
        <v>33</v>
      </c>
      <c r="N1118" s="159" t="s">
        <v>1052</v>
      </c>
      <c r="O1118" s="159" t="s">
        <v>5868</v>
      </c>
      <c r="P1118" s="159" t="s">
        <v>5869</v>
      </c>
      <c r="Q1118" s="159" t="s">
        <v>5870</v>
      </c>
      <c r="R1118" s="159" t="s">
        <v>965</v>
      </c>
      <c r="S1118" s="159" t="s">
        <v>10745</v>
      </c>
      <c r="T1118" s="159" t="s">
        <v>998</v>
      </c>
      <c r="U1118" s="159" t="s">
        <v>954</v>
      </c>
      <c r="V1118" s="159" t="s">
        <v>10746</v>
      </c>
      <c r="W1118" s="159" t="s">
        <v>10747</v>
      </c>
      <c r="X1118" s="159" t="s">
        <v>1001</v>
      </c>
      <c r="Y1118" s="160">
        <v>40787</v>
      </c>
      <c r="Z1118" s="160">
        <v>40906</v>
      </c>
      <c r="AA1118" s="160">
        <v>41153</v>
      </c>
      <c r="AB1118" s="160">
        <v>42468</v>
      </c>
      <c r="AC1118" s="159" t="s">
        <v>1002</v>
      </c>
    </row>
    <row r="1119" spans="1:29" hidden="1">
      <c r="A1119" s="159" t="s">
        <v>10748</v>
      </c>
      <c r="B1119" s="159" t="s">
        <v>951</v>
      </c>
      <c r="C1119" s="159" t="s">
        <v>10749</v>
      </c>
      <c r="D1119" s="159" t="s">
        <v>10750</v>
      </c>
      <c r="E1119" s="159" t="s">
        <v>136</v>
      </c>
      <c r="F1119" s="159" t="s">
        <v>1614</v>
      </c>
      <c r="G1119" s="159" t="s">
        <v>956</v>
      </c>
      <c r="H1119" s="159" t="s">
        <v>10751</v>
      </c>
      <c r="I1119" s="159" t="s">
        <v>10752</v>
      </c>
      <c r="J1119" s="159" t="s">
        <v>1872</v>
      </c>
      <c r="K1119" s="159" t="s">
        <v>960</v>
      </c>
      <c r="L1119" s="159" t="s">
        <v>3996</v>
      </c>
      <c r="M1119" s="159" t="s">
        <v>93</v>
      </c>
      <c r="N1119" s="159" t="s">
        <v>1103</v>
      </c>
      <c r="O1119" s="159" t="s">
        <v>1548</v>
      </c>
      <c r="P1119" s="159" t="s">
        <v>5868</v>
      </c>
      <c r="Q1119" s="159" t="s">
        <v>10753</v>
      </c>
      <c r="R1119" s="159" t="s">
        <v>965</v>
      </c>
      <c r="S1119" s="159" t="s">
        <v>10754</v>
      </c>
      <c r="T1119" s="159" t="s">
        <v>983</v>
      </c>
      <c r="U1119" s="159" t="s">
        <v>954</v>
      </c>
      <c r="V1119" s="159" t="s">
        <v>10755</v>
      </c>
      <c r="W1119" s="159" t="s">
        <v>10756</v>
      </c>
      <c r="X1119" s="159" t="s">
        <v>125</v>
      </c>
      <c r="Y1119" s="160">
        <v>40787</v>
      </c>
      <c r="Z1119" s="160">
        <v>40906</v>
      </c>
      <c r="AA1119" s="160">
        <v>41153</v>
      </c>
      <c r="AB1119" s="160"/>
      <c r="AC1119" s="159" t="s">
        <v>965</v>
      </c>
    </row>
    <row r="1120" spans="1:29" hidden="1">
      <c r="A1120" s="159" t="s">
        <v>10757</v>
      </c>
      <c r="B1120" s="159" t="s">
        <v>951</v>
      </c>
      <c r="C1120" s="159" t="s">
        <v>10758</v>
      </c>
      <c r="D1120" s="159" t="s">
        <v>10759</v>
      </c>
      <c r="E1120" s="159" t="s">
        <v>6304</v>
      </c>
      <c r="F1120" s="159" t="s">
        <v>1098</v>
      </c>
      <c r="G1120" s="159" t="s">
        <v>956</v>
      </c>
      <c r="H1120" s="159" t="s">
        <v>2716</v>
      </c>
      <c r="I1120" s="159" t="s">
        <v>10760</v>
      </c>
      <c r="J1120" s="159" t="s">
        <v>5152</v>
      </c>
      <c r="K1120" s="159" t="s">
        <v>960</v>
      </c>
      <c r="L1120" s="159" t="s">
        <v>2842</v>
      </c>
      <c r="M1120" s="159" t="s">
        <v>33</v>
      </c>
      <c r="N1120" s="159" t="s">
        <v>1103</v>
      </c>
      <c r="O1120" s="159" t="s">
        <v>1104</v>
      </c>
      <c r="P1120" s="159" t="s">
        <v>954</v>
      </c>
      <c r="Q1120" s="159" t="s">
        <v>954</v>
      </c>
      <c r="R1120" s="159" t="s">
        <v>965</v>
      </c>
      <c r="S1120" s="159" t="s">
        <v>10761</v>
      </c>
      <c r="T1120" s="159" t="s">
        <v>998</v>
      </c>
      <c r="U1120" s="159" t="s">
        <v>954</v>
      </c>
      <c r="V1120" s="159" t="s">
        <v>10762</v>
      </c>
      <c r="W1120" s="159" t="s">
        <v>10763</v>
      </c>
      <c r="X1120" s="159" t="s">
        <v>1001</v>
      </c>
      <c r="Y1120" s="160">
        <v>40802</v>
      </c>
      <c r="Z1120" s="160">
        <v>40921</v>
      </c>
      <c r="AA1120" s="160">
        <v>41168</v>
      </c>
      <c r="AB1120" s="160">
        <v>42916</v>
      </c>
      <c r="AC1120" s="159" t="s">
        <v>1002</v>
      </c>
    </row>
    <row r="1121" spans="1:29" hidden="1">
      <c r="A1121" s="159" t="s">
        <v>10764</v>
      </c>
      <c r="B1121" s="159" t="s">
        <v>951</v>
      </c>
      <c r="C1121" s="159" t="s">
        <v>10765</v>
      </c>
      <c r="D1121" s="159" t="s">
        <v>10766</v>
      </c>
      <c r="E1121" s="159" t="s">
        <v>8602</v>
      </c>
      <c r="F1121" s="159" t="s">
        <v>954</v>
      </c>
      <c r="G1121" s="159" t="s">
        <v>956</v>
      </c>
      <c r="H1121" s="159" t="s">
        <v>10767</v>
      </c>
      <c r="I1121" s="159" t="s">
        <v>10768</v>
      </c>
      <c r="J1121" s="159" t="s">
        <v>4394</v>
      </c>
      <c r="K1121" s="159" t="s">
        <v>960</v>
      </c>
      <c r="L1121" s="159" t="s">
        <v>1650</v>
      </c>
      <c r="M1121" s="159" t="s">
        <v>93</v>
      </c>
      <c r="N1121" s="159" t="s">
        <v>1080</v>
      </c>
      <c r="O1121" s="159" t="s">
        <v>1579</v>
      </c>
      <c r="P1121" s="159" t="s">
        <v>954</v>
      </c>
      <c r="Q1121" s="159" t="s">
        <v>954</v>
      </c>
      <c r="R1121" s="159" t="s">
        <v>965</v>
      </c>
      <c r="S1121" s="159" t="s">
        <v>10769</v>
      </c>
      <c r="T1121" s="159" t="s">
        <v>998</v>
      </c>
      <c r="U1121" s="159" t="s">
        <v>954</v>
      </c>
      <c r="V1121" s="159" t="s">
        <v>10770</v>
      </c>
      <c r="W1121" s="159" t="s">
        <v>10771</v>
      </c>
      <c r="X1121" s="159" t="s">
        <v>1001</v>
      </c>
      <c r="Y1121" s="160">
        <v>41169</v>
      </c>
      <c r="Z1121" s="160">
        <v>41288</v>
      </c>
      <c r="AA1121" s="160">
        <v>41169</v>
      </c>
      <c r="AB1121" s="160">
        <v>42597</v>
      </c>
      <c r="AC1121" s="159" t="s">
        <v>1002</v>
      </c>
    </row>
    <row r="1122" spans="1:29" hidden="1">
      <c r="A1122" s="159" t="s">
        <v>10772</v>
      </c>
      <c r="B1122" s="159" t="s">
        <v>951</v>
      </c>
      <c r="C1122" s="159" t="s">
        <v>10773</v>
      </c>
      <c r="D1122" s="159" t="s">
        <v>5523</v>
      </c>
      <c r="E1122" s="159" t="s">
        <v>1743</v>
      </c>
      <c r="F1122" s="159" t="s">
        <v>954</v>
      </c>
      <c r="G1122" s="159" t="s">
        <v>956</v>
      </c>
      <c r="H1122" s="159" t="s">
        <v>10774</v>
      </c>
      <c r="I1122" s="159" t="s">
        <v>5525</v>
      </c>
      <c r="J1122" s="159" t="s">
        <v>10775</v>
      </c>
      <c r="K1122" s="159" t="s">
        <v>960</v>
      </c>
      <c r="L1122" s="159" t="s">
        <v>3686</v>
      </c>
      <c r="M1122" s="159" t="s">
        <v>33</v>
      </c>
      <c r="N1122" s="159" t="s">
        <v>1080</v>
      </c>
      <c r="O1122" s="159" t="s">
        <v>1750</v>
      </c>
      <c r="P1122" s="159" t="s">
        <v>954</v>
      </c>
      <c r="Q1122" s="159" t="s">
        <v>954</v>
      </c>
      <c r="R1122" s="159" t="s">
        <v>965</v>
      </c>
      <c r="S1122" s="159" t="s">
        <v>10776</v>
      </c>
      <c r="T1122" s="159" t="s">
        <v>998</v>
      </c>
      <c r="U1122" s="159" t="s">
        <v>954</v>
      </c>
      <c r="V1122" s="159" t="s">
        <v>10777</v>
      </c>
      <c r="W1122" s="159" t="s">
        <v>10778</v>
      </c>
      <c r="X1122" s="159" t="s">
        <v>1001</v>
      </c>
      <c r="Y1122" s="160">
        <v>41169</v>
      </c>
      <c r="Z1122" s="160">
        <v>41288</v>
      </c>
      <c r="AA1122" s="160">
        <v>41169</v>
      </c>
      <c r="AB1122" s="160">
        <v>41712</v>
      </c>
      <c r="AC1122" s="159" t="s">
        <v>1002</v>
      </c>
    </row>
    <row r="1123" spans="1:29" hidden="1">
      <c r="A1123" s="159" t="s">
        <v>10779</v>
      </c>
      <c r="B1123" s="159" t="s">
        <v>988</v>
      </c>
      <c r="C1123" s="159" t="s">
        <v>10780</v>
      </c>
      <c r="D1123" s="159" t="s">
        <v>10781</v>
      </c>
      <c r="E1123" s="159" t="s">
        <v>412</v>
      </c>
      <c r="F1123" s="159" t="s">
        <v>3440</v>
      </c>
      <c r="G1123" s="159" t="s">
        <v>991</v>
      </c>
      <c r="H1123" s="159" t="s">
        <v>10782</v>
      </c>
      <c r="I1123" s="159" t="s">
        <v>10783</v>
      </c>
      <c r="J1123" s="159" t="s">
        <v>4361</v>
      </c>
      <c r="K1123" s="159" t="s">
        <v>995</v>
      </c>
      <c r="L1123" s="159" t="s">
        <v>10784</v>
      </c>
      <c r="M1123" s="159" t="s">
        <v>93</v>
      </c>
      <c r="N1123" s="159" t="s">
        <v>1011</v>
      </c>
      <c r="O1123" s="159" t="s">
        <v>1874</v>
      </c>
      <c r="P1123" s="159" t="s">
        <v>954</v>
      </c>
      <c r="Q1123" s="159" t="s">
        <v>954</v>
      </c>
      <c r="R1123" s="159" t="s">
        <v>965</v>
      </c>
      <c r="S1123" s="159" t="s">
        <v>10785</v>
      </c>
      <c r="T1123" s="159" t="s">
        <v>10786</v>
      </c>
      <c r="U1123" s="159" t="s">
        <v>954</v>
      </c>
      <c r="V1123" s="159" t="s">
        <v>10787</v>
      </c>
      <c r="W1123" s="159" t="s">
        <v>10788</v>
      </c>
      <c r="X1123" s="159" t="s">
        <v>125</v>
      </c>
      <c r="Y1123" s="160">
        <v>41169</v>
      </c>
      <c r="Z1123" s="160">
        <v>41288</v>
      </c>
      <c r="AA1123" s="160">
        <v>41169</v>
      </c>
      <c r="AB1123" s="160"/>
      <c r="AC1123" s="159" t="s">
        <v>1002</v>
      </c>
    </row>
    <row r="1124" spans="1:29" hidden="1">
      <c r="A1124" s="159" t="s">
        <v>10789</v>
      </c>
      <c r="B1124" s="159" t="s">
        <v>988</v>
      </c>
      <c r="C1124" s="159" t="s">
        <v>10790</v>
      </c>
      <c r="D1124" s="159" t="s">
        <v>10791</v>
      </c>
      <c r="E1124" s="159" t="s">
        <v>1947</v>
      </c>
      <c r="F1124" s="159" t="s">
        <v>954</v>
      </c>
      <c r="G1124" s="159" t="s">
        <v>991</v>
      </c>
      <c r="H1124" s="159" t="s">
        <v>10792</v>
      </c>
      <c r="I1124" s="159" t="s">
        <v>10793</v>
      </c>
      <c r="J1124" s="159" t="s">
        <v>5696</v>
      </c>
      <c r="K1124" s="159" t="s">
        <v>995</v>
      </c>
      <c r="L1124" s="159" t="s">
        <v>10794</v>
      </c>
      <c r="M1124" s="159" t="s">
        <v>93</v>
      </c>
      <c r="N1124" s="159" t="s">
        <v>1080</v>
      </c>
      <c r="O1124" s="159" t="s">
        <v>3006</v>
      </c>
      <c r="P1124" s="159" t="s">
        <v>3007</v>
      </c>
      <c r="Q1124" s="159" t="s">
        <v>954</v>
      </c>
      <c r="R1124" s="159" t="s">
        <v>965</v>
      </c>
      <c r="S1124" s="159" t="s">
        <v>10795</v>
      </c>
      <c r="T1124" s="159" t="s">
        <v>998</v>
      </c>
      <c r="U1124" s="159" t="s">
        <v>954</v>
      </c>
      <c r="V1124" s="159" t="s">
        <v>10796</v>
      </c>
      <c r="W1124" s="159" t="s">
        <v>10797</v>
      </c>
      <c r="X1124" s="159" t="s">
        <v>1001</v>
      </c>
      <c r="Y1124" s="160">
        <v>41169</v>
      </c>
      <c r="Z1124" s="160">
        <v>41288</v>
      </c>
      <c r="AA1124" s="160">
        <v>41169</v>
      </c>
      <c r="AB1124" s="160">
        <v>42657</v>
      </c>
      <c r="AC1124" s="159" t="s">
        <v>1002</v>
      </c>
    </row>
    <row r="1125" spans="1:29" hidden="1">
      <c r="A1125" s="159" t="s">
        <v>10798</v>
      </c>
      <c r="B1125" s="159" t="s">
        <v>951</v>
      </c>
      <c r="C1125" s="159" t="s">
        <v>10799</v>
      </c>
      <c r="D1125" s="159" t="s">
        <v>10800</v>
      </c>
      <c r="E1125" s="159" t="s">
        <v>1837</v>
      </c>
      <c r="F1125" s="159" t="s">
        <v>1837</v>
      </c>
      <c r="G1125" s="159" t="s">
        <v>956</v>
      </c>
      <c r="H1125" s="159" t="s">
        <v>8719</v>
      </c>
      <c r="I1125" s="159" t="s">
        <v>10801</v>
      </c>
      <c r="J1125" s="159" t="s">
        <v>10802</v>
      </c>
      <c r="K1125" s="159" t="s">
        <v>960</v>
      </c>
      <c r="L1125" s="159" t="s">
        <v>5653</v>
      </c>
      <c r="M1125" s="159" t="s">
        <v>28</v>
      </c>
      <c r="N1125" s="159" t="s">
        <v>1523</v>
      </c>
      <c r="O1125" s="159" t="s">
        <v>1682</v>
      </c>
      <c r="P1125" s="159" t="s">
        <v>1319</v>
      </c>
      <c r="Q1125" s="159" t="s">
        <v>1683</v>
      </c>
      <c r="R1125" s="159" t="s">
        <v>965</v>
      </c>
      <c r="S1125" s="159" t="s">
        <v>10803</v>
      </c>
      <c r="T1125" s="159" t="s">
        <v>1106</v>
      </c>
      <c r="U1125" s="159" t="s">
        <v>954</v>
      </c>
      <c r="V1125" s="159" t="s">
        <v>10804</v>
      </c>
      <c r="W1125" s="159" t="s">
        <v>10805</v>
      </c>
      <c r="X1125" s="159" t="s">
        <v>125</v>
      </c>
      <c r="Y1125" s="160">
        <v>38443</v>
      </c>
      <c r="Z1125" s="160">
        <v>38562</v>
      </c>
      <c r="AA1125" s="160">
        <v>41183</v>
      </c>
      <c r="AB1125" s="160"/>
      <c r="AC1125" s="159" t="s">
        <v>1002</v>
      </c>
    </row>
    <row r="1126" spans="1:29" hidden="1">
      <c r="A1126" s="159" t="s">
        <v>10806</v>
      </c>
      <c r="B1126" s="159" t="s">
        <v>951</v>
      </c>
      <c r="C1126" s="159" t="s">
        <v>10807</v>
      </c>
      <c r="D1126" s="159" t="s">
        <v>10808</v>
      </c>
      <c r="E1126" s="159" t="s">
        <v>2306</v>
      </c>
      <c r="F1126" s="159" t="s">
        <v>954</v>
      </c>
      <c r="G1126" s="159" t="s">
        <v>956</v>
      </c>
      <c r="H1126" s="159" t="s">
        <v>10809</v>
      </c>
      <c r="I1126" s="159" t="s">
        <v>10810</v>
      </c>
      <c r="J1126" s="159" t="s">
        <v>10811</v>
      </c>
      <c r="K1126" s="159" t="s">
        <v>960</v>
      </c>
      <c r="L1126" s="159" t="s">
        <v>2133</v>
      </c>
      <c r="M1126" s="159" t="s">
        <v>93</v>
      </c>
      <c r="N1126" s="159" t="s">
        <v>1222</v>
      </c>
      <c r="O1126" s="159" t="s">
        <v>2275</v>
      </c>
      <c r="P1126" s="159" t="s">
        <v>4741</v>
      </c>
      <c r="Q1126" s="159" t="s">
        <v>954</v>
      </c>
      <c r="R1126" s="159" t="s">
        <v>965</v>
      </c>
      <c r="S1126" s="159" t="s">
        <v>10812</v>
      </c>
      <c r="T1126" s="159" t="s">
        <v>998</v>
      </c>
      <c r="U1126" s="159" t="s">
        <v>954</v>
      </c>
      <c r="V1126" s="159" t="s">
        <v>10813</v>
      </c>
      <c r="W1126" s="159" t="s">
        <v>10814</v>
      </c>
      <c r="X1126" s="159" t="s">
        <v>1001</v>
      </c>
      <c r="Y1126" s="160">
        <v>41183</v>
      </c>
      <c r="Z1126" s="160">
        <v>41302</v>
      </c>
      <c r="AA1126" s="160">
        <v>41183</v>
      </c>
      <c r="AB1126" s="160">
        <v>41304</v>
      </c>
      <c r="AC1126" s="159" t="s">
        <v>1002</v>
      </c>
    </row>
    <row r="1127" spans="1:29" hidden="1">
      <c r="A1127" s="159" t="s">
        <v>10815</v>
      </c>
      <c r="B1127" s="159" t="s">
        <v>988</v>
      </c>
      <c r="C1127" s="159" t="s">
        <v>10816</v>
      </c>
      <c r="D1127" s="159" t="s">
        <v>9588</v>
      </c>
      <c r="E1127" s="159" t="s">
        <v>1482</v>
      </c>
      <c r="F1127" s="159" t="s">
        <v>954</v>
      </c>
      <c r="G1127" s="159" t="s">
        <v>991</v>
      </c>
      <c r="H1127" s="159" t="s">
        <v>10817</v>
      </c>
      <c r="I1127" s="159" t="s">
        <v>9590</v>
      </c>
      <c r="J1127" s="159" t="s">
        <v>2169</v>
      </c>
      <c r="K1127" s="159" t="s">
        <v>995</v>
      </c>
      <c r="L1127" s="159" t="s">
        <v>5021</v>
      </c>
      <c r="M1127" s="159" t="s">
        <v>33</v>
      </c>
      <c r="N1127" s="159" t="s">
        <v>1011</v>
      </c>
      <c r="O1127" s="159" t="s">
        <v>3128</v>
      </c>
      <c r="P1127" s="159" t="s">
        <v>954</v>
      </c>
      <c r="Q1127" s="159" t="s">
        <v>954</v>
      </c>
      <c r="R1127" s="159" t="s">
        <v>965</v>
      </c>
      <c r="S1127" s="159" t="s">
        <v>10818</v>
      </c>
      <c r="T1127" s="159" t="s">
        <v>998</v>
      </c>
      <c r="U1127" s="159" t="s">
        <v>954</v>
      </c>
      <c r="V1127" s="159" t="s">
        <v>10819</v>
      </c>
      <c r="W1127" s="159" t="s">
        <v>10820</v>
      </c>
      <c r="X1127" s="159" t="s">
        <v>1001</v>
      </c>
      <c r="Y1127" s="160">
        <v>41183</v>
      </c>
      <c r="Z1127" s="160">
        <v>41302</v>
      </c>
      <c r="AA1127" s="160">
        <v>41183</v>
      </c>
      <c r="AB1127" s="160">
        <v>42247</v>
      </c>
      <c r="AC1127" s="159" t="s">
        <v>1002</v>
      </c>
    </row>
    <row r="1128" spans="1:29" hidden="1">
      <c r="A1128" s="159" t="s">
        <v>10821</v>
      </c>
      <c r="B1128" s="159" t="s">
        <v>951</v>
      </c>
      <c r="C1128" s="159" t="s">
        <v>10822</v>
      </c>
      <c r="D1128" s="159" t="s">
        <v>10823</v>
      </c>
      <c r="E1128" s="159" t="s">
        <v>1855</v>
      </c>
      <c r="F1128" s="159" t="s">
        <v>954</v>
      </c>
      <c r="G1128" s="159" t="s">
        <v>956</v>
      </c>
      <c r="H1128" s="159" t="s">
        <v>10824</v>
      </c>
      <c r="I1128" s="159" t="s">
        <v>10825</v>
      </c>
      <c r="J1128" s="159" t="s">
        <v>10826</v>
      </c>
      <c r="K1128" s="159" t="s">
        <v>960</v>
      </c>
      <c r="L1128" s="159" t="s">
        <v>10558</v>
      </c>
      <c r="M1128" s="159" t="s">
        <v>33</v>
      </c>
      <c r="N1128" s="159" t="s">
        <v>1222</v>
      </c>
      <c r="O1128" s="159" t="s">
        <v>7283</v>
      </c>
      <c r="P1128" s="159" t="s">
        <v>7284</v>
      </c>
      <c r="Q1128" s="159" t="s">
        <v>7786</v>
      </c>
      <c r="R1128" s="159" t="s">
        <v>965</v>
      </c>
      <c r="S1128" s="159" t="s">
        <v>10827</v>
      </c>
      <c r="T1128" s="159" t="s">
        <v>998</v>
      </c>
      <c r="U1128" s="159" t="s">
        <v>954</v>
      </c>
      <c r="V1128" s="159" t="s">
        <v>10828</v>
      </c>
      <c r="W1128" s="159" t="s">
        <v>10829</v>
      </c>
      <c r="X1128" s="159" t="s">
        <v>1001</v>
      </c>
      <c r="Y1128" s="160">
        <v>41183</v>
      </c>
      <c r="Z1128" s="160">
        <v>41302</v>
      </c>
      <c r="AA1128" s="160">
        <v>41183</v>
      </c>
      <c r="AB1128" s="160">
        <v>41759</v>
      </c>
      <c r="AC1128" s="159" t="s">
        <v>1002</v>
      </c>
    </row>
    <row r="1129" spans="1:29" hidden="1">
      <c r="A1129" s="159" t="s">
        <v>10830</v>
      </c>
      <c r="B1129" s="159" t="s">
        <v>951</v>
      </c>
      <c r="C1129" s="159" t="s">
        <v>10831</v>
      </c>
      <c r="D1129" s="159" t="s">
        <v>10832</v>
      </c>
      <c r="E1129" s="159" t="s">
        <v>1258</v>
      </c>
      <c r="F1129" s="159" t="s">
        <v>954</v>
      </c>
      <c r="G1129" s="159" t="s">
        <v>956</v>
      </c>
      <c r="H1129" s="159" t="s">
        <v>10833</v>
      </c>
      <c r="I1129" s="159" t="s">
        <v>10834</v>
      </c>
      <c r="J1129" s="159" t="s">
        <v>4670</v>
      </c>
      <c r="K1129" s="159" t="s">
        <v>960</v>
      </c>
      <c r="L1129" s="159" t="s">
        <v>1650</v>
      </c>
      <c r="M1129" s="159" t="s">
        <v>93</v>
      </c>
      <c r="N1129" s="159" t="s">
        <v>1080</v>
      </c>
      <c r="O1129" s="159" t="s">
        <v>2134</v>
      </c>
      <c r="P1129" s="159" t="s">
        <v>954</v>
      </c>
      <c r="Q1129" s="159" t="s">
        <v>954</v>
      </c>
      <c r="R1129" s="159" t="s">
        <v>965</v>
      </c>
      <c r="S1129" s="159" t="s">
        <v>10835</v>
      </c>
      <c r="T1129" s="159" t="s">
        <v>998</v>
      </c>
      <c r="U1129" s="159" t="s">
        <v>954</v>
      </c>
      <c r="V1129" s="159" t="s">
        <v>10836</v>
      </c>
      <c r="W1129" s="159" t="s">
        <v>10837</v>
      </c>
      <c r="X1129" s="159" t="s">
        <v>1001</v>
      </c>
      <c r="Y1129" s="160">
        <v>41183</v>
      </c>
      <c r="Z1129" s="160">
        <v>41302</v>
      </c>
      <c r="AA1129" s="160">
        <v>41183</v>
      </c>
      <c r="AB1129" s="160">
        <v>41274</v>
      </c>
      <c r="AC1129" s="159" t="s">
        <v>1002</v>
      </c>
    </row>
    <row r="1130" spans="1:29" hidden="1">
      <c r="A1130" s="159" t="s">
        <v>10838</v>
      </c>
      <c r="B1130" s="159" t="s">
        <v>951</v>
      </c>
      <c r="C1130" s="159" t="s">
        <v>10839</v>
      </c>
      <c r="D1130" s="159" t="s">
        <v>10840</v>
      </c>
      <c r="E1130" s="159" t="s">
        <v>1692</v>
      </c>
      <c r="F1130" s="159" t="s">
        <v>1692</v>
      </c>
      <c r="G1130" s="159" t="s">
        <v>956</v>
      </c>
      <c r="H1130" s="159" t="s">
        <v>10841</v>
      </c>
      <c r="I1130" s="159" t="s">
        <v>10842</v>
      </c>
      <c r="J1130" s="159" t="s">
        <v>4211</v>
      </c>
      <c r="K1130" s="159" t="s">
        <v>960</v>
      </c>
      <c r="L1130" s="159" t="s">
        <v>1696</v>
      </c>
      <c r="M1130" s="159" t="s">
        <v>97</v>
      </c>
      <c r="N1130" s="159" t="s">
        <v>1697</v>
      </c>
      <c r="O1130" s="159" t="s">
        <v>1579</v>
      </c>
      <c r="P1130" s="159" t="s">
        <v>4957</v>
      </c>
      <c r="Q1130" s="159" t="s">
        <v>954</v>
      </c>
      <c r="R1130" s="159" t="s">
        <v>965</v>
      </c>
      <c r="S1130" s="159" t="s">
        <v>10843</v>
      </c>
      <c r="T1130" s="159" t="s">
        <v>1106</v>
      </c>
      <c r="U1130" s="159" t="s">
        <v>954</v>
      </c>
      <c r="V1130" s="159" t="s">
        <v>10844</v>
      </c>
      <c r="W1130" s="159" t="s">
        <v>10845</v>
      </c>
      <c r="X1130" s="159" t="s">
        <v>125</v>
      </c>
      <c r="Y1130" s="160">
        <v>41198</v>
      </c>
      <c r="Z1130" s="160">
        <v>41317</v>
      </c>
      <c r="AA1130" s="160">
        <v>41198</v>
      </c>
      <c r="AB1130" s="160"/>
      <c r="AC1130" s="159" t="s">
        <v>1002</v>
      </c>
    </row>
    <row r="1131" spans="1:29" hidden="1">
      <c r="A1131" s="159" t="s">
        <v>10846</v>
      </c>
      <c r="B1131" s="159" t="s">
        <v>988</v>
      </c>
      <c r="C1131" s="159" t="s">
        <v>10847</v>
      </c>
      <c r="D1131" s="159" t="s">
        <v>10848</v>
      </c>
      <c r="E1131" s="159" t="s">
        <v>5505</v>
      </c>
      <c r="F1131" s="159" t="s">
        <v>954</v>
      </c>
      <c r="G1131" s="159" t="s">
        <v>991</v>
      </c>
      <c r="H1131" s="159" t="s">
        <v>10849</v>
      </c>
      <c r="I1131" s="159" t="s">
        <v>10850</v>
      </c>
      <c r="J1131" s="159" t="s">
        <v>6031</v>
      </c>
      <c r="K1131" s="159" t="s">
        <v>995</v>
      </c>
      <c r="L1131" s="159" t="s">
        <v>3265</v>
      </c>
      <c r="M1131" s="159" t="s">
        <v>33</v>
      </c>
      <c r="N1131" s="159" t="s">
        <v>1222</v>
      </c>
      <c r="O1131" s="159" t="s">
        <v>3006</v>
      </c>
      <c r="P1131" s="159" t="s">
        <v>3007</v>
      </c>
      <c r="Q1131" s="159" t="s">
        <v>954</v>
      </c>
      <c r="R1131" s="159" t="s">
        <v>965</v>
      </c>
      <c r="S1131" s="159" t="s">
        <v>10851</v>
      </c>
      <c r="T1131" s="159" t="s">
        <v>998</v>
      </c>
      <c r="U1131" s="159" t="s">
        <v>954</v>
      </c>
      <c r="V1131" s="159" t="s">
        <v>10852</v>
      </c>
      <c r="W1131" s="159" t="s">
        <v>10853</v>
      </c>
      <c r="X1131" s="159" t="s">
        <v>1001</v>
      </c>
      <c r="Y1131" s="160">
        <v>41198</v>
      </c>
      <c r="Z1131" s="160">
        <v>41317</v>
      </c>
      <c r="AA1131" s="160">
        <v>41198</v>
      </c>
      <c r="AB1131" s="160">
        <v>41729</v>
      </c>
      <c r="AC1131" s="159" t="s">
        <v>1002</v>
      </c>
    </row>
    <row r="1132" spans="1:29" hidden="1">
      <c r="A1132" s="159" t="s">
        <v>10854</v>
      </c>
      <c r="B1132" s="159" t="s">
        <v>951</v>
      </c>
      <c r="C1132" s="159" t="s">
        <v>10855</v>
      </c>
      <c r="D1132" s="159" t="s">
        <v>10856</v>
      </c>
      <c r="E1132" s="159" t="s">
        <v>2306</v>
      </c>
      <c r="F1132" s="159" t="s">
        <v>954</v>
      </c>
      <c r="G1132" s="159" t="s">
        <v>956</v>
      </c>
      <c r="H1132" s="159" t="s">
        <v>10857</v>
      </c>
      <c r="I1132" s="159" t="s">
        <v>10858</v>
      </c>
      <c r="J1132" s="159" t="s">
        <v>3914</v>
      </c>
      <c r="K1132" s="159" t="s">
        <v>960</v>
      </c>
      <c r="L1132" s="159" t="s">
        <v>3686</v>
      </c>
      <c r="M1132" s="159" t="s">
        <v>33</v>
      </c>
      <c r="N1132" s="159" t="s">
        <v>1222</v>
      </c>
      <c r="O1132" s="159" t="s">
        <v>2275</v>
      </c>
      <c r="P1132" s="159" t="s">
        <v>7448</v>
      </c>
      <c r="Q1132" s="159" t="s">
        <v>954</v>
      </c>
      <c r="R1132" s="159" t="s">
        <v>965</v>
      </c>
      <c r="S1132" s="159" t="s">
        <v>10859</v>
      </c>
      <c r="T1132" s="159" t="s">
        <v>998</v>
      </c>
      <c r="U1132" s="159" t="s">
        <v>954</v>
      </c>
      <c r="V1132" s="159" t="s">
        <v>10860</v>
      </c>
      <c r="W1132" s="159" t="s">
        <v>10861</v>
      </c>
      <c r="X1132" s="159" t="s">
        <v>1001</v>
      </c>
      <c r="Y1132" s="160">
        <v>41198</v>
      </c>
      <c r="Z1132" s="160">
        <v>41317</v>
      </c>
      <c r="AA1132" s="160">
        <v>41198</v>
      </c>
      <c r="AB1132" s="160">
        <v>41608</v>
      </c>
      <c r="AC1132" s="159" t="s">
        <v>1002</v>
      </c>
    </row>
    <row r="1133" spans="1:29" hidden="1">
      <c r="A1133" s="159" t="s">
        <v>10862</v>
      </c>
      <c r="B1133" s="159" t="s">
        <v>988</v>
      </c>
      <c r="C1133" s="159" t="s">
        <v>10863</v>
      </c>
      <c r="D1133" s="159" t="s">
        <v>10864</v>
      </c>
      <c r="E1133" s="159" t="s">
        <v>1614</v>
      </c>
      <c r="F1133" s="159" t="s">
        <v>954</v>
      </c>
      <c r="G1133" s="159" t="s">
        <v>991</v>
      </c>
      <c r="H1133" s="159" t="s">
        <v>10076</v>
      </c>
      <c r="I1133" s="159" t="s">
        <v>10865</v>
      </c>
      <c r="J1133" s="159" t="s">
        <v>10866</v>
      </c>
      <c r="K1133" s="159" t="s">
        <v>995</v>
      </c>
      <c r="L1133" s="159" t="s">
        <v>1599</v>
      </c>
      <c r="M1133" s="159" t="s">
        <v>33</v>
      </c>
      <c r="N1133" s="159" t="s">
        <v>1222</v>
      </c>
      <c r="O1133" s="159" t="s">
        <v>7283</v>
      </c>
      <c r="P1133" s="159" t="s">
        <v>7284</v>
      </c>
      <c r="Q1133" s="159" t="s">
        <v>10867</v>
      </c>
      <c r="R1133" s="159" t="s">
        <v>965</v>
      </c>
      <c r="S1133" s="159" t="s">
        <v>10868</v>
      </c>
      <c r="T1133" s="159" t="s">
        <v>998</v>
      </c>
      <c r="U1133" s="159" t="s">
        <v>954</v>
      </c>
      <c r="V1133" s="159" t="s">
        <v>10869</v>
      </c>
      <c r="W1133" s="159" t="s">
        <v>10870</v>
      </c>
      <c r="X1133" s="159" t="s">
        <v>1001</v>
      </c>
      <c r="Y1133" s="160">
        <v>41198</v>
      </c>
      <c r="Z1133" s="160">
        <v>41317</v>
      </c>
      <c r="AA1133" s="160">
        <v>41198</v>
      </c>
      <c r="AB1133" s="160">
        <v>42094</v>
      </c>
      <c r="AC1133" s="159" t="s">
        <v>1002</v>
      </c>
    </row>
    <row r="1134" spans="1:29" hidden="1">
      <c r="A1134" s="159" t="s">
        <v>10871</v>
      </c>
      <c r="B1134" s="159" t="s">
        <v>951</v>
      </c>
      <c r="C1134" s="159" t="s">
        <v>3903</v>
      </c>
      <c r="D1134" s="159" t="s">
        <v>10872</v>
      </c>
      <c r="E1134" s="159" t="s">
        <v>3412</v>
      </c>
      <c r="F1134" s="159" t="s">
        <v>3412</v>
      </c>
      <c r="G1134" s="159" t="s">
        <v>956</v>
      </c>
      <c r="H1134" s="159" t="s">
        <v>3904</v>
      </c>
      <c r="I1134" s="159" t="s">
        <v>10873</v>
      </c>
      <c r="J1134" s="159" t="s">
        <v>10874</v>
      </c>
      <c r="K1134" s="159" t="s">
        <v>960</v>
      </c>
      <c r="L1134" s="159" t="s">
        <v>2895</v>
      </c>
      <c r="M1134" s="159" t="s">
        <v>93</v>
      </c>
      <c r="N1134" s="159" t="s">
        <v>1697</v>
      </c>
      <c r="O1134" s="159" t="s">
        <v>1579</v>
      </c>
      <c r="P1134" s="159" t="s">
        <v>2886</v>
      </c>
      <c r="Q1134" s="159" t="s">
        <v>954</v>
      </c>
      <c r="R1134" s="159" t="s">
        <v>965</v>
      </c>
      <c r="S1134" s="159" t="s">
        <v>10875</v>
      </c>
      <c r="T1134" s="159" t="s">
        <v>1106</v>
      </c>
      <c r="U1134" s="159" t="s">
        <v>954</v>
      </c>
      <c r="V1134" s="159" t="s">
        <v>10876</v>
      </c>
      <c r="W1134" s="159" t="s">
        <v>10877</v>
      </c>
      <c r="X1134" s="159" t="s">
        <v>1001</v>
      </c>
      <c r="Y1134" s="160">
        <v>40833</v>
      </c>
      <c r="Z1134" s="160">
        <v>40952</v>
      </c>
      <c r="AA1134" s="160">
        <v>41199</v>
      </c>
      <c r="AB1134" s="160"/>
      <c r="AC1134" s="159" t="s">
        <v>965</v>
      </c>
    </row>
    <row r="1135" spans="1:29" hidden="1">
      <c r="A1135" s="159" t="s">
        <v>10878</v>
      </c>
      <c r="B1135" s="159" t="s">
        <v>988</v>
      </c>
      <c r="C1135" s="159" t="s">
        <v>10879</v>
      </c>
      <c r="D1135" s="159" t="s">
        <v>10880</v>
      </c>
      <c r="E1135" s="159" t="s">
        <v>5065</v>
      </c>
      <c r="F1135" s="159" t="s">
        <v>5065</v>
      </c>
      <c r="G1135" s="159" t="s">
        <v>991</v>
      </c>
      <c r="H1135" s="159" t="s">
        <v>10881</v>
      </c>
      <c r="I1135" s="159" t="s">
        <v>10882</v>
      </c>
      <c r="J1135" s="159" t="s">
        <v>7550</v>
      </c>
      <c r="K1135" s="159" t="s">
        <v>995</v>
      </c>
      <c r="L1135" s="159" t="s">
        <v>3712</v>
      </c>
      <c r="M1135" s="159" t="s">
        <v>33</v>
      </c>
      <c r="N1135" s="159" t="s">
        <v>1040</v>
      </c>
      <c r="O1135" s="159" t="s">
        <v>1468</v>
      </c>
      <c r="P1135" s="159" t="s">
        <v>2080</v>
      </c>
      <c r="Q1135" s="159" t="s">
        <v>954</v>
      </c>
      <c r="R1135" s="159" t="s">
        <v>965</v>
      </c>
      <c r="S1135" s="159" t="s">
        <v>10883</v>
      </c>
      <c r="T1135" s="159" t="s">
        <v>10884</v>
      </c>
      <c r="U1135" s="159" t="s">
        <v>954</v>
      </c>
      <c r="V1135" s="159" t="s">
        <v>10885</v>
      </c>
      <c r="W1135" s="159" t="s">
        <v>10886</v>
      </c>
      <c r="X1135" s="159" t="s">
        <v>125</v>
      </c>
      <c r="Y1135" s="160">
        <v>41092</v>
      </c>
      <c r="Z1135" s="160">
        <v>41211</v>
      </c>
      <c r="AA1135" s="160">
        <v>41214</v>
      </c>
      <c r="AB1135" s="160"/>
      <c r="AC1135" s="159" t="s">
        <v>1002</v>
      </c>
    </row>
    <row r="1136" spans="1:29" hidden="1">
      <c r="A1136" s="159" t="s">
        <v>10887</v>
      </c>
      <c r="B1136" s="159" t="s">
        <v>951</v>
      </c>
      <c r="C1136" s="159" t="s">
        <v>10888</v>
      </c>
      <c r="D1136" s="159" t="s">
        <v>10889</v>
      </c>
      <c r="E1136" s="159" t="s">
        <v>278</v>
      </c>
      <c r="F1136" s="159" t="s">
        <v>954</v>
      </c>
      <c r="G1136" s="159" t="s">
        <v>956</v>
      </c>
      <c r="H1136" s="159" t="s">
        <v>10890</v>
      </c>
      <c r="I1136" s="159" t="s">
        <v>10891</v>
      </c>
      <c r="J1136" s="159" t="s">
        <v>3145</v>
      </c>
      <c r="K1136" s="159" t="s">
        <v>960</v>
      </c>
      <c r="L1136" s="159" t="s">
        <v>3686</v>
      </c>
      <c r="M1136" s="159" t="s">
        <v>33</v>
      </c>
      <c r="N1136" s="159" t="s">
        <v>1080</v>
      </c>
      <c r="O1136" s="159" t="s">
        <v>1579</v>
      </c>
      <c r="P1136" s="159" t="s">
        <v>4957</v>
      </c>
      <c r="Q1136" s="159" t="s">
        <v>954</v>
      </c>
      <c r="R1136" s="159" t="s">
        <v>965</v>
      </c>
      <c r="S1136" s="159" t="s">
        <v>10892</v>
      </c>
      <c r="T1136" s="159" t="s">
        <v>1106</v>
      </c>
      <c r="U1136" s="159" t="s">
        <v>954</v>
      </c>
      <c r="V1136" s="159" t="s">
        <v>10893</v>
      </c>
      <c r="W1136" s="159" t="s">
        <v>10894</v>
      </c>
      <c r="X1136" s="159" t="s">
        <v>1001</v>
      </c>
      <c r="Y1136" s="160">
        <v>41214</v>
      </c>
      <c r="Z1136" s="160">
        <v>41214</v>
      </c>
      <c r="AA1136" s="160">
        <v>41214</v>
      </c>
      <c r="AB1136" s="160">
        <v>42094</v>
      </c>
      <c r="AC1136" s="159" t="s">
        <v>1002</v>
      </c>
    </row>
    <row r="1137" spans="1:29" hidden="1">
      <c r="A1137" s="159" t="s">
        <v>10555</v>
      </c>
      <c r="B1137" s="159" t="s">
        <v>951</v>
      </c>
      <c r="C1137" s="159" t="s">
        <v>10895</v>
      </c>
      <c r="D1137" s="159" t="s">
        <v>10896</v>
      </c>
      <c r="E1137" s="159" t="s">
        <v>1288</v>
      </c>
      <c r="F1137" s="159" t="s">
        <v>1288</v>
      </c>
      <c r="G1137" s="159" t="s">
        <v>956</v>
      </c>
      <c r="H1137" s="159" t="s">
        <v>10897</v>
      </c>
      <c r="I1137" s="159" t="s">
        <v>10898</v>
      </c>
      <c r="J1137" s="159" t="s">
        <v>3218</v>
      </c>
      <c r="K1137" s="159" t="s">
        <v>960</v>
      </c>
      <c r="L1137" s="159" t="s">
        <v>1599</v>
      </c>
      <c r="M1137" s="159" t="s">
        <v>28</v>
      </c>
      <c r="N1137" s="159" t="s">
        <v>1103</v>
      </c>
      <c r="O1137" s="159" t="s">
        <v>1861</v>
      </c>
      <c r="P1137" s="159" t="s">
        <v>1862</v>
      </c>
      <c r="Q1137" s="159" t="s">
        <v>954</v>
      </c>
      <c r="R1137" s="159" t="s">
        <v>965</v>
      </c>
      <c r="S1137" s="159" t="s">
        <v>10899</v>
      </c>
      <c r="T1137" s="159" t="s">
        <v>998</v>
      </c>
      <c r="U1137" s="159" t="s">
        <v>954</v>
      </c>
      <c r="V1137" s="159" t="s">
        <v>10900</v>
      </c>
      <c r="W1137" s="159" t="s">
        <v>10901</v>
      </c>
      <c r="X1137" s="159" t="s">
        <v>1001</v>
      </c>
      <c r="Y1137" s="160">
        <v>41214</v>
      </c>
      <c r="Z1137" s="160">
        <v>41333</v>
      </c>
      <c r="AA1137" s="160">
        <v>41214</v>
      </c>
      <c r="AB1137" s="160">
        <v>42410</v>
      </c>
      <c r="AC1137" s="159" t="s">
        <v>1002</v>
      </c>
    </row>
    <row r="1138" spans="1:29" hidden="1">
      <c r="A1138" s="159" t="s">
        <v>10902</v>
      </c>
      <c r="B1138" s="159" t="s">
        <v>951</v>
      </c>
      <c r="C1138" s="159" t="s">
        <v>8612</v>
      </c>
      <c r="D1138" s="159" t="s">
        <v>10903</v>
      </c>
      <c r="E1138" s="159" t="s">
        <v>1424</v>
      </c>
      <c r="F1138" s="159" t="s">
        <v>954</v>
      </c>
      <c r="G1138" s="159" t="s">
        <v>956</v>
      </c>
      <c r="H1138" s="159" t="s">
        <v>3015</v>
      </c>
      <c r="I1138" s="159" t="s">
        <v>10904</v>
      </c>
      <c r="J1138" s="159" t="s">
        <v>10905</v>
      </c>
      <c r="K1138" s="159" t="s">
        <v>960</v>
      </c>
      <c r="L1138" s="159" t="s">
        <v>10906</v>
      </c>
      <c r="M1138" s="159" t="s">
        <v>28</v>
      </c>
      <c r="N1138" s="159" t="s">
        <v>1939</v>
      </c>
      <c r="O1138" s="159" t="s">
        <v>2971</v>
      </c>
      <c r="P1138" s="159" t="s">
        <v>954</v>
      </c>
      <c r="Q1138" s="159" t="s">
        <v>954</v>
      </c>
      <c r="R1138" s="159" t="s">
        <v>965</v>
      </c>
      <c r="S1138" s="159" t="s">
        <v>10907</v>
      </c>
      <c r="T1138" s="159" t="s">
        <v>998</v>
      </c>
      <c r="U1138" s="159" t="s">
        <v>954</v>
      </c>
      <c r="V1138" s="159" t="s">
        <v>10908</v>
      </c>
      <c r="W1138" s="159" t="s">
        <v>10909</v>
      </c>
      <c r="X1138" s="159" t="s">
        <v>1001</v>
      </c>
      <c r="Y1138" s="160">
        <v>41214</v>
      </c>
      <c r="Z1138" s="160">
        <v>41333</v>
      </c>
      <c r="AA1138" s="160">
        <v>41214</v>
      </c>
      <c r="AB1138" s="160">
        <v>42247</v>
      </c>
      <c r="AC1138" s="159" t="s">
        <v>1002</v>
      </c>
    </row>
    <row r="1139" spans="1:29" hidden="1">
      <c r="A1139" s="159" t="s">
        <v>10910</v>
      </c>
      <c r="B1139" s="159" t="s">
        <v>951</v>
      </c>
      <c r="C1139" s="159" t="s">
        <v>10911</v>
      </c>
      <c r="D1139" s="159" t="s">
        <v>8160</v>
      </c>
      <c r="E1139" s="159" t="s">
        <v>3404</v>
      </c>
      <c r="F1139" s="159" t="s">
        <v>954</v>
      </c>
      <c r="G1139" s="159" t="s">
        <v>956</v>
      </c>
      <c r="H1139" s="159" t="s">
        <v>10912</v>
      </c>
      <c r="I1139" s="159" t="s">
        <v>8162</v>
      </c>
      <c r="J1139" s="159" t="s">
        <v>9516</v>
      </c>
      <c r="K1139" s="159" t="s">
        <v>960</v>
      </c>
      <c r="L1139" s="159" t="s">
        <v>10913</v>
      </c>
      <c r="M1139" s="159" t="s">
        <v>93</v>
      </c>
      <c r="N1139" s="159" t="s">
        <v>1080</v>
      </c>
      <c r="O1139" s="159" t="s">
        <v>1750</v>
      </c>
      <c r="P1139" s="159" t="s">
        <v>954</v>
      </c>
      <c r="Q1139" s="159" t="s">
        <v>954</v>
      </c>
      <c r="R1139" s="159" t="s">
        <v>965</v>
      </c>
      <c r="S1139" s="159" t="s">
        <v>10914</v>
      </c>
      <c r="T1139" s="159" t="s">
        <v>998</v>
      </c>
      <c r="U1139" s="159" t="s">
        <v>954</v>
      </c>
      <c r="V1139" s="159" t="s">
        <v>10915</v>
      </c>
      <c r="W1139" s="159" t="s">
        <v>10916</v>
      </c>
      <c r="X1139" s="159" t="s">
        <v>1001</v>
      </c>
      <c r="Y1139" s="160">
        <v>41214</v>
      </c>
      <c r="Z1139" s="160">
        <v>41333</v>
      </c>
      <c r="AA1139" s="160">
        <v>41214</v>
      </c>
      <c r="AB1139" s="160">
        <v>42674</v>
      </c>
      <c r="AC1139" s="159" t="s">
        <v>1002</v>
      </c>
    </row>
    <row r="1140" spans="1:29" hidden="1">
      <c r="A1140" s="159" t="s">
        <v>10917</v>
      </c>
      <c r="B1140" s="159" t="s">
        <v>951</v>
      </c>
      <c r="C1140" s="159" t="s">
        <v>10918</v>
      </c>
      <c r="D1140" s="159" t="s">
        <v>10919</v>
      </c>
      <c r="E1140" s="159" t="s">
        <v>1689</v>
      </c>
      <c r="F1140" s="159" t="s">
        <v>1692</v>
      </c>
      <c r="G1140" s="159" t="s">
        <v>956</v>
      </c>
      <c r="H1140" s="159" t="s">
        <v>10920</v>
      </c>
      <c r="I1140" s="159" t="s">
        <v>10921</v>
      </c>
      <c r="J1140" s="159" t="s">
        <v>3787</v>
      </c>
      <c r="K1140" s="159" t="s">
        <v>960</v>
      </c>
      <c r="L1140" s="159" t="s">
        <v>1650</v>
      </c>
      <c r="M1140" s="159" t="s">
        <v>93</v>
      </c>
      <c r="N1140" s="159" t="s">
        <v>1080</v>
      </c>
      <c r="O1140" s="159" t="s">
        <v>1579</v>
      </c>
      <c r="P1140" s="159" t="s">
        <v>1698</v>
      </c>
      <c r="Q1140" s="159" t="s">
        <v>954</v>
      </c>
      <c r="R1140" s="159" t="s">
        <v>965</v>
      </c>
      <c r="S1140" s="159" t="s">
        <v>10922</v>
      </c>
      <c r="T1140" s="159" t="s">
        <v>1106</v>
      </c>
      <c r="U1140" s="159" t="s">
        <v>954</v>
      </c>
      <c r="V1140" s="159" t="s">
        <v>10923</v>
      </c>
      <c r="W1140" s="159" t="s">
        <v>10924</v>
      </c>
      <c r="X1140" s="159" t="s">
        <v>1001</v>
      </c>
      <c r="Y1140" s="160">
        <v>41225</v>
      </c>
      <c r="Z1140" s="160">
        <v>41344</v>
      </c>
      <c r="AA1140" s="160">
        <v>41225</v>
      </c>
      <c r="AB1140" s="160">
        <v>43131</v>
      </c>
      <c r="AC1140" s="159" t="s">
        <v>1002</v>
      </c>
    </row>
    <row r="1141" spans="1:29" hidden="1">
      <c r="A1141" s="159" t="s">
        <v>10925</v>
      </c>
      <c r="B1141" s="159" t="s">
        <v>988</v>
      </c>
      <c r="C1141" s="159" t="s">
        <v>10926</v>
      </c>
      <c r="D1141" s="159" t="s">
        <v>10927</v>
      </c>
      <c r="E1141" s="159" t="s">
        <v>4377</v>
      </c>
      <c r="F1141" s="159" t="s">
        <v>954</v>
      </c>
      <c r="G1141" s="159" t="s">
        <v>991</v>
      </c>
      <c r="H1141" s="159" t="s">
        <v>10928</v>
      </c>
      <c r="I1141" s="159" t="s">
        <v>10929</v>
      </c>
      <c r="J1141" s="159" t="s">
        <v>3069</v>
      </c>
      <c r="K1141" s="159" t="s">
        <v>995</v>
      </c>
      <c r="L1141" s="159" t="s">
        <v>10930</v>
      </c>
      <c r="M1141" s="159" t="s">
        <v>33</v>
      </c>
      <c r="N1141" s="159" t="s">
        <v>2032</v>
      </c>
      <c r="O1141" s="159" t="s">
        <v>2033</v>
      </c>
      <c r="P1141" s="159" t="s">
        <v>954</v>
      </c>
      <c r="Q1141" s="159" t="s">
        <v>954</v>
      </c>
      <c r="R1141" s="159" t="s">
        <v>965</v>
      </c>
      <c r="S1141" s="159" t="s">
        <v>10931</v>
      </c>
      <c r="T1141" s="159" t="s">
        <v>998</v>
      </c>
      <c r="U1141" s="159" t="s">
        <v>954</v>
      </c>
      <c r="V1141" s="159" t="s">
        <v>10932</v>
      </c>
      <c r="W1141" s="159" t="s">
        <v>10933</v>
      </c>
      <c r="X1141" s="159" t="s">
        <v>1001</v>
      </c>
      <c r="Y1141" s="160">
        <v>41214</v>
      </c>
      <c r="Z1141" s="160">
        <v>41333</v>
      </c>
      <c r="AA1141" s="160">
        <v>41214</v>
      </c>
      <c r="AB1141" s="160">
        <v>41927</v>
      </c>
      <c r="AC1141" s="159" t="s">
        <v>965</v>
      </c>
    </row>
    <row r="1142" spans="1:29" hidden="1">
      <c r="A1142" s="159" t="s">
        <v>10934</v>
      </c>
      <c r="B1142" s="159" t="s">
        <v>951</v>
      </c>
      <c r="C1142" s="159" t="s">
        <v>10935</v>
      </c>
      <c r="D1142" s="159" t="s">
        <v>10936</v>
      </c>
      <c r="E1142" s="159" t="s">
        <v>1855</v>
      </c>
      <c r="F1142" s="159" t="s">
        <v>954</v>
      </c>
      <c r="G1142" s="159" t="s">
        <v>956</v>
      </c>
      <c r="H1142" s="159" t="s">
        <v>8340</v>
      </c>
      <c r="I1142" s="159" t="s">
        <v>10937</v>
      </c>
      <c r="J1142" s="159" t="s">
        <v>10938</v>
      </c>
      <c r="K1142" s="159" t="s">
        <v>960</v>
      </c>
      <c r="L1142" s="159" t="s">
        <v>10939</v>
      </c>
      <c r="M1142" s="159" t="s">
        <v>97</v>
      </c>
      <c r="N1142" s="159" t="s">
        <v>1222</v>
      </c>
      <c r="O1142" s="159" t="s">
        <v>1548</v>
      </c>
      <c r="P1142" s="159" t="s">
        <v>1621</v>
      </c>
      <c r="Q1142" s="159" t="s">
        <v>954</v>
      </c>
      <c r="R1142" s="159" t="s">
        <v>965</v>
      </c>
      <c r="S1142" s="159" t="s">
        <v>10940</v>
      </c>
      <c r="T1142" s="159" t="s">
        <v>998</v>
      </c>
      <c r="U1142" s="159" t="s">
        <v>954</v>
      </c>
      <c r="V1142" s="159" t="s">
        <v>10941</v>
      </c>
      <c r="W1142" s="159" t="s">
        <v>10942</v>
      </c>
      <c r="X1142" s="159" t="s">
        <v>1001</v>
      </c>
      <c r="Y1142" s="160">
        <v>41229</v>
      </c>
      <c r="Z1142" s="160">
        <v>41348</v>
      </c>
      <c r="AA1142" s="160">
        <v>41229</v>
      </c>
      <c r="AB1142" s="160">
        <v>42035</v>
      </c>
      <c r="AC1142" s="159" t="s">
        <v>965</v>
      </c>
    </row>
    <row r="1143" spans="1:29" hidden="1">
      <c r="A1143" s="159" t="s">
        <v>10943</v>
      </c>
      <c r="B1143" s="159" t="s">
        <v>951</v>
      </c>
      <c r="C1143" s="159" t="s">
        <v>10944</v>
      </c>
      <c r="D1143" s="159" t="s">
        <v>10945</v>
      </c>
      <c r="E1143" s="159" t="s">
        <v>1692</v>
      </c>
      <c r="F1143" s="159" t="s">
        <v>954</v>
      </c>
      <c r="G1143" s="159" t="s">
        <v>956</v>
      </c>
      <c r="H1143" s="159" t="s">
        <v>10946</v>
      </c>
      <c r="I1143" s="159" t="s">
        <v>10947</v>
      </c>
      <c r="J1143" s="159" t="s">
        <v>10948</v>
      </c>
      <c r="K1143" s="159" t="s">
        <v>960</v>
      </c>
      <c r="L1143" s="159" t="s">
        <v>9488</v>
      </c>
      <c r="M1143" s="159" t="s">
        <v>33</v>
      </c>
      <c r="N1143" s="159" t="s">
        <v>1080</v>
      </c>
      <c r="O1143" s="159" t="s">
        <v>1579</v>
      </c>
      <c r="P1143" s="159" t="s">
        <v>954</v>
      </c>
      <c r="Q1143" s="159" t="s">
        <v>954</v>
      </c>
      <c r="R1143" s="159" t="s">
        <v>965</v>
      </c>
      <c r="S1143" s="159" t="s">
        <v>10949</v>
      </c>
      <c r="T1143" s="159" t="s">
        <v>998</v>
      </c>
      <c r="U1143" s="159" t="s">
        <v>954</v>
      </c>
      <c r="V1143" s="159" t="s">
        <v>10950</v>
      </c>
      <c r="W1143" s="159" t="s">
        <v>10951</v>
      </c>
      <c r="X1143" s="159" t="s">
        <v>1001</v>
      </c>
      <c r="Y1143" s="160">
        <v>41229</v>
      </c>
      <c r="Z1143" s="160">
        <v>41348</v>
      </c>
      <c r="AA1143" s="160">
        <v>41229</v>
      </c>
      <c r="AB1143" s="160">
        <v>41547</v>
      </c>
      <c r="AC1143" s="159" t="s">
        <v>1002</v>
      </c>
    </row>
    <row r="1144" spans="1:29" hidden="1">
      <c r="A1144" s="159" t="s">
        <v>10952</v>
      </c>
      <c r="B1144" s="159" t="s">
        <v>988</v>
      </c>
      <c r="C1144" s="159" t="s">
        <v>1087</v>
      </c>
      <c r="D1144" s="159" t="s">
        <v>10953</v>
      </c>
      <c r="E1144" s="159" t="s">
        <v>954</v>
      </c>
      <c r="F1144" s="159" t="s">
        <v>954</v>
      </c>
      <c r="G1144" s="159" t="s">
        <v>991</v>
      </c>
      <c r="H1144" s="159" t="s">
        <v>1063</v>
      </c>
      <c r="I1144" s="159" t="s">
        <v>10954</v>
      </c>
      <c r="J1144" s="159" t="s">
        <v>10955</v>
      </c>
      <c r="K1144" s="159" t="s">
        <v>995</v>
      </c>
      <c r="L1144" s="159" t="s">
        <v>8358</v>
      </c>
      <c r="M1144" s="159" t="s">
        <v>33</v>
      </c>
      <c r="N1144" s="159" t="s">
        <v>2032</v>
      </c>
      <c r="O1144" s="159" t="s">
        <v>4318</v>
      </c>
      <c r="P1144" s="159" t="s">
        <v>954</v>
      </c>
      <c r="Q1144" s="159" t="s">
        <v>954</v>
      </c>
      <c r="R1144" s="159" t="s">
        <v>965</v>
      </c>
      <c r="S1144" s="159" t="s">
        <v>10956</v>
      </c>
      <c r="T1144" s="159" t="s">
        <v>998</v>
      </c>
      <c r="U1144" s="159" t="s">
        <v>954</v>
      </c>
      <c r="V1144" s="159" t="s">
        <v>10957</v>
      </c>
      <c r="W1144" s="159" t="s">
        <v>10958</v>
      </c>
      <c r="X1144" s="159" t="s">
        <v>1001</v>
      </c>
      <c r="Y1144" s="160">
        <v>41229</v>
      </c>
      <c r="Z1144" s="160">
        <v>41348</v>
      </c>
      <c r="AA1144" s="160">
        <v>41229</v>
      </c>
      <c r="AB1144" s="160">
        <v>41243</v>
      </c>
      <c r="AC1144" s="159" t="s">
        <v>965</v>
      </c>
    </row>
    <row r="1145" spans="1:29" hidden="1">
      <c r="A1145" s="159" t="s">
        <v>10959</v>
      </c>
      <c r="B1145" s="159" t="s">
        <v>988</v>
      </c>
      <c r="C1145" s="159" t="s">
        <v>6476</v>
      </c>
      <c r="D1145" s="159" t="s">
        <v>6477</v>
      </c>
      <c r="E1145" s="159" t="s">
        <v>2379</v>
      </c>
      <c r="F1145" s="159" t="s">
        <v>954</v>
      </c>
      <c r="G1145" s="159" t="s">
        <v>991</v>
      </c>
      <c r="H1145" s="159" t="s">
        <v>6478</v>
      </c>
      <c r="I1145" s="159" t="s">
        <v>6479</v>
      </c>
      <c r="J1145" s="159" t="s">
        <v>2921</v>
      </c>
      <c r="K1145" s="159" t="s">
        <v>995</v>
      </c>
      <c r="L1145" s="159" t="s">
        <v>4682</v>
      </c>
      <c r="M1145" s="159" t="s">
        <v>93</v>
      </c>
      <c r="N1145" s="159" t="s">
        <v>1222</v>
      </c>
      <c r="O1145" s="159" t="s">
        <v>2465</v>
      </c>
      <c r="P1145" s="159" t="s">
        <v>4682</v>
      </c>
      <c r="Q1145" s="159" t="s">
        <v>954</v>
      </c>
      <c r="R1145" s="159" t="s">
        <v>965</v>
      </c>
      <c r="S1145" s="159" t="s">
        <v>6480</v>
      </c>
      <c r="T1145" s="159" t="s">
        <v>998</v>
      </c>
      <c r="U1145" s="159" t="s">
        <v>954</v>
      </c>
      <c r="V1145" s="159" t="s">
        <v>6481</v>
      </c>
      <c r="W1145" s="159" t="s">
        <v>6482</v>
      </c>
      <c r="X1145" s="159" t="s">
        <v>1001</v>
      </c>
      <c r="Y1145" s="160">
        <v>41229</v>
      </c>
      <c r="Z1145" s="160">
        <v>41348</v>
      </c>
      <c r="AA1145" s="160">
        <v>41229</v>
      </c>
      <c r="AB1145" s="160">
        <v>41333</v>
      </c>
      <c r="AC1145" s="159" t="s">
        <v>1002</v>
      </c>
    </row>
    <row r="1146" spans="1:29" hidden="1">
      <c r="A1146" s="159" t="s">
        <v>10960</v>
      </c>
      <c r="B1146" s="159" t="s">
        <v>988</v>
      </c>
      <c r="C1146" s="159" t="s">
        <v>5692</v>
      </c>
      <c r="D1146" s="159" t="s">
        <v>10961</v>
      </c>
      <c r="E1146" s="159" t="s">
        <v>1847</v>
      </c>
      <c r="F1146" s="159" t="s">
        <v>954</v>
      </c>
      <c r="G1146" s="159" t="s">
        <v>991</v>
      </c>
      <c r="H1146" s="159" t="s">
        <v>10962</v>
      </c>
      <c r="I1146" s="159" t="s">
        <v>10963</v>
      </c>
      <c r="J1146" s="159" t="s">
        <v>8976</v>
      </c>
      <c r="K1146" s="159" t="s">
        <v>995</v>
      </c>
      <c r="L1146" s="159" t="s">
        <v>3712</v>
      </c>
      <c r="M1146" s="159" t="s">
        <v>33</v>
      </c>
      <c r="N1146" s="159" t="s">
        <v>1040</v>
      </c>
      <c r="O1146" s="159" t="s">
        <v>1851</v>
      </c>
      <c r="P1146" s="159" t="s">
        <v>954</v>
      </c>
      <c r="Q1146" s="159" t="s">
        <v>954</v>
      </c>
      <c r="R1146" s="159" t="s">
        <v>965</v>
      </c>
      <c r="S1146" s="159" t="s">
        <v>10964</v>
      </c>
      <c r="T1146" s="159" t="s">
        <v>998</v>
      </c>
      <c r="U1146" s="159" t="s">
        <v>954</v>
      </c>
      <c r="V1146" s="159" t="s">
        <v>10965</v>
      </c>
      <c r="W1146" s="159" t="s">
        <v>10966</v>
      </c>
      <c r="X1146" s="159" t="s">
        <v>1001</v>
      </c>
      <c r="Y1146" s="160">
        <v>41031</v>
      </c>
      <c r="Z1146" s="160">
        <v>41150</v>
      </c>
      <c r="AA1146" s="160">
        <v>41244</v>
      </c>
      <c r="AB1146" s="160">
        <v>42004</v>
      </c>
      <c r="AC1146" s="159" t="s">
        <v>1002</v>
      </c>
    </row>
    <row r="1147" spans="1:29" hidden="1">
      <c r="A1147" s="159" t="s">
        <v>10967</v>
      </c>
      <c r="B1147" s="159" t="s">
        <v>988</v>
      </c>
      <c r="C1147" s="159" t="s">
        <v>10968</v>
      </c>
      <c r="D1147" s="159" t="s">
        <v>9716</v>
      </c>
      <c r="E1147" s="159" t="s">
        <v>1847</v>
      </c>
      <c r="F1147" s="159" t="s">
        <v>954</v>
      </c>
      <c r="G1147" s="159" t="s">
        <v>991</v>
      </c>
      <c r="H1147" s="159" t="s">
        <v>10969</v>
      </c>
      <c r="I1147" s="159" t="s">
        <v>9718</v>
      </c>
      <c r="J1147" s="159" t="s">
        <v>10970</v>
      </c>
      <c r="K1147" s="159" t="s">
        <v>995</v>
      </c>
      <c r="L1147" s="159" t="s">
        <v>3712</v>
      </c>
      <c r="M1147" s="159" t="s">
        <v>33</v>
      </c>
      <c r="N1147" s="159" t="s">
        <v>1040</v>
      </c>
      <c r="O1147" s="159" t="s">
        <v>1851</v>
      </c>
      <c r="P1147" s="159" t="s">
        <v>954</v>
      </c>
      <c r="Q1147" s="159" t="s">
        <v>954</v>
      </c>
      <c r="R1147" s="159" t="s">
        <v>965</v>
      </c>
      <c r="S1147" s="159" t="s">
        <v>10971</v>
      </c>
      <c r="T1147" s="159" t="s">
        <v>998</v>
      </c>
      <c r="U1147" s="159" t="s">
        <v>954</v>
      </c>
      <c r="V1147" s="159" t="s">
        <v>10972</v>
      </c>
      <c r="W1147" s="159" t="s">
        <v>10973</v>
      </c>
      <c r="X1147" s="159" t="s">
        <v>1001</v>
      </c>
      <c r="Y1147" s="160">
        <v>41031</v>
      </c>
      <c r="Z1147" s="160">
        <v>41150</v>
      </c>
      <c r="AA1147" s="160">
        <v>41244</v>
      </c>
      <c r="AB1147" s="160">
        <v>41333</v>
      </c>
      <c r="AC1147" s="159" t="s">
        <v>1002</v>
      </c>
    </row>
    <row r="1148" spans="1:29" hidden="1">
      <c r="A1148" s="159" t="s">
        <v>10974</v>
      </c>
      <c r="B1148" s="159" t="s">
        <v>951</v>
      </c>
      <c r="C1148" s="159" t="s">
        <v>3456</v>
      </c>
      <c r="D1148" s="159" t="s">
        <v>10975</v>
      </c>
      <c r="E1148" s="159" t="s">
        <v>4747</v>
      </c>
      <c r="F1148" s="159" t="s">
        <v>4747</v>
      </c>
      <c r="G1148" s="159" t="s">
        <v>956</v>
      </c>
      <c r="H1148" s="159" t="s">
        <v>10976</v>
      </c>
      <c r="I1148" s="159" t="s">
        <v>10977</v>
      </c>
      <c r="J1148" s="159" t="s">
        <v>3578</v>
      </c>
      <c r="K1148" s="159" t="s">
        <v>960</v>
      </c>
      <c r="L1148" s="159" t="s">
        <v>3712</v>
      </c>
      <c r="M1148" s="159" t="s">
        <v>93</v>
      </c>
      <c r="N1148" s="159" t="s">
        <v>1040</v>
      </c>
      <c r="O1148" s="159" t="s">
        <v>1171</v>
      </c>
      <c r="P1148" s="159" t="s">
        <v>954</v>
      </c>
      <c r="Q1148" s="159" t="s">
        <v>954</v>
      </c>
      <c r="R1148" s="159" t="s">
        <v>965</v>
      </c>
      <c r="S1148" s="159" t="s">
        <v>10978</v>
      </c>
      <c r="T1148" s="159" t="s">
        <v>1106</v>
      </c>
      <c r="U1148" s="159" t="s">
        <v>954</v>
      </c>
      <c r="V1148" s="159" t="s">
        <v>10979</v>
      </c>
      <c r="W1148" s="159" t="s">
        <v>10980</v>
      </c>
      <c r="X1148" s="159" t="s">
        <v>125</v>
      </c>
      <c r="Y1148" s="160">
        <v>41037</v>
      </c>
      <c r="Z1148" s="160">
        <v>41156</v>
      </c>
      <c r="AA1148" s="160">
        <v>41244</v>
      </c>
      <c r="AB1148" s="160"/>
      <c r="AC1148" s="159" t="s">
        <v>1002</v>
      </c>
    </row>
    <row r="1149" spans="1:29" hidden="1">
      <c r="A1149" s="159" t="s">
        <v>10981</v>
      </c>
      <c r="B1149" s="159" t="s">
        <v>951</v>
      </c>
      <c r="C1149" s="159" t="s">
        <v>10982</v>
      </c>
      <c r="D1149" s="159" t="s">
        <v>10983</v>
      </c>
      <c r="E1149" s="159" t="s">
        <v>10934</v>
      </c>
      <c r="F1149" s="159" t="s">
        <v>954</v>
      </c>
      <c r="G1149" s="159" t="s">
        <v>956</v>
      </c>
      <c r="H1149" s="159" t="s">
        <v>10984</v>
      </c>
      <c r="I1149" s="159" t="s">
        <v>10985</v>
      </c>
      <c r="J1149" s="159" t="s">
        <v>1970</v>
      </c>
      <c r="K1149" s="159" t="s">
        <v>960</v>
      </c>
      <c r="L1149" s="159" t="s">
        <v>7941</v>
      </c>
      <c r="M1149" s="159" t="s">
        <v>93</v>
      </c>
      <c r="N1149" s="159" t="s">
        <v>1222</v>
      </c>
      <c r="O1149" s="159" t="s">
        <v>5868</v>
      </c>
      <c r="P1149" s="159" t="s">
        <v>5869</v>
      </c>
      <c r="Q1149" s="159" t="s">
        <v>954</v>
      </c>
      <c r="R1149" s="159" t="s">
        <v>965</v>
      </c>
      <c r="S1149" s="159" t="s">
        <v>10986</v>
      </c>
      <c r="T1149" s="159" t="s">
        <v>998</v>
      </c>
      <c r="U1149" s="159" t="s">
        <v>954</v>
      </c>
      <c r="V1149" s="159" t="s">
        <v>10987</v>
      </c>
      <c r="W1149" s="159" t="s">
        <v>10988</v>
      </c>
      <c r="X1149" s="159" t="s">
        <v>1001</v>
      </c>
      <c r="Y1149" s="160">
        <v>41254</v>
      </c>
      <c r="Z1149" s="160">
        <v>41373</v>
      </c>
      <c r="AA1149" s="160">
        <v>41254</v>
      </c>
      <c r="AB1149" s="160">
        <v>41305</v>
      </c>
      <c r="AC1149" s="159" t="s">
        <v>1002</v>
      </c>
    </row>
    <row r="1150" spans="1:29" hidden="1">
      <c r="A1150" s="159" t="s">
        <v>10989</v>
      </c>
      <c r="B1150" s="159" t="s">
        <v>988</v>
      </c>
      <c r="C1150" s="159" t="s">
        <v>10990</v>
      </c>
      <c r="D1150" s="159" t="s">
        <v>10991</v>
      </c>
      <c r="E1150" s="159" t="s">
        <v>8362</v>
      </c>
      <c r="F1150" s="159" t="s">
        <v>954</v>
      </c>
      <c r="G1150" s="159" t="s">
        <v>991</v>
      </c>
      <c r="H1150" s="159" t="s">
        <v>10992</v>
      </c>
      <c r="I1150" s="159" t="s">
        <v>10993</v>
      </c>
      <c r="J1150" s="159" t="s">
        <v>1559</v>
      </c>
      <c r="K1150" s="159" t="s">
        <v>995</v>
      </c>
      <c r="L1150" s="159" t="s">
        <v>10930</v>
      </c>
      <c r="M1150" s="159" t="s">
        <v>33</v>
      </c>
      <c r="N1150" s="159" t="s">
        <v>2032</v>
      </c>
      <c r="O1150" s="159" t="s">
        <v>4318</v>
      </c>
      <c r="P1150" s="159" t="s">
        <v>954</v>
      </c>
      <c r="Q1150" s="159" t="s">
        <v>954</v>
      </c>
      <c r="R1150" s="159" t="s">
        <v>965</v>
      </c>
      <c r="S1150" s="159" t="s">
        <v>10994</v>
      </c>
      <c r="T1150" s="159" t="s">
        <v>998</v>
      </c>
      <c r="U1150" s="159" t="s">
        <v>954</v>
      </c>
      <c r="V1150" s="159" t="s">
        <v>10995</v>
      </c>
      <c r="W1150" s="159" t="s">
        <v>10996</v>
      </c>
      <c r="X1150" s="159" t="s">
        <v>1001</v>
      </c>
      <c r="Y1150" s="160">
        <v>41254</v>
      </c>
      <c r="Z1150" s="160">
        <v>41373</v>
      </c>
      <c r="AA1150" s="160">
        <v>41254</v>
      </c>
      <c r="AB1150" s="160">
        <v>41608</v>
      </c>
      <c r="AC1150" s="159" t="s">
        <v>1002</v>
      </c>
    </row>
    <row r="1151" spans="1:29" hidden="1">
      <c r="A1151" s="159" t="s">
        <v>10997</v>
      </c>
      <c r="B1151" s="159" t="s">
        <v>951</v>
      </c>
      <c r="C1151" s="159" t="s">
        <v>10998</v>
      </c>
      <c r="D1151" s="159" t="s">
        <v>10999</v>
      </c>
      <c r="E1151" s="159" t="s">
        <v>885</v>
      </c>
      <c r="F1151" s="159" t="s">
        <v>885</v>
      </c>
      <c r="G1151" s="159" t="s">
        <v>956</v>
      </c>
      <c r="H1151" s="159" t="s">
        <v>11000</v>
      </c>
      <c r="I1151" s="159" t="s">
        <v>11001</v>
      </c>
      <c r="J1151" s="159" t="s">
        <v>1598</v>
      </c>
      <c r="K1151" s="159" t="s">
        <v>960</v>
      </c>
      <c r="L1151" s="159" t="s">
        <v>11002</v>
      </c>
      <c r="M1151" s="159" t="s">
        <v>28</v>
      </c>
      <c r="N1151" s="159" t="s">
        <v>1040</v>
      </c>
      <c r="O1151" s="159" t="s">
        <v>1548</v>
      </c>
      <c r="P1151" s="159" t="s">
        <v>5868</v>
      </c>
      <c r="Q1151" s="159" t="s">
        <v>954</v>
      </c>
      <c r="R1151" s="159" t="s">
        <v>965</v>
      </c>
      <c r="S1151" s="159" t="s">
        <v>11003</v>
      </c>
      <c r="T1151" s="159" t="s">
        <v>1106</v>
      </c>
      <c r="U1151" s="159" t="s">
        <v>954</v>
      </c>
      <c r="V1151" s="159" t="s">
        <v>11004</v>
      </c>
      <c r="W1151" s="159" t="s">
        <v>11005</v>
      </c>
      <c r="X1151" s="159" t="s">
        <v>1001</v>
      </c>
      <c r="Y1151" s="160">
        <v>40890</v>
      </c>
      <c r="Z1151" s="160">
        <v>41009</v>
      </c>
      <c r="AA1151" s="160">
        <v>41256</v>
      </c>
      <c r="AB1151" s="160">
        <v>42978</v>
      </c>
      <c r="AC1151" s="159" t="s">
        <v>1002</v>
      </c>
    </row>
    <row r="1152" spans="1:29" hidden="1">
      <c r="A1152" s="159" t="s">
        <v>11006</v>
      </c>
      <c r="B1152" s="159" t="s">
        <v>951</v>
      </c>
      <c r="C1152" s="159" t="s">
        <v>11007</v>
      </c>
      <c r="D1152" s="159" t="s">
        <v>11008</v>
      </c>
      <c r="E1152" s="159" t="s">
        <v>2067</v>
      </c>
      <c r="F1152" s="159" t="s">
        <v>954</v>
      </c>
      <c r="G1152" s="159" t="s">
        <v>956</v>
      </c>
      <c r="H1152" s="159" t="s">
        <v>11009</v>
      </c>
      <c r="I1152" s="159" t="s">
        <v>11010</v>
      </c>
      <c r="J1152" s="159" t="s">
        <v>11011</v>
      </c>
      <c r="K1152" s="159" t="s">
        <v>960</v>
      </c>
      <c r="L1152" s="159" t="s">
        <v>1911</v>
      </c>
      <c r="M1152" s="159" t="s">
        <v>97</v>
      </c>
      <c r="N1152" s="159" t="s">
        <v>1040</v>
      </c>
      <c r="O1152" s="159" t="s">
        <v>1353</v>
      </c>
      <c r="P1152" s="159" t="s">
        <v>954</v>
      </c>
      <c r="Q1152" s="159" t="s">
        <v>954</v>
      </c>
      <c r="R1152" s="159" t="s">
        <v>2090</v>
      </c>
      <c r="S1152" s="159" t="s">
        <v>11012</v>
      </c>
      <c r="T1152" s="159" t="s">
        <v>998</v>
      </c>
      <c r="U1152" s="159" t="s">
        <v>954</v>
      </c>
      <c r="V1152" s="159" t="s">
        <v>11013</v>
      </c>
      <c r="W1152" s="159" t="s">
        <v>11014</v>
      </c>
      <c r="X1152" s="159" t="s">
        <v>1001</v>
      </c>
      <c r="Y1152" s="160">
        <v>39172</v>
      </c>
      <c r="Z1152" s="160">
        <v>39291</v>
      </c>
      <c r="AA1152" s="160">
        <v>41821</v>
      </c>
      <c r="AB1152" s="160">
        <v>42004</v>
      </c>
      <c r="AC1152" s="159" t="s">
        <v>8368</v>
      </c>
    </row>
    <row r="1153" spans="1:29" hidden="1">
      <c r="A1153" s="159" t="s">
        <v>11015</v>
      </c>
      <c r="B1153" s="159" t="s">
        <v>1059</v>
      </c>
      <c r="C1153" s="159" t="s">
        <v>11016</v>
      </c>
      <c r="D1153" s="159" t="s">
        <v>11017</v>
      </c>
      <c r="E1153" s="159" t="s">
        <v>2064</v>
      </c>
      <c r="F1153" s="159" t="s">
        <v>954</v>
      </c>
      <c r="G1153" s="159" t="s">
        <v>1062</v>
      </c>
      <c r="H1153" s="159" t="s">
        <v>11018</v>
      </c>
      <c r="I1153" s="159" t="s">
        <v>11019</v>
      </c>
      <c r="J1153" s="159" t="s">
        <v>3126</v>
      </c>
      <c r="K1153" s="159" t="s">
        <v>995</v>
      </c>
      <c r="L1153" s="159" t="s">
        <v>1560</v>
      </c>
      <c r="M1153" s="159" t="s">
        <v>28</v>
      </c>
      <c r="N1153" s="159" t="s">
        <v>1040</v>
      </c>
      <c r="O1153" s="159" t="s">
        <v>1171</v>
      </c>
      <c r="P1153" s="159" t="s">
        <v>954</v>
      </c>
      <c r="Q1153" s="159" t="s">
        <v>954</v>
      </c>
      <c r="R1153" s="159" t="s">
        <v>2090</v>
      </c>
      <c r="S1153" s="159" t="s">
        <v>11020</v>
      </c>
      <c r="T1153" s="159" t="s">
        <v>1106</v>
      </c>
      <c r="U1153" s="159" t="s">
        <v>954</v>
      </c>
      <c r="V1153" s="159" t="s">
        <v>11021</v>
      </c>
      <c r="W1153" s="159" t="s">
        <v>11021</v>
      </c>
      <c r="X1153" s="159" t="s">
        <v>1001</v>
      </c>
      <c r="Y1153" s="160">
        <v>39387</v>
      </c>
      <c r="Z1153" s="160">
        <v>39506</v>
      </c>
      <c r="AA1153" s="160">
        <v>42186</v>
      </c>
      <c r="AB1153" s="160">
        <v>42369</v>
      </c>
      <c r="AC1153" s="159" t="s">
        <v>965</v>
      </c>
    </row>
    <row r="1154" spans="1:29" hidden="1">
      <c r="A1154" s="159" t="s">
        <v>11022</v>
      </c>
      <c r="B1154" s="159" t="s">
        <v>951</v>
      </c>
      <c r="C1154" s="159" t="s">
        <v>11023</v>
      </c>
      <c r="D1154" s="159" t="s">
        <v>11024</v>
      </c>
      <c r="E1154" s="159" t="s">
        <v>8735</v>
      </c>
      <c r="F1154" s="159" t="s">
        <v>3993</v>
      </c>
      <c r="G1154" s="159" t="s">
        <v>956</v>
      </c>
      <c r="H1154" s="159" t="s">
        <v>11025</v>
      </c>
      <c r="I1154" s="159" t="s">
        <v>11026</v>
      </c>
      <c r="J1154" s="159" t="s">
        <v>11027</v>
      </c>
      <c r="K1154" s="159" t="s">
        <v>960</v>
      </c>
      <c r="L1154" s="159" t="s">
        <v>2680</v>
      </c>
      <c r="M1154" s="159" t="s">
        <v>33</v>
      </c>
      <c r="N1154" s="159" t="s">
        <v>1103</v>
      </c>
      <c r="O1154" s="159" t="s">
        <v>1548</v>
      </c>
      <c r="P1154" s="159" t="s">
        <v>1621</v>
      </c>
      <c r="Q1154" s="159" t="s">
        <v>954</v>
      </c>
      <c r="R1154" s="159" t="s">
        <v>8368</v>
      </c>
      <c r="S1154" s="159" t="s">
        <v>11028</v>
      </c>
      <c r="T1154" s="159" t="s">
        <v>998</v>
      </c>
      <c r="U1154" s="159" t="s">
        <v>954</v>
      </c>
      <c r="V1154" s="159" t="s">
        <v>11029</v>
      </c>
      <c r="W1154" s="159" t="s">
        <v>11030</v>
      </c>
      <c r="X1154" s="159" t="s">
        <v>1001</v>
      </c>
      <c r="Y1154" s="160">
        <v>40287</v>
      </c>
      <c r="Z1154" s="160">
        <v>40396</v>
      </c>
      <c r="AA1154" s="160">
        <v>41852</v>
      </c>
      <c r="AB1154" s="160">
        <v>42277</v>
      </c>
      <c r="AC1154" s="159" t="s">
        <v>1002</v>
      </c>
    </row>
    <row r="1155" spans="1:29" hidden="1">
      <c r="A1155" s="159" t="s">
        <v>11031</v>
      </c>
      <c r="B1155" s="159" t="s">
        <v>988</v>
      </c>
      <c r="C1155" s="159" t="s">
        <v>11032</v>
      </c>
      <c r="D1155" s="159" t="s">
        <v>11033</v>
      </c>
      <c r="E1155" s="159" t="s">
        <v>1303</v>
      </c>
      <c r="F1155" s="159" t="s">
        <v>954</v>
      </c>
      <c r="G1155" s="159" t="s">
        <v>991</v>
      </c>
      <c r="H1155" s="159" t="s">
        <v>11034</v>
      </c>
      <c r="I1155" s="159" t="s">
        <v>11035</v>
      </c>
      <c r="J1155" s="159" t="s">
        <v>11036</v>
      </c>
      <c r="K1155" s="159" t="s">
        <v>995</v>
      </c>
      <c r="L1155" s="159" t="s">
        <v>11037</v>
      </c>
      <c r="M1155" s="159" t="s">
        <v>33</v>
      </c>
      <c r="N1155" s="159" t="s">
        <v>1222</v>
      </c>
      <c r="O1155" s="159" t="s">
        <v>1307</v>
      </c>
      <c r="P1155" s="159" t="s">
        <v>11038</v>
      </c>
      <c r="Q1155" s="159" t="s">
        <v>954</v>
      </c>
      <c r="R1155" s="159" t="s">
        <v>1131</v>
      </c>
      <c r="S1155" s="159" t="s">
        <v>11039</v>
      </c>
      <c r="T1155" s="159" t="s">
        <v>998</v>
      </c>
      <c r="U1155" s="159" t="s">
        <v>954</v>
      </c>
      <c r="V1155" s="159" t="s">
        <v>11040</v>
      </c>
      <c r="W1155" s="159" t="s">
        <v>11041</v>
      </c>
      <c r="X1155" s="159" t="s">
        <v>1001</v>
      </c>
      <c r="Y1155" s="160">
        <v>40287</v>
      </c>
      <c r="Z1155" s="160">
        <v>40407</v>
      </c>
      <c r="AA1155" s="160">
        <v>41852</v>
      </c>
      <c r="AB1155" s="160">
        <v>41943</v>
      </c>
      <c r="AC1155" s="159" t="s">
        <v>1002</v>
      </c>
    </row>
    <row r="1156" spans="1:29" hidden="1">
      <c r="A1156" s="159" t="s">
        <v>11042</v>
      </c>
      <c r="B1156" s="159" t="s">
        <v>951</v>
      </c>
      <c r="C1156" s="159" t="s">
        <v>11043</v>
      </c>
      <c r="D1156" s="159" t="s">
        <v>11044</v>
      </c>
      <c r="E1156" s="159" t="s">
        <v>8735</v>
      </c>
      <c r="F1156" s="159" t="s">
        <v>954</v>
      </c>
      <c r="G1156" s="159" t="s">
        <v>956</v>
      </c>
      <c r="H1156" s="159" t="s">
        <v>11045</v>
      </c>
      <c r="I1156" s="159" t="s">
        <v>11046</v>
      </c>
      <c r="J1156" s="159" t="s">
        <v>11047</v>
      </c>
      <c r="K1156" s="159" t="s">
        <v>960</v>
      </c>
      <c r="L1156" s="159" t="s">
        <v>11037</v>
      </c>
      <c r="M1156" s="159" t="s">
        <v>33</v>
      </c>
      <c r="N1156" s="159" t="s">
        <v>1222</v>
      </c>
      <c r="O1156" s="159" t="s">
        <v>1548</v>
      </c>
      <c r="P1156" s="159" t="s">
        <v>1621</v>
      </c>
      <c r="Q1156" s="159" t="s">
        <v>954</v>
      </c>
      <c r="R1156" s="159" t="s">
        <v>1131</v>
      </c>
      <c r="S1156" s="159" t="s">
        <v>11048</v>
      </c>
      <c r="T1156" s="159" t="s">
        <v>998</v>
      </c>
      <c r="U1156" s="159" t="s">
        <v>954</v>
      </c>
      <c r="V1156" s="159" t="s">
        <v>11049</v>
      </c>
      <c r="W1156" s="159" t="s">
        <v>11050</v>
      </c>
      <c r="X1156" s="159" t="s">
        <v>1001</v>
      </c>
      <c r="Y1156" s="160">
        <v>40287</v>
      </c>
      <c r="Z1156" s="160">
        <v>40407</v>
      </c>
      <c r="AA1156" s="160">
        <v>41852</v>
      </c>
      <c r="AB1156" s="160">
        <v>42155</v>
      </c>
      <c r="AC1156" s="159" t="s">
        <v>1002</v>
      </c>
    </row>
    <row r="1157" spans="1:29" hidden="1">
      <c r="A1157" s="159" t="s">
        <v>11051</v>
      </c>
      <c r="B1157" s="159" t="s">
        <v>1059</v>
      </c>
      <c r="C1157" s="159" t="s">
        <v>11052</v>
      </c>
      <c r="D1157" s="159" t="s">
        <v>11053</v>
      </c>
      <c r="E1157" s="159" t="s">
        <v>8735</v>
      </c>
      <c r="F1157" s="159" t="s">
        <v>3993</v>
      </c>
      <c r="G1157" s="159" t="s">
        <v>1062</v>
      </c>
      <c r="H1157" s="159" t="s">
        <v>7153</v>
      </c>
      <c r="I1157" s="159" t="s">
        <v>11054</v>
      </c>
      <c r="J1157" s="159" t="s">
        <v>1124</v>
      </c>
      <c r="K1157" s="159" t="s">
        <v>995</v>
      </c>
      <c r="L1157" s="159" t="s">
        <v>11037</v>
      </c>
      <c r="M1157" s="159" t="s">
        <v>33</v>
      </c>
      <c r="N1157" s="159" t="s">
        <v>1103</v>
      </c>
      <c r="O1157" s="159" t="s">
        <v>1548</v>
      </c>
      <c r="P1157" s="159" t="s">
        <v>1621</v>
      </c>
      <c r="Q1157" s="159" t="s">
        <v>954</v>
      </c>
      <c r="R1157" s="159" t="s">
        <v>1131</v>
      </c>
      <c r="S1157" s="159" t="s">
        <v>11055</v>
      </c>
      <c r="T1157" s="159" t="s">
        <v>11056</v>
      </c>
      <c r="U1157" s="159" t="s">
        <v>954</v>
      </c>
      <c r="V1157" s="159" t="s">
        <v>11057</v>
      </c>
      <c r="W1157" s="159" t="s">
        <v>11058</v>
      </c>
      <c r="X1157" s="159" t="s">
        <v>1001</v>
      </c>
      <c r="Y1157" s="160">
        <v>40287</v>
      </c>
      <c r="Z1157" s="160">
        <v>40407</v>
      </c>
      <c r="AA1157" s="160">
        <v>41852</v>
      </c>
      <c r="AB1157" s="160">
        <v>42277</v>
      </c>
      <c r="AC1157" s="159" t="s">
        <v>965</v>
      </c>
    </row>
    <row r="1158" spans="1:29" hidden="1">
      <c r="A1158" s="159" t="s">
        <v>11059</v>
      </c>
      <c r="B1158" s="159" t="s">
        <v>988</v>
      </c>
      <c r="C1158" s="159" t="s">
        <v>11060</v>
      </c>
      <c r="D1158" s="159" t="s">
        <v>11061</v>
      </c>
      <c r="E1158" s="159" t="s">
        <v>8735</v>
      </c>
      <c r="F1158" s="159" t="s">
        <v>3993</v>
      </c>
      <c r="G1158" s="159" t="s">
        <v>991</v>
      </c>
      <c r="H1158" s="159" t="s">
        <v>11062</v>
      </c>
      <c r="I1158" s="159" t="s">
        <v>11063</v>
      </c>
      <c r="J1158" s="159" t="s">
        <v>1824</v>
      </c>
      <c r="K1158" s="159" t="s">
        <v>995</v>
      </c>
      <c r="L1158" s="159" t="s">
        <v>11037</v>
      </c>
      <c r="M1158" s="159" t="s">
        <v>33</v>
      </c>
      <c r="N1158" s="159" t="s">
        <v>1103</v>
      </c>
      <c r="O1158" s="159" t="s">
        <v>1548</v>
      </c>
      <c r="P1158" s="159" t="s">
        <v>1621</v>
      </c>
      <c r="Q1158" s="159" t="s">
        <v>954</v>
      </c>
      <c r="R1158" s="159" t="s">
        <v>1131</v>
      </c>
      <c r="S1158" s="159" t="s">
        <v>11064</v>
      </c>
      <c r="T1158" s="159" t="s">
        <v>998</v>
      </c>
      <c r="U1158" s="159" t="s">
        <v>954</v>
      </c>
      <c r="V1158" s="159" t="s">
        <v>11065</v>
      </c>
      <c r="W1158" s="159" t="s">
        <v>11066</v>
      </c>
      <c r="X1158" s="159" t="s">
        <v>1001</v>
      </c>
      <c r="Y1158" s="160">
        <v>40287</v>
      </c>
      <c r="Z1158" s="160">
        <v>40407</v>
      </c>
      <c r="AA1158" s="160">
        <v>41852</v>
      </c>
      <c r="AB1158" s="160">
        <v>42277</v>
      </c>
      <c r="AC1158" s="159" t="s">
        <v>1002</v>
      </c>
    </row>
    <row r="1159" spans="1:29" hidden="1">
      <c r="A1159" s="159" t="s">
        <v>11067</v>
      </c>
      <c r="B1159" s="159" t="s">
        <v>988</v>
      </c>
      <c r="C1159" s="159" t="s">
        <v>11068</v>
      </c>
      <c r="D1159" s="159" t="s">
        <v>11069</v>
      </c>
      <c r="E1159" s="159" t="s">
        <v>8735</v>
      </c>
      <c r="F1159" s="159" t="s">
        <v>3993</v>
      </c>
      <c r="G1159" s="159" t="s">
        <v>991</v>
      </c>
      <c r="H1159" s="159" t="s">
        <v>11070</v>
      </c>
      <c r="I1159" s="159" t="s">
        <v>11071</v>
      </c>
      <c r="J1159" s="159" t="s">
        <v>9190</v>
      </c>
      <c r="K1159" s="159" t="s">
        <v>995</v>
      </c>
      <c r="L1159" s="159" t="s">
        <v>11037</v>
      </c>
      <c r="M1159" s="159" t="s">
        <v>33</v>
      </c>
      <c r="N1159" s="159" t="s">
        <v>1103</v>
      </c>
      <c r="O1159" s="159" t="s">
        <v>1548</v>
      </c>
      <c r="P1159" s="159" t="s">
        <v>1621</v>
      </c>
      <c r="Q1159" s="159" t="s">
        <v>954</v>
      </c>
      <c r="R1159" s="159" t="s">
        <v>1131</v>
      </c>
      <c r="S1159" s="159" t="s">
        <v>11072</v>
      </c>
      <c r="T1159" s="159" t="s">
        <v>11056</v>
      </c>
      <c r="U1159" s="159" t="s">
        <v>954</v>
      </c>
      <c r="V1159" s="159" t="s">
        <v>11073</v>
      </c>
      <c r="W1159" s="159" t="s">
        <v>11074</v>
      </c>
      <c r="X1159" s="159" t="s">
        <v>1001</v>
      </c>
      <c r="Y1159" s="160">
        <v>40287</v>
      </c>
      <c r="Z1159" s="160">
        <v>40407</v>
      </c>
      <c r="AA1159" s="160">
        <v>41852</v>
      </c>
      <c r="AB1159" s="160">
        <v>42277</v>
      </c>
      <c r="AC1159" s="159" t="s">
        <v>1002</v>
      </c>
    </row>
    <row r="1160" spans="1:29" hidden="1">
      <c r="A1160" s="159" t="s">
        <v>11075</v>
      </c>
      <c r="B1160" s="159" t="s">
        <v>951</v>
      </c>
      <c r="C1160" s="159" t="s">
        <v>11076</v>
      </c>
      <c r="D1160" s="159" t="s">
        <v>11077</v>
      </c>
      <c r="E1160" s="159" t="s">
        <v>3412</v>
      </c>
      <c r="F1160" s="159" t="s">
        <v>3412</v>
      </c>
      <c r="G1160" s="159" t="s">
        <v>956</v>
      </c>
      <c r="H1160" s="159" t="s">
        <v>10620</v>
      </c>
      <c r="I1160" s="159" t="s">
        <v>11078</v>
      </c>
      <c r="J1160" s="159" t="s">
        <v>4898</v>
      </c>
      <c r="K1160" s="159" t="s">
        <v>960</v>
      </c>
      <c r="L1160" s="159" t="s">
        <v>2895</v>
      </c>
      <c r="M1160" s="159" t="s">
        <v>93</v>
      </c>
      <c r="N1160" s="159" t="s">
        <v>1697</v>
      </c>
      <c r="O1160" s="159" t="s">
        <v>1579</v>
      </c>
      <c r="P1160" s="159" t="s">
        <v>2886</v>
      </c>
      <c r="Q1160" s="159" t="s">
        <v>954</v>
      </c>
      <c r="R1160" s="159" t="s">
        <v>965</v>
      </c>
      <c r="S1160" s="159" t="s">
        <v>11079</v>
      </c>
      <c r="T1160" s="159" t="s">
        <v>1106</v>
      </c>
      <c r="U1160" s="159" t="s">
        <v>954</v>
      </c>
      <c r="V1160" s="159" t="s">
        <v>11080</v>
      </c>
      <c r="W1160" s="159" t="s">
        <v>11081</v>
      </c>
      <c r="X1160" s="159" t="s">
        <v>125</v>
      </c>
      <c r="Y1160" s="160">
        <v>40345</v>
      </c>
      <c r="Z1160" s="160">
        <v>40466</v>
      </c>
      <c r="AA1160" s="160">
        <v>41805</v>
      </c>
      <c r="AB1160" s="160"/>
      <c r="AC1160" s="159" t="s">
        <v>1002</v>
      </c>
    </row>
    <row r="1161" spans="1:29" hidden="1">
      <c r="A1161" s="159" t="s">
        <v>11082</v>
      </c>
      <c r="B1161" s="159" t="s">
        <v>951</v>
      </c>
      <c r="C1161" s="159" t="s">
        <v>11083</v>
      </c>
      <c r="D1161" s="159" t="s">
        <v>11084</v>
      </c>
      <c r="E1161" s="159" t="s">
        <v>1303</v>
      </c>
      <c r="F1161" s="159" t="s">
        <v>954</v>
      </c>
      <c r="G1161" s="159" t="s">
        <v>956</v>
      </c>
      <c r="H1161" s="159" t="s">
        <v>11085</v>
      </c>
      <c r="I1161" s="159" t="s">
        <v>11086</v>
      </c>
      <c r="J1161" s="159" t="s">
        <v>11087</v>
      </c>
      <c r="K1161" s="159" t="s">
        <v>960</v>
      </c>
      <c r="L1161" s="159" t="s">
        <v>11037</v>
      </c>
      <c r="M1161" s="159" t="s">
        <v>33</v>
      </c>
      <c r="N1161" s="159" t="s">
        <v>1222</v>
      </c>
      <c r="O1161" s="159" t="s">
        <v>1307</v>
      </c>
      <c r="P1161" s="159" t="s">
        <v>11038</v>
      </c>
      <c r="Q1161" s="159" t="s">
        <v>954</v>
      </c>
      <c r="R1161" s="159" t="s">
        <v>1131</v>
      </c>
      <c r="S1161" s="159" t="s">
        <v>11088</v>
      </c>
      <c r="T1161" s="159" t="s">
        <v>998</v>
      </c>
      <c r="U1161" s="159" t="s">
        <v>954</v>
      </c>
      <c r="V1161" s="159" t="s">
        <v>11089</v>
      </c>
      <c r="W1161" s="159" t="s">
        <v>11090</v>
      </c>
      <c r="X1161" s="159" t="s">
        <v>1001</v>
      </c>
      <c r="Y1161" s="160">
        <v>40392</v>
      </c>
      <c r="Z1161" s="160">
        <v>40511</v>
      </c>
      <c r="AA1161" s="160">
        <v>41091</v>
      </c>
      <c r="AB1161" s="160">
        <v>41486</v>
      </c>
      <c r="AC1161" s="159" t="s">
        <v>1002</v>
      </c>
    </row>
    <row r="1162" spans="1:29" hidden="1">
      <c r="A1162" s="159" t="s">
        <v>11091</v>
      </c>
      <c r="B1162" s="159" t="s">
        <v>951</v>
      </c>
      <c r="C1162" s="159" t="s">
        <v>1238</v>
      </c>
      <c r="D1162" s="159" t="s">
        <v>11092</v>
      </c>
      <c r="E1162" s="159" t="s">
        <v>1809</v>
      </c>
      <c r="F1162" s="159" t="s">
        <v>1809</v>
      </c>
      <c r="G1162" s="159" t="s">
        <v>956</v>
      </c>
      <c r="H1162" s="159" t="s">
        <v>1241</v>
      </c>
      <c r="I1162" s="159" t="s">
        <v>11093</v>
      </c>
      <c r="J1162" s="159" t="s">
        <v>3460</v>
      </c>
      <c r="K1162" s="159" t="s">
        <v>960</v>
      </c>
      <c r="L1162" s="159" t="s">
        <v>3825</v>
      </c>
      <c r="M1162" s="159" t="s">
        <v>33</v>
      </c>
      <c r="N1162" s="159" t="s">
        <v>1103</v>
      </c>
      <c r="O1162" s="159" t="s">
        <v>1548</v>
      </c>
      <c r="P1162" s="159" t="s">
        <v>1549</v>
      </c>
      <c r="Q1162" s="159" t="s">
        <v>954</v>
      </c>
      <c r="R1162" s="159" t="s">
        <v>965</v>
      </c>
      <c r="S1162" s="159" t="s">
        <v>11094</v>
      </c>
      <c r="T1162" s="159" t="s">
        <v>11056</v>
      </c>
      <c r="U1162" s="159" t="s">
        <v>954</v>
      </c>
      <c r="V1162" s="159" t="s">
        <v>11095</v>
      </c>
      <c r="W1162" s="159" t="s">
        <v>11096</v>
      </c>
      <c r="X1162" s="159" t="s">
        <v>1001</v>
      </c>
      <c r="Y1162" s="160">
        <v>40483</v>
      </c>
      <c r="Z1162" s="160">
        <v>40602</v>
      </c>
      <c r="AA1162" s="160">
        <v>41487</v>
      </c>
      <c r="AB1162" s="160">
        <v>42643</v>
      </c>
      <c r="AC1162" s="159" t="s">
        <v>1002</v>
      </c>
    </row>
    <row r="1163" spans="1:29" hidden="1">
      <c r="A1163" s="159" t="s">
        <v>11097</v>
      </c>
      <c r="B1163" s="159" t="s">
        <v>988</v>
      </c>
      <c r="C1163" s="159" t="s">
        <v>11098</v>
      </c>
      <c r="D1163" s="159" t="s">
        <v>11099</v>
      </c>
      <c r="E1163" s="159" t="s">
        <v>6304</v>
      </c>
      <c r="F1163" s="159" t="s">
        <v>954</v>
      </c>
      <c r="G1163" s="159" t="s">
        <v>991</v>
      </c>
      <c r="H1163" s="159" t="s">
        <v>11100</v>
      </c>
      <c r="I1163" s="159" t="s">
        <v>11101</v>
      </c>
      <c r="J1163" s="159" t="s">
        <v>5240</v>
      </c>
      <c r="K1163" s="159" t="s">
        <v>995</v>
      </c>
      <c r="L1163" s="159" t="s">
        <v>9120</v>
      </c>
      <c r="M1163" s="159" t="s">
        <v>33</v>
      </c>
      <c r="N1163" s="159" t="s">
        <v>1052</v>
      </c>
      <c r="O1163" s="159" t="s">
        <v>1223</v>
      </c>
      <c r="P1163" s="159" t="s">
        <v>954</v>
      </c>
      <c r="Q1163" s="159" t="s">
        <v>954</v>
      </c>
      <c r="R1163" s="159" t="s">
        <v>965</v>
      </c>
      <c r="S1163" s="159" t="s">
        <v>11102</v>
      </c>
      <c r="T1163" s="159" t="s">
        <v>998</v>
      </c>
      <c r="U1163" s="159" t="s">
        <v>954</v>
      </c>
      <c r="V1163" s="159" t="s">
        <v>11103</v>
      </c>
      <c r="W1163" s="159" t="s">
        <v>11104</v>
      </c>
      <c r="X1163" s="159" t="s">
        <v>1001</v>
      </c>
      <c r="Y1163" s="160">
        <v>40513</v>
      </c>
      <c r="Z1163" s="160">
        <v>40632</v>
      </c>
      <c r="AA1163" s="160">
        <v>41487</v>
      </c>
      <c r="AB1163" s="160">
        <v>42185</v>
      </c>
      <c r="AC1163" s="159" t="s">
        <v>1002</v>
      </c>
    </row>
    <row r="1164" spans="1:29" hidden="1">
      <c r="A1164" s="159" t="s">
        <v>854</v>
      </c>
      <c r="B1164" s="159" t="s">
        <v>951</v>
      </c>
      <c r="C1164" s="159" t="s">
        <v>11105</v>
      </c>
      <c r="D1164" s="159" t="s">
        <v>11106</v>
      </c>
      <c r="E1164" s="159" t="s">
        <v>1021</v>
      </c>
      <c r="F1164" s="159" t="s">
        <v>1021</v>
      </c>
      <c r="G1164" s="159" t="s">
        <v>956</v>
      </c>
      <c r="H1164" s="159" t="s">
        <v>11107</v>
      </c>
      <c r="I1164" s="159" t="s">
        <v>6192</v>
      </c>
      <c r="J1164" s="159" t="s">
        <v>3227</v>
      </c>
      <c r="K1164" s="159" t="s">
        <v>960</v>
      </c>
      <c r="L1164" s="159" t="s">
        <v>9774</v>
      </c>
      <c r="M1164" s="159" t="s">
        <v>93</v>
      </c>
      <c r="N1164" s="159" t="s">
        <v>980</v>
      </c>
      <c r="O1164" s="159" t="s">
        <v>1026</v>
      </c>
      <c r="P1164" s="159" t="s">
        <v>9775</v>
      </c>
      <c r="Q1164" s="159" t="s">
        <v>954</v>
      </c>
      <c r="R1164" s="159" t="s">
        <v>965</v>
      </c>
      <c r="S1164" s="159" t="s">
        <v>11108</v>
      </c>
      <c r="T1164" s="159" t="s">
        <v>983</v>
      </c>
      <c r="U1164" s="159" t="s">
        <v>954</v>
      </c>
      <c r="V1164" s="159" t="s">
        <v>11109</v>
      </c>
      <c r="W1164" s="159" t="s">
        <v>856</v>
      </c>
      <c r="X1164" s="159" t="s">
        <v>125</v>
      </c>
      <c r="Y1164" s="160">
        <v>40588</v>
      </c>
      <c r="Z1164" s="160">
        <v>40707</v>
      </c>
      <c r="AA1164" s="160">
        <v>41275</v>
      </c>
      <c r="AB1164" s="160"/>
      <c r="AC1164" s="159" t="s">
        <v>965</v>
      </c>
    </row>
    <row r="1165" spans="1:29" hidden="1">
      <c r="A1165" s="159" t="s">
        <v>11110</v>
      </c>
      <c r="B1165" s="159" t="s">
        <v>951</v>
      </c>
      <c r="C1165" s="159" t="s">
        <v>4843</v>
      </c>
      <c r="D1165" s="159" t="s">
        <v>11111</v>
      </c>
      <c r="E1165" s="159" t="s">
        <v>3993</v>
      </c>
      <c r="F1165" s="159" t="s">
        <v>954</v>
      </c>
      <c r="G1165" s="159" t="s">
        <v>956</v>
      </c>
      <c r="H1165" s="159" t="s">
        <v>3994</v>
      </c>
      <c r="I1165" s="159" t="s">
        <v>11112</v>
      </c>
      <c r="J1165" s="159" t="s">
        <v>3045</v>
      </c>
      <c r="K1165" s="159" t="s">
        <v>960</v>
      </c>
      <c r="L1165" s="159" t="s">
        <v>3825</v>
      </c>
      <c r="M1165" s="159" t="s">
        <v>33</v>
      </c>
      <c r="N1165" s="159" t="s">
        <v>1222</v>
      </c>
      <c r="O1165" s="159" t="s">
        <v>1548</v>
      </c>
      <c r="P1165" s="159" t="s">
        <v>4722</v>
      </c>
      <c r="Q1165" s="159" t="s">
        <v>954</v>
      </c>
      <c r="R1165" s="159" t="s">
        <v>965</v>
      </c>
      <c r="S1165" s="159" t="s">
        <v>11113</v>
      </c>
      <c r="T1165" s="159" t="s">
        <v>998</v>
      </c>
      <c r="U1165" s="159" t="s">
        <v>954</v>
      </c>
      <c r="V1165" s="159" t="s">
        <v>11114</v>
      </c>
      <c r="W1165" s="159" t="s">
        <v>11115</v>
      </c>
      <c r="X1165" s="159" t="s">
        <v>1001</v>
      </c>
      <c r="Y1165" s="160">
        <v>40634</v>
      </c>
      <c r="Z1165" s="160">
        <v>40753</v>
      </c>
      <c r="AA1165" s="160">
        <v>41487</v>
      </c>
      <c r="AB1165" s="160">
        <v>41578</v>
      </c>
      <c r="AC1165" s="159" t="s">
        <v>1002</v>
      </c>
    </row>
    <row r="1166" spans="1:29" hidden="1">
      <c r="A1166" s="159" t="s">
        <v>11116</v>
      </c>
      <c r="B1166" s="159" t="s">
        <v>951</v>
      </c>
      <c r="C1166" s="159" t="s">
        <v>11117</v>
      </c>
      <c r="D1166" s="159" t="s">
        <v>11118</v>
      </c>
      <c r="E1166" s="159" t="s">
        <v>11119</v>
      </c>
      <c r="F1166" s="159" t="s">
        <v>954</v>
      </c>
      <c r="G1166" s="159" t="s">
        <v>956</v>
      </c>
      <c r="H1166" s="159" t="s">
        <v>11120</v>
      </c>
      <c r="I1166" s="159" t="s">
        <v>11121</v>
      </c>
      <c r="J1166" s="159" t="s">
        <v>1695</v>
      </c>
      <c r="K1166" s="159" t="s">
        <v>960</v>
      </c>
      <c r="L1166" s="159" t="s">
        <v>11122</v>
      </c>
      <c r="M1166" s="159" t="s">
        <v>33</v>
      </c>
      <c r="N1166" s="159" t="s">
        <v>1222</v>
      </c>
      <c r="O1166" s="159" t="s">
        <v>5868</v>
      </c>
      <c r="P1166" s="159" t="s">
        <v>5869</v>
      </c>
      <c r="Q1166" s="159" t="s">
        <v>5870</v>
      </c>
      <c r="R1166" s="159" t="s">
        <v>965</v>
      </c>
      <c r="S1166" s="159" t="s">
        <v>11123</v>
      </c>
      <c r="T1166" s="159" t="s">
        <v>998</v>
      </c>
      <c r="U1166" s="159" t="s">
        <v>954</v>
      </c>
      <c r="V1166" s="159" t="s">
        <v>11124</v>
      </c>
      <c r="W1166" s="159" t="s">
        <v>11125</v>
      </c>
      <c r="X1166" s="159" t="s">
        <v>1001</v>
      </c>
      <c r="Y1166" s="160">
        <v>40665</v>
      </c>
      <c r="Z1166" s="160">
        <v>40784</v>
      </c>
      <c r="AA1166" s="160">
        <v>41365</v>
      </c>
      <c r="AB1166" s="160">
        <v>41835</v>
      </c>
      <c r="AC1166" s="159" t="s">
        <v>1002</v>
      </c>
    </row>
    <row r="1167" spans="1:29" hidden="1">
      <c r="A1167" s="159" t="s">
        <v>11126</v>
      </c>
      <c r="B1167" s="159" t="s">
        <v>951</v>
      </c>
      <c r="C1167" s="159" t="s">
        <v>11127</v>
      </c>
      <c r="D1167" s="159" t="s">
        <v>11128</v>
      </c>
      <c r="E1167" s="159" t="s">
        <v>3993</v>
      </c>
      <c r="F1167" s="159" t="s">
        <v>954</v>
      </c>
      <c r="G1167" s="159" t="s">
        <v>956</v>
      </c>
      <c r="H1167" s="159" t="s">
        <v>11129</v>
      </c>
      <c r="I1167" s="159" t="s">
        <v>11130</v>
      </c>
      <c r="J1167" s="159" t="s">
        <v>11131</v>
      </c>
      <c r="K1167" s="159" t="s">
        <v>960</v>
      </c>
      <c r="L1167" s="159" t="s">
        <v>3825</v>
      </c>
      <c r="M1167" s="159" t="s">
        <v>33</v>
      </c>
      <c r="N1167" s="159" t="s">
        <v>1222</v>
      </c>
      <c r="O1167" s="159" t="s">
        <v>1548</v>
      </c>
      <c r="P1167" s="159" t="s">
        <v>3997</v>
      </c>
      <c r="Q1167" s="159" t="s">
        <v>11132</v>
      </c>
      <c r="R1167" s="159" t="s">
        <v>8368</v>
      </c>
      <c r="S1167" s="159" t="s">
        <v>11133</v>
      </c>
      <c r="T1167" s="159" t="s">
        <v>998</v>
      </c>
      <c r="U1167" s="159" t="s">
        <v>954</v>
      </c>
      <c r="V1167" s="159" t="s">
        <v>11134</v>
      </c>
      <c r="W1167" s="159" t="s">
        <v>11135</v>
      </c>
      <c r="X1167" s="159" t="s">
        <v>1001</v>
      </c>
      <c r="Y1167" s="160">
        <v>40681</v>
      </c>
      <c r="Z1167" s="160">
        <v>40800</v>
      </c>
      <c r="AA1167" s="160">
        <v>41047</v>
      </c>
      <c r="AB1167" s="160">
        <v>41333</v>
      </c>
      <c r="AC1167" s="159" t="s">
        <v>1002</v>
      </c>
    </row>
    <row r="1168" spans="1:29" hidden="1">
      <c r="A1168" s="159" t="s">
        <v>11136</v>
      </c>
      <c r="B1168" s="159" t="s">
        <v>951</v>
      </c>
      <c r="C1168" s="159" t="s">
        <v>11137</v>
      </c>
      <c r="D1168" s="159" t="s">
        <v>11138</v>
      </c>
      <c r="E1168" s="159" t="s">
        <v>3993</v>
      </c>
      <c r="F1168" s="159" t="s">
        <v>954</v>
      </c>
      <c r="G1168" s="159" t="s">
        <v>956</v>
      </c>
      <c r="H1168" s="159" t="s">
        <v>11139</v>
      </c>
      <c r="I1168" s="159" t="s">
        <v>11140</v>
      </c>
      <c r="J1168" s="159" t="s">
        <v>3145</v>
      </c>
      <c r="K1168" s="159" t="s">
        <v>960</v>
      </c>
      <c r="L1168" s="159" t="s">
        <v>3825</v>
      </c>
      <c r="M1168" s="159" t="s">
        <v>33</v>
      </c>
      <c r="N1168" s="159" t="s">
        <v>1222</v>
      </c>
      <c r="O1168" s="159" t="s">
        <v>1548</v>
      </c>
      <c r="P1168" s="159" t="s">
        <v>3997</v>
      </c>
      <c r="Q1168" s="159" t="s">
        <v>11132</v>
      </c>
      <c r="R1168" s="159" t="s">
        <v>8368</v>
      </c>
      <c r="S1168" s="159" t="s">
        <v>11141</v>
      </c>
      <c r="T1168" s="159" t="s">
        <v>998</v>
      </c>
      <c r="U1168" s="159" t="s">
        <v>954</v>
      </c>
      <c r="V1168" s="159" t="s">
        <v>11142</v>
      </c>
      <c r="W1168" s="159" t="s">
        <v>11143</v>
      </c>
      <c r="X1168" s="159" t="s">
        <v>1001</v>
      </c>
      <c r="Y1168" s="160">
        <v>40681</v>
      </c>
      <c r="Z1168" s="160">
        <v>40800</v>
      </c>
      <c r="AA1168" s="160">
        <v>41047</v>
      </c>
      <c r="AB1168" s="160">
        <v>41333</v>
      </c>
      <c r="AC1168" s="159" t="s">
        <v>1002</v>
      </c>
    </row>
    <row r="1169" spans="1:29" hidden="1">
      <c r="A1169" s="159" t="s">
        <v>11144</v>
      </c>
      <c r="B1169" s="159" t="s">
        <v>951</v>
      </c>
      <c r="C1169" s="159" t="s">
        <v>11145</v>
      </c>
      <c r="D1169" s="159" t="s">
        <v>11146</v>
      </c>
      <c r="E1169" s="159" t="s">
        <v>1303</v>
      </c>
      <c r="F1169" s="159" t="s">
        <v>954</v>
      </c>
      <c r="G1169" s="159" t="s">
        <v>956</v>
      </c>
      <c r="H1169" s="159" t="s">
        <v>11147</v>
      </c>
      <c r="I1169" s="159" t="s">
        <v>11148</v>
      </c>
      <c r="J1169" s="159" t="s">
        <v>11149</v>
      </c>
      <c r="K1169" s="159" t="s">
        <v>960</v>
      </c>
      <c r="L1169" s="159" t="s">
        <v>11037</v>
      </c>
      <c r="M1169" s="159" t="s">
        <v>33</v>
      </c>
      <c r="N1169" s="159" t="s">
        <v>1222</v>
      </c>
      <c r="O1169" s="159" t="s">
        <v>1307</v>
      </c>
      <c r="P1169" s="159" t="s">
        <v>11038</v>
      </c>
      <c r="Q1169" s="159" t="s">
        <v>954</v>
      </c>
      <c r="R1169" s="159" t="s">
        <v>8368</v>
      </c>
      <c r="S1169" s="159" t="s">
        <v>11150</v>
      </c>
      <c r="T1169" s="159" t="s">
        <v>998</v>
      </c>
      <c r="U1169" s="159" t="s">
        <v>954</v>
      </c>
      <c r="V1169" s="159" t="s">
        <v>11151</v>
      </c>
      <c r="W1169" s="159" t="s">
        <v>11152</v>
      </c>
      <c r="X1169" s="159" t="s">
        <v>1001</v>
      </c>
      <c r="Y1169" s="160">
        <v>40725</v>
      </c>
      <c r="Z1169" s="160">
        <v>40844</v>
      </c>
      <c r="AA1169" s="160">
        <v>41091</v>
      </c>
      <c r="AB1169" s="160">
        <v>41394</v>
      </c>
      <c r="AC1169" s="159" t="s">
        <v>1002</v>
      </c>
    </row>
    <row r="1170" spans="1:29" hidden="1">
      <c r="A1170" s="159" t="s">
        <v>11153</v>
      </c>
      <c r="B1170" s="159" t="s">
        <v>951</v>
      </c>
      <c r="C1170" s="159" t="s">
        <v>1785</v>
      </c>
      <c r="D1170" s="159" t="s">
        <v>11154</v>
      </c>
      <c r="E1170" s="159" t="s">
        <v>1303</v>
      </c>
      <c r="F1170" s="159" t="s">
        <v>954</v>
      </c>
      <c r="G1170" s="159" t="s">
        <v>956</v>
      </c>
      <c r="H1170" s="159" t="s">
        <v>1787</v>
      </c>
      <c r="I1170" s="159" t="s">
        <v>11155</v>
      </c>
      <c r="J1170" s="159" t="s">
        <v>11156</v>
      </c>
      <c r="K1170" s="159" t="s">
        <v>960</v>
      </c>
      <c r="L1170" s="159" t="s">
        <v>11037</v>
      </c>
      <c r="M1170" s="159" t="s">
        <v>33</v>
      </c>
      <c r="N1170" s="159" t="s">
        <v>1222</v>
      </c>
      <c r="O1170" s="159" t="s">
        <v>1307</v>
      </c>
      <c r="P1170" s="159" t="s">
        <v>11038</v>
      </c>
      <c r="Q1170" s="159" t="s">
        <v>954</v>
      </c>
      <c r="R1170" s="159" t="s">
        <v>1131</v>
      </c>
      <c r="S1170" s="159" t="s">
        <v>11157</v>
      </c>
      <c r="T1170" s="159" t="s">
        <v>998</v>
      </c>
      <c r="U1170" s="159" t="s">
        <v>954</v>
      </c>
      <c r="V1170" s="159" t="s">
        <v>11158</v>
      </c>
      <c r="W1170" s="159" t="s">
        <v>11159</v>
      </c>
      <c r="X1170" s="159" t="s">
        <v>1001</v>
      </c>
      <c r="Y1170" s="160">
        <v>40725</v>
      </c>
      <c r="Z1170" s="160">
        <v>40844</v>
      </c>
      <c r="AA1170" s="160">
        <v>41852</v>
      </c>
      <c r="AB1170" s="160">
        <v>41973</v>
      </c>
      <c r="AC1170" s="159" t="s">
        <v>1002</v>
      </c>
    </row>
    <row r="1171" spans="1:29" hidden="1">
      <c r="A1171" s="159" t="s">
        <v>11160</v>
      </c>
      <c r="B1171" s="159" t="s">
        <v>951</v>
      </c>
      <c r="C1171" s="159" t="s">
        <v>11161</v>
      </c>
      <c r="D1171" s="159" t="s">
        <v>11162</v>
      </c>
      <c r="E1171" s="159" t="s">
        <v>464</v>
      </c>
      <c r="F1171" s="159" t="s">
        <v>464</v>
      </c>
      <c r="G1171" s="159" t="s">
        <v>956</v>
      </c>
      <c r="H1171" s="159" t="s">
        <v>11163</v>
      </c>
      <c r="I1171" s="159" t="s">
        <v>11164</v>
      </c>
      <c r="J1171" s="159" t="s">
        <v>8194</v>
      </c>
      <c r="K1171" s="159" t="s">
        <v>960</v>
      </c>
      <c r="L1171" s="159" t="s">
        <v>3833</v>
      </c>
      <c r="M1171" s="159" t="s">
        <v>33</v>
      </c>
      <c r="N1171" s="159" t="s">
        <v>1523</v>
      </c>
      <c r="O1171" s="159" t="s">
        <v>1524</v>
      </c>
      <c r="P1171" s="159" t="s">
        <v>954</v>
      </c>
      <c r="Q1171" s="159" t="s">
        <v>954</v>
      </c>
      <c r="R1171" s="159" t="s">
        <v>965</v>
      </c>
      <c r="S1171" s="159" t="s">
        <v>11165</v>
      </c>
      <c r="T1171" s="159" t="s">
        <v>1106</v>
      </c>
      <c r="U1171" s="159" t="s">
        <v>954</v>
      </c>
      <c r="V1171" s="159" t="s">
        <v>11166</v>
      </c>
      <c r="W1171" s="159" t="s">
        <v>11167</v>
      </c>
      <c r="X1171" s="159" t="s">
        <v>125</v>
      </c>
      <c r="Y1171" s="160">
        <v>40771</v>
      </c>
      <c r="Z1171" s="160">
        <v>40890</v>
      </c>
      <c r="AA1171" s="160">
        <v>41275</v>
      </c>
      <c r="AB1171" s="160"/>
      <c r="AC1171" s="159" t="s">
        <v>1002</v>
      </c>
    </row>
    <row r="1172" spans="1:29" hidden="1">
      <c r="A1172" s="159" t="s">
        <v>11168</v>
      </c>
      <c r="B1172" s="159" t="s">
        <v>988</v>
      </c>
      <c r="C1172" s="159" t="s">
        <v>11169</v>
      </c>
      <c r="D1172" s="159" t="s">
        <v>11170</v>
      </c>
      <c r="E1172" s="159" t="s">
        <v>1202</v>
      </c>
      <c r="F1172" s="159" t="s">
        <v>1202</v>
      </c>
      <c r="G1172" s="159" t="s">
        <v>991</v>
      </c>
      <c r="H1172" s="159" t="s">
        <v>11171</v>
      </c>
      <c r="I1172" s="159" t="s">
        <v>11172</v>
      </c>
      <c r="J1172" s="159" t="s">
        <v>6554</v>
      </c>
      <c r="K1172" s="159" t="s">
        <v>995</v>
      </c>
      <c r="L1172" s="159" t="s">
        <v>9923</v>
      </c>
      <c r="M1172" s="159" t="s">
        <v>33</v>
      </c>
      <c r="N1172" s="159" t="s">
        <v>1040</v>
      </c>
      <c r="O1172" s="159" t="s">
        <v>1209</v>
      </c>
      <c r="P1172" s="159" t="s">
        <v>954</v>
      </c>
      <c r="Q1172" s="159" t="s">
        <v>954</v>
      </c>
      <c r="R1172" s="159" t="s">
        <v>965</v>
      </c>
      <c r="S1172" s="159" t="s">
        <v>11173</v>
      </c>
      <c r="T1172" s="159" t="s">
        <v>11174</v>
      </c>
      <c r="U1172" s="159" t="s">
        <v>954</v>
      </c>
      <c r="V1172" s="159" t="s">
        <v>11175</v>
      </c>
      <c r="W1172" s="159" t="s">
        <v>11176</v>
      </c>
      <c r="X1172" s="159" t="s">
        <v>125</v>
      </c>
      <c r="Y1172" s="160">
        <v>40756</v>
      </c>
      <c r="Z1172" s="160">
        <v>40875</v>
      </c>
      <c r="AA1172" s="160">
        <v>41306</v>
      </c>
      <c r="AB1172" s="160"/>
      <c r="AC1172" s="159" t="s">
        <v>1002</v>
      </c>
    </row>
    <row r="1173" spans="1:29" hidden="1">
      <c r="A1173" s="159" t="s">
        <v>11177</v>
      </c>
      <c r="B1173" s="159" t="s">
        <v>951</v>
      </c>
      <c r="C1173" s="159" t="s">
        <v>4390</v>
      </c>
      <c r="D1173" s="159" t="s">
        <v>11178</v>
      </c>
      <c r="E1173" s="159" t="s">
        <v>136</v>
      </c>
      <c r="F1173" s="159" t="s">
        <v>136</v>
      </c>
      <c r="G1173" s="159" t="s">
        <v>956</v>
      </c>
      <c r="H1173" s="159" t="s">
        <v>8393</v>
      </c>
      <c r="I1173" s="159" t="s">
        <v>11179</v>
      </c>
      <c r="J1173" s="159" t="s">
        <v>1577</v>
      </c>
      <c r="K1173" s="159" t="s">
        <v>960</v>
      </c>
      <c r="L1173" s="159" t="s">
        <v>11180</v>
      </c>
      <c r="M1173" s="159" t="s">
        <v>93</v>
      </c>
      <c r="N1173" s="159" t="s">
        <v>1040</v>
      </c>
      <c r="O1173" s="159" t="s">
        <v>1548</v>
      </c>
      <c r="P1173" s="159" t="s">
        <v>5868</v>
      </c>
      <c r="Q1173" s="159" t="s">
        <v>11181</v>
      </c>
      <c r="R1173" s="159" t="s">
        <v>965</v>
      </c>
      <c r="S1173" s="159" t="s">
        <v>11182</v>
      </c>
      <c r="T1173" s="159" t="s">
        <v>998</v>
      </c>
      <c r="U1173" s="159" t="s">
        <v>954</v>
      </c>
      <c r="V1173" s="159" t="s">
        <v>11183</v>
      </c>
      <c r="W1173" s="159" t="s">
        <v>11184</v>
      </c>
      <c r="X1173" s="159" t="s">
        <v>1001</v>
      </c>
      <c r="Y1173" s="160">
        <v>40787</v>
      </c>
      <c r="Z1173" s="160">
        <v>40906</v>
      </c>
      <c r="AA1173" s="160">
        <v>41365</v>
      </c>
      <c r="AB1173" s="160">
        <v>42895</v>
      </c>
      <c r="AC1173" s="159" t="s">
        <v>1002</v>
      </c>
    </row>
    <row r="1174" spans="1:29" hidden="1">
      <c r="A1174" s="159" t="s">
        <v>11185</v>
      </c>
      <c r="B1174" s="159" t="s">
        <v>951</v>
      </c>
      <c r="C1174" s="159" t="s">
        <v>11186</v>
      </c>
      <c r="D1174" s="159" t="s">
        <v>11187</v>
      </c>
      <c r="E1174" s="159" t="s">
        <v>854</v>
      </c>
      <c r="F1174" s="159" t="s">
        <v>1021</v>
      </c>
      <c r="G1174" s="159" t="s">
        <v>956</v>
      </c>
      <c r="H1174" s="159" t="s">
        <v>11188</v>
      </c>
      <c r="I1174" s="159" t="s">
        <v>11189</v>
      </c>
      <c r="J1174" s="159" t="s">
        <v>4285</v>
      </c>
      <c r="K1174" s="159" t="s">
        <v>960</v>
      </c>
      <c r="L1174" s="159" t="s">
        <v>11122</v>
      </c>
      <c r="M1174" s="159" t="s">
        <v>33</v>
      </c>
      <c r="N1174" s="159" t="s">
        <v>980</v>
      </c>
      <c r="O1174" s="159" t="s">
        <v>1026</v>
      </c>
      <c r="P1174" s="159" t="s">
        <v>9775</v>
      </c>
      <c r="Q1174" s="159" t="s">
        <v>954</v>
      </c>
      <c r="R1174" s="159" t="s">
        <v>965</v>
      </c>
      <c r="S1174" s="159" t="s">
        <v>11190</v>
      </c>
      <c r="T1174" s="159" t="s">
        <v>983</v>
      </c>
      <c r="U1174" s="159" t="s">
        <v>954</v>
      </c>
      <c r="V1174" s="159" t="s">
        <v>11191</v>
      </c>
      <c r="W1174" s="159" t="s">
        <v>11192</v>
      </c>
      <c r="X1174" s="159" t="s">
        <v>125</v>
      </c>
      <c r="Y1174" s="160">
        <v>40787</v>
      </c>
      <c r="Z1174" s="160">
        <v>40908</v>
      </c>
      <c r="AA1174" s="160">
        <v>41365</v>
      </c>
      <c r="AB1174" s="160"/>
      <c r="AC1174" s="159" t="s">
        <v>1002</v>
      </c>
    </row>
    <row r="1175" spans="1:29" hidden="1">
      <c r="A1175" s="159" t="s">
        <v>11193</v>
      </c>
      <c r="B1175" s="159" t="s">
        <v>951</v>
      </c>
      <c r="C1175" s="159" t="s">
        <v>11194</v>
      </c>
      <c r="D1175" s="159" t="s">
        <v>11195</v>
      </c>
      <c r="E1175" s="159" t="s">
        <v>1006</v>
      </c>
      <c r="F1175" s="159" t="s">
        <v>1006</v>
      </c>
      <c r="G1175" s="159" t="s">
        <v>956</v>
      </c>
      <c r="H1175" s="159" t="s">
        <v>1416</v>
      </c>
      <c r="I1175" s="159" t="s">
        <v>11196</v>
      </c>
      <c r="J1175" s="159" t="s">
        <v>11197</v>
      </c>
      <c r="K1175" s="159" t="s">
        <v>960</v>
      </c>
      <c r="L1175" s="159" t="s">
        <v>4007</v>
      </c>
      <c r="M1175" s="159" t="s">
        <v>3285</v>
      </c>
      <c r="N1175" s="159" t="s">
        <v>963</v>
      </c>
      <c r="O1175" s="159" t="s">
        <v>964</v>
      </c>
      <c r="P1175" s="159" t="s">
        <v>954</v>
      </c>
      <c r="Q1175" s="159" t="s">
        <v>954</v>
      </c>
      <c r="R1175" s="159" t="s">
        <v>965</v>
      </c>
      <c r="S1175" s="159" t="s">
        <v>11198</v>
      </c>
      <c r="T1175" s="159" t="s">
        <v>1106</v>
      </c>
      <c r="U1175" s="159" t="s">
        <v>954</v>
      </c>
      <c r="V1175" s="159" t="s">
        <v>11199</v>
      </c>
      <c r="W1175" s="159" t="s">
        <v>11200</v>
      </c>
      <c r="X1175" s="159" t="s">
        <v>125</v>
      </c>
      <c r="Y1175" s="160">
        <v>40787</v>
      </c>
      <c r="Z1175" s="160">
        <v>40906</v>
      </c>
      <c r="AA1175" s="160">
        <v>41518</v>
      </c>
      <c r="AB1175" s="160"/>
      <c r="AC1175" s="159" t="s">
        <v>965</v>
      </c>
    </row>
    <row r="1176" spans="1:29" hidden="1">
      <c r="A1176" s="159" t="s">
        <v>11201</v>
      </c>
      <c r="B1176" s="159" t="s">
        <v>988</v>
      </c>
      <c r="C1176" s="159" t="s">
        <v>11202</v>
      </c>
      <c r="D1176" s="159" t="s">
        <v>11203</v>
      </c>
      <c r="E1176" s="159" t="s">
        <v>10934</v>
      </c>
      <c r="F1176" s="159" t="s">
        <v>954</v>
      </c>
      <c r="G1176" s="159" t="s">
        <v>991</v>
      </c>
      <c r="H1176" s="159" t="s">
        <v>11204</v>
      </c>
      <c r="I1176" s="159" t="s">
        <v>11205</v>
      </c>
      <c r="J1176" s="159" t="s">
        <v>2169</v>
      </c>
      <c r="K1176" s="159" t="s">
        <v>995</v>
      </c>
      <c r="L1176" s="159" t="s">
        <v>2680</v>
      </c>
      <c r="M1176" s="159" t="s">
        <v>33</v>
      </c>
      <c r="N1176" s="159" t="s">
        <v>1222</v>
      </c>
      <c r="O1176" s="159" t="s">
        <v>5868</v>
      </c>
      <c r="P1176" s="159" t="s">
        <v>11206</v>
      </c>
      <c r="Q1176" s="159" t="s">
        <v>954</v>
      </c>
      <c r="R1176" s="159" t="s">
        <v>8368</v>
      </c>
      <c r="S1176" s="159" t="s">
        <v>11207</v>
      </c>
      <c r="T1176" s="159" t="s">
        <v>998</v>
      </c>
      <c r="U1176" s="159" t="s">
        <v>954</v>
      </c>
      <c r="V1176" s="159" t="s">
        <v>11208</v>
      </c>
      <c r="W1176" s="159" t="s">
        <v>11209</v>
      </c>
      <c r="X1176" s="159" t="s">
        <v>1001</v>
      </c>
      <c r="Y1176" s="160">
        <v>40802</v>
      </c>
      <c r="Z1176" s="160">
        <v>40921</v>
      </c>
      <c r="AA1176" s="160">
        <v>41168</v>
      </c>
      <c r="AB1176" s="160">
        <v>41425</v>
      </c>
      <c r="AC1176" s="159" t="s">
        <v>1002</v>
      </c>
    </row>
    <row r="1177" spans="1:29" hidden="1">
      <c r="A1177" s="159" t="s">
        <v>11210</v>
      </c>
      <c r="B1177" s="159" t="s">
        <v>951</v>
      </c>
      <c r="C1177" s="159" t="s">
        <v>11211</v>
      </c>
      <c r="D1177" s="159" t="s">
        <v>11212</v>
      </c>
      <c r="E1177" s="159" t="s">
        <v>954</v>
      </c>
      <c r="F1177" s="159" t="s">
        <v>954</v>
      </c>
      <c r="G1177" s="159" t="s">
        <v>956</v>
      </c>
      <c r="H1177" s="159" t="s">
        <v>11213</v>
      </c>
      <c r="I1177" s="159" t="s">
        <v>11214</v>
      </c>
      <c r="J1177" s="159" t="s">
        <v>11215</v>
      </c>
      <c r="K1177" s="159" t="s">
        <v>960</v>
      </c>
      <c r="L1177" s="159" t="s">
        <v>1911</v>
      </c>
      <c r="M1177" s="159" t="s">
        <v>128</v>
      </c>
      <c r="N1177" s="159" t="s">
        <v>2032</v>
      </c>
      <c r="O1177" s="159" t="s">
        <v>2033</v>
      </c>
      <c r="P1177" s="159" t="s">
        <v>954</v>
      </c>
      <c r="Q1177" s="159" t="s">
        <v>954</v>
      </c>
      <c r="R1177" s="159" t="s">
        <v>8616</v>
      </c>
      <c r="S1177" s="159" t="s">
        <v>11216</v>
      </c>
      <c r="T1177" s="159" t="s">
        <v>998</v>
      </c>
      <c r="U1177" s="159" t="s">
        <v>954</v>
      </c>
      <c r="V1177" s="159" t="s">
        <v>11217</v>
      </c>
      <c r="W1177" s="159" t="s">
        <v>11218</v>
      </c>
      <c r="X1177" s="159" t="s">
        <v>1001</v>
      </c>
      <c r="Y1177" s="160">
        <v>40756</v>
      </c>
      <c r="Z1177" s="160">
        <v>40875</v>
      </c>
      <c r="AA1177" s="160">
        <v>41122</v>
      </c>
      <c r="AB1177" s="160">
        <v>41305</v>
      </c>
      <c r="AC1177" s="159" t="s">
        <v>1002</v>
      </c>
    </row>
    <row r="1178" spans="1:29" hidden="1">
      <c r="A1178" s="159" t="s">
        <v>11219</v>
      </c>
      <c r="B1178" s="159" t="s">
        <v>988</v>
      </c>
      <c r="C1178" s="159" t="s">
        <v>11220</v>
      </c>
      <c r="D1178" s="159" t="s">
        <v>11221</v>
      </c>
      <c r="E1178" s="159" t="s">
        <v>518</v>
      </c>
      <c r="F1178" s="159" t="s">
        <v>954</v>
      </c>
      <c r="G1178" s="159" t="s">
        <v>991</v>
      </c>
      <c r="H1178" s="159" t="s">
        <v>11222</v>
      </c>
      <c r="I1178" s="159" t="s">
        <v>11223</v>
      </c>
      <c r="J1178" s="159" t="s">
        <v>11224</v>
      </c>
      <c r="K1178" s="159" t="s">
        <v>995</v>
      </c>
      <c r="L1178" s="159" t="s">
        <v>2133</v>
      </c>
      <c r="M1178" s="159" t="s">
        <v>93</v>
      </c>
      <c r="N1178" s="159" t="s">
        <v>1080</v>
      </c>
      <c r="O1178" s="159" t="s">
        <v>1579</v>
      </c>
      <c r="P1178" s="159" t="s">
        <v>2502</v>
      </c>
      <c r="Q1178" s="159" t="s">
        <v>954</v>
      </c>
      <c r="R1178" s="159" t="s">
        <v>8368</v>
      </c>
      <c r="S1178" s="159" t="s">
        <v>11225</v>
      </c>
      <c r="T1178" s="159" t="s">
        <v>998</v>
      </c>
      <c r="U1178" s="159" t="s">
        <v>954</v>
      </c>
      <c r="V1178" s="159" t="s">
        <v>11226</v>
      </c>
      <c r="W1178" s="159" t="s">
        <v>11227</v>
      </c>
      <c r="X1178" s="159" t="s">
        <v>1001</v>
      </c>
      <c r="Y1178" s="160">
        <v>40819</v>
      </c>
      <c r="Z1178" s="160">
        <v>40938</v>
      </c>
      <c r="AA1178" s="160">
        <v>41548</v>
      </c>
      <c r="AB1178" s="160">
        <v>41698</v>
      </c>
      <c r="AC1178" s="159" t="s">
        <v>1002</v>
      </c>
    </row>
    <row r="1179" spans="1:29" hidden="1">
      <c r="A1179" s="159" t="s">
        <v>11228</v>
      </c>
      <c r="B1179" s="159" t="s">
        <v>951</v>
      </c>
      <c r="C1179" s="159" t="s">
        <v>6076</v>
      </c>
      <c r="D1179" s="159" t="s">
        <v>11229</v>
      </c>
      <c r="E1179" s="159" t="s">
        <v>3993</v>
      </c>
      <c r="F1179" s="159" t="s">
        <v>954</v>
      </c>
      <c r="G1179" s="159" t="s">
        <v>956</v>
      </c>
      <c r="H1179" s="159" t="s">
        <v>6078</v>
      </c>
      <c r="I1179" s="159" t="s">
        <v>11230</v>
      </c>
      <c r="J1179" s="159" t="s">
        <v>1521</v>
      </c>
      <c r="K1179" s="159" t="s">
        <v>960</v>
      </c>
      <c r="L1179" s="159" t="s">
        <v>2254</v>
      </c>
      <c r="M1179" s="159" t="s">
        <v>33</v>
      </c>
      <c r="N1179" s="159" t="s">
        <v>1222</v>
      </c>
      <c r="O1179" s="159" t="s">
        <v>1548</v>
      </c>
      <c r="P1179" s="159" t="s">
        <v>4722</v>
      </c>
      <c r="Q1179" s="159" t="s">
        <v>954</v>
      </c>
      <c r="R1179" s="159" t="s">
        <v>8368</v>
      </c>
      <c r="S1179" s="159" t="s">
        <v>11231</v>
      </c>
      <c r="T1179" s="159" t="s">
        <v>998</v>
      </c>
      <c r="U1179" s="159" t="s">
        <v>954</v>
      </c>
      <c r="V1179" s="159" t="s">
        <v>11232</v>
      </c>
      <c r="W1179" s="159" t="s">
        <v>6082</v>
      </c>
      <c r="X1179" s="159" t="s">
        <v>1001</v>
      </c>
      <c r="Y1179" s="160">
        <v>40848</v>
      </c>
      <c r="Z1179" s="160">
        <v>40967</v>
      </c>
      <c r="AA1179" s="160">
        <v>41214</v>
      </c>
      <c r="AB1179" s="160">
        <v>41547</v>
      </c>
      <c r="AC1179" s="159" t="s">
        <v>1002</v>
      </c>
    </row>
    <row r="1180" spans="1:29" hidden="1">
      <c r="A1180" s="159" t="s">
        <v>11233</v>
      </c>
      <c r="B1180" s="159" t="s">
        <v>951</v>
      </c>
      <c r="C1180" s="159" t="s">
        <v>4657</v>
      </c>
      <c r="D1180" s="159" t="s">
        <v>11234</v>
      </c>
      <c r="E1180" s="159" t="s">
        <v>3993</v>
      </c>
      <c r="F1180" s="159" t="s">
        <v>954</v>
      </c>
      <c r="G1180" s="159" t="s">
        <v>956</v>
      </c>
      <c r="H1180" s="159" t="s">
        <v>4659</v>
      </c>
      <c r="I1180" s="159" t="s">
        <v>11235</v>
      </c>
      <c r="J1180" s="159" t="s">
        <v>3227</v>
      </c>
      <c r="K1180" s="159" t="s">
        <v>960</v>
      </c>
      <c r="L1180" s="159" t="s">
        <v>3825</v>
      </c>
      <c r="M1180" s="159" t="s">
        <v>33</v>
      </c>
      <c r="N1180" s="159" t="s">
        <v>1222</v>
      </c>
      <c r="O1180" s="159" t="s">
        <v>1548</v>
      </c>
      <c r="P1180" s="159" t="s">
        <v>4722</v>
      </c>
      <c r="Q1180" s="159" t="s">
        <v>954</v>
      </c>
      <c r="R1180" s="159" t="s">
        <v>965</v>
      </c>
      <c r="S1180" s="159" t="s">
        <v>11236</v>
      </c>
      <c r="T1180" s="159" t="s">
        <v>998</v>
      </c>
      <c r="U1180" s="159" t="s">
        <v>954</v>
      </c>
      <c r="V1180" s="159" t="s">
        <v>11237</v>
      </c>
      <c r="W1180" s="159" t="s">
        <v>4664</v>
      </c>
      <c r="X1180" s="159" t="s">
        <v>1001</v>
      </c>
      <c r="Y1180" s="160">
        <v>40848</v>
      </c>
      <c r="Z1180" s="160">
        <v>40967</v>
      </c>
      <c r="AA1180" s="160">
        <v>41487</v>
      </c>
      <c r="AB1180" s="160">
        <v>41578</v>
      </c>
      <c r="AC1180" s="159" t="s">
        <v>1002</v>
      </c>
    </row>
    <row r="1181" spans="1:29" hidden="1">
      <c r="A1181" s="159" t="s">
        <v>11238</v>
      </c>
      <c r="B1181" s="159" t="s">
        <v>951</v>
      </c>
      <c r="C1181" s="159" t="s">
        <v>5227</v>
      </c>
      <c r="D1181" s="159" t="s">
        <v>11239</v>
      </c>
      <c r="E1181" s="159" t="s">
        <v>950</v>
      </c>
      <c r="F1181" s="159" t="s">
        <v>954</v>
      </c>
      <c r="G1181" s="159" t="s">
        <v>956</v>
      </c>
      <c r="H1181" s="159" t="s">
        <v>5229</v>
      </c>
      <c r="I1181" s="159" t="s">
        <v>11240</v>
      </c>
      <c r="J1181" s="159" t="s">
        <v>11241</v>
      </c>
      <c r="K1181" s="159" t="s">
        <v>960</v>
      </c>
      <c r="L1181" s="159" t="s">
        <v>1911</v>
      </c>
      <c r="M1181" s="159" t="s">
        <v>97</v>
      </c>
      <c r="N1181" s="159" t="s">
        <v>963</v>
      </c>
      <c r="O1181" s="159" t="s">
        <v>964</v>
      </c>
      <c r="P1181" s="159" t="s">
        <v>954</v>
      </c>
      <c r="Q1181" s="159" t="s">
        <v>954</v>
      </c>
      <c r="R1181" s="159" t="s">
        <v>2090</v>
      </c>
      <c r="S1181" s="159" t="s">
        <v>11242</v>
      </c>
      <c r="T1181" s="159" t="s">
        <v>998</v>
      </c>
      <c r="U1181" s="159" t="s">
        <v>954</v>
      </c>
      <c r="V1181" s="159" t="s">
        <v>11021</v>
      </c>
      <c r="W1181" s="159" t="s">
        <v>11021</v>
      </c>
      <c r="X1181" s="159" t="s">
        <v>1001</v>
      </c>
      <c r="Y1181" s="160">
        <v>40878</v>
      </c>
      <c r="Z1181" s="160">
        <v>40997</v>
      </c>
      <c r="AA1181" s="160">
        <v>41426</v>
      </c>
      <c r="AB1181" s="160">
        <v>41517</v>
      </c>
      <c r="AC1181" s="159" t="s">
        <v>1002</v>
      </c>
    </row>
    <row r="1182" spans="1:29" hidden="1">
      <c r="A1182" s="159" t="s">
        <v>10088</v>
      </c>
      <c r="B1182" s="159" t="s">
        <v>988</v>
      </c>
      <c r="C1182" s="159" t="s">
        <v>11243</v>
      </c>
      <c r="D1182" s="159" t="s">
        <v>11244</v>
      </c>
      <c r="E1182" s="159" t="s">
        <v>950</v>
      </c>
      <c r="F1182" s="159" t="s">
        <v>954</v>
      </c>
      <c r="G1182" s="159" t="s">
        <v>991</v>
      </c>
      <c r="H1182" s="159" t="s">
        <v>11245</v>
      </c>
      <c r="I1182" s="159" t="s">
        <v>11246</v>
      </c>
      <c r="J1182" s="159" t="s">
        <v>11247</v>
      </c>
      <c r="K1182" s="159" t="s">
        <v>995</v>
      </c>
      <c r="L1182" s="159" t="s">
        <v>11248</v>
      </c>
      <c r="M1182" s="159" t="s">
        <v>979</v>
      </c>
      <c r="N1182" s="159" t="s">
        <v>1330</v>
      </c>
      <c r="O1182" s="159" t="s">
        <v>1330</v>
      </c>
      <c r="P1182" s="159" t="s">
        <v>954</v>
      </c>
      <c r="Q1182" s="159" t="s">
        <v>954</v>
      </c>
      <c r="R1182" s="159" t="s">
        <v>8368</v>
      </c>
      <c r="S1182" s="159" t="s">
        <v>11249</v>
      </c>
      <c r="T1182" s="159" t="s">
        <v>998</v>
      </c>
      <c r="U1182" s="159" t="s">
        <v>954</v>
      </c>
      <c r="V1182" s="159" t="s">
        <v>11250</v>
      </c>
      <c r="W1182" s="159" t="s">
        <v>11251</v>
      </c>
      <c r="X1182" s="159" t="s">
        <v>1001</v>
      </c>
      <c r="Y1182" s="160">
        <v>40878</v>
      </c>
      <c r="Z1182" s="160">
        <v>40997</v>
      </c>
      <c r="AA1182" s="160">
        <v>41974</v>
      </c>
      <c r="AB1182" s="160">
        <v>42338</v>
      </c>
      <c r="AC1182" s="159" t="s">
        <v>1002</v>
      </c>
    </row>
    <row r="1183" spans="1:29" hidden="1">
      <c r="A1183" s="159" t="s">
        <v>11252</v>
      </c>
      <c r="B1183" s="159" t="s">
        <v>951</v>
      </c>
      <c r="C1183" s="159" t="s">
        <v>11253</v>
      </c>
      <c r="D1183" s="159" t="s">
        <v>11254</v>
      </c>
      <c r="E1183" s="159" t="s">
        <v>8735</v>
      </c>
      <c r="F1183" s="159" t="s">
        <v>3993</v>
      </c>
      <c r="G1183" s="159" t="s">
        <v>956</v>
      </c>
      <c r="H1183" s="159" t="s">
        <v>11255</v>
      </c>
      <c r="I1183" s="159" t="s">
        <v>11256</v>
      </c>
      <c r="J1183" s="159" t="s">
        <v>3190</v>
      </c>
      <c r="K1183" s="159" t="s">
        <v>960</v>
      </c>
      <c r="L1183" s="159" t="s">
        <v>11037</v>
      </c>
      <c r="M1183" s="159" t="s">
        <v>33</v>
      </c>
      <c r="N1183" s="159" t="s">
        <v>1103</v>
      </c>
      <c r="O1183" s="159" t="s">
        <v>1548</v>
      </c>
      <c r="P1183" s="159" t="s">
        <v>1621</v>
      </c>
      <c r="Q1183" s="159" t="s">
        <v>954</v>
      </c>
      <c r="R1183" s="159" t="s">
        <v>8368</v>
      </c>
      <c r="S1183" s="159" t="s">
        <v>11257</v>
      </c>
      <c r="T1183" s="159" t="s">
        <v>998</v>
      </c>
      <c r="U1183" s="159" t="s">
        <v>954</v>
      </c>
      <c r="V1183" s="159" t="s">
        <v>11258</v>
      </c>
      <c r="W1183" s="159" t="s">
        <v>11259</v>
      </c>
      <c r="X1183" s="159" t="s">
        <v>1001</v>
      </c>
      <c r="Y1183" s="160">
        <v>40878</v>
      </c>
      <c r="Z1183" s="160">
        <v>40997</v>
      </c>
      <c r="AA1183" s="160">
        <v>41852</v>
      </c>
      <c r="AB1183" s="160">
        <v>42277</v>
      </c>
      <c r="AC1183" s="159" t="s">
        <v>1002</v>
      </c>
    </row>
    <row r="1184" spans="1:29" hidden="1">
      <c r="A1184" s="159" t="s">
        <v>733</v>
      </c>
      <c r="B1184" s="159" t="s">
        <v>951</v>
      </c>
      <c r="C1184" s="159" t="s">
        <v>11260</v>
      </c>
      <c r="D1184" s="159" t="s">
        <v>11261</v>
      </c>
      <c r="E1184" s="159" t="s">
        <v>1543</v>
      </c>
      <c r="F1184" s="159" t="s">
        <v>1543</v>
      </c>
      <c r="G1184" s="159" t="s">
        <v>956</v>
      </c>
      <c r="H1184" s="159" t="s">
        <v>11262</v>
      </c>
      <c r="I1184" s="159" t="s">
        <v>11263</v>
      </c>
      <c r="J1184" s="159" t="s">
        <v>1136</v>
      </c>
      <c r="K1184" s="159" t="s">
        <v>960</v>
      </c>
      <c r="L1184" s="159" t="s">
        <v>3825</v>
      </c>
      <c r="M1184" s="159" t="s">
        <v>33</v>
      </c>
      <c r="N1184" s="159" t="s">
        <v>1103</v>
      </c>
      <c r="O1184" s="159" t="s">
        <v>1548</v>
      </c>
      <c r="P1184" s="159" t="s">
        <v>1549</v>
      </c>
      <c r="Q1184" s="159" t="s">
        <v>954</v>
      </c>
      <c r="R1184" s="159" t="s">
        <v>965</v>
      </c>
      <c r="S1184" s="159" t="s">
        <v>11264</v>
      </c>
      <c r="T1184" s="159" t="s">
        <v>1106</v>
      </c>
      <c r="U1184" s="159" t="s">
        <v>954</v>
      </c>
      <c r="V1184" s="159" t="s">
        <v>11265</v>
      </c>
      <c r="W1184" s="159" t="s">
        <v>735</v>
      </c>
      <c r="X1184" s="159" t="s">
        <v>125</v>
      </c>
      <c r="Y1184" s="160">
        <v>40890</v>
      </c>
      <c r="Z1184" s="160">
        <v>41011</v>
      </c>
      <c r="AA1184" s="160">
        <v>41487</v>
      </c>
      <c r="AB1184" s="160"/>
      <c r="AC1184" s="159" t="s">
        <v>1002</v>
      </c>
    </row>
    <row r="1185" spans="1:29" hidden="1">
      <c r="A1185" s="159" t="s">
        <v>11266</v>
      </c>
      <c r="B1185" s="159" t="s">
        <v>951</v>
      </c>
      <c r="C1185" s="159" t="s">
        <v>7108</v>
      </c>
      <c r="D1185" s="159" t="s">
        <v>11267</v>
      </c>
      <c r="E1185" s="159" t="s">
        <v>1165</v>
      </c>
      <c r="F1185" s="159" t="s">
        <v>954</v>
      </c>
      <c r="G1185" s="159" t="s">
        <v>956</v>
      </c>
      <c r="H1185" s="159" t="s">
        <v>7110</v>
      </c>
      <c r="I1185" s="159" t="s">
        <v>11268</v>
      </c>
      <c r="J1185" s="159" t="s">
        <v>11269</v>
      </c>
      <c r="K1185" s="159" t="s">
        <v>960</v>
      </c>
      <c r="L1185" s="159" t="s">
        <v>1911</v>
      </c>
      <c r="M1185" s="159" t="s">
        <v>97</v>
      </c>
      <c r="N1185" s="159" t="s">
        <v>1040</v>
      </c>
      <c r="O1185" s="159" t="s">
        <v>1171</v>
      </c>
      <c r="P1185" s="159" t="s">
        <v>954</v>
      </c>
      <c r="Q1185" s="159" t="s">
        <v>954</v>
      </c>
      <c r="R1185" s="159" t="s">
        <v>2090</v>
      </c>
      <c r="S1185" s="159" t="s">
        <v>11270</v>
      </c>
      <c r="T1185" s="159" t="s">
        <v>998</v>
      </c>
      <c r="U1185" s="159" t="s">
        <v>954</v>
      </c>
      <c r="V1185" s="159" t="s">
        <v>11021</v>
      </c>
      <c r="W1185" s="159" t="s">
        <v>11021</v>
      </c>
      <c r="X1185" s="159" t="s">
        <v>1001</v>
      </c>
      <c r="Y1185" s="160">
        <v>40911</v>
      </c>
      <c r="Z1185" s="160">
        <v>41030</v>
      </c>
      <c r="AA1185" s="160">
        <v>41821</v>
      </c>
      <c r="AB1185" s="160">
        <v>42004</v>
      </c>
      <c r="AC1185" s="159" t="s">
        <v>1002</v>
      </c>
    </row>
    <row r="1186" spans="1:29" hidden="1">
      <c r="A1186" s="159" t="s">
        <v>11271</v>
      </c>
      <c r="B1186" s="159" t="s">
        <v>951</v>
      </c>
      <c r="C1186" s="159" t="s">
        <v>11272</v>
      </c>
      <c r="D1186" s="159" t="s">
        <v>11273</v>
      </c>
      <c r="E1186" s="159" t="s">
        <v>1240</v>
      </c>
      <c r="F1186" s="159" t="s">
        <v>1021</v>
      </c>
      <c r="G1186" s="159" t="s">
        <v>956</v>
      </c>
      <c r="H1186" s="159" t="s">
        <v>6889</v>
      </c>
      <c r="I1186" s="159" t="s">
        <v>11274</v>
      </c>
      <c r="J1186" s="159" t="s">
        <v>11275</v>
      </c>
      <c r="K1186" s="159" t="s">
        <v>960</v>
      </c>
      <c r="L1186" s="159" t="s">
        <v>1478</v>
      </c>
      <c r="M1186" s="159" t="s">
        <v>33</v>
      </c>
      <c r="N1186" s="159" t="s">
        <v>980</v>
      </c>
      <c r="O1186" s="159" t="s">
        <v>1026</v>
      </c>
      <c r="P1186" s="159" t="s">
        <v>1245</v>
      </c>
      <c r="Q1186" s="159" t="s">
        <v>954</v>
      </c>
      <c r="R1186" s="159" t="s">
        <v>965</v>
      </c>
      <c r="S1186" s="159" t="s">
        <v>11276</v>
      </c>
      <c r="T1186" s="159" t="s">
        <v>983</v>
      </c>
      <c r="U1186" s="159" t="s">
        <v>954</v>
      </c>
      <c r="V1186" s="159" t="s">
        <v>11277</v>
      </c>
      <c r="W1186" s="159" t="s">
        <v>11278</v>
      </c>
      <c r="X1186" s="159" t="s">
        <v>125</v>
      </c>
      <c r="Y1186" s="160">
        <v>40911</v>
      </c>
      <c r="Z1186" s="160">
        <v>41030</v>
      </c>
      <c r="AA1186" s="160">
        <v>41275</v>
      </c>
      <c r="AB1186" s="160"/>
      <c r="AC1186" s="159" t="s">
        <v>1002</v>
      </c>
    </row>
    <row r="1187" spans="1:29" hidden="1">
      <c r="A1187" s="159" t="s">
        <v>11279</v>
      </c>
      <c r="B1187" s="159" t="s">
        <v>988</v>
      </c>
      <c r="C1187" s="159" t="s">
        <v>11280</v>
      </c>
      <c r="D1187" s="159" t="s">
        <v>11281</v>
      </c>
      <c r="E1187" s="159" t="s">
        <v>8602</v>
      </c>
      <c r="F1187" s="159" t="s">
        <v>954</v>
      </c>
      <c r="G1187" s="159" t="s">
        <v>991</v>
      </c>
      <c r="H1187" s="159" t="s">
        <v>11282</v>
      </c>
      <c r="I1187" s="159" t="s">
        <v>11283</v>
      </c>
      <c r="J1187" s="159" t="s">
        <v>9526</v>
      </c>
      <c r="K1187" s="159" t="s">
        <v>995</v>
      </c>
      <c r="L1187" s="159" t="s">
        <v>1560</v>
      </c>
      <c r="M1187" s="159" t="s">
        <v>33</v>
      </c>
      <c r="N1187" s="159" t="s">
        <v>1080</v>
      </c>
      <c r="O1187" s="159" t="s">
        <v>1579</v>
      </c>
      <c r="P1187" s="159" t="s">
        <v>2886</v>
      </c>
      <c r="Q1187" s="159" t="s">
        <v>954</v>
      </c>
      <c r="R1187" s="159" t="s">
        <v>965</v>
      </c>
      <c r="S1187" s="159" t="s">
        <v>11284</v>
      </c>
      <c r="T1187" s="159" t="s">
        <v>1106</v>
      </c>
      <c r="U1187" s="159" t="s">
        <v>954</v>
      </c>
      <c r="V1187" s="159" t="s">
        <v>11285</v>
      </c>
      <c r="W1187" s="159" t="s">
        <v>11286</v>
      </c>
      <c r="X1187" s="159" t="s">
        <v>1001</v>
      </c>
      <c r="Y1187" s="160">
        <v>40912</v>
      </c>
      <c r="Z1187" s="160">
        <v>41031</v>
      </c>
      <c r="AA1187" s="160">
        <v>41275</v>
      </c>
      <c r="AB1187" s="160">
        <v>43069</v>
      </c>
      <c r="AC1187" s="159" t="s">
        <v>1002</v>
      </c>
    </row>
    <row r="1188" spans="1:29" hidden="1">
      <c r="A1188" s="159" t="s">
        <v>11287</v>
      </c>
      <c r="B1188" s="159" t="s">
        <v>951</v>
      </c>
      <c r="C1188" s="159" t="s">
        <v>4390</v>
      </c>
      <c r="D1188" s="159" t="s">
        <v>11288</v>
      </c>
      <c r="E1188" s="159" t="s">
        <v>5750</v>
      </c>
      <c r="F1188" s="159" t="s">
        <v>954</v>
      </c>
      <c r="G1188" s="159" t="s">
        <v>956</v>
      </c>
      <c r="H1188" s="159" t="s">
        <v>8393</v>
      </c>
      <c r="I1188" s="159" t="s">
        <v>11289</v>
      </c>
      <c r="J1188" s="159" t="s">
        <v>1901</v>
      </c>
      <c r="K1188" s="159" t="s">
        <v>960</v>
      </c>
      <c r="L1188" s="159" t="s">
        <v>11290</v>
      </c>
      <c r="M1188" s="159" t="s">
        <v>33</v>
      </c>
      <c r="N1188" s="159" t="s">
        <v>1160</v>
      </c>
      <c r="O1188" s="159" t="s">
        <v>2254</v>
      </c>
      <c r="P1188" s="159" t="s">
        <v>954</v>
      </c>
      <c r="Q1188" s="159" t="s">
        <v>954</v>
      </c>
      <c r="R1188" s="159" t="s">
        <v>965</v>
      </c>
      <c r="S1188" s="159" t="s">
        <v>11291</v>
      </c>
      <c r="T1188" s="159" t="s">
        <v>998</v>
      </c>
      <c r="U1188" s="159" t="s">
        <v>954</v>
      </c>
      <c r="V1188" s="159" t="s">
        <v>11292</v>
      </c>
      <c r="W1188" s="159" t="s">
        <v>11293</v>
      </c>
      <c r="X1188" s="159" t="s">
        <v>1001</v>
      </c>
      <c r="Y1188" s="160">
        <v>40924</v>
      </c>
      <c r="Z1188" s="160">
        <v>41043</v>
      </c>
      <c r="AA1188" s="160">
        <v>41275</v>
      </c>
      <c r="AB1188" s="160">
        <v>41469</v>
      </c>
      <c r="AC1188" s="159" t="s">
        <v>1002</v>
      </c>
    </row>
    <row r="1189" spans="1:29" hidden="1">
      <c r="A1189" s="159" t="s">
        <v>11294</v>
      </c>
      <c r="B1189" s="159" t="s">
        <v>951</v>
      </c>
      <c r="C1189" s="159" t="s">
        <v>3280</v>
      </c>
      <c r="D1189" s="159" t="s">
        <v>11295</v>
      </c>
      <c r="E1189" s="159" t="s">
        <v>9117</v>
      </c>
      <c r="F1189" s="159" t="s">
        <v>954</v>
      </c>
      <c r="G1189" s="159" t="s">
        <v>956</v>
      </c>
      <c r="H1189" s="159" t="s">
        <v>3282</v>
      </c>
      <c r="I1189" s="159" t="s">
        <v>11296</v>
      </c>
      <c r="J1189" s="159" t="s">
        <v>5028</v>
      </c>
      <c r="K1189" s="159" t="s">
        <v>960</v>
      </c>
      <c r="L1189" s="159" t="s">
        <v>2842</v>
      </c>
      <c r="M1189" s="159" t="s">
        <v>33</v>
      </c>
      <c r="N1189" s="159" t="s">
        <v>1222</v>
      </c>
      <c r="O1189" s="159" t="s">
        <v>1548</v>
      </c>
      <c r="P1189" s="159" t="s">
        <v>3997</v>
      </c>
      <c r="Q1189" s="159" t="s">
        <v>954</v>
      </c>
      <c r="R1189" s="159" t="s">
        <v>965</v>
      </c>
      <c r="S1189" s="159" t="s">
        <v>11297</v>
      </c>
      <c r="T1189" s="159" t="s">
        <v>998</v>
      </c>
      <c r="U1189" s="159" t="s">
        <v>954</v>
      </c>
      <c r="V1189" s="159" t="s">
        <v>11298</v>
      </c>
      <c r="W1189" s="159" t="s">
        <v>3289</v>
      </c>
      <c r="X1189" s="159" t="s">
        <v>1001</v>
      </c>
      <c r="Y1189" s="160">
        <v>40940</v>
      </c>
      <c r="Z1189" s="160">
        <v>41059</v>
      </c>
      <c r="AA1189" s="160">
        <v>41306</v>
      </c>
      <c r="AB1189" s="160">
        <v>41532</v>
      </c>
      <c r="AC1189" s="159" t="s">
        <v>1002</v>
      </c>
    </row>
    <row r="1190" spans="1:29" hidden="1">
      <c r="A1190" s="159" t="s">
        <v>613</v>
      </c>
      <c r="B1190" s="159" t="s">
        <v>988</v>
      </c>
      <c r="C1190" s="159" t="s">
        <v>11299</v>
      </c>
      <c r="D1190" s="159" t="s">
        <v>11300</v>
      </c>
      <c r="E1190" s="159" t="s">
        <v>518</v>
      </c>
      <c r="F1190" s="159" t="s">
        <v>518</v>
      </c>
      <c r="G1190" s="159" t="s">
        <v>991</v>
      </c>
      <c r="H1190" s="159" t="s">
        <v>11301</v>
      </c>
      <c r="I1190" s="159" t="s">
        <v>11302</v>
      </c>
      <c r="J1190" s="159" t="s">
        <v>1024</v>
      </c>
      <c r="K1190" s="159" t="s">
        <v>995</v>
      </c>
      <c r="L1190" s="159" t="s">
        <v>1560</v>
      </c>
      <c r="M1190" s="159" t="s">
        <v>93</v>
      </c>
      <c r="N1190" s="159" t="s">
        <v>1697</v>
      </c>
      <c r="O1190" s="159" t="s">
        <v>1579</v>
      </c>
      <c r="P1190" s="159" t="s">
        <v>2502</v>
      </c>
      <c r="Q1190" s="159" t="s">
        <v>954</v>
      </c>
      <c r="R1190" s="159" t="s">
        <v>965</v>
      </c>
      <c r="S1190" s="159" t="s">
        <v>11303</v>
      </c>
      <c r="T1190" s="159" t="s">
        <v>1106</v>
      </c>
      <c r="U1190" s="159" t="s">
        <v>954</v>
      </c>
      <c r="V1190" s="159" t="s">
        <v>11304</v>
      </c>
      <c r="W1190" s="159" t="s">
        <v>615</v>
      </c>
      <c r="X1190" s="159" t="s">
        <v>125</v>
      </c>
      <c r="Y1190" s="160">
        <v>40940</v>
      </c>
      <c r="Z1190" s="160">
        <v>41061</v>
      </c>
      <c r="AA1190" s="160">
        <v>41306</v>
      </c>
      <c r="AB1190" s="160"/>
      <c r="AC1190" s="159" t="s">
        <v>1002</v>
      </c>
    </row>
    <row r="1191" spans="1:29" hidden="1">
      <c r="A1191" s="159" t="s">
        <v>9135</v>
      </c>
      <c r="B1191" s="159" t="s">
        <v>951</v>
      </c>
      <c r="C1191" s="159" t="s">
        <v>3032</v>
      </c>
      <c r="D1191" s="159" t="s">
        <v>11305</v>
      </c>
      <c r="E1191" s="159" t="s">
        <v>1614</v>
      </c>
      <c r="F1191" s="159" t="s">
        <v>1614</v>
      </c>
      <c r="G1191" s="159" t="s">
        <v>956</v>
      </c>
      <c r="H1191" s="159" t="s">
        <v>3035</v>
      </c>
      <c r="I1191" s="159" t="s">
        <v>11306</v>
      </c>
      <c r="J1191" s="159" t="s">
        <v>11307</v>
      </c>
      <c r="K1191" s="159" t="s">
        <v>960</v>
      </c>
      <c r="L1191" s="159" t="s">
        <v>1182</v>
      </c>
      <c r="M1191" s="159" t="s">
        <v>28</v>
      </c>
      <c r="N1191" s="159" t="s">
        <v>1103</v>
      </c>
      <c r="O1191" s="159" t="s">
        <v>1548</v>
      </c>
      <c r="P1191" s="159" t="s">
        <v>5868</v>
      </c>
      <c r="Q1191" s="159" t="s">
        <v>11308</v>
      </c>
      <c r="R1191" s="159" t="s">
        <v>965</v>
      </c>
      <c r="S1191" s="159" t="s">
        <v>11309</v>
      </c>
      <c r="T1191" s="159" t="s">
        <v>1106</v>
      </c>
      <c r="U1191" s="159" t="s">
        <v>954</v>
      </c>
      <c r="V1191" s="159" t="s">
        <v>11310</v>
      </c>
      <c r="W1191" s="159" t="s">
        <v>11311</v>
      </c>
      <c r="X1191" s="159" t="s">
        <v>125</v>
      </c>
      <c r="Y1191" s="160">
        <v>40940</v>
      </c>
      <c r="Z1191" s="160">
        <v>41059</v>
      </c>
      <c r="AA1191" s="160">
        <v>41334</v>
      </c>
      <c r="AB1191" s="160"/>
      <c r="AC1191" s="159" t="s">
        <v>965</v>
      </c>
    </row>
    <row r="1192" spans="1:29" hidden="1">
      <c r="A1192" s="159" t="s">
        <v>11312</v>
      </c>
      <c r="B1192" s="159" t="s">
        <v>951</v>
      </c>
      <c r="C1192" s="159" t="s">
        <v>11313</v>
      </c>
      <c r="D1192" s="159" t="s">
        <v>11314</v>
      </c>
      <c r="E1192" s="159" t="s">
        <v>854</v>
      </c>
      <c r="F1192" s="159" t="s">
        <v>1021</v>
      </c>
      <c r="G1192" s="159" t="s">
        <v>956</v>
      </c>
      <c r="H1192" s="159" t="s">
        <v>1076</v>
      </c>
      <c r="I1192" s="159" t="s">
        <v>11315</v>
      </c>
      <c r="J1192" s="159" t="s">
        <v>4924</v>
      </c>
      <c r="K1192" s="159" t="s">
        <v>960</v>
      </c>
      <c r="L1192" s="159" t="s">
        <v>11122</v>
      </c>
      <c r="M1192" s="159" t="s">
        <v>33</v>
      </c>
      <c r="N1192" s="159" t="s">
        <v>980</v>
      </c>
      <c r="O1192" s="159" t="s">
        <v>1026</v>
      </c>
      <c r="P1192" s="159" t="s">
        <v>9775</v>
      </c>
      <c r="Q1192" s="159" t="s">
        <v>954</v>
      </c>
      <c r="R1192" s="159" t="s">
        <v>965</v>
      </c>
      <c r="S1192" s="159" t="s">
        <v>11316</v>
      </c>
      <c r="T1192" s="159" t="s">
        <v>983</v>
      </c>
      <c r="U1192" s="159" t="s">
        <v>954</v>
      </c>
      <c r="V1192" s="159" t="s">
        <v>11317</v>
      </c>
      <c r="W1192" s="159" t="s">
        <v>11318</v>
      </c>
      <c r="X1192" s="159" t="s">
        <v>125</v>
      </c>
      <c r="Y1192" s="160">
        <v>40940</v>
      </c>
      <c r="Z1192" s="160">
        <v>41059</v>
      </c>
      <c r="AA1192" s="160">
        <v>41365</v>
      </c>
      <c r="AB1192" s="160"/>
      <c r="AC1192" s="159" t="s">
        <v>1002</v>
      </c>
    </row>
    <row r="1193" spans="1:29" hidden="1">
      <c r="A1193" s="159" t="s">
        <v>11319</v>
      </c>
      <c r="B1193" s="159" t="s">
        <v>951</v>
      </c>
      <c r="C1193" s="159" t="s">
        <v>8638</v>
      </c>
      <c r="D1193" s="159" t="s">
        <v>11320</v>
      </c>
      <c r="E1193" s="159" t="s">
        <v>9754</v>
      </c>
      <c r="F1193" s="159" t="s">
        <v>9754</v>
      </c>
      <c r="G1193" s="159" t="s">
        <v>956</v>
      </c>
      <c r="H1193" s="159" t="s">
        <v>1617</v>
      </c>
      <c r="I1193" s="159" t="s">
        <v>11321</v>
      </c>
      <c r="J1193" s="159" t="s">
        <v>1114</v>
      </c>
      <c r="K1193" s="159" t="s">
        <v>960</v>
      </c>
      <c r="L1193" s="159" t="s">
        <v>11322</v>
      </c>
      <c r="M1193" s="159" t="s">
        <v>28</v>
      </c>
      <c r="N1193" s="159" t="s">
        <v>1103</v>
      </c>
      <c r="O1193" s="159" t="s">
        <v>1548</v>
      </c>
      <c r="P1193" s="159" t="s">
        <v>5868</v>
      </c>
      <c r="Q1193" s="159" t="s">
        <v>11323</v>
      </c>
      <c r="R1193" s="159" t="s">
        <v>965</v>
      </c>
      <c r="S1193" s="159" t="s">
        <v>11324</v>
      </c>
      <c r="T1193" s="159" t="s">
        <v>1106</v>
      </c>
      <c r="U1193" s="159" t="s">
        <v>954</v>
      </c>
      <c r="V1193" s="159" t="s">
        <v>11325</v>
      </c>
      <c r="W1193" s="159" t="s">
        <v>11326</v>
      </c>
      <c r="X1193" s="159" t="s">
        <v>125</v>
      </c>
      <c r="Y1193" s="160">
        <v>40940</v>
      </c>
      <c r="Z1193" s="160">
        <v>41059</v>
      </c>
      <c r="AA1193" s="160">
        <v>41365</v>
      </c>
      <c r="AB1193" s="160"/>
      <c r="AC1193" s="159" t="s">
        <v>1002</v>
      </c>
    </row>
    <row r="1194" spans="1:29" hidden="1">
      <c r="A1194" s="159" t="s">
        <v>11327</v>
      </c>
      <c r="B1194" s="159" t="s">
        <v>988</v>
      </c>
      <c r="C1194" s="159" t="s">
        <v>11328</v>
      </c>
      <c r="D1194" s="159" t="s">
        <v>11329</v>
      </c>
      <c r="E1194" s="159" t="s">
        <v>506</v>
      </c>
      <c r="F1194" s="159" t="s">
        <v>954</v>
      </c>
      <c r="G1194" s="159" t="s">
        <v>991</v>
      </c>
      <c r="H1194" s="159" t="s">
        <v>11330</v>
      </c>
      <c r="I1194" s="159" t="s">
        <v>11331</v>
      </c>
      <c r="J1194" s="159" t="s">
        <v>10653</v>
      </c>
      <c r="K1194" s="159" t="s">
        <v>995</v>
      </c>
      <c r="L1194" s="159" t="s">
        <v>3825</v>
      </c>
      <c r="M1194" s="159" t="s">
        <v>33</v>
      </c>
      <c r="N1194" s="159" t="s">
        <v>1052</v>
      </c>
      <c r="O1194" s="159" t="s">
        <v>5868</v>
      </c>
      <c r="P1194" s="159" t="s">
        <v>5869</v>
      </c>
      <c r="Q1194" s="159" t="s">
        <v>11332</v>
      </c>
      <c r="R1194" s="159" t="s">
        <v>965</v>
      </c>
      <c r="S1194" s="159" t="s">
        <v>11333</v>
      </c>
      <c r="T1194" s="159" t="s">
        <v>998</v>
      </c>
      <c r="U1194" s="159" t="s">
        <v>954</v>
      </c>
      <c r="V1194" s="159" t="s">
        <v>11334</v>
      </c>
      <c r="W1194" s="159" t="s">
        <v>11335</v>
      </c>
      <c r="X1194" s="159" t="s">
        <v>1001</v>
      </c>
      <c r="Y1194" s="160">
        <v>40940</v>
      </c>
      <c r="Z1194" s="160">
        <v>41060</v>
      </c>
      <c r="AA1194" s="160">
        <v>41365</v>
      </c>
      <c r="AB1194" s="160">
        <v>42460</v>
      </c>
      <c r="AC1194" s="159" t="s">
        <v>1002</v>
      </c>
    </row>
    <row r="1195" spans="1:29" hidden="1">
      <c r="A1195" s="159" t="s">
        <v>11336</v>
      </c>
      <c r="B1195" s="159" t="s">
        <v>988</v>
      </c>
      <c r="C1195" s="159" t="s">
        <v>11337</v>
      </c>
      <c r="D1195" s="159" t="s">
        <v>11338</v>
      </c>
      <c r="E1195" s="159" t="s">
        <v>1165</v>
      </c>
      <c r="F1195" s="159" t="s">
        <v>954</v>
      </c>
      <c r="G1195" s="159" t="s">
        <v>991</v>
      </c>
      <c r="H1195" s="159" t="s">
        <v>11339</v>
      </c>
      <c r="I1195" s="159" t="s">
        <v>11340</v>
      </c>
      <c r="J1195" s="159" t="s">
        <v>11341</v>
      </c>
      <c r="K1195" s="159" t="s">
        <v>995</v>
      </c>
      <c r="L1195" s="159" t="s">
        <v>1911</v>
      </c>
      <c r="M1195" s="159" t="s">
        <v>28</v>
      </c>
      <c r="N1195" s="159" t="s">
        <v>1040</v>
      </c>
      <c r="O1195" s="159" t="s">
        <v>1171</v>
      </c>
      <c r="P1195" s="159" t="s">
        <v>954</v>
      </c>
      <c r="Q1195" s="159" t="s">
        <v>954</v>
      </c>
      <c r="R1195" s="159" t="s">
        <v>2090</v>
      </c>
      <c r="S1195" s="159" t="s">
        <v>11342</v>
      </c>
      <c r="T1195" s="159" t="s">
        <v>954</v>
      </c>
      <c r="U1195" s="159" t="s">
        <v>954</v>
      </c>
      <c r="V1195" s="159" t="s">
        <v>11021</v>
      </c>
      <c r="W1195" s="159" t="s">
        <v>11021</v>
      </c>
      <c r="X1195" s="159" t="s">
        <v>1001</v>
      </c>
      <c r="Y1195" s="160">
        <v>40878</v>
      </c>
      <c r="Z1195" s="160">
        <v>40997</v>
      </c>
      <c r="AA1195" s="160">
        <v>41275</v>
      </c>
      <c r="AB1195" s="160">
        <v>41639</v>
      </c>
      <c r="AC1195" s="159" t="s">
        <v>1002</v>
      </c>
    </row>
    <row r="1196" spans="1:29" hidden="1">
      <c r="A1196" s="159" t="s">
        <v>11343</v>
      </c>
      <c r="B1196" s="159" t="s">
        <v>951</v>
      </c>
      <c r="C1196" s="159" t="s">
        <v>11344</v>
      </c>
      <c r="D1196" s="159" t="s">
        <v>11345</v>
      </c>
      <c r="E1196" s="159" t="s">
        <v>10838</v>
      </c>
      <c r="F1196" s="159" t="s">
        <v>10838</v>
      </c>
      <c r="G1196" s="159" t="s">
        <v>956</v>
      </c>
      <c r="H1196" s="159" t="s">
        <v>11346</v>
      </c>
      <c r="I1196" s="159" t="s">
        <v>11347</v>
      </c>
      <c r="J1196" s="159" t="s">
        <v>11348</v>
      </c>
      <c r="K1196" s="159" t="s">
        <v>960</v>
      </c>
      <c r="L1196" s="159" t="s">
        <v>6185</v>
      </c>
      <c r="M1196" s="159" t="s">
        <v>28</v>
      </c>
      <c r="N1196" s="159" t="s">
        <v>1697</v>
      </c>
      <c r="O1196" s="159" t="s">
        <v>1579</v>
      </c>
      <c r="P1196" s="159" t="s">
        <v>2502</v>
      </c>
      <c r="Q1196" s="159" t="s">
        <v>954</v>
      </c>
      <c r="R1196" s="159" t="s">
        <v>965</v>
      </c>
      <c r="S1196" s="159" t="s">
        <v>11349</v>
      </c>
      <c r="T1196" s="159" t="s">
        <v>1106</v>
      </c>
      <c r="U1196" s="159" t="s">
        <v>954</v>
      </c>
      <c r="V1196" s="159" t="s">
        <v>11350</v>
      </c>
      <c r="W1196" s="159" t="s">
        <v>11351</v>
      </c>
      <c r="X1196" s="159" t="s">
        <v>1001</v>
      </c>
      <c r="Y1196" s="160">
        <v>40955</v>
      </c>
      <c r="Z1196" s="160">
        <v>41074</v>
      </c>
      <c r="AA1196" s="160">
        <v>43101</v>
      </c>
      <c r="AB1196" s="160"/>
      <c r="AC1196" s="159" t="s">
        <v>1002</v>
      </c>
    </row>
    <row r="1197" spans="1:29" hidden="1">
      <c r="A1197" s="159" t="s">
        <v>11352</v>
      </c>
      <c r="B1197" s="159" t="s">
        <v>951</v>
      </c>
      <c r="C1197" s="159" t="s">
        <v>11353</v>
      </c>
      <c r="D1197" s="159" t="s">
        <v>11354</v>
      </c>
      <c r="E1197" s="159" t="s">
        <v>8892</v>
      </c>
      <c r="F1197" s="159" t="s">
        <v>954</v>
      </c>
      <c r="G1197" s="159" t="s">
        <v>956</v>
      </c>
      <c r="H1197" s="159" t="s">
        <v>11355</v>
      </c>
      <c r="I1197" s="159" t="s">
        <v>11356</v>
      </c>
      <c r="J1197" s="159" t="s">
        <v>1860</v>
      </c>
      <c r="K1197" s="159" t="s">
        <v>960</v>
      </c>
      <c r="L1197" s="159" t="s">
        <v>2842</v>
      </c>
      <c r="M1197" s="159" t="s">
        <v>33</v>
      </c>
      <c r="N1197" s="159" t="s">
        <v>1222</v>
      </c>
      <c r="O1197" s="159" t="s">
        <v>1548</v>
      </c>
      <c r="P1197" s="159" t="s">
        <v>4722</v>
      </c>
      <c r="Q1197" s="159" t="s">
        <v>4862</v>
      </c>
      <c r="R1197" s="159" t="s">
        <v>8368</v>
      </c>
      <c r="S1197" s="159" t="s">
        <v>11357</v>
      </c>
      <c r="T1197" s="159" t="s">
        <v>998</v>
      </c>
      <c r="U1197" s="159" t="s">
        <v>954</v>
      </c>
      <c r="V1197" s="159" t="s">
        <v>11358</v>
      </c>
      <c r="W1197" s="159" t="s">
        <v>11359</v>
      </c>
      <c r="X1197" s="159" t="s">
        <v>1001</v>
      </c>
      <c r="Y1197" s="160">
        <v>40969</v>
      </c>
      <c r="Z1197" s="160">
        <v>41088</v>
      </c>
      <c r="AA1197" s="160">
        <v>41275</v>
      </c>
      <c r="AB1197" s="160">
        <v>41455</v>
      </c>
      <c r="AC1197" s="159" t="s">
        <v>1002</v>
      </c>
    </row>
    <row r="1198" spans="1:29" hidden="1">
      <c r="A1198" s="159" t="s">
        <v>11360</v>
      </c>
      <c r="B1198" s="159" t="s">
        <v>951</v>
      </c>
      <c r="C1198" s="159" t="s">
        <v>11361</v>
      </c>
      <c r="D1198" s="159" t="s">
        <v>11362</v>
      </c>
      <c r="E1198" s="159" t="s">
        <v>885</v>
      </c>
      <c r="F1198" s="159" t="s">
        <v>885</v>
      </c>
      <c r="G1198" s="159" t="s">
        <v>956</v>
      </c>
      <c r="H1198" s="159" t="s">
        <v>11363</v>
      </c>
      <c r="I1198" s="159" t="s">
        <v>11364</v>
      </c>
      <c r="J1198" s="159" t="s">
        <v>11365</v>
      </c>
      <c r="K1198" s="159" t="s">
        <v>960</v>
      </c>
      <c r="L1198" s="159" t="s">
        <v>8588</v>
      </c>
      <c r="M1198" s="159" t="s">
        <v>28</v>
      </c>
      <c r="N1198" s="159" t="s">
        <v>1040</v>
      </c>
      <c r="O1198" s="159" t="s">
        <v>1548</v>
      </c>
      <c r="P1198" s="159" t="s">
        <v>5868</v>
      </c>
      <c r="Q1198" s="159" t="s">
        <v>2001</v>
      </c>
      <c r="R1198" s="159" t="s">
        <v>965</v>
      </c>
      <c r="S1198" s="159" t="s">
        <v>11366</v>
      </c>
      <c r="T1198" s="159" t="s">
        <v>1106</v>
      </c>
      <c r="U1198" s="159" t="s">
        <v>954</v>
      </c>
      <c r="V1198" s="159" t="s">
        <v>11367</v>
      </c>
      <c r="W1198" s="159" t="s">
        <v>11368</v>
      </c>
      <c r="X1198" s="159" t="s">
        <v>1001</v>
      </c>
      <c r="Y1198" s="160">
        <v>40969</v>
      </c>
      <c r="Z1198" s="160">
        <v>41088</v>
      </c>
      <c r="AA1198" s="160">
        <v>41334</v>
      </c>
      <c r="AB1198" s="160">
        <v>43281</v>
      </c>
      <c r="AC1198" s="159" t="s">
        <v>965</v>
      </c>
    </row>
    <row r="1199" spans="1:29" hidden="1">
      <c r="A1199" s="159" t="s">
        <v>11369</v>
      </c>
      <c r="B1199" s="159" t="s">
        <v>951</v>
      </c>
      <c r="C1199" s="159" t="s">
        <v>11370</v>
      </c>
      <c r="D1199" s="159" t="s">
        <v>11371</v>
      </c>
      <c r="E1199" s="159" t="s">
        <v>11372</v>
      </c>
      <c r="F1199" s="159" t="s">
        <v>1543</v>
      </c>
      <c r="G1199" s="159" t="s">
        <v>956</v>
      </c>
      <c r="H1199" s="159" t="s">
        <v>11373</v>
      </c>
      <c r="I1199" s="159" t="s">
        <v>11374</v>
      </c>
      <c r="J1199" s="159" t="s">
        <v>5662</v>
      </c>
      <c r="K1199" s="159" t="s">
        <v>960</v>
      </c>
      <c r="L1199" s="159" t="s">
        <v>2464</v>
      </c>
      <c r="M1199" s="159" t="s">
        <v>33</v>
      </c>
      <c r="N1199" s="159" t="s">
        <v>1103</v>
      </c>
      <c r="O1199" s="159" t="s">
        <v>1548</v>
      </c>
      <c r="P1199" s="159" t="s">
        <v>1549</v>
      </c>
      <c r="Q1199" s="159" t="s">
        <v>954</v>
      </c>
      <c r="R1199" s="159" t="s">
        <v>8368</v>
      </c>
      <c r="S1199" s="159" t="s">
        <v>11375</v>
      </c>
      <c r="T1199" s="159" t="s">
        <v>1106</v>
      </c>
      <c r="U1199" s="159" t="s">
        <v>954</v>
      </c>
      <c r="V1199" s="159" t="s">
        <v>11376</v>
      </c>
      <c r="W1199" s="159" t="s">
        <v>11377</v>
      </c>
      <c r="X1199" s="159" t="s">
        <v>125</v>
      </c>
      <c r="Y1199" s="160">
        <v>40980</v>
      </c>
      <c r="Z1199" s="160">
        <v>41099</v>
      </c>
      <c r="AA1199" s="160">
        <v>43556</v>
      </c>
      <c r="AB1199" s="160">
        <v>43921</v>
      </c>
      <c r="AC1199" s="159" t="s">
        <v>1002</v>
      </c>
    </row>
    <row r="1200" spans="1:29" hidden="1">
      <c r="A1200" s="159" t="s">
        <v>11378</v>
      </c>
      <c r="B1200" s="159" t="s">
        <v>951</v>
      </c>
      <c r="C1200" s="159" t="s">
        <v>10082</v>
      </c>
      <c r="D1200" s="159" t="s">
        <v>11379</v>
      </c>
      <c r="E1200" s="159" t="s">
        <v>9523</v>
      </c>
      <c r="F1200" s="159" t="s">
        <v>954</v>
      </c>
      <c r="G1200" s="159" t="s">
        <v>956</v>
      </c>
      <c r="H1200" s="159" t="s">
        <v>1840</v>
      </c>
      <c r="I1200" s="159" t="s">
        <v>11380</v>
      </c>
      <c r="J1200" s="159" t="s">
        <v>11381</v>
      </c>
      <c r="K1200" s="159" t="s">
        <v>960</v>
      </c>
      <c r="L1200" s="159" t="s">
        <v>3833</v>
      </c>
      <c r="M1200" s="159" t="s">
        <v>33</v>
      </c>
      <c r="N1200" s="159" t="s">
        <v>1222</v>
      </c>
      <c r="O1200" s="159" t="s">
        <v>2465</v>
      </c>
      <c r="P1200" s="159" t="s">
        <v>8246</v>
      </c>
      <c r="Q1200" s="159" t="s">
        <v>954</v>
      </c>
      <c r="R1200" s="159" t="s">
        <v>965</v>
      </c>
      <c r="S1200" s="159" t="s">
        <v>11382</v>
      </c>
      <c r="T1200" s="159" t="s">
        <v>998</v>
      </c>
      <c r="U1200" s="159" t="s">
        <v>954</v>
      </c>
      <c r="V1200" s="159" t="s">
        <v>11383</v>
      </c>
      <c r="W1200" s="159" t="s">
        <v>11384</v>
      </c>
      <c r="X1200" s="159" t="s">
        <v>1001</v>
      </c>
      <c r="Y1200" s="160">
        <v>40984</v>
      </c>
      <c r="Z1200" s="160">
        <v>41103</v>
      </c>
      <c r="AA1200" s="160">
        <v>41334</v>
      </c>
      <c r="AB1200" s="160">
        <v>41912</v>
      </c>
      <c r="AC1200" s="159" t="s">
        <v>1002</v>
      </c>
    </row>
    <row r="1201" spans="1:29" hidden="1">
      <c r="A1201" s="159" t="s">
        <v>11385</v>
      </c>
      <c r="B1201" s="159" t="s">
        <v>951</v>
      </c>
      <c r="C1201" s="159" t="s">
        <v>11386</v>
      </c>
      <c r="D1201" s="159" t="s">
        <v>11387</v>
      </c>
      <c r="E1201" s="159" t="s">
        <v>1984</v>
      </c>
      <c r="F1201" s="159" t="s">
        <v>954</v>
      </c>
      <c r="G1201" s="159" t="s">
        <v>956</v>
      </c>
      <c r="H1201" s="159" t="s">
        <v>11388</v>
      </c>
      <c r="I1201" s="159" t="s">
        <v>11389</v>
      </c>
      <c r="J1201" s="159" t="s">
        <v>7146</v>
      </c>
      <c r="K1201" s="159" t="s">
        <v>960</v>
      </c>
      <c r="L1201" s="159" t="s">
        <v>2842</v>
      </c>
      <c r="M1201" s="159" t="s">
        <v>33</v>
      </c>
      <c r="N1201" s="159" t="s">
        <v>1222</v>
      </c>
      <c r="O1201" s="159" t="s">
        <v>1223</v>
      </c>
      <c r="P1201" s="159" t="s">
        <v>954</v>
      </c>
      <c r="Q1201" s="159" t="s">
        <v>5956</v>
      </c>
      <c r="R1201" s="159" t="s">
        <v>8368</v>
      </c>
      <c r="S1201" s="159" t="s">
        <v>11390</v>
      </c>
      <c r="T1201" s="159" t="s">
        <v>998</v>
      </c>
      <c r="U1201" s="159" t="s">
        <v>954</v>
      </c>
      <c r="V1201" s="159" t="s">
        <v>11391</v>
      </c>
      <c r="W1201" s="159" t="s">
        <v>11392</v>
      </c>
      <c r="X1201" s="159" t="s">
        <v>1001</v>
      </c>
      <c r="Y1201" s="160">
        <v>40984</v>
      </c>
      <c r="Z1201" s="160">
        <v>41103</v>
      </c>
      <c r="AA1201" s="160">
        <v>40984</v>
      </c>
      <c r="AB1201" s="160">
        <v>41305</v>
      </c>
      <c r="AC1201" s="159" t="s">
        <v>1002</v>
      </c>
    </row>
    <row r="1202" spans="1:29" hidden="1">
      <c r="A1202" s="159" t="s">
        <v>11393</v>
      </c>
      <c r="B1202" s="159" t="s">
        <v>951</v>
      </c>
      <c r="C1202" s="159" t="s">
        <v>11394</v>
      </c>
      <c r="D1202" s="159" t="s">
        <v>11395</v>
      </c>
      <c r="E1202" s="159" t="s">
        <v>10934</v>
      </c>
      <c r="F1202" s="159" t="s">
        <v>954</v>
      </c>
      <c r="G1202" s="159" t="s">
        <v>956</v>
      </c>
      <c r="H1202" s="159" t="s">
        <v>11396</v>
      </c>
      <c r="I1202" s="159" t="s">
        <v>11397</v>
      </c>
      <c r="J1202" s="159" t="s">
        <v>4193</v>
      </c>
      <c r="K1202" s="159" t="s">
        <v>960</v>
      </c>
      <c r="L1202" s="159" t="s">
        <v>8588</v>
      </c>
      <c r="M1202" s="159" t="s">
        <v>28</v>
      </c>
      <c r="N1202" s="159" t="s">
        <v>1222</v>
      </c>
      <c r="O1202" s="159" t="s">
        <v>5868</v>
      </c>
      <c r="P1202" s="159" t="s">
        <v>8967</v>
      </c>
      <c r="Q1202" s="159" t="s">
        <v>954</v>
      </c>
      <c r="R1202" s="159" t="s">
        <v>965</v>
      </c>
      <c r="S1202" s="159" t="s">
        <v>11398</v>
      </c>
      <c r="T1202" s="159" t="s">
        <v>998</v>
      </c>
      <c r="U1202" s="159" t="s">
        <v>954</v>
      </c>
      <c r="V1202" s="159" t="s">
        <v>11399</v>
      </c>
      <c r="W1202" s="159" t="s">
        <v>11400</v>
      </c>
      <c r="X1202" s="159" t="s">
        <v>1001</v>
      </c>
      <c r="Y1202" s="160">
        <v>40984</v>
      </c>
      <c r="Z1202" s="160">
        <v>41103</v>
      </c>
      <c r="AA1202" s="160">
        <v>41349</v>
      </c>
      <c r="AB1202" s="160">
        <v>41364</v>
      </c>
      <c r="AC1202" s="159" t="s">
        <v>1002</v>
      </c>
    </row>
    <row r="1203" spans="1:29" hidden="1">
      <c r="A1203" s="159" t="s">
        <v>11401</v>
      </c>
      <c r="B1203" s="159" t="s">
        <v>951</v>
      </c>
      <c r="C1203" s="159" t="s">
        <v>8134</v>
      </c>
      <c r="D1203" s="159" t="s">
        <v>11402</v>
      </c>
      <c r="E1203" s="159" t="s">
        <v>885</v>
      </c>
      <c r="F1203" s="159" t="s">
        <v>885</v>
      </c>
      <c r="G1203" s="159" t="s">
        <v>956</v>
      </c>
      <c r="H1203" s="159" t="s">
        <v>8135</v>
      </c>
      <c r="I1203" s="159" t="s">
        <v>11403</v>
      </c>
      <c r="J1203" s="159" t="s">
        <v>5955</v>
      </c>
      <c r="K1203" s="159" t="s">
        <v>960</v>
      </c>
      <c r="L1203" s="159" t="s">
        <v>11404</v>
      </c>
      <c r="M1203" s="159" t="s">
        <v>93</v>
      </c>
      <c r="N1203" s="159" t="s">
        <v>1040</v>
      </c>
      <c r="O1203" s="159" t="s">
        <v>1548</v>
      </c>
      <c r="P1203" s="159" t="s">
        <v>5868</v>
      </c>
      <c r="Q1203" s="159" t="s">
        <v>11323</v>
      </c>
      <c r="R1203" s="159" t="s">
        <v>965</v>
      </c>
      <c r="S1203" s="159" t="s">
        <v>11405</v>
      </c>
      <c r="T1203" s="159" t="s">
        <v>1106</v>
      </c>
      <c r="U1203" s="159" t="s">
        <v>954</v>
      </c>
      <c r="V1203" s="159" t="s">
        <v>11406</v>
      </c>
      <c r="W1203" s="159" t="s">
        <v>11407</v>
      </c>
      <c r="X1203" s="159" t="s">
        <v>1001</v>
      </c>
      <c r="Y1203" s="160">
        <v>41001</v>
      </c>
      <c r="Z1203" s="160">
        <v>41120</v>
      </c>
      <c r="AA1203" s="160">
        <v>41671</v>
      </c>
      <c r="AB1203" s="160">
        <v>43008</v>
      </c>
      <c r="AC1203" s="159" t="s">
        <v>1002</v>
      </c>
    </row>
    <row r="1204" spans="1:29" hidden="1">
      <c r="A1204" s="159" t="s">
        <v>11408</v>
      </c>
      <c r="B1204" s="159" t="s">
        <v>988</v>
      </c>
      <c r="C1204" s="159" t="s">
        <v>11409</v>
      </c>
      <c r="D1204" s="159" t="s">
        <v>11410</v>
      </c>
      <c r="E1204" s="159" t="s">
        <v>9135</v>
      </c>
      <c r="F1204" s="159" t="s">
        <v>954</v>
      </c>
      <c r="G1204" s="159" t="s">
        <v>991</v>
      </c>
      <c r="H1204" s="159" t="s">
        <v>11411</v>
      </c>
      <c r="I1204" s="159" t="s">
        <v>11412</v>
      </c>
      <c r="J1204" s="159" t="s">
        <v>6488</v>
      </c>
      <c r="K1204" s="159" t="s">
        <v>995</v>
      </c>
      <c r="L1204" s="159" t="s">
        <v>3825</v>
      </c>
      <c r="M1204" s="159" t="s">
        <v>33</v>
      </c>
      <c r="N1204" s="159" t="s">
        <v>1052</v>
      </c>
      <c r="O1204" s="159" t="s">
        <v>5868</v>
      </c>
      <c r="P1204" s="159" t="s">
        <v>5869</v>
      </c>
      <c r="Q1204" s="159" t="s">
        <v>9138</v>
      </c>
      <c r="R1204" s="159" t="s">
        <v>965</v>
      </c>
      <c r="S1204" s="159" t="s">
        <v>11413</v>
      </c>
      <c r="T1204" s="159" t="s">
        <v>11414</v>
      </c>
      <c r="U1204" s="159" t="s">
        <v>954</v>
      </c>
      <c r="V1204" s="159" t="s">
        <v>11415</v>
      </c>
      <c r="W1204" s="159" t="s">
        <v>11416</v>
      </c>
      <c r="X1204" s="159" t="s">
        <v>1001</v>
      </c>
      <c r="Y1204" s="160">
        <v>41001</v>
      </c>
      <c r="Z1204" s="160">
        <v>41120</v>
      </c>
      <c r="AA1204" s="160">
        <v>41365</v>
      </c>
      <c r="AB1204" s="160">
        <v>42460</v>
      </c>
      <c r="AC1204" s="159" t="s">
        <v>1002</v>
      </c>
    </row>
    <row r="1205" spans="1:29" hidden="1">
      <c r="A1205" s="159" t="s">
        <v>11417</v>
      </c>
      <c r="B1205" s="159" t="s">
        <v>951</v>
      </c>
      <c r="C1205" s="159" t="s">
        <v>11418</v>
      </c>
      <c r="D1205" s="159" t="s">
        <v>11419</v>
      </c>
      <c r="E1205" s="159" t="s">
        <v>10997</v>
      </c>
      <c r="F1205" s="159" t="s">
        <v>10997</v>
      </c>
      <c r="G1205" s="159" t="s">
        <v>956</v>
      </c>
      <c r="H1205" s="159" t="s">
        <v>11420</v>
      </c>
      <c r="I1205" s="159" t="s">
        <v>11421</v>
      </c>
      <c r="J1205" s="159" t="s">
        <v>5974</v>
      </c>
      <c r="K1205" s="159" t="s">
        <v>960</v>
      </c>
      <c r="L1205" s="159" t="s">
        <v>11404</v>
      </c>
      <c r="M1205" s="159" t="s">
        <v>93</v>
      </c>
      <c r="N1205" s="159" t="s">
        <v>1040</v>
      </c>
      <c r="O1205" s="159" t="s">
        <v>1548</v>
      </c>
      <c r="P1205" s="159" t="s">
        <v>5868</v>
      </c>
      <c r="Q1205" s="159" t="s">
        <v>11323</v>
      </c>
      <c r="R1205" s="159" t="s">
        <v>965</v>
      </c>
      <c r="S1205" s="159" t="s">
        <v>11422</v>
      </c>
      <c r="T1205" s="159" t="s">
        <v>1106</v>
      </c>
      <c r="U1205" s="159" t="s">
        <v>954</v>
      </c>
      <c r="V1205" s="159" t="s">
        <v>11423</v>
      </c>
      <c r="W1205" s="159" t="s">
        <v>11424</v>
      </c>
      <c r="X1205" s="159" t="s">
        <v>1001</v>
      </c>
      <c r="Y1205" s="160">
        <v>41001</v>
      </c>
      <c r="Z1205" s="160">
        <v>41120</v>
      </c>
      <c r="AA1205" s="160">
        <v>41365</v>
      </c>
      <c r="AB1205" s="160">
        <v>42978</v>
      </c>
      <c r="AC1205" s="159" t="s">
        <v>1002</v>
      </c>
    </row>
    <row r="1206" spans="1:29" hidden="1">
      <c r="A1206" s="159" t="s">
        <v>11425</v>
      </c>
      <c r="B1206" s="159" t="s">
        <v>951</v>
      </c>
      <c r="C1206" s="159" t="s">
        <v>11426</v>
      </c>
      <c r="D1206" s="159" t="s">
        <v>11427</v>
      </c>
      <c r="E1206" s="159" t="s">
        <v>8892</v>
      </c>
      <c r="F1206" s="159" t="s">
        <v>954</v>
      </c>
      <c r="G1206" s="159" t="s">
        <v>956</v>
      </c>
      <c r="H1206" s="159" t="s">
        <v>11428</v>
      </c>
      <c r="I1206" s="159" t="s">
        <v>11429</v>
      </c>
      <c r="J1206" s="159" t="s">
        <v>11430</v>
      </c>
      <c r="K1206" s="159" t="s">
        <v>960</v>
      </c>
      <c r="L1206" s="159" t="s">
        <v>2842</v>
      </c>
      <c r="M1206" s="159" t="s">
        <v>33</v>
      </c>
      <c r="N1206" s="159" t="s">
        <v>1222</v>
      </c>
      <c r="O1206" s="159" t="s">
        <v>1548</v>
      </c>
      <c r="P1206" s="159" t="s">
        <v>4722</v>
      </c>
      <c r="Q1206" s="159" t="s">
        <v>4862</v>
      </c>
      <c r="R1206" s="159" t="s">
        <v>965</v>
      </c>
      <c r="S1206" s="159" t="s">
        <v>11431</v>
      </c>
      <c r="T1206" s="159" t="s">
        <v>998</v>
      </c>
      <c r="U1206" s="159" t="s">
        <v>954</v>
      </c>
      <c r="V1206" s="159" t="s">
        <v>11432</v>
      </c>
      <c r="W1206" s="159" t="s">
        <v>11433</v>
      </c>
      <c r="X1206" s="159" t="s">
        <v>1001</v>
      </c>
      <c r="Y1206" s="160">
        <v>41016</v>
      </c>
      <c r="Z1206" s="160">
        <v>41135</v>
      </c>
      <c r="AA1206" s="160">
        <v>41395</v>
      </c>
      <c r="AB1206" s="160">
        <v>41425</v>
      </c>
      <c r="AC1206" s="159" t="s">
        <v>1002</v>
      </c>
    </row>
    <row r="1207" spans="1:29" hidden="1">
      <c r="A1207" s="159" t="s">
        <v>11434</v>
      </c>
      <c r="B1207" s="159" t="s">
        <v>951</v>
      </c>
      <c r="C1207" s="159" t="s">
        <v>11435</v>
      </c>
      <c r="D1207" s="159" t="s">
        <v>11436</v>
      </c>
      <c r="E1207" s="159" t="s">
        <v>3993</v>
      </c>
      <c r="F1207" s="159" t="s">
        <v>954</v>
      </c>
      <c r="G1207" s="159" t="s">
        <v>956</v>
      </c>
      <c r="H1207" s="159" t="s">
        <v>11437</v>
      </c>
      <c r="I1207" s="159" t="s">
        <v>11438</v>
      </c>
      <c r="J1207" s="159" t="s">
        <v>3787</v>
      </c>
      <c r="K1207" s="159" t="s">
        <v>960</v>
      </c>
      <c r="L1207" s="159" t="s">
        <v>2842</v>
      </c>
      <c r="M1207" s="159" t="s">
        <v>33</v>
      </c>
      <c r="N1207" s="159" t="s">
        <v>1222</v>
      </c>
      <c r="O1207" s="159" t="s">
        <v>1548</v>
      </c>
      <c r="P1207" s="159" t="s">
        <v>3997</v>
      </c>
      <c r="Q1207" s="159" t="s">
        <v>4732</v>
      </c>
      <c r="R1207" s="159" t="s">
        <v>8368</v>
      </c>
      <c r="S1207" s="159" t="s">
        <v>11439</v>
      </c>
      <c r="T1207" s="159" t="s">
        <v>998</v>
      </c>
      <c r="U1207" s="159" t="s">
        <v>954</v>
      </c>
      <c r="V1207" s="159" t="s">
        <v>11440</v>
      </c>
      <c r="W1207" s="159" t="s">
        <v>11441</v>
      </c>
      <c r="X1207" s="159" t="s">
        <v>1001</v>
      </c>
      <c r="Y1207" s="160">
        <v>41016</v>
      </c>
      <c r="Z1207" s="160">
        <v>41135</v>
      </c>
      <c r="AA1207" s="160">
        <v>41016</v>
      </c>
      <c r="AB1207" s="160">
        <v>41348</v>
      </c>
      <c r="AC1207" s="159" t="s">
        <v>1002</v>
      </c>
    </row>
    <row r="1208" spans="1:29" hidden="1">
      <c r="A1208" s="159" t="s">
        <v>11442</v>
      </c>
      <c r="B1208" s="159" t="s">
        <v>988</v>
      </c>
      <c r="C1208" s="159" t="s">
        <v>11443</v>
      </c>
      <c r="D1208" s="159" t="s">
        <v>11444</v>
      </c>
      <c r="E1208" s="159" t="s">
        <v>278</v>
      </c>
      <c r="F1208" s="159" t="s">
        <v>954</v>
      </c>
      <c r="G1208" s="159" t="s">
        <v>991</v>
      </c>
      <c r="H1208" s="159" t="s">
        <v>11445</v>
      </c>
      <c r="I1208" s="159" t="s">
        <v>11446</v>
      </c>
      <c r="J1208" s="159" t="s">
        <v>2169</v>
      </c>
      <c r="K1208" s="159" t="s">
        <v>995</v>
      </c>
      <c r="L1208" s="159" t="s">
        <v>3686</v>
      </c>
      <c r="M1208" s="159" t="s">
        <v>33</v>
      </c>
      <c r="N1208" s="159" t="s">
        <v>1080</v>
      </c>
      <c r="O1208" s="159" t="s">
        <v>1579</v>
      </c>
      <c r="P1208" s="159" t="s">
        <v>4957</v>
      </c>
      <c r="Q1208" s="159" t="s">
        <v>954</v>
      </c>
      <c r="R1208" s="159" t="s">
        <v>8616</v>
      </c>
      <c r="S1208" s="159" t="s">
        <v>11447</v>
      </c>
      <c r="T1208" s="159" t="s">
        <v>998</v>
      </c>
      <c r="U1208" s="159" t="s">
        <v>954</v>
      </c>
      <c r="V1208" s="159" t="s">
        <v>11448</v>
      </c>
      <c r="W1208" s="159" t="s">
        <v>11449</v>
      </c>
      <c r="X1208" s="159" t="s">
        <v>1001</v>
      </c>
      <c r="Y1208" s="160">
        <v>41016</v>
      </c>
      <c r="Z1208" s="160">
        <v>41135</v>
      </c>
      <c r="AA1208" s="160">
        <v>41016</v>
      </c>
      <c r="AB1208" s="160">
        <v>41474</v>
      </c>
      <c r="AC1208" s="159" t="s">
        <v>1002</v>
      </c>
    </row>
    <row r="1209" spans="1:29" hidden="1">
      <c r="A1209" s="159" t="s">
        <v>11450</v>
      </c>
      <c r="B1209" s="159" t="s">
        <v>1059</v>
      </c>
      <c r="C1209" s="159" t="s">
        <v>11451</v>
      </c>
      <c r="D1209" s="159" t="s">
        <v>11452</v>
      </c>
      <c r="E1209" s="159" t="s">
        <v>8602</v>
      </c>
      <c r="F1209" s="159" t="s">
        <v>954</v>
      </c>
      <c r="G1209" s="159" t="s">
        <v>1062</v>
      </c>
      <c r="H1209" s="159" t="s">
        <v>11453</v>
      </c>
      <c r="I1209" s="159" t="s">
        <v>11454</v>
      </c>
      <c r="J1209" s="159" t="s">
        <v>11455</v>
      </c>
      <c r="K1209" s="159" t="s">
        <v>995</v>
      </c>
      <c r="L1209" s="159" t="s">
        <v>2133</v>
      </c>
      <c r="M1209" s="159" t="s">
        <v>93</v>
      </c>
      <c r="N1209" s="159" t="s">
        <v>1080</v>
      </c>
      <c r="O1209" s="159" t="s">
        <v>1579</v>
      </c>
      <c r="P1209" s="159" t="s">
        <v>954</v>
      </c>
      <c r="Q1209" s="159" t="s">
        <v>954</v>
      </c>
      <c r="R1209" s="159" t="s">
        <v>965</v>
      </c>
      <c r="S1209" s="159" t="s">
        <v>11456</v>
      </c>
      <c r="T1209" s="159" t="s">
        <v>998</v>
      </c>
      <c r="U1209" s="159" t="s">
        <v>954</v>
      </c>
      <c r="V1209" s="159" t="s">
        <v>11457</v>
      </c>
      <c r="W1209" s="159" t="s">
        <v>11458</v>
      </c>
      <c r="X1209" s="159" t="s">
        <v>1001</v>
      </c>
      <c r="Y1209" s="160">
        <v>41031</v>
      </c>
      <c r="Z1209" s="160">
        <v>41150</v>
      </c>
      <c r="AA1209" s="160">
        <v>41395</v>
      </c>
      <c r="AB1209" s="160">
        <v>42429</v>
      </c>
      <c r="AC1209" s="159" t="s">
        <v>965</v>
      </c>
    </row>
    <row r="1210" spans="1:29" hidden="1">
      <c r="A1210" s="159" t="s">
        <v>11459</v>
      </c>
      <c r="B1210" s="159" t="s">
        <v>951</v>
      </c>
      <c r="C1210" s="159" t="s">
        <v>9819</v>
      </c>
      <c r="D1210" s="159" t="s">
        <v>11460</v>
      </c>
      <c r="E1210" s="159" t="s">
        <v>9135</v>
      </c>
      <c r="F1210" s="159" t="s">
        <v>9135</v>
      </c>
      <c r="G1210" s="159" t="s">
        <v>956</v>
      </c>
      <c r="H1210" s="159" t="s">
        <v>9821</v>
      </c>
      <c r="I1210" s="159" t="s">
        <v>11461</v>
      </c>
      <c r="J1210" s="159" t="s">
        <v>11275</v>
      </c>
      <c r="K1210" s="159" t="s">
        <v>960</v>
      </c>
      <c r="L1210" s="159" t="s">
        <v>3996</v>
      </c>
      <c r="M1210" s="159" t="s">
        <v>93</v>
      </c>
      <c r="N1210" s="159" t="s">
        <v>1040</v>
      </c>
      <c r="O1210" s="159" t="s">
        <v>1548</v>
      </c>
      <c r="P1210" s="159" t="s">
        <v>5868</v>
      </c>
      <c r="Q1210" s="159" t="s">
        <v>11308</v>
      </c>
      <c r="R1210" s="159" t="s">
        <v>965</v>
      </c>
      <c r="S1210" s="159" t="s">
        <v>11462</v>
      </c>
      <c r="T1210" s="159" t="s">
        <v>998</v>
      </c>
      <c r="U1210" s="159" t="s">
        <v>954</v>
      </c>
      <c r="V1210" s="159" t="s">
        <v>11463</v>
      </c>
      <c r="W1210" s="159" t="s">
        <v>11464</v>
      </c>
      <c r="X1210" s="159" t="s">
        <v>1001</v>
      </c>
      <c r="Y1210" s="160">
        <v>41031</v>
      </c>
      <c r="Z1210" s="160">
        <v>41150</v>
      </c>
      <c r="AA1210" s="160">
        <v>41395</v>
      </c>
      <c r="AB1210" s="160">
        <v>42794</v>
      </c>
      <c r="AC1210" s="159" t="s">
        <v>1002</v>
      </c>
    </row>
    <row r="1211" spans="1:29" hidden="1">
      <c r="A1211" s="159" t="s">
        <v>11465</v>
      </c>
      <c r="B1211" s="159" t="s">
        <v>951</v>
      </c>
      <c r="C1211" s="159" t="s">
        <v>11466</v>
      </c>
      <c r="D1211" s="159" t="s">
        <v>11467</v>
      </c>
      <c r="E1211" s="159" t="s">
        <v>2239</v>
      </c>
      <c r="F1211" s="159" t="s">
        <v>954</v>
      </c>
      <c r="G1211" s="159" t="s">
        <v>956</v>
      </c>
      <c r="H1211" s="159" t="s">
        <v>3035</v>
      </c>
      <c r="I1211" s="159" t="s">
        <v>11468</v>
      </c>
      <c r="J1211" s="159" t="s">
        <v>11469</v>
      </c>
      <c r="K1211" s="159" t="s">
        <v>960</v>
      </c>
      <c r="L1211" s="159" t="s">
        <v>2245</v>
      </c>
      <c r="M1211" s="159" t="s">
        <v>33</v>
      </c>
      <c r="N1211" s="159" t="s">
        <v>1080</v>
      </c>
      <c r="O1211" s="159" t="s">
        <v>2244</v>
      </c>
      <c r="P1211" s="159" t="s">
        <v>2981</v>
      </c>
      <c r="Q1211" s="159" t="s">
        <v>954</v>
      </c>
      <c r="R1211" s="159" t="s">
        <v>8616</v>
      </c>
      <c r="S1211" s="159" t="s">
        <v>11470</v>
      </c>
      <c r="T1211" s="159" t="s">
        <v>998</v>
      </c>
      <c r="U1211" s="159" t="s">
        <v>954</v>
      </c>
      <c r="V1211" s="159" t="s">
        <v>11471</v>
      </c>
      <c r="W1211" s="159" t="s">
        <v>11472</v>
      </c>
      <c r="X1211" s="159" t="s">
        <v>1001</v>
      </c>
      <c r="Y1211" s="160">
        <v>41031</v>
      </c>
      <c r="Z1211" s="160">
        <v>41160</v>
      </c>
      <c r="AA1211" s="160">
        <v>41031</v>
      </c>
      <c r="AB1211" s="160">
        <v>41639</v>
      </c>
      <c r="AC1211" s="159" t="s">
        <v>1002</v>
      </c>
    </row>
    <row r="1212" spans="1:29" hidden="1">
      <c r="A1212" s="159" t="s">
        <v>11473</v>
      </c>
      <c r="B1212" s="159" t="s">
        <v>951</v>
      </c>
      <c r="C1212" s="159" t="s">
        <v>11474</v>
      </c>
      <c r="D1212" s="159" t="s">
        <v>11475</v>
      </c>
      <c r="E1212" s="159" t="s">
        <v>1692</v>
      </c>
      <c r="F1212" s="159" t="s">
        <v>1692</v>
      </c>
      <c r="G1212" s="159" t="s">
        <v>956</v>
      </c>
      <c r="H1212" s="159" t="s">
        <v>11476</v>
      </c>
      <c r="I1212" s="159" t="s">
        <v>11477</v>
      </c>
      <c r="J1212" s="159" t="s">
        <v>3533</v>
      </c>
      <c r="K1212" s="159" t="s">
        <v>960</v>
      </c>
      <c r="L1212" s="159" t="s">
        <v>1650</v>
      </c>
      <c r="M1212" s="159" t="s">
        <v>93</v>
      </c>
      <c r="N1212" s="159" t="s">
        <v>1080</v>
      </c>
      <c r="O1212" s="159" t="s">
        <v>1579</v>
      </c>
      <c r="P1212" s="159" t="s">
        <v>954</v>
      </c>
      <c r="Q1212" s="159" t="s">
        <v>954</v>
      </c>
      <c r="R1212" s="159" t="s">
        <v>8616</v>
      </c>
      <c r="S1212" s="159" t="s">
        <v>11478</v>
      </c>
      <c r="T1212" s="159" t="s">
        <v>1106</v>
      </c>
      <c r="U1212" s="159" t="s">
        <v>954</v>
      </c>
      <c r="V1212" s="159" t="s">
        <v>11479</v>
      </c>
      <c r="W1212" s="159" t="s">
        <v>11480</v>
      </c>
      <c r="X1212" s="159" t="s">
        <v>1001</v>
      </c>
      <c r="Y1212" s="160">
        <v>41031</v>
      </c>
      <c r="Z1212" s="160">
        <v>41150</v>
      </c>
      <c r="AA1212" s="160">
        <v>42736</v>
      </c>
      <c r="AB1212" s="160">
        <v>43100</v>
      </c>
      <c r="AC1212" s="159" t="s">
        <v>1002</v>
      </c>
    </row>
    <row r="1213" spans="1:29" hidden="1">
      <c r="A1213" s="159" t="s">
        <v>11481</v>
      </c>
      <c r="B1213" s="159" t="s">
        <v>988</v>
      </c>
      <c r="C1213" s="159" t="s">
        <v>11482</v>
      </c>
      <c r="D1213" s="159" t="s">
        <v>11483</v>
      </c>
      <c r="E1213" s="159" t="s">
        <v>9117</v>
      </c>
      <c r="F1213" s="159" t="s">
        <v>954</v>
      </c>
      <c r="G1213" s="159" t="s">
        <v>991</v>
      </c>
      <c r="H1213" s="159" t="s">
        <v>5543</v>
      </c>
      <c r="I1213" s="159" t="s">
        <v>11484</v>
      </c>
      <c r="J1213" s="159" t="s">
        <v>11485</v>
      </c>
      <c r="K1213" s="159" t="s">
        <v>995</v>
      </c>
      <c r="L1213" s="159" t="s">
        <v>2842</v>
      </c>
      <c r="M1213" s="159" t="s">
        <v>33</v>
      </c>
      <c r="N1213" s="159" t="s">
        <v>1222</v>
      </c>
      <c r="O1213" s="159" t="s">
        <v>1548</v>
      </c>
      <c r="P1213" s="159" t="s">
        <v>3997</v>
      </c>
      <c r="Q1213" s="159" t="s">
        <v>954</v>
      </c>
      <c r="R1213" s="159" t="s">
        <v>965</v>
      </c>
      <c r="S1213" s="159" t="s">
        <v>11486</v>
      </c>
      <c r="T1213" s="159" t="s">
        <v>998</v>
      </c>
      <c r="U1213" s="159" t="s">
        <v>954</v>
      </c>
      <c r="V1213" s="159" t="s">
        <v>11487</v>
      </c>
      <c r="W1213" s="159" t="s">
        <v>11488</v>
      </c>
      <c r="X1213" s="159" t="s">
        <v>1001</v>
      </c>
      <c r="Y1213" s="160">
        <v>41031</v>
      </c>
      <c r="Z1213" s="160">
        <v>41150</v>
      </c>
      <c r="AA1213" s="160">
        <v>41395</v>
      </c>
      <c r="AB1213" s="160">
        <v>41547</v>
      </c>
      <c r="AC1213" s="159" t="s">
        <v>1002</v>
      </c>
    </row>
    <row r="1214" spans="1:29" hidden="1">
      <c r="A1214" s="159" t="s">
        <v>11489</v>
      </c>
      <c r="B1214" s="159" t="s">
        <v>951</v>
      </c>
      <c r="C1214" s="159" t="s">
        <v>11490</v>
      </c>
      <c r="D1214" s="159" t="s">
        <v>11491</v>
      </c>
      <c r="E1214" s="159" t="s">
        <v>7159</v>
      </c>
      <c r="F1214" s="159" t="s">
        <v>954</v>
      </c>
      <c r="G1214" s="159" t="s">
        <v>956</v>
      </c>
      <c r="H1214" s="159" t="s">
        <v>11492</v>
      </c>
      <c r="I1214" s="159" t="s">
        <v>11493</v>
      </c>
      <c r="J1214" s="159" t="s">
        <v>11494</v>
      </c>
      <c r="K1214" s="159" t="s">
        <v>960</v>
      </c>
      <c r="L1214" s="159" t="s">
        <v>2842</v>
      </c>
      <c r="M1214" s="159" t="s">
        <v>33</v>
      </c>
      <c r="N1214" s="159" t="s">
        <v>1222</v>
      </c>
      <c r="O1214" s="159" t="s">
        <v>1548</v>
      </c>
      <c r="P1214" s="159" t="s">
        <v>3997</v>
      </c>
      <c r="Q1214" s="159" t="s">
        <v>954</v>
      </c>
      <c r="R1214" s="159" t="s">
        <v>965</v>
      </c>
      <c r="S1214" s="159" t="s">
        <v>11495</v>
      </c>
      <c r="T1214" s="159" t="s">
        <v>998</v>
      </c>
      <c r="U1214" s="159" t="s">
        <v>954</v>
      </c>
      <c r="V1214" s="159" t="s">
        <v>11496</v>
      </c>
      <c r="W1214" s="159" t="s">
        <v>11497</v>
      </c>
      <c r="X1214" s="159" t="s">
        <v>1001</v>
      </c>
      <c r="Y1214" s="160">
        <v>41031</v>
      </c>
      <c r="Z1214" s="160">
        <v>41150</v>
      </c>
      <c r="AA1214" s="160">
        <v>41487</v>
      </c>
      <c r="AB1214" s="160">
        <v>41712</v>
      </c>
      <c r="AC1214" s="159" t="s">
        <v>1002</v>
      </c>
    </row>
    <row r="1215" spans="1:29" hidden="1">
      <c r="A1215" s="159" t="s">
        <v>11498</v>
      </c>
      <c r="B1215" s="159" t="s">
        <v>951</v>
      </c>
      <c r="C1215" s="159" t="s">
        <v>11499</v>
      </c>
      <c r="D1215" s="159" t="s">
        <v>11500</v>
      </c>
      <c r="E1215" s="159" t="s">
        <v>1312</v>
      </c>
      <c r="F1215" s="159" t="s">
        <v>954</v>
      </c>
      <c r="G1215" s="159" t="s">
        <v>956</v>
      </c>
      <c r="H1215" s="159" t="s">
        <v>11501</v>
      </c>
      <c r="I1215" s="159" t="s">
        <v>11502</v>
      </c>
      <c r="J1215" s="159" t="s">
        <v>11503</v>
      </c>
      <c r="K1215" s="159" t="s">
        <v>960</v>
      </c>
      <c r="L1215" s="159" t="s">
        <v>3825</v>
      </c>
      <c r="M1215" s="159" t="s">
        <v>33</v>
      </c>
      <c r="N1215" s="159" t="s">
        <v>980</v>
      </c>
      <c r="O1215" s="159" t="s">
        <v>1040</v>
      </c>
      <c r="P1215" s="159" t="s">
        <v>1319</v>
      </c>
      <c r="Q1215" s="159" t="s">
        <v>954</v>
      </c>
      <c r="R1215" s="159" t="s">
        <v>8368</v>
      </c>
      <c r="S1215" s="159" t="s">
        <v>11504</v>
      </c>
      <c r="T1215" s="159" t="s">
        <v>998</v>
      </c>
      <c r="U1215" s="159" t="s">
        <v>954</v>
      </c>
      <c r="V1215" s="159" t="s">
        <v>11505</v>
      </c>
      <c r="W1215" s="159" t="s">
        <v>11506</v>
      </c>
      <c r="X1215" s="159" t="s">
        <v>1001</v>
      </c>
      <c r="Y1215" s="160">
        <v>41031</v>
      </c>
      <c r="Z1215" s="160">
        <v>41150</v>
      </c>
      <c r="AA1215" s="160">
        <v>41760</v>
      </c>
      <c r="AB1215" s="160">
        <v>42048</v>
      </c>
      <c r="AC1215" s="159" t="s">
        <v>1002</v>
      </c>
    </row>
    <row r="1216" spans="1:29" hidden="1">
      <c r="A1216" s="159" t="s">
        <v>11507</v>
      </c>
      <c r="B1216" s="159" t="s">
        <v>988</v>
      </c>
      <c r="C1216" s="159" t="s">
        <v>11508</v>
      </c>
      <c r="D1216" s="159" t="s">
        <v>11509</v>
      </c>
      <c r="E1216" s="159" t="s">
        <v>3564</v>
      </c>
      <c r="F1216" s="159" t="s">
        <v>954</v>
      </c>
      <c r="G1216" s="159" t="s">
        <v>991</v>
      </c>
      <c r="H1216" s="159" t="s">
        <v>11510</v>
      </c>
      <c r="I1216" s="159" t="s">
        <v>11511</v>
      </c>
      <c r="J1216" s="159" t="s">
        <v>11512</v>
      </c>
      <c r="K1216" s="159" t="s">
        <v>995</v>
      </c>
      <c r="L1216" s="159" t="s">
        <v>3098</v>
      </c>
      <c r="M1216" s="159" t="s">
        <v>93</v>
      </c>
      <c r="N1216" s="159" t="s">
        <v>1080</v>
      </c>
      <c r="O1216" s="159" t="s">
        <v>2244</v>
      </c>
      <c r="P1216" s="159" t="s">
        <v>2245</v>
      </c>
      <c r="Q1216" s="159" t="s">
        <v>954</v>
      </c>
      <c r="R1216" s="159" t="s">
        <v>965</v>
      </c>
      <c r="S1216" s="159" t="s">
        <v>11513</v>
      </c>
      <c r="T1216" s="159" t="s">
        <v>998</v>
      </c>
      <c r="U1216" s="159" t="s">
        <v>954</v>
      </c>
      <c r="V1216" s="159" t="s">
        <v>11514</v>
      </c>
      <c r="W1216" s="159" t="s">
        <v>11515</v>
      </c>
      <c r="X1216" s="159" t="s">
        <v>1001</v>
      </c>
      <c r="Y1216" s="160">
        <v>41061</v>
      </c>
      <c r="Z1216" s="160">
        <v>41180</v>
      </c>
      <c r="AA1216" s="160">
        <v>41791</v>
      </c>
      <c r="AB1216" s="160">
        <v>42766</v>
      </c>
      <c r="AC1216" s="159" t="s">
        <v>1002</v>
      </c>
    </row>
    <row r="1217" spans="1:29" hidden="1">
      <c r="A1217" s="159" t="s">
        <v>11516</v>
      </c>
      <c r="B1217" s="159" t="s">
        <v>988</v>
      </c>
      <c r="C1217" s="159" t="s">
        <v>11517</v>
      </c>
      <c r="D1217" s="159" t="s">
        <v>11518</v>
      </c>
      <c r="E1217" s="159" t="s">
        <v>1947</v>
      </c>
      <c r="F1217" s="159" t="s">
        <v>954</v>
      </c>
      <c r="G1217" s="159" t="s">
        <v>991</v>
      </c>
      <c r="H1217" s="159" t="s">
        <v>11519</v>
      </c>
      <c r="I1217" s="159" t="s">
        <v>11520</v>
      </c>
      <c r="J1217" s="159" t="s">
        <v>11521</v>
      </c>
      <c r="K1217" s="159" t="s">
        <v>995</v>
      </c>
      <c r="L1217" s="159" t="s">
        <v>2428</v>
      </c>
      <c r="M1217" s="159" t="s">
        <v>93</v>
      </c>
      <c r="N1217" s="159" t="s">
        <v>1222</v>
      </c>
      <c r="O1217" s="159" t="s">
        <v>3006</v>
      </c>
      <c r="P1217" s="159" t="s">
        <v>1862</v>
      </c>
      <c r="Q1217" s="159" t="s">
        <v>954</v>
      </c>
      <c r="R1217" s="159" t="s">
        <v>965</v>
      </c>
      <c r="S1217" s="159" t="s">
        <v>11522</v>
      </c>
      <c r="T1217" s="159" t="s">
        <v>998</v>
      </c>
      <c r="U1217" s="159" t="s">
        <v>954</v>
      </c>
      <c r="V1217" s="159" t="s">
        <v>11523</v>
      </c>
      <c r="W1217" s="159" t="s">
        <v>11524</v>
      </c>
      <c r="X1217" s="159" t="s">
        <v>1001</v>
      </c>
      <c r="Y1217" s="160">
        <v>41061</v>
      </c>
      <c r="Z1217" s="160">
        <v>41180</v>
      </c>
      <c r="AA1217" s="160">
        <v>41334</v>
      </c>
      <c r="AB1217" s="160">
        <v>41790</v>
      </c>
      <c r="AC1217" s="159" t="s">
        <v>1002</v>
      </c>
    </row>
    <row r="1218" spans="1:29" hidden="1">
      <c r="A1218" s="159" t="s">
        <v>757</v>
      </c>
      <c r="B1218" s="159" t="s">
        <v>951</v>
      </c>
      <c r="C1218" s="159" t="s">
        <v>11525</v>
      </c>
      <c r="D1218" s="159" t="s">
        <v>11526</v>
      </c>
      <c r="E1218" s="159" t="s">
        <v>854</v>
      </c>
      <c r="F1218" s="159" t="s">
        <v>1021</v>
      </c>
      <c r="G1218" s="159" t="s">
        <v>956</v>
      </c>
      <c r="H1218" s="159" t="s">
        <v>11527</v>
      </c>
      <c r="I1218" s="159" t="s">
        <v>11528</v>
      </c>
      <c r="J1218" s="159" t="s">
        <v>4721</v>
      </c>
      <c r="K1218" s="159" t="s">
        <v>960</v>
      </c>
      <c r="L1218" s="159" t="s">
        <v>9774</v>
      </c>
      <c r="M1218" s="159" t="s">
        <v>33</v>
      </c>
      <c r="N1218" s="159" t="s">
        <v>980</v>
      </c>
      <c r="O1218" s="159" t="s">
        <v>1026</v>
      </c>
      <c r="P1218" s="159" t="s">
        <v>9775</v>
      </c>
      <c r="Q1218" s="159" t="s">
        <v>954</v>
      </c>
      <c r="R1218" s="159" t="s">
        <v>965</v>
      </c>
      <c r="S1218" s="159" t="s">
        <v>11529</v>
      </c>
      <c r="T1218" s="159" t="s">
        <v>983</v>
      </c>
      <c r="U1218" s="159" t="s">
        <v>954</v>
      </c>
      <c r="V1218" s="159" t="s">
        <v>11530</v>
      </c>
      <c r="W1218" s="159" t="s">
        <v>760</v>
      </c>
      <c r="X1218" s="159" t="s">
        <v>125</v>
      </c>
      <c r="Y1218" s="160">
        <v>41061</v>
      </c>
      <c r="Z1218" s="160">
        <v>41182</v>
      </c>
      <c r="AA1218" s="160">
        <v>41395</v>
      </c>
      <c r="AB1218" s="160"/>
      <c r="AC1218" s="159" t="s">
        <v>1002</v>
      </c>
    </row>
    <row r="1219" spans="1:29" hidden="1">
      <c r="A1219" s="159" t="s">
        <v>11531</v>
      </c>
      <c r="B1219" s="159" t="s">
        <v>951</v>
      </c>
      <c r="C1219" s="159" t="s">
        <v>11532</v>
      </c>
      <c r="D1219" s="159" t="s">
        <v>11533</v>
      </c>
      <c r="E1219" s="159" t="s">
        <v>8735</v>
      </c>
      <c r="F1219" s="159" t="s">
        <v>3993</v>
      </c>
      <c r="G1219" s="159" t="s">
        <v>956</v>
      </c>
      <c r="H1219" s="159" t="s">
        <v>11534</v>
      </c>
      <c r="I1219" s="159" t="s">
        <v>11535</v>
      </c>
      <c r="J1219" s="159" t="s">
        <v>10948</v>
      </c>
      <c r="K1219" s="159" t="s">
        <v>960</v>
      </c>
      <c r="L1219" s="159" t="s">
        <v>11037</v>
      </c>
      <c r="M1219" s="159" t="s">
        <v>3285</v>
      </c>
      <c r="N1219" s="159" t="s">
        <v>1103</v>
      </c>
      <c r="O1219" s="159" t="s">
        <v>1548</v>
      </c>
      <c r="P1219" s="159" t="s">
        <v>1621</v>
      </c>
      <c r="Q1219" s="159" t="s">
        <v>954</v>
      </c>
      <c r="R1219" s="159" t="s">
        <v>1131</v>
      </c>
      <c r="S1219" s="159" t="s">
        <v>11536</v>
      </c>
      <c r="T1219" s="159" t="s">
        <v>998</v>
      </c>
      <c r="U1219" s="159" t="s">
        <v>954</v>
      </c>
      <c r="V1219" s="159" t="s">
        <v>11537</v>
      </c>
      <c r="W1219" s="159" t="s">
        <v>11538</v>
      </c>
      <c r="X1219" s="159" t="s">
        <v>1001</v>
      </c>
      <c r="Y1219" s="160">
        <v>41061</v>
      </c>
      <c r="Z1219" s="160">
        <v>41180</v>
      </c>
      <c r="AA1219" s="160">
        <v>41852</v>
      </c>
      <c r="AB1219" s="160">
        <v>42277</v>
      </c>
      <c r="AC1219" s="159" t="s">
        <v>965</v>
      </c>
    </row>
    <row r="1220" spans="1:29" hidden="1">
      <c r="A1220" s="159" t="s">
        <v>11539</v>
      </c>
      <c r="B1220" s="159" t="s">
        <v>988</v>
      </c>
      <c r="C1220" s="159" t="s">
        <v>11540</v>
      </c>
      <c r="D1220" s="159" t="s">
        <v>11541</v>
      </c>
      <c r="E1220" s="159" t="s">
        <v>2239</v>
      </c>
      <c r="F1220" s="159" t="s">
        <v>954</v>
      </c>
      <c r="G1220" s="159" t="s">
        <v>991</v>
      </c>
      <c r="H1220" s="159" t="s">
        <v>11542</v>
      </c>
      <c r="I1220" s="159" t="s">
        <v>11543</v>
      </c>
      <c r="J1220" s="159" t="s">
        <v>2585</v>
      </c>
      <c r="K1220" s="159" t="s">
        <v>995</v>
      </c>
      <c r="L1220" s="159" t="s">
        <v>2245</v>
      </c>
      <c r="M1220" s="159" t="s">
        <v>33</v>
      </c>
      <c r="N1220" s="159" t="s">
        <v>1080</v>
      </c>
      <c r="O1220" s="159" t="s">
        <v>2244</v>
      </c>
      <c r="P1220" s="159" t="s">
        <v>2245</v>
      </c>
      <c r="Q1220" s="159" t="s">
        <v>954</v>
      </c>
      <c r="R1220" s="159" t="s">
        <v>8616</v>
      </c>
      <c r="S1220" s="159" t="s">
        <v>11544</v>
      </c>
      <c r="T1220" s="159" t="s">
        <v>998</v>
      </c>
      <c r="U1220" s="159" t="s">
        <v>954</v>
      </c>
      <c r="V1220" s="159" t="s">
        <v>11545</v>
      </c>
      <c r="W1220" s="159" t="s">
        <v>11546</v>
      </c>
      <c r="X1220" s="159" t="s">
        <v>1001</v>
      </c>
      <c r="Y1220" s="160">
        <v>41061</v>
      </c>
      <c r="Z1220" s="160">
        <v>41180</v>
      </c>
      <c r="AA1220" s="160">
        <v>41061</v>
      </c>
      <c r="AB1220" s="160">
        <v>41547</v>
      </c>
      <c r="AC1220" s="159" t="s">
        <v>1002</v>
      </c>
    </row>
    <row r="1221" spans="1:29" hidden="1">
      <c r="A1221" s="159" t="s">
        <v>11547</v>
      </c>
      <c r="B1221" s="159" t="s">
        <v>951</v>
      </c>
      <c r="C1221" s="159" t="s">
        <v>11548</v>
      </c>
      <c r="D1221" s="159" t="s">
        <v>11549</v>
      </c>
      <c r="E1221" s="159" t="s">
        <v>2239</v>
      </c>
      <c r="F1221" s="159" t="s">
        <v>954</v>
      </c>
      <c r="G1221" s="159" t="s">
        <v>956</v>
      </c>
      <c r="H1221" s="159" t="s">
        <v>11550</v>
      </c>
      <c r="I1221" s="159" t="s">
        <v>11551</v>
      </c>
      <c r="J1221" s="159" t="s">
        <v>11552</v>
      </c>
      <c r="K1221" s="159" t="s">
        <v>960</v>
      </c>
      <c r="L1221" s="159" t="s">
        <v>2245</v>
      </c>
      <c r="M1221" s="159" t="s">
        <v>33</v>
      </c>
      <c r="N1221" s="159" t="s">
        <v>1080</v>
      </c>
      <c r="O1221" s="159" t="s">
        <v>2244</v>
      </c>
      <c r="P1221" s="159" t="s">
        <v>2981</v>
      </c>
      <c r="Q1221" s="159" t="s">
        <v>954</v>
      </c>
      <c r="R1221" s="159" t="s">
        <v>8616</v>
      </c>
      <c r="S1221" s="159" t="s">
        <v>11553</v>
      </c>
      <c r="T1221" s="159" t="s">
        <v>998</v>
      </c>
      <c r="U1221" s="159" t="s">
        <v>954</v>
      </c>
      <c r="V1221" s="159" t="s">
        <v>11554</v>
      </c>
      <c r="W1221" s="159" t="s">
        <v>11555</v>
      </c>
      <c r="X1221" s="159" t="s">
        <v>1001</v>
      </c>
      <c r="Y1221" s="160">
        <v>41061</v>
      </c>
      <c r="Z1221" s="160">
        <v>41180</v>
      </c>
      <c r="AA1221" s="160">
        <v>41061</v>
      </c>
      <c r="AB1221" s="160">
        <v>41547</v>
      </c>
      <c r="AC1221" s="159" t="s">
        <v>1002</v>
      </c>
    </row>
    <row r="1222" spans="1:29" hidden="1">
      <c r="A1222" s="159" t="s">
        <v>11556</v>
      </c>
      <c r="B1222" s="159" t="s">
        <v>988</v>
      </c>
      <c r="C1222" s="159" t="s">
        <v>11557</v>
      </c>
      <c r="D1222" s="159" t="s">
        <v>11558</v>
      </c>
      <c r="E1222" s="159" t="s">
        <v>3564</v>
      </c>
      <c r="F1222" s="159" t="s">
        <v>954</v>
      </c>
      <c r="G1222" s="159" t="s">
        <v>991</v>
      </c>
      <c r="H1222" s="159" t="s">
        <v>11559</v>
      </c>
      <c r="I1222" s="159" t="s">
        <v>11560</v>
      </c>
      <c r="J1222" s="159" t="s">
        <v>11561</v>
      </c>
      <c r="K1222" s="159" t="s">
        <v>995</v>
      </c>
      <c r="L1222" s="159" t="s">
        <v>3098</v>
      </c>
      <c r="M1222" s="159" t="s">
        <v>93</v>
      </c>
      <c r="N1222" s="159" t="s">
        <v>1080</v>
      </c>
      <c r="O1222" s="159" t="s">
        <v>2244</v>
      </c>
      <c r="P1222" s="159" t="s">
        <v>2245</v>
      </c>
      <c r="Q1222" s="159" t="s">
        <v>954</v>
      </c>
      <c r="R1222" s="159" t="s">
        <v>965</v>
      </c>
      <c r="S1222" s="159" t="s">
        <v>11562</v>
      </c>
      <c r="T1222" s="159" t="s">
        <v>998</v>
      </c>
      <c r="U1222" s="159" t="s">
        <v>954</v>
      </c>
      <c r="V1222" s="159" t="s">
        <v>11563</v>
      </c>
      <c r="W1222" s="159" t="s">
        <v>11564</v>
      </c>
      <c r="X1222" s="159" t="s">
        <v>1001</v>
      </c>
      <c r="Y1222" s="160">
        <v>41061</v>
      </c>
      <c r="Z1222" s="160">
        <v>41180</v>
      </c>
      <c r="AA1222" s="160">
        <v>41791</v>
      </c>
      <c r="AB1222" s="160">
        <v>42766</v>
      </c>
      <c r="AC1222" s="159" t="s">
        <v>1002</v>
      </c>
    </row>
    <row r="1223" spans="1:29" hidden="1">
      <c r="A1223" s="159" t="s">
        <v>11565</v>
      </c>
      <c r="B1223" s="159" t="s">
        <v>988</v>
      </c>
      <c r="C1223" s="159" t="s">
        <v>11566</v>
      </c>
      <c r="D1223" s="159" t="s">
        <v>11567</v>
      </c>
      <c r="E1223" s="159" t="s">
        <v>2239</v>
      </c>
      <c r="F1223" s="159" t="s">
        <v>954</v>
      </c>
      <c r="G1223" s="159" t="s">
        <v>991</v>
      </c>
      <c r="H1223" s="159" t="s">
        <v>11568</v>
      </c>
      <c r="I1223" s="159" t="s">
        <v>11569</v>
      </c>
      <c r="J1223" s="159" t="s">
        <v>11570</v>
      </c>
      <c r="K1223" s="159" t="s">
        <v>995</v>
      </c>
      <c r="L1223" s="159" t="s">
        <v>2245</v>
      </c>
      <c r="M1223" s="159" t="s">
        <v>33</v>
      </c>
      <c r="N1223" s="159" t="s">
        <v>1080</v>
      </c>
      <c r="O1223" s="159" t="s">
        <v>2244</v>
      </c>
      <c r="P1223" s="159" t="s">
        <v>2245</v>
      </c>
      <c r="Q1223" s="159" t="s">
        <v>954</v>
      </c>
      <c r="R1223" s="159" t="s">
        <v>8616</v>
      </c>
      <c r="S1223" s="159" t="s">
        <v>11571</v>
      </c>
      <c r="T1223" s="159" t="s">
        <v>998</v>
      </c>
      <c r="U1223" s="159" t="s">
        <v>954</v>
      </c>
      <c r="V1223" s="159" t="s">
        <v>11572</v>
      </c>
      <c r="W1223" s="159" t="s">
        <v>11573</v>
      </c>
      <c r="X1223" s="159" t="s">
        <v>1001</v>
      </c>
      <c r="Y1223" s="160">
        <v>41061</v>
      </c>
      <c r="Z1223" s="160">
        <v>41180</v>
      </c>
      <c r="AA1223" s="160">
        <v>41061</v>
      </c>
      <c r="AB1223" s="160">
        <v>41729</v>
      </c>
      <c r="AC1223" s="159" t="s">
        <v>1002</v>
      </c>
    </row>
    <row r="1224" spans="1:29" hidden="1">
      <c r="A1224" s="159" t="s">
        <v>11574</v>
      </c>
      <c r="B1224" s="159" t="s">
        <v>951</v>
      </c>
      <c r="C1224" s="159" t="s">
        <v>6119</v>
      </c>
      <c r="D1224" s="159" t="s">
        <v>11575</v>
      </c>
      <c r="E1224" s="159" t="s">
        <v>2966</v>
      </c>
      <c r="F1224" s="159" t="s">
        <v>954</v>
      </c>
      <c r="G1224" s="159" t="s">
        <v>956</v>
      </c>
      <c r="H1224" s="159" t="s">
        <v>6121</v>
      </c>
      <c r="I1224" s="159" t="s">
        <v>11576</v>
      </c>
      <c r="J1224" s="159" t="s">
        <v>11577</v>
      </c>
      <c r="K1224" s="159" t="s">
        <v>960</v>
      </c>
      <c r="L1224" s="159" t="s">
        <v>2245</v>
      </c>
      <c r="M1224" s="159" t="s">
        <v>33</v>
      </c>
      <c r="N1224" s="159" t="s">
        <v>1080</v>
      </c>
      <c r="O1224" s="159" t="s">
        <v>2244</v>
      </c>
      <c r="P1224" s="159" t="s">
        <v>2245</v>
      </c>
      <c r="Q1224" s="159" t="s">
        <v>954</v>
      </c>
      <c r="R1224" s="159" t="s">
        <v>8616</v>
      </c>
      <c r="S1224" s="159" t="s">
        <v>11578</v>
      </c>
      <c r="T1224" s="159" t="s">
        <v>1106</v>
      </c>
      <c r="U1224" s="159" t="s">
        <v>954</v>
      </c>
      <c r="V1224" s="159" t="s">
        <v>11579</v>
      </c>
      <c r="W1224" s="159" t="s">
        <v>559</v>
      </c>
      <c r="X1224" s="159" t="s">
        <v>1001</v>
      </c>
      <c r="Y1224" s="160">
        <v>41061</v>
      </c>
      <c r="Z1224" s="160">
        <v>41180</v>
      </c>
      <c r="AA1224" s="160">
        <v>41061</v>
      </c>
      <c r="AB1224" s="160">
        <v>41790</v>
      </c>
      <c r="AC1224" s="159" t="s">
        <v>1002</v>
      </c>
    </row>
    <row r="1225" spans="1:29" hidden="1">
      <c r="A1225" s="159" t="s">
        <v>11580</v>
      </c>
      <c r="B1225" s="159" t="s">
        <v>988</v>
      </c>
      <c r="C1225" s="159" t="s">
        <v>11581</v>
      </c>
      <c r="D1225" s="159" t="s">
        <v>11582</v>
      </c>
      <c r="E1225" s="159" t="s">
        <v>2239</v>
      </c>
      <c r="F1225" s="159" t="s">
        <v>954</v>
      </c>
      <c r="G1225" s="159" t="s">
        <v>991</v>
      </c>
      <c r="H1225" s="159" t="s">
        <v>11583</v>
      </c>
      <c r="I1225" s="159" t="s">
        <v>11584</v>
      </c>
      <c r="J1225" s="159" t="s">
        <v>11585</v>
      </c>
      <c r="K1225" s="159" t="s">
        <v>995</v>
      </c>
      <c r="L1225" s="159" t="s">
        <v>2245</v>
      </c>
      <c r="M1225" s="159" t="s">
        <v>33</v>
      </c>
      <c r="N1225" s="159" t="s">
        <v>1080</v>
      </c>
      <c r="O1225" s="159" t="s">
        <v>2244</v>
      </c>
      <c r="P1225" s="159" t="s">
        <v>2245</v>
      </c>
      <c r="Q1225" s="159" t="s">
        <v>954</v>
      </c>
      <c r="R1225" s="159" t="s">
        <v>8616</v>
      </c>
      <c r="S1225" s="159" t="s">
        <v>11586</v>
      </c>
      <c r="T1225" s="159" t="s">
        <v>998</v>
      </c>
      <c r="U1225" s="159" t="s">
        <v>954</v>
      </c>
      <c r="V1225" s="159" t="s">
        <v>11587</v>
      </c>
      <c r="W1225" s="159" t="s">
        <v>11588</v>
      </c>
      <c r="X1225" s="159" t="s">
        <v>1001</v>
      </c>
      <c r="Y1225" s="160">
        <v>41061</v>
      </c>
      <c r="Z1225" s="160">
        <v>41180</v>
      </c>
      <c r="AA1225" s="160">
        <v>41061</v>
      </c>
      <c r="AB1225" s="160">
        <v>41455</v>
      </c>
      <c r="AC1225" s="159" t="s">
        <v>1002</v>
      </c>
    </row>
    <row r="1226" spans="1:29" hidden="1">
      <c r="A1226" s="159" t="s">
        <v>11589</v>
      </c>
      <c r="B1226" s="159" t="s">
        <v>988</v>
      </c>
      <c r="C1226" s="159" t="s">
        <v>11590</v>
      </c>
      <c r="D1226" s="159" t="s">
        <v>11591</v>
      </c>
      <c r="E1226" s="159" t="s">
        <v>2239</v>
      </c>
      <c r="F1226" s="159" t="s">
        <v>954</v>
      </c>
      <c r="G1226" s="159" t="s">
        <v>991</v>
      </c>
      <c r="H1226" s="159" t="s">
        <v>11592</v>
      </c>
      <c r="I1226" s="159" t="s">
        <v>11593</v>
      </c>
      <c r="J1226" s="159" t="s">
        <v>11594</v>
      </c>
      <c r="K1226" s="159" t="s">
        <v>995</v>
      </c>
      <c r="L1226" s="159" t="s">
        <v>2245</v>
      </c>
      <c r="M1226" s="159" t="s">
        <v>33</v>
      </c>
      <c r="N1226" s="159" t="s">
        <v>1080</v>
      </c>
      <c r="O1226" s="159" t="s">
        <v>2244</v>
      </c>
      <c r="P1226" s="159" t="s">
        <v>2245</v>
      </c>
      <c r="Q1226" s="159" t="s">
        <v>954</v>
      </c>
      <c r="R1226" s="159" t="s">
        <v>8616</v>
      </c>
      <c r="S1226" s="159" t="s">
        <v>11595</v>
      </c>
      <c r="T1226" s="159" t="s">
        <v>998</v>
      </c>
      <c r="U1226" s="159" t="s">
        <v>954</v>
      </c>
      <c r="V1226" s="159" t="s">
        <v>11596</v>
      </c>
      <c r="W1226" s="159" t="s">
        <v>11597</v>
      </c>
      <c r="X1226" s="159" t="s">
        <v>1001</v>
      </c>
      <c r="Y1226" s="160">
        <v>41061</v>
      </c>
      <c r="Z1226" s="160">
        <v>41180</v>
      </c>
      <c r="AA1226" s="160">
        <v>41061</v>
      </c>
      <c r="AB1226" s="160">
        <v>41455</v>
      </c>
      <c r="AC1226" s="159" t="s">
        <v>1002</v>
      </c>
    </row>
    <row r="1227" spans="1:29" hidden="1">
      <c r="A1227" s="159" t="s">
        <v>11598</v>
      </c>
      <c r="B1227" s="159" t="s">
        <v>951</v>
      </c>
      <c r="C1227" s="159" t="s">
        <v>11599</v>
      </c>
      <c r="D1227" s="159" t="s">
        <v>11600</v>
      </c>
      <c r="E1227" s="159" t="s">
        <v>3993</v>
      </c>
      <c r="F1227" s="159" t="s">
        <v>954</v>
      </c>
      <c r="G1227" s="159" t="s">
        <v>956</v>
      </c>
      <c r="H1227" s="159" t="s">
        <v>11601</v>
      </c>
      <c r="I1227" s="159" t="s">
        <v>11602</v>
      </c>
      <c r="J1227" s="159" t="s">
        <v>2841</v>
      </c>
      <c r="K1227" s="159" t="s">
        <v>960</v>
      </c>
      <c r="L1227" s="159" t="s">
        <v>3825</v>
      </c>
      <c r="M1227" s="159" t="s">
        <v>33</v>
      </c>
      <c r="N1227" s="159" t="s">
        <v>1222</v>
      </c>
      <c r="O1227" s="159" t="s">
        <v>1548</v>
      </c>
      <c r="P1227" s="159" t="s">
        <v>3997</v>
      </c>
      <c r="Q1227" s="159" t="s">
        <v>11603</v>
      </c>
      <c r="R1227" s="159" t="s">
        <v>8368</v>
      </c>
      <c r="S1227" s="159" t="s">
        <v>11604</v>
      </c>
      <c r="T1227" s="159" t="s">
        <v>998</v>
      </c>
      <c r="U1227" s="159" t="s">
        <v>954</v>
      </c>
      <c r="V1227" s="159" t="s">
        <v>11605</v>
      </c>
      <c r="W1227" s="159" t="s">
        <v>11606</v>
      </c>
      <c r="X1227" s="159" t="s">
        <v>1001</v>
      </c>
      <c r="Y1227" s="160">
        <v>41106</v>
      </c>
      <c r="Z1227" s="160">
        <v>41225</v>
      </c>
      <c r="AA1227" s="160">
        <v>41106</v>
      </c>
      <c r="AB1227" s="160">
        <v>41363</v>
      </c>
      <c r="AC1227" s="159" t="s">
        <v>1002</v>
      </c>
    </row>
    <row r="1228" spans="1:29" hidden="1">
      <c r="A1228" s="159" t="s">
        <v>11607</v>
      </c>
      <c r="B1228" s="159" t="s">
        <v>951</v>
      </c>
      <c r="C1228" s="159" t="s">
        <v>11608</v>
      </c>
      <c r="D1228" s="159" t="s">
        <v>11609</v>
      </c>
      <c r="E1228" s="159" t="s">
        <v>11119</v>
      </c>
      <c r="F1228" s="159" t="s">
        <v>954</v>
      </c>
      <c r="G1228" s="159" t="s">
        <v>956</v>
      </c>
      <c r="H1228" s="159" t="s">
        <v>11610</v>
      </c>
      <c r="I1228" s="159" t="s">
        <v>11611</v>
      </c>
      <c r="J1228" s="159" t="s">
        <v>4924</v>
      </c>
      <c r="K1228" s="159" t="s">
        <v>960</v>
      </c>
      <c r="L1228" s="159" t="s">
        <v>9766</v>
      </c>
      <c r="M1228" s="159" t="s">
        <v>33</v>
      </c>
      <c r="N1228" s="159" t="s">
        <v>1222</v>
      </c>
      <c r="O1228" s="159" t="s">
        <v>5868</v>
      </c>
      <c r="P1228" s="159" t="s">
        <v>5869</v>
      </c>
      <c r="Q1228" s="159" t="s">
        <v>5870</v>
      </c>
      <c r="R1228" s="159" t="s">
        <v>965</v>
      </c>
      <c r="S1228" s="159" t="s">
        <v>11612</v>
      </c>
      <c r="T1228" s="159" t="s">
        <v>998</v>
      </c>
      <c r="U1228" s="159" t="s">
        <v>954</v>
      </c>
      <c r="V1228" s="159" t="s">
        <v>11613</v>
      </c>
      <c r="W1228" s="159" t="s">
        <v>11614</v>
      </c>
      <c r="X1228" s="159" t="s">
        <v>1001</v>
      </c>
      <c r="Y1228" s="160">
        <v>41122</v>
      </c>
      <c r="Z1228" s="160">
        <v>41241</v>
      </c>
      <c r="AA1228" s="160">
        <v>41487</v>
      </c>
      <c r="AB1228" s="160">
        <v>41851</v>
      </c>
      <c r="AC1228" s="159" t="s">
        <v>965</v>
      </c>
    </row>
    <row r="1229" spans="1:29" hidden="1">
      <c r="A1229" s="159" t="s">
        <v>11615</v>
      </c>
      <c r="B1229" s="159" t="s">
        <v>951</v>
      </c>
      <c r="C1229" s="159" t="s">
        <v>11616</v>
      </c>
      <c r="D1229" s="159" t="s">
        <v>11617</v>
      </c>
      <c r="E1229" s="159" t="s">
        <v>3993</v>
      </c>
      <c r="F1229" s="159" t="s">
        <v>954</v>
      </c>
      <c r="G1229" s="159" t="s">
        <v>956</v>
      </c>
      <c r="H1229" s="159" t="s">
        <v>11618</v>
      </c>
      <c r="I1229" s="159" t="s">
        <v>11619</v>
      </c>
      <c r="J1229" s="159" t="s">
        <v>10811</v>
      </c>
      <c r="K1229" s="159" t="s">
        <v>960</v>
      </c>
      <c r="L1229" s="159" t="s">
        <v>3825</v>
      </c>
      <c r="M1229" s="159" t="s">
        <v>33</v>
      </c>
      <c r="N1229" s="159" t="s">
        <v>1222</v>
      </c>
      <c r="O1229" s="159" t="s">
        <v>1548</v>
      </c>
      <c r="P1229" s="159" t="s">
        <v>3997</v>
      </c>
      <c r="Q1229" s="159" t="s">
        <v>11603</v>
      </c>
      <c r="R1229" s="159" t="s">
        <v>8368</v>
      </c>
      <c r="S1229" s="159" t="s">
        <v>11620</v>
      </c>
      <c r="T1229" s="159" t="s">
        <v>998</v>
      </c>
      <c r="U1229" s="159" t="s">
        <v>954</v>
      </c>
      <c r="V1229" s="159" t="s">
        <v>11621</v>
      </c>
      <c r="W1229" s="159" t="s">
        <v>11622</v>
      </c>
      <c r="X1229" s="159" t="s">
        <v>1001</v>
      </c>
      <c r="Y1229" s="160">
        <v>41122</v>
      </c>
      <c r="Z1229" s="160">
        <v>41241</v>
      </c>
      <c r="AA1229" s="160">
        <v>41122</v>
      </c>
      <c r="AB1229" s="160">
        <v>41320</v>
      </c>
      <c r="AC1229" s="159" t="s">
        <v>1002</v>
      </c>
    </row>
    <row r="1230" spans="1:29" hidden="1">
      <c r="A1230" s="159" t="s">
        <v>11623</v>
      </c>
      <c r="B1230" s="159" t="s">
        <v>951</v>
      </c>
      <c r="C1230" s="159" t="s">
        <v>11624</v>
      </c>
      <c r="D1230" s="159" t="s">
        <v>11625</v>
      </c>
      <c r="E1230" s="159" t="s">
        <v>386</v>
      </c>
      <c r="F1230" s="159" t="s">
        <v>1705</v>
      </c>
      <c r="G1230" s="159" t="s">
        <v>956</v>
      </c>
      <c r="H1230" s="159" t="s">
        <v>8340</v>
      </c>
      <c r="I1230" s="159" t="s">
        <v>11626</v>
      </c>
      <c r="J1230" s="159" t="s">
        <v>10938</v>
      </c>
      <c r="K1230" s="159" t="s">
        <v>960</v>
      </c>
      <c r="L1230" s="159" t="s">
        <v>1599</v>
      </c>
      <c r="M1230" s="159" t="s">
        <v>93</v>
      </c>
      <c r="N1230" s="159" t="s">
        <v>1103</v>
      </c>
      <c r="O1230" s="159" t="s">
        <v>1710</v>
      </c>
      <c r="P1230" s="159" t="s">
        <v>1307</v>
      </c>
      <c r="Q1230" s="159" t="s">
        <v>954</v>
      </c>
      <c r="R1230" s="159" t="s">
        <v>965</v>
      </c>
      <c r="S1230" s="159" t="s">
        <v>11627</v>
      </c>
      <c r="T1230" s="159" t="s">
        <v>1106</v>
      </c>
      <c r="U1230" s="159" t="s">
        <v>954</v>
      </c>
      <c r="V1230" s="159" t="s">
        <v>11628</v>
      </c>
      <c r="W1230" s="159" t="s">
        <v>11629</v>
      </c>
      <c r="X1230" s="159" t="s">
        <v>1001</v>
      </c>
      <c r="Y1230" s="160">
        <v>41122</v>
      </c>
      <c r="Z1230" s="160">
        <v>41241</v>
      </c>
      <c r="AA1230" s="160">
        <v>41306</v>
      </c>
      <c r="AB1230" s="160">
        <v>43336</v>
      </c>
      <c r="AC1230" s="159" t="s">
        <v>1002</v>
      </c>
    </row>
    <row r="1231" spans="1:29" hidden="1">
      <c r="A1231" s="159" t="s">
        <v>11630</v>
      </c>
      <c r="B1231" s="159" t="s">
        <v>951</v>
      </c>
      <c r="C1231" s="159" t="s">
        <v>11631</v>
      </c>
      <c r="D1231" s="159" t="s">
        <v>11632</v>
      </c>
      <c r="E1231" s="159" t="s">
        <v>8735</v>
      </c>
      <c r="F1231" s="159" t="s">
        <v>3993</v>
      </c>
      <c r="G1231" s="159" t="s">
        <v>956</v>
      </c>
      <c r="H1231" s="159" t="s">
        <v>11633</v>
      </c>
      <c r="I1231" s="159" t="s">
        <v>11634</v>
      </c>
      <c r="J1231" s="159" t="s">
        <v>3923</v>
      </c>
      <c r="K1231" s="159" t="s">
        <v>960</v>
      </c>
      <c r="L1231" s="159" t="s">
        <v>11037</v>
      </c>
      <c r="M1231" s="159" t="s">
        <v>33</v>
      </c>
      <c r="N1231" s="159" t="s">
        <v>1103</v>
      </c>
      <c r="O1231" s="159" t="s">
        <v>1548</v>
      </c>
      <c r="P1231" s="159" t="s">
        <v>1621</v>
      </c>
      <c r="Q1231" s="159" t="s">
        <v>954</v>
      </c>
      <c r="R1231" s="159" t="s">
        <v>1131</v>
      </c>
      <c r="S1231" s="159" t="s">
        <v>11635</v>
      </c>
      <c r="T1231" s="159" t="s">
        <v>998</v>
      </c>
      <c r="U1231" s="159" t="s">
        <v>954</v>
      </c>
      <c r="V1231" s="159" t="s">
        <v>11636</v>
      </c>
      <c r="W1231" s="159" t="s">
        <v>11637</v>
      </c>
      <c r="X1231" s="159" t="s">
        <v>1001</v>
      </c>
      <c r="Y1231" s="160">
        <v>41137</v>
      </c>
      <c r="Z1231" s="160">
        <v>41256</v>
      </c>
      <c r="AA1231" s="160">
        <v>41852</v>
      </c>
      <c r="AB1231" s="160">
        <v>42277</v>
      </c>
      <c r="AC1231" s="159" t="s">
        <v>965</v>
      </c>
    </row>
    <row r="1232" spans="1:29" hidden="1">
      <c r="A1232" s="159" t="s">
        <v>11638</v>
      </c>
      <c r="B1232" s="159" t="s">
        <v>951</v>
      </c>
      <c r="C1232" s="159" t="s">
        <v>1736</v>
      </c>
      <c r="D1232" s="159" t="s">
        <v>11639</v>
      </c>
      <c r="E1232" s="159" t="s">
        <v>2270</v>
      </c>
      <c r="F1232" s="159" t="s">
        <v>954</v>
      </c>
      <c r="G1232" s="159" t="s">
        <v>956</v>
      </c>
      <c r="H1232" s="159" t="s">
        <v>1738</v>
      </c>
      <c r="I1232" s="159" t="s">
        <v>11640</v>
      </c>
      <c r="J1232" s="159" t="s">
        <v>4621</v>
      </c>
      <c r="K1232" s="159" t="s">
        <v>960</v>
      </c>
      <c r="L1232" s="159" t="s">
        <v>1650</v>
      </c>
      <c r="M1232" s="159" t="s">
        <v>93</v>
      </c>
      <c r="N1232" s="159" t="s">
        <v>1052</v>
      </c>
      <c r="O1232" s="159" t="s">
        <v>2274</v>
      </c>
      <c r="P1232" s="159" t="s">
        <v>2275</v>
      </c>
      <c r="Q1232" s="159" t="s">
        <v>954</v>
      </c>
      <c r="R1232" s="159" t="s">
        <v>8616</v>
      </c>
      <c r="S1232" s="159" t="s">
        <v>11641</v>
      </c>
      <c r="T1232" s="159" t="s">
        <v>998</v>
      </c>
      <c r="U1232" s="159" t="s">
        <v>954</v>
      </c>
      <c r="V1232" s="159" t="s">
        <v>11642</v>
      </c>
      <c r="W1232" s="159" t="s">
        <v>1742</v>
      </c>
      <c r="X1232" s="159" t="s">
        <v>1001</v>
      </c>
      <c r="Y1232" s="160">
        <v>41162</v>
      </c>
      <c r="Z1232" s="160">
        <v>41281</v>
      </c>
      <c r="AA1232" s="160">
        <v>42036</v>
      </c>
      <c r="AB1232" s="160">
        <v>42369</v>
      </c>
      <c r="AC1232" s="159" t="s">
        <v>1002</v>
      </c>
    </row>
    <row r="1233" spans="1:29" hidden="1">
      <c r="A1233" s="159" t="s">
        <v>11643</v>
      </c>
      <c r="B1233" s="159" t="s">
        <v>951</v>
      </c>
      <c r="C1233" s="159" t="s">
        <v>11644</v>
      </c>
      <c r="D1233" s="159" t="s">
        <v>11645</v>
      </c>
      <c r="E1233" s="159" t="s">
        <v>1288</v>
      </c>
      <c r="F1233" s="159" t="s">
        <v>954</v>
      </c>
      <c r="G1233" s="159" t="s">
        <v>956</v>
      </c>
      <c r="H1233" s="159" t="s">
        <v>11646</v>
      </c>
      <c r="I1233" s="159" t="s">
        <v>11647</v>
      </c>
      <c r="J1233" s="159" t="s">
        <v>2010</v>
      </c>
      <c r="K1233" s="159" t="s">
        <v>960</v>
      </c>
      <c r="L1233" s="159" t="s">
        <v>2842</v>
      </c>
      <c r="M1233" s="159" t="s">
        <v>33</v>
      </c>
      <c r="N1233" s="159" t="s">
        <v>1040</v>
      </c>
      <c r="O1233" s="159" t="s">
        <v>1468</v>
      </c>
      <c r="P1233" s="159" t="s">
        <v>1377</v>
      </c>
      <c r="Q1233" s="159" t="s">
        <v>9436</v>
      </c>
      <c r="R1233" s="159" t="s">
        <v>965</v>
      </c>
      <c r="S1233" s="159" t="s">
        <v>11648</v>
      </c>
      <c r="T1233" s="159" t="s">
        <v>998</v>
      </c>
      <c r="U1233" s="159" t="s">
        <v>954</v>
      </c>
      <c r="V1233" s="159" t="s">
        <v>11649</v>
      </c>
      <c r="W1233" s="159" t="s">
        <v>11650</v>
      </c>
      <c r="X1233" s="159" t="s">
        <v>1001</v>
      </c>
      <c r="Y1233" s="160">
        <v>41169</v>
      </c>
      <c r="Z1233" s="160">
        <v>41288</v>
      </c>
      <c r="AA1233" s="160">
        <v>41534</v>
      </c>
      <c r="AB1233" s="160">
        <v>42073</v>
      </c>
      <c r="AC1233" s="159" t="s">
        <v>1002</v>
      </c>
    </row>
    <row r="1234" spans="1:29" hidden="1">
      <c r="A1234" s="159" t="s">
        <v>11651</v>
      </c>
      <c r="B1234" s="159" t="s">
        <v>951</v>
      </c>
      <c r="C1234" s="159" t="s">
        <v>11652</v>
      </c>
      <c r="D1234" s="159" t="s">
        <v>11653</v>
      </c>
      <c r="E1234" s="159" t="s">
        <v>882</v>
      </c>
      <c r="F1234" s="159" t="s">
        <v>3993</v>
      </c>
      <c r="G1234" s="159" t="s">
        <v>956</v>
      </c>
      <c r="H1234" s="159" t="s">
        <v>11654</v>
      </c>
      <c r="I1234" s="159" t="s">
        <v>11655</v>
      </c>
      <c r="J1234" s="159" t="s">
        <v>4156</v>
      </c>
      <c r="K1234" s="159" t="s">
        <v>960</v>
      </c>
      <c r="L1234" s="159" t="s">
        <v>2842</v>
      </c>
      <c r="M1234" s="159" t="s">
        <v>33</v>
      </c>
      <c r="N1234" s="159" t="s">
        <v>1103</v>
      </c>
      <c r="O1234" s="159" t="s">
        <v>1548</v>
      </c>
      <c r="P1234" s="159" t="s">
        <v>3997</v>
      </c>
      <c r="Q1234" s="159" t="s">
        <v>954</v>
      </c>
      <c r="R1234" s="159" t="s">
        <v>965</v>
      </c>
      <c r="S1234" s="159" t="s">
        <v>11656</v>
      </c>
      <c r="T1234" s="159" t="s">
        <v>998</v>
      </c>
      <c r="U1234" s="159" t="s">
        <v>954</v>
      </c>
      <c r="V1234" s="159" t="s">
        <v>11657</v>
      </c>
      <c r="W1234" s="159" t="s">
        <v>11658</v>
      </c>
      <c r="X1234" s="159" t="s">
        <v>1001</v>
      </c>
      <c r="Y1234" s="160">
        <v>41183</v>
      </c>
      <c r="Z1234" s="160">
        <v>41302</v>
      </c>
      <c r="AA1234" s="160">
        <v>41548</v>
      </c>
      <c r="AB1234" s="160">
        <v>42262</v>
      </c>
      <c r="AC1234" s="159" t="s">
        <v>1002</v>
      </c>
    </row>
    <row r="1235" spans="1:29" hidden="1">
      <c r="A1235" s="159" t="s">
        <v>770</v>
      </c>
      <c r="B1235" s="159" t="s">
        <v>951</v>
      </c>
      <c r="C1235" s="159" t="s">
        <v>11659</v>
      </c>
      <c r="D1235" s="159" t="s">
        <v>11660</v>
      </c>
      <c r="E1235" s="159" t="s">
        <v>854</v>
      </c>
      <c r="F1235" s="159" t="s">
        <v>1021</v>
      </c>
      <c r="G1235" s="159" t="s">
        <v>956</v>
      </c>
      <c r="H1235" s="159" t="s">
        <v>11661</v>
      </c>
      <c r="I1235" s="159" t="s">
        <v>11662</v>
      </c>
      <c r="J1235" s="159" t="s">
        <v>11663</v>
      </c>
      <c r="K1235" s="159" t="s">
        <v>960</v>
      </c>
      <c r="L1235" s="159" t="s">
        <v>2842</v>
      </c>
      <c r="M1235" s="159" t="s">
        <v>33</v>
      </c>
      <c r="N1235" s="159" t="s">
        <v>980</v>
      </c>
      <c r="O1235" s="159" t="s">
        <v>1026</v>
      </c>
      <c r="P1235" s="159" t="s">
        <v>9775</v>
      </c>
      <c r="Q1235" s="159" t="s">
        <v>954</v>
      </c>
      <c r="R1235" s="159" t="s">
        <v>965</v>
      </c>
      <c r="S1235" s="159" t="s">
        <v>11664</v>
      </c>
      <c r="T1235" s="159" t="s">
        <v>1106</v>
      </c>
      <c r="U1235" s="159" t="s">
        <v>954</v>
      </c>
      <c r="V1235" s="159" t="s">
        <v>11665</v>
      </c>
      <c r="W1235" s="159" t="s">
        <v>772</v>
      </c>
      <c r="X1235" s="159" t="s">
        <v>125</v>
      </c>
      <c r="Y1235" s="160">
        <v>41198</v>
      </c>
      <c r="Z1235" s="160">
        <v>41319</v>
      </c>
      <c r="AA1235" s="160">
        <v>41563</v>
      </c>
      <c r="AB1235" s="160"/>
      <c r="AC1235" s="159" t="s">
        <v>1002</v>
      </c>
    </row>
    <row r="1236" spans="1:29" hidden="1">
      <c r="A1236" s="159" t="s">
        <v>11666</v>
      </c>
      <c r="B1236" s="159" t="s">
        <v>951</v>
      </c>
      <c r="C1236" s="159" t="s">
        <v>11667</v>
      </c>
      <c r="D1236" s="159" t="s">
        <v>11668</v>
      </c>
      <c r="E1236" s="159" t="s">
        <v>8735</v>
      </c>
      <c r="F1236" s="159" t="s">
        <v>3993</v>
      </c>
      <c r="G1236" s="159" t="s">
        <v>956</v>
      </c>
      <c r="H1236" s="159" t="s">
        <v>11669</v>
      </c>
      <c r="I1236" s="159" t="s">
        <v>11670</v>
      </c>
      <c r="J1236" s="159" t="s">
        <v>5829</v>
      </c>
      <c r="K1236" s="159" t="s">
        <v>960</v>
      </c>
      <c r="L1236" s="159" t="s">
        <v>11037</v>
      </c>
      <c r="M1236" s="159" t="s">
        <v>33</v>
      </c>
      <c r="N1236" s="159" t="s">
        <v>1103</v>
      </c>
      <c r="O1236" s="159" t="s">
        <v>1548</v>
      </c>
      <c r="P1236" s="159" t="s">
        <v>1621</v>
      </c>
      <c r="Q1236" s="159" t="s">
        <v>954</v>
      </c>
      <c r="R1236" s="159" t="s">
        <v>1131</v>
      </c>
      <c r="S1236" s="159" t="s">
        <v>11671</v>
      </c>
      <c r="T1236" s="159" t="s">
        <v>998</v>
      </c>
      <c r="U1236" s="159" t="s">
        <v>954</v>
      </c>
      <c r="V1236" s="159" t="s">
        <v>11672</v>
      </c>
      <c r="W1236" s="159" t="s">
        <v>11673</v>
      </c>
      <c r="X1236" s="159" t="s">
        <v>1001</v>
      </c>
      <c r="Y1236" s="160">
        <v>41198</v>
      </c>
      <c r="Z1236" s="160">
        <v>41317</v>
      </c>
      <c r="AA1236" s="160">
        <v>41852</v>
      </c>
      <c r="AB1236" s="160">
        <v>42277</v>
      </c>
      <c r="AC1236" s="159" t="s">
        <v>1002</v>
      </c>
    </row>
    <row r="1237" spans="1:29" hidden="1">
      <c r="A1237" s="159" t="s">
        <v>11674</v>
      </c>
      <c r="B1237" s="159" t="s">
        <v>988</v>
      </c>
      <c r="C1237" s="159" t="s">
        <v>2084</v>
      </c>
      <c r="D1237" s="159" t="s">
        <v>11675</v>
      </c>
      <c r="E1237" s="159" t="s">
        <v>2270</v>
      </c>
      <c r="F1237" s="159" t="s">
        <v>954</v>
      </c>
      <c r="G1237" s="159" t="s">
        <v>991</v>
      </c>
      <c r="H1237" s="159" t="s">
        <v>2086</v>
      </c>
      <c r="I1237" s="159" t="s">
        <v>11676</v>
      </c>
      <c r="J1237" s="159" t="s">
        <v>6071</v>
      </c>
      <c r="K1237" s="159" t="s">
        <v>995</v>
      </c>
      <c r="L1237" s="159" t="s">
        <v>1720</v>
      </c>
      <c r="M1237" s="159" t="s">
        <v>28</v>
      </c>
      <c r="N1237" s="159" t="s">
        <v>1080</v>
      </c>
      <c r="O1237" s="159" t="s">
        <v>2134</v>
      </c>
      <c r="P1237" s="159" t="s">
        <v>954</v>
      </c>
      <c r="Q1237" s="159" t="s">
        <v>954</v>
      </c>
      <c r="R1237" s="159" t="s">
        <v>8368</v>
      </c>
      <c r="S1237" s="159" t="s">
        <v>11677</v>
      </c>
      <c r="T1237" s="159" t="s">
        <v>998</v>
      </c>
      <c r="U1237" s="159" t="s">
        <v>954</v>
      </c>
      <c r="V1237" s="159" t="s">
        <v>11678</v>
      </c>
      <c r="W1237" s="159" t="s">
        <v>11679</v>
      </c>
      <c r="X1237" s="159" t="s">
        <v>1001</v>
      </c>
      <c r="Y1237" s="160">
        <v>41214</v>
      </c>
      <c r="Z1237" s="160">
        <v>41333</v>
      </c>
      <c r="AA1237" s="160">
        <v>41214</v>
      </c>
      <c r="AB1237" s="160">
        <v>41562</v>
      </c>
      <c r="AC1237" s="159" t="s">
        <v>1002</v>
      </c>
    </row>
    <row r="1238" spans="1:29" hidden="1">
      <c r="A1238" s="159" t="s">
        <v>11680</v>
      </c>
      <c r="B1238" s="159" t="s">
        <v>951</v>
      </c>
      <c r="C1238" s="159" t="s">
        <v>11681</v>
      </c>
      <c r="D1238" s="159" t="s">
        <v>11682</v>
      </c>
      <c r="E1238" s="159" t="s">
        <v>882</v>
      </c>
      <c r="F1238" s="159" t="s">
        <v>882</v>
      </c>
      <c r="G1238" s="159" t="s">
        <v>956</v>
      </c>
      <c r="H1238" s="159" t="s">
        <v>4182</v>
      </c>
      <c r="I1238" s="159" t="s">
        <v>11683</v>
      </c>
      <c r="J1238" s="159" t="s">
        <v>11684</v>
      </c>
      <c r="K1238" s="159" t="s">
        <v>960</v>
      </c>
      <c r="L1238" s="159" t="s">
        <v>1244</v>
      </c>
      <c r="M1238" s="159" t="s">
        <v>93</v>
      </c>
      <c r="N1238" s="159" t="s">
        <v>1040</v>
      </c>
      <c r="O1238" s="159" t="s">
        <v>1548</v>
      </c>
      <c r="P1238" s="159" t="s">
        <v>1549</v>
      </c>
      <c r="Q1238" s="159" t="s">
        <v>954</v>
      </c>
      <c r="R1238" s="159" t="s">
        <v>965</v>
      </c>
      <c r="S1238" s="159" t="s">
        <v>11685</v>
      </c>
      <c r="T1238" s="159" t="s">
        <v>998</v>
      </c>
      <c r="U1238" s="159" t="s">
        <v>954</v>
      </c>
      <c r="V1238" s="159" t="s">
        <v>11686</v>
      </c>
      <c r="W1238" s="159" t="s">
        <v>11687</v>
      </c>
      <c r="X1238" s="159" t="s">
        <v>1001</v>
      </c>
      <c r="Y1238" s="160">
        <v>41214</v>
      </c>
      <c r="Z1238" s="160">
        <v>41333</v>
      </c>
      <c r="AA1238" s="160">
        <v>41487</v>
      </c>
      <c r="AB1238" s="160">
        <v>42825</v>
      </c>
      <c r="AC1238" s="159" t="s">
        <v>1002</v>
      </c>
    </row>
    <row r="1239" spans="1:29" hidden="1">
      <c r="A1239" s="159" t="s">
        <v>11688</v>
      </c>
      <c r="B1239" s="159" t="s">
        <v>951</v>
      </c>
      <c r="C1239" s="159" t="s">
        <v>11137</v>
      </c>
      <c r="D1239" s="159" t="s">
        <v>11689</v>
      </c>
      <c r="E1239" s="159" t="s">
        <v>1312</v>
      </c>
      <c r="F1239" s="159" t="s">
        <v>954</v>
      </c>
      <c r="G1239" s="159" t="s">
        <v>956</v>
      </c>
      <c r="H1239" s="159" t="s">
        <v>11139</v>
      </c>
      <c r="I1239" s="159" t="s">
        <v>11690</v>
      </c>
      <c r="J1239" s="159" t="s">
        <v>11691</v>
      </c>
      <c r="K1239" s="159" t="s">
        <v>960</v>
      </c>
      <c r="L1239" s="159" t="s">
        <v>11122</v>
      </c>
      <c r="M1239" s="159" t="s">
        <v>33</v>
      </c>
      <c r="N1239" s="159" t="s">
        <v>980</v>
      </c>
      <c r="O1239" s="159" t="s">
        <v>1040</v>
      </c>
      <c r="P1239" s="159" t="s">
        <v>1319</v>
      </c>
      <c r="Q1239" s="159" t="s">
        <v>954</v>
      </c>
      <c r="R1239" s="159" t="s">
        <v>8368</v>
      </c>
      <c r="S1239" s="159" t="s">
        <v>11692</v>
      </c>
      <c r="T1239" s="159" t="s">
        <v>998</v>
      </c>
      <c r="U1239" s="159" t="s">
        <v>954</v>
      </c>
      <c r="V1239" s="159" t="s">
        <v>11693</v>
      </c>
      <c r="W1239" s="159" t="s">
        <v>11694</v>
      </c>
      <c r="X1239" s="159" t="s">
        <v>1001</v>
      </c>
      <c r="Y1239" s="160">
        <v>41214</v>
      </c>
      <c r="Z1239" s="160">
        <v>41333</v>
      </c>
      <c r="AA1239" s="160">
        <v>41944</v>
      </c>
      <c r="AB1239" s="160">
        <v>42124</v>
      </c>
      <c r="AC1239" s="159" t="s">
        <v>1002</v>
      </c>
    </row>
    <row r="1240" spans="1:29" hidden="1">
      <c r="A1240" s="159" t="s">
        <v>11695</v>
      </c>
      <c r="B1240" s="159" t="s">
        <v>951</v>
      </c>
      <c r="C1240" s="159" t="s">
        <v>11696</v>
      </c>
      <c r="D1240" s="159" t="s">
        <v>11697</v>
      </c>
      <c r="E1240" s="159" t="s">
        <v>8735</v>
      </c>
      <c r="F1240" s="159" t="s">
        <v>3993</v>
      </c>
      <c r="G1240" s="159" t="s">
        <v>956</v>
      </c>
      <c r="H1240" s="159" t="s">
        <v>8235</v>
      </c>
      <c r="I1240" s="159" t="s">
        <v>11698</v>
      </c>
      <c r="J1240" s="159" t="s">
        <v>11699</v>
      </c>
      <c r="K1240" s="159" t="s">
        <v>960</v>
      </c>
      <c r="L1240" s="159" t="s">
        <v>11037</v>
      </c>
      <c r="M1240" s="159" t="s">
        <v>33</v>
      </c>
      <c r="N1240" s="159" t="s">
        <v>1103</v>
      </c>
      <c r="O1240" s="159" t="s">
        <v>1548</v>
      </c>
      <c r="P1240" s="159" t="s">
        <v>1621</v>
      </c>
      <c r="Q1240" s="159" t="s">
        <v>954</v>
      </c>
      <c r="R1240" s="159" t="s">
        <v>1131</v>
      </c>
      <c r="S1240" s="159" t="s">
        <v>11700</v>
      </c>
      <c r="T1240" s="159" t="s">
        <v>998</v>
      </c>
      <c r="U1240" s="159" t="s">
        <v>954</v>
      </c>
      <c r="V1240" s="159" t="s">
        <v>11701</v>
      </c>
      <c r="W1240" s="159" t="s">
        <v>11702</v>
      </c>
      <c r="X1240" s="159" t="s">
        <v>1001</v>
      </c>
      <c r="Y1240" s="160">
        <v>41214</v>
      </c>
      <c r="Z1240" s="160">
        <v>41333</v>
      </c>
      <c r="AA1240" s="160">
        <v>41852</v>
      </c>
      <c r="AB1240" s="160">
        <v>42277</v>
      </c>
      <c r="AC1240" s="159" t="s">
        <v>1002</v>
      </c>
    </row>
    <row r="1241" spans="1:29" hidden="1">
      <c r="A1241" s="159" t="s">
        <v>11703</v>
      </c>
      <c r="B1241" s="159" t="s">
        <v>951</v>
      </c>
      <c r="C1241" s="159" t="s">
        <v>3456</v>
      </c>
      <c r="D1241" s="159" t="s">
        <v>11704</v>
      </c>
      <c r="E1241" s="159" t="s">
        <v>2270</v>
      </c>
      <c r="F1241" s="159" t="s">
        <v>954</v>
      </c>
      <c r="G1241" s="159" t="s">
        <v>956</v>
      </c>
      <c r="H1241" s="159" t="s">
        <v>10976</v>
      </c>
      <c r="I1241" s="159" t="s">
        <v>11705</v>
      </c>
      <c r="J1241" s="159" t="s">
        <v>8576</v>
      </c>
      <c r="K1241" s="159" t="s">
        <v>960</v>
      </c>
      <c r="L1241" s="159" t="s">
        <v>11706</v>
      </c>
      <c r="M1241" s="159" t="s">
        <v>28</v>
      </c>
      <c r="N1241" s="159" t="s">
        <v>1080</v>
      </c>
      <c r="O1241" s="159" t="s">
        <v>2134</v>
      </c>
      <c r="P1241" s="159" t="s">
        <v>954</v>
      </c>
      <c r="Q1241" s="159" t="s">
        <v>954</v>
      </c>
      <c r="R1241" s="159" t="s">
        <v>8616</v>
      </c>
      <c r="S1241" s="159" t="s">
        <v>11707</v>
      </c>
      <c r="T1241" s="159" t="s">
        <v>998</v>
      </c>
      <c r="U1241" s="159" t="s">
        <v>954</v>
      </c>
      <c r="V1241" s="159" t="s">
        <v>11708</v>
      </c>
      <c r="W1241" s="159" t="s">
        <v>11709</v>
      </c>
      <c r="X1241" s="159" t="s">
        <v>1001</v>
      </c>
      <c r="Y1241" s="160">
        <v>41225</v>
      </c>
      <c r="Z1241" s="160">
        <v>41337</v>
      </c>
      <c r="AA1241" s="160">
        <v>41579</v>
      </c>
      <c r="AB1241" s="160">
        <v>41712</v>
      </c>
      <c r="AC1241" s="159" t="s">
        <v>965</v>
      </c>
    </row>
    <row r="1242" spans="1:29" hidden="1">
      <c r="A1242" s="159" t="s">
        <v>11710</v>
      </c>
      <c r="B1242" s="159" t="s">
        <v>951</v>
      </c>
      <c r="C1242" s="159" t="s">
        <v>11711</v>
      </c>
      <c r="D1242" s="159" t="s">
        <v>11712</v>
      </c>
      <c r="E1242" s="159" t="s">
        <v>1984</v>
      </c>
      <c r="F1242" s="159" t="s">
        <v>954</v>
      </c>
      <c r="G1242" s="159" t="s">
        <v>956</v>
      </c>
      <c r="H1242" s="159" t="s">
        <v>11713</v>
      </c>
      <c r="I1242" s="159" t="s">
        <v>11714</v>
      </c>
      <c r="J1242" s="159" t="s">
        <v>2273</v>
      </c>
      <c r="K1242" s="159" t="s">
        <v>960</v>
      </c>
      <c r="L1242" s="159" t="s">
        <v>2842</v>
      </c>
      <c r="M1242" s="159" t="s">
        <v>33</v>
      </c>
      <c r="N1242" s="159" t="s">
        <v>1222</v>
      </c>
      <c r="O1242" s="159" t="s">
        <v>1223</v>
      </c>
      <c r="P1242" s="159" t="s">
        <v>954</v>
      </c>
      <c r="Q1242" s="159" t="s">
        <v>8519</v>
      </c>
      <c r="R1242" s="159" t="s">
        <v>8368</v>
      </c>
      <c r="S1242" s="159" t="s">
        <v>11715</v>
      </c>
      <c r="T1242" s="159" t="s">
        <v>998</v>
      </c>
      <c r="U1242" s="159" t="s">
        <v>954</v>
      </c>
      <c r="V1242" s="159" t="s">
        <v>11716</v>
      </c>
      <c r="W1242" s="159" t="s">
        <v>11717</v>
      </c>
      <c r="X1242" s="159" t="s">
        <v>1001</v>
      </c>
      <c r="Y1242" s="160">
        <v>41229</v>
      </c>
      <c r="Z1242" s="160">
        <v>41348</v>
      </c>
      <c r="AA1242" s="160">
        <v>41229</v>
      </c>
      <c r="AB1242" s="160">
        <v>41333</v>
      </c>
      <c r="AC1242" s="159" t="s">
        <v>1002</v>
      </c>
    </row>
    <row r="1243" spans="1:29" hidden="1">
      <c r="A1243" s="159" t="s">
        <v>11718</v>
      </c>
      <c r="B1243" s="159" t="s">
        <v>951</v>
      </c>
      <c r="C1243" s="159" t="s">
        <v>11719</v>
      </c>
      <c r="D1243" s="159" t="s">
        <v>11720</v>
      </c>
      <c r="E1243" s="159" t="s">
        <v>9117</v>
      </c>
      <c r="F1243" s="159" t="s">
        <v>954</v>
      </c>
      <c r="G1243" s="159" t="s">
        <v>956</v>
      </c>
      <c r="H1243" s="159" t="s">
        <v>5934</v>
      </c>
      <c r="I1243" s="159" t="s">
        <v>11721</v>
      </c>
      <c r="J1243" s="159" t="s">
        <v>11365</v>
      </c>
      <c r="K1243" s="159" t="s">
        <v>960</v>
      </c>
      <c r="L1243" s="159" t="s">
        <v>2842</v>
      </c>
      <c r="M1243" s="159" t="s">
        <v>33</v>
      </c>
      <c r="N1243" s="159" t="s">
        <v>1222</v>
      </c>
      <c r="O1243" s="159" t="s">
        <v>1548</v>
      </c>
      <c r="P1243" s="159" t="s">
        <v>3997</v>
      </c>
      <c r="Q1243" s="159" t="s">
        <v>954</v>
      </c>
      <c r="R1243" s="159" t="s">
        <v>8368</v>
      </c>
      <c r="S1243" s="159" t="s">
        <v>11722</v>
      </c>
      <c r="T1243" s="159" t="s">
        <v>998</v>
      </c>
      <c r="U1243" s="159" t="s">
        <v>954</v>
      </c>
      <c r="V1243" s="159" t="s">
        <v>11723</v>
      </c>
      <c r="W1243" s="159" t="s">
        <v>11724</v>
      </c>
      <c r="X1243" s="159" t="s">
        <v>1001</v>
      </c>
      <c r="Y1243" s="160">
        <v>41229</v>
      </c>
      <c r="Z1243" s="160">
        <v>41348</v>
      </c>
      <c r="AA1243" s="160">
        <v>41229</v>
      </c>
      <c r="AB1243" s="160">
        <v>41530</v>
      </c>
      <c r="AC1243" s="159" t="s">
        <v>1002</v>
      </c>
    </row>
    <row r="1244" spans="1:29" hidden="1">
      <c r="A1244" s="159" t="s">
        <v>11725</v>
      </c>
      <c r="B1244" s="159" t="s">
        <v>951</v>
      </c>
      <c r="C1244" s="159" t="s">
        <v>11726</v>
      </c>
      <c r="D1244" s="159" t="s">
        <v>11727</v>
      </c>
      <c r="E1244" s="159" t="s">
        <v>8735</v>
      </c>
      <c r="F1244" s="159" t="s">
        <v>954</v>
      </c>
      <c r="G1244" s="159" t="s">
        <v>956</v>
      </c>
      <c r="H1244" s="159" t="s">
        <v>11728</v>
      </c>
      <c r="I1244" s="159" t="s">
        <v>11729</v>
      </c>
      <c r="J1244" s="159" t="s">
        <v>3218</v>
      </c>
      <c r="K1244" s="159" t="s">
        <v>960</v>
      </c>
      <c r="L1244" s="159" t="s">
        <v>11037</v>
      </c>
      <c r="M1244" s="159" t="s">
        <v>33</v>
      </c>
      <c r="N1244" s="159" t="s">
        <v>1222</v>
      </c>
      <c r="O1244" s="159" t="s">
        <v>1307</v>
      </c>
      <c r="P1244" s="159" t="s">
        <v>11038</v>
      </c>
      <c r="Q1244" s="159" t="s">
        <v>954</v>
      </c>
      <c r="R1244" s="159" t="s">
        <v>1131</v>
      </c>
      <c r="S1244" s="159" t="s">
        <v>11730</v>
      </c>
      <c r="T1244" s="159" t="s">
        <v>954</v>
      </c>
      <c r="U1244" s="159" t="s">
        <v>954</v>
      </c>
      <c r="V1244" s="159" t="s">
        <v>11731</v>
      </c>
      <c r="W1244" s="159" t="s">
        <v>11732</v>
      </c>
      <c r="X1244" s="159" t="s">
        <v>1001</v>
      </c>
      <c r="Y1244" s="160">
        <v>41239</v>
      </c>
      <c r="Z1244" s="160">
        <v>41358</v>
      </c>
      <c r="AA1244" s="160">
        <v>41239</v>
      </c>
      <c r="AB1244" s="160">
        <v>41608</v>
      </c>
      <c r="AC1244" s="159" t="s">
        <v>1002</v>
      </c>
    </row>
    <row r="1245" spans="1:29" hidden="1">
      <c r="A1245" s="159" t="s">
        <v>11733</v>
      </c>
      <c r="B1245" s="159" t="s">
        <v>951</v>
      </c>
      <c r="C1245" s="159" t="s">
        <v>1810</v>
      </c>
      <c r="D1245" s="159" t="s">
        <v>11734</v>
      </c>
      <c r="E1245" s="159" t="s">
        <v>1312</v>
      </c>
      <c r="F1245" s="159" t="s">
        <v>954</v>
      </c>
      <c r="G1245" s="159" t="s">
        <v>956</v>
      </c>
      <c r="H1245" s="159" t="s">
        <v>1812</v>
      </c>
      <c r="I1245" s="159" t="s">
        <v>11735</v>
      </c>
      <c r="J1245" s="159" t="s">
        <v>11736</v>
      </c>
      <c r="K1245" s="159" t="s">
        <v>960</v>
      </c>
      <c r="L1245" s="159" t="s">
        <v>11122</v>
      </c>
      <c r="M1245" s="159" t="s">
        <v>33</v>
      </c>
      <c r="N1245" s="159" t="s">
        <v>980</v>
      </c>
      <c r="O1245" s="159" t="s">
        <v>1040</v>
      </c>
      <c r="P1245" s="159" t="s">
        <v>1319</v>
      </c>
      <c r="Q1245" s="159" t="s">
        <v>954</v>
      </c>
      <c r="R1245" s="159" t="s">
        <v>8368</v>
      </c>
      <c r="S1245" s="159" t="s">
        <v>11737</v>
      </c>
      <c r="T1245" s="159" t="s">
        <v>998</v>
      </c>
      <c r="U1245" s="159" t="s">
        <v>954</v>
      </c>
      <c r="V1245" s="159" t="s">
        <v>11738</v>
      </c>
      <c r="W1245" s="159" t="s">
        <v>11739</v>
      </c>
      <c r="X1245" s="159" t="s">
        <v>1001</v>
      </c>
      <c r="Y1245" s="160">
        <v>41229</v>
      </c>
      <c r="Z1245" s="160">
        <v>41348</v>
      </c>
      <c r="AA1245" s="160">
        <v>41959</v>
      </c>
      <c r="AB1245" s="160">
        <v>42124</v>
      </c>
      <c r="AC1245" s="159" t="s">
        <v>1002</v>
      </c>
    </row>
    <row r="1246" spans="1:29" hidden="1">
      <c r="A1246" s="159" t="s">
        <v>11740</v>
      </c>
      <c r="B1246" s="159" t="s">
        <v>951</v>
      </c>
      <c r="C1246" s="159" t="s">
        <v>1073</v>
      </c>
      <c r="D1246" s="159" t="s">
        <v>11741</v>
      </c>
      <c r="E1246" s="159" t="s">
        <v>1984</v>
      </c>
      <c r="F1246" s="159" t="s">
        <v>954</v>
      </c>
      <c r="G1246" s="159" t="s">
        <v>956</v>
      </c>
      <c r="H1246" s="159" t="s">
        <v>1076</v>
      </c>
      <c r="I1246" s="159" t="s">
        <v>11742</v>
      </c>
      <c r="J1246" s="159" t="s">
        <v>11197</v>
      </c>
      <c r="K1246" s="159" t="s">
        <v>960</v>
      </c>
      <c r="L1246" s="159" t="s">
        <v>4043</v>
      </c>
      <c r="M1246" s="159" t="s">
        <v>33</v>
      </c>
      <c r="N1246" s="159" t="s">
        <v>1222</v>
      </c>
      <c r="O1246" s="159" t="s">
        <v>1223</v>
      </c>
      <c r="P1246" s="159" t="s">
        <v>954</v>
      </c>
      <c r="Q1246" s="159" t="s">
        <v>954</v>
      </c>
      <c r="R1246" s="159" t="s">
        <v>965</v>
      </c>
      <c r="S1246" s="159" t="s">
        <v>11743</v>
      </c>
      <c r="T1246" s="159" t="s">
        <v>998</v>
      </c>
      <c r="U1246" s="159" t="s">
        <v>954</v>
      </c>
      <c r="V1246" s="159" t="s">
        <v>11744</v>
      </c>
      <c r="W1246" s="159" t="s">
        <v>11745</v>
      </c>
      <c r="X1246" s="159" t="s">
        <v>1001</v>
      </c>
      <c r="Y1246" s="160">
        <v>41229</v>
      </c>
      <c r="Z1246" s="160">
        <v>41348</v>
      </c>
      <c r="AA1246" s="160">
        <v>41594</v>
      </c>
      <c r="AB1246" s="160">
        <v>41698</v>
      </c>
      <c r="AC1246" s="159" t="s">
        <v>1002</v>
      </c>
    </row>
    <row r="1247" spans="1:29" hidden="1">
      <c r="A1247" s="159" t="s">
        <v>11746</v>
      </c>
      <c r="B1247" s="159" t="s">
        <v>951</v>
      </c>
      <c r="C1247" s="159" t="s">
        <v>11747</v>
      </c>
      <c r="D1247" s="159" t="s">
        <v>11748</v>
      </c>
      <c r="E1247" s="159" t="s">
        <v>11119</v>
      </c>
      <c r="F1247" s="159" t="s">
        <v>954</v>
      </c>
      <c r="G1247" s="159" t="s">
        <v>956</v>
      </c>
      <c r="H1247" s="159" t="s">
        <v>11749</v>
      </c>
      <c r="I1247" s="159" t="s">
        <v>11750</v>
      </c>
      <c r="J1247" s="159" t="s">
        <v>6891</v>
      </c>
      <c r="K1247" s="159" t="s">
        <v>960</v>
      </c>
      <c r="L1247" s="159" t="s">
        <v>9766</v>
      </c>
      <c r="M1247" s="159" t="s">
        <v>33</v>
      </c>
      <c r="N1247" s="159" t="s">
        <v>1222</v>
      </c>
      <c r="O1247" s="159" t="s">
        <v>5868</v>
      </c>
      <c r="P1247" s="159" t="s">
        <v>5869</v>
      </c>
      <c r="Q1247" s="159" t="s">
        <v>5870</v>
      </c>
      <c r="R1247" s="159" t="s">
        <v>8368</v>
      </c>
      <c r="S1247" s="159" t="s">
        <v>11751</v>
      </c>
      <c r="T1247" s="159" t="s">
        <v>998</v>
      </c>
      <c r="U1247" s="159" t="s">
        <v>954</v>
      </c>
      <c r="V1247" s="159" t="s">
        <v>11752</v>
      </c>
      <c r="W1247" s="159" t="s">
        <v>11753</v>
      </c>
      <c r="X1247" s="159" t="s">
        <v>1001</v>
      </c>
      <c r="Y1247" s="160">
        <v>41229</v>
      </c>
      <c r="Z1247" s="160">
        <v>41348</v>
      </c>
      <c r="AA1247" s="160">
        <v>41594</v>
      </c>
      <c r="AB1247" s="160">
        <v>41639</v>
      </c>
      <c r="AC1247" s="159" t="s">
        <v>1002</v>
      </c>
    </row>
    <row r="1248" spans="1:29" hidden="1">
      <c r="A1248" s="159" t="s">
        <v>11754</v>
      </c>
      <c r="B1248" s="159" t="s">
        <v>951</v>
      </c>
      <c r="C1248" s="159" t="s">
        <v>7979</v>
      </c>
      <c r="D1248" s="159" t="s">
        <v>11755</v>
      </c>
      <c r="E1248" s="159" t="s">
        <v>10934</v>
      </c>
      <c r="F1248" s="159" t="s">
        <v>954</v>
      </c>
      <c r="G1248" s="159" t="s">
        <v>956</v>
      </c>
      <c r="H1248" s="159" t="s">
        <v>7981</v>
      </c>
      <c r="I1248" s="159" t="s">
        <v>11756</v>
      </c>
      <c r="J1248" s="159" t="s">
        <v>3569</v>
      </c>
      <c r="K1248" s="159" t="s">
        <v>960</v>
      </c>
      <c r="L1248" s="159" t="s">
        <v>11122</v>
      </c>
      <c r="M1248" s="159" t="s">
        <v>33</v>
      </c>
      <c r="N1248" s="159" t="s">
        <v>1222</v>
      </c>
      <c r="O1248" s="159" t="s">
        <v>5868</v>
      </c>
      <c r="P1248" s="159" t="s">
        <v>5869</v>
      </c>
      <c r="Q1248" s="159" t="s">
        <v>5870</v>
      </c>
      <c r="R1248" s="159" t="s">
        <v>8368</v>
      </c>
      <c r="S1248" s="159" t="s">
        <v>11757</v>
      </c>
      <c r="T1248" s="159" t="s">
        <v>998</v>
      </c>
      <c r="U1248" s="159" t="s">
        <v>954</v>
      </c>
      <c r="V1248" s="159" t="s">
        <v>11758</v>
      </c>
      <c r="W1248" s="159" t="s">
        <v>7985</v>
      </c>
      <c r="X1248" s="159" t="s">
        <v>1001</v>
      </c>
      <c r="Y1248" s="160">
        <v>41246</v>
      </c>
      <c r="Z1248" s="160">
        <v>41365</v>
      </c>
      <c r="AA1248" s="160">
        <v>41246</v>
      </c>
      <c r="AB1248" s="160">
        <v>41288</v>
      </c>
      <c r="AC1248" s="159" t="s">
        <v>1002</v>
      </c>
    </row>
    <row r="1249" spans="1:29" hidden="1">
      <c r="A1249" s="159" t="s">
        <v>11759</v>
      </c>
      <c r="B1249" s="159" t="s">
        <v>951</v>
      </c>
      <c r="C1249" s="159" t="s">
        <v>11760</v>
      </c>
      <c r="D1249" s="159" t="s">
        <v>11761</v>
      </c>
      <c r="E1249" s="159" t="s">
        <v>1312</v>
      </c>
      <c r="F1249" s="159" t="s">
        <v>1312</v>
      </c>
      <c r="G1249" s="159" t="s">
        <v>956</v>
      </c>
      <c r="H1249" s="159" t="s">
        <v>11762</v>
      </c>
      <c r="I1249" s="159" t="s">
        <v>11763</v>
      </c>
      <c r="J1249" s="159" t="s">
        <v>2302</v>
      </c>
      <c r="K1249" s="159" t="s">
        <v>960</v>
      </c>
      <c r="L1249" s="159" t="s">
        <v>3825</v>
      </c>
      <c r="M1249" s="159" t="s">
        <v>33</v>
      </c>
      <c r="N1249" s="159" t="s">
        <v>980</v>
      </c>
      <c r="O1249" s="159" t="s">
        <v>1040</v>
      </c>
      <c r="P1249" s="159" t="s">
        <v>1319</v>
      </c>
      <c r="Q1249" s="159" t="s">
        <v>954</v>
      </c>
      <c r="R1249" s="159" t="s">
        <v>965</v>
      </c>
      <c r="S1249" s="159" t="s">
        <v>11764</v>
      </c>
      <c r="T1249" s="159" t="s">
        <v>998</v>
      </c>
      <c r="U1249" s="159" t="s">
        <v>954</v>
      </c>
      <c r="V1249" s="159" t="s">
        <v>11765</v>
      </c>
      <c r="W1249" s="159" t="s">
        <v>11766</v>
      </c>
      <c r="X1249" s="159" t="s">
        <v>1001</v>
      </c>
      <c r="Y1249" s="160">
        <v>41246</v>
      </c>
      <c r="Z1249" s="160">
        <v>41365</v>
      </c>
      <c r="AA1249" s="160">
        <v>41609</v>
      </c>
      <c r="AB1249" s="160">
        <v>42490</v>
      </c>
      <c r="AC1249" s="159" t="s">
        <v>1002</v>
      </c>
    </row>
    <row r="1250" spans="1:29" hidden="1">
      <c r="A1250" s="159" t="s">
        <v>11767</v>
      </c>
      <c r="B1250" s="159" t="s">
        <v>951</v>
      </c>
      <c r="C1250" s="159" t="s">
        <v>11768</v>
      </c>
      <c r="D1250" s="159" t="s">
        <v>11769</v>
      </c>
      <c r="E1250" s="159" t="s">
        <v>1312</v>
      </c>
      <c r="F1250" s="159" t="s">
        <v>954</v>
      </c>
      <c r="G1250" s="159" t="s">
        <v>956</v>
      </c>
      <c r="H1250" s="159" t="s">
        <v>8340</v>
      </c>
      <c r="I1250" s="159" t="s">
        <v>11770</v>
      </c>
      <c r="J1250" s="159" t="s">
        <v>11771</v>
      </c>
      <c r="K1250" s="159" t="s">
        <v>960</v>
      </c>
      <c r="L1250" s="159" t="s">
        <v>11772</v>
      </c>
      <c r="M1250" s="159" t="s">
        <v>33</v>
      </c>
      <c r="N1250" s="159" t="s">
        <v>980</v>
      </c>
      <c r="O1250" s="159" t="s">
        <v>1040</v>
      </c>
      <c r="P1250" s="159" t="s">
        <v>1319</v>
      </c>
      <c r="Q1250" s="159" t="s">
        <v>954</v>
      </c>
      <c r="R1250" s="159" t="s">
        <v>8368</v>
      </c>
      <c r="S1250" s="159" t="s">
        <v>11773</v>
      </c>
      <c r="T1250" s="159" t="s">
        <v>998</v>
      </c>
      <c r="U1250" s="159" t="s">
        <v>954</v>
      </c>
      <c r="V1250" s="159" t="s">
        <v>11774</v>
      </c>
      <c r="W1250" s="159" t="s">
        <v>11775</v>
      </c>
      <c r="X1250" s="159" t="s">
        <v>1001</v>
      </c>
      <c r="Y1250" s="160">
        <v>41246</v>
      </c>
      <c r="Z1250" s="160">
        <v>41365</v>
      </c>
      <c r="AA1250" s="160">
        <v>41974</v>
      </c>
      <c r="AB1250" s="160">
        <v>42124</v>
      </c>
      <c r="AC1250" s="159" t="s">
        <v>1002</v>
      </c>
    </row>
    <row r="1251" spans="1:29" hidden="1">
      <c r="A1251" s="159" t="s">
        <v>11776</v>
      </c>
      <c r="B1251" s="159" t="s">
        <v>951</v>
      </c>
      <c r="C1251" s="159" t="s">
        <v>11777</v>
      </c>
      <c r="D1251" s="159" t="s">
        <v>11778</v>
      </c>
      <c r="E1251" s="159" t="s">
        <v>954</v>
      </c>
      <c r="F1251" s="159" t="s">
        <v>954</v>
      </c>
      <c r="G1251" s="159" t="s">
        <v>956</v>
      </c>
      <c r="H1251" s="159" t="s">
        <v>11779</v>
      </c>
      <c r="I1251" s="159" t="s">
        <v>11780</v>
      </c>
      <c r="J1251" s="159" t="s">
        <v>11781</v>
      </c>
      <c r="K1251" s="159" t="s">
        <v>960</v>
      </c>
      <c r="L1251" s="159" t="s">
        <v>10111</v>
      </c>
      <c r="M1251" s="159" t="s">
        <v>3285</v>
      </c>
      <c r="N1251" s="159" t="s">
        <v>1160</v>
      </c>
      <c r="O1251" s="159" t="s">
        <v>2254</v>
      </c>
      <c r="P1251" s="159" t="s">
        <v>954</v>
      </c>
      <c r="Q1251" s="159" t="s">
        <v>954</v>
      </c>
      <c r="R1251" s="159" t="s">
        <v>8368</v>
      </c>
      <c r="S1251" s="159" t="s">
        <v>11782</v>
      </c>
      <c r="T1251" s="159" t="s">
        <v>998</v>
      </c>
      <c r="U1251" s="159" t="s">
        <v>954</v>
      </c>
      <c r="V1251" s="159" t="s">
        <v>11783</v>
      </c>
      <c r="W1251" s="159" t="s">
        <v>11784</v>
      </c>
      <c r="X1251" s="159" t="s">
        <v>1001</v>
      </c>
      <c r="Y1251" s="160">
        <v>41260</v>
      </c>
      <c r="Z1251" s="160">
        <v>41379</v>
      </c>
      <c r="AA1251" s="160">
        <v>41260</v>
      </c>
      <c r="AB1251" s="160">
        <v>41364</v>
      </c>
      <c r="AC1251" s="159" t="s">
        <v>1002</v>
      </c>
    </row>
    <row r="1252" spans="1:29" hidden="1">
      <c r="A1252" s="159" t="s">
        <v>11785</v>
      </c>
      <c r="B1252" s="159" t="s">
        <v>951</v>
      </c>
      <c r="C1252" s="159" t="s">
        <v>9089</v>
      </c>
      <c r="D1252" s="159" t="s">
        <v>11786</v>
      </c>
      <c r="E1252" s="159" t="s">
        <v>1809</v>
      </c>
      <c r="F1252" s="159" t="s">
        <v>954</v>
      </c>
      <c r="G1252" s="159" t="s">
        <v>956</v>
      </c>
      <c r="H1252" s="159" t="s">
        <v>9091</v>
      </c>
      <c r="I1252" s="159" t="s">
        <v>11787</v>
      </c>
      <c r="J1252" s="159" t="s">
        <v>1680</v>
      </c>
      <c r="K1252" s="159" t="s">
        <v>960</v>
      </c>
      <c r="L1252" s="159" t="s">
        <v>11122</v>
      </c>
      <c r="M1252" s="159" t="s">
        <v>33</v>
      </c>
      <c r="N1252" s="159" t="s">
        <v>1222</v>
      </c>
      <c r="O1252" s="159" t="s">
        <v>1548</v>
      </c>
      <c r="P1252" s="159" t="s">
        <v>4722</v>
      </c>
      <c r="Q1252" s="159" t="s">
        <v>954</v>
      </c>
      <c r="R1252" s="159" t="s">
        <v>8368</v>
      </c>
      <c r="S1252" s="159" t="s">
        <v>11788</v>
      </c>
      <c r="T1252" s="159" t="s">
        <v>998</v>
      </c>
      <c r="U1252" s="159" t="s">
        <v>954</v>
      </c>
      <c r="V1252" s="159" t="s">
        <v>11789</v>
      </c>
      <c r="W1252" s="159" t="s">
        <v>11790</v>
      </c>
      <c r="X1252" s="159" t="s">
        <v>1001</v>
      </c>
      <c r="Y1252" s="160">
        <v>41260</v>
      </c>
      <c r="Z1252" s="160">
        <v>41379</v>
      </c>
      <c r="AA1252" s="160">
        <v>41625</v>
      </c>
      <c r="AB1252" s="160">
        <v>41927</v>
      </c>
      <c r="AC1252" s="159" t="s">
        <v>1002</v>
      </c>
    </row>
    <row r="1253" spans="1:29" hidden="1">
      <c r="A1253" s="159" t="s">
        <v>11791</v>
      </c>
      <c r="B1253" s="159" t="s">
        <v>951</v>
      </c>
      <c r="C1253" s="159" t="s">
        <v>11792</v>
      </c>
      <c r="D1253" s="159" t="s">
        <v>11793</v>
      </c>
      <c r="E1253" s="159" t="s">
        <v>9286</v>
      </c>
      <c r="F1253" s="159" t="s">
        <v>9286</v>
      </c>
      <c r="G1253" s="159" t="s">
        <v>956</v>
      </c>
      <c r="H1253" s="159" t="s">
        <v>9550</v>
      </c>
      <c r="I1253" s="159" t="s">
        <v>11794</v>
      </c>
      <c r="J1253" s="159" t="s">
        <v>6105</v>
      </c>
      <c r="K1253" s="159" t="s">
        <v>960</v>
      </c>
      <c r="L1253" s="159" t="s">
        <v>3825</v>
      </c>
      <c r="M1253" s="159" t="s">
        <v>33</v>
      </c>
      <c r="N1253" s="159" t="s">
        <v>1040</v>
      </c>
      <c r="O1253" s="159" t="s">
        <v>1548</v>
      </c>
      <c r="P1253" s="159" t="s">
        <v>1549</v>
      </c>
      <c r="Q1253" s="159" t="s">
        <v>954</v>
      </c>
      <c r="R1253" s="159" t="s">
        <v>965</v>
      </c>
      <c r="S1253" s="159" t="s">
        <v>11795</v>
      </c>
      <c r="T1253" s="159" t="s">
        <v>998</v>
      </c>
      <c r="U1253" s="159" t="s">
        <v>954</v>
      </c>
      <c r="V1253" s="159" t="s">
        <v>11796</v>
      </c>
      <c r="W1253" s="159" t="s">
        <v>11797</v>
      </c>
      <c r="X1253" s="159" t="s">
        <v>1001</v>
      </c>
      <c r="Y1253" s="160">
        <v>41214</v>
      </c>
      <c r="Z1253" s="160">
        <v>41333</v>
      </c>
      <c r="AA1253" s="160">
        <v>41351</v>
      </c>
      <c r="AB1253" s="160">
        <v>42825</v>
      </c>
      <c r="AC1253" s="159" t="s">
        <v>1002</v>
      </c>
    </row>
    <row r="1254" spans="1:29" hidden="1">
      <c r="A1254" s="159" t="s">
        <v>5410</v>
      </c>
      <c r="B1254" s="159" t="s">
        <v>988</v>
      </c>
      <c r="C1254" s="159" t="s">
        <v>11798</v>
      </c>
      <c r="D1254" s="159" t="s">
        <v>11799</v>
      </c>
      <c r="E1254" s="159" t="s">
        <v>950</v>
      </c>
      <c r="F1254" s="159" t="s">
        <v>954</v>
      </c>
      <c r="G1254" s="159" t="s">
        <v>991</v>
      </c>
      <c r="H1254" s="159" t="s">
        <v>11800</v>
      </c>
      <c r="I1254" s="159" t="s">
        <v>11801</v>
      </c>
      <c r="J1254" s="159" t="s">
        <v>11802</v>
      </c>
      <c r="K1254" s="159" t="s">
        <v>995</v>
      </c>
      <c r="L1254" s="159" t="s">
        <v>11803</v>
      </c>
      <c r="M1254" s="159" t="s">
        <v>979</v>
      </c>
      <c r="N1254" s="159" t="s">
        <v>963</v>
      </c>
      <c r="O1254" s="159" t="s">
        <v>964</v>
      </c>
      <c r="P1254" s="159" t="s">
        <v>954</v>
      </c>
      <c r="Q1254" s="159" t="s">
        <v>954</v>
      </c>
      <c r="R1254" s="159" t="s">
        <v>8368</v>
      </c>
      <c r="S1254" s="159" t="s">
        <v>11804</v>
      </c>
      <c r="T1254" s="159" t="s">
        <v>998</v>
      </c>
      <c r="U1254" s="159" t="s">
        <v>954</v>
      </c>
      <c r="V1254" s="159" t="s">
        <v>11805</v>
      </c>
      <c r="W1254" s="159" t="s">
        <v>11806</v>
      </c>
      <c r="X1254" s="159" t="s">
        <v>1001</v>
      </c>
      <c r="Y1254" s="160">
        <v>41260</v>
      </c>
      <c r="Z1254" s="160">
        <v>41379</v>
      </c>
      <c r="AA1254" s="160">
        <v>41260</v>
      </c>
      <c r="AB1254" s="160">
        <v>41624</v>
      </c>
      <c r="AC1254" s="159" t="s">
        <v>1002</v>
      </c>
    </row>
    <row r="1255" spans="1:29" hidden="1">
      <c r="A1255" s="159" t="s">
        <v>11807</v>
      </c>
      <c r="B1255" s="159" t="s">
        <v>951</v>
      </c>
      <c r="C1255" s="159" t="s">
        <v>4657</v>
      </c>
      <c r="D1255" s="159" t="s">
        <v>11808</v>
      </c>
      <c r="E1255" s="159" t="s">
        <v>3993</v>
      </c>
      <c r="F1255" s="159" t="s">
        <v>954</v>
      </c>
      <c r="G1255" s="159" t="s">
        <v>956</v>
      </c>
      <c r="H1255" s="159" t="s">
        <v>4659</v>
      </c>
      <c r="I1255" s="159" t="s">
        <v>11809</v>
      </c>
      <c r="J1255" s="159" t="s">
        <v>2051</v>
      </c>
      <c r="K1255" s="159" t="s">
        <v>960</v>
      </c>
      <c r="L1255" s="159" t="s">
        <v>2254</v>
      </c>
      <c r="M1255" s="159" t="s">
        <v>33</v>
      </c>
      <c r="N1255" s="159" t="s">
        <v>1222</v>
      </c>
      <c r="O1255" s="159" t="s">
        <v>1548</v>
      </c>
      <c r="P1255" s="159" t="s">
        <v>3997</v>
      </c>
      <c r="Q1255" s="159" t="s">
        <v>11603</v>
      </c>
      <c r="R1255" s="159" t="s">
        <v>8368</v>
      </c>
      <c r="S1255" s="159" t="s">
        <v>11810</v>
      </c>
      <c r="T1255" s="159" t="s">
        <v>998</v>
      </c>
      <c r="U1255" s="159" t="s">
        <v>954</v>
      </c>
      <c r="V1255" s="159" t="s">
        <v>11811</v>
      </c>
      <c r="W1255" s="159" t="s">
        <v>11812</v>
      </c>
      <c r="X1255" s="159" t="s">
        <v>1001</v>
      </c>
      <c r="Y1255" s="160">
        <v>41267</v>
      </c>
      <c r="Z1255" s="160">
        <v>41386</v>
      </c>
      <c r="AA1255" s="160">
        <v>41267</v>
      </c>
      <c r="AB1255" s="160">
        <v>41390</v>
      </c>
      <c r="AC1255" s="159" t="s">
        <v>1002</v>
      </c>
    </row>
    <row r="1256" spans="1:29" hidden="1">
      <c r="A1256" s="159" t="s">
        <v>11813</v>
      </c>
      <c r="B1256" s="159" t="s">
        <v>951</v>
      </c>
      <c r="C1256" s="159" t="s">
        <v>2514</v>
      </c>
      <c r="D1256" s="159" t="s">
        <v>11814</v>
      </c>
      <c r="E1256" s="159" t="s">
        <v>1399</v>
      </c>
      <c r="F1256" s="159" t="s">
        <v>954</v>
      </c>
      <c r="G1256" s="159" t="s">
        <v>956</v>
      </c>
      <c r="H1256" s="159" t="s">
        <v>2516</v>
      </c>
      <c r="I1256" s="159" t="s">
        <v>11815</v>
      </c>
      <c r="J1256" s="159" t="s">
        <v>9318</v>
      </c>
      <c r="K1256" s="159" t="s">
        <v>960</v>
      </c>
      <c r="L1256" s="159" t="s">
        <v>10111</v>
      </c>
      <c r="M1256" s="159" t="s">
        <v>3285</v>
      </c>
      <c r="N1256" s="159" t="s">
        <v>1406</v>
      </c>
      <c r="O1256" s="159" t="s">
        <v>1407</v>
      </c>
      <c r="P1256" s="159" t="s">
        <v>2254</v>
      </c>
      <c r="Q1256" s="159" t="s">
        <v>954</v>
      </c>
      <c r="R1256" s="159" t="s">
        <v>965</v>
      </c>
      <c r="S1256" s="159" t="s">
        <v>11816</v>
      </c>
      <c r="T1256" s="159" t="s">
        <v>998</v>
      </c>
      <c r="U1256" s="159" t="s">
        <v>954</v>
      </c>
      <c r="V1256" s="159" t="s">
        <v>11817</v>
      </c>
      <c r="W1256" s="159" t="s">
        <v>11818</v>
      </c>
      <c r="X1256" s="159" t="s">
        <v>1001</v>
      </c>
      <c r="Y1256" s="160">
        <v>41269</v>
      </c>
      <c r="Z1256" s="160">
        <v>41388</v>
      </c>
      <c r="AA1256" s="160">
        <v>41456</v>
      </c>
      <c r="AB1256" s="160">
        <v>42582</v>
      </c>
      <c r="AC1256" s="159" t="s">
        <v>1002</v>
      </c>
    </row>
    <row r="1257" spans="1:29" hidden="1">
      <c r="A1257" s="159" t="s">
        <v>11819</v>
      </c>
      <c r="B1257" s="159" t="s">
        <v>988</v>
      </c>
      <c r="C1257" s="159" t="s">
        <v>11820</v>
      </c>
      <c r="D1257" s="159" t="s">
        <v>11821</v>
      </c>
      <c r="E1257" s="159" t="s">
        <v>1312</v>
      </c>
      <c r="F1257" s="159" t="s">
        <v>954</v>
      </c>
      <c r="G1257" s="159" t="s">
        <v>991</v>
      </c>
      <c r="H1257" s="159" t="s">
        <v>11822</v>
      </c>
      <c r="I1257" s="159" t="s">
        <v>11823</v>
      </c>
      <c r="J1257" s="159" t="s">
        <v>2030</v>
      </c>
      <c r="K1257" s="159" t="s">
        <v>995</v>
      </c>
      <c r="L1257" s="159" t="s">
        <v>2680</v>
      </c>
      <c r="M1257" s="159" t="s">
        <v>33</v>
      </c>
      <c r="N1257" s="159" t="s">
        <v>1040</v>
      </c>
      <c r="O1257" s="159" t="s">
        <v>1040</v>
      </c>
      <c r="P1257" s="159" t="s">
        <v>2366</v>
      </c>
      <c r="Q1257" s="159" t="s">
        <v>954</v>
      </c>
      <c r="R1257" s="159" t="s">
        <v>965</v>
      </c>
      <c r="S1257" s="159" t="s">
        <v>11824</v>
      </c>
      <c r="T1257" s="159" t="s">
        <v>1106</v>
      </c>
      <c r="U1257" s="159" t="s">
        <v>954</v>
      </c>
      <c r="V1257" s="159" t="s">
        <v>11825</v>
      </c>
      <c r="W1257" s="159" t="s">
        <v>11826</v>
      </c>
      <c r="X1257" s="159" t="s">
        <v>1001</v>
      </c>
      <c r="Y1257" s="160">
        <v>41276</v>
      </c>
      <c r="Z1257" s="160">
        <v>41395</v>
      </c>
      <c r="AA1257" s="160">
        <v>41640</v>
      </c>
      <c r="AB1257" s="160">
        <v>41765</v>
      </c>
      <c r="AC1257" s="159" t="s">
        <v>1002</v>
      </c>
    </row>
    <row r="1258" spans="1:29" hidden="1">
      <c r="A1258" s="159" t="s">
        <v>11827</v>
      </c>
      <c r="B1258" s="159" t="s">
        <v>988</v>
      </c>
      <c r="C1258" s="159" t="s">
        <v>11828</v>
      </c>
      <c r="D1258" s="159" t="s">
        <v>11829</v>
      </c>
      <c r="E1258" s="159" t="s">
        <v>8961</v>
      </c>
      <c r="F1258" s="159" t="s">
        <v>954</v>
      </c>
      <c r="G1258" s="159" t="s">
        <v>991</v>
      </c>
      <c r="H1258" s="159" t="s">
        <v>11830</v>
      </c>
      <c r="I1258" s="159" t="s">
        <v>11831</v>
      </c>
      <c r="J1258" s="159" t="s">
        <v>11832</v>
      </c>
      <c r="K1258" s="159" t="s">
        <v>995</v>
      </c>
      <c r="L1258" s="159" t="s">
        <v>11322</v>
      </c>
      <c r="M1258" s="159" t="s">
        <v>93</v>
      </c>
      <c r="N1258" s="159" t="s">
        <v>1052</v>
      </c>
      <c r="O1258" s="159" t="s">
        <v>5868</v>
      </c>
      <c r="P1258" s="159" t="s">
        <v>5869</v>
      </c>
      <c r="Q1258" s="159" t="s">
        <v>11833</v>
      </c>
      <c r="R1258" s="159" t="s">
        <v>965</v>
      </c>
      <c r="S1258" s="159" t="s">
        <v>11834</v>
      </c>
      <c r="T1258" s="159" t="s">
        <v>998</v>
      </c>
      <c r="U1258" s="159" t="s">
        <v>954</v>
      </c>
      <c r="V1258" s="159" t="s">
        <v>11835</v>
      </c>
      <c r="W1258" s="159" t="s">
        <v>11836</v>
      </c>
      <c r="X1258" s="159" t="s">
        <v>1001</v>
      </c>
      <c r="Y1258" s="160">
        <v>41276</v>
      </c>
      <c r="Z1258" s="160">
        <v>41395</v>
      </c>
      <c r="AA1258" s="160">
        <v>42156</v>
      </c>
      <c r="AB1258" s="160">
        <v>42475</v>
      </c>
      <c r="AC1258" s="159" t="s">
        <v>1002</v>
      </c>
    </row>
    <row r="1259" spans="1:29" hidden="1">
      <c r="A1259" s="159" t="s">
        <v>11837</v>
      </c>
      <c r="B1259" s="159" t="s">
        <v>951</v>
      </c>
      <c r="C1259" s="159" t="s">
        <v>11838</v>
      </c>
      <c r="D1259" s="159" t="s">
        <v>11839</v>
      </c>
      <c r="E1259" s="159" t="s">
        <v>9688</v>
      </c>
      <c r="F1259" s="159" t="s">
        <v>954</v>
      </c>
      <c r="G1259" s="159" t="s">
        <v>956</v>
      </c>
      <c r="H1259" s="159" t="s">
        <v>11840</v>
      </c>
      <c r="I1259" s="159" t="s">
        <v>11841</v>
      </c>
      <c r="J1259" s="159" t="s">
        <v>11842</v>
      </c>
      <c r="K1259" s="159" t="s">
        <v>960</v>
      </c>
      <c r="L1259" s="159" t="s">
        <v>1244</v>
      </c>
      <c r="M1259" s="159" t="s">
        <v>93</v>
      </c>
      <c r="N1259" s="159" t="s">
        <v>1040</v>
      </c>
      <c r="O1259" s="159" t="s">
        <v>1468</v>
      </c>
      <c r="P1259" s="159" t="s">
        <v>1377</v>
      </c>
      <c r="Q1259" s="159" t="s">
        <v>9436</v>
      </c>
      <c r="R1259" s="159" t="s">
        <v>8368</v>
      </c>
      <c r="S1259" s="159" t="s">
        <v>11843</v>
      </c>
      <c r="T1259" s="159" t="s">
        <v>998</v>
      </c>
      <c r="U1259" s="159" t="s">
        <v>954</v>
      </c>
      <c r="V1259" s="159" t="s">
        <v>11844</v>
      </c>
      <c r="W1259" s="159" t="s">
        <v>11845</v>
      </c>
      <c r="X1259" s="159" t="s">
        <v>1001</v>
      </c>
      <c r="Y1259" s="160">
        <v>41276</v>
      </c>
      <c r="Z1259" s="160">
        <v>41395</v>
      </c>
      <c r="AA1259" s="160">
        <v>41276</v>
      </c>
      <c r="AB1259" s="160">
        <v>41639</v>
      </c>
      <c r="AC1259" s="159" t="s">
        <v>1002</v>
      </c>
    </row>
    <row r="1260" spans="1:29" hidden="1">
      <c r="A1260" s="159" t="s">
        <v>11846</v>
      </c>
      <c r="B1260" s="159" t="s">
        <v>951</v>
      </c>
      <c r="C1260" s="159" t="s">
        <v>11847</v>
      </c>
      <c r="D1260" s="159" t="s">
        <v>11848</v>
      </c>
      <c r="E1260" s="159" t="s">
        <v>9688</v>
      </c>
      <c r="F1260" s="159" t="s">
        <v>954</v>
      </c>
      <c r="G1260" s="159" t="s">
        <v>956</v>
      </c>
      <c r="H1260" s="159" t="s">
        <v>5345</v>
      </c>
      <c r="I1260" s="159" t="s">
        <v>11849</v>
      </c>
      <c r="J1260" s="159" t="s">
        <v>11850</v>
      </c>
      <c r="K1260" s="159" t="s">
        <v>960</v>
      </c>
      <c r="L1260" s="159" t="s">
        <v>1244</v>
      </c>
      <c r="M1260" s="159" t="s">
        <v>93</v>
      </c>
      <c r="N1260" s="159" t="s">
        <v>1040</v>
      </c>
      <c r="O1260" s="159" t="s">
        <v>1468</v>
      </c>
      <c r="P1260" s="159" t="s">
        <v>1377</v>
      </c>
      <c r="Q1260" s="159" t="s">
        <v>9436</v>
      </c>
      <c r="R1260" s="159" t="s">
        <v>8368</v>
      </c>
      <c r="S1260" s="159" t="s">
        <v>11851</v>
      </c>
      <c r="T1260" s="159" t="s">
        <v>998</v>
      </c>
      <c r="U1260" s="159" t="s">
        <v>954</v>
      </c>
      <c r="V1260" s="159" t="s">
        <v>11852</v>
      </c>
      <c r="W1260" s="159" t="s">
        <v>11853</v>
      </c>
      <c r="X1260" s="159" t="s">
        <v>1001</v>
      </c>
      <c r="Y1260" s="160">
        <v>41276</v>
      </c>
      <c r="Z1260" s="160">
        <v>41395</v>
      </c>
      <c r="AA1260" s="160">
        <v>41276</v>
      </c>
      <c r="AB1260" s="160">
        <v>41639</v>
      </c>
      <c r="AC1260" s="159" t="s">
        <v>1002</v>
      </c>
    </row>
    <row r="1261" spans="1:29" hidden="1">
      <c r="A1261" s="159" t="s">
        <v>11854</v>
      </c>
      <c r="B1261" s="159" t="s">
        <v>951</v>
      </c>
      <c r="C1261" s="159" t="s">
        <v>11855</v>
      </c>
      <c r="D1261" s="159" t="s">
        <v>11856</v>
      </c>
      <c r="E1261" s="159" t="s">
        <v>9688</v>
      </c>
      <c r="F1261" s="159" t="s">
        <v>954</v>
      </c>
      <c r="G1261" s="159" t="s">
        <v>956</v>
      </c>
      <c r="H1261" s="159" t="s">
        <v>11857</v>
      </c>
      <c r="I1261" s="159" t="s">
        <v>11858</v>
      </c>
      <c r="J1261" s="159" t="s">
        <v>11859</v>
      </c>
      <c r="K1261" s="159" t="s">
        <v>960</v>
      </c>
      <c r="L1261" s="159" t="s">
        <v>1244</v>
      </c>
      <c r="M1261" s="159" t="s">
        <v>93</v>
      </c>
      <c r="N1261" s="159" t="s">
        <v>1040</v>
      </c>
      <c r="O1261" s="159" t="s">
        <v>1468</v>
      </c>
      <c r="P1261" s="159" t="s">
        <v>1377</v>
      </c>
      <c r="Q1261" s="159" t="s">
        <v>9436</v>
      </c>
      <c r="R1261" s="159" t="s">
        <v>8368</v>
      </c>
      <c r="S1261" s="159" t="s">
        <v>11860</v>
      </c>
      <c r="T1261" s="159" t="s">
        <v>11861</v>
      </c>
      <c r="U1261" s="159" t="s">
        <v>954</v>
      </c>
      <c r="V1261" s="159" t="s">
        <v>11862</v>
      </c>
      <c r="W1261" s="159" t="s">
        <v>11863</v>
      </c>
      <c r="X1261" s="159" t="s">
        <v>1001</v>
      </c>
      <c r="Y1261" s="160">
        <v>41276</v>
      </c>
      <c r="Z1261" s="160">
        <v>41395</v>
      </c>
      <c r="AA1261" s="160">
        <v>41276</v>
      </c>
      <c r="AB1261" s="160">
        <v>41639</v>
      </c>
      <c r="AC1261" s="159" t="s">
        <v>965</v>
      </c>
    </row>
    <row r="1262" spans="1:29" hidden="1">
      <c r="A1262" s="159" t="s">
        <v>11864</v>
      </c>
      <c r="B1262" s="159" t="s">
        <v>988</v>
      </c>
      <c r="C1262" s="159" t="s">
        <v>11865</v>
      </c>
      <c r="D1262" s="159" t="s">
        <v>11866</v>
      </c>
      <c r="E1262" s="159" t="s">
        <v>1837</v>
      </c>
      <c r="F1262" s="159" t="s">
        <v>1837</v>
      </c>
      <c r="G1262" s="159" t="s">
        <v>991</v>
      </c>
      <c r="H1262" s="159" t="s">
        <v>11867</v>
      </c>
      <c r="I1262" s="159" t="s">
        <v>11868</v>
      </c>
      <c r="J1262" s="159" t="s">
        <v>11869</v>
      </c>
      <c r="K1262" s="159" t="s">
        <v>995</v>
      </c>
      <c r="L1262" s="159" t="s">
        <v>1650</v>
      </c>
      <c r="M1262" s="159" t="s">
        <v>93</v>
      </c>
      <c r="N1262" s="159" t="s">
        <v>1523</v>
      </c>
      <c r="O1262" s="159" t="s">
        <v>1682</v>
      </c>
      <c r="P1262" s="159" t="s">
        <v>1319</v>
      </c>
      <c r="Q1262" s="159" t="s">
        <v>1683</v>
      </c>
      <c r="R1262" s="159" t="s">
        <v>965</v>
      </c>
      <c r="S1262" s="159" t="s">
        <v>11870</v>
      </c>
      <c r="T1262" s="159" t="s">
        <v>1106</v>
      </c>
      <c r="U1262" s="159" t="s">
        <v>954</v>
      </c>
      <c r="V1262" s="159" t="s">
        <v>11871</v>
      </c>
      <c r="W1262" s="159" t="s">
        <v>11872</v>
      </c>
      <c r="X1262" s="159" t="s">
        <v>125</v>
      </c>
      <c r="Y1262" s="160">
        <v>41276</v>
      </c>
      <c r="Z1262" s="160">
        <v>41395</v>
      </c>
      <c r="AA1262" s="160">
        <v>41276</v>
      </c>
      <c r="AB1262" s="160"/>
      <c r="AC1262" s="159" t="s">
        <v>1002</v>
      </c>
    </row>
    <row r="1263" spans="1:29" hidden="1">
      <c r="A1263" s="159" t="s">
        <v>11873</v>
      </c>
      <c r="B1263" s="159" t="s">
        <v>988</v>
      </c>
      <c r="C1263" s="159" t="s">
        <v>11874</v>
      </c>
      <c r="D1263" s="159" t="s">
        <v>11875</v>
      </c>
      <c r="E1263" s="159" t="s">
        <v>1754</v>
      </c>
      <c r="F1263" s="159" t="s">
        <v>954</v>
      </c>
      <c r="G1263" s="159" t="s">
        <v>991</v>
      </c>
      <c r="H1263" s="159" t="s">
        <v>11876</v>
      </c>
      <c r="I1263" s="159" t="s">
        <v>11877</v>
      </c>
      <c r="J1263" s="159" t="s">
        <v>8976</v>
      </c>
      <c r="K1263" s="159" t="s">
        <v>995</v>
      </c>
      <c r="L1263" s="159" t="s">
        <v>1039</v>
      </c>
      <c r="M1263" s="159" t="s">
        <v>93</v>
      </c>
      <c r="N1263" s="159" t="s">
        <v>1080</v>
      </c>
      <c r="O1263" s="159" t="s">
        <v>1579</v>
      </c>
      <c r="P1263" s="159" t="s">
        <v>954</v>
      </c>
      <c r="Q1263" s="159" t="s">
        <v>954</v>
      </c>
      <c r="R1263" s="159" t="s">
        <v>965</v>
      </c>
      <c r="S1263" s="159" t="s">
        <v>11878</v>
      </c>
      <c r="T1263" s="159" t="s">
        <v>998</v>
      </c>
      <c r="U1263" s="159" t="s">
        <v>954</v>
      </c>
      <c r="V1263" s="159" t="s">
        <v>11879</v>
      </c>
      <c r="W1263" s="159" t="s">
        <v>11880</v>
      </c>
      <c r="X1263" s="159" t="s">
        <v>1001</v>
      </c>
      <c r="Y1263" s="160">
        <v>41276</v>
      </c>
      <c r="Z1263" s="160">
        <v>41395</v>
      </c>
      <c r="AA1263" s="160">
        <v>41276</v>
      </c>
      <c r="AB1263" s="160">
        <v>42400</v>
      </c>
      <c r="AC1263" s="159" t="s">
        <v>1002</v>
      </c>
    </row>
    <row r="1264" spans="1:29" hidden="1">
      <c r="A1264" s="159" t="s">
        <v>11881</v>
      </c>
      <c r="B1264" s="159" t="s">
        <v>988</v>
      </c>
      <c r="C1264" s="159" t="s">
        <v>11882</v>
      </c>
      <c r="D1264" s="159" t="s">
        <v>11883</v>
      </c>
      <c r="E1264" s="159" t="s">
        <v>1003</v>
      </c>
      <c r="F1264" s="159" t="s">
        <v>11884</v>
      </c>
      <c r="G1264" s="159" t="s">
        <v>991</v>
      </c>
      <c r="H1264" s="159" t="s">
        <v>11885</v>
      </c>
      <c r="I1264" s="159" t="s">
        <v>11886</v>
      </c>
      <c r="J1264" s="159" t="s">
        <v>11887</v>
      </c>
      <c r="K1264" s="159" t="s">
        <v>995</v>
      </c>
      <c r="L1264" s="159" t="s">
        <v>2652</v>
      </c>
      <c r="M1264" s="159" t="s">
        <v>93</v>
      </c>
      <c r="N1264" s="159" t="s">
        <v>1011</v>
      </c>
      <c r="O1264" s="159" t="s">
        <v>1012</v>
      </c>
      <c r="P1264" s="159" t="s">
        <v>954</v>
      </c>
      <c r="Q1264" s="159" t="s">
        <v>954</v>
      </c>
      <c r="R1264" s="159" t="s">
        <v>965</v>
      </c>
      <c r="S1264" s="159" t="s">
        <v>11888</v>
      </c>
      <c r="T1264" s="159" t="s">
        <v>11889</v>
      </c>
      <c r="U1264" s="159" t="s">
        <v>954</v>
      </c>
      <c r="V1264" s="159" t="s">
        <v>11890</v>
      </c>
      <c r="W1264" s="159" t="s">
        <v>11891</v>
      </c>
      <c r="X1264" s="159" t="s">
        <v>125</v>
      </c>
      <c r="Y1264" s="160">
        <v>41276</v>
      </c>
      <c r="Z1264" s="160">
        <v>41398</v>
      </c>
      <c r="AA1264" s="160">
        <v>41276</v>
      </c>
      <c r="AB1264" s="160"/>
      <c r="AC1264" s="159" t="s">
        <v>1002</v>
      </c>
    </row>
    <row r="1265" spans="1:29" hidden="1">
      <c r="A1265" s="159" t="s">
        <v>11892</v>
      </c>
      <c r="B1265" s="159" t="s">
        <v>951</v>
      </c>
      <c r="C1265" s="159" t="s">
        <v>11893</v>
      </c>
      <c r="D1265" s="159" t="s">
        <v>11894</v>
      </c>
      <c r="E1265" s="159" t="s">
        <v>1604</v>
      </c>
      <c r="F1265" s="159" t="s">
        <v>954</v>
      </c>
      <c r="G1265" s="159" t="s">
        <v>956</v>
      </c>
      <c r="H1265" s="159" t="s">
        <v>2363</v>
      </c>
      <c r="I1265" s="159" t="s">
        <v>11895</v>
      </c>
      <c r="J1265" s="159" t="s">
        <v>8656</v>
      </c>
      <c r="K1265" s="159" t="s">
        <v>960</v>
      </c>
      <c r="L1265" s="159" t="s">
        <v>5161</v>
      </c>
      <c r="M1265" s="159" t="s">
        <v>33</v>
      </c>
      <c r="N1265" s="159" t="s">
        <v>1160</v>
      </c>
      <c r="O1265" s="159" t="s">
        <v>5162</v>
      </c>
      <c r="P1265" s="159" t="s">
        <v>954</v>
      </c>
      <c r="Q1265" s="159" t="s">
        <v>954</v>
      </c>
      <c r="R1265" s="159" t="s">
        <v>965</v>
      </c>
      <c r="S1265" s="159" t="s">
        <v>11896</v>
      </c>
      <c r="T1265" s="159" t="s">
        <v>998</v>
      </c>
      <c r="U1265" s="159" t="s">
        <v>954</v>
      </c>
      <c r="V1265" s="159" t="s">
        <v>11897</v>
      </c>
      <c r="W1265" s="159" t="s">
        <v>11898</v>
      </c>
      <c r="X1265" s="159" t="s">
        <v>1001</v>
      </c>
      <c r="Y1265" s="160">
        <v>41276</v>
      </c>
      <c r="Z1265" s="160">
        <v>41395</v>
      </c>
      <c r="AA1265" s="160">
        <v>41276</v>
      </c>
      <c r="AB1265" s="160">
        <v>41337</v>
      </c>
      <c r="AC1265" s="159" t="s">
        <v>1002</v>
      </c>
    </row>
    <row r="1266" spans="1:29" hidden="1">
      <c r="A1266" s="159" t="s">
        <v>11899</v>
      </c>
      <c r="B1266" s="159" t="s">
        <v>988</v>
      </c>
      <c r="C1266" s="159" t="s">
        <v>11900</v>
      </c>
      <c r="D1266" s="159" t="s">
        <v>11901</v>
      </c>
      <c r="E1266" s="159" t="s">
        <v>1165</v>
      </c>
      <c r="F1266" s="159" t="s">
        <v>954</v>
      </c>
      <c r="G1266" s="159" t="s">
        <v>991</v>
      </c>
      <c r="H1266" s="159" t="s">
        <v>11902</v>
      </c>
      <c r="I1266" s="159" t="s">
        <v>11903</v>
      </c>
      <c r="J1266" s="159" t="s">
        <v>7663</v>
      </c>
      <c r="K1266" s="159" t="s">
        <v>995</v>
      </c>
      <c r="L1266" s="159" t="s">
        <v>11904</v>
      </c>
      <c r="M1266" s="159" t="s">
        <v>33</v>
      </c>
      <c r="N1266" s="159" t="s">
        <v>1040</v>
      </c>
      <c r="O1266" s="159" t="s">
        <v>1171</v>
      </c>
      <c r="P1266" s="159" t="s">
        <v>954</v>
      </c>
      <c r="Q1266" s="159" t="s">
        <v>954</v>
      </c>
      <c r="R1266" s="159" t="s">
        <v>965</v>
      </c>
      <c r="S1266" s="159" t="s">
        <v>11905</v>
      </c>
      <c r="T1266" s="159" t="s">
        <v>998</v>
      </c>
      <c r="U1266" s="159" t="s">
        <v>954</v>
      </c>
      <c r="V1266" s="159" t="s">
        <v>11906</v>
      </c>
      <c r="W1266" s="159" t="s">
        <v>11907</v>
      </c>
      <c r="X1266" s="159" t="s">
        <v>1001</v>
      </c>
      <c r="Y1266" s="160">
        <v>41276</v>
      </c>
      <c r="Z1266" s="160">
        <v>41395</v>
      </c>
      <c r="AA1266" s="160">
        <v>41276</v>
      </c>
      <c r="AB1266" s="160">
        <v>41486</v>
      </c>
      <c r="AC1266" s="159" t="s">
        <v>1002</v>
      </c>
    </row>
    <row r="1267" spans="1:29" hidden="1">
      <c r="A1267" s="159" t="s">
        <v>11908</v>
      </c>
      <c r="B1267" s="159" t="s">
        <v>988</v>
      </c>
      <c r="C1267" s="159" t="s">
        <v>11909</v>
      </c>
      <c r="D1267" s="159" t="s">
        <v>11910</v>
      </c>
      <c r="E1267" s="159" t="s">
        <v>278</v>
      </c>
      <c r="F1267" s="159" t="s">
        <v>954</v>
      </c>
      <c r="G1267" s="159" t="s">
        <v>991</v>
      </c>
      <c r="H1267" s="159" t="s">
        <v>11911</v>
      </c>
      <c r="I1267" s="159" t="s">
        <v>11912</v>
      </c>
      <c r="J1267" s="159" t="s">
        <v>2492</v>
      </c>
      <c r="K1267" s="159" t="s">
        <v>995</v>
      </c>
      <c r="L1267" s="159" t="s">
        <v>3686</v>
      </c>
      <c r="M1267" s="159" t="s">
        <v>33</v>
      </c>
      <c r="N1267" s="159" t="s">
        <v>1080</v>
      </c>
      <c r="O1267" s="159" t="s">
        <v>1579</v>
      </c>
      <c r="P1267" s="159" t="s">
        <v>4957</v>
      </c>
      <c r="Q1267" s="159" t="s">
        <v>954</v>
      </c>
      <c r="R1267" s="159" t="s">
        <v>965</v>
      </c>
      <c r="S1267" s="159" t="s">
        <v>11913</v>
      </c>
      <c r="T1267" s="159" t="s">
        <v>1106</v>
      </c>
      <c r="U1267" s="159" t="s">
        <v>954</v>
      </c>
      <c r="V1267" s="159" t="s">
        <v>11914</v>
      </c>
      <c r="W1267" s="159" t="s">
        <v>11915</v>
      </c>
      <c r="X1267" s="159" t="s">
        <v>1001</v>
      </c>
      <c r="Y1267" s="160">
        <v>41276</v>
      </c>
      <c r="Z1267" s="160">
        <v>41395</v>
      </c>
      <c r="AA1267" s="160">
        <v>41276</v>
      </c>
      <c r="AB1267" s="160">
        <v>42460</v>
      </c>
      <c r="AC1267" s="159" t="s">
        <v>1002</v>
      </c>
    </row>
    <row r="1268" spans="1:29" hidden="1">
      <c r="A1268" s="159" t="s">
        <v>11916</v>
      </c>
      <c r="B1268" s="159" t="s">
        <v>951</v>
      </c>
      <c r="C1268" s="159" t="s">
        <v>4657</v>
      </c>
      <c r="D1268" s="159" t="s">
        <v>11917</v>
      </c>
      <c r="E1268" s="159" t="s">
        <v>1689</v>
      </c>
      <c r="F1268" s="159" t="s">
        <v>1692</v>
      </c>
      <c r="G1268" s="159" t="s">
        <v>956</v>
      </c>
      <c r="H1268" s="159" t="s">
        <v>4659</v>
      </c>
      <c r="I1268" s="159" t="s">
        <v>11918</v>
      </c>
      <c r="J1268" s="159" t="s">
        <v>11919</v>
      </c>
      <c r="K1268" s="159" t="s">
        <v>960</v>
      </c>
      <c r="L1268" s="159" t="s">
        <v>11706</v>
      </c>
      <c r="M1268" s="159" t="s">
        <v>93</v>
      </c>
      <c r="N1268" s="159" t="s">
        <v>1080</v>
      </c>
      <c r="O1268" s="159" t="s">
        <v>1579</v>
      </c>
      <c r="P1268" s="159" t="s">
        <v>1698</v>
      </c>
      <c r="Q1268" s="159" t="s">
        <v>954</v>
      </c>
      <c r="R1268" s="159" t="s">
        <v>965</v>
      </c>
      <c r="S1268" s="159" t="s">
        <v>11920</v>
      </c>
      <c r="T1268" s="159" t="s">
        <v>1106</v>
      </c>
      <c r="U1268" s="159" t="s">
        <v>954</v>
      </c>
      <c r="V1268" s="159" t="s">
        <v>11921</v>
      </c>
      <c r="W1268" s="159" t="s">
        <v>11922</v>
      </c>
      <c r="X1268" s="159" t="s">
        <v>1001</v>
      </c>
      <c r="Y1268" s="160">
        <v>41275</v>
      </c>
      <c r="Z1268" s="160">
        <v>41394</v>
      </c>
      <c r="AA1268" s="160">
        <v>41640</v>
      </c>
      <c r="AB1268" s="160">
        <v>43281</v>
      </c>
      <c r="AC1268" s="159" t="s">
        <v>1002</v>
      </c>
    </row>
    <row r="1269" spans="1:29" hidden="1">
      <c r="A1269" s="159" t="s">
        <v>11923</v>
      </c>
      <c r="B1269" s="159" t="s">
        <v>951</v>
      </c>
      <c r="C1269" s="159" t="s">
        <v>11924</v>
      </c>
      <c r="D1269" s="159" t="s">
        <v>11925</v>
      </c>
      <c r="E1269" s="159" t="s">
        <v>2270</v>
      </c>
      <c r="F1269" s="159" t="s">
        <v>954</v>
      </c>
      <c r="G1269" s="159" t="s">
        <v>956</v>
      </c>
      <c r="H1269" s="159" t="s">
        <v>11926</v>
      </c>
      <c r="I1269" s="159" t="s">
        <v>11927</v>
      </c>
      <c r="J1269" s="159" t="s">
        <v>1970</v>
      </c>
      <c r="K1269" s="159" t="s">
        <v>960</v>
      </c>
      <c r="L1269" s="159" t="s">
        <v>11706</v>
      </c>
      <c r="M1269" s="159" t="s">
        <v>93</v>
      </c>
      <c r="N1269" s="159" t="s">
        <v>1052</v>
      </c>
      <c r="O1269" s="159" t="s">
        <v>2274</v>
      </c>
      <c r="P1269" s="159" t="s">
        <v>2275</v>
      </c>
      <c r="Q1269" s="159" t="s">
        <v>954</v>
      </c>
      <c r="R1269" s="159" t="s">
        <v>8616</v>
      </c>
      <c r="S1269" s="159" t="s">
        <v>11928</v>
      </c>
      <c r="T1269" s="159" t="s">
        <v>954</v>
      </c>
      <c r="U1269" s="159" t="s">
        <v>954</v>
      </c>
      <c r="V1269" s="159" t="s">
        <v>11929</v>
      </c>
      <c r="W1269" s="159" t="s">
        <v>11930</v>
      </c>
      <c r="X1269" s="159" t="s">
        <v>1001</v>
      </c>
      <c r="Y1269" s="160">
        <v>41275</v>
      </c>
      <c r="Z1269" s="160">
        <v>41394</v>
      </c>
      <c r="AA1269" s="160">
        <v>41640</v>
      </c>
      <c r="AB1269" s="160">
        <v>42369</v>
      </c>
      <c r="AC1269" s="159" t="s">
        <v>965</v>
      </c>
    </row>
    <row r="1270" spans="1:29" hidden="1">
      <c r="A1270" s="159" t="s">
        <v>11931</v>
      </c>
      <c r="B1270" s="159" t="s">
        <v>988</v>
      </c>
      <c r="C1270" s="159" t="s">
        <v>11932</v>
      </c>
      <c r="D1270" s="159" t="s">
        <v>11933</v>
      </c>
      <c r="E1270" s="159" t="s">
        <v>8771</v>
      </c>
      <c r="F1270" s="159" t="s">
        <v>954</v>
      </c>
      <c r="G1270" s="159" t="s">
        <v>991</v>
      </c>
      <c r="H1270" s="159" t="s">
        <v>4648</v>
      </c>
      <c r="I1270" s="159" t="s">
        <v>11934</v>
      </c>
      <c r="J1270" s="159" t="s">
        <v>2876</v>
      </c>
      <c r="K1270" s="159" t="s">
        <v>995</v>
      </c>
      <c r="L1270" s="159" t="s">
        <v>2680</v>
      </c>
      <c r="M1270" s="159" t="s">
        <v>33</v>
      </c>
      <c r="N1270" s="159" t="s">
        <v>1222</v>
      </c>
      <c r="O1270" s="159" t="s">
        <v>1548</v>
      </c>
      <c r="P1270" s="159" t="s">
        <v>4722</v>
      </c>
      <c r="Q1270" s="159" t="s">
        <v>954</v>
      </c>
      <c r="R1270" s="159" t="s">
        <v>965</v>
      </c>
      <c r="S1270" s="159" t="s">
        <v>11935</v>
      </c>
      <c r="T1270" s="159" t="s">
        <v>998</v>
      </c>
      <c r="U1270" s="159" t="s">
        <v>954</v>
      </c>
      <c r="V1270" s="159" t="s">
        <v>11936</v>
      </c>
      <c r="W1270" s="159" t="s">
        <v>11937</v>
      </c>
      <c r="X1270" s="159" t="s">
        <v>1001</v>
      </c>
      <c r="Y1270" s="160">
        <v>41290</v>
      </c>
      <c r="Z1270" s="160">
        <v>41409</v>
      </c>
      <c r="AA1270" s="160">
        <v>41655</v>
      </c>
      <c r="AB1270" s="160">
        <v>41729</v>
      </c>
      <c r="AC1270" s="159" t="s">
        <v>1002</v>
      </c>
    </row>
    <row r="1271" spans="1:29" hidden="1">
      <c r="A1271" s="159" t="s">
        <v>11938</v>
      </c>
      <c r="B1271" s="159" t="s">
        <v>988</v>
      </c>
      <c r="C1271" s="159" t="s">
        <v>11939</v>
      </c>
      <c r="D1271" s="159" t="s">
        <v>11940</v>
      </c>
      <c r="E1271" s="159" t="s">
        <v>8768</v>
      </c>
      <c r="F1271" s="159" t="s">
        <v>4708</v>
      </c>
      <c r="G1271" s="159" t="s">
        <v>991</v>
      </c>
      <c r="H1271" s="159" t="s">
        <v>11941</v>
      </c>
      <c r="I1271" s="159" t="s">
        <v>11942</v>
      </c>
      <c r="J1271" s="159" t="s">
        <v>1824</v>
      </c>
      <c r="K1271" s="159" t="s">
        <v>995</v>
      </c>
      <c r="L1271" s="159" t="s">
        <v>11943</v>
      </c>
      <c r="M1271" s="159" t="s">
        <v>33</v>
      </c>
      <c r="N1271" s="159" t="s">
        <v>1040</v>
      </c>
      <c r="O1271" s="159" t="s">
        <v>1183</v>
      </c>
      <c r="P1271" s="159" t="s">
        <v>7040</v>
      </c>
      <c r="Q1271" s="159" t="s">
        <v>4712</v>
      </c>
      <c r="R1271" s="159" t="s">
        <v>965</v>
      </c>
      <c r="S1271" s="159" t="s">
        <v>11944</v>
      </c>
      <c r="T1271" s="159" t="s">
        <v>1106</v>
      </c>
      <c r="U1271" s="159" t="s">
        <v>954</v>
      </c>
      <c r="V1271" s="159" t="s">
        <v>11945</v>
      </c>
      <c r="W1271" s="159" t="s">
        <v>11946</v>
      </c>
      <c r="X1271" s="159" t="s">
        <v>1001</v>
      </c>
      <c r="Y1271" s="160">
        <v>41290</v>
      </c>
      <c r="Z1271" s="160">
        <v>41409</v>
      </c>
      <c r="AA1271" s="160">
        <v>41655</v>
      </c>
      <c r="AB1271" s="160">
        <v>43281</v>
      </c>
      <c r="AC1271" s="159" t="s">
        <v>965</v>
      </c>
    </row>
    <row r="1272" spans="1:29" hidden="1">
      <c r="A1272" s="159" t="s">
        <v>11947</v>
      </c>
      <c r="B1272" s="159" t="s">
        <v>951</v>
      </c>
      <c r="C1272" s="159" t="s">
        <v>11948</v>
      </c>
      <c r="D1272" s="159" t="s">
        <v>11949</v>
      </c>
      <c r="E1272" s="159" t="s">
        <v>9135</v>
      </c>
      <c r="F1272" s="159" t="s">
        <v>9135</v>
      </c>
      <c r="G1272" s="159" t="s">
        <v>956</v>
      </c>
      <c r="H1272" s="159" t="s">
        <v>11950</v>
      </c>
      <c r="I1272" s="159" t="s">
        <v>11951</v>
      </c>
      <c r="J1272" s="159" t="s">
        <v>5829</v>
      </c>
      <c r="K1272" s="159" t="s">
        <v>960</v>
      </c>
      <c r="L1272" s="159" t="s">
        <v>3825</v>
      </c>
      <c r="M1272" s="159" t="s">
        <v>33</v>
      </c>
      <c r="N1272" s="159" t="s">
        <v>1040</v>
      </c>
      <c r="O1272" s="159" t="s">
        <v>1548</v>
      </c>
      <c r="P1272" s="159" t="s">
        <v>5868</v>
      </c>
      <c r="Q1272" s="159" t="s">
        <v>11308</v>
      </c>
      <c r="R1272" s="159" t="s">
        <v>965</v>
      </c>
      <c r="S1272" s="159" t="s">
        <v>11952</v>
      </c>
      <c r="T1272" s="159" t="s">
        <v>1106</v>
      </c>
      <c r="U1272" s="159" t="s">
        <v>954</v>
      </c>
      <c r="V1272" s="159" t="s">
        <v>11953</v>
      </c>
      <c r="W1272" s="159" t="s">
        <v>11954</v>
      </c>
      <c r="X1272" s="159" t="s">
        <v>1001</v>
      </c>
      <c r="Y1272" s="160">
        <v>41290</v>
      </c>
      <c r="Z1272" s="160">
        <v>41409</v>
      </c>
      <c r="AA1272" s="160">
        <v>41671</v>
      </c>
      <c r="AB1272" s="160">
        <v>43008</v>
      </c>
      <c r="AC1272" s="159" t="s">
        <v>1002</v>
      </c>
    </row>
    <row r="1273" spans="1:29" hidden="1">
      <c r="A1273" s="159" t="s">
        <v>11955</v>
      </c>
      <c r="B1273" s="159" t="s">
        <v>988</v>
      </c>
      <c r="C1273" s="159" t="s">
        <v>8199</v>
      </c>
      <c r="D1273" s="159" t="s">
        <v>11956</v>
      </c>
      <c r="E1273" s="159" t="s">
        <v>2787</v>
      </c>
      <c r="F1273" s="159" t="s">
        <v>2787</v>
      </c>
      <c r="G1273" s="159" t="s">
        <v>991</v>
      </c>
      <c r="H1273" s="159" t="s">
        <v>8201</v>
      </c>
      <c r="I1273" s="159" t="s">
        <v>11957</v>
      </c>
      <c r="J1273" s="159" t="s">
        <v>8792</v>
      </c>
      <c r="K1273" s="159" t="s">
        <v>995</v>
      </c>
      <c r="L1273" s="159" t="s">
        <v>2312</v>
      </c>
      <c r="M1273" s="159" t="s">
        <v>97</v>
      </c>
      <c r="N1273" s="159" t="s">
        <v>1040</v>
      </c>
      <c r="O1273" s="159" t="s">
        <v>1183</v>
      </c>
      <c r="P1273" s="159" t="s">
        <v>2001</v>
      </c>
      <c r="Q1273" s="159" t="s">
        <v>954</v>
      </c>
      <c r="R1273" s="159" t="s">
        <v>965</v>
      </c>
      <c r="S1273" s="159" t="s">
        <v>11958</v>
      </c>
      <c r="T1273" s="159" t="s">
        <v>1106</v>
      </c>
      <c r="U1273" s="159" t="s">
        <v>11959</v>
      </c>
      <c r="V1273" s="159" t="s">
        <v>11959</v>
      </c>
      <c r="W1273" s="159" t="s">
        <v>8205</v>
      </c>
      <c r="X1273" s="159" t="s">
        <v>125</v>
      </c>
      <c r="Y1273" s="160">
        <v>41290</v>
      </c>
      <c r="Z1273" s="160">
        <v>41409</v>
      </c>
      <c r="AA1273" s="160">
        <v>41290</v>
      </c>
      <c r="AB1273" s="160"/>
      <c r="AC1273" s="159" t="s">
        <v>1002</v>
      </c>
    </row>
    <row r="1274" spans="1:29" hidden="1">
      <c r="A1274" s="159" t="s">
        <v>11960</v>
      </c>
      <c r="B1274" s="159" t="s">
        <v>951</v>
      </c>
      <c r="C1274" s="159" t="s">
        <v>4885</v>
      </c>
      <c r="D1274" s="159" t="s">
        <v>11961</v>
      </c>
      <c r="E1274" s="159" t="s">
        <v>1847</v>
      </c>
      <c r="F1274" s="159" t="s">
        <v>954</v>
      </c>
      <c r="G1274" s="159" t="s">
        <v>956</v>
      </c>
      <c r="H1274" s="159" t="s">
        <v>4887</v>
      </c>
      <c r="I1274" s="159" t="s">
        <v>11962</v>
      </c>
      <c r="J1274" s="159" t="s">
        <v>11963</v>
      </c>
      <c r="K1274" s="159" t="s">
        <v>960</v>
      </c>
      <c r="L1274" s="159" t="s">
        <v>1091</v>
      </c>
      <c r="M1274" s="159" t="s">
        <v>93</v>
      </c>
      <c r="N1274" s="159" t="s">
        <v>1040</v>
      </c>
      <c r="O1274" s="159" t="s">
        <v>1851</v>
      </c>
      <c r="P1274" s="159" t="s">
        <v>954</v>
      </c>
      <c r="Q1274" s="159" t="s">
        <v>954</v>
      </c>
      <c r="R1274" s="159" t="s">
        <v>965</v>
      </c>
      <c r="S1274" s="159" t="s">
        <v>11964</v>
      </c>
      <c r="T1274" s="159" t="s">
        <v>998</v>
      </c>
      <c r="U1274" s="159" t="s">
        <v>954</v>
      </c>
      <c r="V1274" s="159" t="s">
        <v>11965</v>
      </c>
      <c r="W1274" s="159" t="s">
        <v>11966</v>
      </c>
      <c r="X1274" s="159" t="s">
        <v>1001</v>
      </c>
      <c r="Y1274" s="160">
        <v>41290</v>
      </c>
      <c r="Z1274" s="160">
        <v>41409</v>
      </c>
      <c r="AA1274" s="160">
        <v>41290</v>
      </c>
      <c r="AB1274" s="160">
        <v>41333</v>
      </c>
      <c r="AC1274" s="159" t="s">
        <v>1002</v>
      </c>
    </row>
    <row r="1275" spans="1:29" hidden="1">
      <c r="A1275" s="159" t="s">
        <v>11967</v>
      </c>
      <c r="B1275" s="159" t="s">
        <v>988</v>
      </c>
      <c r="C1275" s="159" t="s">
        <v>11968</v>
      </c>
      <c r="D1275" s="159" t="s">
        <v>11969</v>
      </c>
      <c r="E1275" s="159" t="s">
        <v>412</v>
      </c>
      <c r="F1275" s="159" t="s">
        <v>3440</v>
      </c>
      <c r="G1275" s="159" t="s">
        <v>991</v>
      </c>
      <c r="H1275" s="159" t="s">
        <v>11970</v>
      </c>
      <c r="I1275" s="159" t="s">
        <v>11971</v>
      </c>
      <c r="J1275" s="159" t="s">
        <v>11972</v>
      </c>
      <c r="K1275" s="159" t="s">
        <v>995</v>
      </c>
      <c r="L1275" s="159" t="s">
        <v>11973</v>
      </c>
      <c r="M1275" s="159" t="s">
        <v>93</v>
      </c>
      <c r="N1275" s="159" t="s">
        <v>1011</v>
      </c>
      <c r="O1275" s="159" t="s">
        <v>1874</v>
      </c>
      <c r="P1275" s="159" t="s">
        <v>954</v>
      </c>
      <c r="Q1275" s="159" t="s">
        <v>954</v>
      </c>
      <c r="R1275" s="159" t="s">
        <v>965</v>
      </c>
      <c r="S1275" s="159" t="s">
        <v>11974</v>
      </c>
      <c r="T1275" s="159" t="s">
        <v>11975</v>
      </c>
      <c r="U1275" s="159" t="s">
        <v>954</v>
      </c>
      <c r="V1275" s="159" t="s">
        <v>11976</v>
      </c>
      <c r="W1275" s="159" t="s">
        <v>11977</v>
      </c>
      <c r="X1275" s="159" t="s">
        <v>125</v>
      </c>
      <c r="Y1275" s="160">
        <v>41290</v>
      </c>
      <c r="Z1275" s="160">
        <v>41409</v>
      </c>
      <c r="AA1275" s="160">
        <v>41290</v>
      </c>
      <c r="AB1275" s="160"/>
      <c r="AC1275" s="159" t="s">
        <v>965</v>
      </c>
    </row>
    <row r="1276" spans="1:29" hidden="1">
      <c r="A1276" s="159" t="s">
        <v>11978</v>
      </c>
      <c r="B1276" s="159" t="s">
        <v>988</v>
      </c>
      <c r="C1276" s="159" t="s">
        <v>11979</v>
      </c>
      <c r="D1276" s="159" t="s">
        <v>11980</v>
      </c>
      <c r="E1276" s="159" t="s">
        <v>1705</v>
      </c>
      <c r="F1276" s="159" t="s">
        <v>954</v>
      </c>
      <c r="G1276" s="159" t="s">
        <v>991</v>
      </c>
      <c r="H1276" s="159" t="s">
        <v>11981</v>
      </c>
      <c r="I1276" s="159" t="s">
        <v>11982</v>
      </c>
      <c r="J1276" s="159" t="s">
        <v>2311</v>
      </c>
      <c r="K1276" s="159" t="s">
        <v>995</v>
      </c>
      <c r="L1276" s="159" t="s">
        <v>2493</v>
      </c>
      <c r="M1276" s="159" t="s">
        <v>33</v>
      </c>
      <c r="N1276" s="159" t="s">
        <v>1222</v>
      </c>
      <c r="O1276" s="159" t="s">
        <v>1710</v>
      </c>
      <c r="P1276" s="159" t="s">
        <v>2587</v>
      </c>
      <c r="Q1276" s="159" t="s">
        <v>954</v>
      </c>
      <c r="R1276" s="159" t="s">
        <v>965</v>
      </c>
      <c r="S1276" s="159" t="s">
        <v>11983</v>
      </c>
      <c r="T1276" s="159" t="s">
        <v>998</v>
      </c>
      <c r="U1276" s="159" t="s">
        <v>954</v>
      </c>
      <c r="V1276" s="159" t="s">
        <v>11984</v>
      </c>
      <c r="W1276" s="159" t="s">
        <v>11985</v>
      </c>
      <c r="X1276" s="159" t="s">
        <v>1001</v>
      </c>
      <c r="Y1276" s="160">
        <v>41290</v>
      </c>
      <c r="Z1276" s="160">
        <v>41409</v>
      </c>
      <c r="AA1276" s="160">
        <v>41290</v>
      </c>
      <c r="AB1276" s="160">
        <v>41333</v>
      </c>
      <c r="AC1276" s="159" t="s">
        <v>1002</v>
      </c>
    </row>
    <row r="1277" spans="1:29" hidden="1">
      <c r="A1277" s="159" t="s">
        <v>11986</v>
      </c>
      <c r="B1277" s="159" t="s">
        <v>951</v>
      </c>
      <c r="C1277" s="159" t="s">
        <v>11987</v>
      </c>
      <c r="D1277" s="159" t="s">
        <v>11988</v>
      </c>
      <c r="E1277" s="159" t="s">
        <v>9688</v>
      </c>
      <c r="F1277" s="159" t="s">
        <v>954</v>
      </c>
      <c r="G1277" s="159" t="s">
        <v>956</v>
      </c>
      <c r="H1277" s="159" t="s">
        <v>11989</v>
      </c>
      <c r="I1277" s="159" t="s">
        <v>11990</v>
      </c>
      <c r="J1277" s="159" t="s">
        <v>11991</v>
      </c>
      <c r="K1277" s="159" t="s">
        <v>960</v>
      </c>
      <c r="L1277" s="159" t="s">
        <v>1244</v>
      </c>
      <c r="M1277" s="159" t="s">
        <v>93</v>
      </c>
      <c r="N1277" s="159" t="s">
        <v>1040</v>
      </c>
      <c r="O1277" s="159" t="s">
        <v>1468</v>
      </c>
      <c r="P1277" s="159" t="s">
        <v>1377</v>
      </c>
      <c r="Q1277" s="159" t="s">
        <v>9436</v>
      </c>
      <c r="R1277" s="159" t="s">
        <v>8616</v>
      </c>
      <c r="S1277" s="159" t="s">
        <v>11992</v>
      </c>
      <c r="T1277" s="159" t="s">
        <v>998</v>
      </c>
      <c r="U1277" s="159" t="s">
        <v>954</v>
      </c>
      <c r="V1277" s="159" t="s">
        <v>11993</v>
      </c>
      <c r="W1277" s="159" t="s">
        <v>11994</v>
      </c>
      <c r="X1277" s="159" t="s">
        <v>1001</v>
      </c>
      <c r="Y1277" s="160">
        <v>41281</v>
      </c>
      <c r="Z1277" s="160">
        <v>41400</v>
      </c>
      <c r="AA1277" s="160">
        <v>41640</v>
      </c>
      <c r="AB1277" s="160">
        <v>41698</v>
      </c>
      <c r="AC1277" s="159" t="s">
        <v>965</v>
      </c>
    </row>
    <row r="1278" spans="1:29" hidden="1">
      <c r="A1278" s="159" t="s">
        <v>11995</v>
      </c>
      <c r="B1278" s="159" t="s">
        <v>988</v>
      </c>
      <c r="C1278" s="159" t="s">
        <v>4676</v>
      </c>
      <c r="D1278" s="159" t="s">
        <v>4677</v>
      </c>
      <c r="E1278" s="159" t="s">
        <v>2208</v>
      </c>
      <c r="F1278" s="159" t="s">
        <v>954</v>
      </c>
      <c r="G1278" s="159" t="s">
        <v>991</v>
      </c>
      <c r="H1278" s="159" t="s">
        <v>4679</v>
      </c>
      <c r="I1278" s="159" t="s">
        <v>4680</v>
      </c>
      <c r="J1278" s="159" t="s">
        <v>5288</v>
      </c>
      <c r="K1278" s="159" t="s">
        <v>995</v>
      </c>
      <c r="L1278" s="159" t="s">
        <v>2133</v>
      </c>
      <c r="M1278" s="159" t="s">
        <v>93</v>
      </c>
      <c r="N1278" s="159" t="s">
        <v>1040</v>
      </c>
      <c r="O1278" s="159" t="s">
        <v>2963</v>
      </c>
      <c r="P1278" s="159" t="s">
        <v>954</v>
      </c>
      <c r="Q1278" s="159" t="s">
        <v>954</v>
      </c>
      <c r="R1278" s="159" t="s">
        <v>965</v>
      </c>
      <c r="S1278" s="159" t="s">
        <v>4683</v>
      </c>
      <c r="T1278" s="159" t="s">
        <v>998</v>
      </c>
      <c r="U1278" s="159" t="s">
        <v>954</v>
      </c>
      <c r="V1278" s="159" t="s">
        <v>4684</v>
      </c>
      <c r="W1278" s="159" t="s">
        <v>4685</v>
      </c>
      <c r="X1278" s="159" t="s">
        <v>1001</v>
      </c>
      <c r="Y1278" s="160">
        <v>41306</v>
      </c>
      <c r="Z1278" s="160">
        <v>41425</v>
      </c>
      <c r="AA1278" s="160">
        <v>41306</v>
      </c>
      <c r="AB1278" s="160">
        <v>42124</v>
      </c>
      <c r="AC1278" s="159" t="s">
        <v>1002</v>
      </c>
    </row>
    <row r="1279" spans="1:29" hidden="1">
      <c r="A1279" s="159" t="s">
        <v>11996</v>
      </c>
      <c r="B1279" s="159" t="s">
        <v>951</v>
      </c>
      <c r="C1279" s="159" t="s">
        <v>11997</v>
      </c>
      <c r="D1279" s="159" t="s">
        <v>11998</v>
      </c>
      <c r="E1279" s="159" t="s">
        <v>1614</v>
      </c>
      <c r="F1279" s="159" t="s">
        <v>954</v>
      </c>
      <c r="G1279" s="159" t="s">
        <v>956</v>
      </c>
      <c r="H1279" s="159" t="s">
        <v>11999</v>
      </c>
      <c r="I1279" s="159" t="s">
        <v>12000</v>
      </c>
      <c r="J1279" s="159" t="s">
        <v>7155</v>
      </c>
      <c r="K1279" s="159" t="s">
        <v>960</v>
      </c>
      <c r="L1279" s="159" t="s">
        <v>2112</v>
      </c>
      <c r="M1279" s="159" t="s">
        <v>33</v>
      </c>
      <c r="N1279" s="159" t="s">
        <v>1222</v>
      </c>
      <c r="O1279" s="159" t="s">
        <v>3006</v>
      </c>
      <c r="P1279" s="159" t="s">
        <v>3006</v>
      </c>
      <c r="Q1279" s="159" t="s">
        <v>8696</v>
      </c>
      <c r="R1279" s="159" t="s">
        <v>965</v>
      </c>
      <c r="S1279" s="159" t="s">
        <v>12001</v>
      </c>
      <c r="T1279" s="159" t="s">
        <v>998</v>
      </c>
      <c r="U1279" s="159" t="s">
        <v>954</v>
      </c>
      <c r="V1279" s="159" t="s">
        <v>12002</v>
      </c>
      <c r="W1279" s="159" t="s">
        <v>12003</v>
      </c>
      <c r="X1279" s="159" t="s">
        <v>1001</v>
      </c>
      <c r="Y1279" s="160">
        <v>41306</v>
      </c>
      <c r="Z1279" s="160">
        <v>41425</v>
      </c>
      <c r="AA1279" s="160">
        <v>41306</v>
      </c>
      <c r="AB1279" s="160">
        <v>41364</v>
      </c>
      <c r="AC1279" s="159" t="s">
        <v>1002</v>
      </c>
    </row>
    <row r="1280" spans="1:29" hidden="1">
      <c r="A1280" s="159" t="s">
        <v>12004</v>
      </c>
      <c r="B1280" s="159" t="s">
        <v>951</v>
      </c>
      <c r="C1280" s="159" t="s">
        <v>12005</v>
      </c>
      <c r="D1280" s="159" t="s">
        <v>12006</v>
      </c>
      <c r="E1280" s="159" t="s">
        <v>2270</v>
      </c>
      <c r="F1280" s="159" t="s">
        <v>954</v>
      </c>
      <c r="G1280" s="159" t="s">
        <v>956</v>
      </c>
      <c r="H1280" s="159" t="s">
        <v>12007</v>
      </c>
      <c r="I1280" s="159" t="s">
        <v>12008</v>
      </c>
      <c r="J1280" s="159" t="s">
        <v>4764</v>
      </c>
      <c r="K1280" s="159" t="s">
        <v>960</v>
      </c>
      <c r="L1280" s="159" t="s">
        <v>2133</v>
      </c>
      <c r="M1280" s="159" t="s">
        <v>93</v>
      </c>
      <c r="N1280" s="159" t="s">
        <v>1040</v>
      </c>
      <c r="O1280" s="159" t="s">
        <v>2274</v>
      </c>
      <c r="P1280" s="159" t="s">
        <v>2275</v>
      </c>
      <c r="Q1280" s="159" t="s">
        <v>954</v>
      </c>
      <c r="R1280" s="159" t="s">
        <v>965</v>
      </c>
      <c r="S1280" s="159" t="s">
        <v>12009</v>
      </c>
      <c r="T1280" s="159" t="s">
        <v>1106</v>
      </c>
      <c r="U1280" s="159" t="s">
        <v>954</v>
      </c>
      <c r="V1280" s="159" t="s">
        <v>12010</v>
      </c>
      <c r="W1280" s="159" t="s">
        <v>12011</v>
      </c>
      <c r="X1280" s="159" t="s">
        <v>1001</v>
      </c>
      <c r="Y1280" s="160">
        <v>41306</v>
      </c>
      <c r="Z1280" s="160">
        <v>41425</v>
      </c>
      <c r="AA1280" s="160">
        <v>41306</v>
      </c>
      <c r="AB1280" s="160">
        <v>43039</v>
      </c>
      <c r="AC1280" s="159" t="s">
        <v>1002</v>
      </c>
    </row>
    <row r="1281" spans="1:29" hidden="1">
      <c r="A1281" s="159" t="s">
        <v>12012</v>
      </c>
      <c r="B1281" s="159" t="s">
        <v>951</v>
      </c>
      <c r="C1281" s="159" t="s">
        <v>12013</v>
      </c>
      <c r="D1281" s="159" t="s">
        <v>12014</v>
      </c>
      <c r="E1281" s="159" t="s">
        <v>11372</v>
      </c>
      <c r="F1281" s="159" t="s">
        <v>1543</v>
      </c>
      <c r="G1281" s="159" t="s">
        <v>956</v>
      </c>
      <c r="H1281" s="159" t="s">
        <v>12015</v>
      </c>
      <c r="I1281" s="159" t="s">
        <v>12016</v>
      </c>
      <c r="J1281" s="159" t="s">
        <v>8040</v>
      </c>
      <c r="K1281" s="159" t="s">
        <v>960</v>
      </c>
      <c r="L1281" s="159" t="s">
        <v>2842</v>
      </c>
      <c r="M1281" s="159" t="s">
        <v>33</v>
      </c>
      <c r="N1281" s="159" t="s">
        <v>1103</v>
      </c>
      <c r="O1281" s="159" t="s">
        <v>1548</v>
      </c>
      <c r="P1281" s="159" t="s">
        <v>1549</v>
      </c>
      <c r="Q1281" s="159" t="s">
        <v>954</v>
      </c>
      <c r="R1281" s="159" t="s">
        <v>965</v>
      </c>
      <c r="S1281" s="159" t="s">
        <v>12017</v>
      </c>
      <c r="T1281" s="159" t="s">
        <v>1106</v>
      </c>
      <c r="U1281" s="159" t="s">
        <v>954</v>
      </c>
      <c r="V1281" s="159" t="s">
        <v>12018</v>
      </c>
      <c r="W1281" s="159" t="s">
        <v>12019</v>
      </c>
      <c r="X1281" s="159" t="s">
        <v>125</v>
      </c>
      <c r="Y1281" s="160">
        <v>41306</v>
      </c>
      <c r="Z1281" s="160">
        <v>41425</v>
      </c>
      <c r="AA1281" s="160">
        <v>41671</v>
      </c>
      <c r="AB1281" s="160"/>
      <c r="AC1281" s="159" t="s">
        <v>1002</v>
      </c>
    </row>
    <row r="1282" spans="1:29" hidden="1">
      <c r="A1282" s="159" t="s">
        <v>12020</v>
      </c>
      <c r="B1282" s="159" t="s">
        <v>988</v>
      </c>
      <c r="C1282" s="159" t="s">
        <v>12021</v>
      </c>
      <c r="D1282" s="159" t="s">
        <v>12022</v>
      </c>
      <c r="E1282" s="159" t="s">
        <v>1202</v>
      </c>
      <c r="F1282" s="159" t="s">
        <v>954</v>
      </c>
      <c r="G1282" s="159" t="s">
        <v>991</v>
      </c>
      <c r="H1282" s="159" t="s">
        <v>12023</v>
      </c>
      <c r="I1282" s="159" t="s">
        <v>12024</v>
      </c>
      <c r="J1282" s="159" t="s">
        <v>12025</v>
      </c>
      <c r="K1282" s="159" t="s">
        <v>995</v>
      </c>
      <c r="L1282" s="159" t="s">
        <v>9923</v>
      </c>
      <c r="M1282" s="159" t="s">
        <v>33</v>
      </c>
      <c r="N1282" s="159" t="s">
        <v>1040</v>
      </c>
      <c r="O1282" s="159" t="s">
        <v>1209</v>
      </c>
      <c r="P1282" s="159" t="s">
        <v>954</v>
      </c>
      <c r="Q1282" s="159" t="s">
        <v>954</v>
      </c>
      <c r="R1282" s="159" t="s">
        <v>965</v>
      </c>
      <c r="S1282" s="159" t="s">
        <v>12026</v>
      </c>
      <c r="T1282" s="159" t="s">
        <v>1106</v>
      </c>
      <c r="U1282" s="159" t="s">
        <v>954</v>
      </c>
      <c r="V1282" s="159" t="s">
        <v>12027</v>
      </c>
      <c r="W1282" s="159" t="s">
        <v>12028</v>
      </c>
      <c r="X1282" s="159" t="s">
        <v>1001</v>
      </c>
      <c r="Y1282" s="160">
        <v>41306</v>
      </c>
      <c r="Z1282" s="160">
        <v>41425</v>
      </c>
      <c r="AA1282" s="160">
        <v>42036</v>
      </c>
      <c r="AB1282" s="160">
        <v>42916</v>
      </c>
      <c r="AC1282" s="159" t="s">
        <v>1002</v>
      </c>
    </row>
    <row r="1283" spans="1:29" hidden="1">
      <c r="A1283" s="159" t="s">
        <v>12029</v>
      </c>
      <c r="B1283" s="159" t="s">
        <v>951</v>
      </c>
      <c r="C1283" s="159" t="s">
        <v>12030</v>
      </c>
      <c r="D1283" s="159" t="s">
        <v>12031</v>
      </c>
      <c r="E1283" s="159" t="s">
        <v>9688</v>
      </c>
      <c r="F1283" s="159" t="s">
        <v>954</v>
      </c>
      <c r="G1283" s="159" t="s">
        <v>956</v>
      </c>
      <c r="H1283" s="159" t="s">
        <v>12032</v>
      </c>
      <c r="I1283" s="159" t="s">
        <v>12033</v>
      </c>
      <c r="J1283" s="159" t="s">
        <v>11494</v>
      </c>
      <c r="K1283" s="159" t="s">
        <v>960</v>
      </c>
      <c r="L1283" s="159" t="s">
        <v>5161</v>
      </c>
      <c r="M1283" s="159" t="s">
        <v>33</v>
      </c>
      <c r="N1283" s="159" t="s">
        <v>1040</v>
      </c>
      <c r="O1283" s="159" t="s">
        <v>1468</v>
      </c>
      <c r="P1283" s="159" t="s">
        <v>1377</v>
      </c>
      <c r="Q1283" s="159" t="s">
        <v>9436</v>
      </c>
      <c r="R1283" s="159" t="s">
        <v>965</v>
      </c>
      <c r="S1283" s="159" t="s">
        <v>12034</v>
      </c>
      <c r="T1283" s="159" t="s">
        <v>998</v>
      </c>
      <c r="U1283" s="159" t="s">
        <v>954</v>
      </c>
      <c r="V1283" s="159" t="s">
        <v>12035</v>
      </c>
      <c r="W1283" s="159" t="s">
        <v>12036</v>
      </c>
      <c r="X1283" s="159" t="s">
        <v>1001</v>
      </c>
      <c r="Y1283" s="160">
        <v>41306</v>
      </c>
      <c r="Z1283" s="160">
        <v>41425</v>
      </c>
      <c r="AA1283" s="160">
        <v>41671</v>
      </c>
      <c r="AB1283" s="160">
        <v>41705</v>
      </c>
      <c r="AC1283" s="159" t="s">
        <v>1002</v>
      </c>
    </row>
    <row r="1284" spans="1:29" hidden="1">
      <c r="A1284" s="159" t="s">
        <v>12037</v>
      </c>
      <c r="B1284" s="159" t="s">
        <v>951</v>
      </c>
      <c r="C1284" s="159" t="s">
        <v>12038</v>
      </c>
      <c r="D1284" s="159" t="s">
        <v>12039</v>
      </c>
      <c r="E1284" s="159" t="s">
        <v>3993</v>
      </c>
      <c r="F1284" s="159" t="s">
        <v>954</v>
      </c>
      <c r="G1284" s="159" t="s">
        <v>956</v>
      </c>
      <c r="H1284" s="159" t="s">
        <v>12040</v>
      </c>
      <c r="I1284" s="159" t="s">
        <v>12041</v>
      </c>
      <c r="J1284" s="159" t="s">
        <v>12042</v>
      </c>
      <c r="K1284" s="159" t="s">
        <v>960</v>
      </c>
      <c r="L1284" s="159" t="s">
        <v>3825</v>
      </c>
      <c r="M1284" s="159" t="s">
        <v>33</v>
      </c>
      <c r="N1284" s="159" t="s">
        <v>1222</v>
      </c>
      <c r="O1284" s="159" t="s">
        <v>1548</v>
      </c>
      <c r="P1284" s="159" t="s">
        <v>3997</v>
      </c>
      <c r="Q1284" s="159" t="s">
        <v>11603</v>
      </c>
      <c r="R1284" s="159" t="s">
        <v>8368</v>
      </c>
      <c r="S1284" s="159" t="s">
        <v>12043</v>
      </c>
      <c r="T1284" s="159" t="s">
        <v>998</v>
      </c>
      <c r="U1284" s="159" t="s">
        <v>954</v>
      </c>
      <c r="V1284" s="159" t="s">
        <v>12044</v>
      </c>
      <c r="W1284" s="159" t="s">
        <v>12045</v>
      </c>
      <c r="X1284" s="159" t="s">
        <v>1001</v>
      </c>
      <c r="Y1284" s="160">
        <v>41306</v>
      </c>
      <c r="Z1284" s="160">
        <v>41425</v>
      </c>
      <c r="AA1284" s="160">
        <v>41306</v>
      </c>
      <c r="AB1284" s="160">
        <v>41309</v>
      </c>
      <c r="AC1284" s="159" t="s">
        <v>1002</v>
      </c>
    </row>
    <row r="1285" spans="1:29" hidden="1">
      <c r="A1285" s="159" t="s">
        <v>12046</v>
      </c>
      <c r="B1285" s="159" t="s">
        <v>951</v>
      </c>
      <c r="C1285" s="159" t="s">
        <v>12047</v>
      </c>
      <c r="D1285" s="159" t="s">
        <v>12048</v>
      </c>
      <c r="E1285" s="159" t="s">
        <v>9135</v>
      </c>
      <c r="F1285" s="159" t="s">
        <v>1614</v>
      </c>
      <c r="G1285" s="159" t="s">
        <v>956</v>
      </c>
      <c r="H1285" s="159" t="s">
        <v>12049</v>
      </c>
      <c r="I1285" s="159" t="s">
        <v>12050</v>
      </c>
      <c r="J1285" s="159" t="s">
        <v>12051</v>
      </c>
      <c r="K1285" s="159" t="s">
        <v>960</v>
      </c>
      <c r="L1285" s="159" t="s">
        <v>3825</v>
      </c>
      <c r="M1285" s="159" t="s">
        <v>33</v>
      </c>
      <c r="N1285" s="159" t="s">
        <v>1040</v>
      </c>
      <c r="O1285" s="159" t="s">
        <v>1548</v>
      </c>
      <c r="P1285" s="159" t="s">
        <v>5868</v>
      </c>
      <c r="Q1285" s="159" t="s">
        <v>11308</v>
      </c>
      <c r="R1285" s="159" t="s">
        <v>965</v>
      </c>
      <c r="S1285" s="159" t="s">
        <v>12052</v>
      </c>
      <c r="T1285" s="159" t="s">
        <v>1106</v>
      </c>
      <c r="U1285" s="159" t="s">
        <v>954</v>
      </c>
      <c r="V1285" s="159" t="s">
        <v>12053</v>
      </c>
      <c r="W1285" s="159" t="s">
        <v>12054</v>
      </c>
      <c r="X1285" s="159" t="s">
        <v>1001</v>
      </c>
      <c r="Y1285" s="160">
        <v>41306</v>
      </c>
      <c r="Z1285" s="160">
        <v>41428</v>
      </c>
      <c r="AA1285" s="160">
        <v>41671</v>
      </c>
      <c r="AB1285" s="160"/>
      <c r="AC1285" s="159" t="s">
        <v>1002</v>
      </c>
    </row>
    <row r="1286" spans="1:29" hidden="1">
      <c r="A1286" s="159" t="s">
        <v>12055</v>
      </c>
      <c r="B1286" s="159" t="s">
        <v>951</v>
      </c>
      <c r="C1286" s="159" t="s">
        <v>12056</v>
      </c>
      <c r="D1286" s="159" t="s">
        <v>12057</v>
      </c>
      <c r="E1286" s="159" t="s">
        <v>386</v>
      </c>
      <c r="F1286" s="159" t="s">
        <v>386</v>
      </c>
      <c r="G1286" s="159" t="s">
        <v>956</v>
      </c>
      <c r="H1286" s="159" t="s">
        <v>12058</v>
      </c>
      <c r="I1286" s="159" t="s">
        <v>12059</v>
      </c>
      <c r="J1286" s="159" t="s">
        <v>12060</v>
      </c>
      <c r="K1286" s="159" t="s">
        <v>960</v>
      </c>
      <c r="L1286" s="159" t="s">
        <v>3524</v>
      </c>
      <c r="M1286" s="159" t="s">
        <v>97</v>
      </c>
      <c r="N1286" s="159" t="s">
        <v>1103</v>
      </c>
      <c r="O1286" s="159" t="s">
        <v>1710</v>
      </c>
      <c r="P1286" s="159" t="s">
        <v>1307</v>
      </c>
      <c r="Q1286" s="159" t="s">
        <v>954</v>
      </c>
      <c r="R1286" s="159" t="s">
        <v>965</v>
      </c>
      <c r="S1286" s="159" t="s">
        <v>12061</v>
      </c>
      <c r="T1286" s="159" t="s">
        <v>1106</v>
      </c>
      <c r="U1286" s="159" t="s">
        <v>12062</v>
      </c>
      <c r="V1286" s="159" t="s">
        <v>12063</v>
      </c>
      <c r="W1286" s="159" t="s">
        <v>12064</v>
      </c>
      <c r="X1286" s="159" t="s">
        <v>125</v>
      </c>
      <c r="Y1286" s="160">
        <v>41323</v>
      </c>
      <c r="Z1286" s="160">
        <v>41442</v>
      </c>
      <c r="AA1286" s="160">
        <v>41323</v>
      </c>
      <c r="AB1286" s="160"/>
      <c r="AC1286" s="159" t="s">
        <v>1002</v>
      </c>
    </row>
    <row r="1287" spans="1:29" hidden="1">
      <c r="A1287" s="159" t="s">
        <v>12065</v>
      </c>
      <c r="B1287" s="159" t="s">
        <v>951</v>
      </c>
      <c r="C1287" s="159" t="s">
        <v>9089</v>
      </c>
      <c r="D1287" s="159" t="s">
        <v>12066</v>
      </c>
      <c r="E1287" s="159" t="s">
        <v>8961</v>
      </c>
      <c r="F1287" s="159" t="s">
        <v>954</v>
      </c>
      <c r="G1287" s="159" t="s">
        <v>956</v>
      </c>
      <c r="H1287" s="159" t="s">
        <v>9091</v>
      </c>
      <c r="I1287" s="159" t="s">
        <v>12067</v>
      </c>
      <c r="J1287" s="159" t="s">
        <v>7199</v>
      </c>
      <c r="K1287" s="159" t="s">
        <v>960</v>
      </c>
      <c r="L1287" s="159" t="s">
        <v>11122</v>
      </c>
      <c r="M1287" s="159" t="s">
        <v>33</v>
      </c>
      <c r="N1287" s="159" t="s">
        <v>1052</v>
      </c>
      <c r="O1287" s="159" t="s">
        <v>5868</v>
      </c>
      <c r="P1287" s="159" t="s">
        <v>5869</v>
      </c>
      <c r="Q1287" s="159" t="s">
        <v>5870</v>
      </c>
      <c r="R1287" s="159" t="s">
        <v>8368</v>
      </c>
      <c r="S1287" s="159" t="s">
        <v>12068</v>
      </c>
      <c r="T1287" s="159" t="s">
        <v>998</v>
      </c>
      <c r="U1287" s="159" t="s">
        <v>954</v>
      </c>
      <c r="V1287" s="159" t="s">
        <v>12069</v>
      </c>
      <c r="W1287" s="159" t="s">
        <v>12070</v>
      </c>
      <c r="X1287" s="159" t="s">
        <v>1001</v>
      </c>
      <c r="Y1287" s="160">
        <v>41323</v>
      </c>
      <c r="Z1287" s="160">
        <v>41442</v>
      </c>
      <c r="AA1287" s="160">
        <v>42053</v>
      </c>
      <c r="AB1287" s="160">
        <v>42400</v>
      </c>
      <c r="AC1287" s="159" t="s">
        <v>1002</v>
      </c>
    </row>
    <row r="1288" spans="1:29" hidden="1">
      <c r="A1288" s="159" t="s">
        <v>12071</v>
      </c>
      <c r="B1288" s="159" t="s">
        <v>951</v>
      </c>
      <c r="C1288" s="159" t="s">
        <v>7979</v>
      </c>
      <c r="D1288" s="159" t="s">
        <v>12072</v>
      </c>
      <c r="E1288" s="159" t="s">
        <v>386</v>
      </c>
      <c r="F1288" s="159" t="s">
        <v>386</v>
      </c>
      <c r="G1288" s="159" t="s">
        <v>956</v>
      </c>
      <c r="H1288" s="159" t="s">
        <v>12073</v>
      </c>
      <c r="I1288" s="159" t="s">
        <v>12074</v>
      </c>
      <c r="J1288" s="159" t="s">
        <v>3569</v>
      </c>
      <c r="K1288" s="159" t="s">
        <v>960</v>
      </c>
      <c r="L1288" s="159" t="s">
        <v>4603</v>
      </c>
      <c r="M1288" s="159" t="s">
        <v>28</v>
      </c>
      <c r="N1288" s="159" t="s">
        <v>1103</v>
      </c>
      <c r="O1288" s="159" t="s">
        <v>1710</v>
      </c>
      <c r="P1288" s="159" t="s">
        <v>1307</v>
      </c>
      <c r="Q1288" s="159" t="s">
        <v>954</v>
      </c>
      <c r="R1288" s="159" t="s">
        <v>965</v>
      </c>
      <c r="S1288" s="159" t="s">
        <v>12075</v>
      </c>
      <c r="T1288" s="159" t="s">
        <v>12076</v>
      </c>
      <c r="U1288" s="159" t="s">
        <v>954</v>
      </c>
      <c r="V1288" s="159" t="s">
        <v>12077</v>
      </c>
      <c r="W1288" s="159" t="s">
        <v>12078</v>
      </c>
      <c r="X1288" s="159" t="s">
        <v>125</v>
      </c>
      <c r="Y1288" s="160">
        <v>41334</v>
      </c>
      <c r="Z1288" s="160">
        <v>41453</v>
      </c>
      <c r="AA1288" s="160">
        <v>41334</v>
      </c>
      <c r="AB1288" s="160"/>
      <c r="AC1288" s="159" t="s">
        <v>1002</v>
      </c>
    </row>
    <row r="1289" spans="1:29" hidden="1">
      <c r="A1289" s="159" t="s">
        <v>12079</v>
      </c>
      <c r="B1289" s="159" t="s">
        <v>951</v>
      </c>
      <c r="C1289" s="159" t="s">
        <v>12080</v>
      </c>
      <c r="D1289" s="159" t="s">
        <v>12081</v>
      </c>
      <c r="E1289" s="159" t="s">
        <v>882</v>
      </c>
      <c r="F1289" s="159" t="s">
        <v>954</v>
      </c>
      <c r="G1289" s="159" t="s">
        <v>956</v>
      </c>
      <c r="H1289" s="159" t="s">
        <v>12082</v>
      </c>
      <c r="I1289" s="159" t="s">
        <v>12083</v>
      </c>
      <c r="J1289" s="159" t="s">
        <v>2323</v>
      </c>
      <c r="K1289" s="159" t="s">
        <v>960</v>
      </c>
      <c r="L1289" s="159" t="s">
        <v>2842</v>
      </c>
      <c r="M1289" s="159" t="s">
        <v>93</v>
      </c>
      <c r="N1289" s="159" t="s">
        <v>1222</v>
      </c>
      <c r="O1289" s="159" t="s">
        <v>1548</v>
      </c>
      <c r="P1289" s="159" t="s">
        <v>3997</v>
      </c>
      <c r="Q1289" s="159" t="s">
        <v>954</v>
      </c>
      <c r="R1289" s="159" t="s">
        <v>965</v>
      </c>
      <c r="S1289" s="159" t="s">
        <v>12084</v>
      </c>
      <c r="T1289" s="159" t="s">
        <v>998</v>
      </c>
      <c r="U1289" s="159" t="s">
        <v>954</v>
      </c>
      <c r="V1289" s="159" t="s">
        <v>12085</v>
      </c>
      <c r="W1289" s="159" t="s">
        <v>12086</v>
      </c>
      <c r="X1289" s="159" t="s">
        <v>1001</v>
      </c>
      <c r="Y1289" s="160">
        <v>41334</v>
      </c>
      <c r="Z1289" s="160">
        <v>41453</v>
      </c>
      <c r="AA1289" s="160">
        <v>41699</v>
      </c>
      <c r="AB1289" s="160">
        <v>42216</v>
      </c>
      <c r="AC1289" s="159" t="s">
        <v>1002</v>
      </c>
    </row>
    <row r="1290" spans="1:29" hidden="1">
      <c r="A1290" s="159" t="s">
        <v>12087</v>
      </c>
      <c r="B1290" s="159" t="s">
        <v>988</v>
      </c>
      <c r="C1290" s="159" t="s">
        <v>12088</v>
      </c>
      <c r="D1290" s="159" t="s">
        <v>12089</v>
      </c>
      <c r="E1290" s="159" t="s">
        <v>9595</v>
      </c>
      <c r="F1290" s="159" t="s">
        <v>954</v>
      </c>
      <c r="G1290" s="159" t="s">
        <v>991</v>
      </c>
      <c r="H1290" s="159" t="s">
        <v>12090</v>
      </c>
      <c r="I1290" s="159" t="s">
        <v>12091</v>
      </c>
      <c r="J1290" s="159" t="s">
        <v>12092</v>
      </c>
      <c r="K1290" s="159" t="s">
        <v>995</v>
      </c>
      <c r="L1290" s="159" t="s">
        <v>11122</v>
      </c>
      <c r="M1290" s="159" t="s">
        <v>33</v>
      </c>
      <c r="N1290" s="159" t="s">
        <v>1222</v>
      </c>
      <c r="O1290" s="159" t="s">
        <v>5868</v>
      </c>
      <c r="P1290" s="159" t="s">
        <v>5869</v>
      </c>
      <c r="Q1290" s="159" t="s">
        <v>5870</v>
      </c>
      <c r="R1290" s="159" t="s">
        <v>8368</v>
      </c>
      <c r="S1290" s="159" t="s">
        <v>12093</v>
      </c>
      <c r="T1290" s="159" t="s">
        <v>998</v>
      </c>
      <c r="U1290" s="159" t="s">
        <v>954</v>
      </c>
      <c r="V1290" s="159" t="s">
        <v>12094</v>
      </c>
      <c r="W1290" s="159" t="s">
        <v>12095</v>
      </c>
      <c r="X1290" s="159" t="s">
        <v>1001</v>
      </c>
      <c r="Y1290" s="160">
        <v>41334</v>
      </c>
      <c r="Z1290" s="160">
        <v>41453</v>
      </c>
      <c r="AA1290" s="160">
        <v>41334</v>
      </c>
      <c r="AB1290" s="160">
        <v>41344</v>
      </c>
      <c r="AC1290" s="159" t="s">
        <v>1002</v>
      </c>
    </row>
    <row r="1291" spans="1:29" hidden="1">
      <c r="A1291" s="159" t="s">
        <v>12096</v>
      </c>
      <c r="B1291" s="159" t="s">
        <v>988</v>
      </c>
      <c r="C1291" s="159" t="s">
        <v>12097</v>
      </c>
      <c r="D1291" s="159" t="s">
        <v>12098</v>
      </c>
      <c r="E1291" s="159" t="s">
        <v>12099</v>
      </c>
      <c r="F1291" s="159" t="s">
        <v>12100</v>
      </c>
      <c r="G1291" s="159" t="s">
        <v>991</v>
      </c>
      <c r="H1291" s="159" t="s">
        <v>12101</v>
      </c>
      <c r="I1291" s="159" t="s">
        <v>12102</v>
      </c>
      <c r="J1291" s="159" t="s">
        <v>12103</v>
      </c>
      <c r="K1291" s="159" t="s">
        <v>995</v>
      </c>
      <c r="L1291" s="159" t="s">
        <v>11122</v>
      </c>
      <c r="M1291" s="159" t="s">
        <v>33</v>
      </c>
      <c r="N1291" s="159" t="s">
        <v>1040</v>
      </c>
      <c r="O1291" s="159" t="s">
        <v>1548</v>
      </c>
      <c r="P1291" s="159" t="s">
        <v>5868</v>
      </c>
      <c r="Q1291" s="159" t="s">
        <v>12104</v>
      </c>
      <c r="R1291" s="159" t="s">
        <v>8368</v>
      </c>
      <c r="S1291" s="159" t="s">
        <v>12105</v>
      </c>
      <c r="T1291" s="159" t="s">
        <v>1106</v>
      </c>
      <c r="U1291" s="159" t="s">
        <v>954</v>
      </c>
      <c r="V1291" s="159" t="s">
        <v>12106</v>
      </c>
      <c r="W1291" s="159" t="s">
        <v>12107</v>
      </c>
      <c r="X1291" s="159" t="s">
        <v>1001</v>
      </c>
      <c r="Y1291" s="160">
        <v>41334</v>
      </c>
      <c r="Z1291" s="160">
        <v>41453</v>
      </c>
      <c r="AA1291" s="160">
        <v>42793</v>
      </c>
      <c r="AB1291" s="160">
        <v>43008</v>
      </c>
      <c r="AC1291" s="159" t="s">
        <v>1002</v>
      </c>
    </row>
    <row r="1292" spans="1:29" hidden="1">
      <c r="A1292" s="159" t="s">
        <v>12108</v>
      </c>
      <c r="B1292" s="159" t="s">
        <v>951</v>
      </c>
      <c r="C1292" s="159" t="s">
        <v>12109</v>
      </c>
      <c r="D1292" s="159" t="s">
        <v>12110</v>
      </c>
      <c r="E1292" s="159" t="s">
        <v>9117</v>
      </c>
      <c r="F1292" s="159" t="s">
        <v>954</v>
      </c>
      <c r="G1292" s="159" t="s">
        <v>956</v>
      </c>
      <c r="H1292" s="159" t="s">
        <v>12111</v>
      </c>
      <c r="I1292" s="159" t="s">
        <v>12112</v>
      </c>
      <c r="J1292" s="159" t="s">
        <v>12113</v>
      </c>
      <c r="K1292" s="159" t="s">
        <v>960</v>
      </c>
      <c r="L1292" s="159" t="s">
        <v>2842</v>
      </c>
      <c r="M1292" s="159" t="s">
        <v>33</v>
      </c>
      <c r="N1292" s="159" t="s">
        <v>1222</v>
      </c>
      <c r="O1292" s="159" t="s">
        <v>1548</v>
      </c>
      <c r="P1292" s="159" t="s">
        <v>3997</v>
      </c>
      <c r="Q1292" s="159" t="s">
        <v>954</v>
      </c>
      <c r="R1292" s="159" t="s">
        <v>8368</v>
      </c>
      <c r="S1292" s="159" t="s">
        <v>12114</v>
      </c>
      <c r="T1292" s="159" t="s">
        <v>998</v>
      </c>
      <c r="U1292" s="159" t="s">
        <v>954</v>
      </c>
      <c r="V1292" s="159" t="s">
        <v>12115</v>
      </c>
      <c r="W1292" s="159" t="s">
        <v>12116</v>
      </c>
      <c r="X1292" s="159" t="s">
        <v>1001</v>
      </c>
      <c r="Y1292" s="160">
        <v>41334</v>
      </c>
      <c r="Z1292" s="160">
        <v>41453</v>
      </c>
      <c r="AA1292" s="160">
        <v>41334</v>
      </c>
      <c r="AB1292" s="160">
        <v>41638</v>
      </c>
      <c r="AC1292" s="159" t="s">
        <v>1002</v>
      </c>
    </row>
    <row r="1293" spans="1:29" hidden="1">
      <c r="A1293" s="159" t="s">
        <v>12117</v>
      </c>
      <c r="B1293" s="159" t="s">
        <v>951</v>
      </c>
      <c r="C1293" s="159" t="s">
        <v>12118</v>
      </c>
      <c r="D1293" s="159" t="s">
        <v>12119</v>
      </c>
      <c r="E1293" s="159" t="s">
        <v>8602</v>
      </c>
      <c r="F1293" s="159" t="s">
        <v>954</v>
      </c>
      <c r="G1293" s="159" t="s">
        <v>956</v>
      </c>
      <c r="H1293" s="159" t="s">
        <v>12120</v>
      </c>
      <c r="I1293" s="159" t="s">
        <v>12121</v>
      </c>
      <c r="J1293" s="159" t="s">
        <v>4334</v>
      </c>
      <c r="K1293" s="159" t="s">
        <v>960</v>
      </c>
      <c r="L1293" s="159" t="s">
        <v>3686</v>
      </c>
      <c r="M1293" s="159" t="s">
        <v>33</v>
      </c>
      <c r="N1293" s="159" t="s">
        <v>1080</v>
      </c>
      <c r="O1293" s="159" t="s">
        <v>1579</v>
      </c>
      <c r="P1293" s="159" t="s">
        <v>954</v>
      </c>
      <c r="Q1293" s="159" t="s">
        <v>954</v>
      </c>
      <c r="R1293" s="159" t="s">
        <v>965</v>
      </c>
      <c r="S1293" s="159" t="s">
        <v>12122</v>
      </c>
      <c r="T1293" s="159" t="s">
        <v>998</v>
      </c>
      <c r="U1293" s="159" t="s">
        <v>954</v>
      </c>
      <c r="V1293" s="159" t="s">
        <v>12123</v>
      </c>
      <c r="W1293" s="159" t="s">
        <v>12124</v>
      </c>
      <c r="X1293" s="159" t="s">
        <v>1001</v>
      </c>
      <c r="Y1293" s="160">
        <v>41334</v>
      </c>
      <c r="Z1293" s="160">
        <v>41453</v>
      </c>
      <c r="AA1293" s="160">
        <v>41334</v>
      </c>
      <c r="AB1293" s="160">
        <v>42582</v>
      </c>
      <c r="AC1293" s="159" t="s">
        <v>1002</v>
      </c>
    </row>
    <row r="1294" spans="1:29" hidden="1">
      <c r="A1294" s="159" t="s">
        <v>12125</v>
      </c>
      <c r="B1294" s="159" t="s">
        <v>988</v>
      </c>
      <c r="C1294" s="159" t="s">
        <v>12126</v>
      </c>
      <c r="D1294" s="159" t="s">
        <v>12127</v>
      </c>
      <c r="E1294" s="159" t="s">
        <v>1692</v>
      </c>
      <c r="F1294" s="159" t="s">
        <v>954</v>
      </c>
      <c r="G1294" s="159" t="s">
        <v>991</v>
      </c>
      <c r="H1294" s="159" t="s">
        <v>12128</v>
      </c>
      <c r="I1294" s="159" t="s">
        <v>12129</v>
      </c>
      <c r="J1294" s="159" t="s">
        <v>2335</v>
      </c>
      <c r="K1294" s="159" t="s">
        <v>995</v>
      </c>
      <c r="L1294" s="159" t="s">
        <v>1720</v>
      </c>
      <c r="M1294" s="159" t="s">
        <v>93</v>
      </c>
      <c r="N1294" s="159" t="s">
        <v>1080</v>
      </c>
      <c r="O1294" s="159" t="s">
        <v>1579</v>
      </c>
      <c r="P1294" s="159" t="s">
        <v>954</v>
      </c>
      <c r="Q1294" s="159" t="s">
        <v>954</v>
      </c>
      <c r="R1294" s="159" t="s">
        <v>8616</v>
      </c>
      <c r="S1294" s="159" t="s">
        <v>12130</v>
      </c>
      <c r="T1294" s="159" t="s">
        <v>998</v>
      </c>
      <c r="U1294" s="159" t="s">
        <v>954</v>
      </c>
      <c r="V1294" s="159" t="s">
        <v>12131</v>
      </c>
      <c r="W1294" s="159" t="s">
        <v>12132</v>
      </c>
      <c r="X1294" s="159" t="s">
        <v>1001</v>
      </c>
      <c r="Y1294" s="160">
        <v>41334</v>
      </c>
      <c r="Z1294" s="160">
        <v>41453</v>
      </c>
      <c r="AA1294" s="160">
        <v>41334</v>
      </c>
      <c r="AB1294" s="160">
        <v>41608</v>
      </c>
      <c r="AC1294" s="159" t="s">
        <v>1002</v>
      </c>
    </row>
    <row r="1295" spans="1:29" hidden="1">
      <c r="A1295" s="159" t="s">
        <v>12133</v>
      </c>
      <c r="B1295" s="159" t="s">
        <v>988</v>
      </c>
      <c r="C1295" s="159" t="s">
        <v>3084</v>
      </c>
      <c r="D1295" s="159" t="s">
        <v>3085</v>
      </c>
      <c r="E1295" s="159" t="s">
        <v>2239</v>
      </c>
      <c r="F1295" s="159" t="s">
        <v>954</v>
      </c>
      <c r="G1295" s="159" t="s">
        <v>991</v>
      </c>
      <c r="H1295" s="159" t="s">
        <v>3086</v>
      </c>
      <c r="I1295" s="159" t="s">
        <v>3087</v>
      </c>
      <c r="J1295" s="159" t="s">
        <v>12134</v>
      </c>
      <c r="K1295" s="159" t="s">
        <v>995</v>
      </c>
      <c r="L1295" s="159" t="s">
        <v>2245</v>
      </c>
      <c r="M1295" s="159" t="s">
        <v>93</v>
      </c>
      <c r="N1295" s="159" t="s">
        <v>1080</v>
      </c>
      <c r="O1295" s="159" t="s">
        <v>2244</v>
      </c>
      <c r="P1295" s="159" t="s">
        <v>954</v>
      </c>
      <c r="Q1295" s="159" t="s">
        <v>954</v>
      </c>
      <c r="R1295" s="159" t="s">
        <v>8616</v>
      </c>
      <c r="S1295" s="159" t="s">
        <v>3089</v>
      </c>
      <c r="T1295" s="159" t="s">
        <v>998</v>
      </c>
      <c r="U1295" s="159" t="s">
        <v>954</v>
      </c>
      <c r="V1295" s="159" t="s">
        <v>12135</v>
      </c>
      <c r="W1295" s="159" t="s">
        <v>3091</v>
      </c>
      <c r="X1295" s="159" t="s">
        <v>1001</v>
      </c>
      <c r="Y1295" s="160">
        <v>41334</v>
      </c>
      <c r="Z1295" s="160">
        <v>41423</v>
      </c>
      <c r="AA1295" s="160">
        <v>41426</v>
      </c>
      <c r="AB1295" s="160">
        <v>41486</v>
      </c>
      <c r="AC1295" s="159" t="s">
        <v>1002</v>
      </c>
    </row>
    <row r="1296" spans="1:29" hidden="1">
      <c r="A1296" s="159" t="s">
        <v>12136</v>
      </c>
      <c r="B1296" s="159" t="s">
        <v>988</v>
      </c>
      <c r="C1296" s="159" t="s">
        <v>9298</v>
      </c>
      <c r="D1296" s="159" t="s">
        <v>9299</v>
      </c>
      <c r="E1296" s="159" t="s">
        <v>2239</v>
      </c>
      <c r="F1296" s="159" t="s">
        <v>954</v>
      </c>
      <c r="G1296" s="159" t="s">
        <v>991</v>
      </c>
      <c r="H1296" s="159" t="s">
        <v>9300</v>
      </c>
      <c r="I1296" s="159" t="s">
        <v>9301</v>
      </c>
      <c r="J1296" s="159" t="s">
        <v>9302</v>
      </c>
      <c r="K1296" s="159" t="s">
        <v>995</v>
      </c>
      <c r="L1296" s="159" t="s">
        <v>2245</v>
      </c>
      <c r="M1296" s="159" t="s">
        <v>33</v>
      </c>
      <c r="N1296" s="159" t="s">
        <v>1080</v>
      </c>
      <c r="O1296" s="159" t="s">
        <v>2244</v>
      </c>
      <c r="P1296" s="159" t="s">
        <v>954</v>
      </c>
      <c r="Q1296" s="159" t="s">
        <v>954</v>
      </c>
      <c r="R1296" s="159" t="s">
        <v>8616</v>
      </c>
      <c r="S1296" s="159" t="s">
        <v>9303</v>
      </c>
      <c r="T1296" s="159" t="s">
        <v>998</v>
      </c>
      <c r="U1296" s="159" t="s">
        <v>954</v>
      </c>
      <c r="V1296" s="159" t="s">
        <v>9304</v>
      </c>
      <c r="W1296" s="159" t="s">
        <v>9305</v>
      </c>
      <c r="X1296" s="159" t="s">
        <v>1001</v>
      </c>
      <c r="Y1296" s="160">
        <v>41344</v>
      </c>
      <c r="Z1296" s="160">
        <v>41423</v>
      </c>
      <c r="AA1296" s="160">
        <v>41344</v>
      </c>
      <c r="AB1296" s="160">
        <v>41425</v>
      </c>
      <c r="AC1296" s="159" t="s">
        <v>1002</v>
      </c>
    </row>
    <row r="1297" spans="1:29" hidden="1">
      <c r="A1297" s="159" t="s">
        <v>12137</v>
      </c>
      <c r="B1297" s="159" t="s">
        <v>951</v>
      </c>
      <c r="C1297" s="159" t="s">
        <v>12138</v>
      </c>
      <c r="D1297" s="159" t="s">
        <v>12139</v>
      </c>
      <c r="E1297" s="159" t="s">
        <v>2706</v>
      </c>
      <c r="F1297" s="159" t="s">
        <v>2706</v>
      </c>
      <c r="G1297" s="159" t="s">
        <v>956</v>
      </c>
      <c r="H1297" s="159" t="s">
        <v>12140</v>
      </c>
      <c r="I1297" s="159" t="s">
        <v>12141</v>
      </c>
      <c r="J1297" s="159" t="s">
        <v>12142</v>
      </c>
      <c r="K1297" s="159" t="s">
        <v>960</v>
      </c>
      <c r="L1297" s="159" t="s">
        <v>2133</v>
      </c>
      <c r="M1297" s="159" t="s">
        <v>93</v>
      </c>
      <c r="N1297" s="159" t="s">
        <v>1523</v>
      </c>
      <c r="O1297" s="159" t="s">
        <v>1682</v>
      </c>
      <c r="P1297" s="159" t="s">
        <v>1862</v>
      </c>
      <c r="Q1297" s="159" t="s">
        <v>6496</v>
      </c>
      <c r="R1297" s="159" t="s">
        <v>965</v>
      </c>
      <c r="S1297" s="159" t="s">
        <v>12143</v>
      </c>
      <c r="T1297" s="159" t="s">
        <v>1106</v>
      </c>
      <c r="U1297" s="159" t="s">
        <v>954</v>
      </c>
      <c r="V1297" s="159" t="s">
        <v>12144</v>
      </c>
      <c r="W1297" s="159" t="s">
        <v>12145</v>
      </c>
      <c r="X1297" s="159" t="s">
        <v>125</v>
      </c>
      <c r="Y1297" s="160">
        <v>41351</v>
      </c>
      <c r="Z1297" s="160">
        <v>41470</v>
      </c>
      <c r="AA1297" s="160">
        <v>41351</v>
      </c>
      <c r="AB1297" s="160"/>
      <c r="AC1297" s="159" t="s">
        <v>1002</v>
      </c>
    </row>
    <row r="1298" spans="1:29" hidden="1">
      <c r="A1298" s="159" t="s">
        <v>232</v>
      </c>
      <c r="B1298" s="159" t="s">
        <v>988</v>
      </c>
      <c r="C1298" s="159" t="s">
        <v>12146</v>
      </c>
      <c r="D1298" s="159" t="s">
        <v>12147</v>
      </c>
      <c r="E1298" s="159" t="s">
        <v>3404</v>
      </c>
      <c r="F1298" s="159" t="s">
        <v>3404</v>
      </c>
      <c r="G1298" s="159" t="s">
        <v>991</v>
      </c>
      <c r="H1298" s="159" t="s">
        <v>12148</v>
      </c>
      <c r="I1298" s="159" t="s">
        <v>12149</v>
      </c>
      <c r="J1298" s="159" t="s">
        <v>1282</v>
      </c>
      <c r="K1298" s="159" t="s">
        <v>995</v>
      </c>
      <c r="L1298" s="159" t="s">
        <v>1650</v>
      </c>
      <c r="M1298" s="159" t="s">
        <v>93</v>
      </c>
      <c r="N1298" s="159" t="s">
        <v>1697</v>
      </c>
      <c r="O1298" s="159" t="s">
        <v>1750</v>
      </c>
      <c r="P1298" s="159" t="s">
        <v>954</v>
      </c>
      <c r="Q1298" s="159" t="s">
        <v>954</v>
      </c>
      <c r="R1298" s="159" t="s">
        <v>965</v>
      </c>
      <c r="S1298" s="159" t="s">
        <v>12150</v>
      </c>
      <c r="T1298" s="159" t="s">
        <v>1106</v>
      </c>
      <c r="U1298" s="159" t="s">
        <v>954</v>
      </c>
      <c r="V1298" s="159" t="s">
        <v>12151</v>
      </c>
      <c r="W1298" s="159" t="s">
        <v>235</v>
      </c>
      <c r="X1298" s="159" t="s">
        <v>125</v>
      </c>
      <c r="Y1298" s="160">
        <v>41351</v>
      </c>
      <c r="Z1298" s="160">
        <v>41472</v>
      </c>
      <c r="AA1298" s="160">
        <v>41351</v>
      </c>
      <c r="AB1298" s="160"/>
      <c r="AC1298" s="159" t="s">
        <v>1002</v>
      </c>
    </row>
    <row r="1299" spans="1:29" hidden="1">
      <c r="A1299" s="159" t="s">
        <v>12152</v>
      </c>
      <c r="B1299" s="159" t="s">
        <v>988</v>
      </c>
      <c r="C1299" s="159" t="s">
        <v>12153</v>
      </c>
      <c r="D1299" s="159" t="s">
        <v>12154</v>
      </c>
      <c r="E1299" s="159" t="s">
        <v>1021</v>
      </c>
      <c r="F1299" s="159" t="s">
        <v>954</v>
      </c>
      <c r="G1299" s="159" t="s">
        <v>991</v>
      </c>
      <c r="H1299" s="159" t="s">
        <v>12155</v>
      </c>
      <c r="I1299" s="159" t="s">
        <v>12156</v>
      </c>
      <c r="J1299" s="159" t="s">
        <v>1090</v>
      </c>
      <c r="K1299" s="159" t="s">
        <v>995</v>
      </c>
      <c r="L1299" s="159" t="s">
        <v>2411</v>
      </c>
      <c r="M1299" s="159" t="s">
        <v>97</v>
      </c>
      <c r="N1299" s="159" t="s">
        <v>2337</v>
      </c>
      <c r="O1299" s="159" t="s">
        <v>2338</v>
      </c>
      <c r="P1299" s="159" t="s">
        <v>954</v>
      </c>
      <c r="Q1299" s="159" t="s">
        <v>954</v>
      </c>
      <c r="R1299" s="159" t="s">
        <v>965</v>
      </c>
      <c r="S1299" s="159" t="s">
        <v>12157</v>
      </c>
      <c r="T1299" s="159" t="s">
        <v>998</v>
      </c>
      <c r="U1299" s="159" t="s">
        <v>954</v>
      </c>
      <c r="V1299" s="159" t="s">
        <v>12158</v>
      </c>
      <c r="W1299" s="159" t="s">
        <v>12159</v>
      </c>
      <c r="X1299" s="159" t="s">
        <v>1001</v>
      </c>
      <c r="Y1299" s="160">
        <v>41351</v>
      </c>
      <c r="Z1299" s="160">
        <v>41470</v>
      </c>
      <c r="AA1299" s="160">
        <v>41351</v>
      </c>
      <c r="AB1299" s="160">
        <v>41394</v>
      </c>
      <c r="AC1299" s="159" t="s">
        <v>1002</v>
      </c>
    </row>
    <row r="1300" spans="1:29" hidden="1">
      <c r="A1300" s="159" t="s">
        <v>12160</v>
      </c>
      <c r="B1300" s="159" t="s">
        <v>951</v>
      </c>
      <c r="C1300" s="159" t="s">
        <v>7722</v>
      </c>
      <c r="D1300" s="159" t="s">
        <v>12161</v>
      </c>
      <c r="E1300" s="159" t="s">
        <v>3993</v>
      </c>
      <c r="F1300" s="159" t="s">
        <v>954</v>
      </c>
      <c r="G1300" s="159" t="s">
        <v>956</v>
      </c>
      <c r="H1300" s="159" t="s">
        <v>6675</v>
      </c>
      <c r="I1300" s="159" t="s">
        <v>12162</v>
      </c>
      <c r="J1300" s="159" t="s">
        <v>4211</v>
      </c>
      <c r="K1300" s="159" t="s">
        <v>960</v>
      </c>
      <c r="L1300" s="159" t="s">
        <v>3825</v>
      </c>
      <c r="M1300" s="159" t="s">
        <v>33</v>
      </c>
      <c r="N1300" s="159" t="s">
        <v>1222</v>
      </c>
      <c r="O1300" s="159" t="s">
        <v>1548</v>
      </c>
      <c r="P1300" s="159" t="s">
        <v>4722</v>
      </c>
      <c r="Q1300" s="159" t="s">
        <v>954</v>
      </c>
      <c r="R1300" s="159" t="s">
        <v>8368</v>
      </c>
      <c r="S1300" s="159" t="s">
        <v>12163</v>
      </c>
      <c r="T1300" s="159" t="s">
        <v>998</v>
      </c>
      <c r="U1300" s="159" t="s">
        <v>954</v>
      </c>
      <c r="V1300" s="159" t="s">
        <v>12164</v>
      </c>
      <c r="W1300" s="159" t="s">
        <v>12165</v>
      </c>
      <c r="X1300" s="159" t="s">
        <v>1001</v>
      </c>
      <c r="Y1300" s="160">
        <v>41351</v>
      </c>
      <c r="Z1300" s="160">
        <v>41470</v>
      </c>
      <c r="AA1300" s="160">
        <v>41351</v>
      </c>
      <c r="AB1300" s="160">
        <v>41517</v>
      </c>
      <c r="AC1300" s="159" t="s">
        <v>1002</v>
      </c>
    </row>
    <row r="1301" spans="1:29" hidden="1">
      <c r="A1301" s="159" t="s">
        <v>12166</v>
      </c>
      <c r="B1301" s="159" t="s">
        <v>951</v>
      </c>
      <c r="C1301" s="159" t="s">
        <v>12167</v>
      </c>
      <c r="D1301" s="159" t="s">
        <v>12168</v>
      </c>
      <c r="E1301" s="159" t="s">
        <v>12169</v>
      </c>
      <c r="F1301" s="159" t="s">
        <v>12169</v>
      </c>
      <c r="G1301" s="159" t="s">
        <v>956</v>
      </c>
      <c r="H1301" s="159" t="s">
        <v>12170</v>
      </c>
      <c r="I1301" s="159" t="s">
        <v>12171</v>
      </c>
      <c r="J1301" s="159" t="s">
        <v>1970</v>
      </c>
      <c r="K1301" s="159" t="s">
        <v>960</v>
      </c>
      <c r="L1301" s="159" t="s">
        <v>9774</v>
      </c>
      <c r="M1301" s="159" t="s">
        <v>93</v>
      </c>
      <c r="N1301" s="159" t="s">
        <v>1103</v>
      </c>
      <c r="O1301" s="159" t="s">
        <v>1548</v>
      </c>
      <c r="P1301" s="159" t="s">
        <v>5868</v>
      </c>
      <c r="Q1301" s="159" t="s">
        <v>12172</v>
      </c>
      <c r="R1301" s="159" t="s">
        <v>965</v>
      </c>
      <c r="S1301" s="159" t="s">
        <v>12173</v>
      </c>
      <c r="T1301" s="159" t="s">
        <v>1106</v>
      </c>
      <c r="U1301" s="159" t="s">
        <v>954</v>
      </c>
      <c r="V1301" s="159" t="s">
        <v>12174</v>
      </c>
      <c r="W1301" s="159" t="s">
        <v>12175</v>
      </c>
      <c r="X1301" s="159" t="s">
        <v>1001</v>
      </c>
      <c r="Y1301" s="160">
        <v>41351</v>
      </c>
      <c r="Z1301" s="160">
        <v>41472</v>
      </c>
      <c r="AA1301" s="160">
        <v>42156</v>
      </c>
      <c r="AB1301" s="160"/>
      <c r="AC1301" s="159" t="s">
        <v>1002</v>
      </c>
    </row>
    <row r="1302" spans="1:29" hidden="1">
      <c r="A1302" s="159" t="s">
        <v>12176</v>
      </c>
      <c r="B1302" s="159" t="s">
        <v>951</v>
      </c>
      <c r="C1302" s="159" t="s">
        <v>12177</v>
      </c>
      <c r="D1302" s="159" t="s">
        <v>12178</v>
      </c>
      <c r="E1302" s="159" t="s">
        <v>8961</v>
      </c>
      <c r="F1302" s="159" t="s">
        <v>954</v>
      </c>
      <c r="G1302" s="159" t="s">
        <v>956</v>
      </c>
      <c r="H1302" s="159" t="s">
        <v>12179</v>
      </c>
      <c r="I1302" s="159" t="s">
        <v>12180</v>
      </c>
      <c r="J1302" s="159" t="s">
        <v>12181</v>
      </c>
      <c r="K1302" s="159" t="s">
        <v>960</v>
      </c>
      <c r="L1302" s="159" t="s">
        <v>11122</v>
      </c>
      <c r="M1302" s="159" t="s">
        <v>33</v>
      </c>
      <c r="N1302" s="159" t="s">
        <v>1052</v>
      </c>
      <c r="O1302" s="159" t="s">
        <v>5868</v>
      </c>
      <c r="P1302" s="159" t="s">
        <v>5869</v>
      </c>
      <c r="Q1302" s="159" t="s">
        <v>5870</v>
      </c>
      <c r="R1302" s="159" t="s">
        <v>8368</v>
      </c>
      <c r="S1302" s="159" t="s">
        <v>12182</v>
      </c>
      <c r="T1302" s="159" t="s">
        <v>998</v>
      </c>
      <c r="U1302" s="159" t="s">
        <v>954</v>
      </c>
      <c r="V1302" s="159" t="s">
        <v>12183</v>
      </c>
      <c r="W1302" s="159" t="s">
        <v>12184</v>
      </c>
      <c r="X1302" s="159" t="s">
        <v>1001</v>
      </c>
      <c r="Y1302" s="160">
        <v>41351</v>
      </c>
      <c r="Z1302" s="160">
        <v>41470</v>
      </c>
      <c r="AA1302" s="160">
        <v>42081</v>
      </c>
      <c r="AB1302" s="160">
        <v>42292</v>
      </c>
      <c r="AC1302" s="159" t="s">
        <v>1002</v>
      </c>
    </row>
    <row r="1303" spans="1:29" hidden="1">
      <c r="A1303" s="159" t="s">
        <v>12185</v>
      </c>
      <c r="B1303" s="159" t="s">
        <v>988</v>
      </c>
      <c r="C1303" s="159" t="s">
        <v>12186</v>
      </c>
      <c r="D1303" s="159" t="s">
        <v>12187</v>
      </c>
      <c r="E1303" s="159" t="s">
        <v>9503</v>
      </c>
      <c r="F1303" s="159" t="s">
        <v>9503</v>
      </c>
      <c r="G1303" s="159" t="s">
        <v>991</v>
      </c>
      <c r="H1303" s="159" t="s">
        <v>12188</v>
      </c>
      <c r="I1303" s="159" t="s">
        <v>9153</v>
      </c>
      <c r="J1303" s="159" t="s">
        <v>2262</v>
      </c>
      <c r="K1303" s="159" t="s">
        <v>995</v>
      </c>
      <c r="L1303" s="159" t="s">
        <v>12189</v>
      </c>
      <c r="M1303" s="159" t="s">
        <v>33</v>
      </c>
      <c r="N1303" s="159" t="s">
        <v>1523</v>
      </c>
      <c r="O1303" s="159" t="s">
        <v>5831</v>
      </c>
      <c r="P1303" s="159" t="s">
        <v>9507</v>
      </c>
      <c r="Q1303" s="159" t="s">
        <v>954</v>
      </c>
      <c r="R1303" s="159" t="s">
        <v>965</v>
      </c>
      <c r="S1303" s="159" t="s">
        <v>12190</v>
      </c>
      <c r="T1303" s="159" t="s">
        <v>1106</v>
      </c>
      <c r="U1303" s="159" t="s">
        <v>954</v>
      </c>
      <c r="V1303" s="159" t="s">
        <v>12191</v>
      </c>
      <c r="W1303" s="159" t="s">
        <v>12192</v>
      </c>
      <c r="X1303" s="159" t="s">
        <v>125</v>
      </c>
      <c r="Y1303" s="160">
        <v>41351</v>
      </c>
      <c r="Z1303" s="160">
        <v>41470</v>
      </c>
      <c r="AA1303" s="160">
        <v>42447</v>
      </c>
      <c r="AB1303" s="160"/>
      <c r="AC1303" s="159" t="s">
        <v>1002</v>
      </c>
    </row>
    <row r="1304" spans="1:29" hidden="1">
      <c r="A1304" s="159" t="s">
        <v>12193</v>
      </c>
      <c r="B1304" s="159" t="s">
        <v>951</v>
      </c>
      <c r="C1304" s="159" t="s">
        <v>12194</v>
      </c>
      <c r="D1304" s="159" t="s">
        <v>12195</v>
      </c>
      <c r="E1304" s="159" t="s">
        <v>9595</v>
      </c>
      <c r="F1304" s="159" t="s">
        <v>954</v>
      </c>
      <c r="G1304" s="159" t="s">
        <v>956</v>
      </c>
      <c r="H1304" s="159" t="s">
        <v>12196</v>
      </c>
      <c r="I1304" s="159" t="s">
        <v>12197</v>
      </c>
      <c r="J1304" s="159" t="s">
        <v>2961</v>
      </c>
      <c r="K1304" s="159" t="s">
        <v>960</v>
      </c>
      <c r="L1304" s="159" t="s">
        <v>11122</v>
      </c>
      <c r="M1304" s="159" t="s">
        <v>33</v>
      </c>
      <c r="N1304" s="159" t="s">
        <v>1222</v>
      </c>
      <c r="O1304" s="159" t="s">
        <v>5868</v>
      </c>
      <c r="P1304" s="159" t="s">
        <v>5869</v>
      </c>
      <c r="Q1304" s="159" t="s">
        <v>5870</v>
      </c>
      <c r="R1304" s="159" t="s">
        <v>8368</v>
      </c>
      <c r="S1304" s="159" t="s">
        <v>12198</v>
      </c>
      <c r="T1304" s="159" t="s">
        <v>998</v>
      </c>
      <c r="U1304" s="159" t="s">
        <v>954</v>
      </c>
      <c r="V1304" s="159" t="s">
        <v>12199</v>
      </c>
      <c r="W1304" s="159" t="s">
        <v>12200</v>
      </c>
      <c r="X1304" s="159" t="s">
        <v>1001</v>
      </c>
      <c r="Y1304" s="160">
        <v>41351</v>
      </c>
      <c r="Z1304" s="160">
        <v>41470</v>
      </c>
      <c r="AA1304" s="160">
        <v>41351</v>
      </c>
      <c r="AB1304" s="160">
        <v>41409</v>
      </c>
      <c r="AC1304" s="159" t="s">
        <v>1002</v>
      </c>
    </row>
    <row r="1305" spans="1:29" hidden="1">
      <c r="A1305" s="159" t="s">
        <v>727</v>
      </c>
      <c r="B1305" s="159" t="s">
        <v>988</v>
      </c>
      <c r="C1305" s="159" t="s">
        <v>12201</v>
      </c>
      <c r="D1305" s="159" t="s">
        <v>12202</v>
      </c>
      <c r="E1305" s="159" t="s">
        <v>4380</v>
      </c>
      <c r="F1305" s="159" t="s">
        <v>4380</v>
      </c>
      <c r="G1305" s="159" t="s">
        <v>991</v>
      </c>
      <c r="H1305" s="159" t="s">
        <v>12203</v>
      </c>
      <c r="I1305" s="159" t="s">
        <v>12204</v>
      </c>
      <c r="J1305" s="159" t="s">
        <v>9526</v>
      </c>
      <c r="K1305" s="159" t="s">
        <v>995</v>
      </c>
      <c r="L1305" s="159" t="s">
        <v>12205</v>
      </c>
      <c r="M1305" s="159" t="s">
        <v>28</v>
      </c>
      <c r="N1305" s="159" t="s">
        <v>1365</v>
      </c>
      <c r="O1305" s="159" t="s">
        <v>2032</v>
      </c>
      <c r="P1305" s="159" t="s">
        <v>5783</v>
      </c>
      <c r="Q1305" s="159" t="s">
        <v>954</v>
      </c>
      <c r="R1305" s="159" t="s">
        <v>965</v>
      </c>
      <c r="S1305" s="159" t="s">
        <v>12206</v>
      </c>
      <c r="T1305" s="159" t="s">
        <v>12207</v>
      </c>
      <c r="U1305" s="159" t="s">
        <v>954</v>
      </c>
      <c r="V1305" s="159" t="s">
        <v>12208</v>
      </c>
      <c r="W1305" s="159" t="s">
        <v>729</v>
      </c>
      <c r="X1305" s="159" t="s">
        <v>125</v>
      </c>
      <c r="Y1305" s="160">
        <v>41358</v>
      </c>
      <c r="Z1305" s="160">
        <v>41479</v>
      </c>
      <c r="AA1305" s="160">
        <v>41358</v>
      </c>
      <c r="AB1305" s="160"/>
      <c r="AC1305" s="159" t="s">
        <v>1002</v>
      </c>
    </row>
    <row r="1306" spans="1:29" hidden="1">
      <c r="A1306" s="159" t="s">
        <v>745</v>
      </c>
      <c r="B1306" s="159" t="s">
        <v>951</v>
      </c>
      <c r="C1306" s="159" t="s">
        <v>12209</v>
      </c>
      <c r="D1306" s="159" t="s">
        <v>12210</v>
      </c>
      <c r="E1306" s="159" t="s">
        <v>130</v>
      </c>
      <c r="F1306" s="159" t="s">
        <v>130</v>
      </c>
      <c r="G1306" s="159" t="s">
        <v>956</v>
      </c>
      <c r="H1306" s="159" t="s">
        <v>12211</v>
      </c>
      <c r="I1306" s="159" t="s">
        <v>12212</v>
      </c>
      <c r="J1306" s="159" t="s">
        <v>7340</v>
      </c>
      <c r="K1306" s="159" t="s">
        <v>960</v>
      </c>
      <c r="L1306" s="159" t="s">
        <v>1730</v>
      </c>
      <c r="M1306" s="159" t="s">
        <v>93</v>
      </c>
      <c r="N1306" s="159" t="s">
        <v>1697</v>
      </c>
      <c r="O1306" s="159" t="s">
        <v>1579</v>
      </c>
      <c r="P1306" s="159" t="s">
        <v>1731</v>
      </c>
      <c r="Q1306" s="159" t="s">
        <v>954</v>
      </c>
      <c r="R1306" s="159" t="s">
        <v>965</v>
      </c>
      <c r="S1306" s="159" t="s">
        <v>12213</v>
      </c>
      <c r="T1306" s="159" t="s">
        <v>1106</v>
      </c>
      <c r="U1306" s="159" t="s">
        <v>954</v>
      </c>
      <c r="V1306" s="159" t="s">
        <v>12214</v>
      </c>
      <c r="W1306" s="159" t="s">
        <v>747</v>
      </c>
      <c r="X1306" s="159" t="s">
        <v>125</v>
      </c>
      <c r="Y1306" s="160">
        <v>41365</v>
      </c>
      <c r="Z1306" s="160">
        <v>41486</v>
      </c>
      <c r="AA1306" s="160">
        <v>41365</v>
      </c>
      <c r="AB1306" s="160"/>
      <c r="AC1306" s="159" t="s">
        <v>1002</v>
      </c>
    </row>
    <row r="1307" spans="1:29" hidden="1">
      <c r="A1307" s="159" t="s">
        <v>12215</v>
      </c>
      <c r="B1307" s="159" t="s">
        <v>951</v>
      </c>
      <c r="C1307" s="159" t="s">
        <v>4851</v>
      </c>
      <c r="D1307" s="159" t="s">
        <v>12216</v>
      </c>
      <c r="E1307" s="159" t="s">
        <v>386</v>
      </c>
      <c r="F1307" s="159" t="s">
        <v>386</v>
      </c>
      <c r="G1307" s="159" t="s">
        <v>956</v>
      </c>
      <c r="H1307" s="159" t="s">
        <v>11550</v>
      </c>
      <c r="I1307" s="159" t="s">
        <v>12217</v>
      </c>
      <c r="J1307" s="159" t="s">
        <v>12218</v>
      </c>
      <c r="K1307" s="159" t="s">
        <v>960</v>
      </c>
      <c r="L1307" s="159" t="s">
        <v>3759</v>
      </c>
      <c r="M1307" s="159" t="s">
        <v>93</v>
      </c>
      <c r="N1307" s="159" t="s">
        <v>1103</v>
      </c>
      <c r="O1307" s="159" t="s">
        <v>1710</v>
      </c>
      <c r="P1307" s="159" t="s">
        <v>1307</v>
      </c>
      <c r="Q1307" s="159" t="s">
        <v>954</v>
      </c>
      <c r="R1307" s="159" t="s">
        <v>965</v>
      </c>
      <c r="S1307" s="159" t="s">
        <v>12219</v>
      </c>
      <c r="T1307" s="159" t="s">
        <v>1106</v>
      </c>
      <c r="U1307" s="159" t="s">
        <v>954</v>
      </c>
      <c r="V1307" s="159" t="s">
        <v>12220</v>
      </c>
      <c r="W1307" s="159" t="s">
        <v>12221</v>
      </c>
      <c r="X1307" s="159" t="s">
        <v>125</v>
      </c>
      <c r="Y1307" s="160">
        <v>41365</v>
      </c>
      <c r="Z1307" s="160">
        <v>41484</v>
      </c>
      <c r="AA1307" s="160">
        <v>41365</v>
      </c>
      <c r="AB1307" s="160"/>
      <c r="AC1307" s="159" t="s">
        <v>1002</v>
      </c>
    </row>
    <row r="1308" spans="1:29" hidden="1">
      <c r="A1308" s="159" t="s">
        <v>12222</v>
      </c>
      <c r="B1308" s="159" t="s">
        <v>951</v>
      </c>
      <c r="C1308" s="159" t="s">
        <v>12223</v>
      </c>
      <c r="D1308" s="159" t="s">
        <v>12224</v>
      </c>
      <c r="E1308" s="159" t="s">
        <v>278</v>
      </c>
      <c r="F1308" s="159" t="s">
        <v>278</v>
      </c>
      <c r="G1308" s="159" t="s">
        <v>956</v>
      </c>
      <c r="H1308" s="159" t="s">
        <v>12225</v>
      </c>
      <c r="I1308" s="159" t="s">
        <v>12226</v>
      </c>
      <c r="J1308" s="159" t="s">
        <v>12227</v>
      </c>
      <c r="K1308" s="159" t="s">
        <v>960</v>
      </c>
      <c r="L1308" s="159" t="s">
        <v>2895</v>
      </c>
      <c r="M1308" s="159" t="s">
        <v>93</v>
      </c>
      <c r="N1308" s="159" t="s">
        <v>1697</v>
      </c>
      <c r="O1308" s="159" t="s">
        <v>1579</v>
      </c>
      <c r="P1308" s="159" t="s">
        <v>3390</v>
      </c>
      <c r="Q1308" s="159" t="s">
        <v>954</v>
      </c>
      <c r="R1308" s="159" t="s">
        <v>965</v>
      </c>
      <c r="S1308" s="159" t="s">
        <v>12228</v>
      </c>
      <c r="T1308" s="159" t="s">
        <v>1106</v>
      </c>
      <c r="U1308" s="159" t="s">
        <v>954</v>
      </c>
      <c r="V1308" s="159" t="s">
        <v>12229</v>
      </c>
      <c r="W1308" s="159" t="s">
        <v>12230</v>
      </c>
      <c r="X1308" s="159" t="s">
        <v>125</v>
      </c>
      <c r="Y1308" s="160">
        <v>41365</v>
      </c>
      <c r="Z1308" s="160">
        <v>41484</v>
      </c>
      <c r="AA1308" s="160">
        <v>41365</v>
      </c>
      <c r="AB1308" s="160"/>
      <c r="AC1308" s="159" t="s">
        <v>1002</v>
      </c>
    </row>
    <row r="1309" spans="1:29" hidden="1">
      <c r="A1309" s="159" t="s">
        <v>12231</v>
      </c>
      <c r="B1309" s="159" t="s">
        <v>951</v>
      </c>
      <c r="C1309" s="159" t="s">
        <v>11681</v>
      </c>
      <c r="D1309" s="159" t="s">
        <v>12232</v>
      </c>
      <c r="E1309" s="159" t="s">
        <v>10838</v>
      </c>
      <c r="F1309" s="159" t="s">
        <v>10838</v>
      </c>
      <c r="G1309" s="159" t="s">
        <v>956</v>
      </c>
      <c r="H1309" s="159" t="s">
        <v>4182</v>
      </c>
      <c r="I1309" s="159" t="s">
        <v>12233</v>
      </c>
      <c r="J1309" s="159" t="s">
        <v>1038</v>
      </c>
      <c r="K1309" s="159" t="s">
        <v>960</v>
      </c>
      <c r="L1309" s="159" t="s">
        <v>2895</v>
      </c>
      <c r="M1309" s="159" t="s">
        <v>93</v>
      </c>
      <c r="N1309" s="159" t="s">
        <v>1697</v>
      </c>
      <c r="O1309" s="159" t="s">
        <v>1579</v>
      </c>
      <c r="P1309" s="159" t="s">
        <v>4957</v>
      </c>
      <c r="Q1309" s="159" t="s">
        <v>954</v>
      </c>
      <c r="R1309" s="159" t="s">
        <v>965</v>
      </c>
      <c r="S1309" s="159" t="s">
        <v>12234</v>
      </c>
      <c r="T1309" s="159" t="s">
        <v>1106</v>
      </c>
      <c r="U1309" s="159" t="s">
        <v>954</v>
      </c>
      <c r="V1309" s="159" t="s">
        <v>12235</v>
      </c>
      <c r="W1309" s="159" t="s">
        <v>12236</v>
      </c>
      <c r="X1309" s="159" t="s">
        <v>125</v>
      </c>
      <c r="Y1309" s="160">
        <v>41365</v>
      </c>
      <c r="Z1309" s="160">
        <v>41484</v>
      </c>
      <c r="AA1309" s="160">
        <v>41365</v>
      </c>
      <c r="AB1309" s="160"/>
      <c r="AC1309" s="159" t="s">
        <v>1002</v>
      </c>
    </row>
    <row r="1310" spans="1:29" hidden="1">
      <c r="A1310" s="159" t="s">
        <v>12237</v>
      </c>
      <c r="B1310" s="159" t="s">
        <v>951</v>
      </c>
      <c r="C1310" s="159" t="s">
        <v>12238</v>
      </c>
      <c r="D1310" s="159" t="s">
        <v>12239</v>
      </c>
      <c r="E1310" s="159" t="s">
        <v>10838</v>
      </c>
      <c r="F1310" s="159" t="s">
        <v>10838</v>
      </c>
      <c r="G1310" s="159" t="s">
        <v>956</v>
      </c>
      <c r="H1310" s="159" t="s">
        <v>12240</v>
      </c>
      <c r="I1310" s="159" t="s">
        <v>12241</v>
      </c>
      <c r="J1310" s="159" t="s">
        <v>5428</v>
      </c>
      <c r="K1310" s="159" t="s">
        <v>960</v>
      </c>
      <c r="L1310" s="159" t="s">
        <v>2895</v>
      </c>
      <c r="M1310" s="159" t="s">
        <v>93</v>
      </c>
      <c r="N1310" s="159" t="s">
        <v>1697</v>
      </c>
      <c r="O1310" s="159" t="s">
        <v>1579</v>
      </c>
      <c r="P1310" s="159" t="s">
        <v>4957</v>
      </c>
      <c r="Q1310" s="159" t="s">
        <v>954</v>
      </c>
      <c r="R1310" s="159" t="s">
        <v>965</v>
      </c>
      <c r="S1310" s="159" t="s">
        <v>12242</v>
      </c>
      <c r="T1310" s="159" t="s">
        <v>1106</v>
      </c>
      <c r="U1310" s="159" t="s">
        <v>954</v>
      </c>
      <c r="V1310" s="159" t="s">
        <v>12243</v>
      </c>
      <c r="W1310" s="159" t="s">
        <v>12244</v>
      </c>
      <c r="X1310" s="159" t="s">
        <v>125</v>
      </c>
      <c r="Y1310" s="160">
        <v>41365</v>
      </c>
      <c r="Z1310" s="160">
        <v>41484</v>
      </c>
      <c r="AA1310" s="160">
        <v>41365</v>
      </c>
      <c r="AB1310" s="160"/>
      <c r="AC1310" s="159" t="s">
        <v>1002</v>
      </c>
    </row>
    <row r="1311" spans="1:29" hidden="1">
      <c r="A1311" s="159" t="s">
        <v>9856</v>
      </c>
      <c r="B1311" s="159" t="s">
        <v>988</v>
      </c>
      <c r="C1311" s="159" t="s">
        <v>7812</v>
      </c>
      <c r="D1311" s="159" t="s">
        <v>7813</v>
      </c>
      <c r="E1311" s="159" t="s">
        <v>1006</v>
      </c>
      <c r="F1311" s="159" t="s">
        <v>954</v>
      </c>
      <c r="G1311" s="159" t="s">
        <v>991</v>
      </c>
      <c r="H1311" s="159" t="s">
        <v>7814</v>
      </c>
      <c r="I1311" s="159" t="s">
        <v>7815</v>
      </c>
      <c r="J1311" s="159" t="s">
        <v>7816</v>
      </c>
      <c r="K1311" s="159" t="s">
        <v>995</v>
      </c>
      <c r="L1311" s="159" t="s">
        <v>12245</v>
      </c>
      <c r="M1311" s="159" t="s">
        <v>28</v>
      </c>
      <c r="N1311" s="159" t="s">
        <v>1406</v>
      </c>
      <c r="O1311" s="159" t="s">
        <v>3873</v>
      </c>
      <c r="P1311" s="159" t="s">
        <v>4493</v>
      </c>
      <c r="Q1311" s="159" t="s">
        <v>954</v>
      </c>
      <c r="R1311" s="159" t="s">
        <v>965</v>
      </c>
      <c r="S1311" s="159" t="s">
        <v>7818</v>
      </c>
      <c r="T1311" s="159" t="s">
        <v>1106</v>
      </c>
      <c r="U1311" s="159" t="s">
        <v>954</v>
      </c>
      <c r="V1311" s="159" t="s">
        <v>7819</v>
      </c>
      <c r="W1311" s="159" t="s">
        <v>7820</v>
      </c>
      <c r="X1311" s="159" t="s">
        <v>1001</v>
      </c>
      <c r="Y1311" s="160">
        <v>41365</v>
      </c>
      <c r="Z1311" s="160">
        <v>41484</v>
      </c>
      <c r="AA1311" s="160">
        <v>41365</v>
      </c>
      <c r="AB1311" s="160">
        <v>43100</v>
      </c>
      <c r="AC1311" s="159" t="s">
        <v>1002</v>
      </c>
    </row>
    <row r="1312" spans="1:29" hidden="1">
      <c r="A1312" s="159" t="s">
        <v>12246</v>
      </c>
      <c r="B1312" s="159" t="s">
        <v>951</v>
      </c>
      <c r="C1312" s="159" t="s">
        <v>2774</v>
      </c>
      <c r="D1312" s="159" t="s">
        <v>12247</v>
      </c>
      <c r="E1312" s="159" t="s">
        <v>1855</v>
      </c>
      <c r="F1312" s="159" t="s">
        <v>954</v>
      </c>
      <c r="G1312" s="159" t="s">
        <v>956</v>
      </c>
      <c r="H1312" s="159" t="s">
        <v>2776</v>
      </c>
      <c r="I1312" s="159" t="s">
        <v>12248</v>
      </c>
      <c r="J1312" s="159" t="s">
        <v>2952</v>
      </c>
      <c r="K1312" s="159" t="s">
        <v>960</v>
      </c>
      <c r="L1312" s="159" t="s">
        <v>1599</v>
      </c>
      <c r="M1312" s="159" t="s">
        <v>93</v>
      </c>
      <c r="N1312" s="159" t="s">
        <v>1222</v>
      </c>
      <c r="O1312" s="159" t="s">
        <v>7283</v>
      </c>
      <c r="P1312" s="159" t="s">
        <v>954</v>
      </c>
      <c r="Q1312" s="159" t="s">
        <v>954</v>
      </c>
      <c r="R1312" s="159" t="s">
        <v>965</v>
      </c>
      <c r="S1312" s="159" t="s">
        <v>12249</v>
      </c>
      <c r="T1312" s="159" t="s">
        <v>998</v>
      </c>
      <c r="U1312" s="159" t="s">
        <v>954</v>
      </c>
      <c r="V1312" s="159" t="s">
        <v>12250</v>
      </c>
      <c r="W1312" s="159" t="s">
        <v>12251</v>
      </c>
      <c r="X1312" s="159" t="s">
        <v>1001</v>
      </c>
      <c r="Y1312" s="160">
        <v>41365</v>
      </c>
      <c r="Z1312" s="160">
        <v>41484</v>
      </c>
      <c r="AA1312" s="160">
        <v>41365</v>
      </c>
      <c r="AB1312" s="160">
        <v>41639</v>
      </c>
      <c r="AC1312" s="159" t="s">
        <v>1002</v>
      </c>
    </row>
    <row r="1313" spans="1:29" hidden="1">
      <c r="A1313" s="159" t="s">
        <v>12252</v>
      </c>
      <c r="B1313" s="159" t="s">
        <v>988</v>
      </c>
      <c r="C1313" s="159" t="s">
        <v>4955</v>
      </c>
      <c r="D1313" s="159" t="s">
        <v>12253</v>
      </c>
      <c r="E1313" s="159" t="s">
        <v>1075</v>
      </c>
      <c r="F1313" s="159" t="s">
        <v>954</v>
      </c>
      <c r="G1313" s="159" t="s">
        <v>991</v>
      </c>
      <c r="H1313" s="159" t="s">
        <v>4956</v>
      </c>
      <c r="I1313" s="159" t="s">
        <v>12254</v>
      </c>
      <c r="J1313" s="159" t="s">
        <v>12255</v>
      </c>
      <c r="K1313" s="159" t="s">
        <v>995</v>
      </c>
      <c r="L1313" s="159" t="s">
        <v>2962</v>
      </c>
      <c r="M1313" s="159" t="s">
        <v>33</v>
      </c>
      <c r="N1313" s="159" t="s">
        <v>1080</v>
      </c>
      <c r="O1313" s="159" t="s">
        <v>1081</v>
      </c>
      <c r="P1313" s="159" t="s">
        <v>954</v>
      </c>
      <c r="Q1313" s="159" t="s">
        <v>954</v>
      </c>
      <c r="R1313" s="159" t="s">
        <v>965</v>
      </c>
      <c r="S1313" s="159" t="s">
        <v>12256</v>
      </c>
      <c r="T1313" s="159" t="s">
        <v>998</v>
      </c>
      <c r="U1313" s="159" t="s">
        <v>954</v>
      </c>
      <c r="V1313" s="159" t="s">
        <v>12257</v>
      </c>
      <c r="W1313" s="159" t="s">
        <v>12258</v>
      </c>
      <c r="X1313" s="159" t="s">
        <v>1001</v>
      </c>
      <c r="Y1313" s="160">
        <v>41365</v>
      </c>
      <c r="Z1313" s="160">
        <v>41484</v>
      </c>
      <c r="AA1313" s="160">
        <v>41365</v>
      </c>
      <c r="AB1313" s="160">
        <v>42734</v>
      </c>
      <c r="AC1313" s="159" t="s">
        <v>1002</v>
      </c>
    </row>
    <row r="1314" spans="1:29" hidden="1">
      <c r="A1314" s="159" t="s">
        <v>12259</v>
      </c>
      <c r="B1314" s="159" t="s">
        <v>988</v>
      </c>
      <c r="C1314" s="159" t="s">
        <v>12260</v>
      </c>
      <c r="D1314" s="159" t="s">
        <v>12261</v>
      </c>
      <c r="E1314" s="159" t="s">
        <v>1312</v>
      </c>
      <c r="F1314" s="159" t="s">
        <v>954</v>
      </c>
      <c r="G1314" s="159" t="s">
        <v>991</v>
      </c>
      <c r="H1314" s="159" t="s">
        <v>9717</v>
      </c>
      <c r="I1314" s="159" t="s">
        <v>12262</v>
      </c>
      <c r="J1314" s="159" t="s">
        <v>6031</v>
      </c>
      <c r="K1314" s="159" t="s">
        <v>995</v>
      </c>
      <c r="L1314" s="159" t="s">
        <v>3825</v>
      </c>
      <c r="M1314" s="159" t="s">
        <v>33</v>
      </c>
      <c r="N1314" s="159" t="s">
        <v>1040</v>
      </c>
      <c r="O1314" s="159" t="s">
        <v>1040</v>
      </c>
      <c r="P1314" s="159" t="s">
        <v>2366</v>
      </c>
      <c r="Q1314" s="159" t="s">
        <v>954</v>
      </c>
      <c r="R1314" s="159" t="s">
        <v>965</v>
      </c>
      <c r="S1314" s="159" t="s">
        <v>12263</v>
      </c>
      <c r="T1314" s="159" t="s">
        <v>998</v>
      </c>
      <c r="U1314" s="159" t="s">
        <v>954</v>
      </c>
      <c r="V1314" s="159" t="s">
        <v>12264</v>
      </c>
      <c r="W1314" s="159" t="s">
        <v>12265</v>
      </c>
      <c r="X1314" s="159" t="s">
        <v>1001</v>
      </c>
      <c r="Y1314" s="160">
        <v>41365</v>
      </c>
      <c r="Z1314" s="160">
        <v>41484</v>
      </c>
      <c r="AA1314" s="160">
        <v>41365</v>
      </c>
      <c r="AB1314" s="160">
        <v>41819</v>
      </c>
      <c r="AC1314" s="159" t="s">
        <v>1002</v>
      </c>
    </row>
    <row r="1315" spans="1:29" hidden="1">
      <c r="A1315" s="159" t="s">
        <v>12266</v>
      </c>
      <c r="B1315" s="159" t="s">
        <v>988</v>
      </c>
      <c r="C1315" s="159" t="s">
        <v>12267</v>
      </c>
      <c r="D1315" s="159" t="s">
        <v>12268</v>
      </c>
      <c r="E1315" s="159" t="s">
        <v>361</v>
      </c>
      <c r="F1315" s="159" t="s">
        <v>3412</v>
      </c>
      <c r="G1315" s="159" t="s">
        <v>991</v>
      </c>
      <c r="H1315" s="159" t="s">
        <v>12269</v>
      </c>
      <c r="I1315" s="159" t="s">
        <v>12270</v>
      </c>
      <c r="J1315" s="159" t="s">
        <v>12271</v>
      </c>
      <c r="K1315" s="159" t="s">
        <v>995</v>
      </c>
      <c r="L1315" s="159" t="s">
        <v>2895</v>
      </c>
      <c r="M1315" s="159" t="s">
        <v>93</v>
      </c>
      <c r="N1315" s="159" t="s">
        <v>1697</v>
      </c>
      <c r="O1315" s="159" t="s">
        <v>1579</v>
      </c>
      <c r="P1315" s="159" t="s">
        <v>2886</v>
      </c>
      <c r="Q1315" s="159" t="s">
        <v>954</v>
      </c>
      <c r="R1315" s="159" t="s">
        <v>965</v>
      </c>
      <c r="S1315" s="159" t="s">
        <v>12272</v>
      </c>
      <c r="T1315" s="159" t="s">
        <v>1106</v>
      </c>
      <c r="U1315" s="159" t="s">
        <v>954</v>
      </c>
      <c r="V1315" s="159" t="s">
        <v>12273</v>
      </c>
      <c r="W1315" s="159" t="s">
        <v>12274</v>
      </c>
      <c r="X1315" s="159" t="s">
        <v>125</v>
      </c>
      <c r="Y1315" s="160">
        <v>41365</v>
      </c>
      <c r="Z1315" s="160">
        <v>41486</v>
      </c>
      <c r="AA1315" s="160">
        <v>41365</v>
      </c>
      <c r="AB1315" s="160"/>
      <c r="AC1315" s="159" t="s">
        <v>1002</v>
      </c>
    </row>
    <row r="1316" spans="1:29" hidden="1">
      <c r="A1316" s="159" t="s">
        <v>12275</v>
      </c>
      <c r="B1316" s="159" t="s">
        <v>951</v>
      </c>
      <c r="C1316" s="159" t="s">
        <v>12276</v>
      </c>
      <c r="D1316" s="159" t="s">
        <v>12277</v>
      </c>
      <c r="E1316" s="159" t="s">
        <v>3902</v>
      </c>
      <c r="F1316" s="159" t="s">
        <v>954</v>
      </c>
      <c r="G1316" s="159" t="s">
        <v>956</v>
      </c>
      <c r="H1316" s="159" t="s">
        <v>12278</v>
      </c>
      <c r="I1316" s="159" t="s">
        <v>12279</v>
      </c>
      <c r="J1316" s="159" t="s">
        <v>7241</v>
      </c>
      <c r="K1316" s="159" t="s">
        <v>960</v>
      </c>
      <c r="L1316" s="159" t="s">
        <v>12280</v>
      </c>
      <c r="M1316" s="159" t="s">
        <v>33</v>
      </c>
      <c r="N1316" s="159" t="s">
        <v>1080</v>
      </c>
      <c r="O1316" s="159" t="s">
        <v>2244</v>
      </c>
      <c r="P1316" s="159" t="s">
        <v>2245</v>
      </c>
      <c r="Q1316" s="159" t="s">
        <v>954</v>
      </c>
      <c r="R1316" s="159" t="s">
        <v>965</v>
      </c>
      <c r="S1316" s="159" t="s">
        <v>12281</v>
      </c>
      <c r="T1316" s="159" t="s">
        <v>998</v>
      </c>
      <c r="U1316" s="159" t="s">
        <v>954</v>
      </c>
      <c r="V1316" s="159" t="s">
        <v>12282</v>
      </c>
      <c r="W1316" s="159" t="s">
        <v>12283</v>
      </c>
      <c r="X1316" s="159" t="s">
        <v>1001</v>
      </c>
      <c r="Y1316" s="160">
        <v>41365</v>
      </c>
      <c r="Z1316" s="160">
        <v>41484</v>
      </c>
      <c r="AA1316" s="160">
        <v>41365</v>
      </c>
      <c r="AB1316" s="160">
        <v>42766</v>
      </c>
      <c r="AC1316" s="159" t="s">
        <v>1002</v>
      </c>
    </row>
    <row r="1317" spans="1:29" hidden="1">
      <c r="A1317" s="159" t="s">
        <v>12284</v>
      </c>
      <c r="B1317" s="159" t="s">
        <v>988</v>
      </c>
      <c r="C1317" s="159" t="s">
        <v>12285</v>
      </c>
      <c r="D1317" s="159" t="s">
        <v>12081</v>
      </c>
      <c r="E1317" s="159" t="s">
        <v>10838</v>
      </c>
      <c r="F1317" s="159" t="s">
        <v>10838</v>
      </c>
      <c r="G1317" s="159" t="s">
        <v>991</v>
      </c>
      <c r="H1317" s="159" t="s">
        <v>12286</v>
      </c>
      <c r="I1317" s="159" t="s">
        <v>12083</v>
      </c>
      <c r="J1317" s="159" t="s">
        <v>2335</v>
      </c>
      <c r="K1317" s="159" t="s">
        <v>995</v>
      </c>
      <c r="L1317" s="159" t="s">
        <v>2895</v>
      </c>
      <c r="M1317" s="159" t="s">
        <v>93</v>
      </c>
      <c r="N1317" s="159" t="s">
        <v>1697</v>
      </c>
      <c r="O1317" s="159" t="s">
        <v>1579</v>
      </c>
      <c r="P1317" s="159" t="s">
        <v>4957</v>
      </c>
      <c r="Q1317" s="159" t="s">
        <v>954</v>
      </c>
      <c r="R1317" s="159" t="s">
        <v>965</v>
      </c>
      <c r="S1317" s="159" t="s">
        <v>12287</v>
      </c>
      <c r="T1317" s="159" t="s">
        <v>1106</v>
      </c>
      <c r="U1317" s="159" t="s">
        <v>954</v>
      </c>
      <c r="V1317" s="159" t="s">
        <v>12288</v>
      </c>
      <c r="W1317" s="159" t="s">
        <v>12289</v>
      </c>
      <c r="X1317" s="159" t="s">
        <v>125</v>
      </c>
      <c r="Y1317" s="160">
        <v>41365</v>
      </c>
      <c r="Z1317" s="160">
        <v>41484</v>
      </c>
      <c r="AA1317" s="160">
        <v>41365</v>
      </c>
      <c r="AB1317" s="160"/>
      <c r="AC1317" s="159" t="s">
        <v>1002</v>
      </c>
    </row>
    <row r="1318" spans="1:29" hidden="1">
      <c r="A1318" s="159" t="s">
        <v>12290</v>
      </c>
      <c r="B1318" s="159" t="s">
        <v>988</v>
      </c>
      <c r="C1318" s="159" t="s">
        <v>12291</v>
      </c>
      <c r="D1318" s="159" t="s">
        <v>12292</v>
      </c>
      <c r="E1318" s="159" t="s">
        <v>1689</v>
      </c>
      <c r="F1318" s="159" t="s">
        <v>954</v>
      </c>
      <c r="G1318" s="159" t="s">
        <v>991</v>
      </c>
      <c r="H1318" s="159" t="s">
        <v>12293</v>
      </c>
      <c r="I1318" s="159" t="s">
        <v>12294</v>
      </c>
      <c r="J1318" s="159" t="s">
        <v>12295</v>
      </c>
      <c r="K1318" s="159" t="s">
        <v>995</v>
      </c>
      <c r="L1318" s="159" t="s">
        <v>3686</v>
      </c>
      <c r="M1318" s="159" t="s">
        <v>33</v>
      </c>
      <c r="N1318" s="159" t="s">
        <v>1080</v>
      </c>
      <c r="O1318" s="159" t="s">
        <v>1579</v>
      </c>
      <c r="P1318" s="159" t="s">
        <v>954</v>
      </c>
      <c r="Q1318" s="159" t="s">
        <v>954</v>
      </c>
      <c r="R1318" s="159" t="s">
        <v>965</v>
      </c>
      <c r="S1318" s="159" t="s">
        <v>12296</v>
      </c>
      <c r="T1318" s="159" t="s">
        <v>998</v>
      </c>
      <c r="U1318" s="159" t="s">
        <v>954</v>
      </c>
      <c r="V1318" s="159" t="s">
        <v>12297</v>
      </c>
      <c r="W1318" s="159" t="s">
        <v>12298</v>
      </c>
      <c r="X1318" s="159" t="s">
        <v>1001</v>
      </c>
      <c r="Y1318" s="160">
        <v>41365</v>
      </c>
      <c r="Z1318" s="160">
        <v>41484</v>
      </c>
      <c r="AA1318" s="160">
        <v>41365</v>
      </c>
      <c r="AB1318" s="160">
        <v>42094</v>
      </c>
      <c r="AC1318" s="159" t="s">
        <v>1002</v>
      </c>
    </row>
    <row r="1319" spans="1:29" hidden="1">
      <c r="A1319" s="159" t="s">
        <v>12299</v>
      </c>
      <c r="B1319" s="159" t="s">
        <v>951</v>
      </c>
      <c r="C1319" s="159" t="s">
        <v>12300</v>
      </c>
      <c r="D1319" s="159" t="s">
        <v>12301</v>
      </c>
      <c r="E1319" s="159" t="s">
        <v>130</v>
      </c>
      <c r="F1319" s="159" t="s">
        <v>130</v>
      </c>
      <c r="G1319" s="159" t="s">
        <v>956</v>
      </c>
      <c r="H1319" s="159" t="s">
        <v>12302</v>
      </c>
      <c r="I1319" s="159" t="s">
        <v>12303</v>
      </c>
      <c r="J1319" s="159" t="s">
        <v>1806</v>
      </c>
      <c r="K1319" s="159" t="s">
        <v>960</v>
      </c>
      <c r="L1319" s="159" t="s">
        <v>1730</v>
      </c>
      <c r="M1319" s="159" t="s">
        <v>93</v>
      </c>
      <c r="N1319" s="159" t="s">
        <v>1697</v>
      </c>
      <c r="O1319" s="159" t="s">
        <v>1579</v>
      </c>
      <c r="P1319" s="159" t="s">
        <v>1731</v>
      </c>
      <c r="Q1319" s="159" t="s">
        <v>954</v>
      </c>
      <c r="R1319" s="159" t="s">
        <v>965</v>
      </c>
      <c r="S1319" s="159" t="s">
        <v>12304</v>
      </c>
      <c r="T1319" s="159" t="s">
        <v>1106</v>
      </c>
      <c r="U1319" s="159" t="s">
        <v>954</v>
      </c>
      <c r="V1319" s="159" t="s">
        <v>12305</v>
      </c>
      <c r="W1319" s="159" t="s">
        <v>12306</v>
      </c>
      <c r="X1319" s="159" t="s">
        <v>125</v>
      </c>
      <c r="Y1319" s="160">
        <v>41365</v>
      </c>
      <c r="Z1319" s="160">
        <v>41484</v>
      </c>
      <c r="AA1319" s="160">
        <v>41365</v>
      </c>
      <c r="AB1319" s="160"/>
      <c r="AC1319" s="159" t="s">
        <v>1002</v>
      </c>
    </row>
    <row r="1320" spans="1:29" hidden="1">
      <c r="A1320" s="159" t="s">
        <v>12307</v>
      </c>
      <c r="B1320" s="159" t="s">
        <v>988</v>
      </c>
      <c r="C1320" s="159" t="s">
        <v>12308</v>
      </c>
      <c r="D1320" s="159" t="s">
        <v>3605</v>
      </c>
      <c r="E1320" s="159" t="s">
        <v>386</v>
      </c>
      <c r="F1320" s="159" t="s">
        <v>954</v>
      </c>
      <c r="G1320" s="159" t="s">
        <v>991</v>
      </c>
      <c r="H1320" s="159" t="s">
        <v>12309</v>
      </c>
      <c r="I1320" s="159" t="s">
        <v>3607</v>
      </c>
      <c r="J1320" s="159" t="s">
        <v>12310</v>
      </c>
      <c r="K1320" s="159" t="s">
        <v>995</v>
      </c>
      <c r="L1320" s="159" t="s">
        <v>4612</v>
      </c>
      <c r="M1320" s="159" t="s">
        <v>33</v>
      </c>
      <c r="N1320" s="159" t="s">
        <v>1222</v>
      </c>
      <c r="O1320" s="159" t="s">
        <v>1710</v>
      </c>
      <c r="P1320" s="159" t="s">
        <v>5937</v>
      </c>
      <c r="Q1320" s="159" t="s">
        <v>954</v>
      </c>
      <c r="R1320" s="159" t="s">
        <v>965</v>
      </c>
      <c r="S1320" s="159" t="s">
        <v>12311</v>
      </c>
      <c r="T1320" s="159" t="s">
        <v>1106</v>
      </c>
      <c r="U1320" s="159" t="s">
        <v>954</v>
      </c>
      <c r="V1320" s="159" t="s">
        <v>12312</v>
      </c>
      <c r="W1320" s="159" t="s">
        <v>12313</v>
      </c>
      <c r="X1320" s="159" t="s">
        <v>1001</v>
      </c>
      <c r="Y1320" s="160">
        <v>41365</v>
      </c>
      <c r="Z1320" s="160">
        <v>41484</v>
      </c>
      <c r="AA1320" s="160">
        <v>41365</v>
      </c>
      <c r="AB1320" s="160">
        <v>42185</v>
      </c>
      <c r="AC1320" s="159" t="s">
        <v>1002</v>
      </c>
    </row>
    <row r="1321" spans="1:29" hidden="1">
      <c r="A1321" s="159" t="s">
        <v>12314</v>
      </c>
      <c r="B1321" s="159" t="s">
        <v>1059</v>
      </c>
      <c r="C1321" s="159" t="s">
        <v>7263</v>
      </c>
      <c r="D1321" s="159" t="s">
        <v>12315</v>
      </c>
      <c r="E1321" s="159" t="s">
        <v>2306</v>
      </c>
      <c r="F1321" s="159" t="s">
        <v>954</v>
      </c>
      <c r="G1321" s="159" t="s">
        <v>1062</v>
      </c>
      <c r="H1321" s="159" t="s">
        <v>7265</v>
      </c>
      <c r="I1321" s="159" t="s">
        <v>12316</v>
      </c>
      <c r="J1321" s="159" t="s">
        <v>12317</v>
      </c>
      <c r="K1321" s="159" t="s">
        <v>995</v>
      </c>
      <c r="L1321" s="159" t="s">
        <v>1650</v>
      </c>
      <c r="M1321" s="159" t="s">
        <v>93</v>
      </c>
      <c r="N1321" s="159" t="s">
        <v>1222</v>
      </c>
      <c r="O1321" s="159" t="s">
        <v>2275</v>
      </c>
      <c r="P1321" s="159" t="s">
        <v>7448</v>
      </c>
      <c r="Q1321" s="159" t="s">
        <v>954</v>
      </c>
      <c r="R1321" s="159" t="s">
        <v>965</v>
      </c>
      <c r="S1321" s="159" t="s">
        <v>12318</v>
      </c>
      <c r="T1321" s="159" t="s">
        <v>998</v>
      </c>
      <c r="U1321" s="159" t="s">
        <v>954</v>
      </c>
      <c r="V1321" s="159" t="s">
        <v>12319</v>
      </c>
      <c r="W1321" s="159" t="s">
        <v>12320</v>
      </c>
      <c r="X1321" s="159" t="s">
        <v>1001</v>
      </c>
      <c r="Y1321" s="160">
        <v>41365</v>
      </c>
      <c r="Z1321" s="160">
        <v>41484</v>
      </c>
      <c r="AA1321" s="160">
        <v>41365</v>
      </c>
      <c r="AB1321" s="160">
        <v>41639</v>
      </c>
      <c r="AC1321" s="159" t="s">
        <v>965</v>
      </c>
    </row>
    <row r="1322" spans="1:29" hidden="1">
      <c r="A1322" s="159" t="s">
        <v>12321</v>
      </c>
      <c r="B1322" s="159" t="s">
        <v>951</v>
      </c>
      <c r="C1322" s="159" t="s">
        <v>4323</v>
      </c>
      <c r="D1322" s="159" t="s">
        <v>12322</v>
      </c>
      <c r="E1322" s="159" t="s">
        <v>954</v>
      </c>
      <c r="F1322" s="159" t="s">
        <v>1543</v>
      </c>
      <c r="G1322" s="159" t="s">
        <v>956</v>
      </c>
      <c r="H1322" s="159" t="s">
        <v>4325</v>
      </c>
      <c r="I1322" s="159" t="s">
        <v>12323</v>
      </c>
      <c r="J1322" s="159" t="s">
        <v>1114</v>
      </c>
      <c r="K1322" s="159" t="s">
        <v>960</v>
      </c>
      <c r="L1322" s="159" t="s">
        <v>3825</v>
      </c>
      <c r="M1322" s="159" t="s">
        <v>93</v>
      </c>
      <c r="N1322" s="159" t="s">
        <v>1103</v>
      </c>
      <c r="O1322" s="159" t="s">
        <v>1548</v>
      </c>
      <c r="P1322" s="159" t="s">
        <v>1549</v>
      </c>
      <c r="Q1322" s="159" t="s">
        <v>954</v>
      </c>
      <c r="R1322" s="159" t="s">
        <v>965</v>
      </c>
      <c r="S1322" s="159" t="s">
        <v>12324</v>
      </c>
      <c r="T1322" s="159" t="s">
        <v>12325</v>
      </c>
      <c r="U1322" s="159" t="s">
        <v>954</v>
      </c>
      <c r="V1322" s="159" t="s">
        <v>12326</v>
      </c>
      <c r="W1322" s="159" t="s">
        <v>12327</v>
      </c>
      <c r="X1322" s="159" t="s">
        <v>125</v>
      </c>
      <c r="Y1322" s="160">
        <v>41365</v>
      </c>
      <c r="Z1322" s="160">
        <v>41486</v>
      </c>
      <c r="AA1322" s="160">
        <v>41730</v>
      </c>
      <c r="AB1322" s="160"/>
      <c r="AC1322" s="159" t="s">
        <v>1002</v>
      </c>
    </row>
    <row r="1323" spans="1:29" hidden="1">
      <c r="A1323" s="159" t="s">
        <v>12328</v>
      </c>
      <c r="B1323" s="159" t="s">
        <v>951</v>
      </c>
      <c r="C1323" s="159" t="s">
        <v>12329</v>
      </c>
      <c r="D1323" s="159" t="s">
        <v>12330</v>
      </c>
      <c r="E1323" s="159" t="s">
        <v>386</v>
      </c>
      <c r="F1323" s="159" t="s">
        <v>954</v>
      </c>
      <c r="G1323" s="159" t="s">
        <v>956</v>
      </c>
      <c r="H1323" s="159" t="s">
        <v>12331</v>
      </c>
      <c r="I1323" s="159" t="s">
        <v>12332</v>
      </c>
      <c r="J1323" s="159" t="s">
        <v>12333</v>
      </c>
      <c r="K1323" s="159" t="s">
        <v>960</v>
      </c>
      <c r="L1323" s="159" t="s">
        <v>4612</v>
      </c>
      <c r="M1323" s="159" t="s">
        <v>33</v>
      </c>
      <c r="N1323" s="159" t="s">
        <v>1222</v>
      </c>
      <c r="O1323" s="159" t="s">
        <v>1710</v>
      </c>
      <c r="P1323" s="159" t="s">
        <v>3760</v>
      </c>
      <c r="Q1323" s="159" t="s">
        <v>4934</v>
      </c>
      <c r="R1323" s="159" t="s">
        <v>965</v>
      </c>
      <c r="S1323" s="159" t="s">
        <v>12334</v>
      </c>
      <c r="T1323" s="159" t="s">
        <v>998</v>
      </c>
      <c r="U1323" s="159" t="s">
        <v>954</v>
      </c>
      <c r="V1323" s="159" t="s">
        <v>12335</v>
      </c>
      <c r="W1323" s="159" t="s">
        <v>12336</v>
      </c>
      <c r="X1323" s="159" t="s">
        <v>1001</v>
      </c>
      <c r="Y1323" s="160">
        <v>41365</v>
      </c>
      <c r="Z1323" s="160">
        <v>41484</v>
      </c>
      <c r="AA1323" s="160">
        <v>41365</v>
      </c>
      <c r="AB1323" s="160">
        <v>41425</v>
      </c>
      <c r="AC1323" s="159" t="s">
        <v>1002</v>
      </c>
    </row>
    <row r="1324" spans="1:29" hidden="1">
      <c r="A1324" s="159" t="s">
        <v>12337</v>
      </c>
      <c r="B1324" s="159" t="s">
        <v>951</v>
      </c>
      <c r="C1324" s="159" t="s">
        <v>10998</v>
      </c>
      <c r="D1324" s="159" t="s">
        <v>12338</v>
      </c>
      <c r="E1324" s="159" t="s">
        <v>386</v>
      </c>
      <c r="F1324" s="159" t="s">
        <v>954</v>
      </c>
      <c r="G1324" s="159" t="s">
        <v>956</v>
      </c>
      <c r="H1324" s="159" t="s">
        <v>12339</v>
      </c>
      <c r="I1324" s="159" t="s">
        <v>12340</v>
      </c>
      <c r="J1324" s="159" t="s">
        <v>6387</v>
      </c>
      <c r="K1324" s="159" t="s">
        <v>960</v>
      </c>
      <c r="L1324" s="159" t="s">
        <v>4612</v>
      </c>
      <c r="M1324" s="159" t="s">
        <v>33</v>
      </c>
      <c r="N1324" s="159" t="s">
        <v>1222</v>
      </c>
      <c r="O1324" s="159" t="s">
        <v>1710</v>
      </c>
      <c r="P1324" s="159" t="s">
        <v>5937</v>
      </c>
      <c r="Q1324" s="159" t="s">
        <v>954</v>
      </c>
      <c r="R1324" s="159" t="s">
        <v>965</v>
      </c>
      <c r="S1324" s="159" t="s">
        <v>12341</v>
      </c>
      <c r="T1324" s="159" t="s">
        <v>998</v>
      </c>
      <c r="U1324" s="159" t="s">
        <v>954</v>
      </c>
      <c r="V1324" s="159" t="s">
        <v>12342</v>
      </c>
      <c r="W1324" s="159" t="s">
        <v>12343</v>
      </c>
      <c r="X1324" s="159" t="s">
        <v>1001</v>
      </c>
      <c r="Y1324" s="160">
        <v>41365</v>
      </c>
      <c r="Z1324" s="160">
        <v>41484</v>
      </c>
      <c r="AA1324" s="160">
        <v>41365</v>
      </c>
      <c r="AB1324" s="160">
        <v>41882</v>
      </c>
      <c r="AC1324" s="159" t="s">
        <v>1002</v>
      </c>
    </row>
    <row r="1325" spans="1:29" hidden="1">
      <c r="A1325" s="159" t="s">
        <v>12344</v>
      </c>
      <c r="B1325" s="159" t="s">
        <v>988</v>
      </c>
      <c r="C1325" s="159" t="s">
        <v>12345</v>
      </c>
      <c r="D1325" s="159" t="s">
        <v>12346</v>
      </c>
      <c r="E1325" s="159" t="s">
        <v>1202</v>
      </c>
      <c r="F1325" s="159" t="s">
        <v>954</v>
      </c>
      <c r="G1325" s="159" t="s">
        <v>991</v>
      </c>
      <c r="H1325" s="159" t="s">
        <v>12347</v>
      </c>
      <c r="I1325" s="159" t="s">
        <v>12348</v>
      </c>
      <c r="J1325" s="159" t="s">
        <v>6685</v>
      </c>
      <c r="K1325" s="159" t="s">
        <v>995</v>
      </c>
      <c r="L1325" s="159" t="s">
        <v>5679</v>
      </c>
      <c r="M1325" s="159" t="s">
        <v>33</v>
      </c>
      <c r="N1325" s="159" t="s">
        <v>1040</v>
      </c>
      <c r="O1325" s="159" t="s">
        <v>1209</v>
      </c>
      <c r="P1325" s="159" t="s">
        <v>954</v>
      </c>
      <c r="Q1325" s="159" t="s">
        <v>954</v>
      </c>
      <c r="R1325" s="159" t="s">
        <v>965</v>
      </c>
      <c r="S1325" s="159" t="s">
        <v>12349</v>
      </c>
      <c r="T1325" s="159" t="s">
        <v>998</v>
      </c>
      <c r="U1325" s="159" t="s">
        <v>954</v>
      </c>
      <c r="V1325" s="159" t="s">
        <v>12350</v>
      </c>
      <c r="W1325" s="159" t="s">
        <v>12351</v>
      </c>
      <c r="X1325" s="159" t="s">
        <v>1001</v>
      </c>
      <c r="Y1325" s="160">
        <v>41365</v>
      </c>
      <c r="Z1325" s="160">
        <v>41484</v>
      </c>
      <c r="AA1325" s="160">
        <v>41365</v>
      </c>
      <c r="AB1325" s="160">
        <v>42247</v>
      </c>
      <c r="AC1325" s="159" t="s">
        <v>1002</v>
      </c>
    </row>
    <row r="1326" spans="1:29" hidden="1">
      <c r="A1326" s="159" t="s">
        <v>12352</v>
      </c>
      <c r="B1326" s="159" t="s">
        <v>988</v>
      </c>
      <c r="C1326" s="159" t="s">
        <v>12353</v>
      </c>
      <c r="D1326" s="159" t="s">
        <v>12354</v>
      </c>
      <c r="E1326" s="159" t="s">
        <v>1689</v>
      </c>
      <c r="F1326" s="159" t="s">
        <v>954</v>
      </c>
      <c r="G1326" s="159" t="s">
        <v>991</v>
      </c>
      <c r="H1326" s="159" t="s">
        <v>12355</v>
      </c>
      <c r="I1326" s="159" t="s">
        <v>12356</v>
      </c>
      <c r="J1326" s="159" t="s">
        <v>4711</v>
      </c>
      <c r="K1326" s="159" t="s">
        <v>995</v>
      </c>
      <c r="L1326" s="159" t="s">
        <v>3686</v>
      </c>
      <c r="M1326" s="159" t="s">
        <v>33</v>
      </c>
      <c r="N1326" s="159" t="s">
        <v>1080</v>
      </c>
      <c r="O1326" s="159" t="s">
        <v>1579</v>
      </c>
      <c r="P1326" s="159" t="s">
        <v>1791</v>
      </c>
      <c r="Q1326" s="159" t="s">
        <v>954</v>
      </c>
      <c r="R1326" s="159" t="s">
        <v>965</v>
      </c>
      <c r="S1326" s="159" t="s">
        <v>12357</v>
      </c>
      <c r="T1326" s="159" t="s">
        <v>998</v>
      </c>
      <c r="U1326" s="159" t="s">
        <v>954</v>
      </c>
      <c r="V1326" s="159" t="s">
        <v>12358</v>
      </c>
      <c r="W1326" s="159" t="s">
        <v>12359</v>
      </c>
      <c r="X1326" s="159" t="s">
        <v>1001</v>
      </c>
      <c r="Y1326" s="160">
        <v>41365</v>
      </c>
      <c r="Z1326" s="160">
        <v>41484</v>
      </c>
      <c r="AA1326" s="160">
        <v>41365</v>
      </c>
      <c r="AB1326" s="160">
        <v>41486</v>
      </c>
      <c r="AC1326" s="159" t="s">
        <v>1002</v>
      </c>
    </row>
    <row r="1327" spans="1:29" hidden="1">
      <c r="A1327" s="159" t="s">
        <v>12360</v>
      </c>
      <c r="B1327" s="159" t="s">
        <v>988</v>
      </c>
      <c r="C1327" s="159" t="s">
        <v>12361</v>
      </c>
      <c r="D1327" s="159" t="s">
        <v>12362</v>
      </c>
      <c r="E1327" s="159" t="s">
        <v>5889</v>
      </c>
      <c r="F1327" s="159" t="s">
        <v>3440</v>
      </c>
      <c r="G1327" s="159" t="s">
        <v>991</v>
      </c>
      <c r="H1327" s="159" t="s">
        <v>12363</v>
      </c>
      <c r="I1327" s="159" t="s">
        <v>12364</v>
      </c>
      <c r="J1327" s="159" t="s">
        <v>12365</v>
      </c>
      <c r="K1327" s="159" t="s">
        <v>995</v>
      </c>
      <c r="L1327" s="159" t="s">
        <v>8826</v>
      </c>
      <c r="M1327" s="159" t="s">
        <v>33</v>
      </c>
      <c r="N1327" s="159" t="s">
        <v>1011</v>
      </c>
      <c r="O1327" s="159" t="s">
        <v>1874</v>
      </c>
      <c r="P1327" s="159" t="s">
        <v>954</v>
      </c>
      <c r="Q1327" s="159" t="s">
        <v>954</v>
      </c>
      <c r="R1327" s="159" t="s">
        <v>965</v>
      </c>
      <c r="S1327" s="159" t="s">
        <v>12366</v>
      </c>
      <c r="T1327" s="159" t="s">
        <v>12367</v>
      </c>
      <c r="U1327" s="159" t="s">
        <v>954</v>
      </c>
      <c r="V1327" s="159" t="s">
        <v>12368</v>
      </c>
      <c r="W1327" s="159" t="s">
        <v>12369</v>
      </c>
      <c r="X1327" s="159" t="s">
        <v>125</v>
      </c>
      <c r="Y1327" s="160">
        <v>41365</v>
      </c>
      <c r="Z1327" s="160">
        <v>41484</v>
      </c>
      <c r="AA1327" s="160">
        <v>41365</v>
      </c>
      <c r="AB1327" s="160"/>
      <c r="AC1327" s="159" t="s">
        <v>1002</v>
      </c>
    </row>
    <row r="1328" spans="1:29" hidden="1">
      <c r="A1328" s="159" t="s">
        <v>12370</v>
      </c>
      <c r="B1328" s="159" t="s">
        <v>988</v>
      </c>
      <c r="C1328" s="159" t="s">
        <v>12371</v>
      </c>
      <c r="D1328" s="159" t="s">
        <v>12372</v>
      </c>
      <c r="E1328" s="159" t="s">
        <v>5889</v>
      </c>
      <c r="F1328" s="159" t="s">
        <v>3440</v>
      </c>
      <c r="G1328" s="159" t="s">
        <v>991</v>
      </c>
      <c r="H1328" s="159" t="s">
        <v>12373</v>
      </c>
      <c r="I1328" s="159" t="s">
        <v>12374</v>
      </c>
      <c r="J1328" s="159" t="s">
        <v>4383</v>
      </c>
      <c r="K1328" s="159" t="s">
        <v>995</v>
      </c>
      <c r="L1328" s="159" t="s">
        <v>8826</v>
      </c>
      <c r="M1328" s="159" t="s">
        <v>33</v>
      </c>
      <c r="N1328" s="159" t="s">
        <v>1011</v>
      </c>
      <c r="O1328" s="159" t="s">
        <v>1874</v>
      </c>
      <c r="P1328" s="159" t="s">
        <v>954</v>
      </c>
      <c r="Q1328" s="159" t="s">
        <v>954</v>
      </c>
      <c r="R1328" s="159" t="s">
        <v>965</v>
      </c>
      <c r="S1328" s="159" t="s">
        <v>12375</v>
      </c>
      <c r="T1328" s="159" t="s">
        <v>12376</v>
      </c>
      <c r="U1328" s="159" t="s">
        <v>954</v>
      </c>
      <c r="V1328" s="159" t="s">
        <v>12377</v>
      </c>
      <c r="W1328" s="159" t="s">
        <v>12378</v>
      </c>
      <c r="X1328" s="159" t="s">
        <v>125</v>
      </c>
      <c r="Y1328" s="160">
        <v>41365</v>
      </c>
      <c r="Z1328" s="160">
        <v>41484</v>
      </c>
      <c r="AA1328" s="160">
        <v>41365</v>
      </c>
      <c r="AB1328" s="160"/>
      <c r="AC1328" s="159" t="s">
        <v>1002</v>
      </c>
    </row>
    <row r="1329" spans="1:29" hidden="1">
      <c r="A1329" s="159" t="s">
        <v>12379</v>
      </c>
      <c r="B1329" s="159" t="s">
        <v>988</v>
      </c>
      <c r="C1329" s="159" t="s">
        <v>7636</v>
      </c>
      <c r="D1329" s="159" t="s">
        <v>12380</v>
      </c>
      <c r="E1329" s="159" t="s">
        <v>954</v>
      </c>
      <c r="F1329" s="159" t="s">
        <v>954</v>
      </c>
      <c r="G1329" s="159" t="s">
        <v>991</v>
      </c>
      <c r="H1329" s="159" t="s">
        <v>7638</v>
      </c>
      <c r="I1329" s="159" t="s">
        <v>12381</v>
      </c>
      <c r="J1329" s="159" t="s">
        <v>12382</v>
      </c>
      <c r="K1329" s="159" t="s">
        <v>995</v>
      </c>
      <c r="L1329" s="159" t="s">
        <v>10930</v>
      </c>
      <c r="M1329" s="159" t="s">
        <v>33</v>
      </c>
      <c r="N1329" s="159" t="s">
        <v>2032</v>
      </c>
      <c r="O1329" s="159" t="s">
        <v>4318</v>
      </c>
      <c r="P1329" s="159" t="s">
        <v>954</v>
      </c>
      <c r="Q1329" s="159" t="s">
        <v>954</v>
      </c>
      <c r="R1329" s="159" t="s">
        <v>965</v>
      </c>
      <c r="S1329" s="159" t="s">
        <v>12383</v>
      </c>
      <c r="T1329" s="159" t="s">
        <v>998</v>
      </c>
      <c r="U1329" s="159" t="s">
        <v>954</v>
      </c>
      <c r="V1329" s="159" t="s">
        <v>12384</v>
      </c>
      <c r="W1329" s="159" t="s">
        <v>12385</v>
      </c>
      <c r="X1329" s="159" t="s">
        <v>1001</v>
      </c>
      <c r="Y1329" s="160">
        <v>41365</v>
      </c>
      <c r="Z1329" s="160">
        <v>41484</v>
      </c>
      <c r="AA1329" s="160">
        <v>41365</v>
      </c>
      <c r="AB1329" s="160">
        <v>41394</v>
      </c>
      <c r="AC1329" s="159" t="s">
        <v>1002</v>
      </c>
    </row>
    <row r="1330" spans="1:29" hidden="1">
      <c r="A1330" s="159" t="s">
        <v>12386</v>
      </c>
      <c r="B1330" s="159" t="s">
        <v>988</v>
      </c>
      <c r="C1330" s="159" t="s">
        <v>12387</v>
      </c>
      <c r="D1330" s="159" t="s">
        <v>12388</v>
      </c>
      <c r="E1330" s="159" t="s">
        <v>2706</v>
      </c>
      <c r="F1330" s="159" t="s">
        <v>2706</v>
      </c>
      <c r="G1330" s="159" t="s">
        <v>991</v>
      </c>
      <c r="H1330" s="159" t="s">
        <v>12389</v>
      </c>
      <c r="I1330" s="159" t="s">
        <v>12390</v>
      </c>
      <c r="J1330" s="159" t="s">
        <v>12391</v>
      </c>
      <c r="K1330" s="159" t="s">
        <v>995</v>
      </c>
      <c r="L1330" s="159" t="s">
        <v>1650</v>
      </c>
      <c r="M1330" s="159" t="s">
        <v>93</v>
      </c>
      <c r="N1330" s="159" t="s">
        <v>1523</v>
      </c>
      <c r="O1330" s="159" t="s">
        <v>1682</v>
      </c>
      <c r="P1330" s="159" t="s">
        <v>1862</v>
      </c>
      <c r="Q1330" s="159" t="s">
        <v>6496</v>
      </c>
      <c r="R1330" s="159" t="s">
        <v>965</v>
      </c>
      <c r="S1330" s="159" t="s">
        <v>12392</v>
      </c>
      <c r="T1330" s="159" t="s">
        <v>1106</v>
      </c>
      <c r="U1330" s="159" t="s">
        <v>954</v>
      </c>
      <c r="V1330" s="159" t="s">
        <v>12393</v>
      </c>
      <c r="W1330" s="159" t="s">
        <v>12394</v>
      </c>
      <c r="X1330" s="159" t="s">
        <v>125</v>
      </c>
      <c r="Y1330" s="160">
        <v>41365</v>
      </c>
      <c r="Z1330" s="160">
        <v>41484</v>
      </c>
      <c r="AA1330" s="160">
        <v>41365</v>
      </c>
      <c r="AB1330" s="160"/>
      <c r="AC1330" s="159" t="s">
        <v>1002</v>
      </c>
    </row>
    <row r="1331" spans="1:29" hidden="1">
      <c r="A1331" s="159" t="s">
        <v>12395</v>
      </c>
      <c r="B1331" s="159" t="s">
        <v>951</v>
      </c>
      <c r="C1331" s="159" t="s">
        <v>7892</v>
      </c>
      <c r="D1331" s="159" t="s">
        <v>12396</v>
      </c>
      <c r="E1331" s="159" t="s">
        <v>7159</v>
      </c>
      <c r="F1331" s="159" t="s">
        <v>954</v>
      </c>
      <c r="G1331" s="159" t="s">
        <v>956</v>
      </c>
      <c r="H1331" s="159" t="s">
        <v>7894</v>
      </c>
      <c r="I1331" s="159" t="s">
        <v>12397</v>
      </c>
      <c r="J1331" s="159" t="s">
        <v>959</v>
      </c>
      <c r="K1331" s="159" t="s">
        <v>960</v>
      </c>
      <c r="L1331" s="159" t="s">
        <v>2842</v>
      </c>
      <c r="M1331" s="159" t="s">
        <v>33</v>
      </c>
      <c r="N1331" s="159" t="s">
        <v>1222</v>
      </c>
      <c r="O1331" s="159" t="s">
        <v>1548</v>
      </c>
      <c r="P1331" s="159" t="s">
        <v>3997</v>
      </c>
      <c r="Q1331" s="159" t="s">
        <v>954</v>
      </c>
      <c r="R1331" s="159" t="s">
        <v>965</v>
      </c>
      <c r="S1331" s="159" t="s">
        <v>12398</v>
      </c>
      <c r="T1331" s="159" t="s">
        <v>998</v>
      </c>
      <c r="U1331" s="159" t="s">
        <v>954</v>
      </c>
      <c r="V1331" s="159" t="s">
        <v>12399</v>
      </c>
      <c r="W1331" s="159" t="s">
        <v>12400</v>
      </c>
      <c r="X1331" s="159" t="s">
        <v>1001</v>
      </c>
      <c r="Y1331" s="160">
        <v>41365</v>
      </c>
      <c r="Z1331" s="160">
        <v>41484</v>
      </c>
      <c r="AA1331" s="160">
        <v>41365</v>
      </c>
      <c r="AB1331" s="160">
        <v>41943</v>
      </c>
      <c r="AC1331" s="159" t="s">
        <v>1002</v>
      </c>
    </row>
    <row r="1332" spans="1:29" hidden="1">
      <c r="A1332" s="159" t="s">
        <v>12401</v>
      </c>
      <c r="B1332" s="159" t="s">
        <v>951</v>
      </c>
      <c r="C1332" s="159" t="s">
        <v>12402</v>
      </c>
      <c r="D1332" s="159" t="s">
        <v>12403</v>
      </c>
      <c r="E1332" s="159" t="s">
        <v>11119</v>
      </c>
      <c r="F1332" s="159" t="s">
        <v>954</v>
      </c>
      <c r="G1332" s="159" t="s">
        <v>956</v>
      </c>
      <c r="H1332" s="159" t="s">
        <v>12404</v>
      </c>
      <c r="I1332" s="159" t="s">
        <v>12405</v>
      </c>
      <c r="J1332" s="159" t="s">
        <v>12406</v>
      </c>
      <c r="K1332" s="159" t="s">
        <v>960</v>
      </c>
      <c r="L1332" s="159" t="s">
        <v>11122</v>
      </c>
      <c r="M1332" s="159" t="s">
        <v>33</v>
      </c>
      <c r="N1332" s="159" t="s">
        <v>1222</v>
      </c>
      <c r="O1332" s="159" t="s">
        <v>5868</v>
      </c>
      <c r="P1332" s="159" t="s">
        <v>5869</v>
      </c>
      <c r="Q1332" s="159" t="s">
        <v>5870</v>
      </c>
      <c r="R1332" s="159" t="s">
        <v>8368</v>
      </c>
      <c r="S1332" s="159" t="s">
        <v>12407</v>
      </c>
      <c r="T1332" s="159" t="s">
        <v>1106</v>
      </c>
      <c r="U1332" s="159" t="s">
        <v>954</v>
      </c>
      <c r="V1332" s="159" t="s">
        <v>12408</v>
      </c>
      <c r="W1332" s="159" t="s">
        <v>12409</v>
      </c>
      <c r="X1332" s="159" t="s">
        <v>1001</v>
      </c>
      <c r="Y1332" s="160">
        <v>41365</v>
      </c>
      <c r="Z1332" s="160">
        <v>41484</v>
      </c>
      <c r="AA1332" s="160">
        <v>41365</v>
      </c>
      <c r="AB1332" s="160">
        <v>41462</v>
      </c>
      <c r="AC1332" s="159" t="s">
        <v>1002</v>
      </c>
    </row>
    <row r="1333" spans="1:29" hidden="1">
      <c r="A1333" s="159" t="s">
        <v>12410</v>
      </c>
      <c r="B1333" s="159" t="s">
        <v>988</v>
      </c>
      <c r="C1333" s="159" t="s">
        <v>12411</v>
      </c>
      <c r="D1333" s="159" t="s">
        <v>12412</v>
      </c>
      <c r="E1333" s="159" t="s">
        <v>2156</v>
      </c>
      <c r="F1333" s="159" t="s">
        <v>954</v>
      </c>
      <c r="G1333" s="159" t="s">
        <v>991</v>
      </c>
      <c r="H1333" s="159" t="s">
        <v>12413</v>
      </c>
      <c r="I1333" s="159" t="s">
        <v>12414</v>
      </c>
      <c r="J1333" s="159" t="s">
        <v>2546</v>
      </c>
      <c r="K1333" s="159" t="s">
        <v>995</v>
      </c>
      <c r="L1333" s="159" t="s">
        <v>5679</v>
      </c>
      <c r="M1333" s="159" t="s">
        <v>33</v>
      </c>
      <c r="N1333" s="159" t="s">
        <v>1222</v>
      </c>
      <c r="O1333" s="159" t="s">
        <v>2162</v>
      </c>
      <c r="P1333" s="159" t="s">
        <v>2162</v>
      </c>
      <c r="Q1333" s="159" t="s">
        <v>954</v>
      </c>
      <c r="R1333" s="159" t="s">
        <v>965</v>
      </c>
      <c r="S1333" s="159" t="s">
        <v>12415</v>
      </c>
      <c r="T1333" s="159" t="s">
        <v>998</v>
      </c>
      <c r="U1333" s="159" t="s">
        <v>954</v>
      </c>
      <c r="V1333" s="159" t="s">
        <v>12416</v>
      </c>
      <c r="W1333" s="159" t="s">
        <v>12417</v>
      </c>
      <c r="X1333" s="159" t="s">
        <v>1001</v>
      </c>
      <c r="Y1333" s="160">
        <v>41381</v>
      </c>
      <c r="Z1333" s="160">
        <v>41500</v>
      </c>
      <c r="AA1333" s="160">
        <v>41381</v>
      </c>
      <c r="AB1333" s="160">
        <v>41749</v>
      </c>
      <c r="AC1333" s="159" t="s">
        <v>1002</v>
      </c>
    </row>
    <row r="1334" spans="1:29" hidden="1">
      <c r="A1334" s="159" t="s">
        <v>12418</v>
      </c>
      <c r="B1334" s="159" t="s">
        <v>951</v>
      </c>
      <c r="C1334" s="159" t="s">
        <v>12419</v>
      </c>
      <c r="D1334" s="159" t="s">
        <v>12420</v>
      </c>
      <c r="E1334" s="159" t="s">
        <v>2105</v>
      </c>
      <c r="F1334" s="159" t="s">
        <v>954</v>
      </c>
      <c r="G1334" s="159" t="s">
        <v>956</v>
      </c>
      <c r="H1334" s="159" t="s">
        <v>12421</v>
      </c>
      <c r="I1334" s="159" t="s">
        <v>12422</v>
      </c>
      <c r="J1334" s="159" t="s">
        <v>12423</v>
      </c>
      <c r="K1334" s="159" t="s">
        <v>960</v>
      </c>
      <c r="L1334" s="159" t="s">
        <v>9488</v>
      </c>
      <c r="M1334" s="159" t="s">
        <v>33</v>
      </c>
      <c r="N1334" s="159" t="s">
        <v>1080</v>
      </c>
      <c r="O1334" s="159" t="s">
        <v>1444</v>
      </c>
      <c r="P1334" s="159" t="s">
        <v>5927</v>
      </c>
      <c r="Q1334" s="159" t="s">
        <v>954</v>
      </c>
      <c r="R1334" s="159" t="s">
        <v>965</v>
      </c>
      <c r="S1334" s="159" t="s">
        <v>12424</v>
      </c>
      <c r="T1334" s="159" t="s">
        <v>998</v>
      </c>
      <c r="U1334" s="159" t="s">
        <v>954</v>
      </c>
      <c r="V1334" s="159" t="s">
        <v>12425</v>
      </c>
      <c r="W1334" s="159" t="s">
        <v>12426</v>
      </c>
      <c r="X1334" s="159" t="s">
        <v>1001</v>
      </c>
      <c r="Y1334" s="160">
        <v>41381</v>
      </c>
      <c r="Z1334" s="160">
        <v>41500</v>
      </c>
      <c r="AA1334" s="160">
        <v>41381</v>
      </c>
      <c r="AB1334" s="160">
        <v>41466</v>
      </c>
      <c r="AC1334" s="159" t="s">
        <v>1002</v>
      </c>
    </row>
    <row r="1335" spans="1:29" hidden="1">
      <c r="A1335" s="159" t="s">
        <v>12427</v>
      </c>
      <c r="B1335" s="159" t="s">
        <v>951</v>
      </c>
      <c r="C1335" s="159" t="s">
        <v>4885</v>
      </c>
      <c r="D1335" s="159" t="s">
        <v>12428</v>
      </c>
      <c r="E1335" s="159" t="s">
        <v>1689</v>
      </c>
      <c r="F1335" s="159" t="s">
        <v>954</v>
      </c>
      <c r="G1335" s="159" t="s">
        <v>956</v>
      </c>
      <c r="H1335" s="159" t="s">
        <v>12429</v>
      </c>
      <c r="I1335" s="159" t="s">
        <v>12430</v>
      </c>
      <c r="J1335" s="159" t="s">
        <v>1442</v>
      </c>
      <c r="K1335" s="159" t="s">
        <v>960</v>
      </c>
      <c r="L1335" s="159" t="s">
        <v>2895</v>
      </c>
      <c r="M1335" s="159" t="s">
        <v>93</v>
      </c>
      <c r="N1335" s="159" t="s">
        <v>1080</v>
      </c>
      <c r="O1335" s="159" t="s">
        <v>1579</v>
      </c>
      <c r="P1335" s="159" t="s">
        <v>1698</v>
      </c>
      <c r="Q1335" s="159" t="s">
        <v>954</v>
      </c>
      <c r="R1335" s="159" t="s">
        <v>965</v>
      </c>
      <c r="S1335" s="159" t="s">
        <v>12431</v>
      </c>
      <c r="T1335" s="159" t="s">
        <v>1106</v>
      </c>
      <c r="U1335" s="159" t="s">
        <v>954</v>
      </c>
      <c r="V1335" s="159" t="s">
        <v>12432</v>
      </c>
      <c r="W1335" s="159" t="s">
        <v>12433</v>
      </c>
      <c r="X1335" s="159" t="s">
        <v>1001</v>
      </c>
      <c r="Y1335" s="160">
        <v>41381</v>
      </c>
      <c r="Z1335" s="160">
        <v>41500</v>
      </c>
      <c r="AA1335" s="160">
        <v>41381</v>
      </c>
      <c r="AB1335" s="160">
        <v>43083</v>
      </c>
      <c r="AC1335" s="159" t="s">
        <v>1002</v>
      </c>
    </row>
    <row r="1336" spans="1:29" hidden="1">
      <c r="A1336" s="159" t="s">
        <v>12434</v>
      </c>
      <c r="B1336" s="159" t="s">
        <v>988</v>
      </c>
      <c r="C1336" s="159" t="s">
        <v>12435</v>
      </c>
      <c r="D1336" s="159" t="s">
        <v>12436</v>
      </c>
      <c r="E1336" s="159" t="s">
        <v>2105</v>
      </c>
      <c r="F1336" s="159" t="s">
        <v>954</v>
      </c>
      <c r="G1336" s="159" t="s">
        <v>991</v>
      </c>
      <c r="H1336" s="159" t="s">
        <v>12437</v>
      </c>
      <c r="I1336" s="159" t="s">
        <v>12438</v>
      </c>
      <c r="J1336" s="159" t="s">
        <v>2770</v>
      </c>
      <c r="K1336" s="159" t="s">
        <v>995</v>
      </c>
      <c r="L1336" s="159" t="s">
        <v>2464</v>
      </c>
      <c r="M1336" s="159" t="s">
        <v>93</v>
      </c>
      <c r="N1336" s="159" t="s">
        <v>1080</v>
      </c>
      <c r="O1336" s="159" t="s">
        <v>1444</v>
      </c>
      <c r="P1336" s="159" t="s">
        <v>5927</v>
      </c>
      <c r="Q1336" s="159" t="s">
        <v>954</v>
      </c>
      <c r="R1336" s="159" t="s">
        <v>965</v>
      </c>
      <c r="S1336" s="159" t="s">
        <v>12439</v>
      </c>
      <c r="T1336" s="159" t="s">
        <v>998</v>
      </c>
      <c r="U1336" s="159" t="s">
        <v>954</v>
      </c>
      <c r="V1336" s="159" t="s">
        <v>12440</v>
      </c>
      <c r="W1336" s="159" t="s">
        <v>12441</v>
      </c>
      <c r="X1336" s="159" t="s">
        <v>1001</v>
      </c>
      <c r="Y1336" s="160">
        <v>41381</v>
      </c>
      <c r="Z1336" s="160">
        <v>41500</v>
      </c>
      <c r="AA1336" s="160">
        <v>41381</v>
      </c>
      <c r="AB1336" s="160">
        <v>41851</v>
      </c>
      <c r="AC1336" s="159" t="s">
        <v>1002</v>
      </c>
    </row>
    <row r="1337" spans="1:29" hidden="1">
      <c r="A1337" s="159" t="s">
        <v>12442</v>
      </c>
      <c r="B1337" s="159" t="s">
        <v>988</v>
      </c>
      <c r="C1337" s="159" t="s">
        <v>12443</v>
      </c>
      <c r="D1337" s="159" t="s">
        <v>12444</v>
      </c>
      <c r="E1337" s="159" t="s">
        <v>278</v>
      </c>
      <c r="F1337" s="159" t="s">
        <v>278</v>
      </c>
      <c r="G1337" s="159" t="s">
        <v>991</v>
      </c>
      <c r="H1337" s="159" t="s">
        <v>12445</v>
      </c>
      <c r="I1337" s="159" t="s">
        <v>12446</v>
      </c>
      <c r="J1337" s="159" t="s">
        <v>6488</v>
      </c>
      <c r="K1337" s="159" t="s">
        <v>995</v>
      </c>
      <c r="L1337" s="159" t="s">
        <v>2895</v>
      </c>
      <c r="M1337" s="159" t="s">
        <v>93</v>
      </c>
      <c r="N1337" s="159" t="s">
        <v>1697</v>
      </c>
      <c r="O1337" s="159" t="s">
        <v>1579</v>
      </c>
      <c r="P1337" s="159" t="s">
        <v>3390</v>
      </c>
      <c r="Q1337" s="159" t="s">
        <v>954</v>
      </c>
      <c r="R1337" s="159" t="s">
        <v>965</v>
      </c>
      <c r="S1337" s="159" t="s">
        <v>12447</v>
      </c>
      <c r="T1337" s="159" t="s">
        <v>1106</v>
      </c>
      <c r="U1337" s="159" t="s">
        <v>954</v>
      </c>
      <c r="V1337" s="159" t="s">
        <v>12448</v>
      </c>
      <c r="W1337" s="159" t="s">
        <v>12449</v>
      </c>
      <c r="X1337" s="159" t="s">
        <v>125</v>
      </c>
      <c r="Y1337" s="160">
        <v>41381</v>
      </c>
      <c r="Z1337" s="160">
        <v>41500</v>
      </c>
      <c r="AA1337" s="160">
        <v>41381</v>
      </c>
      <c r="AB1337" s="160"/>
      <c r="AC1337" s="159" t="s">
        <v>1002</v>
      </c>
    </row>
    <row r="1338" spans="1:29" hidden="1">
      <c r="A1338" s="159" t="s">
        <v>12450</v>
      </c>
      <c r="B1338" s="159" t="s">
        <v>988</v>
      </c>
      <c r="C1338" s="159" t="s">
        <v>7404</v>
      </c>
      <c r="D1338" s="159" t="s">
        <v>7405</v>
      </c>
      <c r="E1338" s="159" t="s">
        <v>1837</v>
      </c>
      <c r="F1338" s="159" t="s">
        <v>1837</v>
      </c>
      <c r="G1338" s="159" t="s">
        <v>991</v>
      </c>
      <c r="H1338" s="159" t="s">
        <v>7406</v>
      </c>
      <c r="I1338" s="159" t="s">
        <v>7407</v>
      </c>
      <c r="J1338" s="159" t="s">
        <v>6405</v>
      </c>
      <c r="K1338" s="159" t="s">
        <v>995</v>
      </c>
      <c r="L1338" s="159" t="s">
        <v>12451</v>
      </c>
      <c r="M1338" s="159" t="s">
        <v>28</v>
      </c>
      <c r="N1338" s="159" t="s">
        <v>1523</v>
      </c>
      <c r="O1338" s="159" t="s">
        <v>1682</v>
      </c>
      <c r="P1338" s="159" t="s">
        <v>1319</v>
      </c>
      <c r="Q1338" s="159" t="s">
        <v>1683</v>
      </c>
      <c r="R1338" s="159" t="s">
        <v>965</v>
      </c>
      <c r="S1338" s="159" t="s">
        <v>7408</v>
      </c>
      <c r="T1338" s="159" t="s">
        <v>1106</v>
      </c>
      <c r="U1338" s="159" t="s">
        <v>954</v>
      </c>
      <c r="V1338" s="159" t="s">
        <v>7409</v>
      </c>
      <c r="W1338" s="159" t="s">
        <v>7410</v>
      </c>
      <c r="X1338" s="159" t="s">
        <v>125</v>
      </c>
      <c r="Y1338" s="160">
        <v>41381</v>
      </c>
      <c r="Z1338" s="160">
        <v>41500</v>
      </c>
      <c r="AA1338" s="160">
        <v>41500</v>
      </c>
      <c r="AB1338" s="160"/>
      <c r="AC1338" s="159" t="s">
        <v>1002</v>
      </c>
    </row>
    <row r="1339" spans="1:29" hidden="1">
      <c r="A1339" s="159" t="s">
        <v>12452</v>
      </c>
      <c r="B1339" s="159" t="s">
        <v>988</v>
      </c>
      <c r="C1339" s="159" t="s">
        <v>4218</v>
      </c>
      <c r="D1339" s="159" t="s">
        <v>12453</v>
      </c>
      <c r="E1339" s="159" t="s">
        <v>1288</v>
      </c>
      <c r="F1339" s="159" t="s">
        <v>954</v>
      </c>
      <c r="G1339" s="159" t="s">
        <v>991</v>
      </c>
      <c r="H1339" s="159" t="s">
        <v>4220</v>
      </c>
      <c r="I1339" s="159" t="s">
        <v>12454</v>
      </c>
      <c r="J1339" s="159" t="s">
        <v>12455</v>
      </c>
      <c r="K1339" s="159" t="s">
        <v>995</v>
      </c>
      <c r="L1339" s="159" t="s">
        <v>2842</v>
      </c>
      <c r="M1339" s="159" t="s">
        <v>33</v>
      </c>
      <c r="N1339" s="159" t="s">
        <v>1040</v>
      </c>
      <c r="O1339" s="159" t="s">
        <v>1468</v>
      </c>
      <c r="P1339" s="159" t="s">
        <v>1377</v>
      </c>
      <c r="Q1339" s="159" t="s">
        <v>9436</v>
      </c>
      <c r="R1339" s="159" t="s">
        <v>965</v>
      </c>
      <c r="S1339" s="159" t="s">
        <v>12456</v>
      </c>
      <c r="T1339" s="159" t="s">
        <v>998</v>
      </c>
      <c r="U1339" s="159" t="s">
        <v>954</v>
      </c>
      <c r="V1339" s="159" t="s">
        <v>12457</v>
      </c>
      <c r="W1339" s="159" t="s">
        <v>12458</v>
      </c>
      <c r="X1339" s="159" t="s">
        <v>1001</v>
      </c>
      <c r="Y1339" s="160">
        <v>41381</v>
      </c>
      <c r="Z1339" s="160">
        <v>41500</v>
      </c>
      <c r="AA1339" s="160">
        <v>41500</v>
      </c>
      <c r="AB1339" s="160">
        <v>41912</v>
      </c>
      <c r="AC1339" s="159" t="s">
        <v>1002</v>
      </c>
    </row>
    <row r="1340" spans="1:29" hidden="1">
      <c r="A1340" s="159" t="s">
        <v>12459</v>
      </c>
      <c r="B1340" s="159" t="s">
        <v>988</v>
      </c>
      <c r="C1340" s="159" t="s">
        <v>1269</v>
      </c>
      <c r="D1340" s="159" t="s">
        <v>12460</v>
      </c>
      <c r="E1340" s="159" t="s">
        <v>464</v>
      </c>
      <c r="F1340" s="159" t="s">
        <v>464</v>
      </c>
      <c r="G1340" s="159" t="s">
        <v>991</v>
      </c>
      <c r="H1340" s="159" t="s">
        <v>1271</v>
      </c>
      <c r="I1340" s="159" t="s">
        <v>12461</v>
      </c>
      <c r="J1340" s="159" t="s">
        <v>3676</v>
      </c>
      <c r="K1340" s="159" t="s">
        <v>995</v>
      </c>
      <c r="L1340" s="159" t="s">
        <v>2079</v>
      </c>
      <c r="M1340" s="159" t="s">
        <v>93</v>
      </c>
      <c r="N1340" s="159" t="s">
        <v>1523</v>
      </c>
      <c r="O1340" s="159" t="s">
        <v>1524</v>
      </c>
      <c r="P1340" s="159" t="s">
        <v>954</v>
      </c>
      <c r="Q1340" s="159" t="s">
        <v>954</v>
      </c>
      <c r="R1340" s="159" t="s">
        <v>965</v>
      </c>
      <c r="S1340" s="159" t="s">
        <v>12462</v>
      </c>
      <c r="T1340" s="159" t="s">
        <v>1106</v>
      </c>
      <c r="U1340" s="159" t="s">
        <v>954</v>
      </c>
      <c r="V1340" s="159" t="s">
        <v>12463</v>
      </c>
      <c r="W1340" s="159" t="s">
        <v>12464</v>
      </c>
      <c r="X1340" s="159" t="s">
        <v>125</v>
      </c>
      <c r="Y1340" s="160">
        <v>41386</v>
      </c>
      <c r="Z1340" s="160">
        <v>41505</v>
      </c>
      <c r="AA1340" s="160">
        <v>41386</v>
      </c>
      <c r="AB1340" s="160"/>
      <c r="AC1340" s="159" t="s">
        <v>1002</v>
      </c>
    </row>
    <row r="1341" spans="1:29" hidden="1">
      <c r="A1341" s="159" t="s">
        <v>12465</v>
      </c>
      <c r="B1341" s="159" t="s">
        <v>951</v>
      </c>
      <c r="C1341" s="159" t="s">
        <v>12466</v>
      </c>
      <c r="D1341" s="159" t="s">
        <v>12467</v>
      </c>
      <c r="E1341" s="159" t="s">
        <v>7368</v>
      </c>
      <c r="F1341" s="159" t="s">
        <v>954</v>
      </c>
      <c r="G1341" s="159" t="s">
        <v>956</v>
      </c>
      <c r="H1341" s="159" t="s">
        <v>12468</v>
      </c>
      <c r="I1341" s="159" t="s">
        <v>12469</v>
      </c>
      <c r="J1341" s="159" t="s">
        <v>12470</v>
      </c>
      <c r="K1341" s="159" t="s">
        <v>960</v>
      </c>
      <c r="L1341" s="159" t="s">
        <v>7941</v>
      </c>
      <c r="M1341" s="159" t="s">
        <v>93</v>
      </c>
      <c r="N1341" s="159" t="s">
        <v>1052</v>
      </c>
      <c r="O1341" s="159" t="s">
        <v>2623</v>
      </c>
      <c r="P1341" s="159" t="s">
        <v>6238</v>
      </c>
      <c r="Q1341" s="159" t="s">
        <v>6239</v>
      </c>
      <c r="R1341" s="159" t="s">
        <v>965</v>
      </c>
      <c r="S1341" s="159" t="s">
        <v>12471</v>
      </c>
      <c r="T1341" s="159" t="s">
        <v>998</v>
      </c>
      <c r="U1341" s="159" t="s">
        <v>954</v>
      </c>
      <c r="V1341" s="159" t="s">
        <v>12472</v>
      </c>
      <c r="W1341" s="159" t="s">
        <v>12473</v>
      </c>
      <c r="X1341" s="159" t="s">
        <v>1001</v>
      </c>
      <c r="Y1341" s="160">
        <v>41396</v>
      </c>
      <c r="Z1341" s="160">
        <v>41515</v>
      </c>
      <c r="AA1341" s="160">
        <v>41396</v>
      </c>
      <c r="AB1341" s="160">
        <v>42490</v>
      </c>
      <c r="AC1341" s="159" t="s">
        <v>1002</v>
      </c>
    </row>
    <row r="1342" spans="1:29" hidden="1">
      <c r="A1342" s="159" t="s">
        <v>12474</v>
      </c>
      <c r="B1342" s="159" t="s">
        <v>988</v>
      </c>
      <c r="C1342" s="159" t="s">
        <v>12475</v>
      </c>
      <c r="D1342" s="159" t="s">
        <v>12476</v>
      </c>
      <c r="E1342" s="159" t="s">
        <v>7368</v>
      </c>
      <c r="F1342" s="159" t="s">
        <v>954</v>
      </c>
      <c r="G1342" s="159" t="s">
        <v>991</v>
      </c>
      <c r="H1342" s="159" t="s">
        <v>12477</v>
      </c>
      <c r="I1342" s="159" t="s">
        <v>12478</v>
      </c>
      <c r="J1342" s="159" t="s">
        <v>12479</v>
      </c>
      <c r="K1342" s="159" t="s">
        <v>995</v>
      </c>
      <c r="L1342" s="159" t="s">
        <v>7941</v>
      </c>
      <c r="M1342" s="159" t="s">
        <v>93</v>
      </c>
      <c r="N1342" s="159" t="s">
        <v>1052</v>
      </c>
      <c r="O1342" s="159" t="s">
        <v>2623</v>
      </c>
      <c r="P1342" s="159" t="s">
        <v>6238</v>
      </c>
      <c r="Q1342" s="159" t="s">
        <v>6239</v>
      </c>
      <c r="R1342" s="159" t="s">
        <v>965</v>
      </c>
      <c r="S1342" s="159" t="s">
        <v>12480</v>
      </c>
      <c r="T1342" s="159" t="s">
        <v>998</v>
      </c>
      <c r="U1342" s="159" t="s">
        <v>954</v>
      </c>
      <c r="V1342" s="159" t="s">
        <v>12481</v>
      </c>
      <c r="W1342" s="159" t="s">
        <v>12482</v>
      </c>
      <c r="X1342" s="159" t="s">
        <v>1001</v>
      </c>
      <c r="Y1342" s="160">
        <v>41396</v>
      </c>
      <c r="Z1342" s="160">
        <v>41515</v>
      </c>
      <c r="AA1342" s="160">
        <v>41396</v>
      </c>
      <c r="AB1342" s="160">
        <v>42490</v>
      </c>
      <c r="AC1342" s="159" t="s">
        <v>1002</v>
      </c>
    </row>
    <row r="1343" spans="1:29" hidden="1">
      <c r="A1343" s="159" t="s">
        <v>12483</v>
      </c>
      <c r="B1343" s="159" t="s">
        <v>951</v>
      </c>
      <c r="C1343" s="159" t="s">
        <v>12484</v>
      </c>
      <c r="D1343" s="159" t="s">
        <v>12485</v>
      </c>
      <c r="E1343" s="159" t="s">
        <v>7368</v>
      </c>
      <c r="F1343" s="159" t="s">
        <v>954</v>
      </c>
      <c r="G1343" s="159" t="s">
        <v>956</v>
      </c>
      <c r="H1343" s="159" t="s">
        <v>12015</v>
      </c>
      <c r="I1343" s="159" t="s">
        <v>12486</v>
      </c>
      <c r="J1343" s="159" t="s">
        <v>12487</v>
      </c>
      <c r="K1343" s="159" t="s">
        <v>960</v>
      </c>
      <c r="L1343" s="159" t="s">
        <v>7941</v>
      </c>
      <c r="M1343" s="159" t="s">
        <v>93</v>
      </c>
      <c r="N1343" s="159" t="s">
        <v>1052</v>
      </c>
      <c r="O1343" s="159" t="s">
        <v>2623</v>
      </c>
      <c r="P1343" s="159" t="s">
        <v>6238</v>
      </c>
      <c r="Q1343" s="159" t="s">
        <v>6239</v>
      </c>
      <c r="R1343" s="159" t="s">
        <v>965</v>
      </c>
      <c r="S1343" s="159" t="s">
        <v>12488</v>
      </c>
      <c r="T1343" s="159" t="s">
        <v>998</v>
      </c>
      <c r="U1343" s="159" t="s">
        <v>954</v>
      </c>
      <c r="V1343" s="159" t="s">
        <v>12489</v>
      </c>
      <c r="W1343" s="159" t="s">
        <v>12490</v>
      </c>
      <c r="X1343" s="159" t="s">
        <v>1001</v>
      </c>
      <c r="Y1343" s="160">
        <v>41396</v>
      </c>
      <c r="Z1343" s="160">
        <v>41515</v>
      </c>
      <c r="AA1343" s="160">
        <v>41396</v>
      </c>
      <c r="AB1343" s="160">
        <v>42490</v>
      </c>
      <c r="AC1343" s="159" t="s">
        <v>1002</v>
      </c>
    </row>
    <row r="1344" spans="1:29" hidden="1">
      <c r="A1344" s="159" t="s">
        <v>12491</v>
      </c>
      <c r="B1344" s="159" t="s">
        <v>1059</v>
      </c>
      <c r="C1344" s="159" t="s">
        <v>12492</v>
      </c>
      <c r="D1344" s="159" t="s">
        <v>12493</v>
      </c>
      <c r="E1344" s="159" t="s">
        <v>10401</v>
      </c>
      <c r="F1344" s="159" t="s">
        <v>10401</v>
      </c>
      <c r="G1344" s="159" t="s">
        <v>1062</v>
      </c>
      <c r="H1344" s="159" t="s">
        <v>12494</v>
      </c>
      <c r="I1344" s="159" t="s">
        <v>12495</v>
      </c>
      <c r="J1344" s="159" t="s">
        <v>9526</v>
      </c>
      <c r="K1344" s="159" t="s">
        <v>995</v>
      </c>
      <c r="L1344" s="159" t="s">
        <v>7941</v>
      </c>
      <c r="M1344" s="159" t="s">
        <v>93</v>
      </c>
      <c r="N1344" s="159" t="s">
        <v>1523</v>
      </c>
      <c r="O1344" s="159" t="s">
        <v>1682</v>
      </c>
      <c r="P1344" s="159" t="s">
        <v>2112</v>
      </c>
      <c r="Q1344" s="159" t="s">
        <v>10407</v>
      </c>
      <c r="R1344" s="159" t="s">
        <v>965</v>
      </c>
      <c r="S1344" s="159" t="s">
        <v>12496</v>
      </c>
      <c r="T1344" s="159" t="s">
        <v>1106</v>
      </c>
      <c r="U1344" s="159" t="s">
        <v>954</v>
      </c>
      <c r="V1344" s="159" t="s">
        <v>12497</v>
      </c>
      <c r="W1344" s="159" t="s">
        <v>12498</v>
      </c>
      <c r="X1344" s="159" t="s">
        <v>125</v>
      </c>
      <c r="Y1344" s="160">
        <v>41396</v>
      </c>
      <c r="Z1344" s="160">
        <v>41515</v>
      </c>
      <c r="AA1344" s="160">
        <v>41396</v>
      </c>
      <c r="AB1344" s="160"/>
      <c r="AC1344" s="159" t="s">
        <v>1002</v>
      </c>
    </row>
    <row r="1345" spans="1:29" hidden="1">
      <c r="A1345" s="159" t="s">
        <v>12499</v>
      </c>
      <c r="B1345" s="159" t="s">
        <v>988</v>
      </c>
      <c r="C1345" s="159" t="s">
        <v>12500</v>
      </c>
      <c r="D1345" s="159" t="s">
        <v>12501</v>
      </c>
      <c r="E1345" s="159" t="s">
        <v>5825</v>
      </c>
      <c r="F1345" s="159" t="s">
        <v>954</v>
      </c>
      <c r="G1345" s="159" t="s">
        <v>991</v>
      </c>
      <c r="H1345" s="159" t="s">
        <v>12502</v>
      </c>
      <c r="I1345" s="159" t="s">
        <v>12503</v>
      </c>
      <c r="J1345" s="159" t="s">
        <v>1114</v>
      </c>
      <c r="K1345" s="159" t="s">
        <v>995</v>
      </c>
      <c r="L1345" s="159" t="s">
        <v>2464</v>
      </c>
      <c r="M1345" s="159" t="s">
        <v>33</v>
      </c>
      <c r="N1345" s="159" t="s">
        <v>1052</v>
      </c>
      <c r="O1345" s="159" t="s">
        <v>2623</v>
      </c>
      <c r="P1345" s="159" t="s">
        <v>6238</v>
      </c>
      <c r="Q1345" s="159" t="s">
        <v>6239</v>
      </c>
      <c r="R1345" s="159" t="s">
        <v>965</v>
      </c>
      <c r="S1345" s="159" t="s">
        <v>12504</v>
      </c>
      <c r="T1345" s="159" t="s">
        <v>998</v>
      </c>
      <c r="U1345" s="159" t="s">
        <v>954</v>
      </c>
      <c r="V1345" s="159" t="s">
        <v>12505</v>
      </c>
      <c r="W1345" s="159" t="s">
        <v>12506</v>
      </c>
      <c r="X1345" s="159" t="s">
        <v>1001</v>
      </c>
      <c r="Y1345" s="160">
        <v>41396</v>
      </c>
      <c r="Z1345" s="160">
        <v>41515</v>
      </c>
      <c r="AA1345" s="160">
        <v>41396</v>
      </c>
      <c r="AB1345" s="160">
        <v>42582</v>
      </c>
      <c r="AC1345" s="159" t="s">
        <v>1002</v>
      </c>
    </row>
    <row r="1346" spans="1:29" hidden="1">
      <c r="A1346" s="159" t="s">
        <v>12507</v>
      </c>
      <c r="B1346" s="159" t="s">
        <v>951</v>
      </c>
      <c r="C1346" s="159" t="s">
        <v>12508</v>
      </c>
      <c r="D1346" s="159" t="s">
        <v>12509</v>
      </c>
      <c r="E1346" s="159" t="s">
        <v>1855</v>
      </c>
      <c r="F1346" s="159" t="s">
        <v>954</v>
      </c>
      <c r="G1346" s="159" t="s">
        <v>956</v>
      </c>
      <c r="H1346" s="159" t="s">
        <v>12510</v>
      </c>
      <c r="I1346" s="159" t="s">
        <v>12511</v>
      </c>
      <c r="J1346" s="159" t="s">
        <v>2829</v>
      </c>
      <c r="K1346" s="159" t="s">
        <v>960</v>
      </c>
      <c r="L1346" s="159" t="s">
        <v>2254</v>
      </c>
      <c r="M1346" s="159" t="s">
        <v>33</v>
      </c>
      <c r="N1346" s="159" t="s">
        <v>1222</v>
      </c>
      <c r="O1346" s="159" t="s">
        <v>7283</v>
      </c>
      <c r="P1346" s="159" t="s">
        <v>7284</v>
      </c>
      <c r="Q1346" s="159" t="s">
        <v>10867</v>
      </c>
      <c r="R1346" s="159" t="s">
        <v>8368</v>
      </c>
      <c r="S1346" s="159" t="s">
        <v>12512</v>
      </c>
      <c r="T1346" s="159" t="s">
        <v>998</v>
      </c>
      <c r="U1346" s="159" t="s">
        <v>954</v>
      </c>
      <c r="V1346" s="159" t="s">
        <v>12513</v>
      </c>
      <c r="W1346" s="159" t="s">
        <v>12514</v>
      </c>
      <c r="X1346" s="159" t="s">
        <v>1001</v>
      </c>
      <c r="Y1346" s="160">
        <v>41396</v>
      </c>
      <c r="Z1346" s="160">
        <v>41515</v>
      </c>
      <c r="AA1346" s="160">
        <v>41883</v>
      </c>
      <c r="AB1346" s="160">
        <v>41957</v>
      </c>
      <c r="AC1346" s="159" t="s">
        <v>1002</v>
      </c>
    </row>
    <row r="1347" spans="1:29" hidden="1">
      <c r="A1347" s="159" t="s">
        <v>12515</v>
      </c>
      <c r="B1347" s="159" t="s">
        <v>951</v>
      </c>
      <c r="C1347" s="159" t="s">
        <v>12516</v>
      </c>
      <c r="D1347" s="159" t="s">
        <v>12517</v>
      </c>
      <c r="E1347" s="159" t="s">
        <v>2469</v>
      </c>
      <c r="F1347" s="159" t="s">
        <v>1098</v>
      </c>
      <c r="G1347" s="159" t="s">
        <v>956</v>
      </c>
      <c r="H1347" s="159" t="s">
        <v>12518</v>
      </c>
      <c r="I1347" s="159" t="s">
        <v>12519</v>
      </c>
      <c r="J1347" s="159" t="s">
        <v>12520</v>
      </c>
      <c r="K1347" s="159" t="s">
        <v>960</v>
      </c>
      <c r="L1347" s="159" t="s">
        <v>1244</v>
      </c>
      <c r="M1347" s="159" t="s">
        <v>93</v>
      </c>
      <c r="N1347" s="159" t="s">
        <v>1103</v>
      </c>
      <c r="O1347" s="159" t="s">
        <v>1104</v>
      </c>
      <c r="P1347" s="159" t="s">
        <v>954</v>
      </c>
      <c r="Q1347" s="159" t="s">
        <v>954</v>
      </c>
      <c r="R1347" s="159" t="s">
        <v>965</v>
      </c>
      <c r="S1347" s="159" t="s">
        <v>12521</v>
      </c>
      <c r="T1347" s="159" t="s">
        <v>1106</v>
      </c>
      <c r="U1347" s="159" t="s">
        <v>954</v>
      </c>
      <c r="V1347" s="159" t="s">
        <v>12522</v>
      </c>
      <c r="W1347" s="159" t="s">
        <v>12523</v>
      </c>
      <c r="X1347" s="159" t="s">
        <v>125</v>
      </c>
      <c r="Y1347" s="160">
        <v>41396</v>
      </c>
      <c r="Z1347" s="160">
        <v>41515</v>
      </c>
      <c r="AA1347" s="160">
        <v>41396</v>
      </c>
      <c r="AB1347" s="160"/>
      <c r="AC1347" s="159" t="s">
        <v>1002</v>
      </c>
    </row>
    <row r="1348" spans="1:29" hidden="1">
      <c r="A1348" s="159" t="s">
        <v>12524</v>
      </c>
      <c r="B1348" s="159" t="s">
        <v>951</v>
      </c>
      <c r="C1348" s="159" t="s">
        <v>12525</v>
      </c>
      <c r="D1348" s="159" t="s">
        <v>12526</v>
      </c>
      <c r="E1348" s="159" t="s">
        <v>2270</v>
      </c>
      <c r="F1348" s="159" t="s">
        <v>954</v>
      </c>
      <c r="G1348" s="159" t="s">
        <v>956</v>
      </c>
      <c r="H1348" s="159" t="s">
        <v>12527</v>
      </c>
      <c r="I1348" s="159" t="s">
        <v>12528</v>
      </c>
      <c r="J1348" s="159" t="s">
        <v>7746</v>
      </c>
      <c r="K1348" s="159" t="s">
        <v>960</v>
      </c>
      <c r="L1348" s="159" t="s">
        <v>3686</v>
      </c>
      <c r="M1348" s="159" t="s">
        <v>33</v>
      </c>
      <c r="N1348" s="159" t="s">
        <v>1052</v>
      </c>
      <c r="O1348" s="159" t="s">
        <v>2274</v>
      </c>
      <c r="P1348" s="159" t="s">
        <v>2275</v>
      </c>
      <c r="Q1348" s="159" t="s">
        <v>954</v>
      </c>
      <c r="R1348" s="159" t="s">
        <v>8616</v>
      </c>
      <c r="S1348" s="159" t="s">
        <v>12529</v>
      </c>
      <c r="T1348" s="159" t="s">
        <v>998</v>
      </c>
      <c r="U1348" s="159" t="s">
        <v>954</v>
      </c>
      <c r="V1348" s="159" t="s">
        <v>12530</v>
      </c>
      <c r="W1348" s="159" t="s">
        <v>12531</v>
      </c>
      <c r="X1348" s="159" t="s">
        <v>1001</v>
      </c>
      <c r="Y1348" s="160">
        <v>41396</v>
      </c>
      <c r="Z1348" s="160">
        <v>41609</v>
      </c>
      <c r="AA1348" s="160">
        <v>41396</v>
      </c>
      <c r="AB1348" s="160">
        <v>42063</v>
      </c>
      <c r="AC1348" s="159" t="s">
        <v>1002</v>
      </c>
    </row>
    <row r="1349" spans="1:29" hidden="1">
      <c r="A1349" s="159" t="s">
        <v>12532</v>
      </c>
      <c r="B1349" s="159" t="s">
        <v>951</v>
      </c>
      <c r="C1349" s="159" t="s">
        <v>12533</v>
      </c>
      <c r="D1349" s="159" t="s">
        <v>12534</v>
      </c>
      <c r="E1349" s="159" t="s">
        <v>518</v>
      </c>
      <c r="F1349" s="159" t="s">
        <v>518</v>
      </c>
      <c r="G1349" s="159" t="s">
        <v>956</v>
      </c>
      <c r="H1349" s="159" t="s">
        <v>12535</v>
      </c>
      <c r="I1349" s="159" t="s">
        <v>12536</v>
      </c>
      <c r="J1349" s="159" t="s">
        <v>10826</v>
      </c>
      <c r="K1349" s="159" t="s">
        <v>960</v>
      </c>
      <c r="L1349" s="159" t="s">
        <v>3686</v>
      </c>
      <c r="M1349" s="159" t="s">
        <v>33</v>
      </c>
      <c r="N1349" s="159" t="s">
        <v>1697</v>
      </c>
      <c r="O1349" s="159" t="s">
        <v>1579</v>
      </c>
      <c r="P1349" s="159" t="s">
        <v>2502</v>
      </c>
      <c r="Q1349" s="159" t="s">
        <v>954</v>
      </c>
      <c r="R1349" s="159" t="s">
        <v>965</v>
      </c>
      <c r="S1349" s="159" t="s">
        <v>12537</v>
      </c>
      <c r="T1349" s="159" t="s">
        <v>1106</v>
      </c>
      <c r="U1349" s="159" t="s">
        <v>954</v>
      </c>
      <c r="V1349" s="159" t="s">
        <v>12538</v>
      </c>
      <c r="W1349" s="159" t="s">
        <v>12539</v>
      </c>
      <c r="X1349" s="159" t="s">
        <v>125</v>
      </c>
      <c r="Y1349" s="160">
        <v>41396</v>
      </c>
      <c r="Z1349" s="160">
        <v>41579</v>
      </c>
      <c r="AA1349" s="160">
        <v>42856</v>
      </c>
      <c r="AB1349" s="160"/>
      <c r="AC1349" s="159" t="s">
        <v>1002</v>
      </c>
    </row>
    <row r="1350" spans="1:29" hidden="1">
      <c r="A1350" s="159" t="s">
        <v>12540</v>
      </c>
      <c r="B1350" s="159" t="s">
        <v>951</v>
      </c>
      <c r="C1350" s="159" t="s">
        <v>12541</v>
      </c>
      <c r="D1350" s="159" t="s">
        <v>12542</v>
      </c>
      <c r="E1350" s="159" t="s">
        <v>2270</v>
      </c>
      <c r="F1350" s="159" t="s">
        <v>954</v>
      </c>
      <c r="G1350" s="159" t="s">
        <v>956</v>
      </c>
      <c r="H1350" s="159" t="s">
        <v>10431</v>
      </c>
      <c r="I1350" s="159" t="s">
        <v>12543</v>
      </c>
      <c r="J1350" s="159" t="s">
        <v>3145</v>
      </c>
      <c r="K1350" s="159" t="s">
        <v>960</v>
      </c>
      <c r="L1350" s="159" t="s">
        <v>3686</v>
      </c>
      <c r="M1350" s="159" t="s">
        <v>33</v>
      </c>
      <c r="N1350" s="159" t="s">
        <v>1052</v>
      </c>
      <c r="O1350" s="159" t="s">
        <v>2274</v>
      </c>
      <c r="P1350" s="159" t="s">
        <v>2275</v>
      </c>
      <c r="Q1350" s="159" t="s">
        <v>954</v>
      </c>
      <c r="R1350" s="159" t="s">
        <v>8616</v>
      </c>
      <c r="S1350" s="159" t="s">
        <v>12544</v>
      </c>
      <c r="T1350" s="159" t="s">
        <v>998</v>
      </c>
      <c r="U1350" s="159" t="s">
        <v>954</v>
      </c>
      <c r="V1350" s="159" t="s">
        <v>12545</v>
      </c>
      <c r="W1350" s="159" t="s">
        <v>12546</v>
      </c>
      <c r="X1350" s="159" t="s">
        <v>1001</v>
      </c>
      <c r="Y1350" s="160">
        <v>41396</v>
      </c>
      <c r="Z1350" s="160">
        <v>41579</v>
      </c>
      <c r="AA1350" s="160">
        <v>42125</v>
      </c>
      <c r="AB1350" s="160">
        <v>42369</v>
      </c>
      <c r="AC1350" s="159" t="s">
        <v>1002</v>
      </c>
    </row>
    <row r="1351" spans="1:29" hidden="1">
      <c r="A1351" s="159" t="s">
        <v>12547</v>
      </c>
      <c r="B1351" s="159" t="s">
        <v>951</v>
      </c>
      <c r="C1351" s="159" t="s">
        <v>12548</v>
      </c>
      <c r="D1351" s="159" t="s">
        <v>12549</v>
      </c>
      <c r="E1351" s="159" t="s">
        <v>2270</v>
      </c>
      <c r="F1351" s="159" t="s">
        <v>954</v>
      </c>
      <c r="G1351" s="159" t="s">
        <v>956</v>
      </c>
      <c r="H1351" s="159" t="s">
        <v>12550</v>
      </c>
      <c r="I1351" s="159" t="s">
        <v>12551</v>
      </c>
      <c r="J1351" s="159" t="s">
        <v>12552</v>
      </c>
      <c r="K1351" s="159" t="s">
        <v>960</v>
      </c>
      <c r="L1351" s="159" t="s">
        <v>3686</v>
      </c>
      <c r="M1351" s="159" t="s">
        <v>33</v>
      </c>
      <c r="N1351" s="159" t="s">
        <v>1052</v>
      </c>
      <c r="O1351" s="159" t="s">
        <v>2274</v>
      </c>
      <c r="P1351" s="159" t="s">
        <v>2275</v>
      </c>
      <c r="Q1351" s="159" t="s">
        <v>954</v>
      </c>
      <c r="R1351" s="159" t="s">
        <v>8616</v>
      </c>
      <c r="S1351" s="159" t="s">
        <v>12553</v>
      </c>
      <c r="T1351" s="159" t="s">
        <v>998</v>
      </c>
      <c r="U1351" s="159" t="s">
        <v>954</v>
      </c>
      <c r="V1351" s="159" t="s">
        <v>12554</v>
      </c>
      <c r="W1351" s="159" t="s">
        <v>12555</v>
      </c>
      <c r="X1351" s="159" t="s">
        <v>1001</v>
      </c>
      <c r="Y1351" s="160">
        <v>41396</v>
      </c>
      <c r="Z1351" s="160">
        <v>41609</v>
      </c>
      <c r="AA1351" s="160">
        <v>41396</v>
      </c>
      <c r="AB1351" s="160">
        <v>42104</v>
      </c>
      <c r="AC1351" s="159" t="s">
        <v>1002</v>
      </c>
    </row>
    <row r="1352" spans="1:29" hidden="1">
      <c r="A1352" s="159" t="s">
        <v>12556</v>
      </c>
      <c r="B1352" s="159" t="s">
        <v>951</v>
      </c>
      <c r="C1352" s="159" t="s">
        <v>3597</v>
      </c>
      <c r="D1352" s="159" t="s">
        <v>12557</v>
      </c>
      <c r="E1352" s="159" t="s">
        <v>2270</v>
      </c>
      <c r="F1352" s="159" t="s">
        <v>954</v>
      </c>
      <c r="G1352" s="159" t="s">
        <v>956</v>
      </c>
      <c r="H1352" s="159" t="s">
        <v>3599</v>
      </c>
      <c r="I1352" s="159" t="s">
        <v>12558</v>
      </c>
      <c r="J1352" s="159" t="s">
        <v>2841</v>
      </c>
      <c r="K1352" s="159" t="s">
        <v>960</v>
      </c>
      <c r="L1352" s="159" t="s">
        <v>3686</v>
      </c>
      <c r="M1352" s="159" t="s">
        <v>33</v>
      </c>
      <c r="N1352" s="159" t="s">
        <v>1052</v>
      </c>
      <c r="O1352" s="159" t="s">
        <v>2274</v>
      </c>
      <c r="P1352" s="159" t="s">
        <v>2275</v>
      </c>
      <c r="Q1352" s="159" t="s">
        <v>954</v>
      </c>
      <c r="R1352" s="159" t="s">
        <v>8616</v>
      </c>
      <c r="S1352" s="159" t="s">
        <v>12559</v>
      </c>
      <c r="T1352" s="159" t="s">
        <v>998</v>
      </c>
      <c r="U1352" s="159" t="s">
        <v>954</v>
      </c>
      <c r="V1352" s="159" t="s">
        <v>12560</v>
      </c>
      <c r="W1352" s="159" t="s">
        <v>12561</v>
      </c>
      <c r="X1352" s="159" t="s">
        <v>1001</v>
      </c>
      <c r="Y1352" s="160">
        <v>41396</v>
      </c>
      <c r="Z1352" s="160">
        <v>41640</v>
      </c>
      <c r="AA1352" s="160">
        <v>41396</v>
      </c>
      <c r="AB1352" s="160">
        <v>42094</v>
      </c>
      <c r="AC1352" s="159" t="s">
        <v>1002</v>
      </c>
    </row>
    <row r="1353" spans="1:29" hidden="1">
      <c r="A1353" s="159" t="s">
        <v>12562</v>
      </c>
      <c r="B1353" s="159" t="s">
        <v>951</v>
      </c>
      <c r="C1353" s="159" t="s">
        <v>12563</v>
      </c>
      <c r="D1353" s="159" t="s">
        <v>12564</v>
      </c>
      <c r="E1353" s="159" t="s">
        <v>2270</v>
      </c>
      <c r="F1353" s="159" t="s">
        <v>954</v>
      </c>
      <c r="G1353" s="159" t="s">
        <v>956</v>
      </c>
      <c r="H1353" s="159" t="s">
        <v>12565</v>
      </c>
      <c r="I1353" s="159" t="s">
        <v>12566</v>
      </c>
      <c r="J1353" s="159" t="s">
        <v>12567</v>
      </c>
      <c r="K1353" s="159" t="s">
        <v>960</v>
      </c>
      <c r="L1353" s="159" t="s">
        <v>3686</v>
      </c>
      <c r="M1353" s="159" t="s">
        <v>33</v>
      </c>
      <c r="N1353" s="159" t="s">
        <v>1080</v>
      </c>
      <c r="O1353" s="159" t="s">
        <v>2134</v>
      </c>
      <c r="P1353" s="159" t="s">
        <v>954</v>
      </c>
      <c r="Q1353" s="159" t="s">
        <v>954</v>
      </c>
      <c r="R1353" s="159" t="s">
        <v>8616</v>
      </c>
      <c r="S1353" s="159" t="s">
        <v>12568</v>
      </c>
      <c r="T1353" s="159" t="s">
        <v>998</v>
      </c>
      <c r="U1353" s="159" t="s">
        <v>954</v>
      </c>
      <c r="V1353" s="159" t="s">
        <v>12569</v>
      </c>
      <c r="W1353" s="159" t="s">
        <v>12570</v>
      </c>
      <c r="X1353" s="159" t="s">
        <v>1001</v>
      </c>
      <c r="Y1353" s="160">
        <v>41396</v>
      </c>
      <c r="Z1353" s="160">
        <v>41640</v>
      </c>
      <c r="AA1353" s="160">
        <v>41396</v>
      </c>
      <c r="AB1353" s="160">
        <v>41912</v>
      </c>
      <c r="AC1353" s="159" t="s">
        <v>1002</v>
      </c>
    </row>
    <row r="1354" spans="1:29" hidden="1">
      <c r="A1354" s="159" t="s">
        <v>12571</v>
      </c>
      <c r="B1354" s="159" t="s">
        <v>988</v>
      </c>
      <c r="C1354" s="159" t="s">
        <v>12572</v>
      </c>
      <c r="D1354" s="159" t="s">
        <v>12573</v>
      </c>
      <c r="E1354" s="159" t="s">
        <v>11119</v>
      </c>
      <c r="F1354" s="159" t="s">
        <v>954</v>
      </c>
      <c r="G1354" s="159" t="s">
        <v>991</v>
      </c>
      <c r="H1354" s="159" t="s">
        <v>12574</v>
      </c>
      <c r="I1354" s="159" t="s">
        <v>12575</v>
      </c>
      <c r="J1354" s="159" t="s">
        <v>12576</v>
      </c>
      <c r="K1354" s="159" t="s">
        <v>995</v>
      </c>
      <c r="L1354" s="159" t="s">
        <v>11122</v>
      </c>
      <c r="M1354" s="159" t="s">
        <v>33</v>
      </c>
      <c r="N1354" s="159" t="s">
        <v>1222</v>
      </c>
      <c r="O1354" s="159" t="s">
        <v>5868</v>
      </c>
      <c r="P1354" s="159" t="s">
        <v>5869</v>
      </c>
      <c r="Q1354" s="159" t="s">
        <v>5870</v>
      </c>
      <c r="R1354" s="159" t="s">
        <v>8368</v>
      </c>
      <c r="S1354" s="159" t="s">
        <v>12577</v>
      </c>
      <c r="T1354" s="159" t="s">
        <v>998</v>
      </c>
      <c r="U1354" s="159" t="s">
        <v>954</v>
      </c>
      <c r="V1354" s="159" t="s">
        <v>12578</v>
      </c>
      <c r="W1354" s="159" t="s">
        <v>12579</v>
      </c>
      <c r="X1354" s="159" t="s">
        <v>1001</v>
      </c>
      <c r="Y1354" s="160">
        <v>41396</v>
      </c>
      <c r="Z1354" s="160">
        <v>41515</v>
      </c>
      <c r="AA1354" s="160">
        <v>41396</v>
      </c>
      <c r="AB1354" s="160">
        <v>41670</v>
      </c>
      <c r="AC1354" s="159" t="s">
        <v>1002</v>
      </c>
    </row>
    <row r="1355" spans="1:29" hidden="1">
      <c r="A1355" s="159" t="s">
        <v>12580</v>
      </c>
      <c r="B1355" s="159" t="s">
        <v>951</v>
      </c>
      <c r="C1355" s="159" t="s">
        <v>12581</v>
      </c>
      <c r="D1355" s="159" t="s">
        <v>12582</v>
      </c>
      <c r="E1355" s="159" t="s">
        <v>11119</v>
      </c>
      <c r="F1355" s="159" t="s">
        <v>954</v>
      </c>
      <c r="G1355" s="159" t="s">
        <v>956</v>
      </c>
      <c r="H1355" s="159" t="s">
        <v>12583</v>
      </c>
      <c r="I1355" s="159" t="s">
        <v>12584</v>
      </c>
      <c r="J1355" s="159" t="s">
        <v>6721</v>
      </c>
      <c r="K1355" s="159" t="s">
        <v>960</v>
      </c>
      <c r="L1355" s="159" t="s">
        <v>11122</v>
      </c>
      <c r="M1355" s="159" t="s">
        <v>33</v>
      </c>
      <c r="N1355" s="159" t="s">
        <v>1222</v>
      </c>
      <c r="O1355" s="159" t="s">
        <v>5868</v>
      </c>
      <c r="P1355" s="159" t="s">
        <v>5869</v>
      </c>
      <c r="Q1355" s="159" t="s">
        <v>5870</v>
      </c>
      <c r="R1355" s="159" t="s">
        <v>8368</v>
      </c>
      <c r="S1355" s="159" t="s">
        <v>12585</v>
      </c>
      <c r="T1355" s="159" t="s">
        <v>983</v>
      </c>
      <c r="U1355" s="159" t="s">
        <v>954</v>
      </c>
      <c r="V1355" s="159" t="s">
        <v>12586</v>
      </c>
      <c r="W1355" s="159" t="s">
        <v>12587</v>
      </c>
      <c r="X1355" s="159" t="s">
        <v>1001</v>
      </c>
      <c r="Y1355" s="160">
        <v>41396</v>
      </c>
      <c r="Z1355" s="160">
        <v>41515</v>
      </c>
      <c r="AA1355" s="160">
        <v>41760</v>
      </c>
      <c r="AB1355" s="160">
        <v>41820</v>
      </c>
      <c r="AC1355" s="159" t="s">
        <v>1002</v>
      </c>
    </row>
    <row r="1356" spans="1:29" hidden="1">
      <c r="A1356" s="159" t="s">
        <v>12588</v>
      </c>
      <c r="B1356" s="159" t="s">
        <v>951</v>
      </c>
      <c r="C1356" s="159" t="s">
        <v>12589</v>
      </c>
      <c r="D1356" s="159" t="s">
        <v>12590</v>
      </c>
      <c r="E1356" s="159" t="s">
        <v>2270</v>
      </c>
      <c r="F1356" s="159" t="s">
        <v>954</v>
      </c>
      <c r="G1356" s="159" t="s">
        <v>956</v>
      </c>
      <c r="H1356" s="159" t="s">
        <v>12591</v>
      </c>
      <c r="I1356" s="159" t="s">
        <v>12592</v>
      </c>
      <c r="J1356" s="159" t="s">
        <v>12593</v>
      </c>
      <c r="K1356" s="159" t="s">
        <v>960</v>
      </c>
      <c r="L1356" s="159" t="s">
        <v>2133</v>
      </c>
      <c r="M1356" s="159" t="s">
        <v>93</v>
      </c>
      <c r="N1356" s="159" t="s">
        <v>1222</v>
      </c>
      <c r="O1356" s="159" t="s">
        <v>2275</v>
      </c>
      <c r="P1356" s="159" t="s">
        <v>4741</v>
      </c>
      <c r="Q1356" s="159" t="s">
        <v>954</v>
      </c>
      <c r="R1356" s="159" t="s">
        <v>965</v>
      </c>
      <c r="S1356" s="159" t="s">
        <v>12594</v>
      </c>
      <c r="T1356" s="159" t="s">
        <v>998</v>
      </c>
      <c r="U1356" s="159" t="s">
        <v>954</v>
      </c>
      <c r="V1356" s="159" t="s">
        <v>12595</v>
      </c>
      <c r="W1356" s="159" t="s">
        <v>12596</v>
      </c>
      <c r="X1356" s="159" t="s">
        <v>1001</v>
      </c>
      <c r="Y1356" s="160">
        <v>41396</v>
      </c>
      <c r="Z1356" s="160">
        <v>41515</v>
      </c>
      <c r="AA1356" s="160">
        <v>41396</v>
      </c>
      <c r="AB1356" s="160">
        <v>41698</v>
      </c>
      <c r="AC1356" s="159" t="s">
        <v>1002</v>
      </c>
    </row>
    <row r="1357" spans="1:29" hidden="1">
      <c r="A1357" s="159" t="s">
        <v>12597</v>
      </c>
      <c r="B1357" s="159" t="s">
        <v>988</v>
      </c>
      <c r="C1357" s="159" t="s">
        <v>12598</v>
      </c>
      <c r="D1357" s="159" t="s">
        <v>12599</v>
      </c>
      <c r="E1357" s="159" t="s">
        <v>2156</v>
      </c>
      <c r="F1357" s="159" t="s">
        <v>954</v>
      </c>
      <c r="G1357" s="159" t="s">
        <v>991</v>
      </c>
      <c r="H1357" s="159" t="s">
        <v>12600</v>
      </c>
      <c r="I1357" s="159" t="s">
        <v>12601</v>
      </c>
      <c r="J1357" s="159" t="s">
        <v>1824</v>
      </c>
      <c r="K1357" s="159" t="s">
        <v>995</v>
      </c>
      <c r="L1357" s="159" t="s">
        <v>5679</v>
      </c>
      <c r="M1357" s="159" t="s">
        <v>33</v>
      </c>
      <c r="N1357" s="159" t="s">
        <v>1222</v>
      </c>
      <c r="O1357" s="159" t="s">
        <v>2162</v>
      </c>
      <c r="P1357" s="159" t="s">
        <v>7903</v>
      </c>
      <c r="Q1357" s="159" t="s">
        <v>954</v>
      </c>
      <c r="R1357" s="159" t="s">
        <v>965</v>
      </c>
      <c r="S1357" s="159" t="s">
        <v>12602</v>
      </c>
      <c r="T1357" s="159" t="s">
        <v>998</v>
      </c>
      <c r="U1357" s="159" t="s">
        <v>954</v>
      </c>
      <c r="V1357" s="159" t="s">
        <v>12603</v>
      </c>
      <c r="W1357" s="159" t="s">
        <v>12604</v>
      </c>
      <c r="X1357" s="159" t="s">
        <v>1001</v>
      </c>
      <c r="Y1357" s="160">
        <v>41396</v>
      </c>
      <c r="Z1357" s="160">
        <v>41515</v>
      </c>
      <c r="AA1357" s="160">
        <v>41396</v>
      </c>
      <c r="AB1357" s="160">
        <v>41820</v>
      </c>
      <c r="AC1357" s="159" t="s">
        <v>965</v>
      </c>
    </row>
    <row r="1358" spans="1:29" hidden="1">
      <c r="A1358" s="159" t="s">
        <v>12605</v>
      </c>
      <c r="B1358" s="159" t="s">
        <v>951</v>
      </c>
      <c r="C1358" s="159" t="s">
        <v>12606</v>
      </c>
      <c r="D1358" s="159" t="s">
        <v>12607</v>
      </c>
      <c r="E1358" s="159" t="s">
        <v>1905</v>
      </c>
      <c r="F1358" s="159" t="s">
        <v>954</v>
      </c>
      <c r="G1358" s="159" t="s">
        <v>956</v>
      </c>
      <c r="H1358" s="159" t="s">
        <v>12608</v>
      </c>
      <c r="I1358" s="159" t="s">
        <v>12609</v>
      </c>
      <c r="J1358" s="159" t="s">
        <v>5338</v>
      </c>
      <c r="K1358" s="159" t="s">
        <v>960</v>
      </c>
      <c r="L1358" s="159" t="s">
        <v>12610</v>
      </c>
      <c r="M1358" s="159" t="s">
        <v>97</v>
      </c>
      <c r="N1358" s="159" t="s">
        <v>3255</v>
      </c>
      <c r="O1358" s="159" t="s">
        <v>2567</v>
      </c>
      <c r="P1358" s="159" t="s">
        <v>954</v>
      </c>
      <c r="Q1358" s="159" t="s">
        <v>954</v>
      </c>
      <c r="R1358" s="159" t="s">
        <v>965</v>
      </c>
      <c r="S1358" s="159" t="s">
        <v>12611</v>
      </c>
      <c r="T1358" s="159" t="s">
        <v>998</v>
      </c>
      <c r="U1358" s="159" t="s">
        <v>954</v>
      </c>
      <c r="V1358" s="159" t="s">
        <v>12612</v>
      </c>
      <c r="W1358" s="159" t="s">
        <v>12613</v>
      </c>
      <c r="X1358" s="159" t="s">
        <v>1001</v>
      </c>
      <c r="Y1358" s="160">
        <v>41396</v>
      </c>
      <c r="Z1358" s="160">
        <v>41515</v>
      </c>
      <c r="AA1358" s="160">
        <v>41396</v>
      </c>
      <c r="AB1358" s="160">
        <v>42216</v>
      </c>
      <c r="AC1358" s="159" t="s">
        <v>1002</v>
      </c>
    </row>
    <row r="1359" spans="1:29" hidden="1">
      <c r="A1359" s="159" t="s">
        <v>12614</v>
      </c>
      <c r="B1359" s="159" t="s">
        <v>951</v>
      </c>
      <c r="C1359" s="159" t="s">
        <v>7722</v>
      </c>
      <c r="D1359" s="159" t="s">
        <v>12615</v>
      </c>
      <c r="E1359" s="159" t="s">
        <v>885</v>
      </c>
      <c r="F1359" s="159" t="s">
        <v>954</v>
      </c>
      <c r="G1359" s="159" t="s">
        <v>956</v>
      </c>
      <c r="H1359" s="159" t="s">
        <v>6675</v>
      </c>
      <c r="I1359" s="159" t="s">
        <v>12616</v>
      </c>
      <c r="J1359" s="159" t="s">
        <v>3659</v>
      </c>
      <c r="K1359" s="159" t="s">
        <v>960</v>
      </c>
      <c r="L1359" s="159" t="s">
        <v>1244</v>
      </c>
      <c r="M1359" s="159" t="s">
        <v>93</v>
      </c>
      <c r="N1359" s="159" t="s">
        <v>1052</v>
      </c>
      <c r="O1359" s="159" t="s">
        <v>5868</v>
      </c>
      <c r="P1359" s="159" t="s">
        <v>5869</v>
      </c>
      <c r="Q1359" s="159" t="s">
        <v>954</v>
      </c>
      <c r="R1359" s="159" t="s">
        <v>965</v>
      </c>
      <c r="S1359" s="159" t="s">
        <v>12617</v>
      </c>
      <c r="T1359" s="159" t="s">
        <v>998</v>
      </c>
      <c r="U1359" s="159" t="s">
        <v>954</v>
      </c>
      <c r="V1359" s="159" t="s">
        <v>12618</v>
      </c>
      <c r="W1359" s="159" t="s">
        <v>12619</v>
      </c>
      <c r="X1359" s="159" t="s">
        <v>1001</v>
      </c>
      <c r="Y1359" s="160">
        <v>41396</v>
      </c>
      <c r="Z1359" s="160">
        <v>41515</v>
      </c>
      <c r="AA1359" s="160">
        <v>41396</v>
      </c>
      <c r="AB1359" s="160">
        <v>42490</v>
      </c>
      <c r="AC1359" s="159" t="s">
        <v>965</v>
      </c>
    </row>
    <row r="1360" spans="1:29" hidden="1">
      <c r="A1360" s="159" t="s">
        <v>12620</v>
      </c>
      <c r="B1360" s="159" t="s">
        <v>951</v>
      </c>
      <c r="C1360" s="159" t="s">
        <v>12621</v>
      </c>
      <c r="D1360" s="159" t="s">
        <v>12622</v>
      </c>
      <c r="E1360" s="159" t="s">
        <v>2306</v>
      </c>
      <c r="F1360" s="159" t="s">
        <v>954</v>
      </c>
      <c r="G1360" s="159" t="s">
        <v>956</v>
      </c>
      <c r="H1360" s="159" t="s">
        <v>12623</v>
      </c>
      <c r="I1360" s="159" t="s">
        <v>12624</v>
      </c>
      <c r="J1360" s="159" t="s">
        <v>3905</v>
      </c>
      <c r="K1360" s="159" t="s">
        <v>960</v>
      </c>
      <c r="L1360" s="159" t="s">
        <v>3686</v>
      </c>
      <c r="M1360" s="159" t="s">
        <v>33</v>
      </c>
      <c r="N1360" s="159" t="s">
        <v>1222</v>
      </c>
      <c r="O1360" s="159" t="s">
        <v>2275</v>
      </c>
      <c r="P1360" s="159" t="s">
        <v>7448</v>
      </c>
      <c r="Q1360" s="159" t="s">
        <v>954</v>
      </c>
      <c r="R1360" s="159" t="s">
        <v>965</v>
      </c>
      <c r="S1360" s="159" t="s">
        <v>12625</v>
      </c>
      <c r="T1360" s="159" t="s">
        <v>998</v>
      </c>
      <c r="U1360" s="159" t="s">
        <v>954</v>
      </c>
      <c r="V1360" s="159" t="s">
        <v>12626</v>
      </c>
      <c r="W1360" s="159" t="s">
        <v>12627</v>
      </c>
      <c r="X1360" s="159" t="s">
        <v>1001</v>
      </c>
      <c r="Y1360" s="160">
        <v>41396</v>
      </c>
      <c r="Z1360" s="160">
        <v>41515</v>
      </c>
      <c r="AA1360" s="160">
        <v>41396</v>
      </c>
      <c r="AB1360" s="160">
        <v>41639</v>
      </c>
      <c r="AC1360" s="159" t="s">
        <v>1002</v>
      </c>
    </row>
    <row r="1361" spans="1:29" hidden="1">
      <c r="A1361" s="159" t="s">
        <v>12628</v>
      </c>
      <c r="B1361" s="159" t="s">
        <v>988</v>
      </c>
      <c r="C1361" s="159" t="s">
        <v>12629</v>
      </c>
      <c r="D1361" s="159" t="s">
        <v>12630</v>
      </c>
      <c r="E1361" s="159" t="s">
        <v>1855</v>
      </c>
      <c r="F1361" s="159" t="s">
        <v>954</v>
      </c>
      <c r="G1361" s="159" t="s">
        <v>991</v>
      </c>
      <c r="H1361" s="159" t="s">
        <v>12347</v>
      </c>
      <c r="I1361" s="159" t="s">
        <v>12631</v>
      </c>
      <c r="J1361" s="159" t="s">
        <v>12632</v>
      </c>
      <c r="K1361" s="159" t="s">
        <v>995</v>
      </c>
      <c r="L1361" s="159" t="s">
        <v>12633</v>
      </c>
      <c r="M1361" s="159" t="s">
        <v>33</v>
      </c>
      <c r="N1361" s="159" t="s">
        <v>1222</v>
      </c>
      <c r="O1361" s="159" t="s">
        <v>7283</v>
      </c>
      <c r="P1361" s="159" t="s">
        <v>954</v>
      </c>
      <c r="Q1361" s="159" t="s">
        <v>954</v>
      </c>
      <c r="R1361" s="159" t="s">
        <v>965</v>
      </c>
      <c r="S1361" s="159" t="s">
        <v>12634</v>
      </c>
      <c r="T1361" s="159" t="s">
        <v>998</v>
      </c>
      <c r="U1361" s="159" t="s">
        <v>954</v>
      </c>
      <c r="V1361" s="159" t="s">
        <v>12635</v>
      </c>
      <c r="W1361" s="159" t="s">
        <v>12636</v>
      </c>
      <c r="X1361" s="159" t="s">
        <v>1001</v>
      </c>
      <c r="Y1361" s="160">
        <v>41396</v>
      </c>
      <c r="Z1361" s="160">
        <v>41515</v>
      </c>
      <c r="AA1361" s="160">
        <v>41396</v>
      </c>
      <c r="AB1361" s="160">
        <v>41639</v>
      </c>
      <c r="AC1361" s="159" t="s">
        <v>1002</v>
      </c>
    </row>
    <row r="1362" spans="1:29" hidden="1">
      <c r="A1362" s="159" t="s">
        <v>12637</v>
      </c>
      <c r="B1362" s="159" t="s">
        <v>988</v>
      </c>
      <c r="C1362" s="159" t="s">
        <v>12638</v>
      </c>
      <c r="D1362" s="159" t="s">
        <v>12639</v>
      </c>
      <c r="E1362" s="159" t="s">
        <v>8771</v>
      </c>
      <c r="F1362" s="159" t="s">
        <v>954</v>
      </c>
      <c r="G1362" s="159" t="s">
        <v>991</v>
      </c>
      <c r="H1362" s="159" t="s">
        <v>12640</v>
      </c>
      <c r="I1362" s="159" t="s">
        <v>12641</v>
      </c>
      <c r="J1362" s="159" t="s">
        <v>12642</v>
      </c>
      <c r="K1362" s="159" t="s">
        <v>995</v>
      </c>
      <c r="L1362" s="159" t="s">
        <v>2254</v>
      </c>
      <c r="M1362" s="159" t="s">
        <v>33</v>
      </c>
      <c r="N1362" s="159" t="s">
        <v>1222</v>
      </c>
      <c r="O1362" s="159" t="s">
        <v>1548</v>
      </c>
      <c r="P1362" s="159" t="s">
        <v>4722</v>
      </c>
      <c r="Q1362" s="159" t="s">
        <v>954</v>
      </c>
      <c r="R1362" s="159" t="s">
        <v>8368</v>
      </c>
      <c r="S1362" s="159" t="s">
        <v>12643</v>
      </c>
      <c r="T1362" s="159" t="s">
        <v>998</v>
      </c>
      <c r="U1362" s="159" t="s">
        <v>954</v>
      </c>
      <c r="V1362" s="159" t="s">
        <v>12644</v>
      </c>
      <c r="W1362" s="159" t="s">
        <v>12645</v>
      </c>
      <c r="X1362" s="159" t="s">
        <v>1001</v>
      </c>
      <c r="Y1362" s="160">
        <v>41386</v>
      </c>
      <c r="Z1362" s="160">
        <v>41505</v>
      </c>
      <c r="AA1362" s="160">
        <v>41609</v>
      </c>
      <c r="AB1362" s="160">
        <v>41729</v>
      </c>
      <c r="AC1362" s="159" t="s">
        <v>1002</v>
      </c>
    </row>
    <row r="1363" spans="1:29" hidden="1">
      <c r="A1363" s="159" t="s">
        <v>12646</v>
      </c>
      <c r="B1363" s="159" t="s">
        <v>951</v>
      </c>
      <c r="C1363" s="159" t="s">
        <v>12647</v>
      </c>
      <c r="D1363" s="159" t="s">
        <v>12648</v>
      </c>
      <c r="E1363" s="159" t="s">
        <v>8735</v>
      </c>
      <c r="F1363" s="159" t="s">
        <v>3993</v>
      </c>
      <c r="G1363" s="159" t="s">
        <v>956</v>
      </c>
      <c r="H1363" s="159" t="s">
        <v>12649</v>
      </c>
      <c r="I1363" s="159" t="s">
        <v>12650</v>
      </c>
      <c r="J1363" s="159" t="s">
        <v>1317</v>
      </c>
      <c r="K1363" s="159" t="s">
        <v>960</v>
      </c>
      <c r="L1363" s="159" t="s">
        <v>11037</v>
      </c>
      <c r="M1363" s="159" t="s">
        <v>33</v>
      </c>
      <c r="N1363" s="159" t="s">
        <v>1103</v>
      </c>
      <c r="O1363" s="159" t="s">
        <v>1548</v>
      </c>
      <c r="P1363" s="159" t="s">
        <v>1621</v>
      </c>
      <c r="Q1363" s="159" t="s">
        <v>954</v>
      </c>
      <c r="R1363" s="159" t="s">
        <v>8368</v>
      </c>
      <c r="S1363" s="159" t="s">
        <v>12651</v>
      </c>
      <c r="T1363" s="159" t="s">
        <v>998</v>
      </c>
      <c r="U1363" s="159" t="s">
        <v>954</v>
      </c>
      <c r="V1363" s="159" t="s">
        <v>12652</v>
      </c>
      <c r="W1363" s="159" t="s">
        <v>12653</v>
      </c>
      <c r="X1363" s="159" t="s">
        <v>1001</v>
      </c>
      <c r="Y1363" s="160">
        <v>41396</v>
      </c>
      <c r="Z1363" s="160">
        <v>41515</v>
      </c>
      <c r="AA1363" s="160">
        <v>41852</v>
      </c>
      <c r="AB1363" s="160">
        <v>42277</v>
      </c>
      <c r="AC1363" s="159" t="s">
        <v>1002</v>
      </c>
    </row>
    <row r="1364" spans="1:29" hidden="1">
      <c r="A1364" s="159" t="s">
        <v>12654</v>
      </c>
      <c r="B1364" s="159" t="s">
        <v>988</v>
      </c>
      <c r="C1364" s="159" t="s">
        <v>12655</v>
      </c>
      <c r="D1364" s="159" t="s">
        <v>12656</v>
      </c>
      <c r="E1364" s="159" t="s">
        <v>2208</v>
      </c>
      <c r="F1364" s="159" t="s">
        <v>954</v>
      </c>
      <c r="G1364" s="159" t="s">
        <v>991</v>
      </c>
      <c r="H1364" s="159" t="s">
        <v>12657</v>
      </c>
      <c r="I1364" s="159" t="s">
        <v>12658</v>
      </c>
      <c r="J1364" s="159" t="s">
        <v>12659</v>
      </c>
      <c r="K1364" s="159" t="s">
        <v>995</v>
      </c>
      <c r="L1364" s="159" t="s">
        <v>3070</v>
      </c>
      <c r="M1364" s="159" t="s">
        <v>33</v>
      </c>
      <c r="N1364" s="159" t="s">
        <v>1040</v>
      </c>
      <c r="O1364" s="159" t="s">
        <v>2963</v>
      </c>
      <c r="P1364" s="159" t="s">
        <v>954</v>
      </c>
      <c r="Q1364" s="159" t="s">
        <v>954</v>
      </c>
      <c r="R1364" s="159" t="s">
        <v>965</v>
      </c>
      <c r="S1364" s="159" t="s">
        <v>12660</v>
      </c>
      <c r="T1364" s="159" t="s">
        <v>998</v>
      </c>
      <c r="U1364" s="159" t="s">
        <v>954</v>
      </c>
      <c r="V1364" s="159" t="s">
        <v>12661</v>
      </c>
      <c r="W1364" s="159" t="s">
        <v>12662</v>
      </c>
      <c r="X1364" s="159" t="s">
        <v>1001</v>
      </c>
      <c r="Y1364" s="160">
        <v>41396</v>
      </c>
      <c r="Z1364" s="160">
        <v>41515</v>
      </c>
      <c r="AA1364" s="160">
        <v>41396</v>
      </c>
      <c r="AB1364" s="160">
        <v>41851</v>
      </c>
      <c r="AC1364" s="159" t="s">
        <v>1002</v>
      </c>
    </row>
    <row r="1365" spans="1:29" hidden="1">
      <c r="A1365" s="159" t="s">
        <v>12663</v>
      </c>
      <c r="B1365" s="159" t="s">
        <v>951</v>
      </c>
      <c r="C1365" s="159" t="s">
        <v>12664</v>
      </c>
      <c r="D1365" s="159" t="s">
        <v>12665</v>
      </c>
      <c r="E1365" s="159" t="s">
        <v>8771</v>
      </c>
      <c r="F1365" s="159" t="s">
        <v>954</v>
      </c>
      <c r="G1365" s="159" t="s">
        <v>956</v>
      </c>
      <c r="H1365" s="159" t="s">
        <v>9812</v>
      </c>
      <c r="I1365" s="159" t="s">
        <v>12666</v>
      </c>
      <c r="J1365" s="159" t="s">
        <v>2841</v>
      </c>
      <c r="K1365" s="159" t="s">
        <v>960</v>
      </c>
      <c r="L1365" s="159" t="s">
        <v>3833</v>
      </c>
      <c r="M1365" s="159" t="s">
        <v>33</v>
      </c>
      <c r="N1365" s="159" t="s">
        <v>1222</v>
      </c>
      <c r="O1365" s="159" t="s">
        <v>1548</v>
      </c>
      <c r="P1365" s="159" t="s">
        <v>4722</v>
      </c>
      <c r="Q1365" s="159" t="s">
        <v>954</v>
      </c>
      <c r="R1365" s="159" t="s">
        <v>965</v>
      </c>
      <c r="S1365" s="159" t="s">
        <v>12667</v>
      </c>
      <c r="T1365" s="159" t="s">
        <v>998</v>
      </c>
      <c r="U1365" s="159" t="s">
        <v>954</v>
      </c>
      <c r="V1365" s="159" t="s">
        <v>12668</v>
      </c>
      <c r="W1365" s="159" t="s">
        <v>12669</v>
      </c>
      <c r="X1365" s="159" t="s">
        <v>1001</v>
      </c>
      <c r="Y1365" s="160">
        <v>41410</v>
      </c>
      <c r="Z1365" s="160">
        <v>41529</v>
      </c>
      <c r="AA1365" s="160">
        <v>41760</v>
      </c>
      <c r="AB1365" s="160">
        <v>41901</v>
      </c>
      <c r="AC1365" s="159" t="s">
        <v>1002</v>
      </c>
    </row>
    <row r="1366" spans="1:29" hidden="1">
      <c r="A1366" s="159" t="s">
        <v>12670</v>
      </c>
      <c r="B1366" s="159" t="s">
        <v>951</v>
      </c>
      <c r="C1366" s="159" t="s">
        <v>12671</v>
      </c>
      <c r="D1366" s="159" t="s">
        <v>12672</v>
      </c>
      <c r="E1366" s="159" t="s">
        <v>1689</v>
      </c>
      <c r="F1366" s="159" t="s">
        <v>954</v>
      </c>
      <c r="G1366" s="159" t="s">
        <v>956</v>
      </c>
      <c r="H1366" s="159" t="s">
        <v>12673</v>
      </c>
      <c r="I1366" s="159" t="s">
        <v>12674</v>
      </c>
      <c r="J1366" s="159" t="s">
        <v>8263</v>
      </c>
      <c r="K1366" s="159" t="s">
        <v>960</v>
      </c>
      <c r="L1366" s="159" t="s">
        <v>1650</v>
      </c>
      <c r="M1366" s="159" t="s">
        <v>93</v>
      </c>
      <c r="N1366" s="159" t="s">
        <v>1080</v>
      </c>
      <c r="O1366" s="159" t="s">
        <v>1579</v>
      </c>
      <c r="P1366" s="159" t="s">
        <v>954</v>
      </c>
      <c r="Q1366" s="159" t="s">
        <v>954</v>
      </c>
      <c r="R1366" s="159" t="s">
        <v>965</v>
      </c>
      <c r="S1366" s="159" t="s">
        <v>12675</v>
      </c>
      <c r="T1366" s="159" t="s">
        <v>998</v>
      </c>
      <c r="U1366" s="159" t="s">
        <v>954</v>
      </c>
      <c r="V1366" s="159" t="s">
        <v>12676</v>
      </c>
      <c r="W1366" s="159" t="s">
        <v>12677</v>
      </c>
      <c r="X1366" s="159" t="s">
        <v>1001</v>
      </c>
      <c r="Y1366" s="160">
        <v>41401</v>
      </c>
      <c r="Z1366" s="160">
        <v>41520</v>
      </c>
      <c r="AA1366" s="160">
        <v>42125</v>
      </c>
      <c r="AB1366" s="160">
        <v>42766</v>
      </c>
      <c r="AC1366" s="159" t="s">
        <v>1002</v>
      </c>
    </row>
    <row r="1367" spans="1:29" hidden="1">
      <c r="A1367" s="159" t="s">
        <v>12678</v>
      </c>
      <c r="B1367" s="159" t="s">
        <v>951</v>
      </c>
      <c r="C1367" s="159" t="s">
        <v>12679</v>
      </c>
      <c r="D1367" s="159" t="s">
        <v>12680</v>
      </c>
      <c r="E1367" s="159" t="s">
        <v>3187</v>
      </c>
      <c r="F1367" s="159" t="s">
        <v>1288</v>
      </c>
      <c r="G1367" s="159" t="s">
        <v>956</v>
      </c>
      <c r="H1367" s="159" t="s">
        <v>12681</v>
      </c>
      <c r="I1367" s="159" t="s">
        <v>12682</v>
      </c>
      <c r="J1367" s="159" t="s">
        <v>12683</v>
      </c>
      <c r="K1367" s="159" t="s">
        <v>960</v>
      </c>
      <c r="L1367" s="159" t="s">
        <v>2842</v>
      </c>
      <c r="M1367" s="159" t="s">
        <v>33</v>
      </c>
      <c r="N1367" s="159" t="s">
        <v>1103</v>
      </c>
      <c r="O1367" s="159" t="s">
        <v>1861</v>
      </c>
      <c r="P1367" s="159" t="s">
        <v>1862</v>
      </c>
      <c r="Q1367" s="159" t="s">
        <v>954</v>
      </c>
      <c r="R1367" s="159" t="s">
        <v>965</v>
      </c>
      <c r="S1367" s="159" t="s">
        <v>12684</v>
      </c>
      <c r="T1367" s="159" t="s">
        <v>998</v>
      </c>
      <c r="U1367" s="159" t="s">
        <v>954</v>
      </c>
      <c r="V1367" s="159" t="s">
        <v>12685</v>
      </c>
      <c r="W1367" s="159" t="s">
        <v>12686</v>
      </c>
      <c r="X1367" s="159" t="s">
        <v>1001</v>
      </c>
      <c r="Y1367" s="160">
        <v>41410</v>
      </c>
      <c r="Z1367" s="160">
        <v>41529</v>
      </c>
      <c r="AA1367" s="160">
        <v>41410</v>
      </c>
      <c r="AB1367" s="160">
        <v>42521</v>
      </c>
      <c r="AC1367" s="159" t="s">
        <v>1002</v>
      </c>
    </row>
    <row r="1368" spans="1:29" hidden="1">
      <c r="A1368" s="159" t="s">
        <v>201</v>
      </c>
      <c r="B1368" s="159" t="s">
        <v>988</v>
      </c>
      <c r="C1368" s="159" t="s">
        <v>12687</v>
      </c>
      <c r="D1368" s="159" t="s">
        <v>12688</v>
      </c>
      <c r="E1368" s="159" t="s">
        <v>1947</v>
      </c>
      <c r="F1368" s="159" t="s">
        <v>1947</v>
      </c>
      <c r="G1368" s="159" t="s">
        <v>991</v>
      </c>
      <c r="H1368" s="159" t="s">
        <v>12689</v>
      </c>
      <c r="I1368" s="159" t="s">
        <v>12690</v>
      </c>
      <c r="J1368" s="159" t="s">
        <v>12691</v>
      </c>
      <c r="K1368" s="159" t="s">
        <v>995</v>
      </c>
      <c r="L1368" s="159" t="s">
        <v>1560</v>
      </c>
      <c r="M1368" s="159" t="s">
        <v>93</v>
      </c>
      <c r="N1368" s="159" t="s">
        <v>1697</v>
      </c>
      <c r="O1368" s="159" t="s">
        <v>1579</v>
      </c>
      <c r="P1368" s="159" t="s">
        <v>1951</v>
      </c>
      <c r="Q1368" s="159" t="s">
        <v>954</v>
      </c>
      <c r="R1368" s="159" t="s">
        <v>965</v>
      </c>
      <c r="S1368" s="159" t="s">
        <v>12692</v>
      </c>
      <c r="T1368" s="159" t="s">
        <v>1106</v>
      </c>
      <c r="U1368" s="159" t="s">
        <v>954</v>
      </c>
      <c r="V1368" s="159" t="s">
        <v>12693</v>
      </c>
      <c r="W1368" s="159" t="s">
        <v>204</v>
      </c>
      <c r="X1368" s="159" t="s">
        <v>125</v>
      </c>
      <c r="Y1368" s="160">
        <v>41410</v>
      </c>
      <c r="Z1368" s="160">
        <v>41531</v>
      </c>
      <c r="AA1368" s="160">
        <v>41410</v>
      </c>
      <c r="AB1368" s="160"/>
      <c r="AC1368" s="159" t="s">
        <v>1002</v>
      </c>
    </row>
    <row r="1369" spans="1:29" hidden="1">
      <c r="A1369" s="159" t="s">
        <v>12694</v>
      </c>
      <c r="B1369" s="159" t="s">
        <v>988</v>
      </c>
      <c r="C1369" s="159" t="s">
        <v>9475</v>
      </c>
      <c r="D1369" s="159" t="s">
        <v>12695</v>
      </c>
      <c r="E1369" s="159" t="s">
        <v>882</v>
      </c>
      <c r="F1369" s="159" t="s">
        <v>3993</v>
      </c>
      <c r="G1369" s="159" t="s">
        <v>991</v>
      </c>
      <c r="H1369" s="159" t="s">
        <v>9477</v>
      </c>
      <c r="I1369" s="159" t="s">
        <v>12696</v>
      </c>
      <c r="J1369" s="159" t="s">
        <v>1559</v>
      </c>
      <c r="K1369" s="159" t="s">
        <v>995</v>
      </c>
      <c r="L1369" s="159" t="s">
        <v>2842</v>
      </c>
      <c r="M1369" s="159" t="s">
        <v>33</v>
      </c>
      <c r="N1369" s="159" t="s">
        <v>1103</v>
      </c>
      <c r="O1369" s="159" t="s">
        <v>1548</v>
      </c>
      <c r="P1369" s="159" t="s">
        <v>3997</v>
      </c>
      <c r="Q1369" s="159" t="s">
        <v>954</v>
      </c>
      <c r="R1369" s="159" t="s">
        <v>965</v>
      </c>
      <c r="S1369" s="159" t="s">
        <v>12697</v>
      </c>
      <c r="T1369" s="159" t="s">
        <v>998</v>
      </c>
      <c r="U1369" s="159" t="s">
        <v>954</v>
      </c>
      <c r="V1369" s="159" t="s">
        <v>12698</v>
      </c>
      <c r="W1369" s="159" t="s">
        <v>12699</v>
      </c>
      <c r="X1369" s="159" t="s">
        <v>1001</v>
      </c>
      <c r="Y1369" s="160">
        <v>41410</v>
      </c>
      <c r="Z1369" s="160">
        <v>41529</v>
      </c>
      <c r="AA1369" s="160">
        <v>41775</v>
      </c>
      <c r="AB1369" s="160">
        <v>42369</v>
      </c>
      <c r="AC1369" s="159" t="s">
        <v>1002</v>
      </c>
    </row>
    <row r="1370" spans="1:29" hidden="1">
      <c r="A1370" s="159" t="s">
        <v>12700</v>
      </c>
      <c r="B1370" s="159" t="s">
        <v>988</v>
      </c>
      <c r="C1370" s="159" t="s">
        <v>12701</v>
      </c>
      <c r="D1370" s="159" t="s">
        <v>12702</v>
      </c>
      <c r="E1370" s="159" t="s">
        <v>882</v>
      </c>
      <c r="F1370" s="159" t="s">
        <v>882</v>
      </c>
      <c r="G1370" s="159" t="s">
        <v>991</v>
      </c>
      <c r="H1370" s="159" t="s">
        <v>12703</v>
      </c>
      <c r="I1370" s="159" t="s">
        <v>12704</v>
      </c>
      <c r="J1370" s="159" t="s">
        <v>2335</v>
      </c>
      <c r="K1370" s="159" t="s">
        <v>995</v>
      </c>
      <c r="L1370" s="159" t="s">
        <v>2842</v>
      </c>
      <c r="M1370" s="159" t="s">
        <v>33</v>
      </c>
      <c r="N1370" s="159" t="s">
        <v>1103</v>
      </c>
      <c r="O1370" s="159" t="s">
        <v>1548</v>
      </c>
      <c r="P1370" s="159" t="s">
        <v>1549</v>
      </c>
      <c r="Q1370" s="159" t="s">
        <v>954</v>
      </c>
      <c r="R1370" s="159" t="s">
        <v>965</v>
      </c>
      <c r="S1370" s="159" t="s">
        <v>12705</v>
      </c>
      <c r="T1370" s="159" t="s">
        <v>998</v>
      </c>
      <c r="U1370" s="159" t="s">
        <v>954</v>
      </c>
      <c r="V1370" s="159" t="s">
        <v>12706</v>
      </c>
      <c r="W1370" s="159" t="s">
        <v>12707</v>
      </c>
      <c r="X1370" s="159" t="s">
        <v>1001</v>
      </c>
      <c r="Y1370" s="160">
        <v>41410</v>
      </c>
      <c r="Z1370" s="160">
        <v>41529</v>
      </c>
      <c r="AA1370" s="160">
        <v>41775</v>
      </c>
      <c r="AB1370" s="160">
        <v>42472</v>
      </c>
      <c r="AC1370" s="159" t="s">
        <v>1002</v>
      </c>
    </row>
    <row r="1371" spans="1:29" hidden="1">
      <c r="A1371" s="159" t="s">
        <v>12708</v>
      </c>
      <c r="B1371" s="159" t="s">
        <v>951</v>
      </c>
      <c r="C1371" s="159" t="s">
        <v>12709</v>
      </c>
      <c r="D1371" s="159" t="s">
        <v>12710</v>
      </c>
      <c r="E1371" s="159" t="s">
        <v>11119</v>
      </c>
      <c r="F1371" s="159" t="s">
        <v>954</v>
      </c>
      <c r="G1371" s="159" t="s">
        <v>956</v>
      </c>
      <c r="H1371" s="159" t="s">
        <v>12711</v>
      </c>
      <c r="I1371" s="159" t="s">
        <v>12712</v>
      </c>
      <c r="J1371" s="159" t="s">
        <v>12713</v>
      </c>
      <c r="K1371" s="159" t="s">
        <v>960</v>
      </c>
      <c r="L1371" s="159" t="s">
        <v>11122</v>
      </c>
      <c r="M1371" s="159" t="s">
        <v>33</v>
      </c>
      <c r="N1371" s="159" t="s">
        <v>1222</v>
      </c>
      <c r="O1371" s="159" t="s">
        <v>5868</v>
      </c>
      <c r="P1371" s="159" t="s">
        <v>5869</v>
      </c>
      <c r="Q1371" s="159" t="s">
        <v>5870</v>
      </c>
      <c r="R1371" s="159" t="s">
        <v>8368</v>
      </c>
      <c r="S1371" s="159" t="s">
        <v>12714</v>
      </c>
      <c r="T1371" s="159" t="s">
        <v>998</v>
      </c>
      <c r="U1371" s="159" t="s">
        <v>954</v>
      </c>
      <c r="V1371" s="159" t="s">
        <v>12715</v>
      </c>
      <c r="W1371" s="159" t="s">
        <v>12716</v>
      </c>
      <c r="X1371" s="159" t="s">
        <v>1001</v>
      </c>
      <c r="Y1371" s="160">
        <v>41410</v>
      </c>
      <c r="Z1371" s="160">
        <v>41529</v>
      </c>
      <c r="AA1371" s="160">
        <v>41410</v>
      </c>
      <c r="AB1371" s="160">
        <v>41650</v>
      </c>
      <c r="AC1371" s="159" t="s">
        <v>1002</v>
      </c>
    </row>
    <row r="1372" spans="1:29" hidden="1">
      <c r="A1372" s="159" t="s">
        <v>12717</v>
      </c>
      <c r="B1372" s="159" t="s">
        <v>951</v>
      </c>
      <c r="C1372" s="159" t="s">
        <v>12718</v>
      </c>
      <c r="D1372" s="159" t="s">
        <v>12719</v>
      </c>
      <c r="E1372" s="159" t="s">
        <v>8892</v>
      </c>
      <c r="F1372" s="159" t="s">
        <v>954</v>
      </c>
      <c r="G1372" s="159" t="s">
        <v>956</v>
      </c>
      <c r="H1372" s="159" t="s">
        <v>12720</v>
      </c>
      <c r="I1372" s="159" t="s">
        <v>12721</v>
      </c>
      <c r="J1372" s="159" t="s">
        <v>4156</v>
      </c>
      <c r="K1372" s="159" t="s">
        <v>960</v>
      </c>
      <c r="L1372" s="159" t="s">
        <v>2842</v>
      </c>
      <c r="M1372" s="159" t="s">
        <v>33</v>
      </c>
      <c r="N1372" s="159" t="s">
        <v>1222</v>
      </c>
      <c r="O1372" s="159" t="s">
        <v>1548</v>
      </c>
      <c r="P1372" s="159" t="s">
        <v>4722</v>
      </c>
      <c r="Q1372" s="159" t="s">
        <v>9436</v>
      </c>
      <c r="R1372" s="159" t="s">
        <v>8368</v>
      </c>
      <c r="S1372" s="159" t="s">
        <v>12722</v>
      </c>
      <c r="T1372" s="159" t="s">
        <v>998</v>
      </c>
      <c r="U1372" s="159" t="s">
        <v>954</v>
      </c>
      <c r="V1372" s="159" t="s">
        <v>12723</v>
      </c>
      <c r="W1372" s="159" t="s">
        <v>12724</v>
      </c>
      <c r="X1372" s="159" t="s">
        <v>1001</v>
      </c>
      <c r="Y1372" s="160">
        <v>41410</v>
      </c>
      <c r="Z1372" s="160">
        <v>41529</v>
      </c>
      <c r="AA1372" s="160">
        <v>41410</v>
      </c>
      <c r="AB1372" s="160">
        <v>41425</v>
      </c>
      <c r="AC1372" s="159" t="s">
        <v>1002</v>
      </c>
    </row>
    <row r="1373" spans="1:29" hidden="1">
      <c r="A1373" s="159" t="s">
        <v>12725</v>
      </c>
      <c r="B1373" s="159" t="s">
        <v>951</v>
      </c>
      <c r="C1373" s="159" t="s">
        <v>3032</v>
      </c>
      <c r="D1373" s="159" t="s">
        <v>12726</v>
      </c>
      <c r="E1373" s="159" t="s">
        <v>11119</v>
      </c>
      <c r="F1373" s="159" t="s">
        <v>954</v>
      </c>
      <c r="G1373" s="159" t="s">
        <v>956</v>
      </c>
      <c r="H1373" s="159" t="s">
        <v>3035</v>
      </c>
      <c r="I1373" s="159" t="s">
        <v>12727</v>
      </c>
      <c r="J1373" s="159" t="s">
        <v>12728</v>
      </c>
      <c r="K1373" s="159" t="s">
        <v>960</v>
      </c>
      <c r="L1373" s="159" t="s">
        <v>11122</v>
      </c>
      <c r="M1373" s="159" t="s">
        <v>33</v>
      </c>
      <c r="N1373" s="159" t="s">
        <v>1222</v>
      </c>
      <c r="O1373" s="159" t="s">
        <v>5868</v>
      </c>
      <c r="P1373" s="159" t="s">
        <v>5869</v>
      </c>
      <c r="Q1373" s="159" t="s">
        <v>5870</v>
      </c>
      <c r="R1373" s="159" t="s">
        <v>8368</v>
      </c>
      <c r="S1373" s="159" t="s">
        <v>12729</v>
      </c>
      <c r="T1373" s="159" t="s">
        <v>998</v>
      </c>
      <c r="U1373" s="159" t="s">
        <v>954</v>
      </c>
      <c r="V1373" s="159" t="s">
        <v>12730</v>
      </c>
      <c r="W1373" s="159" t="s">
        <v>12731</v>
      </c>
      <c r="X1373" s="159" t="s">
        <v>1001</v>
      </c>
      <c r="Y1373" s="160">
        <v>41410</v>
      </c>
      <c r="Z1373" s="160">
        <v>41529</v>
      </c>
      <c r="AA1373" s="160">
        <v>41410</v>
      </c>
      <c r="AB1373" s="160">
        <v>41670</v>
      </c>
      <c r="AC1373" s="159" t="s">
        <v>1131</v>
      </c>
    </row>
    <row r="1374" spans="1:29" hidden="1">
      <c r="A1374" s="159" t="s">
        <v>12732</v>
      </c>
      <c r="B1374" s="159" t="s">
        <v>951</v>
      </c>
      <c r="C1374" s="159" t="s">
        <v>12733</v>
      </c>
      <c r="D1374" s="159" t="s">
        <v>12734</v>
      </c>
      <c r="E1374" s="159" t="s">
        <v>10555</v>
      </c>
      <c r="F1374" s="159" t="s">
        <v>1984</v>
      </c>
      <c r="G1374" s="159" t="s">
        <v>956</v>
      </c>
      <c r="H1374" s="159" t="s">
        <v>4610</v>
      </c>
      <c r="I1374" s="159" t="s">
        <v>12735</v>
      </c>
      <c r="J1374" s="159" t="s">
        <v>5850</v>
      </c>
      <c r="K1374" s="159" t="s">
        <v>960</v>
      </c>
      <c r="L1374" s="159" t="s">
        <v>11122</v>
      </c>
      <c r="M1374" s="159" t="s">
        <v>33</v>
      </c>
      <c r="N1374" s="159" t="s">
        <v>1103</v>
      </c>
      <c r="O1374" s="159" t="s">
        <v>1861</v>
      </c>
      <c r="P1374" s="159" t="s">
        <v>1862</v>
      </c>
      <c r="Q1374" s="159" t="s">
        <v>954</v>
      </c>
      <c r="R1374" s="159" t="s">
        <v>965</v>
      </c>
      <c r="S1374" s="159" t="s">
        <v>12736</v>
      </c>
      <c r="T1374" s="159" t="s">
        <v>998</v>
      </c>
      <c r="U1374" s="159" t="s">
        <v>954</v>
      </c>
      <c r="V1374" s="159" t="s">
        <v>12737</v>
      </c>
      <c r="W1374" s="159" t="s">
        <v>12738</v>
      </c>
      <c r="X1374" s="159" t="s">
        <v>1001</v>
      </c>
      <c r="Y1374" s="160">
        <v>41410</v>
      </c>
      <c r="Z1374" s="160">
        <v>41529</v>
      </c>
      <c r="AA1374" s="160">
        <v>41410</v>
      </c>
      <c r="AB1374" s="160">
        <v>42308</v>
      </c>
      <c r="AC1374" s="159" t="s">
        <v>1002</v>
      </c>
    </row>
    <row r="1375" spans="1:29" hidden="1">
      <c r="A1375" s="159" t="s">
        <v>12739</v>
      </c>
      <c r="B1375" s="159" t="s">
        <v>951</v>
      </c>
      <c r="C1375" s="159" t="s">
        <v>12740</v>
      </c>
      <c r="D1375" s="159" t="s">
        <v>12741</v>
      </c>
      <c r="E1375" s="159" t="s">
        <v>386</v>
      </c>
      <c r="F1375" s="159" t="s">
        <v>954</v>
      </c>
      <c r="G1375" s="159" t="s">
        <v>956</v>
      </c>
      <c r="H1375" s="159" t="s">
        <v>12742</v>
      </c>
      <c r="I1375" s="159" t="s">
        <v>12743</v>
      </c>
      <c r="J1375" s="159" t="s">
        <v>6634</v>
      </c>
      <c r="K1375" s="159" t="s">
        <v>960</v>
      </c>
      <c r="L1375" s="159" t="s">
        <v>4612</v>
      </c>
      <c r="M1375" s="159" t="s">
        <v>33</v>
      </c>
      <c r="N1375" s="159" t="s">
        <v>1222</v>
      </c>
      <c r="O1375" s="159" t="s">
        <v>1710</v>
      </c>
      <c r="P1375" s="159" t="s">
        <v>5937</v>
      </c>
      <c r="Q1375" s="159" t="s">
        <v>954</v>
      </c>
      <c r="R1375" s="159" t="s">
        <v>965</v>
      </c>
      <c r="S1375" s="159" t="s">
        <v>12744</v>
      </c>
      <c r="T1375" s="159" t="s">
        <v>998</v>
      </c>
      <c r="U1375" s="159" t="s">
        <v>954</v>
      </c>
      <c r="V1375" s="159" t="s">
        <v>12745</v>
      </c>
      <c r="W1375" s="159" t="s">
        <v>12746</v>
      </c>
      <c r="X1375" s="159" t="s">
        <v>1001</v>
      </c>
      <c r="Y1375" s="160">
        <v>41428</v>
      </c>
      <c r="Z1375" s="160">
        <v>41547</v>
      </c>
      <c r="AA1375" s="160">
        <v>41428</v>
      </c>
      <c r="AB1375" s="160">
        <v>41523</v>
      </c>
      <c r="AC1375" s="159" t="s">
        <v>1002</v>
      </c>
    </row>
    <row r="1376" spans="1:29" hidden="1">
      <c r="A1376" s="159" t="s">
        <v>12747</v>
      </c>
      <c r="B1376" s="159" t="s">
        <v>951</v>
      </c>
      <c r="C1376" s="159" t="s">
        <v>12748</v>
      </c>
      <c r="D1376" s="159" t="s">
        <v>12749</v>
      </c>
      <c r="E1376" s="159" t="s">
        <v>2318</v>
      </c>
      <c r="F1376" s="159" t="s">
        <v>954</v>
      </c>
      <c r="G1376" s="159" t="s">
        <v>956</v>
      </c>
      <c r="H1376" s="159" t="s">
        <v>12750</v>
      </c>
      <c r="I1376" s="159" t="s">
        <v>12751</v>
      </c>
      <c r="J1376" s="159" t="s">
        <v>12752</v>
      </c>
      <c r="K1376" s="159" t="s">
        <v>960</v>
      </c>
      <c r="L1376" s="159" t="s">
        <v>3686</v>
      </c>
      <c r="M1376" s="159" t="s">
        <v>33</v>
      </c>
      <c r="N1376" s="159" t="s">
        <v>1080</v>
      </c>
      <c r="O1376" s="159" t="s">
        <v>1444</v>
      </c>
      <c r="P1376" s="159" t="s">
        <v>3677</v>
      </c>
      <c r="Q1376" s="159" t="s">
        <v>954</v>
      </c>
      <c r="R1376" s="159" t="s">
        <v>965</v>
      </c>
      <c r="S1376" s="159" t="s">
        <v>12753</v>
      </c>
      <c r="T1376" s="159" t="s">
        <v>998</v>
      </c>
      <c r="U1376" s="159" t="s">
        <v>954</v>
      </c>
      <c r="V1376" s="159" t="s">
        <v>12754</v>
      </c>
      <c r="W1376" s="159" t="s">
        <v>12755</v>
      </c>
      <c r="X1376" s="159" t="s">
        <v>1001</v>
      </c>
      <c r="Y1376" s="160">
        <v>41428</v>
      </c>
      <c r="Z1376" s="160">
        <v>41547</v>
      </c>
      <c r="AA1376" s="160">
        <v>41428</v>
      </c>
      <c r="AB1376" s="160">
        <v>41441</v>
      </c>
      <c r="AC1376" s="159" t="s">
        <v>1002</v>
      </c>
    </row>
    <row r="1377" spans="1:29" hidden="1">
      <c r="A1377" s="159" t="s">
        <v>12756</v>
      </c>
      <c r="B1377" s="159" t="s">
        <v>951</v>
      </c>
      <c r="C1377" s="159" t="s">
        <v>12757</v>
      </c>
      <c r="D1377" s="159" t="s">
        <v>12758</v>
      </c>
      <c r="E1377" s="159" t="s">
        <v>10401</v>
      </c>
      <c r="F1377" s="159" t="s">
        <v>10401</v>
      </c>
      <c r="G1377" s="159" t="s">
        <v>956</v>
      </c>
      <c r="H1377" s="159" t="s">
        <v>12759</v>
      </c>
      <c r="I1377" s="159" t="s">
        <v>12760</v>
      </c>
      <c r="J1377" s="159" t="s">
        <v>2770</v>
      </c>
      <c r="K1377" s="159" t="s">
        <v>960</v>
      </c>
      <c r="L1377" s="159" t="s">
        <v>7941</v>
      </c>
      <c r="M1377" s="159" t="s">
        <v>93</v>
      </c>
      <c r="N1377" s="159" t="s">
        <v>1523</v>
      </c>
      <c r="O1377" s="159" t="s">
        <v>1682</v>
      </c>
      <c r="P1377" s="159" t="s">
        <v>2112</v>
      </c>
      <c r="Q1377" s="159" t="s">
        <v>10407</v>
      </c>
      <c r="R1377" s="159" t="s">
        <v>965</v>
      </c>
      <c r="S1377" s="159" t="s">
        <v>12761</v>
      </c>
      <c r="T1377" s="159" t="s">
        <v>1106</v>
      </c>
      <c r="U1377" s="159" t="s">
        <v>954</v>
      </c>
      <c r="V1377" s="159" t="s">
        <v>12762</v>
      </c>
      <c r="W1377" s="159" t="s">
        <v>12763</v>
      </c>
      <c r="X1377" s="159" t="s">
        <v>125</v>
      </c>
      <c r="Y1377" s="160">
        <v>41428</v>
      </c>
      <c r="Z1377" s="160">
        <v>41547</v>
      </c>
      <c r="AA1377" s="160">
        <v>41428</v>
      </c>
      <c r="AB1377" s="160"/>
      <c r="AC1377" s="159" t="s">
        <v>1002</v>
      </c>
    </row>
    <row r="1378" spans="1:29" hidden="1">
      <c r="A1378" s="159" t="s">
        <v>12764</v>
      </c>
      <c r="B1378" s="159" t="s">
        <v>951</v>
      </c>
      <c r="C1378" s="159" t="s">
        <v>10227</v>
      </c>
      <c r="D1378" s="159" t="s">
        <v>12765</v>
      </c>
      <c r="E1378" s="159" t="s">
        <v>1312</v>
      </c>
      <c r="F1378" s="159" t="s">
        <v>954</v>
      </c>
      <c r="G1378" s="159" t="s">
        <v>956</v>
      </c>
      <c r="H1378" s="159" t="s">
        <v>7206</v>
      </c>
      <c r="I1378" s="159" t="s">
        <v>12766</v>
      </c>
      <c r="J1378" s="159" t="s">
        <v>9181</v>
      </c>
      <c r="K1378" s="159" t="s">
        <v>960</v>
      </c>
      <c r="L1378" s="159" t="s">
        <v>3825</v>
      </c>
      <c r="M1378" s="159" t="s">
        <v>33</v>
      </c>
      <c r="N1378" s="159" t="s">
        <v>980</v>
      </c>
      <c r="O1378" s="159" t="s">
        <v>1040</v>
      </c>
      <c r="P1378" s="159" t="s">
        <v>2366</v>
      </c>
      <c r="Q1378" s="159" t="s">
        <v>954</v>
      </c>
      <c r="R1378" s="159" t="s">
        <v>965</v>
      </c>
      <c r="S1378" s="159" t="s">
        <v>12767</v>
      </c>
      <c r="T1378" s="159" t="s">
        <v>998</v>
      </c>
      <c r="U1378" s="159" t="s">
        <v>954</v>
      </c>
      <c r="V1378" s="159" t="s">
        <v>12768</v>
      </c>
      <c r="W1378" s="159" t="s">
        <v>12769</v>
      </c>
      <c r="X1378" s="159" t="s">
        <v>1001</v>
      </c>
      <c r="Y1378" s="160">
        <v>41428</v>
      </c>
      <c r="Z1378" s="160">
        <v>41547</v>
      </c>
      <c r="AA1378" s="160">
        <v>41428</v>
      </c>
      <c r="AB1378" s="160">
        <v>42068</v>
      </c>
      <c r="AC1378" s="159" t="s">
        <v>1002</v>
      </c>
    </row>
    <row r="1379" spans="1:29" hidden="1">
      <c r="A1379" s="159" t="s">
        <v>12770</v>
      </c>
      <c r="B1379" s="159" t="s">
        <v>988</v>
      </c>
      <c r="C1379" s="159" t="s">
        <v>12771</v>
      </c>
      <c r="D1379" s="159" t="s">
        <v>12772</v>
      </c>
      <c r="E1379" s="159" t="s">
        <v>1312</v>
      </c>
      <c r="F1379" s="159" t="s">
        <v>954</v>
      </c>
      <c r="G1379" s="159" t="s">
        <v>991</v>
      </c>
      <c r="H1379" s="159" t="s">
        <v>12773</v>
      </c>
      <c r="I1379" s="159" t="s">
        <v>12774</v>
      </c>
      <c r="J1379" s="159" t="s">
        <v>12775</v>
      </c>
      <c r="K1379" s="159" t="s">
        <v>995</v>
      </c>
      <c r="L1379" s="159" t="s">
        <v>3825</v>
      </c>
      <c r="M1379" s="159" t="s">
        <v>33</v>
      </c>
      <c r="N1379" s="159" t="s">
        <v>1040</v>
      </c>
      <c r="O1379" s="159" t="s">
        <v>1040</v>
      </c>
      <c r="P1379" s="159" t="s">
        <v>2366</v>
      </c>
      <c r="Q1379" s="159" t="s">
        <v>954</v>
      </c>
      <c r="R1379" s="159" t="s">
        <v>965</v>
      </c>
      <c r="S1379" s="159" t="s">
        <v>12776</v>
      </c>
      <c r="T1379" s="159" t="s">
        <v>998</v>
      </c>
      <c r="U1379" s="159" t="s">
        <v>954</v>
      </c>
      <c r="V1379" s="159" t="s">
        <v>12777</v>
      </c>
      <c r="W1379" s="159" t="s">
        <v>12778</v>
      </c>
      <c r="X1379" s="159" t="s">
        <v>1001</v>
      </c>
      <c r="Y1379" s="160">
        <v>41428</v>
      </c>
      <c r="Z1379" s="160">
        <v>41547</v>
      </c>
      <c r="AA1379" s="160">
        <v>41428</v>
      </c>
      <c r="AB1379" s="160">
        <v>42004</v>
      </c>
      <c r="AC1379" s="159" t="s">
        <v>1002</v>
      </c>
    </row>
    <row r="1380" spans="1:29" hidden="1">
      <c r="A1380" s="159" t="s">
        <v>12779</v>
      </c>
      <c r="B1380" s="159" t="s">
        <v>951</v>
      </c>
      <c r="C1380" s="159" t="s">
        <v>12780</v>
      </c>
      <c r="D1380" s="159" t="s">
        <v>12781</v>
      </c>
      <c r="E1380" s="159" t="s">
        <v>2318</v>
      </c>
      <c r="F1380" s="159" t="s">
        <v>2318</v>
      </c>
      <c r="G1380" s="159" t="s">
        <v>956</v>
      </c>
      <c r="H1380" s="159" t="s">
        <v>9550</v>
      </c>
      <c r="I1380" s="159" t="s">
        <v>12782</v>
      </c>
      <c r="J1380" s="159" t="s">
        <v>6721</v>
      </c>
      <c r="K1380" s="159" t="s">
        <v>960</v>
      </c>
      <c r="L1380" s="159" t="s">
        <v>1650</v>
      </c>
      <c r="M1380" s="159" t="s">
        <v>93</v>
      </c>
      <c r="N1380" s="159" t="s">
        <v>980</v>
      </c>
      <c r="O1380" s="159" t="s">
        <v>2325</v>
      </c>
      <c r="P1380" s="159" t="s">
        <v>954</v>
      </c>
      <c r="Q1380" s="159" t="s">
        <v>954</v>
      </c>
      <c r="R1380" s="159" t="s">
        <v>965</v>
      </c>
      <c r="S1380" s="159" t="s">
        <v>12783</v>
      </c>
      <c r="T1380" s="159" t="s">
        <v>1106</v>
      </c>
      <c r="U1380" s="159" t="s">
        <v>954</v>
      </c>
      <c r="V1380" s="159" t="s">
        <v>12784</v>
      </c>
      <c r="W1380" s="159" t="s">
        <v>12785</v>
      </c>
      <c r="X1380" s="159" t="s">
        <v>1001</v>
      </c>
      <c r="Y1380" s="160">
        <v>41442</v>
      </c>
      <c r="Z1380" s="160">
        <v>41563</v>
      </c>
      <c r="AA1380" s="160">
        <v>41442</v>
      </c>
      <c r="AB1380" s="160"/>
      <c r="AC1380" s="159" t="s">
        <v>1002</v>
      </c>
    </row>
    <row r="1381" spans="1:29" hidden="1">
      <c r="A1381" s="159" t="s">
        <v>12786</v>
      </c>
      <c r="B1381" s="159" t="s">
        <v>988</v>
      </c>
      <c r="C1381" s="159" t="s">
        <v>12787</v>
      </c>
      <c r="D1381" s="159" t="s">
        <v>12788</v>
      </c>
      <c r="E1381" s="159" t="s">
        <v>2299</v>
      </c>
      <c r="F1381" s="159" t="s">
        <v>954</v>
      </c>
      <c r="G1381" s="159" t="s">
        <v>991</v>
      </c>
      <c r="H1381" s="159" t="s">
        <v>12789</v>
      </c>
      <c r="I1381" s="159" t="s">
        <v>12790</v>
      </c>
      <c r="J1381" s="159" t="s">
        <v>9216</v>
      </c>
      <c r="K1381" s="159" t="s">
        <v>995</v>
      </c>
      <c r="L1381" s="159" t="s">
        <v>1770</v>
      </c>
      <c r="M1381" s="159" t="s">
        <v>33</v>
      </c>
      <c r="N1381" s="159" t="s">
        <v>1080</v>
      </c>
      <c r="O1381" s="159" t="s">
        <v>1081</v>
      </c>
      <c r="P1381" s="159" t="s">
        <v>954</v>
      </c>
      <c r="Q1381" s="159" t="s">
        <v>954</v>
      </c>
      <c r="R1381" s="159" t="s">
        <v>965</v>
      </c>
      <c r="S1381" s="159" t="s">
        <v>12791</v>
      </c>
      <c r="T1381" s="159" t="s">
        <v>998</v>
      </c>
      <c r="U1381" s="159" t="s">
        <v>954</v>
      </c>
      <c r="V1381" s="159" t="s">
        <v>12792</v>
      </c>
      <c r="W1381" s="159" t="s">
        <v>12793</v>
      </c>
      <c r="X1381" s="159" t="s">
        <v>1001</v>
      </c>
      <c r="Y1381" s="160">
        <v>41428</v>
      </c>
      <c r="Z1381" s="160">
        <v>41547</v>
      </c>
      <c r="AA1381" s="160">
        <v>41428</v>
      </c>
      <c r="AB1381" s="160">
        <v>42035</v>
      </c>
      <c r="AC1381" s="159" t="s">
        <v>1002</v>
      </c>
    </row>
    <row r="1382" spans="1:29" hidden="1">
      <c r="A1382" s="159" t="s">
        <v>12794</v>
      </c>
      <c r="B1382" s="159" t="s">
        <v>951</v>
      </c>
      <c r="C1382" s="159" t="s">
        <v>12795</v>
      </c>
      <c r="D1382" s="159" t="s">
        <v>12796</v>
      </c>
      <c r="E1382" s="159" t="s">
        <v>1075</v>
      </c>
      <c r="F1382" s="159" t="s">
        <v>954</v>
      </c>
      <c r="G1382" s="159" t="s">
        <v>956</v>
      </c>
      <c r="H1382" s="159" t="s">
        <v>12797</v>
      </c>
      <c r="I1382" s="159" t="s">
        <v>12798</v>
      </c>
      <c r="J1382" s="159" t="s">
        <v>2770</v>
      </c>
      <c r="K1382" s="159" t="s">
        <v>960</v>
      </c>
      <c r="L1382" s="159" t="s">
        <v>2079</v>
      </c>
      <c r="M1382" s="159" t="s">
        <v>28</v>
      </c>
      <c r="N1382" s="159" t="s">
        <v>1080</v>
      </c>
      <c r="O1382" s="159" t="s">
        <v>1081</v>
      </c>
      <c r="P1382" s="159" t="s">
        <v>954</v>
      </c>
      <c r="Q1382" s="159" t="s">
        <v>5870</v>
      </c>
      <c r="R1382" s="159" t="s">
        <v>965</v>
      </c>
      <c r="S1382" s="159" t="s">
        <v>12799</v>
      </c>
      <c r="T1382" s="159" t="s">
        <v>998</v>
      </c>
      <c r="U1382" s="159" t="s">
        <v>954</v>
      </c>
      <c r="V1382" s="159" t="s">
        <v>12800</v>
      </c>
      <c r="W1382" s="159" t="s">
        <v>12801</v>
      </c>
      <c r="X1382" s="159" t="s">
        <v>1001</v>
      </c>
      <c r="Y1382" s="160">
        <v>41428</v>
      </c>
      <c r="Z1382" s="160">
        <v>41547</v>
      </c>
      <c r="AA1382" s="160">
        <v>41428</v>
      </c>
      <c r="AB1382" s="160">
        <v>42450</v>
      </c>
      <c r="AC1382" s="159" t="s">
        <v>965</v>
      </c>
    </row>
    <row r="1383" spans="1:29" hidden="1">
      <c r="A1383" s="159" t="s">
        <v>12802</v>
      </c>
      <c r="B1383" s="159" t="s">
        <v>988</v>
      </c>
      <c r="C1383" s="159" t="s">
        <v>12387</v>
      </c>
      <c r="D1383" s="159" t="s">
        <v>12803</v>
      </c>
      <c r="E1383" s="159" t="s">
        <v>7368</v>
      </c>
      <c r="F1383" s="159" t="s">
        <v>954</v>
      </c>
      <c r="G1383" s="159" t="s">
        <v>991</v>
      </c>
      <c r="H1383" s="159" t="s">
        <v>12389</v>
      </c>
      <c r="I1383" s="159" t="s">
        <v>12804</v>
      </c>
      <c r="J1383" s="159" t="s">
        <v>12805</v>
      </c>
      <c r="K1383" s="159" t="s">
        <v>995</v>
      </c>
      <c r="L1383" s="159" t="s">
        <v>2464</v>
      </c>
      <c r="M1383" s="159" t="s">
        <v>33</v>
      </c>
      <c r="N1383" s="159" t="s">
        <v>1052</v>
      </c>
      <c r="O1383" s="159" t="s">
        <v>2623</v>
      </c>
      <c r="P1383" s="159" t="s">
        <v>6238</v>
      </c>
      <c r="Q1383" s="159" t="s">
        <v>6239</v>
      </c>
      <c r="R1383" s="159" t="s">
        <v>965</v>
      </c>
      <c r="S1383" s="159" t="s">
        <v>12806</v>
      </c>
      <c r="T1383" s="159" t="s">
        <v>998</v>
      </c>
      <c r="U1383" s="159" t="s">
        <v>954</v>
      </c>
      <c r="V1383" s="159" t="s">
        <v>12807</v>
      </c>
      <c r="W1383" s="159" t="s">
        <v>12808</v>
      </c>
      <c r="X1383" s="159" t="s">
        <v>1001</v>
      </c>
      <c r="Y1383" s="160">
        <v>41428</v>
      </c>
      <c r="Z1383" s="160">
        <v>41547</v>
      </c>
      <c r="AA1383" s="160">
        <v>41428</v>
      </c>
      <c r="AB1383" s="160">
        <v>42551</v>
      </c>
      <c r="AC1383" s="159" t="s">
        <v>1002</v>
      </c>
    </row>
    <row r="1384" spans="1:29" hidden="1">
      <c r="A1384" s="159" t="s">
        <v>12809</v>
      </c>
      <c r="B1384" s="159" t="s">
        <v>951</v>
      </c>
      <c r="C1384" s="159" t="s">
        <v>12810</v>
      </c>
      <c r="D1384" s="159" t="s">
        <v>12811</v>
      </c>
      <c r="E1384" s="159" t="s">
        <v>854</v>
      </c>
      <c r="F1384" s="159" t="s">
        <v>1021</v>
      </c>
      <c r="G1384" s="159" t="s">
        <v>956</v>
      </c>
      <c r="H1384" s="159" t="s">
        <v>12812</v>
      </c>
      <c r="I1384" s="159" t="s">
        <v>12813</v>
      </c>
      <c r="J1384" s="159" t="s">
        <v>1038</v>
      </c>
      <c r="K1384" s="159" t="s">
        <v>960</v>
      </c>
      <c r="L1384" s="159" t="s">
        <v>12814</v>
      </c>
      <c r="M1384" s="159" t="s">
        <v>33</v>
      </c>
      <c r="N1384" s="159" t="s">
        <v>980</v>
      </c>
      <c r="O1384" s="159" t="s">
        <v>1026</v>
      </c>
      <c r="P1384" s="159" t="s">
        <v>9775</v>
      </c>
      <c r="Q1384" s="159" t="s">
        <v>954</v>
      </c>
      <c r="R1384" s="159" t="s">
        <v>965</v>
      </c>
      <c r="S1384" s="159" t="s">
        <v>12815</v>
      </c>
      <c r="T1384" s="159" t="s">
        <v>983</v>
      </c>
      <c r="U1384" s="159" t="s">
        <v>954</v>
      </c>
      <c r="V1384" s="159" t="s">
        <v>12816</v>
      </c>
      <c r="W1384" s="159" t="s">
        <v>12817</v>
      </c>
      <c r="X1384" s="159" t="s">
        <v>125</v>
      </c>
      <c r="Y1384" s="160">
        <v>41428</v>
      </c>
      <c r="Z1384" s="160">
        <v>41547</v>
      </c>
      <c r="AA1384" s="160">
        <v>41791</v>
      </c>
      <c r="AB1384" s="160"/>
      <c r="AC1384" s="159" t="s">
        <v>965</v>
      </c>
    </row>
    <row r="1385" spans="1:29" hidden="1">
      <c r="A1385" s="159" t="s">
        <v>12818</v>
      </c>
      <c r="B1385" s="159" t="s">
        <v>951</v>
      </c>
      <c r="C1385" s="159" t="s">
        <v>12819</v>
      </c>
      <c r="D1385" s="159" t="s">
        <v>12820</v>
      </c>
      <c r="E1385" s="159" t="s">
        <v>2270</v>
      </c>
      <c r="F1385" s="159" t="s">
        <v>954</v>
      </c>
      <c r="G1385" s="159" t="s">
        <v>956</v>
      </c>
      <c r="H1385" s="159" t="s">
        <v>12821</v>
      </c>
      <c r="I1385" s="159" t="s">
        <v>12822</v>
      </c>
      <c r="J1385" s="159" t="s">
        <v>4156</v>
      </c>
      <c r="K1385" s="159" t="s">
        <v>960</v>
      </c>
      <c r="L1385" s="159" t="s">
        <v>1650</v>
      </c>
      <c r="M1385" s="159" t="s">
        <v>93</v>
      </c>
      <c r="N1385" s="159" t="s">
        <v>1080</v>
      </c>
      <c r="O1385" s="159" t="s">
        <v>2134</v>
      </c>
      <c r="P1385" s="159" t="s">
        <v>954</v>
      </c>
      <c r="Q1385" s="159" t="s">
        <v>954</v>
      </c>
      <c r="R1385" s="159" t="s">
        <v>8616</v>
      </c>
      <c r="S1385" s="159" t="s">
        <v>12823</v>
      </c>
      <c r="T1385" s="159" t="s">
        <v>954</v>
      </c>
      <c r="U1385" s="159" t="s">
        <v>954</v>
      </c>
      <c r="V1385" s="159" t="s">
        <v>12824</v>
      </c>
      <c r="W1385" s="159" t="s">
        <v>12825</v>
      </c>
      <c r="X1385" s="159" t="s">
        <v>1001</v>
      </c>
      <c r="Y1385" s="160">
        <v>41428</v>
      </c>
      <c r="Z1385" s="160">
        <v>41547</v>
      </c>
      <c r="AA1385" s="160">
        <v>41428</v>
      </c>
      <c r="AB1385" s="160">
        <v>41562</v>
      </c>
      <c r="AC1385" s="159" t="s">
        <v>965</v>
      </c>
    </row>
    <row r="1386" spans="1:29" hidden="1">
      <c r="A1386" s="159" t="s">
        <v>12826</v>
      </c>
      <c r="B1386" s="159" t="s">
        <v>951</v>
      </c>
      <c r="C1386" s="159" t="s">
        <v>10982</v>
      </c>
      <c r="D1386" s="159" t="s">
        <v>12827</v>
      </c>
      <c r="E1386" s="159" t="s">
        <v>2270</v>
      </c>
      <c r="F1386" s="159" t="s">
        <v>2270</v>
      </c>
      <c r="G1386" s="159" t="s">
        <v>956</v>
      </c>
      <c r="H1386" s="159" t="s">
        <v>10984</v>
      </c>
      <c r="I1386" s="159" t="s">
        <v>12828</v>
      </c>
      <c r="J1386" s="159" t="s">
        <v>1038</v>
      </c>
      <c r="K1386" s="159" t="s">
        <v>960</v>
      </c>
      <c r="L1386" s="159" t="s">
        <v>1650</v>
      </c>
      <c r="M1386" s="159" t="s">
        <v>93</v>
      </c>
      <c r="N1386" s="159" t="s">
        <v>1040</v>
      </c>
      <c r="O1386" s="159" t="s">
        <v>2274</v>
      </c>
      <c r="P1386" s="159" t="s">
        <v>2275</v>
      </c>
      <c r="Q1386" s="159" t="s">
        <v>954</v>
      </c>
      <c r="R1386" s="159" t="s">
        <v>965</v>
      </c>
      <c r="S1386" s="159" t="s">
        <v>12829</v>
      </c>
      <c r="T1386" s="159" t="s">
        <v>1106</v>
      </c>
      <c r="U1386" s="159" t="s">
        <v>954</v>
      </c>
      <c r="V1386" s="159" t="s">
        <v>12830</v>
      </c>
      <c r="W1386" s="159" t="s">
        <v>12831</v>
      </c>
      <c r="X1386" s="159" t="s">
        <v>125</v>
      </c>
      <c r="Y1386" s="160">
        <v>41428</v>
      </c>
      <c r="Z1386" s="160">
        <v>41609</v>
      </c>
      <c r="AA1386" s="160">
        <v>42156</v>
      </c>
      <c r="AB1386" s="160"/>
      <c r="AC1386" s="159" t="s">
        <v>1002</v>
      </c>
    </row>
    <row r="1387" spans="1:29" hidden="1">
      <c r="A1387" s="159" t="s">
        <v>12832</v>
      </c>
      <c r="B1387" s="159" t="s">
        <v>988</v>
      </c>
      <c r="C1387" s="159" t="s">
        <v>12833</v>
      </c>
      <c r="D1387" s="159" t="s">
        <v>12834</v>
      </c>
      <c r="E1387" s="159" t="s">
        <v>2270</v>
      </c>
      <c r="F1387" s="159" t="s">
        <v>2270</v>
      </c>
      <c r="G1387" s="159" t="s">
        <v>991</v>
      </c>
      <c r="H1387" s="159" t="s">
        <v>12835</v>
      </c>
      <c r="I1387" s="159" t="s">
        <v>12836</v>
      </c>
      <c r="J1387" s="159" t="s">
        <v>12837</v>
      </c>
      <c r="K1387" s="159" t="s">
        <v>995</v>
      </c>
      <c r="L1387" s="159" t="s">
        <v>3686</v>
      </c>
      <c r="M1387" s="159" t="s">
        <v>33</v>
      </c>
      <c r="N1387" s="159" t="s">
        <v>1040</v>
      </c>
      <c r="O1387" s="159" t="s">
        <v>2274</v>
      </c>
      <c r="P1387" s="159" t="s">
        <v>2275</v>
      </c>
      <c r="Q1387" s="159" t="s">
        <v>954</v>
      </c>
      <c r="R1387" s="159" t="s">
        <v>965</v>
      </c>
      <c r="S1387" s="159" t="s">
        <v>12838</v>
      </c>
      <c r="T1387" s="159" t="s">
        <v>1106</v>
      </c>
      <c r="U1387" s="159" t="s">
        <v>954</v>
      </c>
      <c r="V1387" s="159" t="s">
        <v>12839</v>
      </c>
      <c r="W1387" s="159" t="s">
        <v>12840</v>
      </c>
      <c r="X1387" s="159" t="s">
        <v>1001</v>
      </c>
      <c r="Y1387" s="160">
        <v>41428</v>
      </c>
      <c r="Z1387" s="160">
        <v>41671</v>
      </c>
      <c r="AA1387" s="160">
        <v>42156</v>
      </c>
      <c r="AB1387" s="160">
        <v>43335</v>
      </c>
      <c r="AC1387" s="159" t="s">
        <v>1002</v>
      </c>
    </row>
    <row r="1388" spans="1:29" hidden="1">
      <c r="A1388" s="159" t="s">
        <v>12841</v>
      </c>
      <c r="B1388" s="159" t="s">
        <v>951</v>
      </c>
      <c r="C1388" s="159" t="s">
        <v>12842</v>
      </c>
      <c r="D1388" s="159" t="s">
        <v>12843</v>
      </c>
      <c r="E1388" s="159" t="s">
        <v>2270</v>
      </c>
      <c r="F1388" s="159" t="s">
        <v>2270</v>
      </c>
      <c r="G1388" s="159" t="s">
        <v>956</v>
      </c>
      <c r="H1388" s="159" t="s">
        <v>9099</v>
      </c>
      <c r="I1388" s="159" t="s">
        <v>12844</v>
      </c>
      <c r="J1388" s="159" t="s">
        <v>1078</v>
      </c>
      <c r="K1388" s="159" t="s">
        <v>960</v>
      </c>
      <c r="L1388" s="159" t="s">
        <v>1650</v>
      </c>
      <c r="M1388" s="159" t="s">
        <v>93</v>
      </c>
      <c r="N1388" s="159" t="s">
        <v>1040</v>
      </c>
      <c r="O1388" s="159" t="s">
        <v>2274</v>
      </c>
      <c r="P1388" s="159" t="s">
        <v>2275</v>
      </c>
      <c r="Q1388" s="159" t="s">
        <v>954</v>
      </c>
      <c r="R1388" s="159" t="s">
        <v>965</v>
      </c>
      <c r="S1388" s="159" t="s">
        <v>12845</v>
      </c>
      <c r="T1388" s="159" t="s">
        <v>1106</v>
      </c>
      <c r="U1388" s="159" t="s">
        <v>954</v>
      </c>
      <c r="V1388" s="159" t="s">
        <v>12846</v>
      </c>
      <c r="W1388" s="159" t="s">
        <v>12847</v>
      </c>
      <c r="X1388" s="159" t="s">
        <v>125</v>
      </c>
      <c r="Y1388" s="160">
        <v>41428</v>
      </c>
      <c r="Z1388" s="160">
        <v>41671</v>
      </c>
      <c r="AA1388" s="160">
        <v>42156</v>
      </c>
      <c r="AB1388" s="160"/>
      <c r="AC1388" s="159" t="s">
        <v>1002</v>
      </c>
    </row>
    <row r="1389" spans="1:29" hidden="1">
      <c r="A1389" s="159" t="s">
        <v>12848</v>
      </c>
      <c r="B1389" s="159" t="s">
        <v>951</v>
      </c>
      <c r="C1389" s="159" t="s">
        <v>12849</v>
      </c>
      <c r="D1389" s="159" t="s">
        <v>12850</v>
      </c>
      <c r="E1389" s="159" t="s">
        <v>1692</v>
      </c>
      <c r="F1389" s="159" t="s">
        <v>954</v>
      </c>
      <c r="G1389" s="159" t="s">
        <v>956</v>
      </c>
      <c r="H1389" s="159" t="s">
        <v>12851</v>
      </c>
      <c r="I1389" s="159" t="s">
        <v>12852</v>
      </c>
      <c r="J1389" s="159" t="s">
        <v>12853</v>
      </c>
      <c r="K1389" s="159" t="s">
        <v>960</v>
      </c>
      <c r="L1389" s="159" t="s">
        <v>1650</v>
      </c>
      <c r="M1389" s="159" t="s">
        <v>93</v>
      </c>
      <c r="N1389" s="159" t="s">
        <v>1080</v>
      </c>
      <c r="O1389" s="159" t="s">
        <v>1579</v>
      </c>
      <c r="P1389" s="159" t="s">
        <v>954</v>
      </c>
      <c r="Q1389" s="159" t="s">
        <v>954</v>
      </c>
      <c r="R1389" s="159" t="s">
        <v>8616</v>
      </c>
      <c r="S1389" s="159" t="s">
        <v>12854</v>
      </c>
      <c r="T1389" s="159" t="s">
        <v>998</v>
      </c>
      <c r="U1389" s="159" t="s">
        <v>954</v>
      </c>
      <c r="V1389" s="159" t="s">
        <v>12855</v>
      </c>
      <c r="W1389" s="159" t="s">
        <v>12856</v>
      </c>
      <c r="X1389" s="159" t="s">
        <v>1001</v>
      </c>
      <c r="Y1389" s="160">
        <v>41428</v>
      </c>
      <c r="Z1389" s="160">
        <v>41547</v>
      </c>
      <c r="AA1389" s="160">
        <v>42156</v>
      </c>
      <c r="AB1389" s="160">
        <v>42185</v>
      </c>
      <c r="AC1389" s="159" t="s">
        <v>1002</v>
      </c>
    </row>
    <row r="1390" spans="1:29" hidden="1">
      <c r="A1390" s="159" t="s">
        <v>12857</v>
      </c>
      <c r="B1390" s="159" t="s">
        <v>951</v>
      </c>
      <c r="C1390" s="159" t="s">
        <v>6119</v>
      </c>
      <c r="D1390" s="159" t="s">
        <v>12858</v>
      </c>
      <c r="E1390" s="159" t="s">
        <v>12859</v>
      </c>
      <c r="F1390" s="159" t="s">
        <v>1614</v>
      </c>
      <c r="G1390" s="159" t="s">
        <v>956</v>
      </c>
      <c r="H1390" s="159" t="s">
        <v>6121</v>
      </c>
      <c r="I1390" s="159" t="s">
        <v>12860</v>
      </c>
      <c r="J1390" s="159" t="s">
        <v>12861</v>
      </c>
      <c r="K1390" s="159" t="s">
        <v>960</v>
      </c>
      <c r="L1390" s="159" t="s">
        <v>12862</v>
      </c>
      <c r="M1390" s="159" t="s">
        <v>33</v>
      </c>
      <c r="N1390" s="159" t="s">
        <v>1103</v>
      </c>
      <c r="O1390" s="159" t="s">
        <v>1548</v>
      </c>
      <c r="P1390" s="159" t="s">
        <v>5868</v>
      </c>
      <c r="Q1390" s="159" t="s">
        <v>12863</v>
      </c>
      <c r="R1390" s="159" t="s">
        <v>965</v>
      </c>
      <c r="S1390" s="159" t="s">
        <v>12864</v>
      </c>
      <c r="T1390" s="159" t="s">
        <v>1106</v>
      </c>
      <c r="U1390" s="159" t="s">
        <v>954</v>
      </c>
      <c r="V1390" s="159" t="s">
        <v>12865</v>
      </c>
      <c r="W1390" s="159" t="s">
        <v>6125</v>
      </c>
      <c r="X1390" s="159" t="s">
        <v>125</v>
      </c>
      <c r="Y1390" s="160">
        <v>41428</v>
      </c>
      <c r="Z1390" s="160">
        <v>41547</v>
      </c>
      <c r="AA1390" s="160">
        <v>42948</v>
      </c>
      <c r="AB1390" s="160"/>
      <c r="AC1390" s="159" t="s">
        <v>1002</v>
      </c>
    </row>
    <row r="1391" spans="1:29" hidden="1">
      <c r="A1391" s="159" t="s">
        <v>12866</v>
      </c>
      <c r="B1391" s="159" t="s">
        <v>951</v>
      </c>
      <c r="C1391" s="159" t="s">
        <v>12867</v>
      </c>
      <c r="D1391" s="159" t="s">
        <v>12868</v>
      </c>
      <c r="E1391" s="159" t="s">
        <v>2270</v>
      </c>
      <c r="F1391" s="159" t="s">
        <v>954</v>
      </c>
      <c r="G1391" s="159" t="s">
        <v>956</v>
      </c>
      <c r="H1391" s="159" t="s">
        <v>12869</v>
      </c>
      <c r="I1391" s="159" t="s">
        <v>12870</v>
      </c>
      <c r="J1391" s="159" t="s">
        <v>10030</v>
      </c>
      <c r="K1391" s="159" t="s">
        <v>960</v>
      </c>
      <c r="L1391" s="159" t="s">
        <v>3686</v>
      </c>
      <c r="M1391" s="159" t="s">
        <v>33</v>
      </c>
      <c r="N1391" s="159" t="s">
        <v>1080</v>
      </c>
      <c r="O1391" s="159" t="s">
        <v>2134</v>
      </c>
      <c r="P1391" s="159" t="s">
        <v>954</v>
      </c>
      <c r="Q1391" s="159" t="s">
        <v>954</v>
      </c>
      <c r="R1391" s="159" t="s">
        <v>8616</v>
      </c>
      <c r="S1391" s="159" t="s">
        <v>12871</v>
      </c>
      <c r="T1391" s="159" t="s">
        <v>998</v>
      </c>
      <c r="U1391" s="159" t="s">
        <v>954</v>
      </c>
      <c r="V1391" s="159" t="s">
        <v>12872</v>
      </c>
      <c r="W1391" s="159" t="s">
        <v>12873</v>
      </c>
      <c r="X1391" s="159" t="s">
        <v>1001</v>
      </c>
      <c r="Y1391" s="160">
        <v>41428</v>
      </c>
      <c r="Z1391" s="160">
        <v>41671</v>
      </c>
      <c r="AA1391" s="160">
        <v>41428</v>
      </c>
      <c r="AB1391" s="160">
        <v>41927</v>
      </c>
      <c r="AC1391" s="159" t="s">
        <v>1002</v>
      </c>
    </row>
    <row r="1392" spans="1:29" hidden="1">
      <c r="A1392" s="159" t="s">
        <v>12859</v>
      </c>
      <c r="B1392" s="159" t="s">
        <v>951</v>
      </c>
      <c r="C1392" s="159" t="s">
        <v>12874</v>
      </c>
      <c r="D1392" s="159" t="s">
        <v>12875</v>
      </c>
      <c r="E1392" s="159" t="s">
        <v>1614</v>
      </c>
      <c r="F1392" s="159" t="s">
        <v>1614</v>
      </c>
      <c r="G1392" s="159" t="s">
        <v>956</v>
      </c>
      <c r="H1392" s="159" t="s">
        <v>12876</v>
      </c>
      <c r="I1392" s="159" t="s">
        <v>12877</v>
      </c>
      <c r="J1392" s="159" t="s">
        <v>5152</v>
      </c>
      <c r="K1392" s="159" t="s">
        <v>960</v>
      </c>
      <c r="L1392" s="159" t="s">
        <v>12878</v>
      </c>
      <c r="M1392" s="159" t="s">
        <v>93</v>
      </c>
      <c r="N1392" s="159" t="s">
        <v>1103</v>
      </c>
      <c r="O1392" s="159" t="s">
        <v>1548</v>
      </c>
      <c r="P1392" s="159" t="s">
        <v>5868</v>
      </c>
      <c r="Q1392" s="159" t="s">
        <v>12863</v>
      </c>
      <c r="R1392" s="159" t="s">
        <v>965</v>
      </c>
      <c r="S1392" s="159" t="s">
        <v>12879</v>
      </c>
      <c r="T1392" s="159" t="s">
        <v>1106</v>
      </c>
      <c r="U1392" s="159" t="s">
        <v>954</v>
      </c>
      <c r="V1392" s="159" t="s">
        <v>12880</v>
      </c>
      <c r="W1392" s="159" t="s">
        <v>12881</v>
      </c>
      <c r="X1392" s="159" t="s">
        <v>125</v>
      </c>
      <c r="Y1392" s="160">
        <v>41428</v>
      </c>
      <c r="Z1392" s="160">
        <v>41547</v>
      </c>
      <c r="AA1392" s="160">
        <v>41791</v>
      </c>
      <c r="AB1392" s="160"/>
      <c r="AC1392" s="159" t="s">
        <v>1002</v>
      </c>
    </row>
    <row r="1393" spans="1:29" hidden="1">
      <c r="A1393" s="159" t="s">
        <v>12882</v>
      </c>
      <c r="B1393" s="159" t="s">
        <v>988</v>
      </c>
      <c r="C1393" s="159" t="s">
        <v>6067</v>
      </c>
      <c r="D1393" s="159" t="s">
        <v>12883</v>
      </c>
      <c r="E1393" s="159" t="s">
        <v>10838</v>
      </c>
      <c r="F1393" s="159" t="s">
        <v>10838</v>
      </c>
      <c r="G1393" s="159" t="s">
        <v>991</v>
      </c>
      <c r="H1393" s="159" t="s">
        <v>6069</v>
      </c>
      <c r="I1393" s="159" t="s">
        <v>12884</v>
      </c>
      <c r="J1393" s="159" t="s">
        <v>1511</v>
      </c>
      <c r="K1393" s="159" t="s">
        <v>995</v>
      </c>
      <c r="L1393" s="159" t="s">
        <v>2411</v>
      </c>
      <c r="M1393" s="159" t="s">
        <v>28</v>
      </c>
      <c r="N1393" s="159" t="s">
        <v>1697</v>
      </c>
      <c r="O1393" s="159" t="s">
        <v>1579</v>
      </c>
      <c r="P1393" s="159" t="s">
        <v>4957</v>
      </c>
      <c r="Q1393" s="159" t="s">
        <v>954</v>
      </c>
      <c r="R1393" s="159" t="s">
        <v>965</v>
      </c>
      <c r="S1393" s="159" t="s">
        <v>12885</v>
      </c>
      <c r="T1393" s="159" t="s">
        <v>1106</v>
      </c>
      <c r="U1393" s="159" t="s">
        <v>954</v>
      </c>
      <c r="V1393" s="159" t="s">
        <v>12886</v>
      </c>
      <c r="W1393" s="159" t="s">
        <v>12887</v>
      </c>
      <c r="X1393" s="159" t="s">
        <v>125</v>
      </c>
      <c r="Y1393" s="160">
        <v>41428</v>
      </c>
      <c r="Z1393" s="160">
        <v>41548</v>
      </c>
      <c r="AA1393" s="160">
        <v>42370</v>
      </c>
      <c r="AB1393" s="160"/>
      <c r="AC1393" s="159" t="s">
        <v>965</v>
      </c>
    </row>
    <row r="1394" spans="1:29" hidden="1">
      <c r="A1394" s="159" t="s">
        <v>12888</v>
      </c>
      <c r="B1394" s="159" t="s">
        <v>988</v>
      </c>
      <c r="C1394" s="159" t="s">
        <v>12889</v>
      </c>
      <c r="D1394" s="159" t="s">
        <v>12890</v>
      </c>
      <c r="E1394" s="159" t="s">
        <v>464</v>
      </c>
      <c r="F1394" s="159" t="s">
        <v>464</v>
      </c>
      <c r="G1394" s="159" t="s">
        <v>991</v>
      </c>
      <c r="H1394" s="159" t="s">
        <v>12891</v>
      </c>
      <c r="I1394" s="159" t="s">
        <v>12892</v>
      </c>
      <c r="J1394" s="159" t="s">
        <v>12893</v>
      </c>
      <c r="K1394" s="159" t="s">
        <v>995</v>
      </c>
      <c r="L1394" s="159" t="s">
        <v>2895</v>
      </c>
      <c r="M1394" s="159" t="s">
        <v>93</v>
      </c>
      <c r="N1394" s="159" t="s">
        <v>1523</v>
      </c>
      <c r="O1394" s="159" t="s">
        <v>1524</v>
      </c>
      <c r="P1394" s="159" t="s">
        <v>954</v>
      </c>
      <c r="Q1394" s="159" t="s">
        <v>954</v>
      </c>
      <c r="R1394" s="159" t="s">
        <v>965</v>
      </c>
      <c r="S1394" s="159" t="s">
        <v>12894</v>
      </c>
      <c r="T1394" s="159" t="s">
        <v>1106</v>
      </c>
      <c r="U1394" s="159" t="s">
        <v>954</v>
      </c>
      <c r="V1394" s="159" t="s">
        <v>12895</v>
      </c>
      <c r="W1394" s="159" t="s">
        <v>12896</v>
      </c>
      <c r="X1394" s="159" t="s">
        <v>125</v>
      </c>
      <c r="Y1394" s="160">
        <v>41428</v>
      </c>
      <c r="Z1394" s="160">
        <v>41547</v>
      </c>
      <c r="AA1394" s="160">
        <v>41428</v>
      </c>
      <c r="AB1394" s="160"/>
      <c r="AC1394" s="159" t="s">
        <v>1002</v>
      </c>
    </row>
    <row r="1395" spans="1:29" hidden="1">
      <c r="A1395" s="159" t="s">
        <v>12897</v>
      </c>
      <c r="B1395" s="159" t="s">
        <v>951</v>
      </c>
      <c r="C1395" s="159" t="s">
        <v>12898</v>
      </c>
      <c r="D1395" s="159" t="s">
        <v>12899</v>
      </c>
      <c r="E1395" s="159" t="s">
        <v>6129</v>
      </c>
      <c r="F1395" s="159" t="s">
        <v>6129</v>
      </c>
      <c r="G1395" s="159" t="s">
        <v>956</v>
      </c>
      <c r="H1395" s="159" t="s">
        <v>10108</v>
      </c>
      <c r="I1395" s="159" t="s">
        <v>12900</v>
      </c>
      <c r="J1395" s="159" t="s">
        <v>3569</v>
      </c>
      <c r="K1395" s="159" t="s">
        <v>960</v>
      </c>
      <c r="L1395" s="159" t="s">
        <v>5161</v>
      </c>
      <c r="M1395" s="159" t="s">
        <v>33</v>
      </c>
      <c r="N1395" s="159" t="s">
        <v>1103</v>
      </c>
      <c r="O1395" s="159" t="s">
        <v>1548</v>
      </c>
      <c r="P1395" s="159" t="s">
        <v>6132</v>
      </c>
      <c r="Q1395" s="159" t="s">
        <v>954</v>
      </c>
      <c r="R1395" s="159" t="s">
        <v>965</v>
      </c>
      <c r="S1395" s="159" t="s">
        <v>12901</v>
      </c>
      <c r="T1395" s="159" t="s">
        <v>983</v>
      </c>
      <c r="U1395" s="159" t="s">
        <v>954</v>
      </c>
      <c r="V1395" s="159" t="s">
        <v>12902</v>
      </c>
      <c r="W1395" s="159" t="s">
        <v>12903</v>
      </c>
      <c r="X1395" s="159" t="s">
        <v>125</v>
      </c>
      <c r="Y1395" s="160">
        <v>41428</v>
      </c>
      <c r="Z1395" s="160">
        <v>41547</v>
      </c>
      <c r="AA1395" s="160">
        <v>41428</v>
      </c>
      <c r="AB1395" s="160"/>
      <c r="AC1395" s="159" t="s">
        <v>1002</v>
      </c>
    </row>
    <row r="1396" spans="1:29" hidden="1">
      <c r="A1396" s="159" t="s">
        <v>12904</v>
      </c>
      <c r="B1396" s="159" t="s">
        <v>951</v>
      </c>
      <c r="C1396" s="159" t="s">
        <v>12905</v>
      </c>
      <c r="D1396" s="159" t="s">
        <v>12906</v>
      </c>
      <c r="E1396" s="159" t="s">
        <v>133</v>
      </c>
      <c r="F1396" s="159" t="s">
        <v>1021</v>
      </c>
      <c r="G1396" s="159" t="s">
        <v>956</v>
      </c>
      <c r="H1396" s="159" t="s">
        <v>12907</v>
      </c>
      <c r="I1396" s="159" t="s">
        <v>12908</v>
      </c>
      <c r="J1396" s="159" t="s">
        <v>6842</v>
      </c>
      <c r="K1396" s="159" t="s">
        <v>960</v>
      </c>
      <c r="L1396" s="159" t="s">
        <v>3996</v>
      </c>
      <c r="M1396" s="159" t="s">
        <v>93</v>
      </c>
      <c r="N1396" s="159" t="s">
        <v>980</v>
      </c>
      <c r="O1396" s="159" t="s">
        <v>1040</v>
      </c>
      <c r="P1396" s="159" t="s">
        <v>1319</v>
      </c>
      <c r="Q1396" s="159" t="s">
        <v>954</v>
      </c>
      <c r="R1396" s="159" t="s">
        <v>965</v>
      </c>
      <c r="S1396" s="159" t="s">
        <v>12909</v>
      </c>
      <c r="T1396" s="159" t="s">
        <v>983</v>
      </c>
      <c r="U1396" s="159" t="s">
        <v>954</v>
      </c>
      <c r="V1396" s="159" t="s">
        <v>12910</v>
      </c>
      <c r="W1396" s="159" t="s">
        <v>12911</v>
      </c>
      <c r="X1396" s="159" t="s">
        <v>1001</v>
      </c>
      <c r="Y1396" s="160">
        <v>41428</v>
      </c>
      <c r="Z1396" s="160">
        <v>41547</v>
      </c>
      <c r="AA1396" s="160">
        <v>41761</v>
      </c>
      <c r="AB1396" s="160"/>
      <c r="AC1396" s="159" t="s">
        <v>965</v>
      </c>
    </row>
    <row r="1397" spans="1:29" hidden="1">
      <c r="A1397" s="159" t="s">
        <v>12912</v>
      </c>
      <c r="B1397" s="159" t="s">
        <v>951</v>
      </c>
      <c r="C1397" s="159" t="s">
        <v>12913</v>
      </c>
      <c r="D1397" s="159" t="s">
        <v>12914</v>
      </c>
      <c r="E1397" s="159" t="s">
        <v>12099</v>
      </c>
      <c r="F1397" s="159" t="s">
        <v>9754</v>
      </c>
      <c r="G1397" s="159" t="s">
        <v>956</v>
      </c>
      <c r="H1397" s="159" t="s">
        <v>12915</v>
      </c>
      <c r="I1397" s="159" t="s">
        <v>12916</v>
      </c>
      <c r="J1397" s="159" t="s">
        <v>12917</v>
      </c>
      <c r="K1397" s="159" t="s">
        <v>960</v>
      </c>
      <c r="L1397" s="159" t="s">
        <v>12918</v>
      </c>
      <c r="M1397" s="159" t="s">
        <v>93</v>
      </c>
      <c r="N1397" s="159" t="s">
        <v>1103</v>
      </c>
      <c r="O1397" s="159" t="s">
        <v>1548</v>
      </c>
      <c r="P1397" s="159" t="s">
        <v>5868</v>
      </c>
      <c r="Q1397" s="159" t="s">
        <v>12172</v>
      </c>
      <c r="R1397" s="159" t="s">
        <v>965</v>
      </c>
      <c r="S1397" s="159" t="s">
        <v>12919</v>
      </c>
      <c r="T1397" s="159" t="s">
        <v>1106</v>
      </c>
      <c r="U1397" s="159" t="s">
        <v>954</v>
      </c>
      <c r="V1397" s="159" t="s">
        <v>12920</v>
      </c>
      <c r="W1397" s="159" t="s">
        <v>12921</v>
      </c>
      <c r="X1397" s="159" t="s">
        <v>125</v>
      </c>
      <c r="Y1397" s="160">
        <v>41428</v>
      </c>
      <c r="Z1397" s="160">
        <v>41547</v>
      </c>
      <c r="AA1397" s="160">
        <v>42156</v>
      </c>
      <c r="AB1397" s="160"/>
      <c r="AC1397" s="159" t="s">
        <v>1002</v>
      </c>
    </row>
    <row r="1398" spans="1:29" hidden="1">
      <c r="A1398" s="159" t="s">
        <v>12922</v>
      </c>
      <c r="B1398" s="159" t="s">
        <v>951</v>
      </c>
      <c r="C1398" s="159" t="s">
        <v>12923</v>
      </c>
      <c r="D1398" s="159" t="s">
        <v>12924</v>
      </c>
      <c r="E1398" s="159" t="s">
        <v>1312</v>
      </c>
      <c r="F1398" s="159" t="s">
        <v>1312</v>
      </c>
      <c r="G1398" s="159" t="s">
        <v>956</v>
      </c>
      <c r="H1398" s="159" t="s">
        <v>12925</v>
      </c>
      <c r="I1398" s="159" t="s">
        <v>12926</v>
      </c>
      <c r="J1398" s="159" t="s">
        <v>12927</v>
      </c>
      <c r="K1398" s="159" t="s">
        <v>960</v>
      </c>
      <c r="L1398" s="159" t="s">
        <v>3825</v>
      </c>
      <c r="M1398" s="159" t="s">
        <v>33</v>
      </c>
      <c r="N1398" s="159" t="s">
        <v>980</v>
      </c>
      <c r="O1398" s="159" t="s">
        <v>1040</v>
      </c>
      <c r="P1398" s="159" t="s">
        <v>1319</v>
      </c>
      <c r="Q1398" s="159" t="s">
        <v>954</v>
      </c>
      <c r="R1398" s="159" t="s">
        <v>965</v>
      </c>
      <c r="S1398" s="159" t="s">
        <v>12928</v>
      </c>
      <c r="T1398" s="159" t="s">
        <v>998</v>
      </c>
      <c r="U1398" s="159" t="s">
        <v>954</v>
      </c>
      <c r="V1398" s="159" t="s">
        <v>12929</v>
      </c>
      <c r="W1398" s="159" t="s">
        <v>12930</v>
      </c>
      <c r="X1398" s="159" t="s">
        <v>1001</v>
      </c>
      <c r="Y1398" s="160">
        <v>41428</v>
      </c>
      <c r="Z1398" s="160">
        <v>41547</v>
      </c>
      <c r="AA1398" s="160">
        <v>41791</v>
      </c>
      <c r="AB1398" s="160">
        <v>42542</v>
      </c>
      <c r="AC1398" s="159" t="s">
        <v>1002</v>
      </c>
    </row>
    <row r="1399" spans="1:29" hidden="1">
      <c r="A1399" s="159" t="s">
        <v>12931</v>
      </c>
      <c r="B1399" s="159" t="s">
        <v>951</v>
      </c>
      <c r="C1399" s="159" t="s">
        <v>12932</v>
      </c>
      <c r="D1399" s="159" t="s">
        <v>12933</v>
      </c>
      <c r="E1399" s="159" t="s">
        <v>2824</v>
      </c>
      <c r="F1399" s="159" t="s">
        <v>954</v>
      </c>
      <c r="G1399" s="159" t="s">
        <v>956</v>
      </c>
      <c r="H1399" s="159" t="s">
        <v>12934</v>
      </c>
      <c r="I1399" s="159" t="s">
        <v>12935</v>
      </c>
      <c r="J1399" s="159" t="s">
        <v>7532</v>
      </c>
      <c r="K1399" s="159" t="s">
        <v>960</v>
      </c>
      <c r="L1399" s="159" t="s">
        <v>2411</v>
      </c>
      <c r="M1399" s="159" t="s">
        <v>28</v>
      </c>
      <c r="N1399" s="159" t="s">
        <v>1222</v>
      </c>
      <c r="O1399" s="159" t="s">
        <v>5868</v>
      </c>
      <c r="P1399" s="159" t="s">
        <v>8967</v>
      </c>
      <c r="Q1399" s="159" t="s">
        <v>954</v>
      </c>
      <c r="R1399" s="159" t="s">
        <v>8368</v>
      </c>
      <c r="S1399" s="159" t="s">
        <v>12936</v>
      </c>
      <c r="T1399" s="159" t="s">
        <v>998</v>
      </c>
      <c r="U1399" s="159" t="s">
        <v>954</v>
      </c>
      <c r="V1399" s="159" t="s">
        <v>12937</v>
      </c>
      <c r="W1399" s="159" t="s">
        <v>12938</v>
      </c>
      <c r="X1399" s="159" t="s">
        <v>1001</v>
      </c>
      <c r="Y1399" s="160">
        <v>41435</v>
      </c>
      <c r="Z1399" s="160">
        <v>41554</v>
      </c>
      <c r="AA1399" s="160">
        <v>41435</v>
      </c>
      <c r="AB1399" s="160">
        <v>41435</v>
      </c>
      <c r="AC1399" s="159" t="s">
        <v>1002</v>
      </c>
    </row>
    <row r="1400" spans="1:29" hidden="1">
      <c r="A1400" s="159" t="s">
        <v>12939</v>
      </c>
      <c r="B1400" s="159" t="s">
        <v>951</v>
      </c>
      <c r="C1400" s="159" t="s">
        <v>12940</v>
      </c>
      <c r="D1400" s="159" t="s">
        <v>12941</v>
      </c>
      <c r="E1400" s="159" t="s">
        <v>1312</v>
      </c>
      <c r="F1400" s="159" t="s">
        <v>954</v>
      </c>
      <c r="G1400" s="159" t="s">
        <v>956</v>
      </c>
      <c r="H1400" s="159" t="s">
        <v>7839</v>
      </c>
      <c r="I1400" s="159" t="s">
        <v>12942</v>
      </c>
      <c r="J1400" s="159" t="s">
        <v>5413</v>
      </c>
      <c r="K1400" s="159" t="s">
        <v>960</v>
      </c>
      <c r="L1400" s="159" t="s">
        <v>3996</v>
      </c>
      <c r="M1400" s="159" t="s">
        <v>93</v>
      </c>
      <c r="N1400" s="159" t="s">
        <v>980</v>
      </c>
      <c r="O1400" s="159" t="s">
        <v>1040</v>
      </c>
      <c r="P1400" s="159" t="s">
        <v>2366</v>
      </c>
      <c r="Q1400" s="159" t="s">
        <v>954</v>
      </c>
      <c r="R1400" s="159" t="s">
        <v>965</v>
      </c>
      <c r="S1400" s="159" t="s">
        <v>12943</v>
      </c>
      <c r="T1400" s="159" t="s">
        <v>983</v>
      </c>
      <c r="U1400" s="159" t="s">
        <v>954</v>
      </c>
      <c r="V1400" s="159" t="s">
        <v>12944</v>
      </c>
      <c r="W1400" s="159" t="s">
        <v>12945</v>
      </c>
      <c r="X1400" s="159" t="s">
        <v>1001</v>
      </c>
      <c r="Y1400" s="160">
        <v>41428</v>
      </c>
      <c r="Z1400" s="160">
        <v>41547</v>
      </c>
      <c r="AA1400" s="160">
        <v>41428</v>
      </c>
      <c r="AB1400" s="160">
        <v>43039</v>
      </c>
      <c r="AC1400" s="159" t="s">
        <v>1002</v>
      </c>
    </row>
    <row r="1401" spans="1:29" hidden="1">
      <c r="A1401" s="159" t="s">
        <v>12946</v>
      </c>
      <c r="B1401" s="159" t="s">
        <v>951</v>
      </c>
      <c r="C1401" s="159" t="s">
        <v>12947</v>
      </c>
      <c r="D1401" s="159" t="s">
        <v>12948</v>
      </c>
      <c r="E1401" s="159" t="s">
        <v>124</v>
      </c>
      <c r="F1401" s="159" t="s">
        <v>954</v>
      </c>
      <c r="G1401" s="159" t="s">
        <v>956</v>
      </c>
      <c r="H1401" s="159" t="s">
        <v>12949</v>
      </c>
      <c r="I1401" s="159" t="s">
        <v>12950</v>
      </c>
      <c r="J1401" s="159" t="s">
        <v>9765</v>
      </c>
      <c r="K1401" s="159" t="s">
        <v>960</v>
      </c>
      <c r="L1401" s="159" t="s">
        <v>4612</v>
      </c>
      <c r="M1401" s="159" t="s">
        <v>33</v>
      </c>
      <c r="N1401" s="159" t="s">
        <v>1222</v>
      </c>
      <c r="O1401" s="159" t="s">
        <v>1710</v>
      </c>
      <c r="P1401" s="159" t="s">
        <v>6555</v>
      </c>
      <c r="Q1401" s="159" t="s">
        <v>954</v>
      </c>
      <c r="R1401" s="159" t="s">
        <v>965</v>
      </c>
      <c r="S1401" s="159" t="s">
        <v>12951</v>
      </c>
      <c r="T1401" s="159" t="s">
        <v>998</v>
      </c>
      <c r="U1401" s="159" t="s">
        <v>954</v>
      </c>
      <c r="V1401" s="159" t="s">
        <v>12952</v>
      </c>
      <c r="W1401" s="159" t="s">
        <v>12953</v>
      </c>
      <c r="X1401" s="159" t="s">
        <v>1001</v>
      </c>
      <c r="Y1401" s="160">
        <v>41428</v>
      </c>
      <c r="Z1401" s="160">
        <v>41547</v>
      </c>
      <c r="AA1401" s="160">
        <v>41428</v>
      </c>
      <c r="AB1401" s="160">
        <v>42090</v>
      </c>
      <c r="AC1401" s="159" t="s">
        <v>1002</v>
      </c>
    </row>
    <row r="1402" spans="1:29" hidden="1">
      <c r="A1402" s="159" t="s">
        <v>12954</v>
      </c>
      <c r="B1402" s="159" t="s">
        <v>988</v>
      </c>
      <c r="C1402" s="159" t="s">
        <v>12955</v>
      </c>
      <c r="D1402" s="159" t="s">
        <v>12956</v>
      </c>
      <c r="E1402" s="159" t="s">
        <v>1399</v>
      </c>
      <c r="F1402" s="159" t="s">
        <v>954</v>
      </c>
      <c r="G1402" s="159" t="s">
        <v>991</v>
      </c>
      <c r="H1402" s="159" t="s">
        <v>12269</v>
      </c>
      <c r="I1402" s="159" t="s">
        <v>12957</v>
      </c>
      <c r="J1402" s="159" t="s">
        <v>12837</v>
      </c>
      <c r="K1402" s="159" t="s">
        <v>995</v>
      </c>
      <c r="L1402" s="159" t="s">
        <v>5975</v>
      </c>
      <c r="M1402" s="159" t="s">
        <v>33</v>
      </c>
      <c r="N1402" s="159" t="s">
        <v>1406</v>
      </c>
      <c r="O1402" s="159" t="s">
        <v>1407</v>
      </c>
      <c r="P1402" s="159" t="s">
        <v>2254</v>
      </c>
      <c r="Q1402" s="159" t="s">
        <v>954</v>
      </c>
      <c r="R1402" s="159" t="s">
        <v>965</v>
      </c>
      <c r="S1402" s="159" t="s">
        <v>12958</v>
      </c>
      <c r="T1402" s="159" t="s">
        <v>998</v>
      </c>
      <c r="U1402" s="159" t="s">
        <v>954</v>
      </c>
      <c r="V1402" s="159" t="s">
        <v>12959</v>
      </c>
      <c r="W1402" s="159" t="s">
        <v>12960</v>
      </c>
      <c r="X1402" s="159" t="s">
        <v>1001</v>
      </c>
      <c r="Y1402" s="160">
        <v>41428</v>
      </c>
      <c r="Z1402" s="160">
        <v>41547</v>
      </c>
      <c r="AA1402" s="160">
        <v>41428</v>
      </c>
      <c r="AB1402" s="160">
        <v>42124</v>
      </c>
      <c r="AC1402" s="159" t="s">
        <v>1002</v>
      </c>
    </row>
    <row r="1403" spans="1:29" hidden="1">
      <c r="A1403" s="159" t="s">
        <v>12961</v>
      </c>
      <c r="B1403" s="159" t="s">
        <v>988</v>
      </c>
      <c r="C1403" s="159" t="s">
        <v>5800</v>
      </c>
      <c r="D1403" s="159" t="s">
        <v>12962</v>
      </c>
      <c r="E1403" s="159" t="s">
        <v>1705</v>
      </c>
      <c r="F1403" s="159" t="s">
        <v>1705</v>
      </c>
      <c r="G1403" s="159" t="s">
        <v>991</v>
      </c>
      <c r="H1403" s="159" t="s">
        <v>5802</v>
      </c>
      <c r="I1403" s="159" t="s">
        <v>12963</v>
      </c>
      <c r="J1403" s="159" t="s">
        <v>12964</v>
      </c>
      <c r="K1403" s="159" t="s">
        <v>995</v>
      </c>
      <c r="L1403" s="159" t="s">
        <v>12965</v>
      </c>
      <c r="M1403" s="159" t="s">
        <v>93</v>
      </c>
      <c r="N1403" s="159" t="s">
        <v>1040</v>
      </c>
      <c r="O1403" s="159" t="s">
        <v>12966</v>
      </c>
      <c r="P1403" s="159" t="s">
        <v>954</v>
      </c>
      <c r="Q1403" s="159" t="s">
        <v>954</v>
      </c>
      <c r="R1403" s="159" t="s">
        <v>965</v>
      </c>
      <c r="S1403" s="159" t="s">
        <v>12967</v>
      </c>
      <c r="T1403" s="159" t="s">
        <v>3316</v>
      </c>
      <c r="U1403" s="159" t="s">
        <v>954</v>
      </c>
      <c r="V1403" s="159" t="s">
        <v>12968</v>
      </c>
      <c r="W1403" s="159" t="s">
        <v>12969</v>
      </c>
      <c r="X1403" s="159" t="s">
        <v>125</v>
      </c>
      <c r="Y1403" s="160">
        <v>41428</v>
      </c>
      <c r="Z1403" s="160">
        <v>41547</v>
      </c>
      <c r="AA1403" s="160">
        <v>41428</v>
      </c>
      <c r="AB1403" s="160"/>
      <c r="AC1403" s="159" t="s">
        <v>1002</v>
      </c>
    </row>
    <row r="1404" spans="1:29" hidden="1">
      <c r="A1404" s="159" t="s">
        <v>12970</v>
      </c>
      <c r="B1404" s="159" t="s">
        <v>951</v>
      </c>
      <c r="C1404" s="159" t="s">
        <v>2551</v>
      </c>
      <c r="D1404" s="159" t="s">
        <v>2552</v>
      </c>
      <c r="E1404" s="159" t="s">
        <v>386</v>
      </c>
      <c r="F1404" s="159" t="s">
        <v>386</v>
      </c>
      <c r="G1404" s="159" t="s">
        <v>956</v>
      </c>
      <c r="H1404" s="159" t="s">
        <v>2553</v>
      </c>
      <c r="I1404" s="159" t="s">
        <v>2554</v>
      </c>
      <c r="J1404" s="159" t="s">
        <v>2555</v>
      </c>
      <c r="K1404" s="159" t="s">
        <v>960</v>
      </c>
      <c r="L1404" s="159" t="s">
        <v>1780</v>
      </c>
      <c r="M1404" s="159" t="s">
        <v>28</v>
      </c>
      <c r="N1404" s="159" t="s">
        <v>1103</v>
      </c>
      <c r="O1404" s="159" t="s">
        <v>1710</v>
      </c>
      <c r="P1404" s="159" t="s">
        <v>1307</v>
      </c>
      <c r="Q1404" s="159" t="s">
        <v>954</v>
      </c>
      <c r="R1404" s="159" t="s">
        <v>965</v>
      </c>
      <c r="S1404" s="159" t="s">
        <v>2557</v>
      </c>
      <c r="T1404" s="159" t="s">
        <v>1106</v>
      </c>
      <c r="U1404" s="159" t="s">
        <v>954</v>
      </c>
      <c r="V1404" s="159" t="s">
        <v>2558</v>
      </c>
      <c r="W1404" s="159" t="s">
        <v>2559</v>
      </c>
      <c r="X1404" s="159" t="s">
        <v>125</v>
      </c>
      <c r="Y1404" s="160">
        <v>41428</v>
      </c>
      <c r="Z1404" s="160">
        <v>41547</v>
      </c>
      <c r="AA1404" s="160">
        <v>41428</v>
      </c>
      <c r="AB1404" s="160"/>
      <c r="AC1404" s="159" t="s">
        <v>1002</v>
      </c>
    </row>
    <row r="1405" spans="1:29" hidden="1">
      <c r="A1405" s="159" t="s">
        <v>11119</v>
      </c>
      <c r="B1405" s="159" t="s">
        <v>951</v>
      </c>
      <c r="C1405" s="159" t="s">
        <v>12971</v>
      </c>
      <c r="D1405" s="159" t="s">
        <v>12972</v>
      </c>
      <c r="E1405" s="159" t="s">
        <v>8961</v>
      </c>
      <c r="F1405" s="159" t="s">
        <v>954</v>
      </c>
      <c r="G1405" s="159" t="s">
        <v>956</v>
      </c>
      <c r="H1405" s="159" t="s">
        <v>12973</v>
      </c>
      <c r="I1405" s="159" t="s">
        <v>12974</v>
      </c>
      <c r="J1405" s="159" t="s">
        <v>12975</v>
      </c>
      <c r="K1405" s="159" t="s">
        <v>960</v>
      </c>
      <c r="L1405" s="159" t="s">
        <v>12976</v>
      </c>
      <c r="M1405" s="159" t="s">
        <v>97</v>
      </c>
      <c r="N1405" s="159" t="s">
        <v>1052</v>
      </c>
      <c r="O1405" s="159" t="s">
        <v>5868</v>
      </c>
      <c r="P1405" s="159" t="s">
        <v>5869</v>
      </c>
      <c r="Q1405" s="159" t="s">
        <v>5870</v>
      </c>
      <c r="R1405" s="159" t="s">
        <v>965</v>
      </c>
      <c r="S1405" s="159" t="s">
        <v>12977</v>
      </c>
      <c r="T1405" s="159" t="s">
        <v>998</v>
      </c>
      <c r="U1405" s="159" t="s">
        <v>954</v>
      </c>
      <c r="V1405" s="159" t="s">
        <v>12978</v>
      </c>
      <c r="W1405" s="159" t="s">
        <v>12979</v>
      </c>
      <c r="X1405" s="159" t="s">
        <v>1001</v>
      </c>
      <c r="Y1405" s="160">
        <v>41442</v>
      </c>
      <c r="Z1405" s="160">
        <v>41561</v>
      </c>
      <c r="AA1405" s="160">
        <v>41442</v>
      </c>
      <c r="AB1405" s="160">
        <v>42214</v>
      </c>
      <c r="AC1405" s="159" t="s">
        <v>965</v>
      </c>
    </row>
    <row r="1406" spans="1:29" hidden="1">
      <c r="A1406" s="159" t="s">
        <v>12980</v>
      </c>
      <c r="B1406" s="159" t="s">
        <v>951</v>
      </c>
      <c r="C1406" s="159" t="s">
        <v>12981</v>
      </c>
      <c r="D1406" s="159" t="s">
        <v>12982</v>
      </c>
      <c r="E1406" s="159" t="s">
        <v>5750</v>
      </c>
      <c r="F1406" s="159" t="s">
        <v>954</v>
      </c>
      <c r="G1406" s="159" t="s">
        <v>956</v>
      </c>
      <c r="H1406" s="159" t="s">
        <v>12983</v>
      </c>
      <c r="I1406" s="159" t="s">
        <v>12984</v>
      </c>
      <c r="J1406" s="159" t="s">
        <v>12985</v>
      </c>
      <c r="K1406" s="159" t="s">
        <v>960</v>
      </c>
      <c r="L1406" s="159" t="s">
        <v>10111</v>
      </c>
      <c r="M1406" s="159" t="s">
        <v>33</v>
      </c>
      <c r="N1406" s="159" t="s">
        <v>1160</v>
      </c>
      <c r="O1406" s="159" t="s">
        <v>2254</v>
      </c>
      <c r="P1406" s="159" t="s">
        <v>954</v>
      </c>
      <c r="Q1406" s="159" t="s">
        <v>954</v>
      </c>
      <c r="R1406" s="159" t="s">
        <v>965</v>
      </c>
      <c r="S1406" s="159" t="s">
        <v>12986</v>
      </c>
      <c r="T1406" s="159" t="s">
        <v>998</v>
      </c>
      <c r="U1406" s="159" t="s">
        <v>954</v>
      </c>
      <c r="V1406" s="159" t="s">
        <v>12987</v>
      </c>
      <c r="W1406" s="159" t="s">
        <v>954</v>
      </c>
      <c r="X1406" s="159" t="s">
        <v>1001</v>
      </c>
      <c r="Y1406" s="160">
        <v>41442</v>
      </c>
      <c r="Z1406" s="160">
        <v>41561</v>
      </c>
      <c r="AA1406" s="160">
        <v>41442</v>
      </c>
      <c r="AB1406" s="160">
        <v>41442</v>
      </c>
      <c r="AC1406" s="159" t="s">
        <v>1002</v>
      </c>
    </row>
    <row r="1407" spans="1:29" hidden="1">
      <c r="A1407" s="159" t="s">
        <v>12988</v>
      </c>
      <c r="B1407" s="159" t="s">
        <v>988</v>
      </c>
      <c r="C1407" s="159" t="s">
        <v>5692</v>
      </c>
      <c r="D1407" s="159" t="s">
        <v>12989</v>
      </c>
      <c r="E1407" s="159" t="s">
        <v>2236</v>
      </c>
      <c r="F1407" s="159" t="s">
        <v>954</v>
      </c>
      <c r="G1407" s="159" t="s">
        <v>991</v>
      </c>
      <c r="H1407" s="159" t="s">
        <v>10962</v>
      </c>
      <c r="I1407" s="159" t="s">
        <v>12990</v>
      </c>
      <c r="J1407" s="159" t="s">
        <v>9216</v>
      </c>
      <c r="K1407" s="159" t="s">
        <v>995</v>
      </c>
      <c r="L1407" s="159" t="s">
        <v>2245</v>
      </c>
      <c r="M1407" s="159" t="s">
        <v>33</v>
      </c>
      <c r="N1407" s="159" t="s">
        <v>1080</v>
      </c>
      <c r="O1407" s="159" t="s">
        <v>2244</v>
      </c>
      <c r="P1407" s="159" t="s">
        <v>2245</v>
      </c>
      <c r="Q1407" s="159" t="s">
        <v>954</v>
      </c>
      <c r="R1407" s="159" t="s">
        <v>965</v>
      </c>
      <c r="S1407" s="159" t="s">
        <v>12991</v>
      </c>
      <c r="T1407" s="159" t="s">
        <v>998</v>
      </c>
      <c r="U1407" s="159" t="s">
        <v>954</v>
      </c>
      <c r="V1407" s="159" t="s">
        <v>12992</v>
      </c>
      <c r="W1407" s="159" t="s">
        <v>12993</v>
      </c>
      <c r="X1407" s="159" t="s">
        <v>1001</v>
      </c>
      <c r="Y1407" s="160">
        <v>41442</v>
      </c>
      <c r="Z1407" s="160">
        <v>41561</v>
      </c>
      <c r="AA1407" s="160">
        <v>41640</v>
      </c>
      <c r="AB1407" s="160">
        <v>41851</v>
      </c>
      <c r="AC1407" s="159" t="s">
        <v>1002</v>
      </c>
    </row>
    <row r="1408" spans="1:29" hidden="1">
      <c r="A1408" s="159" t="s">
        <v>12994</v>
      </c>
      <c r="B1408" s="159" t="s">
        <v>951</v>
      </c>
      <c r="C1408" s="159" t="s">
        <v>12995</v>
      </c>
      <c r="D1408" s="159" t="s">
        <v>12996</v>
      </c>
      <c r="E1408" s="159" t="s">
        <v>3564</v>
      </c>
      <c r="F1408" s="159" t="s">
        <v>954</v>
      </c>
      <c r="G1408" s="159" t="s">
        <v>956</v>
      </c>
      <c r="H1408" s="159" t="s">
        <v>10136</v>
      </c>
      <c r="I1408" s="159" t="s">
        <v>12997</v>
      </c>
      <c r="J1408" s="159" t="s">
        <v>3218</v>
      </c>
      <c r="K1408" s="159" t="s">
        <v>960</v>
      </c>
      <c r="L1408" s="159" t="s">
        <v>2245</v>
      </c>
      <c r="M1408" s="159" t="s">
        <v>33</v>
      </c>
      <c r="N1408" s="159" t="s">
        <v>1080</v>
      </c>
      <c r="O1408" s="159" t="s">
        <v>2244</v>
      </c>
      <c r="P1408" s="159" t="s">
        <v>2245</v>
      </c>
      <c r="Q1408" s="159" t="s">
        <v>954</v>
      </c>
      <c r="R1408" s="159" t="s">
        <v>965</v>
      </c>
      <c r="S1408" s="159" t="s">
        <v>12998</v>
      </c>
      <c r="T1408" s="159" t="s">
        <v>998</v>
      </c>
      <c r="U1408" s="159" t="s">
        <v>954</v>
      </c>
      <c r="V1408" s="159" t="s">
        <v>12999</v>
      </c>
      <c r="W1408" s="159" t="s">
        <v>13000</v>
      </c>
      <c r="X1408" s="159" t="s">
        <v>1001</v>
      </c>
      <c r="Y1408" s="160">
        <v>41442</v>
      </c>
      <c r="Z1408" s="160">
        <v>41561</v>
      </c>
      <c r="AA1408" s="160">
        <v>41442</v>
      </c>
      <c r="AB1408" s="160">
        <v>42063</v>
      </c>
      <c r="AC1408" s="159" t="s">
        <v>1002</v>
      </c>
    </row>
    <row r="1409" spans="1:29" hidden="1">
      <c r="A1409" s="159" t="s">
        <v>13001</v>
      </c>
      <c r="B1409" s="159" t="s">
        <v>988</v>
      </c>
      <c r="C1409" s="159" t="s">
        <v>12443</v>
      </c>
      <c r="D1409" s="159" t="s">
        <v>13002</v>
      </c>
      <c r="E1409" s="159" t="s">
        <v>1705</v>
      </c>
      <c r="F1409" s="159" t="s">
        <v>954</v>
      </c>
      <c r="G1409" s="159" t="s">
        <v>991</v>
      </c>
      <c r="H1409" s="159" t="s">
        <v>12445</v>
      </c>
      <c r="I1409" s="159" t="s">
        <v>13003</v>
      </c>
      <c r="J1409" s="159" t="s">
        <v>13004</v>
      </c>
      <c r="K1409" s="159" t="s">
        <v>995</v>
      </c>
      <c r="L1409" s="159" t="s">
        <v>2493</v>
      </c>
      <c r="M1409" s="159" t="s">
        <v>33</v>
      </c>
      <c r="N1409" s="159" t="s">
        <v>1222</v>
      </c>
      <c r="O1409" s="159" t="s">
        <v>1710</v>
      </c>
      <c r="P1409" s="159" t="s">
        <v>2587</v>
      </c>
      <c r="Q1409" s="159" t="s">
        <v>954</v>
      </c>
      <c r="R1409" s="159" t="s">
        <v>965</v>
      </c>
      <c r="S1409" s="159" t="s">
        <v>13005</v>
      </c>
      <c r="T1409" s="159" t="s">
        <v>998</v>
      </c>
      <c r="U1409" s="159" t="s">
        <v>954</v>
      </c>
      <c r="V1409" s="159" t="s">
        <v>13006</v>
      </c>
      <c r="W1409" s="159" t="s">
        <v>13007</v>
      </c>
      <c r="X1409" s="159" t="s">
        <v>1001</v>
      </c>
      <c r="Y1409" s="160">
        <v>41442</v>
      </c>
      <c r="Z1409" s="160">
        <v>41561</v>
      </c>
      <c r="AA1409" s="160">
        <v>41442</v>
      </c>
      <c r="AB1409" s="160">
        <v>41519</v>
      </c>
      <c r="AC1409" s="159" t="s">
        <v>1002</v>
      </c>
    </row>
    <row r="1410" spans="1:29" hidden="1">
      <c r="A1410" s="159" t="s">
        <v>13008</v>
      </c>
      <c r="B1410" s="159" t="s">
        <v>951</v>
      </c>
      <c r="C1410" s="159" t="s">
        <v>13009</v>
      </c>
      <c r="D1410" s="159" t="s">
        <v>13010</v>
      </c>
      <c r="E1410" s="159" t="s">
        <v>1312</v>
      </c>
      <c r="F1410" s="159" t="s">
        <v>954</v>
      </c>
      <c r="G1410" s="159" t="s">
        <v>956</v>
      </c>
      <c r="H1410" s="159" t="s">
        <v>13011</v>
      </c>
      <c r="I1410" s="159" t="s">
        <v>13012</v>
      </c>
      <c r="J1410" s="159" t="s">
        <v>6721</v>
      </c>
      <c r="K1410" s="159" t="s">
        <v>960</v>
      </c>
      <c r="L1410" s="159" t="s">
        <v>3825</v>
      </c>
      <c r="M1410" s="159" t="s">
        <v>33</v>
      </c>
      <c r="N1410" s="159" t="s">
        <v>1040</v>
      </c>
      <c r="O1410" s="159" t="s">
        <v>1040</v>
      </c>
      <c r="P1410" s="159" t="s">
        <v>2366</v>
      </c>
      <c r="Q1410" s="159" t="s">
        <v>954</v>
      </c>
      <c r="R1410" s="159" t="s">
        <v>965</v>
      </c>
      <c r="S1410" s="159" t="s">
        <v>13013</v>
      </c>
      <c r="T1410" s="159" t="s">
        <v>998</v>
      </c>
      <c r="U1410" s="159" t="s">
        <v>954</v>
      </c>
      <c r="V1410" s="159" t="s">
        <v>13014</v>
      </c>
      <c r="W1410" s="159" t="s">
        <v>13015</v>
      </c>
      <c r="X1410" s="159" t="s">
        <v>1001</v>
      </c>
      <c r="Y1410" s="160">
        <v>41442</v>
      </c>
      <c r="Z1410" s="160">
        <v>41561</v>
      </c>
      <c r="AA1410" s="160">
        <v>41442</v>
      </c>
      <c r="AB1410" s="160">
        <v>41790</v>
      </c>
      <c r="AC1410" s="159" t="s">
        <v>1002</v>
      </c>
    </row>
    <row r="1411" spans="1:29" hidden="1">
      <c r="A1411" s="159" t="s">
        <v>13016</v>
      </c>
      <c r="B1411" s="159" t="s">
        <v>951</v>
      </c>
      <c r="C1411" s="159" t="s">
        <v>13017</v>
      </c>
      <c r="D1411" s="159" t="s">
        <v>13018</v>
      </c>
      <c r="E1411" s="159" t="s">
        <v>3728</v>
      </c>
      <c r="F1411" s="159" t="s">
        <v>3728</v>
      </c>
      <c r="G1411" s="159" t="s">
        <v>956</v>
      </c>
      <c r="H1411" s="159" t="s">
        <v>13019</v>
      </c>
      <c r="I1411" s="159" t="s">
        <v>13020</v>
      </c>
      <c r="J1411" s="159" t="s">
        <v>1078</v>
      </c>
      <c r="K1411" s="159" t="s">
        <v>960</v>
      </c>
      <c r="L1411" s="159" t="s">
        <v>3996</v>
      </c>
      <c r="M1411" s="159" t="s">
        <v>93</v>
      </c>
      <c r="N1411" s="159" t="s">
        <v>1040</v>
      </c>
      <c r="O1411" s="159" t="s">
        <v>1183</v>
      </c>
      <c r="P1411" s="159" t="s">
        <v>1184</v>
      </c>
      <c r="Q1411" s="159" t="s">
        <v>1185</v>
      </c>
      <c r="R1411" s="159" t="s">
        <v>965</v>
      </c>
      <c r="S1411" s="159" t="s">
        <v>13021</v>
      </c>
      <c r="T1411" s="159" t="s">
        <v>1106</v>
      </c>
      <c r="U1411" s="159" t="s">
        <v>954</v>
      </c>
      <c r="V1411" s="159" t="s">
        <v>13022</v>
      </c>
      <c r="W1411" s="159" t="s">
        <v>13023</v>
      </c>
      <c r="X1411" s="159" t="s">
        <v>1001</v>
      </c>
      <c r="Y1411" s="160">
        <v>41442</v>
      </c>
      <c r="Z1411" s="160">
        <v>41561</v>
      </c>
      <c r="AA1411" s="160">
        <v>41807</v>
      </c>
      <c r="AB1411" s="160">
        <v>43007</v>
      </c>
      <c r="AC1411" s="159" t="s">
        <v>1002</v>
      </c>
    </row>
    <row r="1412" spans="1:29" hidden="1">
      <c r="A1412" s="159" t="s">
        <v>13024</v>
      </c>
      <c r="B1412" s="159" t="s">
        <v>988</v>
      </c>
      <c r="C1412" s="159" t="s">
        <v>13025</v>
      </c>
      <c r="D1412" s="159" t="s">
        <v>13026</v>
      </c>
      <c r="E1412" s="159" t="s">
        <v>1312</v>
      </c>
      <c r="F1412" s="159" t="s">
        <v>954</v>
      </c>
      <c r="G1412" s="159" t="s">
        <v>991</v>
      </c>
      <c r="H1412" s="159" t="s">
        <v>13027</v>
      </c>
      <c r="I1412" s="159" t="s">
        <v>13028</v>
      </c>
      <c r="J1412" s="159" t="s">
        <v>13029</v>
      </c>
      <c r="K1412" s="159" t="s">
        <v>995</v>
      </c>
      <c r="L1412" s="159" t="s">
        <v>3825</v>
      </c>
      <c r="M1412" s="159" t="s">
        <v>33</v>
      </c>
      <c r="N1412" s="159" t="s">
        <v>980</v>
      </c>
      <c r="O1412" s="159" t="s">
        <v>1040</v>
      </c>
      <c r="P1412" s="159" t="s">
        <v>1319</v>
      </c>
      <c r="Q1412" s="159" t="s">
        <v>954</v>
      </c>
      <c r="R1412" s="159" t="s">
        <v>965</v>
      </c>
      <c r="S1412" s="159" t="s">
        <v>13030</v>
      </c>
      <c r="T1412" s="159" t="s">
        <v>998</v>
      </c>
      <c r="U1412" s="159" t="s">
        <v>954</v>
      </c>
      <c r="V1412" s="159" t="s">
        <v>13031</v>
      </c>
      <c r="W1412" s="159" t="s">
        <v>13032</v>
      </c>
      <c r="X1412" s="159" t="s">
        <v>1001</v>
      </c>
      <c r="Y1412" s="160">
        <v>41442</v>
      </c>
      <c r="Z1412" s="160">
        <v>41561</v>
      </c>
      <c r="AA1412" s="160">
        <v>42005</v>
      </c>
      <c r="AB1412" s="160">
        <v>42124</v>
      </c>
      <c r="AC1412" s="159" t="s">
        <v>1002</v>
      </c>
    </row>
    <row r="1413" spans="1:29" hidden="1">
      <c r="A1413" s="159" t="s">
        <v>13033</v>
      </c>
      <c r="B1413" s="159" t="s">
        <v>951</v>
      </c>
      <c r="C1413" s="159" t="s">
        <v>13034</v>
      </c>
      <c r="D1413" s="159" t="s">
        <v>13035</v>
      </c>
      <c r="E1413" s="159" t="s">
        <v>3319</v>
      </c>
      <c r="F1413" s="159" t="s">
        <v>3319</v>
      </c>
      <c r="G1413" s="159" t="s">
        <v>956</v>
      </c>
      <c r="H1413" s="159" t="s">
        <v>13036</v>
      </c>
      <c r="I1413" s="159" t="s">
        <v>13037</v>
      </c>
      <c r="J1413" s="159" t="s">
        <v>5662</v>
      </c>
      <c r="K1413" s="159" t="s">
        <v>960</v>
      </c>
      <c r="L1413" s="159" t="s">
        <v>10111</v>
      </c>
      <c r="M1413" s="159" t="s">
        <v>33</v>
      </c>
      <c r="N1413" s="159" t="s">
        <v>1040</v>
      </c>
      <c r="O1413" s="159" t="s">
        <v>1548</v>
      </c>
      <c r="P1413" s="159" t="s">
        <v>2254</v>
      </c>
      <c r="Q1413" s="159" t="s">
        <v>954</v>
      </c>
      <c r="R1413" s="159" t="s">
        <v>965</v>
      </c>
      <c r="S1413" s="159" t="s">
        <v>13038</v>
      </c>
      <c r="T1413" s="159" t="s">
        <v>13039</v>
      </c>
      <c r="U1413" s="159" t="s">
        <v>954</v>
      </c>
      <c r="V1413" s="159" t="s">
        <v>13040</v>
      </c>
      <c r="W1413" s="159" t="s">
        <v>13041</v>
      </c>
      <c r="X1413" s="159" t="s">
        <v>1001</v>
      </c>
      <c r="Y1413" s="160">
        <v>41442</v>
      </c>
      <c r="Z1413" s="160">
        <v>41561</v>
      </c>
      <c r="AA1413" s="160">
        <v>41807</v>
      </c>
      <c r="AB1413" s="160">
        <v>43190</v>
      </c>
      <c r="AC1413" s="159" t="s">
        <v>965</v>
      </c>
    </row>
    <row r="1414" spans="1:29" hidden="1">
      <c r="A1414" s="159" t="s">
        <v>13042</v>
      </c>
      <c r="B1414" s="159" t="s">
        <v>951</v>
      </c>
      <c r="C1414" s="159" t="s">
        <v>6244</v>
      </c>
      <c r="D1414" s="159" t="s">
        <v>13043</v>
      </c>
      <c r="E1414" s="159" t="s">
        <v>882</v>
      </c>
      <c r="F1414" s="159" t="s">
        <v>954</v>
      </c>
      <c r="G1414" s="159" t="s">
        <v>956</v>
      </c>
      <c r="H1414" s="159" t="s">
        <v>13044</v>
      </c>
      <c r="I1414" s="159" t="s">
        <v>13045</v>
      </c>
      <c r="J1414" s="159" t="s">
        <v>1442</v>
      </c>
      <c r="K1414" s="159" t="s">
        <v>960</v>
      </c>
      <c r="L1414" s="159" t="s">
        <v>2842</v>
      </c>
      <c r="M1414" s="159" t="s">
        <v>33</v>
      </c>
      <c r="N1414" s="159" t="s">
        <v>1222</v>
      </c>
      <c r="O1414" s="159" t="s">
        <v>1548</v>
      </c>
      <c r="P1414" s="159" t="s">
        <v>3997</v>
      </c>
      <c r="Q1414" s="159" t="s">
        <v>954</v>
      </c>
      <c r="R1414" s="159" t="s">
        <v>965</v>
      </c>
      <c r="S1414" s="159" t="s">
        <v>13046</v>
      </c>
      <c r="T1414" s="159" t="s">
        <v>998</v>
      </c>
      <c r="U1414" s="159" t="s">
        <v>954</v>
      </c>
      <c r="V1414" s="159" t="s">
        <v>13047</v>
      </c>
      <c r="W1414" s="159" t="s">
        <v>13048</v>
      </c>
      <c r="X1414" s="159" t="s">
        <v>1001</v>
      </c>
      <c r="Y1414" s="160">
        <v>41456</v>
      </c>
      <c r="Z1414" s="160">
        <v>41575</v>
      </c>
      <c r="AA1414" s="160">
        <v>41575</v>
      </c>
      <c r="AB1414" s="160">
        <v>41820</v>
      </c>
      <c r="AC1414" s="159" t="s">
        <v>1002</v>
      </c>
    </row>
    <row r="1415" spans="1:29" hidden="1">
      <c r="A1415" s="159" t="s">
        <v>13049</v>
      </c>
      <c r="B1415" s="159" t="s">
        <v>951</v>
      </c>
      <c r="C1415" s="159" t="s">
        <v>13050</v>
      </c>
      <c r="D1415" s="159" t="s">
        <v>13051</v>
      </c>
      <c r="E1415" s="159" t="s">
        <v>386</v>
      </c>
      <c r="F1415" s="159" t="s">
        <v>386</v>
      </c>
      <c r="G1415" s="159" t="s">
        <v>956</v>
      </c>
      <c r="H1415" s="159" t="s">
        <v>7998</v>
      </c>
      <c r="I1415" s="159" t="s">
        <v>13052</v>
      </c>
      <c r="J1415" s="159" t="s">
        <v>4122</v>
      </c>
      <c r="K1415" s="159" t="s">
        <v>960</v>
      </c>
      <c r="L1415" s="159" t="s">
        <v>3759</v>
      </c>
      <c r="M1415" s="159" t="s">
        <v>93</v>
      </c>
      <c r="N1415" s="159" t="s">
        <v>1103</v>
      </c>
      <c r="O1415" s="159" t="s">
        <v>1710</v>
      </c>
      <c r="P1415" s="159" t="s">
        <v>1307</v>
      </c>
      <c r="Q1415" s="159" t="s">
        <v>954</v>
      </c>
      <c r="R1415" s="159" t="s">
        <v>965</v>
      </c>
      <c r="S1415" s="159" t="s">
        <v>13053</v>
      </c>
      <c r="T1415" s="159" t="s">
        <v>1106</v>
      </c>
      <c r="U1415" s="159" t="s">
        <v>954</v>
      </c>
      <c r="V1415" s="159" t="s">
        <v>13054</v>
      </c>
      <c r="W1415" s="159" t="s">
        <v>13055</v>
      </c>
      <c r="X1415" s="159" t="s">
        <v>125</v>
      </c>
      <c r="Y1415" s="160">
        <v>41456</v>
      </c>
      <c r="Z1415" s="160">
        <v>41575</v>
      </c>
      <c r="AA1415" s="160">
        <v>41456</v>
      </c>
      <c r="AB1415" s="160"/>
      <c r="AC1415" s="159" t="s">
        <v>1002</v>
      </c>
    </row>
    <row r="1416" spans="1:29" hidden="1">
      <c r="A1416" s="159" t="s">
        <v>13056</v>
      </c>
      <c r="B1416" s="159" t="s">
        <v>988</v>
      </c>
      <c r="C1416" s="159" t="s">
        <v>13057</v>
      </c>
      <c r="D1416" s="159" t="s">
        <v>13058</v>
      </c>
      <c r="E1416" s="159" t="s">
        <v>124</v>
      </c>
      <c r="F1416" s="159" t="s">
        <v>954</v>
      </c>
      <c r="G1416" s="159" t="s">
        <v>991</v>
      </c>
      <c r="H1416" s="159" t="s">
        <v>13059</v>
      </c>
      <c r="I1416" s="159" t="s">
        <v>13060</v>
      </c>
      <c r="J1416" s="159" t="s">
        <v>1038</v>
      </c>
      <c r="K1416" s="159" t="s">
        <v>995</v>
      </c>
      <c r="L1416" s="159" t="s">
        <v>4612</v>
      </c>
      <c r="M1416" s="159" t="s">
        <v>33</v>
      </c>
      <c r="N1416" s="159" t="s">
        <v>1222</v>
      </c>
      <c r="O1416" s="159" t="s">
        <v>1710</v>
      </c>
      <c r="P1416" s="159" t="s">
        <v>6555</v>
      </c>
      <c r="Q1416" s="159" t="s">
        <v>954</v>
      </c>
      <c r="R1416" s="159" t="s">
        <v>965</v>
      </c>
      <c r="S1416" s="159" t="s">
        <v>13061</v>
      </c>
      <c r="T1416" s="159" t="s">
        <v>998</v>
      </c>
      <c r="U1416" s="159" t="s">
        <v>954</v>
      </c>
      <c r="V1416" s="159" t="s">
        <v>13062</v>
      </c>
      <c r="W1416" s="159" t="s">
        <v>13063</v>
      </c>
      <c r="X1416" s="159" t="s">
        <v>1001</v>
      </c>
      <c r="Y1416" s="160">
        <v>41456</v>
      </c>
      <c r="Z1416" s="160">
        <v>41575</v>
      </c>
      <c r="AA1416" s="160">
        <v>41456</v>
      </c>
      <c r="AB1416" s="160">
        <v>41882</v>
      </c>
      <c r="AC1416" s="159" t="s">
        <v>1002</v>
      </c>
    </row>
    <row r="1417" spans="1:29" hidden="1">
      <c r="A1417" s="159" t="s">
        <v>13064</v>
      </c>
      <c r="B1417" s="159" t="s">
        <v>951</v>
      </c>
      <c r="C1417" s="159" t="s">
        <v>13065</v>
      </c>
      <c r="D1417" s="159" t="s">
        <v>13066</v>
      </c>
      <c r="E1417" s="159" t="s">
        <v>3187</v>
      </c>
      <c r="F1417" s="159" t="s">
        <v>954</v>
      </c>
      <c r="G1417" s="159" t="s">
        <v>956</v>
      </c>
      <c r="H1417" s="159" t="s">
        <v>13067</v>
      </c>
      <c r="I1417" s="159" t="s">
        <v>13068</v>
      </c>
      <c r="J1417" s="159" t="s">
        <v>13069</v>
      </c>
      <c r="K1417" s="159" t="s">
        <v>960</v>
      </c>
      <c r="L1417" s="159" t="s">
        <v>1244</v>
      </c>
      <c r="M1417" s="159" t="s">
        <v>93</v>
      </c>
      <c r="N1417" s="159" t="s">
        <v>1040</v>
      </c>
      <c r="O1417" s="159" t="s">
        <v>1468</v>
      </c>
      <c r="P1417" s="159" t="s">
        <v>1377</v>
      </c>
      <c r="Q1417" s="159" t="s">
        <v>9436</v>
      </c>
      <c r="R1417" s="159" t="s">
        <v>965</v>
      </c>
      <c r="S1417" s="159" t="s">
        <v>13070</v>
      </c>
      <c r="T1417" s="159" t="s">
        <v>998</v>
      </c>
      <c r="U1417" s="159" t="s">
        <v>954</v>
      </c>
      <c r="V1417" s="159" t="s">
        <v>13071</v>
      </c>
      <c r="W1417" s="159" t="s">
        <v>13072</v>
      </c>
      <c r="X1417" s="159" t="s">
        <v>1001</v>
      </c>
      <c r="Y1417" s="160">
        <v>41456</v>
      </c>
      <c r="Z1417" s="160">
        <v>41575</v>
      </c>
      <c r="AA1417" s="160">
        <v>41456</v>
      </c>
      <c r="AB1417" s="160">
        <v>41803</v>
      </c>
      <c r="AC1417" s="159" t="s">
        <v>965</v>
      </c>
    </row>
    <row r="1418" spans="1:29" hidden="1">
      <c r="A1418" s="159" t="s">
        <v>13073</v>
      </c>
      <c r="B1418" s="159" t="s">
        <v>951</v>
      </c>
      <c r="C1418" s="159" t="s">
        <v>10618</v>
      </c>
      <c r="D1418" s="159" t="s">
        <v>13074</v>
      </c>
      <c r="E1418" s="159" t="s">
        <v>7609</v>
      </c>
      <c r="F1418" s="159" t="s">
        <v>954</v>
      </c>
      <c r="G1418" s="159" t="s">
        <v>956</v>
      </c>
      <c r="H1418" s="159" t="s">
        <v>10620</v>
      </c>
      <c r="I1418" s="159" t="s">
        <v>13075</v>
      </c>
      <c r="J1418" s="159" t="s">
        <v>2302</v>
      </c>
      <c r="K1418" s="159" t="s">
        <v>960</v>
      </c>
      <c r="L1418" s="159" t="s">
        <v>3825</v>
      </c>
      <c r="M1418" s="159" t="s">
        <v>33</v>
      </c>
      <c r="N1418" s="159" t="s">
        <v>1222</v>
      </c>
      <c r="O1418" s="159" t="s">
        <v>13076</v>
      </c>
      <c r="P1418" s="159" t="s">
        <v>954</v>
      </c>
      <c r="Q1418" s="159" t="s">
        <v>954</v>
      </c>
      <c r="R1418" s="159" t="s">
        <v>965</v>
      </c>
      <c r="S1418" s="159" t="s">
        <v>13077</v>
      </c>
      <c r="T1418" s="159" t="s">
        <v>998</v>
      </c>
      <c r="U1418" s="159" t="s">
        <v>954</v>
      </c>
      <c r="V1418" s="159" t="s">
        <v>13078</v>
      </c>
      <c r="W1418" s="159" t="s">
        <v>13079</v>
      </c>
      <c r="X1418" s="159" t="s">
        <v>1001</v>
      </c>
      <c r="Y1418" s="160">
        <v>41456</v>
      </c>
      <c r="Z1418" s="160">
        <v>41575</v>
      </c>
      <c r="AA1418" s="160">
        <v>41456</v>
      </c>
      <c r="AB1418" s="160">
        <v>41623</v>
      </c>
      <c r="AC1418" s="159" t="s">
        <v>1002</v>
      </c>
    </row>
    <row r="1419" spans="1:29" hidden="1">
      <c r="A1419" s="159" t="s">
        <v>13080</v>
      </c>
      <c r="B1419" s="159" t="s">
        <v>951</v>
      </c>
      <c r="C1419" s="159" t="s">
        <v>13081</v>
      </c>
      <c r="D1419" s="159" t="s">
        <v>13082</v>
      </c>
      <c r="E1419" s="159" t="s">
        <v>2166</v>
      </c>
      <c r="F1419" s="159" t="s">
        <v>954</v>
      </c>
      <c r="G1419" s="159" t="s">
        <v>956</v>
      </c>
      <c r="H1419" s="159" t="s">
        <v>13083</v>
      </c>
      <c r="I1419" s="159" t="s">
        <v>13084</v>
      </c>
      <c r="J1419" s="159" t="s">
        <v>13085</v>
      </c>
      <c r="K1419" s="159" t="s">
        <v>960</v>
      </c>
      <c r="L1419" s="159" t="s">
        <v>3825</v>
      </c>
      <c r="M1419" s="159" t="s">
        <v>33</v>
      </c>
      <c r="N1419" s="159" t="s">
        <v>1222</v>
      </c>
      <c r="O1419" s="159" t="s">
        <v>5868</v>
      </c>
      <c r="P1419" s="159" t="s">
        <v>5869</v>
      </c>
      <c r="Q1419" s="159" t="s">
        <v>13086</v>
      </c>
      <c r="R1419" s="159" t="s">
        <v>965</v>
      </c>
      <c r="S1419" s="159" t="s">
        <v>13087</v>
      </c>
      <c r="T1419" s="159" t="s">
        <v>954</v>
      </c>
      <c r="U1419" s="159" t="s">
        <v>954</v>
      </c>
      <c r="V1419" s="159" t="s">
        <v>13088</v>
      </c>
      <c r="W1419" s="159" t="s">
        <v>13089</v>
      </c>
      <c r="X1419" s="159" t="s">
        <v>1001</v>
      </c>
      <c r="Y1419" s="160">
        <v>41456</v>
      </c>
      <c r="Z1419" s="160">
        <v>41575</v>
      </c>
      <c r="AA1419" s="160">
        <v>41456</v>
      </c>
      <c r="AB1419" s="160">
        <v>41456</v>
      </c>
      <c r="AC1419" s="159" t="s">
        <v>1002</v>
      </c>
    </row>
    <row r="1420" spans="1:29" hidden="1">
      <c r="A1420" s="159" t="s">
        <v>13090</v>
      </c>
      <c r="B1420" s="159" t="s">
        <v>951</v>
      </c>
      <c r="C1420" s="159" t="s">
        <v>13091</v>
      </c>
      <c r="D1420" s="159" t="s">
        <v>13092</v>
      </c>
      <c r="E1420" s="159" t="s">
        <v>10838</v>
      </c>
      <c r="F1420" s="159" t="s">
        <v>954</v>
      </c>
      <c r="G1420" s="159" t="s">
        <v>956</v>
      </c>
      <c r="H1420" s="159" t="s">
        <v>4719</v>
      </c>
      <c r="I1420" s="159" t="s">
        <v>6063</v>
      </c>
      <c r="J1420" s="159" t="s">
        <v>2770</v>
      </c>
      <c r="K1420" s="159" t="s">
        <v>960</v>
      </c>
      <c r="L1420" s="159" t="s">
        <v>1650</v>
      </c>
      <c r="M1420" s="159" t="s">
        <v>93</v>
      </c>
      <c r="N1420" s="159" t="s">
        <v>1080</v>
      </c>
      <c r="O1420" s="159" t="s">
        <v>1579</v>
      </c>
      <c r="P1420" s="159" t="s">
        <v>954</v>
      </c>
      <c r="Q1420" s="159" t="s">
        <v>954</v>
      </c>
      <c r="R1420" s="159" t="s">
        <v>965</v>
      </c>
      <c r="S1420" s="159" t="s">
        <v>13093</v>
      </c>
      <c r="T1420" s="159" t="s">
        <v>998</v>
      </c>
      <c r="U1420" s="159" t="s">
        <v>954</v>
      </c>
      <c r="V1420" s="159" t="s">
        <v>13094</v>
      </c>
      <c r="W1420" s="159" t="s">
        <v>13095</v>
      </c>
      <c r="X1420" s="159" t="s">
        <v>1001</v>
      </c>
      <c r="Y1420" s="160">
        <v>41460</v>
      </c>
      <c r="Z1420" s="160">
        <v>41579</v>
      </c>
      <c r="AA1420" s="160">
        <v>42370</v>
      </c>
      <c r="AB1420" s="160">
        <v>42886</v>
      </c>
      <c r="AC1420" s="159" t="s">
        <v>1002</v>
      </c>
    </row>
    <row r="1421" spans="1:29" hidden="1">
      <c r="A1421" s="159" t="s">
        <v>13096</v>
      </c>
      <c r="B1421" s="159" t="s">
        <v>951</v>
      </c>
      <c r="C1421" s="159" t="s">
        <v>13097</v>
      </c>
      <c r="D1421" s="159" t="s">
        <v>7135</v>
      </c>
      <c r="E1421" s="159" t="s">
        <v>1531</v>
      </c>
      <c r="F1421" s="159" t="s">
        <v>954</v>
      </c>
      <c r="G1421" s="159" t="s">
        <v>956</v>
      </c>
      <c r="H1421" s="159" t="s">
        <v>7136</v>
      </c>
      <c r="I1421" s="159" t="s">
        <v>7137</v>
      </c>
      <c r="J1421" s="159" t="s">
        <v>1680</v>
      </c>
      <c r="K1421" s="159" t="s">
        <v>960</v>
      </c>
      <c r="L1421" s="159" t="s">
        <v>1650</v>
      </c>
      <c r="M1421" s="159" t="s">
        <v>93</v>
      </c>
      <c r="N1421" s="159" t="s">
        <v>1080</v>
      </c>
      <c r="O1421" s="159" t="s">
        <v>1536</v>
      </c>
      <c r="P1421" s="159" t="s">
        <v>954</v>
      </c>
      <c r="Q1421" s="159" t="s">
        <v>954</v>
      </c>
      <c r="R1421" s="159" t="s">
        <v>8616</v>
      </c>
      <c r="S1421" s="159" t="s">
        <v>7138</v>
      </c>
      <c r="T1421" s="159" t="s">
        <v>998</v>
      </c>
      <c r="U1421" s="159" t="s">
        <v>954</v>
      </c>
      <c r="V1421" s="159" t="s">
        <v>7139</v>
      </c>
      <c r="W1421" s="159" t="s">
        <v>13098</v>
      </c>
      <c r="X1421" s="159" t="s">
        <v>1001</v>
      </c>
      <c r="Y1421" s="160">
        <v>41456</v>
      </c>
      <c r="Z1421" s="160">
        <v>41575</v>
      </c>
      <c r="AA1421" s="160">
        <v>41456</v>
      </c>
      <c r="AB1421" s="160">
        <v>41639</v>
      </c>
      <c r="AC1421" s="159" t="s">
        <v>1002</v>
      </c>
    </row>
    <row r="1422" spans="1:29" hidden="1">
      <c r="A1422" s="159" t="s">
        <v>13099</v>
      </c>
      <c r="B1422" s="159" t="s">
        <v>951</v>
      </c>
      <c r="C1422" s="159" t="s">
        <v>4135</v>
      </c>
      <c r="D1422" s="159" t="s">
        <v>13100</v>
      </c>
      <c r="E1422" s="159" t="s">
        <v>2636</v>
      </c>
      <c r="F1422" s="159" t="s">
        <v>954</v>
      </c>
      <c r="G1422" s="159" t="s">
        <v>956</v>
      </c>
      <c r="H1422" s="159" t="s">
        <v>4137</v>
      </c>
      <c r="I1422" s="159" t="s">
        <v>13101</v>
      </c>
      <c r="J1422" s="159" t="s">
        <v>13102</v>
      </c>
      <c r="K1422" s="159" t="s">
        <v>960</v>
      </c>
      <c r="L1422" s="159" t="s">
        <v>3686</v>
      </c>
      <c r="M1422" s="159" t="s">
        <v>33</v>
      </c>
      <c r="N1422" s="159" t="s">
        <v>1080</v>
      </c>
      <c r="O1422" s="159" t="s">
        <v>1536</v>
      </c>
      <c r="P1422" s="159" t="s">
        <v>954</v>
      </c>
      <c r="Q1422" s="159" t="s">
        <v>954</v>
      </c>
      <c r="R1422" s="159" t="s">
        <v>965</v>
      </c>
      <c r="S1422" s="159" t="s">
        <v>13103</v>
      </c>
      <c r="T1422" s="159" t="s">
        <v>998</v>
      </c>
      <c r="U1422" s="159" t="s">
        <v>954</v>
      </c>
      <c r="V1422" s="159" t="s">
        <v>13104</v>
      </c>
      <c r="W1422" s="159" t="s">
        <v>13105</v>
      </c>
      <c r="X1422" s="159" t="s">
        <v>1001</v>
      </c>
      <c r="Y1422" s="160">
        <v>41458</v>
      </c>
      <c r="Z1422" s="160">
        <v>41577</v>
      </c>
      <c r="AA1422" s="160">
        <v>41458</v>
      </c>
      <c r="AB1422" s="160">
        <v>42643</v>
      </c>
      <c r="AC1422" s="159" t="s">
        <v>1002</v>
      </c>
    </row>
    <row r="1423" spans="1:29" hidden="1">
      <c r="A1423" s="159" t="s">
        <v>13106</v>
      </c>
      <c r="B1423" s="159" t="s">
        <v>951</v>
      </c>
      <c r="C1423" s="159" t="s">
        <v>13107</v>
      </c>
      <c r="D1423" s="159" t="s">
        <v>13108</v>
      </c>
      <c r="E1423" s="159" t="s">
        <v>1531</v>
      </c>
      <c r="F1423" s="159" t="s">
        <v>954</v>
      </c>
      <c r="G1423" s="159" t="s">
        <v>956</v>
      </c>
      <c r="H1423" s="159" t="s">
        <v>3592</v>
      </c>
      <c r="I1423" s="159" t="s">
        <v>13109</v>
      </c>
      <c r="J1423" s="159" t="s">
        <v>4764</v>
      </c>
      <c r="K1423" s="159" t="s">
        <v>960</v>
      </c>
      <c r="L1423" s="159" t="s">
        <v>3686</v>
      </c>
      <c r="M1423" s="159" t="s">
        <v>33</v>
      </c>
      <c r="N1423" s="159" t="s">
        <v>1080</v>
      </c>
      <c r="O1423" s="159" t="s">
        <v>1536</v>
      </c>
      <c r="P1423" s="159" t="s">
        <v>954</v>
      </c>
      <c r="Q1423" s="159" t="s">
        <v>954</v>
      </c>
      <c r="R1423" s="159" t="s">
        <v>965</v>
      </c>
      <c r="S1423" s="159" t="s">
        <v>13110</v>
      </c>
      <c r="T1423" s="159" t="s">
        <v>998</v>
      </c>
      <c r="U1423" s="159" t="s">
        <v>954</v>
      </c>
      <c r="V1423" s="159" t="s">
        <v>13111</v>
      </c>
      <c r="W1423" s="159" t="s">
        <v>13112</v>
      </c>
      <c r="X1423" s="159" t="s">
        <v>1001</v>
      </c>
      <c r="Y1423" s="160">
        <v>41460</v>
      </c>
      <c r="Z1423" s="160">
        <v>41575</v>
      </c>
      <c r="AA1423" s="160">
        <v>41460</v>
      </c>
      <c r="AB1423" s="160">
        <v>41608</v>
      </c>
      <c r="AC1423" s="159" t="s">
        <v>1002</v>
      </c>
    </row>
    <row r="1424" spans="1:29" hidden="1">
      <c r="A1424" s="159" t="s">
        <v>13113</v>
      </c>
      <c r="B1424" s="159" t="s">
        <v>988</v>
      </c>
      <c r="C1424" s="159" t="s">
        <v>13114</v>
      </c>
      <c r="D1424" s="159" t="s">
        <v>13115</v>
      </c>
      <c r="E1424" s="159" t="s">
        <v>4377</v>
      </c>
      <c r="F1424" s="159" t="s">
        <v>954</v>
      </c>
      <c r="G1424" s="159" t="s">
        <v>991</v>
      </c>
      <c r="H1424" s="159" t="s">
        <v>13116</v>
      </c>
      <c r="I1424" s="159" t="s">
        <v>13117</v>
      </c>
      <c r="J1424" s="159" t="s">
        <v>1640</v>
      </c>
      <c r="K1424" s="159" t="s">
        <v>995</v>
      </c>
      <c r="L1424" s="159" t="s">
        <v>10930</v>
      </c>
      <c r="M1424" s="159" t="s">
        <v>33</v>
      </c>
      <c r="N1424" s="159" t="s">
        <v>2032</v>
      </c>
      <c r="O1424" s="159" t="s">
        <v>4318</v>
      </c>
      <c r="P1424" s="159" t="s">
        <v>954</v>
      </c>
      <c r="Q1424" s="159" t="s">
        <v>954</v>
      </c>
      <c r="R1424" s="159" t="s">
        <v>965</v>
      </c>
      <c r="S1424" s="159" t="s">
        <v>13118</v>
      </c>
      <c r="T1424" s="159" t="s">
        <v>998</v>
      </c>
      <c r="U1424" s="159" t="s">
        <v>954</v>
      </c>
      <c r="V1424" s="159" t="s">
        <v>13119</v>
      </c>
      <c r="W1424" s="159" t="s">
        <v>13120</v>
      </c>
      <c r="X1424" s="159" t="s">
        <v>1001</v>
      </c>
      <c r="Y1424" s="160">
        <v>41471</v>
      </c>
      <c r="Z1424" s="160">
        <v>41590</v>
      </c>
      <c r="AA1424" s="160">
        <v>41471</v>
      </c>
      <c r="AB1424" s="160">
        <v>41578</v>
      </c>
      <c r="AC1424" s="159" t="s">
        <v>1002</v>
      </c>
    </row>
    <row r="1425" spans="1:29" hidden="1">
      <c r="A1425" s="159" t="s">
        <v>13121</v>
      </c>
      <c r="B1425" s="159" t="s">
        <v>988</v>
      </c>
      <c r="C1425" s="159" t="s">
        <v>13122</v>
      </c>
      <c r="D1425" s="159" t="s">
        <v>13123</v>
      </c>
      <c r="E1425" s="159" t="s">
        <v>2239</v>
      </c>
      <c r="F1425" s="159" t="s">
        <v>954</v>
      </c>
      <c r="G1425" s="159" t="s">
        <v>991</v>
      </c>
      <c r="H1425" s="159" t="s">
        <v>13124</v>
      </c>
      <c r="I1425" s="159" t="s">
        <v>13125</v>
      </c>
      <c r="J1425" s="159" t="s">
        <v>10311</v>
      </c>
      <c r="K1425" s="159" t="s">
        <v>995</v>
      </c>
      <c r="L1425" s="159" t="s">
        <v>2245</v>
      </c>
      <c r="M1425" s="159" t="s">
        <v>33</v>
      </c>
      <c r="N1425" s="159" t="s">
        <v>1080</v>
      </c>
      <c r="O1425" s="159" t="s">
        <v>2244</v>
      </c>
      <c r="P1425" s="159" t="s">
        <v>2245</v>
      </c>
      <c r="Q1425" s="159" t="s">
        <v>954</v>
      </c>
      <c r="R1425" s="159" t="s">
        <v>965</v>
      </c>
      <c r="S1425" s="159" t="s">
        <v>13126</v>
      </c>
      <c r="T1425" s="159" t="s">
        <v>998</v>
      </c>
      <c r="U1425" s="159" t="s">
        <v>954</v>
      </c>
      <c r="V1425" s="159" t="s">
        <v>13127</v>
      </c>
      <c r="W1425" s="159" t="s">
        <v>13128</v>
      </c>
      <c r="X1425" s="159" t="s">
        <v>1001</v>
      </c>
      <c r="Y1425" s="160">
        <v>41471</v>
      </c>
      <c r="Z1425" s="160">
        <v>41590</v>
      </c>
      <c r="AA1425" s="160">
        <v>41471</v>
      </c>
      <c r="AB1425" s="160">
        <v>41547</v>
      </c>
      <c r="AC1425" s="159" t="s">
        <v>1002</v>
      </c>
    </row>
    <row r="1426" spans="1:29" hidden="1">
      <c r="A1426" s="159" t="s">
        <v>55</v>
      </c>
      <c r="B1426" s="159" t="s">
        <v>988</v>
      </c>
      <c r="C1426" s="159" t="s">
        <v>13129</v>
      </c>
      <c r="D1426" s="159" t="s">
        <v>13130</v>
      </c>
      <c r="E1426" s="159" t="s">
        <v>8848</v>
      </c>
      <c r="F1426" s="159" t="s">
        <v>8848</v>
      </c>
      <c r="G1426" s="159" t="s">
        <v>991</v>
      </c>
      <c r="H1426" s="159" t="s">
        <v>13131</v>
      </c>
      <c r="I1426" s="159" t="s">
        <v>13132</v>
      </c>
      <c r="J1426" s="159" t="s">
        <v>11570</v>
      </c>
      <c r="K1426" s="159" t="s">
        <v>995</v>
      </c>
      <c r="L1426" s="159" t="s">
        <v>3686</v>
      </c>
      <c r="M1426" s="159" t="s">
        <v>33</v>
      </c>
      <c r="N1426" s="159" t="s">
        <v>1697</v>
      </c>
      <c r="O1426" s="159" t="s">
        <v>1579</v>
      </c>
      <c r="P1426" s="159" t="s">
        <v>1951</v>
      </c>
      <c r="Q1426" s="159" t="s">
        <v>954</v>
      </c>
      <c r="R1426" s="159" t="s">
        <v>965</v>
      </c>
      <c r="S1426" s="159" t="s">
        <v>13133</v>
      </c>
      <c r="T1426" s="159" t="s">
        <v>1106</v>
      </c>
      <c r="U1426" s="159" t="s">
        <v>954</v>
      </c>
      <c r="V1426" s="159" t="s">
        <v>13134</v>
      </c>
      <c r="W1426" s="159" t="s">
        <v>57</v>
      </c>
      <c r="X1426" s="159" t="s">
        <v>1001</v>
      </c>
      <c r="Y1426" s="160">
        <v>41471</v>
      </c>
      <c r="Z1426" s="160">
        <v>41590</v>
      </c>
      <c r="AA1426" s="160">
        <v>41471</v>
      </c>
      <c r="AB1426" s="160"/>
      <c r="AC1426" s="159" t="s">
        <v>1002</v>
      </c>
    </row>
    <row r="1427" spans="1:29" hidden="1">
      <c r="A1427" s="159" t="s">
        <v>13135</v>
      </c>
      <c r="B1427" s="159" t="s">
        <v>988</v>
      </c>
      <c r="C1427" s="159" t="s">
        <v>13136</v>
      </c>
      <c r="D1427" s="159" t="s">
        <v>13137</v>
      </c>
      <c r="E1427" s="159" t="s">
        <v>9714</v>
      </c>
      <c r="F1427" s="159" t="s">
        <v>954</v>
      </c>
      <c r="G1427" s="159" t="s">
        <v>991</v>
      </c>
      <c r="H1427" s="159" t="s">
        <v>13138</v>
      </c>
      <c r="I1427" s="159" t="s">
        <v>13139</v>
      </c>
      <c r="J1427" s="159" t="s">
        <v>1328</v>
      </c>
      <c r="K1427" s="159" t="s">
        <v>995</v>
      </c>
      <c r="L1427" s="159" t="s">
        <v>2133</v>
      </c>
      <c r="M1427" s="159" t="s">
        <v>33</v>
      </c>
      <c r="N1427" s="159" t="s">
        <v>1222</v>
      </c>
      <c r="O1427" s="159" t="s">
        <v>3006</v>
      </c>
      <c r="P1427" s="159" t="s">
        <v>1862</v>
      </c>
      <c r="Q1427" s="159" t="s">
        <v>954</v>
      </c>
      <c r="R1427" s="159" t="s">
        <v>965</v>
      </c>
      <c r="S1427" s="159" t="s">
        <v>13140</v>
      </c>
      <c r="T1427" s="159" t="s">
        <v>998</v>
      </c>
      <c r="U1427" s="159" t="s">
        <v>954</v>
      </c>
      <c r="V1427" s="159" t="s">
        <v>13141</v>
      </c>
      <c r="W1427" s="159" t="s">
        <v>13142</v>
      </c>
      <c r="X1427" s="159" t="s">
        <v>1001</v>
      </c>
      <c r="Y1427" s="160">
        <v>41471</v>
      </c>
      <c r="Z1427" s="160">
        <v>41590</v>
      </c>
      <c r="AA1427" s="160">
        <v>41471</v>
      </c>
      <c r="AB1427" s="160">
        <v>41670</v>
      </c>
      <c r="AC1427" s="159" t="s">
        <v>1002</v>
      </c>
    </row>
    <row r="1428" spans="1:29" hidden="1">
      <c r="A1428" s="159" t="s">
        <v>13143</v>
      </c>
      <c r="B1428" s="159" t="s">
        <v>951</v>
      </c>
      <c r="C1428" s="159" t="s">
        <v>13144</v>
      </c>
      <c r="D1428" s="159" t="s">
        <v>13145</v>
      </c>
      <c r="E1428" s="159" t="s">
        <v>2342</v>
      </c>
      <c r="F1428" s="159" t="s">
        <v>954</v>
      </c>
      <c r="G1428" s="159" t="s">
        <v>956</v>
      </c>
      <c r="H1428" s="159" t="s">
        <v>13146</v>
      </c>
      <c r="I1428" s="159" t="s">
        <v>13147</v>
      </c>
      <c r="J1428" s="159" t="s">
        <v>5829</v>
      </c>
      <c r="K1428" s="159" t="s">
        <v>960</v>
      </c>
      <c r="L1428" s="159" t="s">
        <v>12280</v>
      </c>
      <c r="M1428" s="159" t="s">
        <v>33</v>
      </c>
      <c r="N1428" s="159" t="s">
        <v>1080</v>
      </c>
      <c r="O1428" s="159" t="s">
        <v>2244</v>
      </c>
      <c r="P1428" s="159" t="s">
        <v>2245</v>
      </c>
      <c r="Q1428" s="159" t="s">
        <v>954</v>
      </c>
      <c r="R1428" s="159" t="s">
        <v>965</v>
      </c>
      <c r="S1428" s="159" t="s">
        <v>13148</v>
      </c>
      <c r="T1428" s="159" t="s">
        <v>998</v>
      </c>
      <c r="U1428" s="159" t="s">
        <v>954</v>
      </c>
      <c r="V1428" s="159" t="s">
        <v>13149</v>
      </c>
      <c r="W1428" s="159" t="s">
        <v>13150</v>
      </c>
      <c r="X1428" s="159" t="s">
        <v>1001</v>
      </c>
      <c r="Y1428" s="160">
        <v>41471</v>
      </c>
      <c r="Z1428" s="160">
        <v>41590</v>
      </c>
      <c r="AA1428" s="160">
        <v>41640</v>
      </c>
      <c r="AB1428" s="160">
        <v>42766</v>
      </c>
      <c r="AC1428" s="159" t="s">
        <v>1002</v>
      </c>
    </row>
    <row r="1429" spans="1:29" hidden="1">
      <c r="A1429" s="159" t="s">
        <v>13151</v>
      </c>
      <c r="B1429" s="159" t="s">
        <v>988</v>
      </c>
      <c r="C1429" s="159" t="s">
        <v>13152</v>
      </c>
      <c r="D1429" s="159" t="s">
        <v>13153</v>
      </c>
      <c r="E1429" s="159" t="s">
        <v>2342</v>
      </c>
      <c r="F1429" s="159" t="s">
        <v>954</v>
      </c>
      <c r="G1429" s="159" t="s">
        <v>991</v>
      </c>
      <c r="H1429" s="159" t="s">
        <v>13154</v>
      </c>
      <c r="I1429" s="159" t="s">
        <v>13155</v>
      </c>
      <c r="J1429" s="159" t="s">
        <v>13156</v>
      </c>
      <c r="K1429" s="159" t="s">
        <v>995</v>
      </c>
      <c r="L1429" s="159" t="s">
        <v>2245</v>
      </c>
      <c r="M1429" s="159" t="s">
        <v>33</v>
      </c>
      <c r="N1429" s="159" t="s">
        <v>1080</v>
      </c>
      <c r="O1429" s="159" t="s">
        <v>2244</v>
      </c>
      <c r="P1429" s="159" t="s">
        <v>2245</v>
      </c>
      <c r="Q1429" s="159" t="s">
        <v>954</v>
      </c>
      <c r="R1429" s="159" t="s">
        <v>965</v>
      </c>
      <c r="S1429" s="159" t="s">
        <v>13157</v>
      </c>
      <c r="T1429" s="159" t="s">
        <v>998</v>
      </c>
      <c r="U1429" s="159" t="s">
        <v>954</v>
      </c>
      <c r="V1429" s="159" t="s">
        <v>13158</v>
      </c>
      <c r="W1429" s="159" t="s">
        <v>13159</v>
      </c>
      <c r="X1429" s="159" t="s">
        <v>1001</v>
      </c>
      <c r="Y1429" s="160">
        <v>41471</v>
      </c>
      <c r="Z1429" s="160">
        <v>41590</v>
      </c>
      <c r="AA1429" s="160">
        <v>41640</v>
      </c>
      <c r="AB1429" s="160">
        <v>41851</v>
      </c>
      <c r="AC1429" s="159" t="s">
        <v>1002</v>
      </c>
    </row>
    <row r="1430" spans="1:29" hidden="1">
      <c r="A1430" s="159" t="s">
        <v>13160</v>
      </c>
      <c r="B1430" s="159" t="s">
        <v>988</v>
      </c>
      <c r="C1430" s="159" t="s">
        <v>13161</v>
      </c>
      <c r="D1430" s="159" t="s">
        <v>13162</v>
      </c>
      <c r="E1430" s="159" t="s">
        <v>5502</v>
      </c>
      <c r="F1430" s="159" t="s">
        <v>954</v>
      </c>
      <c r="G1430" s="159" t="s">
        <v>991</v>
      </c>
      <c r="H1430" s="159" t="s">
        <v>13163</v>
      </c>
      <c r="I1430" s="159" t="s">
        <v>13164</v>
      </c>
      <c r="J1430" s="159" t="s">
        <v>2335</v>
      </c>
      <c r="K1430" s="159" t="s">
        <v>995</v>
      </c>
      <c r="L1430" s="159" t="s">
        <v>2245</v>
      </c>
      <c r="M1430" s="159" t="s">
        <v>33</v>
      </c>
      <c r="N1430" s="159" t="s">
        <v>1222</v>
      </c>
      <c r="O1430" s="159" t="s">
        <v>3006</v>
      </c>
      <c r="P1430" s="159" t="s">
        <v>3006</v>
      </c>
      <c r="Q1430" s="159" t="s">
        <v>5508</v>
      </c>
      <c r="R1430" s="159" t="s">
        <v>8616</v>
      </c>
      <c r="S1430" s="159" t="s">
        <v>13165</v>
      </c>
      <c r="T1430" s="159" t="s">
        <v>998</v>
      </c>
      <c r="U1430" s="159" t="s">
        <v>954</v>
      </c>
      <c r="V1430" s="159" t="s">
        <v>13166</v>
      </c>
      <c r="W1430" s="159" t="s">
        <v>13167</v>
      </c>
      <c r="X1430" s="159" t="s">
        <v>1001</v>
      </c>
      <c r="Y1430" s="160">
        <v>41471</v>
      </c>
      <c r="Z1430" s="160">
        <v>41590</v>
      </c>
      <c r="AA1430" s="160">
        <v>41471</v>
      </c>
      <c r="AB1430" s="160">
        <v>41639</v>
      </c>
      <c r="AC1430" s="159" t="s">
        <v>1002</v>
      </c>
    </row>
    <row r="1431" spans="1:29" hidden="1">
      <c r="A1431" s="159" t="s">
        <v>8769</v>
      </c>
      <c r="B1431" s="159" t="s">
        <v>951</v>
      </c>
      <c r="C1431" s="159" t="s">
        <v>13168</v>
      </c>
      <c r="D1431" s="159" t="s">
        <v>13169</v>
      </c>
      <c r="E1431" s="159" t="s">
        <v>1349</v>
      </c>
      <c r="F1431" s="159" t="s">
        <v>1349</v>
      </c>
      <c r="G1431" s="159" t="s">
        <v>956</v>
      </c>
      <c r="H1431" s="159" t="s">
        <v>13170</v>
      </c>
      <c r="I1431" s="159" t="s">
        <v>13171</v>
      </c>
      <c r="J1431" s="159" t="s">
        <v>3651</v>
      </c>
      <c r="K1431" s="159" t="s">
        <v>960</v>
      </c>
      <c r="L1431" s="159" t="s">
        <v>1221</v>
      </c>
      <c r="M1431" s="159" t="s">
        <v>97</v>
      </c>
      <c r="N1431" s="159" t="s">
        <v>1040</v>
      </c>
      <c r="O1431" s="159" t="s">
        <v>1183</v>
      </c>
      <c r="P1431" s="159" t="s">
        <v>7040</v>
      </c>
      <c r="Q1431" s="159" t="s">
        <v>4712</v>
      </c>
      <c r="R1431" s="159" t="s">
        <v>965</v>
      </c>
      <c r="S1431" s="159" t="s">
        <v>13172</v>
      </c>
      <c r="T1431" s="159" t="s">
        <v>1106</v>
      </c>
      <c r="U1431" s="159" t="s">
        <v>13173</v>
      </c>
      <c r="V1431" s="159" t="s">
        <v>13174</v>
      </c>
      <c r="W1431" s="159" t="s">
        <v>13175</v>
      </c>
      <c r="X1431" s="159" t="s">
        <v>125</v>
      </c>
      <c r="Y1431" s="160">
        <v>41471</v>
      </c>
      <c r="Z1431" s="160">
        <v>41590</v>
      </c>
      <c r="AA1431" s="160">
        <v>41471</v>
      </c>
      <c r="AB1431" s="160"/>
      <c r="AC1431" s="159" t="s">
        <v>1002</v>
      </c>
    </row>
    <row r="1432" spans="1:29" hidden="1">
      <c r="A1432" s="159" t="s">
        <v>13176</v>
      </c>
      <c r="B1432" s="159" t="s">
        <v>951</v>
      </c>
      <c r="C1432" s="159" t="s">
        <v>13177</v>
      </c>
      <c r="D1432" s="159" t="s">
        <v>13178</v>
      </c>
      <c r="E1432" s="159" t="s">
        <v>1614</v>
      </c>
      <c r="F1432" s="159" t="s">
        <v>954</v>
      </c>
      <c r="G1432" s="159" t="s">
        <v>956</v>
      </c>
      <c r="H1432" s="159" t="s">
        <v>13179</v>
      </c>
      <c r="I1432" s="159" t="s">
        <v>11729</v>
      </c>
      <c r="J1432" s="159" t="s">
        <v>7146</v>
      </c>
      <c r="K1432" s="159" t="s">
        <v>960</v>
      </c>
      <c r="L1432" s="159" t="s">
        <v>2112</v>
      </c>
      <c r="M1432" s="159" t="s">
        <v>33</v>
      </c>
      <c r="N1432" s="159" t="s">
        <v>1222</v>
      </c>
      <c r="O1432" s="159" t="s">
        <v>3006</v>
      </c>
      <c r="P1432" s="159" t="s">
        <v>3006</v>
      </c>
      <c r="Q1432" s="159" t="s">
        <v>8696</v>
      </c>
      <c r="R1432" s="159" t="s">
        <v>965</v>
      </c>
      <c r="S1432" s="159" t="s">
        <v>13180</v>
      </c>
      <c r="T1432" s="159" t="s">
        <v>998</v>
      </c>
      <c r="U1432" s="159" t="s">
        <v>954</v>
      </c>
      <c r="V1432" s="159" t="s">
        <v>13181</v>
      </c>
      <c r="W1432" s="159" t="s">
        <v>13182</v>
      </c>
      <c r="X1432" s="159" t="s">
        <v>1001</v>
      </c>
      <c r="Y1432" s="160">
        <v>41472</v>
      </c>
      <c r="Z1432" s="160">
        <v>41591</v>
      </c>
      <c r="AA1432" s="160">
        <v>41472</v>
      </c>
      <c r="AB1432" s="160">
        <v>41578</v>
      </c>
      <c r="AC1432" s="159" t="s">
        <v>1002</v>
      </c>
    </row>
    <row r="1433" spans="1:29" hidden="1">
      <c r="A1433" s="159" t="s">
        <v>13183</v>
      </c>
      <c r="B1433" s="159" t="s">
        <v>951</v>
      </c>
      <c r="C1433" s="159" t="s">
        <v>13184</v>
      </c>
      <c r="D1433" s="159" t="s">
        <v>13185</v>
      </c>
      <c r="E1433" s="159" t="s">
        <v>2318</v>
      </c>
      <c r="F1433" s="159" t="s">
        <v>2318</v>
      </c>
      <c r="G1433" s="159" t="s">
        <v>956</v>
      </c>
      <c r="H1433" s="159" t="s">
        <v>13186</v>
      </c>
      <c r="I1433" s="159" t="s">
        <v>13187</v>
      </c>
      <c r="J1433" s="159" t="s">
        <v>13188</v>
      </c>
      <c r="K1433" s="159" t="s">
        <v>960</v>
      </c>
      <c r="L1433" s="159" t="s">
        <v>2411</v>
      </c>
      <c r="M1433" s="159" t="s">
        <v>28</v>
      </c>
      <c r="N1433" s="159" t="s">
        <v>980</v>
      </c>
      <c r="O1433" s="159" t="s">
        <v>2325</v>
      </c>
      <c r="P1433" s="159" t="s">
        <v>954</v>
      </c>
      <c r="Q1433" s="159" t="s">
        <v>954</v>
      </c>
      <c r="R1433" s="159" t="s">
        <v>965</v>
      </c>
      <c r="S1433" s="159" t="s">
        <v>13189</v>
      </c>
      <c r="T1433" s="159" t="s">
        <v>1106</v>
      </c>
      <c r="U1433" s="159" t="s">
        <v>954</v>
      </c>
      <c r="V1433" s="159" t="s">
        <v>13190</v>
      </c>
      <c r="W1433" s="159" t="s">
        <v>13191</v>
      </c>
      <c r="X1433" s="159" t="s">
        <v>1001</v>
      </c>
      <c r="Y1433" s="160">
        <v>41487</v>
      </c>
      <c r="Z1433" s="160">
        <v>41606</v>
      </c>
      <c r="AA1433" s="160">
        <v>41487</v>
      </c>
      <c r="AB1433" s="160"/>
      <c r="AC1433" s="159" t="s">
        <v>1002</v>
      </c>
    </row>
    <row r="1434" spans="1:29" hidden="1">
      <c r="A1434" s="159" t="s">
        <v>13192</v>
      </c>
      <c r="B1434" s="159" t="s">
        <v>988</v>
      </c>
      <c r="C1434" s="159" t="s">
        <v>13193</v>
      </c>
      <c r="D1434" s="159" t="s">
        <v>13194</v>
      </c>
      <c r="E1434" s="159" t="s">
        <v>5065</v>
      </c>
      <c r="F1434" s="159" t="s">
        <v>954</v>
      </c>
      <c r="G1434" s="159" t="s">
        <v>991</v>
      </c>
      <c r="H1434" s="159" t="s">
        <v>5480</v>
      </c>
      <c r="I1434" s="159" t="s">
        <v>13195</v>
      </c>
      <c r="J1434" s="159" t="s">
        <v>2596</v>
      </c>
      <c r="K1434" s="159" t="s">
        <v>995</v>
      </c>
      <c r="L1434" s="159" t="s">
        <v>3712</v>
      </c>
      <c r="M1434" s="159" t="s">
        <v>33</v>
      </c>
      <c r="N1434" s="159" t="s">
        <v>1040</v>
      </c>
      <c r="O1434" s="159" t="s">
        <v>1468</v>
      </c>
      <c r="P1434" s="159" t="s">
        <v>6668</v>
      </c>
      <c r="Q1434" s="159" t="s">
        <v>954</v>
      </c>
      <c r="R1434" s="159" t="s">
        <v>965</v>
      </c>
      <c r="S1434" s="159" t="s">
        <v>13196</v>
      </c>
      <c r="T1434" s="159" t="s">
        <v>11056</v>
      </c>
      <c r="U1434" s="159" t="s">
        <v>954</v>
      </c>
      <c r="V1434" s="159" t="s">
        <v>13197</v>
      </c>
      <c r="W1434" s="159" t="s">
        <v>13198</v>
      </c>
      <c r="X1434" s="159" t="s">
        <v>1001</v>
      </c>
      <c r="Y1434" s="160">
        <v>41487</v>
      </c>
      <c r="Z1434" s="160">
        <v>41607</v>
      </c>
      <c r="AA1434" s="160">
        <v>41487</v>
      </c>
      <c r="AB1434" s="160">
        <v>42541</v>
      </c>
      <c r="AC1434" s="159" t="s">
        <v>1002</v>
      </c>
    </row>
    <row r="1435" spans="1:29" hidden="1">
      <c r="A1435" s="159" t="s">
        <v>13199</v>
      </c>
      <c r="B1435" s="159" t="s">
        <v>951</v>
      </c>
      <c r="C1435" s="159" t="s">
        <v>13200</v>
      </c>
      <c r="D1435" s="159" t="s">
        <v>13201</v>
      </c>
      <c r="E1435" s="159" t="s">
        <v>9117</v>
      </c>
      <c r="F1435" s="159" t="s">
        <v>954</v>
      </c>
      <c r="G1435" s="159" t="s">
        <v>956</v>
      </c>
      <c r="H1435" s="159" t="s">
        <v>9550</v>
      </c>
      <c r="I1435" s="159" t="s">
        <v>13202</v>
      </c>
      <c r="J1435" s="159" t="s">
        <v>4764</v>
      </c>
      <c r="K1435" s="159" t="s">
        <v>960</v>
      </c>
      <c r="L1435" s="159" t="s">
        <v>2842</v>
      </c>
      <c r="M1435" s="159" t="s">
        <v>33</v>
      </c>
      <c r="N1435" s="159" t="s">
        <v>1222</v>
      </c>
      <c r="O1435" s="159" t="s">
        <v>1548</v>
      </c>
      <c r="P1435" s="159" t="s">
        <v>3997</v>
      </c>
      <c r="Q1435" s="159" t="s">
        <v>954</v>
      </c>
      <c r="R1435" s="159" t="s">
        <v>965</v>
      </c>
      <c r="S1435" s="159" t="s">
        <v>13203</v>
      </c>
      <c r="T1435" s="159" t="s">
        <v>11056</v>
      </c>
      <c r="U1435" s="159" t="s">
        <v>954</v>
      </c>
      <c r="V1435" s="159" t="s">
        <v>13204</v>
      </c>
      <c r="W1435" s="159" t="s">
        <v>13205</v>
      </c>
      <c r="X1435" s="159" t="s">
        <v>1001</v>
      </c>
      <c r="Y1435" s="160">
        <v>41487</v>
      </c>
      <c r="Z1435" s="160">
        <v>41606</v>
      </c>
      <c r="AA1435" s="160">
        <v>41487</v>
      </c>
      <c r="AB1435" s="160">
        <v>41549</v>
      </c>
      <c r="AC1435" s="159" t="s">
        <v>1002</v>
      </c>
    </row>
    <row r="1436" spans="1:29" hidden="1">
      <c r="A1436" s="159" t="s">
        <v>13206</v>
      </c>
      <c r="B1436" s="159" t="s">
        <v>951</v>
      </c>
      <c r="C1436" s="159" t="s">
        <v>13207</v>
      </c>
      <c r="D1436" s="159" t="s">
        <v>13208</v>
      </c>
      <c r="E1436" s="159" t="s">
        <v>2318</v>
      </c>
      <c r="F1436" s="159" t="s">
        <v>2318</v>
      </c>
      <c r="G1436" s="159" t="s">
        <v>956</v>
      </c>
      <c r="H1436" s="159" t="s">
        <v>13209</v>
      </c>
      <c r="I1436" s="159" t="s">
        <v>13210</v>
      </c>
      <c r="J1436" s="159" t="s">
        <v>1598</v>
      </c>
      <c r="K1436" s="159" t="s">
        <v>960</v>
      </c>
      <c r="L1436" s="159" t="s">
        <v>1650</v>
      </c>
      <c r="M1436" s="159" t="s">
        <v>93</v>
      </c>
      <c r="N1436" s="159" t="s">
        <v>980</v>
      </c>
      <c r="O1436" s="159" t="s">
        <v>2325</v>
      </c>
      <c r="P1436" s="159" t="s">
        <v>954</v>
      </c>
      <c r="Q1436" s="159" t="s">
        <v>954</v>
      </c>
      <c r="R1436" s="159" t="s">
        <v>965</v>
      </c>
      <c r="S1436" s="159" t="s">
        <v>13211</v>
      </c>
      <c r="T1436" s="159" t="s">
        <v>1106</v>
      </c>
      <c r="U1436" s="159" t="s">
        <v>954</v>
      </c>
      <c r="V1436" s="159" t="s">
        <v>13212</v>
      </c>
      <c r="W1436" s="159" t="s">
        <v>13213</v>
      </c>
      <c r="X1436" s="159" t="s">
        <v>125</v>
      </c>
      <c r="Y1436" s="160">
        <v>41487</v>
      </c>
      <c r="Z1436" s="160">
        <v>41606</v>
      </c>
      <c r="AA1436" s="160">
        <v>41487</v>
      </c>
      <c r="AB1436" s="160"/>
      <c r="AC1436" s="159" t="s">
        <v>1002</v>
      </c>
    </row>
    <row r="1437" spans="1:29" hidden="1">
      <c r="A1437" s="159" t="s">
        <v>13214</v>
      </c>
      <c r="B1437" s="159" t="s">
        <v>988</v>
      </c>
      <c r="C1437" s="159" t="s">
        <v>12411</v>
      </c>
      <c r="D1437" s="159" t="s">
        <v>13215</v>
      </c>
      <c r="E1437" s="159" t="s">
        <v>3438</v>
      </c>
      <c r="F1437" s="159" t="s">
        <v>3440</v>
      </c>
      <c r="G1437" s="159" t="s">
        <v>991</v>
      </c>
      <c r="H1437" s="159" t="s">
        <v>12413</v>
      </c>
      <c r="I1437" s="159" t="s">
        <v>13216</v>
      </c>
      <c r="J1437" s="159" t="s">
        <v>13217</v>
      </c>
      <c r="K1437" s="159" t="s">
        <v>995</v>
      </c>
      <c r="L1437" s="159" t="s">
        <v>8826</v>
      </c>
      <c r="M1437" s="159" t="s">
        <v>33</v>
      </c>
      <c r="N1437" s="159" t="s">
        <v>1011</v>
      </c>
      <c r="O1437" s="159" t="s">
        <v>1874</v>
      </c>
      <c r="P1437" s="159" t="s">
        <v>954</v>
      </c>
      <c r="Q1437" s="159" t="s">
        <v>954</v>
      </c>
      <c r="R1437" s="159" t="s">
        <v>965</v>
      </c>
      <c r="S1437" s="159" t="s">
        <v>13218</v>
      </c>
      <c r="T1437" s="159" t="s">
        <v>13219</v>
      </c>
      <c r="U1437" s="159" t="s">
        <v>954</v>
      </c>
      <c r="V1437" s="159" t="s">
        <v>13220</v>
      </c>
      <c r="W1437" s="159" t="s">
        <v>13221</v>
      </c>
      <c r="X1437" s="159" t="s">
        <v>125</v>
      </c>
      <c r="Y1437" s="160">
        <v>41487</v>
      </c>
      <c r="Z1437" s="160">
        <v>41606</v>
      </c>
      <c r="AA1437" s="160">
        <v>41487</v>
      </c>
      <c r="AB1437" s="160"/>
      <c r="AC1437" s="159" t="s">
        <v>1002</v>
      </c>
    </row>
    <row r="1438" spans="1:29" hidden="1">
      <c r="A1438" s="159" t="s">
        <v>13222</v>
      </c>
      <c r="B1438" s="159" t="s">
        <v>988</v>
      </c>
      <c r="C1438" s="159" t="s">
        <v>13223</v>
      </c>
      <c r="D1438" s="159" t="s">
        <v>4349</v>
      </c>
      <c r="E1438" s="159" t="s">
        <v>5578</v>
      </c>
      <c r="F1438" s="159" t="s">
        <v>5578</v>
      </c>
      <c r="G1438" s="159" t="s">
        <v>991</v>
      </c>
      <c r="H1438" s="159" t="s">
        <v>13224</v>
      </c>
      <c r="I1438" s="159" t="s">
        <v>4351</v>
      </c>
      <c r="J1438" s="159" t="s">
        <v>3676</v>
      </c>
      <c r="K1438" s="159" t="s">
        <v>995</v>
      </c>
      <c r="L1438" s="159" t="s">
        <v>13225</v>
      </c>
      <c r="M1438" s="159" t="s">
        <v>93</v>
      </c>
      <c r="N1438" s="159" t="s">
        <v>1523</v>
      </c>
      <c r="O1438" s="159" t="s">
        <v>1682</v>
      </c>
      <c r="P1438" s="159" t="s">
        <v>1862</v>
      </c>
      <c r="Q1438" s="159" t="s">
        <v>5584</v>
      </c>
      <c r="R1438" s="159" t="s">
        <v>965</v>
      </c>
      <c r="S1438" s="159" t="s">
        <v>13226</v>
      </c>
      <c r="T1438" s="159" t="s">
        <v>1106</v>
      </c>
      <c r="U1438" s="159" t="s">
        <v>954</v>
      </c>
      <c r="V1438" s="159" t="s">
        <v>13227</v>
      </c>
      <c r="W1438" s="159" t="s">
        <v>13228</v>
      </c>
      <c r="X1438" s="159" t="s">
        <v>125</v>
      </c>
      <c r="Y1438" s="160">
        <v>41487</v>
      </c>
      <c r="Z1438" s="160">
        <v>41606</v>
      </c>
      <c r="AA1438" s="160">
        <v>41487</v>
      </c>
      <c r="AB1438" s="160"/>
      <c r="AC1438" s="159" t="s">
        <v>1002</v>
      </c>
    </row>
    <row r="1439" spans="1:29" hidden="1">
      <c r="A1439" s="159" t="s">
        <v>13229</v>
      </c>
      <c r="B1439" s="159" t="s">
        <v>951</v>
      </c>
      <c r="C1439" s="159" t="s">
        <v>13230</v>
      </c>
      <c r="D1439" s="159" t="s">
        <v>13231</v>
      </c>
      <c r="E1439" s="159" t="s">
        <v>1119</v>
      </c>
      <c r="F1439" s="159" t="s">
        <v>954</v>
      </c>
      <c r="G1439" s="159" t="s">
        <v>956</v>
      </c>
      <c r="H1439" s="159" t="s">
        <v>13232</v>
      </c>
      <c r="I1439" s="159" t="s">
        <v>13233</v>
      </c>
      <c r="J1439" s="159" t="s">
        <v>13234</v>
      </c>
      <c r="K1439" s="159" t="s">
        <v>960</v>
      </c>
      <c r="L1439" s="159" t="s">
        <v>6809</v>
      </c>
      <c r="M1439" s="159" t="s">
        <v>3285</v>
      </c>
      <c r="N1439" s="159" t="s">
        <v>1011</v>
      </c>
      <c r="O1439" s="159" t="s">
        <v>1126</v>
      </c>
      <c r="P1439" s="159" t="s">
        <v>954</v>
      </c>
      <c r="Q1439" s="159" t="s">
        <v>954</v>
      </c>
      <c r="R1439" s="159" t="s">
        <v>965</v>
      </c>
      <c r="S1439" s="159" t="s">
        <v>13235</v>
      </c>
      <c r="T1439" s="159" t="s">
        <v>998</v>
      </c>
      <c r="U1439" s="159" t="s">
        <v>954</v>
      </c>
      <c r="V1439" s="159" t="s">
        <v>13236</v>
      </c>
      <c r="W1439" s="159" t="s">
        <v>13237</v>
      </c>
      <c r="X1439" s="159" t="s">
        <v>1001</v>
      </c>
      <c r="Y1439" s="160">
        <v>41487</v>
      </c>
      <c r="Z1439" s="160">
        <v>41606</v>
      </c>
      <c r="AA1439" s="160">
        <v>41487</v>
      </c>
      <c r="AB1439" s="160">
        <v>41519</v>
      </c>
      <c r="AC1439" s="159" t="s">
        <v>1002</v>
      </c>
    </row>
    <row r="1440" spans="1:29" hidden="1">
      <c r="A1440" s="159" t="s">
        <v>13238</v>
      </c>
      <c r="B1440" s="159" t="s">
        <v>988</v>
      </c>
      <c r="C1440" s="159" t="s">
        <v>13239</v>
      </c>
      <c r="D1440" s="159" t="s">
        <v>13240</v>
      </c>
      <c r="E1440" s="159" t="s">
        <v>2270</v>
      </c>
      <c r="F1440" s="159" t="s">
        <v>954</v>
      </c>
      <c r="G1440" s="159" t="s">
        <v>991</v>
      </c>
      <c r="H1440" s="159" t="s">
        <v>13241</v>
      </c>
      <c r="I1440" s="159" t="s">
        <v>13242</v>
      </c>
      <c r="J1440" s="159" t="s">
        <v>2311</v>
      </c>
      <c r="K1440" s="159" t="s">
        <v>995</v>
      </c>
      <c r="L1440" s="159" t="s">
        <v>3275</v>
      </c>
      <c r="M1440" s="159" t="s">
        <v>93</v>
      </c>
      <c r="N1440" s="159" t="s">
        <v>1080</v>
      </c>
      <c r="O1440" s="159" t="s">
        <v>2134</v>
      </c>
      <c r="P1440" s="159" t="s">
        <v>954</v>
      </c>
      <c r="Q1440" s="159" t="s">
        <v>954</v>
      </c>
      <c r="R1440" s="159" t="s">
        <v>8616</v>
      </c>
      <c r="S1440" s="159" t="s">
        <v>13243</v>
      </c>
      <c r="T1440" s="159" t="s">
        <v>998</v>
      </c>
      <c r="U1440" s="159" t="s">
        <v>954</v>
      </c>
      <c r="V1440" s="159" t="s">
        <v>13244</v>
      </c>
      <c r="W1440" s="159" t="s">
        <v>13245</v>
      </c>
      <c r="X1440" s="159" t="s">
        <v>1001</v>
      </c>
      <c r="Y1440" s="160">
        <v>41487</v>
      </c>
      <c r="Z1440" s="160">
        <v>41671</v>
      </c>
      <c r="AA1440" s="160">
        <v>41487</v>
      </c>
      <c r="AB1440" s="160">
        <v>41790</v>
      </c>
      <c r="AC1440" s="159" t="s">
        <v>1002</v>
      </c>
    </row>
    <row r="1441" spans="1:29" hidden="1">
      <c r="A1441" s="159" t="s">
        <v>13246</v>
      </c>
      <c r="B1441" s="159" t="s">
        <v>988</v>
      </c>
      <c r="C1441" s="159" t="s">
        <v>13247</v>
      </c>
      <c r="D1441" s="159" t="s">
        <v>13248</v>
      </c>
      <c r="E1441" s="159" t="s">
        <v>8735</v>
      </c>
      <c r="F1441" s="159" t="s">
        <v>3993</v>
      </c>
      <c r="G1441" s="159" t="s">
        <v>991</v>
      </c>
      <c r="H1441" s="159" t="s">
        <v>13249</v>
      </c>
      <c r="I1441" s="159" t="s">
        <v>13250</v>
      </c>
      <c r="J1441" s="159" t="s">
        <v>13251</v>
      </c>
      <c r="K1441" s="159" t="s">
        <v>995</v>
      </c>
      <c r="L1441" s="159" t="s">
        <v>11037</v>
      </c>
      <c r="M1441" s="159" t="s">
        <v>33</v>
      </c>
      <c r="N1441" s="159" t="s">
        <v>1103</v>
      </c>
      <c r="O1441" s="159" t="s">
        <v>1548</v>
      </c>
      <c r="P1441" s="159" t="s">
        <v>1621</v>
      </c>
      <c r="Q1441" s="159" t="s">
        <v>954</v>
      </c>
      <c r="R1441" s="159" t="s">
        <v>1131</v>
      </c>
      <c r="S1441" s="159" t="s">
        <v>13252</v>
      </c>
      <c r="T1441" s="159" t="s">
        <v>954</v>
      </c>
      <c r="U1441" s="159" t="s">
        <v>954</v>
      </c>
      <c r="V1441" s="159" t="s">
        <v>13253</v>
      </c>
      <c r="W1441" s="159" t="s">
        <v>13254</v>
      </c>
      <c r="X1441" s="159" t="s">
        <v>1001</v>
      </c>
      <c r="Y1441" s="160">
        <v>41487</v>
      </c>
      <c r="Z1441" s="160">
        <v>41606</v>
      </c>
      <c r="AA1441" s="160">
        <v>41852</v>
      </c>
      <c r="AB1441" s="160">
        <v>42277</v>
      </c>
      <c r="AC1441" s="159" t="s">
        <v>1002</v>
      </c>
    </row>
    <row r="1442" spans="1:29" hidden="1">
      <c r="A1442" s="159" t="s">
        <v>13255</v>
      </c>
      <c r="B1442" s="159" t="s">
        <v>988</v>
      </c>
      <c r="C1442" s="159" t="s">
        <v>1203</v>
      </c>
      <c r="D1442" s="159" t="s">
        <v>13256</v>
      </c>
      <c r="E1442" s="159" t="s">
        <v>1754</v>
      </c>
      <c r="F1442" s="159" t="s">
        <v>954</v>
      </c>
      <c r="G1442" s="159" t="s">
        <v>991</v>
      </c>
      <c r="H1442" s="159" t="s">
        <v>1958</v>
      </c>
      <c r="I1442" s="159" t="s">
        <v>13257</v>
      </c>
      <c r="J1442" s="159" t="s">
        <v>13258</v>
      </c>
      <c r="K1442" s="159" t="s">
        <v>995</v>
      </c>
      <c r="L1442" s="159" t="s">
        <v>4113</v>
      </c>
      <c r="M1442" s="159" t="s">
        <v>93</v>
      </c>
      <c r="N1442" s="159" t="s">
        <v>1080</v>
      </c>
      <c r="O1442" s="159" t="s">
        <v>1579</v>
      </c>
      <c r="P1442" s="159" t="s">
        <v>954</v>
      </c>
      <c r="Q1442" s="159" t="s">
        <v>954</v>
      </c>
      <c r="R1442" s="159" t="s">
        <v>965</v>
      </c>
      <c r="S1442" s="159" t="s">
        <v>13259</v>
      </c>
      <c r="T1442" s="159" t="s">
        <v>998</v>
      </c>
      <c r="U1442" s="159" t="s">
        <v>954</v>
      </c>
      <c r="V1442" s="159" t="s">
        <v>13260</v>
      </c>
      <c r="W1442" s="159" t="s">
        <v>13261</v>
      </c>
      <c r="X1442" s="159" t="s">
        <v>1001</v>
      </c>
      <c r="Y1442" s="160">
        <v>41502</v>
      </c>
      <c r="Z1442" s="160">
        <v>41621</v>
      </c>
      <c r="AA1442" s="160">
        <v>41502</v>
      </c>
      <c r="AB1442" s="160">
        <v>42004</v>
      </c>
      <c r="AC1442" s="159" t="s">
        <v>1002</v>
      </c>
    </row>
    <row r="1443" spans="1:29" hidden="1">
      <c r="A1443" s="159" t="s">
        <v>13262</v>
      </c>
      <c r="B1443" s="159" t="s">
        <v>951</v>
      </c>
      <c r="C1443" s="159" t="s">
        <v>13263</v>
      </c>
      <c r="D1443" s="159" t="s">
        <v>13264</v>
      </c>
      <c r="E1443" s="159" t="s">
        <v>2824</v>
      </c>
      <c r="F1443" s="159" t="s">
        <v>954</v>
      </c>
      <c r="G1443" s="159" t="s">
        <v>956</v>
      </c>
      <c r="H1443" s="159" t="s">
        <v>13265</v>
      </c>
      <c r="I1443" s="159" t="s">
        <v>13266</v>
      </c>
      <c r="J1443" s="159" t="s">
        <v>13267</v>
      </c>
      <c r="K1443" s="159" t="s">
        <v>960</v>
      </c>
      <c r="L1443" s="159" t="s">
        <v>8588</v>
      </c>
      <c r="M1443" s="159" t="s">
        <v>28</v>
      </c>
      <c r="N1443" s="159" t="s">
        <v>1222</v>
      </c>
      <c r="O1443" s="159" t="s">
        <v>5868</v>
      </c>
      <c r="P1443" s="159" t="s">
        <v>8967</v>
      </c>
      <c r="Q1443" s="159" t="s">
        <v>954</v>
      </c>
      <c r="R1443" s="159" t="s">
        <v>965</v>
      </c>
      <c r="S1443" s="159" t="s">
        <v>13268</v>
      </c>
      <c r="T1443" s="159" t="s">
        <v>998</v>
      </c>
      <c r="U1443" s="159" t="s">
        <v>954</v>
      </c>
      <c r="V1443" s="159" t="s">
        <v>13269</v>
      </c>
      <c r="W1443" s="159" t="s">
        <v>13270</v>
      </c>
      <c r="X1443" s="159" t="s">
        <v>1001</v>
      </c>
      <c r="Y1443" s="160">
        <v>41502</v>
      </c>
      <c r="Z1443" s="160">
        <v>41621</v>
      </c>
      <c r="AA1443" s="160">
        <v>41502</v>
      </c>
      <c r="AB1443" s="160">
        <v>41851</v>
      </c>
      <c r="AC1443" s="159" t="s">
        <v>1002</v>
      </c>
    </row>
    <row r="1444" spans="1:29" hidden="1">
      <c r="A1444" s="159" t="s">
        <v>13271</v>
      </c>
      <c r="B1444" s="159" t="s">
        <v>951</v>
      </c>
      <c r="C1444" s="159" t="s">
        <v>6917</v>
      </c>
      <c r="D1444" s="159" t="s">
        <v>13272</v>
      </c>
      <c r="E1444" s="159" t="s">
        <v>12099</v>
      </c>
      <c r="F1444" s="159" t="s">
        <v>12169</v>
      </c>
      <c r="G1444" s="159" t="s">
        <v>956</v>
      </c>
      <c r="H1444" s="159" t="s">
        <v>6919</v>
      </c>
      <c r="I1444" s="159" t="s">
        <v>13273</v>
      </c>
      <c r="J1444" s="159" t="s">
        <v>3227</v>
      </c>
      <c r="K1444" s="159" t="s">
        <v>960</v>
      </c>
      <c r="L1444" s="159" t="s">
        <v>11122</v>
      </c>
      <c r="M1444" s="159" t="s">
        <v>33</v>
      </c>
      <c r="N1444" s="159" t="s">
        <v>1103</v>
      </c>
      <c r="O1444" s="159" t="s">
        <v>1548</v>
      </c>
      <c r="P1444" s="159" t="s">
        <v>5868</v>
      </c>
      <c r="Q1444" s="159" t="s">
        <v>12104</v>
      </c>
      <c r="R1444" s="159" t="s">
        <v>8368</v>
      </c>
      <c r="S1444" s="159" t="s">
        <v>13274</v>
      </c>
      <c r="T1444" s="159" t="s">
        <v>1106</v>
      </c>
      <c r="U1444" s="159" t="s">
        <v>954</v>
      </c>
      <c r="V1444" s="159" t="s">
        <v>13275</v>
      </c>
      <c r="W1444" s="159" t="s">
        <v>13276</v>
      </c>
      <c r="X1444" s="159" t="s">
        <v>1001</v>
      </c>
      <c r="Y1444" s="160">
        <v>41502</v>
      </c>
      <c r="Z1444" s="160">
        <v>41623</v>
      </c>
      <c r="AA1444" s="160">
        <v>43693</v>
      </c>
      <c r="AB1444" s="160">
        <v>44196</v>
      </c>
      <c r="AC1444" s="159" t="s">
        <v>1002</v>
      </c>
    </row>
    <row r="1445" spans="1:29" hidden="1">
      <c r="A1445" s="159" t="s">
        <v>13277</v>
      </c>
      <c r="B1445" s="159" t="s">
        <v>988</v>
      </c>
      <c r="C1445" s="159" t="s">
        <v>13278</v>
      </c>
      <c r="D1445" s="159" t="s">
        <v>13279</v>
      </c>
      <c r="E1445" s="159" t="s">
        <v>2239</v>
      </c>
      <c r="F1445" s="159" t="s">
        <v>954</v>
      </c>
      <c r="G1445" s="159" t="s">
        <v>991</v>
      </c>
      <c r="H1445" s="159" t="s">
        <v>13280</v>
      </c>
      <c r="I1445" s="159" t="s">
        <v>13281</v>
      </c>
      <c r="J1445" s="159" t="s">
        <v>4711</v>
      </c>
      <c r="K1445" s="159" t="s">
        <v>995</v>
      </c>
      <c r="L1445" s="159" t="s">
        <v>2245</v>
      </c>
      <c r="M1445" s="159" t="s">
        <v>33</v>
      </c>
      <c r="N1445" s="159" t="s">
        <v>1080</v>
      </c>
      <c r="O1445" s="159" t="s">
        <v>2244</v>
      </c>
      <c r="P1445" s="159" t="s">
        <v>2245</v>
      </c>
      <c r="Q1445" s="159" t="s">
        <v>954</v>
      </c>
      <c r="R1445" s="159" t="s">
        <v>965</v>
      </c>
      <c r="S1445" s="159" t="s">
        <v>13282</v>
      </c>
      <c r="T1445" s="159" t="s">
        <v>998</v>
      </c>
      <c r="U1445" s="159" t="s">
        <v>954</v>
      </c>
      <c r="V1445" s="159" t="s">
        <v>13283</v>
      </c>
      <c r="W1445" s="159" t="s">
        <v>13284</v>
      </c>
      <c r="X1445" s="159" t="s">
        <v>1001</v>
      </c>
      <c r="Y1445" s="160">
        <v>41519</v>
      </c>
      <c r="Z1445" s="160">
        <v>41638</v>
      </c>
      <c r="AA1445" s="160">
        <v>41519</v>
      </c>
      <c r="AB1445" s="160">
        <v>41562</v>
      </c>
      <c r="AC1445" s="159" t="s">
        <v>1002</v>
      </c>
    </row>
    <row r="1446" spans="1:29" hidden="1">
      <c r="A1446" s="159" t="s">
        <v>13285</v>
      </c>
      <c r="B1446" s="159" t="s">
        <v>988</v>
      </c>
      <c r="C1446" s="159" t="s">
        <v>13286</v>
      </c>
      <c r="D1446" s="159" t="s">
        <v>13287</v>
      </c>
      <c r="E1446" s="159" t="s">
        <v>1323</v>
      </c>
      <c r="F1446" s="159" t="s">
        <v>10096</v>
      </c>
      <c r="G1446" s="159" t="s">
        <v>991</v>
      </c>
      <c r="H1446" s="159" t="s">
        <v>13288</v>
      </c>
      <c r="I1446" s="159" t="s">
        <v>13289</v>
      </c>
      <c r="J1446" s="159" t="s">
        <v>3533</v>
      </c>
      <c r="K1446" s="159" t="s">
        <v>995</v>
      </c>
      <c r="L1446" s="159" t="s">
        <v>10092</v>
      </c>
      <c r="M1446" s="159" t="s">
        <v>33</v>
      </c>
      <c r="N1446" s="159" t="s">
        <v>1330</v>
      </c>
      <c r="O1446" s="159" t="s">
        <v>1330</v>
      </c>
      <c r="P1446" s="159" t="s">
        <v>954</v>
      </c>
      <c r="Q1446" s="159" t="s">
        <v>954</v>
      </c>
      <c r="R1446" s="159" t="s">
        <v>965</v>
      </c>
      <c r="S1446" s="159" t="s">
        <v>13290</v>
      </c>
      <c r="T1446" s="159" t="s">
        <v>998</v>
      </c>
      <c r="U1446" s="159" t="s">
        <v>954</v>
      </c>
      <c r="V1446" s="159" t="s">
        <v>13291</v>
      </c>
      <c r="W1446" s="159" t="s">
        <v>13292</v>
      </c>
      <c r="X1446" s="159" t="s">
        <v>1001</v>
      </c>
      <c r="Y1446" s="160">
        <v>41519</v>
      </c>
      <c r="Z1446" s="160">
        <v>41638</v>
      </c>
      <c r="AA1446" s="160">
        <v>41519</v>
      </c>
      <c r="AB1446" s="160">
        <v>42460</v>
      </c>
      <c r="AC1446" s="159" t="s">
        <v>1002</v>
      </c>
    </row>
    <row r="1447" spans="1:29" hidden="1">
      <c r="A1447" s="159" t="s">
        <v>13293</v>
      </c>
      <c r="B1447" s="159" t="s">
        <v>951</v>
      </c>
      <c r="C1447" s="159" t="s">
        <v>13294</v>
      </c>
      <c r="D1447" s="159" t="s">
        <v>13295</v>
      </c>
      <c r="E1447" s="159" t="s">
        <v>1349</v>
      </c>
      <c r="F1447" s="159" t="s">
        <v>954</v>
      </c>
      <c r="G1447" s="159" t="s">
        <v>956</v>
      </c>
      <c r="H1447" s="159" t="s">
        <v>13296</v>
      </c>
      <c r="I1447" s="159" t="s">
        <v>13297</v>
      </c>
      <c r="J1447" s="159" t="s">
        <v>13298</v>
      </c>
      <c r="K1447" s="159" t="s">
        <v>960</v>
      </c>
      <c r="L1447" s="159" t="s">
        <v>1091</v>
      </c>
      <c r="M1447" s="159" t="s">
        <v>93</v>
      </c>
      <c r="N1447" s="159" t="s">
        <v>1040</v>
      </c>
      <c r="O1447" s="159" t="s">
        <v>1353</v>
      </c>
      <c r="P1447" s="159" t="s">
        <v>954</v>
      </c>
      <c r="Q1447" s="159" t="s">
        <v>954</v>
      </c>
      <c r="R1447" s="159" t="s">
        <v>965</v>
      </c>
      <c r="S1447" s="159" t="s">
        <v>13299</v>
      </c>
      <c r="T1447" s="159" t="s">
        <v>998</v>
      </c>
      <c r="U1447" s="159" t="s">
        <v>954</v>
      </c>
      <c r="V1447" s="159" t="s">
        <v>13300</v>
      </c>
      <c r="W1447" s="159" t="s">
        <v>13301</v>
      </c>
      <c r="X1447" s="159" t="s">
        <v>1001</v>
      </c>
      <c r="Y1447" s="160">
        <v>41519</v>
      </c>
      <c r="Z1447" s="160">
        <v>41638</v>
      </c>
      <c r="AA1447" s="160">
        <v>41519</v>
      </c>
      <c r="AB1447" s="160">
        <v>42505</v>
      </c>
      <c r="AC1447" s="159" t="s">
        <v>1002</v>
      </c>
    </row>
    <row r="1448" spans="1:29" hidden="1">
      <c r="A1448" s="159" t="s">
        <v>13302</v>
      </c>
      <c r="B1448" s="159" t="s">
        <v>951</v>
      </c>
      <c r="C1448" s="159" t="s">
        <v>13303</v>
      </c>
      <c r="D1448" s="159" t="s">
        <v>13304</v>
      </c>
      <c r="E1448" s="159" t="s">
        <v>1312</v>
      </c>
      <c r="F1448" s="159" t="s">
        <v>954</v>
      </c>
      <c r="G1448" s="159" t="s">
        <v>956</v>
      </c>
      <c r="H1448" s="159" t="s">
        <v>13305</v>
      </c>
      <c r="I1448" s="159" t="s">
        <v>13306</v>
      </c>
      <c r="J1448" s="159" t="s">
        <v>13307</v>
      </c>
      <c r="K1448" s="159" t="s">
        <v>960</v>
      </c>
      <c r="L1448" s="159" t="s">
        <v>3825</v>
      </c>
      <c r="M1448" s="159" t="s">
        <v>33</v>
      </c>
      <c r="N1448" s="159" t="s">
        <v>1040</v>
      </c>
      <c r="O1448" s="159" t="s">
        <v>1040</v>
      </c>
      <c r="P1448" s="159" t="s">
        <v>2366</v>
      </c>
      <c r="Q1448" s="159" t="s">
        <v>954</v>
      </c>
      <c r="R1448" s="159" t="s">
        <v>965</v>
      </c>
      <c r="S1448" s="159" t="s">
        <v>13308</v>
      </c>
      <c r="T1448" s="159" t="s">
        <v>998</v>
      </c>
      <c r="U1448" s="159" t="s">
        <v>954</v>
      </c>
      <c r="V1448" s="159" t="s">
        <v>13309</v>
      </c>
      <c r="W1448" s="159" t="s">
        <v>13310</v>
      </c>
      <c r="X1448" s="159" t="s">
        <v>1001</v>
      </c>
      <c r="Y1448" s="160">
        <v>41519</v>
      </c>
      <c r="Z1448" s="160">
        <v>41638</v>
      </c>
      <c r="AA1448" s="160">
        <v>41519</v>
      </c>
      <c r="AB1448" s="160">
        <v>41879</v>
      </c>
      <c r="AC1448" s="159" t="s">
        <v>1002</v>
      </c>
    </row>
    <row r="1449" spans="1:29" hidden="1">
      <c r="A1449" s="159" t="s">
        <v>13311</v>
      </c>
      <c r="B1449" s="159" t="s">
        <v>4021</v>
      </c>
      <c r="C1449" s="159" t="s">
        <v>13312</v>
      </c>
      <c r="D1449" s="159" t="s">
        <v>13313</v>
      </c>
      <c r="E1449" s="159" t="s">
        <v>882</v>
      </c>
      <c r="F1449" s="159" t="s">
        <v>882</v>
      </c>
      <c r="G1449" s="159" t="s">
        <v>4024</v>
      </c>
      <c r="H1449" s="159" t="s">
        <v>13314</v>
      </c>
      <c r="I1449" s="159" t="s">
        <v>13315</v>
      </c>
      <c r="J1449" s="159" t="s">
        <v>2841</v>
      </c>
      <c r="K1449" s="159" t="s">
        <v>960</v>
      </c>
      <c r="L1449" s="159" t="s">
        <v>1244</v>
      </c>
      <c r="M1449" s="159" t="s">
        <v>93</v>
      </c>
      <c r="N1449" s="159" t="s">
        <v>1103</v>
      </c>
      <c r="O1449" s="159" t="s">
        <v>1548</v>
      </c>
      <c r="P1449" s="159" t="s">
        <v>1549</v>
      </c>
      <c r="Q1449" s="159" t="s">
        <v>954</v>
      </c>
      <c r="R1449" s="159" t="s">
        <v>965</v>
      </c>
      <c r="S1449" s="159" t="s">
        <v>13316</v>
      </c>
      <c r="T1449" s="159" t="s">
        <v>998</v>
      </c>
      <c r="U1449" s="159" t="s">
        <v>954</v>
      </c>
      <c r="V1449" s="159" t="s">
        <v>13317</v>
      </c>
      <c r="W1449" s="159" t="s">
        <v>13318</v>
      </c>
      <c r="X1449" s="159" t="s">
        <v>1001</v>
      </c>
      <c r="Y1449" s="160">
        <v>41519</v>
      </c>
      <c r="Z1449" s="160">
        <v>41638</v>
      </c>
      <c r="AA1449" s="160">
        <v>41519</v>
      </c>
      <c r="AB1449" s="160">
        <v>42781</v>
      </c>
      <c r="AC1449" s="159" t="s">
        <v>1002</v>
      </c>
    </row>
    <row r="1450" spans="1:29" hidden="1">
      <c r="A1450" s="159" t="s">
        <v>13319</v>
      </c>
      <c r="B1450" s="159" t="s">
        <v>951</v>
      </c>
      <c r="C1450" s="159" t="s">
        <v>13320</v>
      </c>
      <c r="D1450" s="159" t="s">
        <v>13321</v>
      </c>
      <c r="E1450" s="159" t="s">
        <v>9503</v>
      </c>
      <c r="F1450" s="159" t="s">
        <v>9503</v>
      </c>
      <c r="G1450" s="159" t="s">
        <v>956</v>
      </c>
      <c r="H1450" s="159" t="s">
        <v>13322</v>
      </c>
      <c r="I1450" s="159" t="s">
        <v>13323</v>
      </c>
      <c r="J1450" s="159" t="s">
        <v>4211</v>
      </c>
      <c r="K1450" s="159" t="s">
        <v>960</v>
      </c>
      <c r="L1450" s="159" t="s">
        <v>13324</v>
      </c>
      <c r="M1450" s="159" t="s">
        <v>93</v>
      </c>
      <c r="N1450" s="159" t="s">
        <v>1523</v>
      </c>
      <c r="O1450" s="159" t="s">
        <v>1682</v>
      </c>
      <c r="P1450" s="159" t="s">
        <v>2112</v>
      </c>
      <c r="Q1450" s="159" t="s">
        <v>13325</v>
      </c>
      <c r="R1450" s="159" t="s">
        <v>965</v>
      </c>
      <c r="S1450" s="159" t="s">
        <v>13326</v>
      </c>
      <c r="T1450" s="159" t="s">
        <v>1106</v>
      </c>
      <c r="U1450" s="159" t="s">
        <v>954</v>
      </c>
      <c r="V1450" s="159" t="s">
        <v>13327</v>
      </c>
      <c r="W1450" s="159" t="s">
        <v>13328</v>
      </c>
      <c r="X1450" s="159" t="s">
        <v>1001</v>
      </c>
      <c r="Y1450" s="160">
        <v>41519</v>
      </c>
      <c r="Z1450" s="160">
        <v>41640</v>
      </c>
      <c r="AA1450" s="160">
        <v>42156</v>
      </c>
      <c r="AB1450" s="160"/>
      <c r="AC1450" s="159" t="s">
        <v>1002</v>
      </c>
    </row>
    <row r="1451" spans="1:29" hidden="1">
      <c r="A1451" s="159" t="s">
        <v>13329</v>
      </c>
      <c r="B1451" s="159" t="s">
        <v>951</v>
      </c>
      <c r="C1451" s="159" t="s">
        <v>13330</v>
      </c>
      <c r="D1451" s="159" t="s">
        <v>13331</v>
      </c>
      <c r="E1451" s="159" t="s">
        <v>1312</v>
      </c>
      <c r="F1451" s="159" t="s">
        <v>1312</v>
      </c>
      <c r="G1451" s="159" t="s">
        <v>956</v>
      </c>
      <c r="H1451" s="159" t="s">
        <v>13332</v>
      </c>
      <c r="I1451" s="159" t="s">
        <v>13333</v>
      </c>
      <c r="J1451" s="159" t="s">
        <v>4156</v>
      </c>
      <c r="K1451" s="159" t="s">
        <v>960</v>
      </c>
      <c r="L1451" s="159" t="s">
        <v>11122</v>
      </c>
      <c r="M1451" s="159" t="s">
        <v>33</v>
      </c>
      <c r="N1451" s="159" t="s">
        <v>980</v>
      </c>
      <c r="O1451" s="159" t="s">
        <v>1040</v>
      </c>
      <c r="P1451" s="159" t="s">
        <v>1319</v>
      </c>
      <c r="Q1451" s="159" t="s">
        <v>954</v>
      </c>
      <c r="R1451" s="159" t="s">
        <v>8368</v>
      </c>
      <c r="S1451" s="159" t="s">
        <v>13334</v>
      </c>
      <c r="T1451" s="159" t="s">
        <v>998</v>
      </c>
      <c r="U1451" s="159" t="s">
        <v>954</v>
      </c>
      <c r="V1451" s="159" t="s">
        <v>13335</v>
      </c>
      <c r="W1451" s="159" t="s">
        <v>13336</v>
      </c>
      <c r="X1451" s="159" t="s">
        <v>1001</v>
      </c>
      <c r="Y1451" s="160">
        <v>41519</v>
      </c>
      <c r="Z1451" s="160">
        <v>41638</v>
      </c>
      <c r="AA1451" s="160">
        <v>42248</v>
      </c>
      <c r="AB1451" s="160">
        <v>42613</v>
      </c>
      <c r="AC1451" s="159" t="s">
        <v>1002</v>
      </c>
    </row>
    <row r="1452" spans="1:29" hidden="1">
      <c r="A1452" s="159" t="s">
        <v>13337</v>
      </c>
      <c r="B1452" s="159" t="s">
        <v>951</v>
      </c>
      <c r="C1452" s="159" t="s">
        <v>13338</v>
      </c>
      <c r="D1452" s="159" t="s">
        <v>13339</v>
      </c>
      <c r="E1452" s="159" t="s">
        <v>1165</v>
      </c>
      <c r="F1452" s="159" t="s">
        <v>954</v>
      </c>
      <c r="G1452" s="159" t="s">
        <v>956</v>
      </c>
      <c r="H1452" s="159" t="s">
        <v>13340</v>
      </c>
      <c r="I1452" s="159" t="s">
        <v>13341</v>
      </c>
      <c r="J1452" s="159" t="s">
        <v>7199</v>
      </c>
      <c r="K1452" s="159" t="s">
        <v>960</v>
      </c>
      <c r="L1452" s="159" t="s">
        <v>1911</v>
      </c>
      <c r="M1452" s="159" t="s">
        <v>28</v>
      </c>
      <c r="N1452" s="159" t="s">
        <v>1040</v>
      </c>
      <c r="O1452" s="159" t="s">
        <v>1171</v>
      </c>
      <c r="P1452" s="159" t="s">
        <v>954</v>
      </c>
      <c r="Q1452" s="159" t="s">
        <v>954</v>
      </c>
      <c r="R1452" s="159" t="s">
        <v>8616</v>
      </c>
      <c r="S1452" s="159" t="s">
        <v>13342</v>
      </c>
      <c r="T1452" s="159" t="s">
        <v>954</v>
      </c>
      <c r="U1452" s="159" t="s">
        <v>954</v>
      </c>
      <c r="V1452" s="159" t="s">
        <v>13343</v>
      </c>
      <c r="W1452" s="159" t="s">
        <v>13344</v>
      </c>
      <c r="X1452" s="159" t="s">
        <v>1001</v>
      </c>
      <c r="Y1452" s="160">
        <v>41519</v>
      </c>
      <c r="Z1452" s="160">
        <v>41638</v>
      </c>
      <c r="AA1452" s="160">
        <v>41699</v>
      </c>
      <c r="AB1452" s="160">
        <v>41882</v>
      </c>
      <c r="AC1452" s="159" t="s">
        <v>1002</v>
      </c>
    </row>
    <row r="1453" spans="1:29" hidden="1">
      <c r="A1453" s="159" t="s">
        <v>13345</v>
      </c>
      <c r="B1453" s="159" t="s">
        <v>951</v>
      </c>
      <c r="C1453" s="159" t="s">
        <v>13346</v>
      </c>
      <c r="D1453" s="159" t="s">
        <v>13347</v>
      </c>
      <c r="E1453" s="159" t="s">
        <v>1119</v>
      </c>
      <c r="F1453" s="159" t="s">
        <v>954</v>
      </c>
      <c r="G1453" s="159" t="s">
        <v>956</v>
      </c>
      <c r="H1453" s="159" t="s">
        <v>13348</v>
      </c>
      <c r="I1453" s="159" t="s">
        <v>13349</v>
      </c>
      <c r="J1453" s="159" t="s">
        <v>1920</v>
      </c>
      <c r="K1453" s="159" t="s">
        <v>960</v>
      </c>
      <c r="L1453" s="159" t="s">
        <v>6809</v>
      </c>
      <c r="M1453" s="159" t="s">
        <v>3285</v>
      </c>
      <c r="N1453" s="159" t="s">
        <v>1011</v>
      </c>
      <c r="O1453" s="159" t="s">
        <v>1126</v>
      </c>
      <c r="P1453" s="159" t="s">
        <v>954</v>
      </c>
      <c r="Q1453" s="159" t="s">
        <v>954</v>
      </c>
      <c r="R1453" s="159" t="s">
        <v>965</v>
      </c>
      <c r="S1453" s="159" t="s">
        <v>13350</v>
      </c>
      <c r="T1453" s="159" t="s">
        <v>998</v>
      </c>
      <c r="U1453" s="159" t="s">
        <v>954</v>
      </c>
      <c r="V1453" s="159" t="s">
        <v>13351</v>
      </c>
      <c r="W1453" s="159" t="s">
        <v>13352</v>
      </c>
      <c r="X1453" s="159" t="s">
        <v>1001</v>
      </c>
      <c r="Y1453" s="160">
        <v>41519</v>
      </c>
      <c r="Z1453" s="160">
        <v>41638</v>
      </c>
      <c r="AA1453" s="160">
        <v>41519</v>
      </c>
      <c r="AB1453" s="160">
        <v>41576</v>
      </c>
      <c r="AC1453" s="159" t="s">
        <v>1002</v>
      </c>
    </row>
    <row r="1454" spans="1:29" hidden="1">
      <c r="A1454" s="159" t="s">
        <v>13353</v>
      </c>
      <c r="B1454" s="159" t="s">
        <v>988</v>
      </c>
      <c r="C1454" s="159" t="s">
        <v>7945</v>
      </c>
      <c r="D1454" s="159" t="s">
        <v>13354</v>
      </c>
      <c r="E1454" s="159" t="s">
        <v>1348</v>
      </c>
      <c r="F1454" s="159" t="s">
        <v>1349</v>
      </c>
      <c r="G1454" s="159" t="s">
        <v>991</v>
      </c>
      <c r="H1454" s="159" t="s">
        <v>13355</v>
      </c>
      <c r="I1454" s="159" t="s">
        <v>13356</v>
      </c>
      <c r="J1454" s="159" t="s">
        <v>7006</v>
      </c>
      <c r="K1454" s="159" t="s">
        <v>995</v>
      </c>
      <c r="L1454" s="159" t="s">
        <v>1091</v>
      </c>
      <c r="M1454" s="159" t="s">
        <v>93</v>
      </c>
      <c r="N1454" s="159" t="s">
        <v>1040</v>
      </c>
      <c r="O1454" s="159" t="s">
        <v>1353</v>
      </c>
      <c r="P1454" s="159" t="s">
        <v>954</v>
      </c>
      <c r="Q1454" s="159" t="s">
        <v>954</v>
      </c>
      <c r="R1454" s="159" t="s">
        <v>965</v>
      </c>
      <c r="S1454" s="159" t="s">
        <v>13357</v>
      </c>
      <c r="T1454" s="159" t="s">
        <v>1106</v>
      </c>
      <c r="U1454" s="159" t="s">
        <v>954</v>
      </c>
      <c r="V1454" s="159" t="s">
        <v>13358</v>
      </c>
      <c r="W1454" s="159" t="s">
        <v>7952</v>
      </c>
      <c r="X1454" s="159" t="s">
        <v>125</v>
      </c>
      <c r="Y1454" s="160">
        <v>41533</v>
      </c>
      <c r="Z1454" s="160">
        <v>41652</v>
      </c>
      <c r="AA1454" s="160">
        <v>41533</v>
      </c>
      <c r="AB1454" s="160"/>
      <c r="AC1454" s="159" t="s">
        <v>1002</v>
      </c>
    </row>
    <row r="1455" spans="1:29" hidden="1">
      <c r="A1455" s="159" t="s">
        <v>13359</v>
      </c>
      <c r="B1455" s="159" t="s">
        <v>988</v>
      </c>
      <c r="C1455" s="159" t="s">
        <v>13360</v>
      </c>
      <c r="D1455" s="159" t="s">
        <v>13361</v>
      </c>
      <c r="E1455" s="159" t="s">
        <v>9754</v>
      </c>
      <c r="F1455" s="159" t="s">
        <v>1614</v>
      </c>
      <c r="G1455" s="159" t="s">
        <v>991</v>
      </c>
      <c r="H1455" s="159" t="s">
        <v>13362</v>
      </c>
      <c r="I1455" s="159" t="s">
        <v>13363</v>
      </c>
      <c r="J1455" s="159" t="s">
        <v>10970</v>
      </c>
      <c r="K1455" s="159" t="s">
        <v>995</v>
      </c>
      <c r="L1455" s="159" t="s">
        <v>8588</v>
      </c>
      <c r="M1455" s="159" t="s">
        <v>93</v>
      </c>
      <c r="N1455" s="159" t="s">
        <v>1103</v>
      </c>
      <c r="O1455" s="159" t="s">
        <v>1548</v>
      </c>
      <c r="P1455" s="159" t="s">
        <v>5868</v>
      </c>
      <c r="Q1455" s="159" t="s">
        <v>2001</v>
      </c>
      <c r="R1455" s="159" t="s">
        <v>965</v>
      </c>
      <c r="S1455" s="159" t="s">
        <v>13364</v>
      </c>
      <c r="T1455" s="159" t="s">
        <v>1106</v>
      </c>
      <c r="U1455" s="159" t="s">
        <v>954</v>
      </c>
      <c r="V1455" s="159" t="s">
        <v>13365</v>
      </c>
      <c r="W1455" s="159" t="s">
        <v>13366</v>
      </c>
      <c r="X1455" s="159" t="s">
        <v>125</v>
      </c>
      <c r="Y1455" s="160">
        <v>41533</v>
      </c>
      <c r="Z1455" s="160">
        <v>41652</v>
      </c>
      <c r="AA1455" s="160">
        <v>42629</v>
      </c>
      <c r="AB1455" s="160"/>
      <c r="AC1455" s="159" t="s">
        <v>1002</v>
      </c>
    </row>
    <row r="1456" spans="1:29" hidden="1">
      <c r="A1456" s="159" t="s">
        <v>13367</v>
      </c>
      <c r="B1456" s="159" t="s">
        <v>951</v>
      </c>
      <c r="C1456" s="159" t="s">
        <v>9016</v>
      </c>
      <c r="D1456" s="159" t="s">
        <v>13368</v>
      </c>
      <c r="E1456" s="159" t="s">
        <v>1543</v>
      </c>
      <c r="F1456" s="159" t="s">
        <v>1543</v>
      </c>
      <c r="G1456" s="159" t="s">
        <v>956</v>
      </c>
      <c r="H1456" s="159" t="s">
        <v>13369</v>
      </c>
      <c r="I1456" s="159" t="s">
        <v>3217</v>
      </c>
      <c r="J1456" s="159" t="s">
        <v>1404</v>
      </c>
      <c r="K1456" s="159" t="s">
        <v>960</v>
      </c>
      <c r="L1456" s="159" t="s">
        <v>3825</v>
      </c>
      <c r="M1456" s="159" t="s">
        <v>33</v>
      </c>
      <c r="N1456" s="159" t="s">
        <v>1040</v>
      </c>
      <c r="O1456" s="159" t="s">
        <v>1548</v>
      </c>
      <c r="P1456" s="159" t="s">
        <v>1549</v>
      </c>
      <c r="Q1456" s="159" t="s">
        <v>954</v>
      </c>
      <c r="R1456" s="159" t="s">
        <v>965</v>
      </c>
      <c r="S1456" s="159" t="s">
        <v>13370</v>
      </c>
      <c r="T1456" s="159" t="s">
        <v>1106</v>
      </c>
      <c r="U1456" s="159" t="s">
        <v>954</v>
      </c>
      <c r="V1456" s="159" t="s">
        <v>13371</v>
      </c>
      <c r="W1456" s="159" t="s">
        <v>13372</v>
      </c>
      <c r="X1456" s="159" t="s">
        <v>1001</v>
      </c>
      <c r="Y1456" s="160">
        <v>41533</v>
      </c>
      <c r="Z1456" s="160">
        <v>41652</v>
      </c>
      <c r="AA1456" s="160">
        <v>41533</v>
      </c>
      <c r="AB1456" s="160">
        <v>43312</v>
      </c>
      <c r="AC1456" s="159" t="s">
        <v>1002</v>
      </c>
    </row>
    <row r="1457" spans="1:29" hidden="1">
      <c r="A1457" s="159" t="s">
        <v>13373</v>
      </c>
      <c r="B1457" s="159" t="s">
        <v>988</v>
      </c>
      <c r="C1457" s="159" t="s">
        <v>13374</v>
      </c>
      <c r="D1457" s="159" t="s">
        <v>13375</v>
      </c>
      <c r="E1457" s="159" t="s">
        <v>1705</v>
      </c>
      <c r="F1457" s="159" t="s">
        <v>954</v>
      </c>
      <c r="G1457" s="159" t="s">
        <v>991</v>
      </c>
      <c r="H1457" s="159" t="s">
        <v>13376</v>
      </c>
      <c r="I1457" s="159" t="s">
        <v>13377</v>
      </c>
      <c r="J1457" s="159" t="s">
        <v>1649</v>
      </c>
      <c r="K1457" s="159" t="s">
        <v>995</v>
      </c>
      <c r="L1457" s="159" t="s">
        <v>2493</v>
      </c>
      <c r="M1457" s="159" t="s">
        <v>33</v>
      </c>
      <c r="N1457" s="159" t="s">
        <v>1222</v>
      </c>
      <c r="O1457" s="159" t="s">
        <v>1710</v>
      </c>
      <c r="P1457" s="159" t="s">
        <v>2587</v>
      </c>
      <c r="Q1457" s="159" t="s">
        <v>954</v>
      </c>
      <c r="R1457" s="159" t="s">
        <v>965</v>
      </c>
      <c r="S1457" s="159" t="s">
        <v>13378</v>
      </c>
      <c r="T1457" s="159" t="s">
        <v>998</v>
      </c>
      <c r="U1457" s="159" t="s">
        <v>954</v>
      </c>
      <c r="V1457" s="159" t="s">
        <v>13379</v>
      </c>
      <c r="W1457" s="159" t="s">
        <v>13380</v>
      </c>
      <c r="X1457" s="159" t="s">
        <v>1001</v>
      </c>
      <c r="Y1457" s="160">
        <v>41534</v>
      </c>
      <c r="Z1457" s="160">
        <v>41653</v>
      </c>
      <c r="AA1457" s="160">
        <v>41534</v>
      </c>
      <c r="AB1457" s="160">
        <v>41639</v>
      </c>
      <c r="AC1457" s="159" t="s">
        <v>1002</v>
      </c>
    </row>
    <row r="1458" spans="1:29" hidden="1">
      <c r="A1458" s="159" t="s">
        <v>285</v>
      </c>
      <c r="B1458" s="159" t="s">
        <v>988</v>
      </c>
      <c r="C1458" s="159" t="s">
        <v>13381</v>
      </c>
      <c r="D1458" s="159" t="s">
        <v>13382</v>
      </c>
      <c r="E1458" s="159" t="s">
        <v>3412</v>
      </c>
      <c r="F1458" s="159" t="s">
        <v>3412</v>
      </c>
      <c r="G1458" s="159" t="s">
        <v>991</v>
      </c>
      <c r="H1458" s="159" t="s">
        <v>13383</v>
      </c>
      <c r="I1458" s="159" t="s">
        <v>13384</v>
      </c>
      <c r="J1458" s="159" t="s">
        <v>13385</v>
      </c>
      <c r="K1458" s="159" t="s">
        <v>995</v>
      </c>
      <c r="L1458" s="159" t="s">
        <v>1560</v>
      </c>
      <c r="M1458" s="159" t="s">
        <v>93</v>
      </c>
      <c r="N1458" s="159" t="s">
        <v>1697</v>
      </c>
      <c r="O1458" s="159" t="s">
        <v>1579</v>
      </c>
      <c r="P1458" s="159" t="s">
        <v>2886</v>
      </c>
      <c r="Q1458" s="159" t="s">
        <v>954</v>
      </c>
      <c r="R1458" s="159" t="s">
        <v>965</v>
      </c>
      <c r="S1458" s="159" t="s">
        <v>13386</v>
      </c>
      <c r="T1458" s="159" t="s">
        <v>1106</v>
      </c>
      <c r="U1458" s="159" t="s">
        <v>954</v>
      </c>
      <c r="V1458" s="159" t="s">
        <v>13387</v>
      </c>
      <c r="W1458" s="159" t="s">
        <v>287</v>
      </c>
      <c r="X1458" s="159" t="s">
        <v>125</v>
      </c>
      <c r="Y1458" s="160">
        <v>41548</v>
      </c>
      <c r="Z1458" s="160">
        <v>41669</v>
      </c>
      <c r="AA1458" s="160">
        <v>41548</v>
      </c>
      <c r="AB1458" s="160"/>
      <c r="AC1458" s="159" t="s">
        <v>1002</v>
      </c>
    </row>
    <row r="1459" spans="1:29" hidden="1">
      <c r="A1459" s="159" t="s">
        <v>13388</v>
      </c>
      <c r="B1459" s="159" t="s">
        <v>988</v>
      </c>
      <c r="C1459" s="159" t="s">
        <v>13389</v>
      </c>
      <c r="D1459" s="159" t="s">
        <v>13390</v>
      </c>
      <c r="E1459" s="159" t="s">
        <v>464</v>
      </c>
      <c r="F1459" s="159" t="s">
        <v>954</v>
      </c>
      <c r="G1459" s="159" t="s">
        <v>991</v>
      </c>
      <c r="H1459" s="159" t="s">
        <v>13391</v>
      </c>
      <c r="I1459" s="159" t="s">
        <v>13392</v>
      </c>
      <c r="J1459" s="159" t="s">
        <v>2596</v>
      </c>
      <c r="K1459" s="159" t="s">
        <v>995</v>
      </c>
      <c r="L1459" s="159" t="s">
        <v>3833</v>
      </c>
      <c r="M1459" s="159" t="s">
        <v>33</v>
      </c>
      <c r="N1459" s="159" t="s">
        <v>1080</v>
      </c>
      <c r="O1459" s="159" t="s">
        <v>1524</v>
      </c>
      <c r="P1459" s="159" t="s">
        <v>954</v>
      </c>
      <c r="Q1459" s="159" t="s">
        <v>954</v>
      </c>
      <c r="R1459" s="159" t="s">
        <v>965</v>
      </c>
      <c r="S1459" s="159" t="s">
        <v>13393</v>
      </c>
      <c r="T1459" s="159" t="s">
        <v>998</v>
      </c>
      <c r="U1459" s="159" t="s">
        <v>954</v>
      </c>
      <c r="V1459" s="159" t="s">
        <v>13394</v>
      </c>
      <c r="W1459" s="159" t="s">
        <v>13395</v>
      </c>
      <c r="X1459" s="159" t="s">
        <v>1001</v>
      </c>
      <c r="Y1459" s="160">
        <v>41548</v>
      </c>
      <c r="Z1459" s="160">
        <v>41667</v>
      </c>
      <c r="AA1459" s="160">
        <v>41548</v>
      </c>
      <c r="AB1459" s="160">
        <v>41759</v>
      </c>
      <c r="AC1459" s="159" t="s">
        <v>1002</v>
      </c>
    </row>
    <row r="1460" spans="1:29" hidden="1">
      <c r="A1460" s="159" t="s">
        <v>13396</v>
      </c>
      <c r="B1460" s="159" t="s">
        <v>951</v>
      </c>
      <c r="C1460" s="159" t="s">
        <v>10918</v>
      </c>
      <c r="D1460" s="159" t="s">
        <v>13397</v>
      </c>
      <c r="E1460" s="159" t="s">
        <v>8602</v>
      </c>
      <c r="F1460" s="159" t="s">
        <v>954</v>
      </c>
      <c r="G1460" s="159" t="s">
        <v>956</v>
      </c>
      <c r="H1460" s="159" t="s">
        <v>10920</v>
      </c>
      <c r="I1460" s="159" t="s">
        <v>13398</v>
      </c>
      <c r="J1460" s="159" t="s">
        <v>1114</v>
      </c>
      <c r="K1460" s="159" t="s">
        <v>960</v>
      </c>
      <c r="L1460" s="159" t="s">
        <v>1650</v>
      </c>
      <c r="M1460" s="159" t="s">
        <v>93</v>
      </c>
      <c r="N1460" s="159" t="s">
        <v>1080</v>
      </c>
      <c r="O1460" s="159" t="s">
        <v>1579</v>
      </c>
      <c r="P1460" s="159" t="s">
        <v>2886</v>
      </c>
      <c r="Q1460" s="159" t="s">
        <v>954</v>
      </c>
      <c r="R1460" s="159" t="s">
        <v>8616</v>
      </c>
      <c r="S1460" s="159" t="s">
        <v>13399</v>
      </c>
      <c r="T1460" s="159" t="s">
        <v>998</v>
      </c>
      <c r="U1460" s="159" t="s">
        <v>954</v>
      </c>
      <c r="V1460" s="159" t="s">
        <v>13400</v>
      </c>
      <c r="W1460" s="159" t="s">
        <v>13401</v>
      </c>
      <c r="X1460" s="159" t="s">
        <v>1001</v>
      </c>
      <c r="Y1460" s="160">
        <v>41548</v>
      </c>
      <c r="Z1460" s="160">
        <v>41667</v>
      </c>
      <c r="AA1460" s="160">
        <v>41548</v>
      </c>
      <c r="AB1460" s="160">
        <v>41912</v>
      </c>
      <c r="AC1460" s="159" t="s">
        <v>1002</v>
      </c>
    </row>
    <row r="1461" spans="1:29" hidden="1">
      <c r="A1461" s="159" t="s">
        <v>13402</v>
      </c>
      <c r="B1461" s="159" t="s">
        <v>951</v>
      </c>
      <c r="C1461" s="159" t="s">
        <v>13403</v>
      </c>
      <c r="D1461" s="159" t="s">
        <v>13404</v>
      </c>
      <c r="E1461" s="159" t="s">
        <v>2270</v>
      </c>
      <c r="F1461" s="159" t="s">
        <v>954</v>
      </c>
      <c r="G1461" s="159" t="s">
        <v>956</v>
      </c>
      <c r="H1461" s="159" t="s">
        <v>13405</v>
      </c>
      <c r="I1461" s="159" t="s">
        <v>13406</v>
      </c>
      <c r="J1461" s="159" t="s">
        <v>3218</v>
      </c>
      <c r="K1461" s="159" t="s">
        <v>960</v>
      </c>
      <c r="L1461" s="159" t="s">
        <v>1650</v>
      </c>
      <c r="M1461" s="159" t="s">
        <v>93</v>
      </c>
      <c r="N1461" s="159" t="s">
        <v>1040</v>
      </c>
      <c r="O1461" s="159" t="s">
        <v>2274</v>
      </c>
      <c r="P1461" s="159" t="s">
        <v>2275</v>
      </c>
      <c r="Q1461" s="159" t="s">
        <v>954</v>
      </c>
      <c r="R1461" s="159" t="s">
        <v>8616</v>
      </c>
      <c r="S1461" s="159" t="s">
        <v>13407</v>
      </c>
      <c r="T1461" s="159" t="s">
        <v>998</v>
      </c>
      <c r="U1461" s="159" t="s">
        <v>954</v>
      </c>
      <c r="V1461" s="159" t="s">
        <v>13408</v>
      </c>
      <c r="W1461" s="159" t="s">
        <v>13409</v>
      </c>
      <c r="X1461" s="159" t="s">
        <v>1001</v>
      </c>
      <c r="Y1461" s="160">
        <v>41548</v>
      </c>
      <c r="Z1461" s="160">
        <v>41667</v>
      </c>
      <c r="AA1461" s="160">
        <v>42370</v>
      </c>
      <c r="AB1461" s="160">
        <v>42734</v>
      </c>
      <c r="AC1461" s="159" t="s">
        <v>1002</v>
      </c>
    </row>
    <row r="1462" spans="1:29" hidden="1">
      <c r="A1462" s="159" t="s">
        <v>13410</v>
      </c>
      <c r="B1462" s="159" t="s">
        <v>988</v>
      </c>
      <c r="C1462" s="159" t="s">
        <v>13411</v>
      </c>
      <c r="D1462" s="159" t="s">
        <v>13412</v>
      </c>
      <c r="E1462" s="159" t="s">
        <v>2824</v>
      </c>
      <c r="F1462" s="159" t="s">
        <v>954</v>
      </c>
      <c r="G1462" s="159" t="s">
        <v>991</v>
      </c>
      <c r="H1462" s="159" t="s">
        <v>12373</v>
      </c>
      <c r="I1462" s="159" t="s">
        <v>13413</v>
      </c>
      <c r="J1462" s="159" t="s">
        <v>9907</v>
      </c>
      <c r="K1462" s="159" t="s">
        <v>995</v>
      </c>
      <c r="L1462" s="159" t="s">
        <v>2680</v>
      </c>
      <c r="M1462" s="159" t="s">
        <v>33</v>
      </c>
      <c r="N1462" s="159" t="s">
        <v>1052</v>
      </c>
      <c r="O1462" s="159" t="s">
        <v>5868</v>
      </c>
      <c r="P1462" s="159" t="s">
        <v>11206</v>
      </c>
      <c r="Q1462" s="159" t="s">
        <v>954</v>
      </c>
      <c r="R1462" s="159" t="s">
        <v>8368</v>
      </c>
      <c r="S1462" s="159" t="s">
        <v>13414</v>
      </c>
      <c r="T1462" s="159" t="s">
        <v>998</v>
      </c>
      <c r="U1462" s="159" t="s">
        <v>954</v>
      </c>
      <c r="V1462" s="159" t="s">
        <v>13415</v>
      </c>
      <c r="W1462" s="159" t="s">
        <v>13416</v>
      </c>
      <c r="X1462" s="159" t="s">
        <v>1001</v>
      </c>
      <c r="Y1462" s="160">
        <v>41548</v>
      </c>
      <c r="Z1462" s="160">
        <v>41667</v>
      </c>
      <c r="AA1462" s="160">
        <v>42278</v>
      </c>
      <c r="AB1462" s="160">
        <v>42428</v>
      </c>
      <c r="AC1462" s="159" t="s">
        <v>1002</v>
      </c>
    </row>
    <row r="1463" spans="1:29" hidden="1">
      <c r="A1463" s="159" t="s">
        <v>13417</v>
      </c>
      <c r="B1463" s="159" t="s">
        <v>951</v>
      </c>
      <c r="C1463" s="159" t="s">
        <v>13418</v>
      </c>
      <c r="D1463" s="159" t="s">
        <v>5320</v>
      </c>
      <c r="E1463" s="159" t="s">
        <v>971</v>
      </c>
      <c r="F1463" s="159" t="s">
        <v>954</v>
      </c>
      <c r="G1463" s="159" t="s">
        <v>956</v>
      </c>
      <c r="H1463" s="159" t="s">
        <v>5321</v>
      </c>
      <c r="I1463" s="159" t="s">
        <v>5322</v>
      </c>
      <c r="J1463" s="159" t="s">
        <v>1442</v>
      </c>
      <c r="K1463" s="159" t="s">
        <v>960</v>
      </c>
      <c r="L1463" s="159" t="s">
        <v>1039</v>
      </c>
      <c r="M1463" s="159" t="s">
        <v>28</v>
      </c>
      <c r="N1463" s="159" t="s">
        <v>1040</v>
      </c>
      <c r="O1463" s="159" t="s">
        <v>1040</v>
      </c>
      <c r="P1463" s="159" t="s">
        <v>954</v>
      </c>
      <c r="Q1463" s="159" t="s">
        <v>954</v>
      </c>
      <c r="R1463" s="159" t="s">
        <v>965</v>
      </c>
      <c r="S1463" s="159" t="s">
        <v>5323</v>
      </c>
      <c r="T1463" s="159" t="s">
        <v>998</v>
      </c>
      <c r="U1463" s="159" t="s">
        <v>954</v>
      </c>
      <c r="V1463" s="159" t="s">
        <v>5324</v>
      </c>
      <c r="W1463" s="159" t="s">
        <v>5325</v>
      </c>
      <c r="X1463" s="159" t="s">
        <v>1001</v>
      </c>
      <c r="Y1463" s="160">
        <v>41548</v>
      </c>
      <c r="Z1463" s="160">
        <v>41667</v>
      </c>
      <c r="AA1463" s="160">
        <v>41548</v>
      </c>
      <c r="AB1463" s="160">
        <v>41820</v>
      </c>
      <c r="AC1463" s="159" t="s">
        <v>1002</v>
      </c>
    </row>
    <row r="1464" spans="1:29" hidden="1">
      <c r="A1464" s="159" t="s">
        <v>13419</v>
      </c>
      <c r="B1464" s="159" t="s">
        <v>951</v>
      </c>
      <c r="C1464" s="159" t="s">
        <v>7361</v>
      </c>
      <c r="D1464" s="159" t="s">
        <v>13420</v>
      </c>
      <c r="E1464" s="159" t="s">
        <v>1614</v>
      </c>
      <c r="F1464" s="159" t="s">
        <v>954</v>
      </c>
      <c r="G1464" s="159" t="s">
        <v>956</v>
      </c>
      <c r="H1464" s="159" t="s">
        <v>7363</v>
      </c>
      <c r="I1464" s="159" t="s">
        <v>13421</v>
      </c>
      <c r="J1464" s="159" t="s">
        <v>13422</v>
      </c>
      <c r="K1464" s="159" t="s">
        <v>960</v>
      </c>
      <c r="L1464" s="159" t="s">
        <v>2112</v>
      </c>
      <c r="M1464" s="159" t="s">
        <v>33</v>
      </c>
      <c r="N1464" s="159" t="s">
        <v>1222</v>
      </c>
      <c r="O1464" s="159" t="s">
        <v>7283</v>
      </c>
      <c r="P1464" s="159" t="s">
        <v>7284</v>
      </c>
      <c r="Q1464" s="159" t="s">
        <v>10867</v>
      </c>
      <c r="R1464" s="159" t="s">
        <v>965</v>
      </c>
      <c r="S1464" s="159" t="s">
        <v>13423</v>
      </c>
      <c r="T1464" s="159" t="s">
        <v>998</v>
      </c>
      <c r="U1464" s="159" t="s">
        <v>954</v>
      </c>
      <c r="V1464" s="159" t="s">
        <v>13424</v>
      </c>
      <c r="W1464" s="159" t="s">
        <v>13425</v>
      </c>
      <c r="X1464" s="159" t="s">
        <v>1001</v>
      </c>
      <c r="Y1464" s="160">
        <v>41548</v>
      </c>
      <c r="Z1464" s="160">
        <v>41667</v>
      </c>
      <c r="AA1464" s="160">
        <v>41548</v>
      </c>
      <c r="AB1464" s="160">
        <v>42063</v>
      </c>
      <c r="AC1464" s="159" t="s">
        <v>1002</v>
      </c>
    </row>
    <row r="1465" spans="1:29" hidden="1">
      <c r="A1465" s="159" t="s">
        <v>13426</v>
      </c>
      <c r="B1465" s="159" t="s">
        <v>951</v>
      </c>
      <c r="C1465" s="159" t="s">
        <v>13427</v>
      </c>
      <c r="D1465" s="159" t="s">
        <v>13428</v>
      </c>
      <c r="E1465" s="159" t="s">
        <v>3001</v>
      </c>
      <c r="F1465" s="159" t="s">
        <v>954</v>
      </c>
      <c r="G1465" s="159" t="s">
        <v>956</v>
      </c>
      <c r="H1465" s="159" t="s">
        <v>13429</v>
      </c>
      <c r="I1465" s="159" t="s">
        <v>13430</v>
      </c>
      <c r="J1465" s="159" t="s">
        <v>1680</v>
      </c>
      <c r="K1465" s="159" t="s">
        <v>960</v>
      </c>
      <c r="L1465" s="159" t="s">
        <v>1720</v>
      </c>
      <c r="M1465" s="159" t="s">
        <v>93</v>
      </c>
      <c r="N1465" s="159" t="s">
        <v>1222</v>
      </c>
      <c r="O1465" s="159" t="s">
        <v>3006</v>
      </c>
      <c r="P1465" s="159" t="s">
        <v>1862</v>
      </c>
      <c r="Q1465" s="159" t="s">
        <v>5508</v>
      </c>
      <c r="R1465" s="159" t="s">
        <v>965</v>
      </c>
      <c r="S1465" s="159" t="s">
        <v>13431</v>
      </c>
      <c r="T1465" s="159" t="s">
        <v>998</v>
      </c>
      <c r="U1465" s="159" t="s">
        <v>954</v>
      </c>
      <c r="V1465" s="159" t="s">
        <v>13432</v>
      </c>
      <c r="W1465" s="159" t="s">
        <v>13433</v>
      </c>
      <c r="X1465" s="159" t="s">
        <v>1001</v>
      </c>
      <c r="Y1465" s="160">
        <v>41554</v>
      </c>
      <c r="Z1465" s="160">
        <v>41673</v>
      </c>
      <c r="AA1465" s="160">
        <v>41554</v>
      </c>
      <c r="AB1465" s="160">
        <v>41623</v>
      </c>
      <c r="AC1465" s="159" t="s">
        <v>965</v>
      </c>
    </row>
    <row r="1466" spans="1:29" hidden="1">
      <c r="A1466" s="159" t="s">
        <v>13434</v>
      </c>
      <c r="B1466" s="159" t="s">
        <v>988</v>
      </c>
      <c r="C1466" s="159" t="s">
        <v>10658</v>
      </c>
      <c r="D1466" s="159" t="s">
        <v>13435</v>
      </c>
      <c r="E1466" s="159" t="s">
        <v>130</v>
      </c>
      <c r="F1466" s="159" t="s">
        <v>130</v>
      </c>
      <c r="G1466" s="159" t="s">
        <v>991</v>
      </c>
      <c r="H1466" s="159" t="s">
        <v>8654</v>
      </c>
      <c r="I1466" s="159" t="s">
        <v>13436</v>
      </c>
      <c r="J1466" s="159" t="s">
        <v>10678</v>
      </c>
      <c r="K1466" s="159" t="s">
        <v>995</v>
      </c>
      <c r="L1466" s="159" t="s">
        <v>1730</v>
      </c>
      <c r="M1466" s="159" t="s">
        <v>93</v>
      </c>
      <c r="N1466" s="159" t="s">
        <v>1697</v>
      </c>
      <c r="O1466" s="159" t="s">
        <v>1579</v>
      </c>
      <c r="P1466" s="159" t="s">
        <v>1731</v>
      </c>
      <c r="Q1466" s="159" t="s">
        <v>954</v>
      </c>
      <c r="R1466" s="159" t="s">
        <v>965</v>
      </c>
      <c r="S1466" s="159" t="s">
        <v>13437</v>
      </c>
      <c r="T1466" s="159" t="s">
        <v>1106</v>
      </c>
      <c r="U1466" s="159" t="s">
        <v>954</v>
      </c>
      <c r="V1466" s="159" t="s">
        <v>13438</v>
      </c>
      <c r="W1466" s="159" t="s">
        <v>13439</v>
      </c>
      <c r="X1466" s="159" t="s">
        <v>125</v>
      </c>
      <c r="Y1466" s="160">
        <v>41563</v>
      </c>
      <c r="Z1466" s="160">
        <v>41684</v>
      </c>
      <c r="AA1466" s="160">
        <v>41563</v>
      </c>
      <c r="AB1466" s="160"/>
      <c r="AC1466" s="159" t="s">
        <v>1002</v>
      </c>
    </row>
    <row r="1467" spans="1:29" hidden="1">
      <c r="A1467" s="159" t="s">
        <v>13440</v>
      </c>
      <c r="B1467" s="159" t="s">
        <v>951</v>
      </c>
      <c r="C1467" s="159" t="s">
        <v>13441</v>
      </c>
      <c r="D1467" s="159" t="s">
        <v>13442</v>
      </c>
      <c r="E1467" s="159" t="s">
        <v>386</v>
      </c>
      <c r="F1467" s="159" t="s">
        <v>386</v>
      </c>
      <c r="G1467" s="159" t="s">
        <v>956</v>
      </c>
      <c r="H1467" s="159" t="s">
        <v>13443</v>
      </c>
      <c r="I1467" s="159" t="s">
        <v>13444</v>
      </c>
      <c r="J1467" s="159" t="s">
        <v>5755</v>
      </c>
      <c r="K1467" s="159" t="s">
        <v>960</v>
      </c>
      <c r="L1467" s="159" t="s">
        <v>3759</v>
      </c>
      <c r="M1467" s="159" t="s">
        <v>93</v>
      </c>
      <c r="N1467" s="159" t="s">
        <v>1103</v>
      </c>
      <c r="O1467" s="159" t="s">
        <v>1710</v>
      </c>
      <c r="P1467" s="159" t="s">
        <v>1307</v>
      </c>
      <c r="Q1467" s="159" t="s">
        <v>954</v>
      </c>
      <c r="R1467" s="159" t="s">
        <v>965</v>
      </c>
      <c r="S1467" s="159" t="s">
        <v>13445</v>
      </c>
      <c r="T1467" s="159" t="s">
        <v>1106</v>
      </c>
      <c r="U1467" s="159" t="s">
        <v>954</v>
      </c>
      <c r="V1467" s="159" t="s">
        <v>13446</v>
      </c>
      <c r="W1467" s="159" t="s">
        <v>13447</v>
      </c>
      <c r="X1467" s="159" t="s">
        <v>125</v>
      </c>
      <c r="Y1467" s="160">
        <v>41563</v>
      </c>
      <c r="Z1467" s="160">
        <v>41682</v>
      </c>
      <c r="AA1467" s="160">
        <v>41563</v>
      </c>
      <c r="AB1467" s="160"/>
      <c r="AC1467" s="159" t="s">
        <v>965</v>
      </c>
    </row>
    <row r="1468" spans="1:29" hidden="1">
      <c r="A1468" s="159" t="s">
        <v>13448</v>
      </c>
      <c r="B1468" s="159" t="s">
        <v>951</v>
      </c>
      <c r="C1468" s="159" t="s">
        <v>13449</v>
      </c>
      <c r="D1468" s="159" t="s">
        <v>13450</v>
      </c>
      <c r="E1468" s="159" t="s">
        <v>386</v>
      </c>
      <c r="F1468" s="159" t="s">
        <v>386</v>
      </c>
      <c r="G1468" s="159" t="s">
        <v>956</v>
      </c>
      <c r="H1468" s="159" t="s">
        <v>13451</v>
      </c>
      <c r="I1468" s="159" t="s">
        <v>13452</v>
      </c>
      <c r="J1468" s="159" t="s">
        <v>3145</v>
      </c>
      <c r="K1468" s="159" t="s">
        <v>960</v>
      </c>
      <c r="L1468" s="159" t="s">
        <v>3759</v>
      </c>
      <c r="M1468" s="159" t="s">
        <v>93</v>
      </c>
      <c r="N1468" s="159" t="s">
        <v>1103</v>
      </c>
      <c r="O1468" s="159" t="s">
        <v>1710</v>
      </c>
      <c r="P1468" s="159" t="s">
        <v>1307</v>
      </c>
      <c r="Q1468" s="159" t="s">
        <v>954</v>
      </c>
      <c r="R1468" s="159" t="s">
        <v>965</v>
      </c>
      <c r="S1468" s="159" t="s">
        <v>13453</v>
      </c>
      <c r="T1468" s="159" t="s">
        <v>1106</v>
      </c>
      <c r="U1468" s="159" t="s">
        <v>954</v>
      </c>
      <c r="V1468" s="159" t="s">
        <v>13454</v>
      </c>
      <c r="W1468" s="159" t="s">
        <v>13455</v>
      </c>
      <c r="X1468" s="159" t="s">
        <v>1001</v>
      </c>
      <c r="Y1468" s="160">
        <v>41563</v>
      </c>
      <c r="Z1468" s="160">
        <v>41682</v>
      </c>
      <c r="AA1468" s="160">
        <v>41563</v>
      </c>
      <c r="AB1468" s="160"/>
      <c r="AC1468" s="159" t="s">
        <v>1002</v>
      </c>
    </row>
    <row r="1469" spans="1:29" hidden="1">
      <c r="A1469" s="159" t="s">
        <v>13456</v>
      </c>
      <c r="B1469" s="159" t="s">
        <v>988</v>
      </c>
      <c r="C1469" s="159" t="s">
        <v>13457</v>
      </c>
      <c r="D1469" s="159" t="s">
        <v>13458</v>
      </c>
      <c r="E1469" s="159" t="s">
        <v>2270</v>
      </c>
      <c r="F1469" s="159" t="s">
        <v>954</v>
      </c>
      <c r="G1469" s="159" t="s">
        <v>991</v>
      </c>
      <c r="H1469" s="159" t="s">
        <v>13459</v>
      </c>
      <c r="I1469" s="159" t="s">
        <v>13460</v>
      </c>
      <c r="J1469" s="159" t="s">
        <v>13461</v>
      </c>
      <c r="K1469" s="159" t="s">
        <v>995</v>
      </c>
      <c r="L1469" s="159" t="s">
        <v>2336</v>
      </c>
      <c r="M1469" s="159" t="s">
        <v>33</v>
      </c>
      <c r="N1469" s="159" t="s">
        <v>1080</v>
      </c>
      <c r="O1469" s="159" t="s">
        <v>2134</v>
      </c>
      <c r="P1469" s="159" t="s">
        <v>954</v>
      </c>
      <c r="Q1469" s="159" t="s">
        <v>954</v>
      </c>
      <c r="R1469" s="159" t="s">
        <v>8616</v>
      </c>
      <c r="S1469" s="159" t="s">
        <v>13462</v>
      </c>
      <c r="T1469" s="159" t="s">
        <v>998</v>
      </c>
      <c r="U1469" s="159" t="s">
        <v>954</v>
      </c>
      <c r="V1469" s="159" t="s">
        <v>13463</v>
      </c>
      <c r="W1469" s="159" t="s">
        <v>13464</v>
      </c>
      <c r="X1469" s="159" t="s">
        <v>1001</v>
      </c>
      <c r="Y1469" s="160">
        <v>41563</v>
      </c>
      <c r="Z1469" s="160">
        <v>41682</v>
      </c>
      <c r="AA1469" s="160">
        <v>41640</v>
      </c>
      <c r="AB1469" s="160">
        <v>42004</v>
      </c>
      <c r="AC1469" s="159" t="s">
        <v>1002</v>
      </c>
    </row>
    <row r="1470" spans="1:29" hidden="1">
      <c r="A1470" s="159" t="s">
        <v>13465</v>
      </c>
      <c r="B1470" s="159" t="s">
        <v>988</v>
      </c>
      <c r="C1470" s="159" t="s">
        <v>13466</v>
      </c>
      <c r="D1470" s="159" t="s">
        <v>13467</v>
      </c>
      <c r="E1470" s="159" t="s">
        <v>2270</v>
      </c>
      <c r="F1470" s="159" t="s">
        <v>954</v>
      </c>
      <c r="G1470" s="159" t="s">
        <v>991</v>
      </c>
      <c r="H1470" s="159" t="s">
        <v>13468</v>
      </c>
      <c r="I1470" s="159" t="s">
        <v>13469</v>
      </c>
      <c r="J1470" s="159" t="s">
        <v>13470</v>
      </c>
      <c r="K1470" s="159" t="s">
        <v>995</v>
      </c>
      <c r="L1470" s="159" t="s">
        <v>1720</v>
      </c>
      <c r="M1470" s="159" t="s">
        <v>28</v>
      </c>
      <c r="N1470" s="159" t="s">
        <v>1052</v>
      </c>
      <c r="O1470" s="159" t="s">
        <v>2274</v>
      </c>
      <c r="P1470" s="159" t="s">
        <v>2275</v>
      </c>
      <c r="Q1470" s="159" t="s">
        <v>954</v>
      </c>
      <c r="R1470" s="159" t="s">
        <v>965</v>
      </c>
      <c r="S1470" s="159" t="s">
        <v>13471</v>
      </c>
      <c r="T1470" s="159" t="s">
        <v>998</v>
      </c>
      <c r="U1470" s="159" t="s">
        <v>954</v>
      </c>
      <c r="V1470" s="159" t="s">
        <v>13472</v>
      </c>
      <c r="W1470" s="159" t="s">
        <v>13473</v>
      </c>
      <c r="X1470" s="159" t="s">
        <v>1001</v>
      </c>
      <c r="Y1470" s="160">
        <v>41563</v>
      </c>
      <c r="Z1470" s="160">
        <v>41682</v>
      </c>
      <c r="AA1470" s="160">
        <v>41928</v>
      </c>
      <c r="AB1470" s="160">
        <v>42139</v>
      </c>
      <c r="AC1470" s="159" t="s">
        <v>1002</v>
      </c>
    </row>
    <row r="1471" spans="1:29" hidden="1">
      <c r="A1471" s="159" t="s">
        <v>13474</v>
      </c>
      <c r="B1471" s="159" t="s">
        <v>951</v>
      </c>
      <c r="C1471" s="159" t="s">
        <v>13475</v>
      </c>
      <c r="D1471" s="159" t="s">
        <v>13476</v>
      </c>
      <c r="E1471" s="159" t="s">
        <v>2270</v>
      </c>
      <c r="F1471" s="159" t="s">
        <v>954</v>
      </c>
      <c r="G1471" s="159" t="s">
        <v>956</v>
      </c>
      <c r="H1471" s="159" t="s">
        <v>13477</v>
      </c>
      <c r="I1471" s="159" t="s">
        <v>13478</v>
      </c>
      <c r="J1471" s="159" t="s">
        <v>3569</v>
      </c>
      <c r="K1471" s="159" t="s">
        <v>960</v>
      </c>
      <c r="L1471" s="159" t="s">
        <v>1650</v>
      </c>
      <c r="M1471" s="159" t="s">
        <v>93</v>
      </c>
      <c r="N1471" s="159" t="s">
        <v>1052</v>
      </c>
      <c r="O1471" s="159" t="s">
        <v>2274</v>
      </c>
      <c r="P1471" s="159" t="s">
        <v>2275</v>
      </c>
      <c r="Q1471" s="159" t="s">
        <v>954</v>
      </c>
      <c r="R1471" s="159" t="s">
        <v>8616</v>
      </c>
      <c r="S1471" s="159" t="s">
        <v>13479</v>
      </c>
      <c r="T1471" s="159" t="s">
        <v>998</v>
      </c>
      <c r="U1471" s="159" t="s">
        <v>954</v>
      </c>
      <c r="V1471" s="159" t="s">
        <v>13480</v>
      </c>
      <c r="W1471" s="159" t="s">
        <v>13481</v>
      </c>
      <c r="X1471" s="159" t="s">
        <v>1001</v>
      </c>
      <c r="Y1471" s="160">
        <v>41563</v>
      </c>
      <c r="Z1471" s="160"/>
      <c r="AA1471" s="160">
        <v>42005</v>
      </c>
      <c r="AB1471" s="160">
        <v>42277</v>
      </c>
      <c r="AC1471" s="159" t="s">
        <v>1002</v>
      </c>
    </row>
    <row r="1472" spans="1:29" hidden="1">
      <c r="A1472" s="159" t="s">
        <v>13482</v>
      </c>
      <c r="B1472" s="159" t="s">
        <v>951</v>
      </c>
      <c r="C1472" s="159" t="s">
        <v>13483</v>
      </c>
      <c r="D1472" s="159" t="s">
        <v>13484</v>
      </c>
      <c r="E1472" s="159" t="s">
        <v>1288</v>
      </c>
      <c r="F1472" s="159" t="s">
        <v>954</v>
      </c>
      <c r="G1472" s="159" t="s">
        <v>956</v>
      </c>
      <c r="H1472" s="159" t="s">
        <v>13485</v>
      </c>
      <c r="I1472" s="159" t="s">
        <v>13486</v>
      </c>
      <c r="J1472" s="159" t="s">
        <v>13487</v>
      </c>
      <c r="K1472" s="159" t="s">
        <v>960</v>
      </c>
      <c r="L1472" s="159" t="s">
        <v>2842</v>
      </c>
      <c r="M1472" s="159" t="s">
        <v>33</v>
      </c>
      <c r="N1472" s="159" t="s">
        <v>1040</v>
      </c>
      <c r="O1472" s="159" t="s">
        <v>1468</v>
      </c>
      <c r="P1472" s="159" t="s">
        <v>1377</v>
      </c>
      <c r="Q1472" s="159" t="s">
        <v>9436</v>
      </c>
      <c r="R1472" s="159" t="s">
        <v>965</v>
      </c>
      <c r="S1472" s="159" t="s">
        <v>13488</v>
      </c>
      <c r="T1472" s="159" t="s">
        <v>998</v>
      </c>
      <c r="U1472" s="159" t="s">
        <v>954</v>
      </c>
      <c r="V1472" s="159" t="s">
        <v>13489</v>
      </c>
      <c r="W1472" s="159" t="s">
        <v>13490</v>
      </c>
      <c r="X1472" s="159" t="s">
        <v>1001</v>
      </c>
      <c r="Y1472" s="160">
        <v>41575</v>
      </c>
      <c r="Z1472" s="160">
        <v>41694</v>
      </c>
      <c r="AA1472" s="160">
        <v>41575</v>
      </c>
      <c r="AB1472" s="160">
        <v>41912</v>
      </c>
      <c r="AC1472" s="159" t="s">
        <v>1002</v>
      </c>
    </row>
    <row r="1473" spans="1:29" hidden="1">
      <c r="A1473" s="159" t="s">
        <v>13491</v>
      </c>
      <c r="B1473" s="159" t="s">
        <v>988</v>
      </c>
      <c r="C1473" s="159" t="s">
        <v>13492</v>
      </c>
      <c r="D1473" s="159" t="s">
        <v>13493</v>
      </c>
      <c r="E1473" s="159" t="s">
        <v>361</v>
      </c>
      <c r="F1473" s="159" t="s">
        <v>3412</v>
      </c>
      <c r="G1473" s="159" t="s">
        <v>991</v>
      </c>
      <c r="H1473" s="159" t="s">
        <v>13494</v>
      </c>
      <c r="I1473" s="159" t="s">
        <v>13495</v>
      </c>
      <c r="J1473" s="159" t="s">
        <v>13496</v>
      </c>
      <c r="K1473" s="159" t="s">
        <v>995</v>
      </c>
      <c r="L1473" s="159" t="s">
        <v>1560</v>
      </c>
      <c r="M1473" s="159" t="s">
        <v>93</v>
      </c>
      <c r="N1473" s="159" t="s">
        <v>1697</v>
      </c>
      <c r="O1473" s="159" t="s">
        <v>1579</v>
      </c>
      <c r="P1473" s="159" t="s">
        <v>2886</v>
      </c>
      <c r="Q1473" s="159" t="s">
        <v>954</v>
      </c>
      <c r="R1473" s="159" t="s">
        <v>965</v>
      </c>
      <c r="S1473" s="159" t="s">
        <v>13497</v>
      </c>
      <c r="T1473" s="159" t="s">
        <v>1106</v>
      </c>
      <c r="U1473" s="159" t="s">
        <v>954</v>
      </c>
      <c r="V1473" s="159" t="s">
        <v>13498</v>
      </c>
      <c r="W1473" s="159" t="s">
        <v>13499</v>
      </c>
      <c r="X1473" s="159" t="s">
        <v>125</v>
      </c>
      <c r="Y1473" s="160">
        <v>41579</v>
      </c>
      <c r="Z1473" s="160">
        <v>41701</v>
      </c>
      <c r="AA1473" s="160">
        <v>41579</v>
      </c>
      <c r="AB1473" s="160"/>
      <c r="AC1473" s="159" t="s">
        <v>1002</v>
      </c>
    </row>
    <row r="1474" spans="1:29" hidden="1">
      <c r="A1474" s="159" t="s">
        <v>9754</v>
      </c>
      <c r="B1474" s="159" t="s">
        <v>988</v>
      </c>
      <c r="C1474" s="159" t="s">
        <v>13500</v>
      </c>
      <c r="D1474" s="159" t="s">
        <v>13501</v>
      </c>
      <c r="E1474" s="159" t="s">
        <v>1614</v>
      </c>
      <c r="F1474" s="159" t="s">
        <v>1614</v>
      </c>
      <c r="G1474" s="159" t="s">
        <v>991</v>
      </c>
      <c r="H1474" s="159" t="s">
        <v>13502</v>
      </c>
      <c r="I1474" s="159" t="s">
        <v>13503</v>
      </c>
      <c r="J1474" s="159" t="s">
        <v>13504</v>
      </c>
      <c r="K1474" s="159" t="s">
        <v>995</v>
      </c>
      <c r="L1474" s="159" t="s">
        <v>8588</v>
      </c>
      <c r="M1474" s="159" t="s">
        <v>28</v>
      </c>
      <c r="N1474" s="159" t="s">
        <v>1103</v>
      </c>
      <c r="O1474" s="159" t="s">
        <v>1548</v>
      </c>
      <c r="P1474" s="159" t="s">
        <v>5868</v>
      </c>
      <c r="Q1474" s="159" t="s">
        <v>2001</v>
      </c>
      <c r="R1474" s="159" t="s">
        <v>965</v>
      </c>
      <c r="S1474" s="159" t="s">
        <v>13505</v>
      </c>
      <c r="T1474" s="159" t="s">
        <v>1106</v>
      </c>
      <c r="U1474" s="159" t="s">
        <v>954</v>
      </c>
      <c r="V1474" s="159" t="s">
        <v>13506</v>
      </c>
      <c r="W1474" s="159" t="s">
        <v>13507</v>
      </c>
      <c r="X1474" s="159" t="s">
        <v>125</v>
      </c>
      <c r="Y1474" s="160">
        <v>41579</v>
      </c>
      <c r="Z1474" s="160">
        <v>41698</v>
      </c>
      <c r="AA1474" s="160">
        <v>41579</v>
      </c>
      <c r="AB1474" s="160"/>
      <c r="AC1474" s="159" t="s">
        <v>1002</v>
      </c>
    </row>
    <row r="1475" spans="1:29" hidden="1">
      <c r="A1475" s="159" t="s">
        <v>13508</v>
      </c>
      <c r="B1475" s="159" t="s">
        <v>951</v>
      </c>
      <c r="C1475" s="159" t="s">
        <v>13509</v>
      </c>
      <c r="D1475" s="159" t="s">
        <v>13510</v>
      </c>
      <c r="E1475" s="159" t="s">
        <v>8961</v>
      </c>
      <c r="F1475" s="159" t="s">
        <v>954</v>
      </c>
      <c r="G1475" s="159" t="s">
        <v>956</v>
      </c>
      <c r="H1475" s="159" t="s">
        <v>9127</v>
      </c>
      <c r="I1475" s="159" t="s">
        <v>13511</v>
      </c>
      <c r="J1475" s="159" t="s">
        <v>13512</v>
      </c>
      <c r="K1475" s="159" t="s">
        <v>960</v>
      </c>
      <c r="L1475" s="159" t="s">
        <v>11122</v>
      </c>
      <c r="M1475" s="159" t="s">
        <v>33</v>
      </c>
      <c r="N1475" s="159" t="s">
        <v>1222</v>
      </c>
      <c r="O1475" s="159" t="s">
        <v>5868</v>
      </c>
      <c r="P1475" s="159" t="s">
        <v>5869</v>
      </c>
      <c r="Q1475" s="159" t="s">
        <v>5870</v>
      </c>
      <c r="R1475" s="159" t="s">
        <v>8368</v>
      </c>
      <c r="S1475" s="159" t="s">
        <v>13513</v>
      </c>
      <c r="T1475" s="159" t="s">
        <v>998</v>
      </c>
      <c r="U1475" s="159" t="s">
        <v>954</v>
      </c>
      <c r="V1475" s="159" t="s">
        <v>13514</v>
      </c>
      <c r="W1475" s="159" t="s">
        <v>13515</v>
      </c>
      <c r="X1475" s="159" t="s">
        <v>1001</v>
      </c>
      <c r="Y1475" s="160">
        <v>41579</v>
      </c>
      <c r="Z1475" s="160">
        <v>41698</v>
      </c>
      <c r="AA1475" s="160">
        <v>41944</v>
      </c>
      <c r="AB1475" s="160">
        <v>42004</v>
      </c>
      <c r="AC1475" s="159" t="s">
        <v>1002</v>
      </c>
    </row>
    <row r="1476" spans="1:29" hidden="1">
      <c r="A1476" s="159" t="s">
        <v>1967</v>
      </c>
      <c r="B1476" s="159" t="s">
        <v>951</v>
      </c>
      <c r="C1476" s="159" t="s">
        <v>13516</v>
      </c>
      <c r="D1476" s="159" t="s">
        <v>13517</v>
      </c>
      <c r="E1476" s="159" t="s">
        <v>1360</v>
      </c>
      <c r="F1476" s="159" t="s">
        <v>1360</v>
      </c>
      <c r="G1476" s="159" t="s">
        <v>956</v>
      </c>
      <c r="H1476" s="159" t="s">
        <v>1935</v>
      </c>
      <c r="I1476" s="159" t="s">
        <v>13518</v>
      </c>
      <c r="J1476" s="159" t="s">
        <v>13519</v>
      </c>
      <c r="K1476" s="159" t="s">
        <v>960</v>
      </c>
      <c r="L1476" s="159" t="s">
        <v>13520</v>
      </c>
      <c r="M1476" s="159" t="s">
        <v>1159</v>
      </c>
      <c r="N1476" s="159" t="s">
        <v>1365</v>
      </c>
      <c r="O1476" s="159" t="s">
        <v>1939</v>
      </c>
      <c r="P1476" s="159" t="s">
        <v>954</v>
      </c>
      <c r="Q1476" s="159" t="s">
        <v>954</v>
      </c>
      <c r="R1476" s="159" t="s">
        <v>965</v>
      </c>
      <c r="S1476" s="159" t="s">
        <v>13521</v>
      </c>
      <c r="T1476" s="159" t="s">
        <v>1106</v>
      </c>
      <c r="U1476" s="159" t="s">
        <v>13522</v>
      </c>
      <c r="V1476" s="159" t="s">
        <v>13522</v>
      </c>
      <c r="W1476" s="159" t="s">
        <v>13523</v>
      </c>
      <c r="X1476" s="159" t="s">
        <v>125</v>
      </c>
      <c r="Y1476" s="160">
        <v>41579</v>
      </c>
      <c r="Z1476" s="160">
        <v>41698</v>
      </c>
      <c r="AA1476" s="160">
        <v>41579</v>
      </c>
      <c r="AB1476" s="160"/>
      <c r="AC1476" s="159" t="s">
        <v>965</v>
      </c>
    </row>
    <row r="1477" spans="1:29" hidden="1">
      <c r="A1477" s="159" t="s">
        <v>13524</v>
      </c>
      <c r="B1477" s="159" t="s">
        <v>988</v>
      </c>
      <c r="C1477" s="159" t="s">
        <v>13525</v>
      </c>
      <c r="D1477" s="159" t="s">
        <v>13526</v>
      </c>
      <c r="E1477" s="159" t="s">
        <v>330</v>
      </c>
      <c r="F1477" s="159" t="s">
        <v>330</v>
      </c>
      <c r="G1477" s="159" t="s">
        <v>991</v>
      </c>
      <c r="H1477" s="159" t="s">
        <v>13527</v>
      </c>
      <c r="I1477" s="159" t="s">
        <v>13528</v>
      </c>
      <c r="J1477" s="159" t="s">
        <v>13529</v>
      </c>
      <c r="K1477" s="159" t="s">
        <v>995</v>
      </c>
      <c r="L1477" s="159" t="s">
        <v>13530</v>
      </c>
      <c r="M1477" s="159" t="s">
        <v>33</v>
      </c>
      <c r="N1477" s="159" t="s">
        <v>1406</v>
      </c>
      <c r="O1477" s="159" t="s">
        <v>2188</v>
      </c>
      <c r="P1477" s="159" t="s">
        <v>954</v>
      </c>
      <c r="Q1477" s="159" t="s">
        <v>954</v>
      </c>
      <c r="R1477" s="159" t="s">
        <v>965</v>
      </c>
      <c r="S1477" s="159" t="s">
        <v>13531</v>
      </c>
      <c r="T1477" s="159" t="s">
        <v>13532</v>
      </c>
      <c r="U1477" s="159" t="s">
        <v>954</v>
      </c>
      <c r="V1477" s="159" t="s">
        <v>13533</v>
      </c>
      <c r="W1477" s="159" t="s">
        <v>13534</v>
      </c>
      <c r="X1477" s="159" t="s">
        <v>1001</v>
      </c>
      <c r="Y1477" s="160">
        <v>41582</v>
      </c>
      <c r="Z1477" s="160">
        <v>41733</v>
      </c>
      <c r="AA1477" s="160">
        <v>42948</v>
      </c>
      <c r="AB1477" s="160"/>
      <c r="AC1477" s="159" t="s">
        <v>1002</v>
      </c>
    </row>
    <row r="1478" spans="1:29" hidden="1">
      <c r="A1478" s="159" t="s">
        <v>13535</v>
      </c>
      <c r="B1478" s="159" t="s">
        <v>988</v>
      </c>
      <c r="C1478" s="159" t="s">
        <v>13536</v>
      </c>
      <c r="D1478" s="159" t="s">
        <v>13537</v>
      </c>
      <c r="E1478" s="159" t="s">
        <v>1689</v>
      </c>
      <c r="F1478" s="159" t="s">
        <v>954</v>
      </c>
      <c r="G1478" s="159" t="s">
        <v>991</v>
      </c>
      <c r="H1478" s="159" t="s">
        <v>13538</v>
      </c>
      <c r="I1478" s="159" t="s">
        <v>13539</v>
      </c>
      <c r="J1478" s="159" t="s">
        <v>5203</v>
      </c>
      <c r="K1478" s="159" t="s">
        <v>995</v>
      </c>
      <c r="L1478" s="159" t="s">
        <v>2411</v>
      </c>
      <c r="M1478" s="159" t="s">
        <v>97</v>
      </c>
      <c r="N1478" s="159" t="s">
        <v>1080</v>
      </c>
      <c r="O1478" s="159" t="s">
        <v>1579</v>
      </c>
      <c r="P1478" s="159" t="s">
        <v>2886</v>
      </c>
      <c r="Q1478" s="159" t="s">
        <v>954</v>
      </c>
      <c r="R1478" s="159" t="s">
        <v>965</v>
      </c>
      <c r="S1478" s="159" t="s">
        <v>13540</v>
      </c>
      <c r="T1478" s="159" t="s">
        <v>998</v>
      </c>
      <c r="U1478" s="159" t="s">
        <v>954</v>
      </c>
      <c r="V1478" s="159" t="s">
        <v>13541</v>
      </c>
      <c r="W1478" s="159" t="s">
        <v>13542</v>
      </c>
      <c r="X1478" s="159" t="s">
        <v>1001</v>
      </c>
      <c r="Y1478" s="160">
        <v>41596</v>
      </c>
      <c r="Z1478" s="160">
        <v>41715</v>
      </c>
      <c r="AA1478" s="160">
        <v>41596</v>
      </c>
      <c r="AB1478" s="160">
        <v>42794</v>
      </c>
      <c r="AC1478" s="159" t="s">
        <v>965</v>
      </c>
    </row>
    <row r="1479" spans="1:29" hidden="1">
      <c r="A1479" s="159" t="s">
        <v>143</v>
      </c>
      <c r="B1479" s="159" t="s">
        <v>988</v>
      </c>
      <c r="C1479" s="159" t="s">
        <v>13543</v>
      </c>
      <c r="D1479" s="159" t="s">
        <v>13442</v>
      </c>
      <c r="E1479" s="159" t="s">
        <v>1705</v>
      </c>
      <c r="F1479" s="159" t="s">
        <v>1705</v>
      </c>
      <c r="G1479" s="159" t="s">
        <v>991</v>
      </c>
      <c r="H1479" s="159" t="s">
        <v>13544</v>
      </c>
      <c r="I1479" s="159" t="s">
        <v>13444</v>
      </c>
      <c r="J1479" s="159" t="s">
        <v>13545</v>
      </c>
      <c r="K1479" s="159" t="s">
        <v>995</v>
      </c>
      <c r="L1479" s="159" t="s">
        <v>6686</v>
      </c>
      <c r="M1479" s="159" t="s">
        <v>93</v>
      </c>
      <c r="N1479" s="159" t="s">
        <v>1103</v>
      </c>
      <c r="O1479" s="159" t="s">
        <v>1710</v>
      </c>
      <c r="P1479" s="159" t="s">
        <v>2587</v>
      </c>
      <c r="Q1479" s="159" t="s">
        <v>954</v>
      </c>
      <c r="R1479" s="159" t="s">
        <v>965</v>
      </c>
      <c r="S1479" s="159" t="s">
        <v>13546</v>
      </c>
      <c r="T1479" s="159" t="s">
        <v>13547</v>
      </c>
      <c r="U1479" s="159" t="s">
        <v>954</v>
      </c>
      <c r="V1479" s="159" t="s">
        <v>13548</v>
      </c>
      <c r="W1479" s="159" t="s">
        <v>13549</v>
      </c>
      <c r="X1479" s="159" t="s">
        <v>125</v>
      </c>
      <c r="Y1479" s="160">
        <v>41596</v>
      </c>
      <c r="Z1479" s="160">
        <v>41717</v>
      </c>
      <c r="AA1479" s="160">
        <v>41596</v>
      </c>
      <c r="AB1479" s="160"/>
      <c r="AC1479" s="159" t="s">
        <v>965</v>
      </c>
    </row>
    <row r="1480" spans="1:29" hidden="1">
      <c r="A1480" s="159" t="s">
        <v>13550</v>
      </c>
      <c r="B1480" s="159" t="s">
        <v>951</v>
      </c>
      <c r="C1480" s="159" t="s">
        <v>5818</v>
      </c>
      <c r="D1480" s="159" t="s">
        <v>13551</v>
      </c>
      <c r="E1480" s="159" t="s">
        <v>11119</v>
      </c>
      <c r="F1480" s="159" t="s">
        <v>954</v>
      </c>
      <c r="G1480" s="159" t="s">
        <v>956</v>
      </c>
      <c r="H1480" s="159" t="s">
        <v>5820</v>
      </c>
      <c r="I1480" s="159" t="s">
        <v>13552</v>
      </c>
      <c r="J1480" s="159" t="s">
        <v>1500</v>
      </c>
      <c r="K1480" s="159" t="s">
        <v>960</v>
      </c>
      <c r="L1480" s="159" t="s">
        <v>11122</v>
      </c>
      <c r="M1480" s="159" t="s">
        <v>33</v>
      </c>
      <c r="N1480" s="159" t="s">
        <v>1222</v>
      </c>
      <c r="O1480" s="159" t="s">
        <v>5868</v>
      </c>
      <c r="P1480" s="159" t="s">
        <v>5869</v>
      </c>
      <c r="Q1480" s="159" t="s">
        <v>5870</v>
      </c>
      <c r="R1480" s="159" t="s">
        <v>8368</v>
      </c>
      <c r="S1480" s="159" t="s">
        <v>13553</v>
      </c>
      <c r="T1480" s="159" t="s">
        <v>998</v>
      </c>
      <c r="U1480" s="159" t="s">
        <v>954</v>
      </c>
      <c r="V1480" s="159" t="s">
        <v>13554</v>
      </c>
      <c r="W1480" s="159" t="s">
        <v>13555</v>
      </c>
      <c r="X1480" s="159" t="s">
        <v>1001</v>
      </c>
      <c r="Y1480" s="160">
        <v>41596</v>
      </c>
      <c r="Z1480" s="160">
        <v>41715</v>
      </c>
      <c r="AA1480" s="160">
        <v>41596</v>
      </c>
      <c r="AB1480" s="160">
        <v>41881</v>
      </c>
      <c r="AC1480" s="159" t="s">
        <v>1002</v>
      </c>
    </row>
    <row r="1481" spans="1:29" hidden="1">
      <c r="A1481" s="159" t="s">
        <v>13556</v>
      </c>
      <c r="B1481" s="159" t="s">
        <v>951</v>
      </c>
      <c r="C1481" s="159" t="s">
        <v>7822</v>
      </c>
      <c r="D1481" s="159" t="s">
        <v>13557</v>
      </c>
      <c r="E1481" s="159" t="s">
        <v>8961</v>
      </c>
      <c r="F1481" s="159" t="s">
        <v>954</v>
      </c>
      <c r="G1481" s="159" t="s">
        <v>956</v>
      </c>
      <c r="H1481" s="159" t="s">
        <v>6979</v>
      </c>
      <c r="I1481" s="159" t="s">
        <v>13558</v>
      </c>
      <c r="J1481" s="159" t="s">
        <v>4258</v>
      </c>
      <c r="K1481" s="159" t="s">
        <v>960</v>
      </c>
      <c r="L1481" s="159" t="s">
        <v>11122</v>
      </c>
      <c r="M1481" s="159" t="s">
        <v>33</v>
      </c>
      <c r="N1481" s="159" t="s">
        <v>1222</v>
      </c>
      <c r="O1481" s="159" t="s">
        <v>5868</v>
      </c>
      <c r="P1481" s="159" t="s">
        <v>5869</v>
      </c>
      <c r="Q1481" s="159" t="s">
        <v>5870</v>
      </c>
      <c r="R1481" s="159" t="s">
        <v>8368</v>
      </c>
      <c r="S1481" s="159" t="s">
        <v>13559</v>
      </c>
      <c r="T1481" s="159" t="s">
        <v>998</v>
      </c>
      <c r="U1481" s="159" t="s">
        <v>954</v>
      </c>
      <c r="V1481" s="159" t="s">
        <v>13560</v>
      </c>
      <c r="W1481" s="159" t="s">
        <v>13561</v>
      </c>
      <c r="X1481" s="159" t="s">
        <v>1001</v>
      </c>
      <c r="Y1481" s="160">
        <v>41596</v>
      </c>
      <c r="Z1481" s="160">
        <v>41715</v>
      </c>
      <c r="AA1481" s="160">
        <v>41596</v>
      </c>
      <c r="AB1481" s="160">
        <v>41961</v>
      </c>
      <c r="AC1481" s="159" t="s">
        <v>1002</v>
      </c>
    </row>
    <row r="1482" spans="1:29" hidden="1">
      <c r="A1482" s="159" t="s">
        <v>13562</v>
      </c>
      <c r="B1482" s="159" t="s">
        <v>951</v>
      </c>
      <c r="C1482" s="159" t="s">
        <v>1413</v>
      </c>
      <c r="D1482" s="159" t="s">
        <v>13563</v>
      </c>
      <c r="E1482" s="159" t="s">
        <v>8961</v>
      </c>
      <c r="F1482" s="159" t="s">
        <v>954</v>
      </c>
      <c r="G1482" s="159" t="s">
        <v>956</v>
      </c>
      <c r="H1482" s="159" t="s">
        <v>13564</v>
      </c>
      <c r="I1482" s="159" t="s">
        <v>13565</v>
      </c>
      <c r="J1482" s="159" t="s">
        <v>7217</v>
      </c>
      <c r="K1482" s="159" t="s">
        <v>960</v>
      </c>
      <c r="L1482" s="159" t="s">
        <v>11122</v>
      </c>
      <c r="M1482" s="159" t="s">
        <v>33</v>
      </c>
      <c r="N1482" s="159" t="s">
        <v>1052</v>
      </c>
      <c r="O1482" s="159" t="s">
        <v>5868</v>
      </c>
      <c r="P1482" s="159" t="s">
        <v>5869</v>
      </c>
      <c r="Q1482" s="159" t="s">
        <v>5870</v>
      </c>
      <c r="R1482" s="159" t="s">
        <v>8368</v>
      </c>
      <c r="S1482" s="159" t="s">
        <v>13566</v>
      </c>
      <c r="T1482" s="159" t="s">
        <v>13567</v>
      </c>
      <c r="U1482" s="159" t="s">
        <v>954</v>
      </c>
      <c r="V1482" s="159" t="s">
        <v>13568</v>
      </c>
      <c r="W1482" s="159" t="s">
        <v>13569</v>
      </c>
      <c r="X1482" s="159" t="s">
        <v>1001</v>
      </c>
      <c r="Y1482" s="160">
        <v>41596</v>
      </c>
      <c r="Z1482" s="160">
        <v>41715</v>
      </c>
      <c r="AA1482" s="160">
        <v>42326</v>
      </c>
      <c r="AB1482" s="160">
        <v>42460</v>
      </c>
      <c r="AC1482" s="159" t="s">
        <v>1002</v>
      </c>
    </row>
    <row r="1483" spans="1:29" hidden="1">
      <c r="A1483" s="159" t="s">
        <v>13570</v>
      </c>
      <c r="B1483" s="159" t="s">
        <v>4021</v>
      </c>
      <c r="C1483" s="159" t="s">
        <v>13571</v>
      </c>
      <c r="D1483" s="159" t="s">
        <v>13572</v>
      </c>
      <c r="E1483" s="159" t="s">
        <v>8848</v>
      </c>
      <c r="F1483" s="159" t="s">
        <v>954</v>
      </c>
      <c r="G1483" s="159" t="s">
        <v>5256</v>
      </c>
      <c r="H1483" s="159" t="s">
        <v>13573</v>
      </c>
      <c r="I1483" s="159" t="s">
        <v>13574</v>
      </c>
      <c r="J1483" s="159" t="s">
        <v>2596</v>
      </c>
      <c r="K1483" s="159" t="s">
        <v>960</v>
      </c>
      <c r="L1483" s="159" t="s">
        <v>3686</v>
      </c>
      <c r="M1483" s="159" t="s">
        <v>33</v>
      </c>
      <c r="N1483" s="159" t="s">
        <v>1222</v>
      </c>
      <c r="O1483" s="159" t="s">
        <v>3006</v>
      </c>
      <c r="P1483" s="159" t="s">
        <v>3006</v>
      </c>
      <c r="Q1483" s="159" t="s">
        <v>5508</v>
      </c>
      <c r="R1483" s="159" t="s">
        <v>965</v>
      </c>
      <c r="S1483" s="159" t="s">
        <v>13575</v>
      </c>
      <c r="T1483" s="159" t="s">
        <v>998</v>
      </c>
      <c r="U1483" s="159" t="s">
        <v>954</v>
      </c>
      <c r="V1483" s="159" t="s">
        <v>13576</v>
      </c>
      <c r="W1483" s="159" t="s">
        <v>13577</v>
      </c>
      <c r="X1483" s="159" t="s">
        <v>1001</v>
      </c>
      <c r="Y1483" s="160">
        <v>41596</v>
      </c>
      <c r="Z1483" s="160">
        <v>41715</v>
      </c>
      <c r="AA1483" s="160">
        <v>41596</v>
      </c>
      <c r="AB1483" s="160">
        <v>41609</v>
      </c>
      <c r="AC1483" s="159" t="s">
        <v>1002</v>
      </c>
    </row>
    <row r="1484" spans="1:29" hidden="1">
      <c r="A1484" s="159" t="s">
        <v>13578</v>
      </c>
      <c r="B1484" s="159" t="s">
        <v>988</v>
      </c>
      <c r="C1484" s="159" t="s">
        <v>13579</v>
      </c>
      <c r="D1484" s="159" t="s">
        <v>13580</v>
      </c>
      <c r="E1484" s="159" t="s">
        <v>4377</v>
      </c>
      <c r="F1484" s="159" t="s">
        <v>954</v>
      </c>
      <c r="G1484" s="159" t="s">
        <v>991</v>
      </c>
      <c r="H1484" s="159" t="s">
        <v>13581</v>
      </c>
      <c r="I1484" s="159" t="s">
        <v>13582</v>
      </c>
      <c r="J1484" s="159" t="s">
        <v>2445</v>
      </c>
      <c r="K1484" s="159" t="s">
        <v>995</v>
      </c>
      <c r="L1484" s="159" t="s">
        <v>10930</v>
      </c>
      <c r="M1484" s="159" t="s">
        <v>33</v>
      </c>
      <c r="N1484" s="159" t="s">
        <v>2032</v>
      </c>
      <c r="O1484" s="159" t="s">
        <v>4318</v>
      </c>
      <c r="P1484" s="159" t="s">
        <v>954</v>
      </c>
      <c r="Q1484" s="159" t="s">
        <v>954</v>
      </c>
      <c r="R1484" s="159" t="s">
        <v>965</v>
      </c>
      <c r="S1484" s="159" t="s">
        <v>13583</v>
      </c>
      <c r="T1484" s="159" t="s">
        <v>998</v>
      </c>
      <c r="U1484" s="159" t="s">
        <v>954</v>
      </c>
      <c r="V1484" s="159" t="s">
        <v>13584</v>
      </c>
      <c r="W1484" s="159" t="s">
        <v>13585</v>
      </c>
      <c r="X1484" s="159" t="s">
        <v>1001</v>
      </c>
      <c r="Y1484" s="160">
        <v>41596</v>
      </c>
      <c r="Z1484" s="160">
        <v>41715</v>
      </c>
      <c r="AA1484" s="160">
        <v>41596</v>
      </c>
      <c r="AB1484" s="160">
        <v>41809</v>
      </c>
      <c r="AC1484" s="159" t="s">
        <v>1002</v>
      </c>
    </row>
    <row r="1485" spans="1:29" hidden="1">
      <c r="A1485" s="159" t="s">
        <v>13586</v>
      </c>
      <c r="B1485" s="159" t="s">
        <v>951</v>
      </c>
      <c r="C1485" s="159" t="s">
        <v>13587</v>
      </c>
      <c r="D1485" s="159" t="s">
        <v>13588</v>
      </c>
      <c r="E1485" s="159" t="s">
        <v>954</v>
      </c>
      <c r="F1485" s="159" t="s">
        <v>1098</v>
      </c>
      <c r="G1485" s="159" t="s">
        <v>956</v>
      </c>
      <c r="H1485" s="159" t="s">
        <v>13589</v>
      </c>
      <c r="I1485" s="159" t="s">
        <v>13590</v>
      </c>
      <c r="J1485" s="159" t="s">
        <v>7097</v>
      </c>
      <c r="K1485" s="159" t="s">
        <v>960</v>
      </c>
      <c r="L1485" s="159" t="s">
        <v>2842</v>
      </c>
      <c r="M1485" s="159" t="s">
        <v>33</v>
      </c>
      <c r="N1485" s="159" t="s">
        <v>1103</v>
      </c>
      <c r="O1485" s="159" t="s">
        <v>1104</v>
      </c>
      <c r="P1485" s="159" t="s">
        <v>954</v>
      </c>
      <c r="Q1485" s="159" t="s">
        <v>954</v>
      </c>
      <c r="R1485" s="159" t="s">
        <v>965</v>
      </c>
      <c r="S1485" s="159" t="s">
        <v>13591</v>
      </c>
      <c r="T1485" s="159" t="s">
        <v>1106</v>
      </c>
      <c r="U1485" s="159" t="s">
        <v>954</v>
      </c>
      <c r="V1485" s="159" t="s">
        <v>13592</v>
      </c>
      <c r="W1485" s="159" t="s">
        <v>13593</v>
      </c>
      <c r="X1485" s="159" t="s">
        <v>1001</v>
      </c>
      <c r="Y1485" s="160">
        <v>41596</v>
      </c>
      <c r="Z1485" s="160">
        <v>41715</v>
      </c>
      <c r="AA1485" s="160">
        <v>43238</v>
      </c>
      <c r="AB1485" s="160"/>
      <c r="AC1485" s="159" t="s">
        <v>1002</v>
      </c>
    </row>
    <row r="1486" spans="1:29" hidden="1">
      <c r="A1486" s="159" t="s">
        <v>13594</v>
      </c>
      <c r="B1486" s="159" t="s">
        <v>951</v>
      </c>
      <c r="C1486" s="159" t="s">
        <v>13595</v>
      </c>
      <c r="D1486" s="159" t="s">
        <v>13596</v>
      </c>
      <c r="E1486" s="159" t="s">
        <v>9688</v>
      </c>
      <c r="F1486" s="159" t="s">
        <v>954</v>
      </c>
      <c r="G1486" s="159" t="s">
        <v>956</v>
      </c>
      <c r="H1486" s="159" t="s">
        <v>13597</v>
      </c>
      <c r="I1486" s="159" t="s">
        <v>13598</v>
      </c>
      <c r="J1486" s="159" t="s">
        <v>6721</v>
      </c>
      <c r="K1486" s="159" t="s">
        <v>960</v>
      </c>
      <c r="L1486" s="159" t="s">
        <v>2842</v>
      </c>
      <c r="M1486" s="159" t="s">
        <v>33</v>
      </c>
      <c r="N1486" s="159" t="s">
        <v>1040</v>
      </c>
      <c r="O1486" s="159" t="s">
        <v>1468</v>
      </c>
      <c r="P1486" s="159" t="s">
        <v>1377</v>
      </c>
      <c r="Q1486" s="159" t="s">
        <v>9436</v>
      </c>
      <c r="R1486" s="159" t="s">
        <v>965</v>
      </c>
      <c r="S1486" s="159" t="s">
        <v>13599</v>
      </c>
      <c r="T1486" s="159" t="s">
        <v>998</v>
      </c>
      <c r="U1486" s="159" t="s">
        <v>954</v>
      </c>
      <c r="V1486" s="159" t="s">
        <v>13600</v>
      </c>
      <c r="W1486" s="159" t="s">
        <v>13601</v>
      </c>
      <c r="X1486" s="159" t="s">
        <v>1001</v>
      </c>
      <c r="Y1486" s="160">
        <v>41610</v>
      </c>
      <c r="Z1486" s="160">
        <v>41729</v>
      </c>
      <c r="AA1486" s="160">
        <v>41610</v>
      </c>
      <c r="AB1486" s="160">
        <v>41790</v>
      </c>
      <c r="AC1486" s="159" t="s">
        <v>1002</v>
      </c>
    </row>
    <row r="1487" spans="1:29" hidden="1">
      <c r="A1487" s="159" t="s">
        <v>13602</v>
      </c>
      <c r="B1487" s="159" t="s">
        <v>951</v>
      </c>
      <c r="C1487" s="159" t="s">
        <v>10097</v>
      </c>
      <c r="D1487" s="159" t="s">
        <v>10098</v>
      </c>
      <c r="E1487" s="159" t="s">
        <v>950</v>
      </c>
      <c r="F1487" s="159" t="s">
        <v>954</v>
      </c>
      <c r="G1487" s="159" t="s">
        <v>956</v>
      </c>
      <c r="H1487" s="159" t="s">
        <v>6979</v>
      </c>
      <c r="I1487" s="159" t="s">
        <v>10099</v>
      </c>
      <c r="J1487" s="159" t="s">
        <v>10100</v>
      </c>
      <c r="K1487" s="159" t="s">
        <v>960</v>
      </c>
      <c r="L1487" s="159" t="s">
        <v>13603</v>
      </c>
      <c r="M1487" s="159" t="s">
        <v>979</v>
      </c>
      <c r="N1487" s="159" t="s">
        <v>1330</v>
      </c>
      <c r="O1487" s="159" t="s">
        <v>1330</v>
      </c>
      <c r="P1487" s="159" t="s">
        <v>954</v>
      </c>
      <c r="Q1487" s="159" t="s">
        <v>954</v>
      </c>
      <c r="R1487" s="159" t="s">
        <v>965</v>
      </c>
      <c r="S1487" s="159" t="s">
        <v>10102</v>
      </c>
      <c r="T1487" s="159" t="s">
        <v>998</v>
      </c>
      <c r="U1487" s="159" t="s">
        <v>954</v>
      </c>
      <c r="V1487" s="159" t="s">
        <v>13604</v>
      </c>
      <c r="W1487" s="159" t="s">
        <v>13605</v>
      </c>
      <c r="X1487" s="159" t="s">
        <v>1001</v>
      </c>
      <c r="Y1487" s="160">
        <v>41610</v>
      </c>
      <c r="Z1487" s="160">
        <v>41729</v>
      </c>
      <c r="AA1487" s="160">
        <v>41610</v>
      </c>
      <c r="AB1487" s="160">
        <v>42855</v>
      </c>
      <c r="AC1487" s="159" t="s">
        <v>1002</v>
      </c>
    </row>
    <row r="1488" spans="1:29" hidden="1">
      <c r="A1488" s="159" t="s">
        <v>13606</v>
      </c>
      <c r="B1488" s="159" t="s">
        <v>951</v>
      </c>
      <c r="C1488" s="159" t="s">
        <v>13607</v>
      </c>
      <c r="D1488" s="159" t="s">
        <v>13608</v>
      </c>
      <c r="E1488" s="159" t="s">
        <v>8848</v>
      </c>
      <c r="F1488" s="159" t="s">
        <v>954</v>
      </c>
      <c r="G1488" s="159" t="s">
        <v>956</v>
      </c>
      <c r="H1488" s="159" t="s">
        <v>13609</v>
      </c>
      <c r="I1488" s="159" t="s">
        <v>13610</v>
      </c>
      <c r="J1488" s="159" t="s">
        <v>3145</v>
      </c>
      <c r="K1488" s="159" t="s">
        <v>960</v>
      </c>
      <c r="L1488" s="159" t="s">
        <v>3686</v>
      </c>
      <c r="M1488" s="159" t="s">
        <v>33</v>
      </c>
      <c r="N1488" s="159" t="s">
        <v>1080</v>
      </c>
      <c r="O1488" s="159" t="s">
        <v>3006</v>
      </c>
      <c r="P1488" s="159" t="s">
        <v>1862</v>
      </c>
      <c r="Q1488" s="159" t="s">
        <v>954</v>
      </c>
      <c r="R1488" s="159" t="s">
        <v>965</v>
      </c>
      <c r="S1488" s="159" t="s">
        <v>13611</v>
      </c>
      <c r="T1488" s="159" t="s">
        <v>998</v>
      </c>
      <c r="U1488" s="159" t="s">
        <v>954</v>
      </c>
      <c r="V1488" s="159" t="s">
        <v>13612</v>
      </c>
      <c r="W1488" s="159" t="s">
        <v>13613</v>
      </c>
      <c r="X1488" s="159" t="s">
        <v>1001</v>
      </c>
      <c r="Y1488" s="160">
        <v>41610</v>
      </c>
      <c r="Z1488" s="160">
        <v>41729</v>
      </c>
      <c r="AA1488" s="160">
        <v>41610</v>
      </c>
      <c r="AB1488" s="160">
        <v>42429</v>
      </c>
      <c r="AC1488" s="159" t="s">
        <v>1002</v>
      </c>
    </row>
    <row r="1489" spans="1:29" hidden="1">
      <c r="A1489" s="159" t="s">
        <v>13614</v>
      </c>
      <c r="B1489" s="159" t="s">
        <v>988</v>
      </c>
      <c r="C1489" s="159" t="s">
        <v>13615</v>
      </c>
      <c r="D1489" s="159" t="s">
        <v>13616</v>
      </c>
      <c r="E1489" s="159" t="s">
        <v>2787</v>
      </c>
      <c r="F1489" s="159" t="s">
        <v>2787</v>
      </c>
      <c r="G1489" s="159" t="s">
        <v>991</v>
      </c>
      <c r="H1489" s="159" t="s">
        <v>13617</v>
      </c>
      <c r="I1489" s="159" t="s">
        <v>13618</v>
      </c>
      <c r="J1489" s="159" t="s">
        <v>13619</v>
      </c>
      <c r="K1489" s="159" t="s">
        <v>995</v>
      </c>
      <c r="L1489" s="159" t="s">
        <v>2411</v>
      </c>
      <c r="M1489" s="159" t="s">
        <v>28</v>
      </c>
      <c r="N1489" s="159" t="s">
        <v>1040</v>
      </c>
      <c r="O1489" s="159" t="s">
        <v>1183</v>
      </c>
      <c r="P1489" s="159" t="s">
        <v>2001</v>
      </c>
      <c r="Q1489" s="159" t="s">
        <v>954</v>
      </c>
      <c r="R1489" s="159" t="s">
        <v>965</v>
      </c>
      <c r="S1489" s="159" t="s">
        <v>13620</v>
      </c>
      <c r="T1489" s="159" t="s">
        <v>1106</v>
      </c>
      <c r="U1489" s="159" t="s">
        <v>954</v>
      </c>
      <c r="V1489" s="159" t="s">
        <v>13621</v>
      </c>
      <c r="W1489" s="159" t="s">
        <v>13622</v>
      </c>
      <c r="X1489" s="159" t="s">
        <v>1001</v>
      </c>
      <c r="Y1489" s="160">
        <v>41610</v>
      </c>
      <c r="Z1489" s="160">
        <v>41729</v>
      </c>
      <c r="AA1489" s="160">
        <v>41610</v>
      </c>
      <c r="AB1489" s="160">
        <v>43266</v>
      </c>
      <c r="AC1489" s="159" t="s">
        <v>1002</v>
      </c>
    </row>
    <row r="1490" spans="1:29" hidden="1">
      <c r="A1490" s="159" t="s">
        <v>13623</v>
      </c>
      <c r="B1490" s="159" t="s">
        <v>988</v>
      </c>
      <c r="C1490" s="159" t="s">
        <v>13624</v>
      </c>
      <c r="D1490" s="159" t="s">
        <v>13625</v>
      </c>
      <c r="E1490" s="159" t="s">
        <v>7368</v>
      </c>
      <c r="F1490" s="159" t="s">
        <v>954</v>
      </c>
      <c r="G1490" s="159" t="s">
        <v>991</v>
      </c>
      <c r="H1490" s="159" t="s">
        <v>10676</v>
      </c>
      <c r="I1490" s="159" t="s">
        <v>13626</v>
      </c>
      <c r="J1490" s="159" t="s">
        <v>1640</v>
      </c>
      <c r="K1490" s="159" t="s">
        <v>995</v>
      </c>
      <c r="L1490" s="159" t="s">
        <v>10331</v>
      </c>
      <c r="M1490" s="159" t="s">
        <v>33</v>
      </c>
      <c r="N1490" s="159" t="s">
        <v>1052</v>
      </c>
      <c r="O1490" s="159" t="s">
        <v>2623</v>
      </c>
      <c r="P1490" s="159" t="s">
        <v>6238</v>
      </c>
      <c r="Q1490" s="159" t="s">
        <v>6239</v>
      </c>
      <c r="R1490" s="159" t="s">
        <v>965</v>
      </c>
      <c r="S1490" s="159" t="s">
        <v>13627</v>
      </c>
      <c r="T1490" s="159" t="s">
        <v>998</v>
      </c>
      <c r="U1490" s="159" t="s">
        <v>954</v>
      </c>
      <c r="V1490" s="159" t="s">
        <v>13628</v>
      </c>
      <c r="W1490" s="159" t="s">
        <v>13629</v>
      </c>
      <c r="X1490" s="159" t="s">
        <v>1001</v>
      </c>
      <c r="Y1490" s="160">
        <v>41610</v>
      </c>
      <c r="Z1490" s="160">
        <v>41729</v>
      </c>
      <c r="AA1490" s="160">
        <v>41610</v>
      </c>
      <c r="AB1490" s="160">
        <v>42490</v>
      </c>
      <c r="AC1490" s="159" t="s">
        <v>1002</v>
      </c>
    </row>
    <row r="1491" spans="1:29" hidden="1">
      <c r="A1491" s="159" t="s">
        <v>13630</v>
      </c>
      <c r="B1491" s="159" t="s">
        <v>988</v>
      </c>
      <c r="C1491" s="159" t="s">
        <v>1269</v>
      </c>
      <c r="D1491" s="159" t="s">
        <v>13631</v>
      </c>
      <c r="E1491" s="159" t="s">
        <v>4377</v>
      </c>
      <c r="F1491" s="159" t="s">
        <v>954</v>
      </c>
      <c r="G1491" s="159" t="s">
        <v>991</v>
      </c>
      <c r="H1491" s="159" t="s">
        <v>1271</v>
      </c>
      <c r="I1491" s="159" t="s">
        <v>13632</v>
      </c>
      <c r="J1491" s="159" t="s">
        <v>2596</v>
      </c>
      <c r="K1491" s="159" t="s">
        <v>995</v>
      </c>
      <c r="L1491" s="159" t="s">
        <v>10930</v>
      </c>
      <c r="M1491" s="159" t="s">
        <v>33</v>
      </c>
      <c r="N1491" s="159" t="s">
        <v>2032</v>
      </c>
      <c r="O1491" s="159" t="s">
        <v>4318</v>
      </c>
      <c r="P1491" s="159" t="s">
        <v>954</v>
      </c>
      <c r="Q1491" s="159" t="s">
        <v>954</v>
      </c>
      <c r="R1491" s="159" t="s">
        <v>965</v>
      </c>
      <c r="S1491" s="159" t="s">
        <v>13633</v>
      </c>
      <c r="T1491" s="159" t="s">
        <v>954</v>
      </c>
      <c r="U1491" s="159" t="s">
        <v>954</v>
      </c>
      <c r="V1491" s="159" t="s">
        <v>13634</v>
      </c>
      <c r="W1491" s="159" t="s">
        <v>954</v>
      </c>
      <c r="X1491" s="159" t="s">
        <v>1001</v>
      </c>
      <c r="Y1491" s="160">
        <v>41610</v>
      </c>
      <c r="Z1491" s="160">
        <v>41729</v>
      </c>
      <c r="AA1491" s="160">
        <v>41610</v>
      </c>
      <c r="AB1491" s="160">
        <v>41610</v>
      </c>
      <c r="AC1491" s="159" t="s">
        <v>1002</v>
      </c>
    </row>
    <row r="1492" spans="1:29" hidden="1">
      <c r="A1492" s="159" t="s">
        <v>9503</v>
      </c>
      <c r="B1492" s="159" t="s">
        <v>951</v>
      </c>
      <c r="C1492" s="159" t="s">
        <v>12621</v>
      </c>
      <c r="D1492" s="159" t="s">
        <v>13635</v>
      </c>
      <c r="E1492" s="159" t="s">
        <v>1439</v>
      </c>
      <c r="F1492" s="159" t="s">
        <v>1439</v>
      </c>
      <c r="G1492" s="159" t="s">
        <v>956</v>
      </c>
      <c r="H1492" s="159" t="s">
        <v>12623</v>
      </c>
      <c r="I1492" s="159" t="s">
        <v>13636</v>
      </c>
      <c r="J1492" s="159" t="s">
        <v>13637</v>
      </c>
      <c r="K1492" s="159" t="s">
        <v>960</v>
      </c>
      <c r="L1492" s="159" t="s">
        <v>13638</v>
      </c>
      <c r="M1492" s="159" t="s">
        <v>28</v>
      </c>
      <c r="N1492" s="159" t="s">
        <v>1523</v>
      </c>
      <c r="O1492" s="159" t="s">
        <v>5831</v>
      </c>
      <c r="P1492" s="159" t="s">
        <v>9507</v>
      </c>
      <c r="Q1492" s="159" t="s">
        <v>954</v>
      </c>
      <c r="R1492" s="159" t="s">
        <v>965</v>
      </c>
      <c r="S1492" s="159" t="s">
        <v>13639</v>
      </c>
      <c r="T1492" s="159" t="s">
        <v>1106</v>
      </c>
      <c r="U1492" s="159" t="s">
        <v>954</v>
      </c>
      <c r="V1492" s="159" t="s">
        <v>13640</v>
      </c>
      <c r="W1492" s="159" t="s">
        <v>13641</v>
      </c>
      <c r="X1492" s="159" t="s">
        <v>125</v>
      </c>
      <c r="Y1492" s="160">
        <v>41610</v>
      </c>
      <c r="Z1492" s="160">
        <v>41729</v>
      </c>
      <c r="AA1492" s="160">
        <v>41610</v>
      </c>
      <c r="AB1492" s="160"/>
      <c r="AC1492" s="159" t="s">
        <v>1002</v>
      </c>
    </row>
    <row r="1493" spans="1:29" hidden="1">
      <c r="A1493" s="159" t="s">
        <v>13642</v>
      </c>
      <c r="B1493" s="159" t="s">
        <v>951</v>
      </c>
      <c r="C1493" s="159" t="s">
        <v>13643</v>
      </c>
      <c r="D1493" s="159" t="s">
        <v>13644</v>
      </c>
      <c r="E1493" s="159" t="s">
        <v>2617</v>
      </c>
      <c r="F1493" s="159" t="s">
        <v>954</v>
      </c>
      <c r="G1493" s="159" t="s">
        <v>956</v>
      </c>
      <c r="H1493" s="159" t="s">
        <v>13645</v>
      </c>
      <c r="I1493" s="159" t="s">
        <v>13646</v>
      </c>
      <c r="J1493" s="159" t="s">
        <v>2132</v>
      </c>
      <c r="K1493" s="159" t="s">
        <v>960</v>
      </c>
      <c r="L1493" s="159" t="s">
        <v>3833</v>
      </c>
      <c r="M1493" s="159" t="s">
        <v>33</v>
      </c>
      <c r="N1493" s="159" t="s">
        <v>1222</v>
      </c>
      <c r="O1493" s="159" t="s">
        <v>2465</v>
      </c>
      <c r="P1493" s="159" t="s">
        <v>8246</v>
      </c>
      <c r="Q1493" s="159" t="s">
        <v>954</v>
      </c>
      <c r="R1493" s="159" t="s">
        <v>965</v>
      </c>
      <c r="S1493" s="159" t="s">
        <v>13647</v>
      </c>
      <c r="T1493" s="159" t="s">
        <v>998</v>
      </c>
      <c r="U1493" s="159" t="s">
        <v>954</v>
      </c>
      <c r="V1493" s="159" t="s">
        <v>13648</v>
      </c>
      <c r="W1493" s="159" t="s">
        <v>13649</v>
      </c>
      <c r="X1493" s="159" t="s">
        <v>1001</v>
      </c>
      <c r="Y1493" s="160">
        <v>41610</v>
      </c>
      <c r="Z1493" s="160">
        <v>41729</v>
      </c>
      <c r="AA1493" s="160">
        <v>41610</v>
      </c>
      <c r="AB1493" s="160">
        <v>41820</v>
      </c>
      <c r="AC1493" s="159" t="s">
        <v>1002</v>
      </c>
    </row>
    <row r="1494" spans="1:29" hidden="1">
      <c r="A1494" s="159" t="s">
        <v>13650</v>
      </c>
      <c r="B1494" s="159" t="s">
        <v>988</v>
      </c>
      <c r="C1494" s="159" t="s">
        <v>13651</v>
      </c>
      <c r="D1494" s="159" t="s">
        <v>13652</v>
      </c>
      <c r="E1494" s="159" t="s">
        <v>1202</v>
      </c>
      <c r="F1494" s="159" t="s">
        <v>954</v>
      </c>
      <c r="G1494" s="159" t="s">
        <v>991</v>
      </c>
      <c r="H1494" s="159" t="s">
        <v>13653</v>
      </c>
      <c r="I1494" s="159" t="s">
        <v>13654</v>
      </c>
      <c r="J1494" s="159" t="s">
        <v>13029</v>
      </c>
      <c r="K1494" s="159" t="s">
        <v>995</v>
      </c>
      <c r="L1494" s="159" t="s">
        <v>13655</v>
      </c>
      <c r="M1494" s="159" t="s">
        <v>33</v>
      </c>
      <c r="N1494" s="159" t="s">
        <v>1040</v>
      </c>
      <c r="O1494" s="159" t="s">
        <v>1209</v>
      </c>
      <c r="P1494" s="159" t="s">
        <v>954</v>
      </c>
      <c r="Q1494" s="159" t="s">
        <v>954</v>
      </c>
      <c r="R1494" s="159" t="s">
        <v>965</v>
      </c>
      <c r="S1494" s="159" t="s">
        <v>13656</v>
      </c>
      <c r="T1494" s="159" t="s">
        <v>998</v>
      </c>
      <c r="U1494" s="159" t="s">
        <v>954</v>
      </c>
      <c r="V1494" s="159" t="s">
        <v>13657</v>
      </c>
      <c r="W1494" s="159" t="s">
        <v>13658</v>
      </c>
      <c r="X1494" s="159" t="s">
        <v>1001</v>
      </c>
      <c r="Y1494" s="160">
        <v>41610</v>
      </c>
      <c r="Z1494" s="160">
        <v>41729</v>
      </c>
      <c r="AA1494" s="160">
        <v>41610</v>
      </c>
      <c r="AB1494" s="160">
        <v>42277</v>
      </c>
      <c r="AC1494" s="159" t="s">
        <v>1002</v>
      </c>
    </row>
    <row r="1495" spans="1:29" hidden="1">
      <c r="A1495" s="159" t="s">
        <v>13659</v>
      </c>
      <c r="B1495" s="159" t="s">
        <v>988</v>
      </c>
      <c r="C1495" s="159" t="s">
        <v>13660</v>
      </c>
      <c r="D1495" s="159" t="s">
        <v>13661</v>
      </c>
      <c r="E1495" s="159" t="s">
        <v>4377</v>
      </c>
      <c r="F1495" s="159" t="s">
        <v>954</v>
      </c>
      <c r="G1495" s="159" t="s">
        <v>991</v>
      </c>
      <c r="H1495" s="159" t="s">
        <v>13662</v>
      </c>
      <c r="I1495" s="159" t="s">
        <v>13663</v>
      </c>
      <c r="J1495" s="159" t="s">
        <v>13664</v>
      </c>
      <c r="K1495" s="159" t="s">
        <v>995</v>
      </c>
      <c r="L1495" s="159" t="s">
        <v>10930</v>
      </c>
      <c r="M1495" s="159" t="s">
        <v>33</v>
      </c>
      <c r="N1495" s="159" t="s">
        <v>2032</v>
      </c>
      <c r="O1495" s="159" t="s">
        <v>4318</v>
      </c>
      <c r="P1495" s="159" t="s">
        <v>954</v>
      </c>
      <c r="Q1495" s="159" t="s">
        <v>954</v>
      </c>
      <c r="R1495" s="159" t="s">
        <v>965</v>
      </c>
      <c r="S1495" s="159" t="s">
        <v>13665</v>
      </c>
      <c r="T1495" s="159" t="s">
        <v>998</v>
      </c>
      <c r="U1495" s="159" t="s">
        <v>954</v>
      </c>
      <c r="V1495" s="159" t="s">
        <v>13666</v>
      </c>
      <c r="W1495" s="159" t="s">
        <v>13667</v>
      </c>
      <c r="X1495" s="159" t="s">
        <v>1001</v>
      </c>
      <c r="Y1495" s="160">
        <v>41610</v>
      </c>
      <c r="Z1495" s="160">
        <v>41729</v>
      </c>
      <c r="AA1495" s="160">
        <v>41610</v>
      </c>
      <c r="AB1495" s="160">
        <v>41712</v>
      </c>
      <c r="AC1495" s="159" t="s">
        <v>1002</v>
      </c>
    </row>
    <row r="1496" spans="1:29" hidden="1">
      <c r="A1496" s="159" t="s">
        <v>13668</v>
      </c>
      <c r="B1496" s="159" t="s">
        <v>951</v>
      </c>
      <c r="C1496" s="159" t="s">
        <v>4180</v>
      </c>
      <c r="D1496" s="159" t="s">
        <v>13669</v>
      </c>
      <c r="E1496" s="159" t="s">
        <v>4151</v>
      </c>
      <c r="F1496" s="159" t="s">
        <v>1098</v>
      </c>
      <c r="G1496" s="159" t="s">
        <v>956</v>
      </c>
      <c r="H1496" s="159" t="s">
        <v>4182</v>
      </c>
      <c r="I1496" s="159" t="s">
        <v>13670</v>
      </c>
      <c r="J1496" s="159" t="s">
        <v>13671</v>
      </c>
      <c r="K1496" s="159" t="s">
        <v>960</v>
      </c>
      <c r="L1496" s="159" t="s">
        <v>2842</v>
      </c>
      <c r="M1496" s="159" t="s">
        <v>33</v>
      </c>
      <c r="N1496" s="159" t="s">
        <v>1103</v>
      </c>
      <c r="O1496" s="159" t="s">
        <v>1104</v>
      </c>
      <c r="P1496" s="159" t="s">
        <v>954</v>
      </c>
      <c r="Q1496" s="159" t="s">
        <v>954</v>
      </c>
      <c r="R1496" s="159" t="s">
        <v>965</v>
      </c>
      <c r="S1496" s="159" t="s">
        <v>13672</v>
      </c>
      <c r="T1496" s="159" t="s">
        <v>1106</v>
      </c>
      <c r="U1496" s="159" t="s">
        <v>954</v>
      </c>
      <c r="V1496" s="159" t="s">
        <v>13673</v>
      </c>
      <c r="W1496" s="159" t="s">
        <v>13674</v>
      </c>
      <c r="X1496" s="159" t="s">
        <v>1001</v>
      </c>
      <c r="Y1496" s="160">
        <v>41624</v>
      </c>
      <c r="Z1496" s="160">
        <v>41743</v>
      </c>
      <c r="AA1496" s="160">
        <v>41989</v>
      </c>
      <c r="AB1496" s="160">
        <v>43404</v>
      </c>
      <c r="AC1496" s="159" t="s">
        <v>1002</v>
      </c>
    </row>
    <row r="1497" spans="1:29" hidden="1">
      <c r="A1497" s="159" t="s">
        <v>13675</v>
      </c>
      <c r="B1497" s="159" t="s">
        <v>951</v>
      </c>
      <c r="C1497" s="159" t="s">
        <v>8677</v>
      </c>
      <c r="D1497" s="159" t="s">
        <v>13676</v>
      </c>
      <c r="E1497" s="159" t="s">
        <v>1947</v>
      </c>
      <c r="F1497" s="159" t="s">
        <v>1947</v>
      </c>
      <c r="G1497" s="159" t="s">
        <v>956</v>
      </c>
      <c r="H1497" s="159" t="s">
        <v>13677</v>
      </c>
      <c r="I1497" s="159" t="s">
        <v>13678</v>
      </c>
      <c r="J1497" s="159" t="s">
        <v>11365</v>
      </c>
      <c r="K1497" s="159" t="s">
        <v>960</v>
      </c>
      <c r="L1497" s="159" t="s">
        <v>1720</v>
      </c>
      <c r="M1497" s="159" t="s">
        <v>93</v>
      </c>
      <c r="N1497" s="159" t="s">
        <v>1697</v>
      </c>
      <c r="O1497" s="159" t="s">
        <v>1579</v>
      </c>
      <c r="P1497" s="159" t="s">
        <v>1951</v>
      </c>
      <c r="Q1497" s="159" t="s">
        <v>954</v>
      </c>
      <c r="R1497" s="159" t="s">
        <v>965</v>
      </c>
      <c r="S1497" s="159" t="s">
        <v>13679</v>
      </c>
      <c r="T1497" s="159" t="s">
        <v>1106</v>
      </c>
      <c r="U1497" s="159" t="s">
        <v>954</v>
      </c>
      <c r="V1497" s="159" t="s">
        <v>13680</v>
      </c>
      <c r="W1497" s="159" t="s">
        <v>13681</v>
      </c>
      <c r="X1497" s="159" t="s">
        <v>125</v>
      </c>
      <c r="Y1497" s="160">
        <v>41624</v>
      </c>
      <c r="Z1497" s="160">
        <v>41743</v>
      </c>
      <c r="AA1497" s="160">
        <v>41624</v>
      </c>
      <c r="AB1497" s="160"/>
      <c r="AC1497" s="159" t="s">
        <v>1002</v>
      </c>
    </row>
    <row r="1498" spans="1:29" hidden="1">
      <c r="A1498" s="159" t="s">
        <v>13682</v>
      </c>
      <c r="B1498" s="159" t="s">
        <v>951</v>
      </c>
      <c r="C1498" s="159" t="s">
        <v>13683</v>
      </c>
      <c r="D1498" s="159" t="s">
        <v>13684</v>
      </c>
      <c r="E1498" s="159" t="s">
        <v>6304</v>
      </c>
      <c r="F1498" s="159" t="s">
        <v>1288</v>
      </c>
      <c r="G1498" s="159" t="s">
        <v>956</v>
      </c>
      <c r="H1498" s="159" t="s">
        <v>13685</v>
      </c>
      <c r="I1498" s="159" t="s">
        <v>13686</v>
      </c>
      <c r="J1498" s="159" t="s">
        <v>1521</v>
      </c>
      <c r="K1498" s="159" t="s">
        <v>960</v>
      </c>
      <c r="L1498" s="159" t="s">
        <v>4043</v>
      </c>
      <c r="M1498" s="159" t="s">
        <v>33</v>
      </c>
      <c r="N1498" s="159" t="s">
        <v>1103</v>
      </c>
      <c r="O1498" s="159" t="s">
        <v>1861</v>
      </c>
      <c r="P1498" s="159" t="s">
        <v>1862</v>
      </c>
      <c r="Q1498" s="159" t="s">
        <v>954</v>
      </c>
      <c r="R1498" s="159" t="s">
        <v>8368</v>
      </c>
      <c r="S1498" s="159" t="s">
        <v>13687</v>
      </c>
      <c r="T1498" s="159" t="s">
        <v>998</v>
      </c>
      <c r="U1498" s="159" t="s">
        <v>954</v>
      </c>
      <c r="V1498" s="159" t="s">
        <v>13688</v>
      </c>
      <c r="W1498" s="159" t="s">
        <v>13689</v>
      </c>
      <c r="X1498" s="159" t="s">
        <v>1001</v>
      </c>
      <c r="Y1498" s="160">
        <v>41624</v>
      </c>
      <c r="Z1498" s="160">
        <v>41743</v>
      </c>
      <c r="AA1498" s="160">
        <v>42080</v>
      </c>
      <c r="AB1498" s="160">
        <v>42445</v>
      </c>
      <c r="AC1498" s="159" t="s">
        <v>1002</v>
      </c>
    </row>
    <row r="1499" spans="1:29" hidden="1">
      <c r="A1499" s="159" t="s">
        <v>13690</v>
      </c>
      <c r="B1499" s="159" t="s">
        <v>951</v>
      </c>
      <c r="C1499" s="159" t="s">
        <v>11726</v>
      </c>
      <c r="D1499" s="159" t="s">
        <v>11727</v>
      </c>
      <c r="E1499" s="159" t="s">
        <v>7159</v>
      </c>
      <c r="F1499" s="159" t="s">
        <v>954</v>
      </c>
      <c r="G1499" s="159" t="s">
        <v>956</v>
      </c>
      <c r="H1499" s="159" t="s">
        <v>11728</v>
      </c>
      <c r="I1499" s="159" t="s">
        <v>11729</v>
      </c>
      <c r="J1499" s="159" t="s">
        <v>3218</v>
      </c>
      <c r="K1499" s="159" t="s">
        <v>960</v>
      </c>
      <c r="L1499" s="159" t="s">
        <v>2842</v>
      </c>
      <c r="M1499" s="159" t="s">
        <v>33</v>
      </c>
      <c r="N1499" s="159" t="s">
        <v>1222</v>
      </c>
      <c r="O1499" s="159" t="s">
        <v>1548</v>
      </c>
      <c r="P1499" s="159" t="s">
        <v>3997</v>
      </c>
      <c r="Q1499" s="159" t="s">
        <v>954</v>
      </c>
      <c r="R1499" s="159" t="s">
        <v>8368</v>
      </c>
      <c r="S1499" s="159" t="s">
        <v>11730</v>
      </c>
      <c r="T1499" s="159" t="s">
        <v>998</v>
      </c>
      <c r="U1499" s="159" t="s">
        <v>954</v>
      </c>
      <c r="V1499" s="159" t="s">
        <v>11731</v>
      </c>
      <c r="W1499" s="159" t="s">
        <v>11732</v>
      </c>
      <c r="X1499" s="159" t="s">
        <v>1001</v>
      </c>
      <c r="Y1499" s="160">
        <v>41624</v>
      </c>
      <c r="Z1499" s="160">
        <v>41743</v>
      </c>
      <c r="AA1499" s="160">
        <v>41624</v>
      </c>
      <c r="AB1499" s="160">
        <v>41670</v>
      </c>
      <c r="AC1499" s="159" t="s">
        <v>1002</v>
      </c>
    </row>
    <row r="1500" spans="1:29" hidden="1">
      <c r="A1500" s="159" t="s">
        <v>13691</v>
      </c>
      <c r="B1500" s="159" t="s">
        <v>951</v>
      </c>
      <c r="C1500" s="159" t="s">
        <v>13692</v>
      </c>
      <c r="D1500" s="159" t="s">
        <v>13693</v>
      </c>
      <c r="E1500" s="159" t="s">
        <v>2342</v>
      </c>
      <c r="F1500" s="159" t="s">
        <v>954</v>
      </c>
      <c r="G1500" s="159" t="s">
        <v>956</v>
      </c>
      <c r="H1500" s="159" t="s">
        <v>13694</v>
      </c>
      <c r="I1500" s="159" t="s">
        <v>13695</v>
      </c>
      <c r="J1500" s="159" t="s">
        <v>1970</v>
      </c>
      <c r="K1500" s="159" t="s">
        <v>960</v>
      </c>
      <c r="L1500" s="159" t="s">
        <v>12280</v>
      </c>
      <c r="M1500" s="159" t="s">
        <v>33</v>
      </c>
      <c r="N1500" s="159" t="s">
        <v>1080</v>
      </c>
      <c r="O1500" s="159" t="s">
        <v>2244</v>
      </c>
      <c r="P1500" s="159" t="s">
        <v>2245</v>
      </c>
      <c r="Q1500" s="159" t="s">
        <v>954</v>
      </c>
      <c r="R1500" s="159" t="s">
        <v>965</v>
      </c>
      <c r="S1500" s="159" t="s">
        <v>13696</v>
      </c>
      <c r="T1500" s="159" t="s">
        <v>998</v>
      </c>
      <c r="U1500" s="159" t="s">
        <v>954</v>
      </c>
      <c r="V1500" s="159" t="s">
        <v>13697</v>
      </c>
      <c r="W1500" s="159" t="s">
        <v>13698</v>
      </c>
      <c r="X1500" s="159" t="s">
        <v>1001</v>
      </c>
      <c r="Y1500" s="160">
        <v>41641</v>
      </c>
      <c r="Z1500" s="160">
        <v>41760</v>
      </c>
      <c r="AA1500" s="160">
        <v>41641</v>
      </c>
      <c r="AB1500" s="160">
        <v>42766</v>
      </c>
      <c r="AC1500" s="159" t="s">
        <v>1002</v>
      </c>
    </row>
    <row r="1501" spans="1:29" hidden="1">
      <c r="A1501" s="159" t="s">
        <v>13699</v>
      </c>
      <c r="B1501" s="159" t="s">
        <v>951</v>
      </c>
      <c r="C1501" s="159" t="s">
        <v>6119</v>
      </c>
      <c r="D1501" s="159" t="s">
        <v>2390</v>
      </c>
      <c r="E1501" s="159" t="s">
        <v>5065</v>
      </c>
      <c r="F1501" s="159" t="s">
        <v>954</v>
      </c>
      <c r="G1501" s="159" t="s">
        <v>956</v>
      </c>
      <c r="H1501" s="159" t="s">
        <v>6121</v>
      </c>
      <c r="I1501" s="159" t="s">
        <v>8737</v>
      </c>
      <c r="J1501" s="159" t="s">
        <v>10138</v>
      </c>
      <c r="K1501" s="159" t="s">
        <v>960</v>
      </c>
      <c r="L1501" s="159" t="s">
        <v>3712</v>
      </c>
      <c r="M1501" s="159" t="s">
        <v>33</v>
      </c>
      <c r="N1501" s="159" t="s">
        <v>1040</v>
      </c>
      <c r="O1501" s="159" t="s">
        <v>1468</v>
      </c>
      <c r="P1501" s="159" t="s">
        <v>6668</v>
      </c>
      <c r="Q1501" s="159" t="s">
        <v>954</v>
      </c>
      <c r="R1501" s="159" t="s">
        <v>965</v>
      </c>
      <c r="S1501" s="159" t="s">
        <v>13700</v>
      </c>
      <c r="T1501" s="159" t="s">
        <v>998</v>
      </c>
      <c r="U1501" s="159" t="s">
        <v>954</v>
      </c>
      <c r="V1501" s="159" t="s">
        <v>13701</v>
      </c>
      <c r="W1501" s="159" t="s">
        <v>13702</v>
      </c>
      <c r="X1501" s="159" t="s">
        <v>1001</v>
      </c>
      <c r="Y1501" s="160">
        <v>41641</v>
      </c>
      <c r="Z1501" s="160">
        <v>41760</v>
      </c>
      <c r="AA1501" s="160">
        <v>41641</v>
      </c>
      <c r="AB1501" s="160">
        <v>42627</v>
      </c>
      <c r="AC1501" s="159" t="s">
        <v>1002</v>
      </c>
    </row>
    <row r="1502" spans="1:29" hidden="1">
      <c r="A1502" s="159" t="s">
        <v>13703</v>
      </c>
      <c r="B1502" s="159" t="s">
        <v>988</v>
      </c>
      <c r="C1502" s="159" t="s">
        <v>13704</v>
      </c>
      <c r="D1502" s="159" t="s">
        <v>13705</v>
      </c>
      <c r="E1502" s="159" t="s">
        <v>1360</v>
      </c>
      <c r="F1502" s="159" t="s">
        <v>954</v>
      </c>
      <c r="G1502" s="159" t="s">
        <v>991</v>
      </c>
      <c r="H1502" s="159" t="s">
        <v>13706</v>
      </c>
      <c r="I1502" s="159" t="s">
        <v>13707</v>
      </c>
      <c r="J1502" s="159" t="s">
        <v>6055</v>
      </c>
      <c r="K1502" s="159" t="s">
        <v>995</v>
      </c>
      <c r="L1502" s="159" t="s">
        <v>13708</v>
      </c>
      <c r="M1502" s="159" t="s">
        <v>97</v>
      </c>
      <c r="N1502" s="159" t="s">
        <v>1080</v>
      </c>
      <c r="O1502" s="159" t="s">
        <v>1536</v>
      </c>
      <c r="P1502" s="159" t="s">
        <v>954</v>
      </c>
      <c r="Q1502" s="159" t="s">
        <v>954</v>
      </c>
      <c r="R1502" s="159" t="s">
        <v>8616</v>
      </c>
      <c r="S1502" s="159" t="s">
        <v>13709</v>
      </c>
      <c r="T1502" s="159" t="s">
        <v>998</v>
      </c>
      <c r="U1502" s="159" t="s">
        <v>954</v>
      </c>
      <c r="V1502" s="159" t="s">
        <v>13710</v>
      </c>
      <c r="W1502" s="159" t="s">
        <v>13711</v>
      </c>
      <c r="X1502" s="159" t="s">
        <v>1001</v>
      </c>
      <c r="Y1502" s="160">
        <v>41641</v>
      </c>
      <c r="Z1502" s="160">
        <v>41760</v>
      </c>
      <c r="AA1502" s="160">
        <v>41641</v>
      </c>
      <c r="AB1502" s="160">
        <v>41973</v>
      </c>
      <c r="AC1502" s="159" t="s">
        <v>1002</v>
      </c>
    </row>
    <row r="1503" spans="1:29" hidden="1">
      <c r="A1503" s="159" t="s">
        <v>13712</v>
      </c>
      <c r="B1503" s="159" t="s">
        <v>951</v>
      </c>
      <c r="C1503" s="159" t="s">
        <v>13713</v>
      </c>
      <c r="D1503" s="159" t="s">
        <v>13714</v>
      </c>
      <c r="E1503" s="159" t="s">
        <v>3001</v>
      </c>
      <c r="F1503" s="159" t="s">
        <v>954</v>
      </c>
      <c r="G1503" s="159" t="s">
        <v>956</v>
      </c>
      <c r="H1503" s="159" t="s">
        <v>13715</v>
      </c>
      <c r="I1503" s="159" t="s">
        <v>13716</v>
      </c>
      <c r="J1503" s="159" t="s">
        <v>13717</v>
      </c>
      <c r="K1503" s="159" t="s">
        <v>960</v>
      </c>
      <c r="L1503" s="159" t="s">
        <v>3265</v>
      </c>
      <c r="M1503" s="159" t="s">
        <v>33</v>
      </c>
      <c r="N1503" s="159" t="s">
        <v>1222</v>
      </c>
      <c r="O1503" s="159" t="s">
        <v>3006</v>
      </c>
      <c r="P1503" s="159" t="s">
        <v>3007</v>
      </c>
      <c r="Q1503" s="159" t="s">
        <v>954</v>
      </c>
      <c r="R1503" s="159" t="s">
        <v>965</v>
      </c>
      <c r="S1503" s="159" t="s">
        <v>13718</v>
      </c>
      <c r="T1503" s="159" t="s">
        <v>998</v>
      </c>
      <c r="U1503" s="159" t="s">
        <v>954</v>
      </c>
      <c r="V1503" s="159" t="s">
        <v>13719</v>
      </c>
      <c r="W1503" s="159" t="s">
        <v>13720</v>
      </c>
      <c r="X1503" s="159" t="s">
        <v>1001</v>
      </c>
      <c r="Y1503" s="160">
        <v>41655</v>
      </c>
      <c r="Z1503" s="160">
        <v>41774</v>
      </c>
      <c r="AA1503" s="160">
        <v>41655</v>
      </c>
      <c r="AB1503" s="160">
        <v>41790</v>
      </c>
      <c r="AC1503" s="159" t="s">
        <v>1002</v>
      </c>
    </row>
    <row r="1504" spans="1:29" hidden="1">
      <c r="A1504" s="159" t="s">
        <v>13721</v>
      </c>
      <c r="B1504" s="159" t="s">
        <v>951</v>
      </c>
      <c r="C1504" s="159" t="s">
        <v>13722</v>
      </c>
      <c r="D1504" s="159" t="s">
        <v>13723</v>
      </c>
      <c r="E1504" s="159" t="s">
        <v>1543</v>
      </c>
      <c r="F1504" s="159" t="s">
        <v>1543</v>
      </c>
      <c r="G1504" s="159" t="s">
        <v>956</v>
      </c>
      <c r="H1504" s="159" t="s">
        <v>13724</v>
      </c>
      <c r="I1504" s="159" t="s">
        <v>13725</v>
      </c>
      <c r="J1504" s="159" t="s">
        <v>1920</v>
      </c>
      <c r="K1504" s="159" t="s">
        <v>960</v>
      </c>
      <c r="L1504" s="159" t="s">
        <v>2464</v>
      </c>
      <c r="M1504" s="159" t="s">
        <v>93</v>
      </c>
      <c r="N1504" s="159" t="s">
        <v>1040</v>
      </c>
      <c r="O1504" s="159" t="s">
        <v>1548</v>
      </c>
      <c r="P1504" s="159" t="s">
        <v>1549</v>
      </c>
      <c r="Q1504" s="159" t="s">
        <v>954</v>
      </c>
      <c r="R1504" s="159" t="s">
        <v>965</v>
      </c>
      <c r="S1504" s="159" t="s">
        <v>13726</v>
      </c>
      <c r="T1504" s="159" t="s">
        <v>1106</v>
      </c>
      <c r="U1504" s="159" t="s">
        <v>954</v>
      </c>
      <c r="V1504" s="159" t="s">
        <v>13727</v>
      </c>
      <c r="W1504" s="159" t="s">
        <v>13728</v>
      </c>
      <c r="X1504" s="159" t="s">
        <v>1001</v>
      </c>
      <c r="Y1504" s="160">
        <v>41655</v>
      </c>
      <c r="Z1504" s="160">
        <v>41777</v>
      </c>
      <c r="AA1504" s="160">
        <v>42156</v>
      </c>
      <c r="AB1504" s="160"/>
      <c r="AC1504" s="159" t="s">
        <v>1002</v>
      </c>
    </row>
    <row r="1505" spans="1:29" hidden="1">
      <c r="A1505" s="159" t="s">
        <v>13729</v>
      </c>
      <c r="B1505" s="159" t="s">
        <v>951</v>
      </c>
      <c r="C1505" s="159" t="s">
        <v>13730</v>
      </c>
      <c r="D1505" s="159" t="s">
        <v>13731</v>
      </c>
      <c r="E1505" s="159" t="s">
        <v>4708</v>
      </c>
      <c r="F1505" s="159" t="s">
        <v>954</v>
      </c>
      <c r="G1505" s="159" t="s">
        <v>956</v>
      </c>
      <c r="H1505" s="159" t="s">
        <v>3225</v>
      </c>
      <c r="I1505" s="159" t="s">
        <v>13732</v>
      </c>
      <c r="J1505" s="159" t="s">
        <v>3871</v>
      </c>
      <c r="K1505" s="159" t="s">
        <v>960</v>
      </c>
      <c r="L1505" s="159" t="s">
        <v>3686</v>
      </c>
      <c r="M1505" s="159" t="s">
        <v>33</v>
      </c>
      <c r="N1505" s="159" t="s">
        <v>1040</v>
      </c>
      <c r="O1505" s="159" t="s">
        <v>1468</v>
      </c>
      <c r="P1505" s="159" t="s">
        <v>4712</v>
      </c>
      <c r="Q1505" s="159" t="s">
        <v>954</v>
      </c>
      <c r="R1505" s="159" t="s">
        <v>965</v>
      </c>
      <c r="S1505" s="159" t="s">
        <v>13733</v>
      </c>
      <c r="T1505" s="159" t="s">
        <v>998</v>
      </c>
      <c r="U1505" s="159" t="s">
        <v>954</v>
      </c>
      <c r="V1505" s="159" t="s">
        <v>13734</v>
      </c>
      <c r="W1505" s="159" t="s">
        <v>13735</v>
      </c>
      <c r="X1505" s="159" t="s">
        <v>1001</v>
      </c>
      <c r="Y1505" s="160">
        <v>41673</v>
      </c>
      <c r="Z1505" s="160">
        <v>41792</v>
      </c>
      <c r="AA1505" s="160">
        <v>41673</v>
      </c>
      <c r="AB1505" s="160">
        <v>42041</v>
      </c>
      <c r="AC1505" s="159" t="s">
        <v>1002</v>
      </c>
    </row>
    <row r="1506" spans="1:29" hidden="1">
      <c r="A1506" s="159" t="s">
        <v>13736</v>
      </c>
      <c r="B1506" s="159" t="s">
        <v>988</v>
      </c>
      <c r="C1506" s="159" t="s">
        <v>13737</v>
      </c>
      <c r="D1506" s="159" t="s">
        <v>13738</v>
      </c>
      <c r="E1506" s="159" t="s">
        <v>518</v>
      </c>
      <c r="F1506" s="159" t="s">
        <v>518</v>
      </c>
      <c r="G1506" s="159" t="s">
        <v>991</v>
      </c>
      <c r="H1506" s="159" t="s">
        <v>13739</v>
      </c>
      <c r="I1506" s="159" t="s">
        <v>13740</v>
      </c>
      <c r="J1506" s="159" t="s">
        <v>13741</v>
      </c>
      <c r="K1506" s="159" t="s">
        <v>995</v>
      </c>
      <c r="L1506" s="159" t="s">
        <v>3108</v>
      </c>
      <c r="M1506" s="159" t="s">
        <v>28</v>
      </c>
      <c r="N1506" s="159" t="s">
        <v>1697</v>
      </c>
      <c r="O1506" s="159" t="s">
        <v>1579</v>
      </c>
      <c r="P1506" s="159" t="s">
        <v>2502</v>
      </c>
      <c r="Q1506" s="159" t="s">
        <v>954</v>
      </c>
      <c r="R1506" s="159" t="s">
        <v>965</v>
      </c>
      <c r="S1506" s="159" t="s">
        <v>13742</v>
      </c>
      <c r="T1506" s="159" t="s">
        <v>1106</v>
      </c>
      <c r="U1506" s="159" t="s">
        <v>954</v>
      </c>
      <c r="V1506" s="159" t="s">
        <v>13743</v>
      </c>
      <c r="W1506" s="159" t="s">
        <v>13744</v>
      </c>
      <c r="X1506" s="159" t="s">
        <v>125</v>
      </c>
      <c r="Y1506" s="160">
        <v>41673</v>
      </c>
      <c r="Z1506" s="160">
        <v>41792</v>
      </c>
      <c r="AA1506" s="160">
        <v>41673</v>
      </c>
      <c r="AB1506" s="160"/>
      <c r="AC1506" s="159" t="s">
        <v>1002</v>
      </c>
    </row>
    <row r="1507" spans="1:29" hidden="1">
      <c r="A1507" s="159" t="s">
        <v>13745</v>
      </c>
      <c r="B1507" s="159" t="s">
        <v>951</v>
      </c>
      <c r="C1507" s="159" t="s">
        <v>13746</v>
      </c>
      <c r="D1507" s="159" t="s">
        <v>13747</v>
      </c>
      <c r="E1507" s="159" t="s">
        <v>9492</v>
      </c>
      <c r="F1507" s="159" t="s">
        <v>954</v>
      </c>
      <c r="G1507" s="159" t="s">
        <v>956</v>
      </c>
      <c r="H1507" s="159" t="s">
        <v>13748</v>
      </c>
      <c r="I1507" s="159" t="s">
        <v>13749</v>
      </c>
      <c r="J1507" s="159" t="s">
        <v>13750</v>
      </c>
      <c r="K1507" s="159" t="s">
        <v>960</v>
      </c>
      <c r="L1507" s="159" t="s">
        <v>3833</v>
      </c>
      <c r="M1507" s="159" t="s">
        <v>33</v>
      </c>
      <c r="N1507" s="159" t="s">
        <v>1222</v>
      </c>
      <c r="O1507" s="159" t="s">
        <v>2465</v>
      </c>
      <c r="P1507" s="159" t="s">
        <v>2690</v>
      </c>
      <c r="Q1507" s="159" t="s">
        <v>954</v>
      </c>
      <c r="R1507" s="159" t="s">
        <v>965</v>
      </c>
      <c r="S1507" s="159" t="s">
        <v>13751</v>
      </c>
      <c r="T1507" s="159" t="s">
        <v>998</v>
      </c>
      <c r="U1507" s="159" t="s">
        <v>954</v>
      </c>
      <c r="V1507" s="159" t="s">
        <v>13752</v>
      </c>
      <c r="W1507" s="159" t="s">
        <v>13753</v>
      </c>
      <c r="X1507" s="159" t="s">
        <v>1001</v>
      </c>
      <c r="Y1507" s="160">
        <v>41673</v>
      </c>
      <c r="Z1507" s="160">
        <v>41792</v>
      </c>
      <c r="AA1507" s="160">
        <v>41673</v>
      </c>
      <c r="AB1507" s="160">
        <v>41803</v>
      </c>
      <c r="AC1507" s="159" t="s">
        <v>1002</v>
      </c>
    </row>
    <row r="1508" spans="1:29" hidden="1">
      <c r="A1508" s="159" t="s">
        <v>13754</v>
      </c>
      <c r="B1508" s="159" t="s">
        <v>988</v>
      </c>
      <c r="C1508" s="159" t="s">
        <v>13755</v>
      </c>
      <c r="D1508" s="159" t="s">
        <v>11436</v>
      </c>
      <c r="E1508" s="159" t="s">
        <v>3412</v>
      </c>
      <c r="F1508" s="159" t="s">
        <v>3412</v>
      </c>
      <c r="G1508" s="159" t="s">
        <v>991</v>
      </c>
      <c r="H1508" s="159" t="s">
        <v>13756</v>
      </c>
      <c r="I1508" s="159" t="s">
        <v>11438</v>
      </c>
      <c r="J1508" s="159" t="s">
        <v>13757</v>
      </c>
      <c r="K1508" s="159" t="s">
        <v>995</v>
      </c>
      <c r="L1508" s="159" t="s">
        <v>1560</v>
      </c>
      <c r="M1508" s="159" t="s">
        <v>93</v>
      </c>
      <c r="N1508" s="159" t="s">
        <v>1697</v>
      </c>
      <c r="O1508" s="159" t="s">
        <v>1579</v>
      </c>
      <c r="P1508" s="159" t="s">
        <v>2886</v>
      </c>
      <c r="Q1508" s="159" t="s">
        <v>954</v>
      </c>
      <c r="R1508" s="159" t="s">
        <v>965</v>
      </c>
      <c r="S1508" s="159" t="s">
        <v>13758</v>
      </c>
      <c r="T1508" s="159" t="s">
        <v>1106</v>
      </c>
      <c r="U1508" s="159" t="s">
        <v>954</v>
      </c>
      <c r="V1508" s="159" t="s">
        <v>13759</v>
      </c>
      <c r="W1508" s="159" t="s">
        <v>13760</v>
      </c>
      <c r="X1508" s="159" t="s">
        <v>125</v>
      </c>
      <c r="Y1508" s="160">
        <v>41673</v>
      </c>
      <c r="Z1508" s="160">
        <v>41792</v>
      </c>
      <c r="AA1508" s="160">
        <v>43132</v>
      </c>
      <c r="AB1508" s="160"/>
      <c r="AC1508" s="159" t="s">
        <v>1002</v>
      </c>
    </row>
    <row r="1509" spans="1:29" hidden="1">
      <c r="A1509" s="159" t="s">
        <v>13761</v>
      </c>
      <c r="B1509" s="159" t="s">
        <v>951</v>
      </c>
      <c r="C1509" s="159" t="s">
        <v>13762</v>
      </c>
      <c r="D1509" s="159" t="s">
        <v>13763</v>
      </c>
      <c r="E1509" s="159" t="s">
        <v>3993</v>
      </c>
      <c r="F1509" s="159" t="s">
        <v>954</v>
      </c>
      <c r="G1509" s="159" t="s">
        <v>956</v>
      </c>
      <c r="H1509" s="159" t="s">
        <v>6103</v>
      </c>
      <c r="I1509" s="159" t="s">
        <v>13764</v>
      </c>
      <c r="J1509" s="159" t="s">
        <v>3145</v>
      </c>
      <c r="K1509" s="159" t="s">
        <v>960</v>
      </c>
      <c r="L1509" s="159" t="s">
        <v>3825</v>
      </c>
      <c r="M1509" s="159" t="s">
        <v>33</v>
      </c>
      <c r="N1509" s="159" t="s">
        <v>1222</v>
      </c>
      <c r="O1509" s="159" t="s">
        <v>1548</v>
      </c>
      <c r="P1509" s="159" t="s">
        <v>4722</v>
      </c>
      <c r="Q1509" s="159" t="s">
        <v>954</v>
      </c>
      <c r="R1509" s="159" t="s">
        <v>8368</v>
      </c>
      <c r="S1509" s="159" t="s">
        <v>13765</v>
      </c>
      <c r="T1509" s="159" t="s">
        <v>998</v>
      </c>
      <c r="U1509" s="159" t="s">
        <v>954</v>
      </c>
      <c r="V1509" s="159" t="s">
        <v>13766</v>
      </c>
      <c r="W1509" s="159" t="s">
        <v>13767</v>
      </c>
      <c r="X1509" s="159" t="s">
        <v>1001</v>
      </c>
      <c r="Y1509" s="160">
        <v>41673</v>
      </c>
      <c r="Z1509" s="160">
        <v>41792</v>
      </c>
      <c r="AA1509" s="160">
        <v>41673</v>
      </c>
      <c r="AB1509" s="160">
        <v>41957</v>
      </c>
      <c r="AC1509" s="159" t="s">
        <v>1002</v>
      </c>
    </row>
    <row r="1510" spans="1:29" hidden="1">
      <c r="A1510" s="159" t="s">
        <v>13768</v>
      </c>
      <c r="B1510" s="159" t="s">
        <v>988</v>
      </c>
      <c r="C1510" s="159" t="s">
        <v>5066</v>
      </c>
      <c r="D1510" s="159" t="s">
        <v>13769</v>
      </c>
      <c r="E1510" s="159" t="s">
        <v>4708</v>
      </c>
      <c r="F1510" s="159" t="s">
        <v>954</v>
      </c>
      <c r="G1510" s="159" t="s">
        <v>991</v>
      </c>
      <c r="H1510" s="159" t="s">
        <v>13770</v>
      </c>
      <c r="I1510" s="159" t="s">
        <v>13771</v>
      </c>
      <c r="J1510" s="159" t="s">
        <v>13772</v>
      </c>
      <c r="K1510" s="159" t="s">
        <v>995</v>
      </c>
      <c r="L1510" s="159" t="s">
        <v>3686</v>
      </c>
      <c r="M1510" s="159" t="s">
        <v>33</v>
      </c>
      <c r="N1510" s="159" t="s">
        <v>1040</v>
      </c>
      <c r="O1510" s="159" t="s">
        <v>1468</v>
      </c>
      <c r="P1510" s="159" t="s">
        <v>4712</v>
      </c>
      <c r="Q1510" s="159" t="s">
        <v>954</v>
      </c>
      <c r="R1510" s="159" t="s">
        <v>965</v>
      </c>
      <c r="S1510" s="159" t="s">
        <v>13773</v>
      </c>
      <c r="T1510" s="159" t="s">
        <v>998</v>
      </c>
      <c r="U1510" s="159" t="s">
        <v>954</v>
      </c>
      <c r="V1510" s="159" t="s">
        <v>13774</v>
      </c>
      <c r="W1510" s="159" t="s">
        <v>13775</v>
      </c>
      <c r="X1510" s="159" t="s">
        <v>1001</v>
      </c>
      <c r="Y1510" s="160">
        <v>41673</v>
      </c>
      <c r="Z1510" s="160">
        <v>41792</v>
      </c>
      <c r="AA1510" s="160">
        <v>41673</v>
      </c>
      <c r="AB1510" s="160">
        <v>41985</v>
      </c>
      <c r="AC1510" s="159" t="s">
        <v>1002</v>
      </c>
    </row>
    <row r="1511" spans="1:29" hidden="1">
      <c r="A1511" s="159" t="s">
        <v>13776</v>
      </c>
      <c r="B1511" s="159" t="s">
        <v>951</v>
      </c>
      <c r="C1511" s="159" t="s">
        <v>6934</v>
      </c>
      <c r="D1511" s="159" t="s">
        <v>13777</v>
      </c>
      <c r="E1511" s="159" t="s">
        <v>1312</v>
      </c>
      <c r="F1511" s="159" t="s">
        <v>954</v>
      </c>
      <c r="G1511" s="159" t="s">
        <v>956</v>
      </c>
      <c r="H1511" s="159" t="s">
        <v>6936</v>
      </c>
      <c r="I1511" s="159" t="s">
        <v>13778</v>
      </c>
      <c r="J1511" s="159" t="s">
        <v>6721</v>
      </c>
      <c r="K1511" s="159" t="s">
        <v>960</v>
      </c>
      <c r="L1511" s="159" t="s">
        <v>2842</v>
      </c>
      <c r="M1511" s="159" t="s">
        <v>33</v>
      </c>
      <c r="N1511" s="159" t="s">
        <v>980</v>
      </c>
      <c r="O1511" s="159" t="s">
        <v>1040</v>
      </c>
      <c r="P1511" s="159" t="s">
        <v>1319</v>
      </c>
      <c r="Q1511" s="159" t="s">
        <v>954</v>
      </c>
      <c r="R1511" s="159" t="s">
        <v>965</v>
      </c>
      <c r="S1511" s="159" t="s">
        <v>13779</v>
      </c>
      <c r="T1511" s="159" t="s">
        <v>998</v>
      </c>
      <c r="U1511" s="159" t="s">
        <v>954</v>
      </c>
      <c r="V1511" s="159" t="s">
        <v>13780</v>
      </c>
      <c r="W1511" s="159" t="s">
        <v>13781</v>
      </c>
      <c r="X1511" s="159" t="s">
        <v>1001</v>
      </c>
      <c r="Y1511" s="160">
        <v>41715</v>
      </c>
      <c r="Z1511" s="160">
        <v>41806</v>
      </c>
      <c r="AA1511" s="160">
        <v>41715</v>
      </c>
      <c r="AB1511" s="160">
        <v>42308</v>
      </c>
      <c r="AC1511" s="159" t="s">
        <v>1002</v>
      </c>
    </row>
    <row r="1512" spans="1:29" hidden="1">
      <c r="A1512" s="159" t="s">
        <v>13782</v>
      </c>
      <c r="B1512" s="159" t="s">
        <v>951</v>
      </c>
      <c r="C1512" s="159" t="s">
        <v>8419</v>
      </c>
      <c r="D1512" s="159" t="s">
        <v>13783</v>
      </c>
      <c r="E1512" s="159" t="s">
        <v>2824</v>
      </c>
      <c r="F1512" s="159" t="s">
        <v>954</v>
      </c>
      <c r="G1512" s="159" t="s">
        <v>956</v>
      </c>
      <c r="H1512" s="159" t="s">
        <v>8421</v>
      </c>
      <c r="I1512" s="159" t="s">
        <v>13784</v>
      </c>
      <c r="J1512" s="159" t="s">
        <v>6721</v>
      </c>
      <c r="K1512" s="159" t="s">
        <v>960</v>
      </c>
      <c r="L1512" s="159" t="s">
        <v>8588</v>
      </c>
      <c r="M1512" s="159" t="s">
        <v>28</v>
      </c>
      <c r="N1512" s="159" t="s">
        <v>1222</v>
      </c>
      <c r="O1512" s="159" t="s">
        <v>5868</v>
      </c>
      <c r="P1512" s="159" t="s">
        <v>8967</v>
      </c>
      <c r="Q1512" s="159" t="s">
        <v>954</v>
      </c>
      <c r="R1512" s="159" t="s">
        <v>965</v>
      </c>
      <c r="S1512" s="159" t="s">
        <v>13785</v>
      </c>
      <c r="T1512" s="159" t="s">
        <v>998</v>
      </c>
      <c r="U1512" s="159" t="s">
        <v>954</v>
      </c>
      <c r="V1512" s="159" t="s">
        <v>13786</v>
      </c>
      <c r="W1512" s="159" t="s">
        <v>13787</v>
      </c>
      <c r="X1512" s="159" t="s">
        <v>1001</v>
      </c>
      <c r="Y1512" s="160">
        <v>41687</v>
      </c>
      <c r="Z1512" s="160">
        <v>41806</v>
      </c>
      <c r="AA1512" s="160">
        <v>41687</v>
      </c>
      <c r="AB1512" s="160">
        <v>41887</v>
      </c>
      <c r="AC1512" s="159" t="s">
        <v>1002</v>
      </c>
    </row>
    <row r="1513" spans="1:29" hidden="1">
      <c r="A1513" s="159" t="s">
        <v>13788</v>
      </c>
      <c r="B1513" s="159" t="s">
        <v>988</v>
      </c>
      <c r="C1513" s="159" t="s">
        <v>13789</v>
      </c>
      <c r="D1513" s="159" t="s">
        <v>13790</v>
      </c>
      <c r="E1513" s="159" t="s">
        <v>47</v>
      </c>
      <c r="F1513" s="159" t="s">
        <v>954</v>
      </c>
      <c r="G1513" s="159" t="s">
        <v>991</v>
      </c>
      <c r="H1513" s="159" t="s">
        <v>13791</v>
      </c>
      <c r="I1513" s="159" t="s">
        <v>13792</v>
      </c>
      <c r="J1513" s="159" t="s">
        <v>1649</v>
      </c>
      <c r="K1513" s="159" t="s">
        <v>995</v>
      </c>
      <c r="L1513" s="159" t="s">
        <v>1039</v>
      </c>
      <c r="M1513" s="159" t="s">
        <v>93</v>
      </c>
      <c r="N1513" s="159" t="s">
        <v>1080</v>
      </c>
      <c r="O1513" s="159" t="s">
        <v>3006</v>
      </c>
      <c r="P1513" s="159" t="s">
        <v>3007</v>
      </c>
      <c r="Q1513" s="159" t="s">
        <v>954</v>
      </c>
      <c r="R1513" s="159" t="s">
        <v>965</v>
      </c>
      <c r="S1513" s="159" t="s">
        <v>13793</v>
      </c>
      <c r="T1513" s="159" t="s">
        <v>998</v>
      </c>
      <c r="U1513" s="159" t="s">
        <v>954</v>
      </c>
      <c r="V1513" s="159" t="s">
        <v>13794</v>
      </c>
      <c r="W1513" s="159" t="s">
        <v>13795</v>
      </c>
      <c r="X1513" s="159" t="s">
        <v>1001</v>
      </c>
      <c r="Y1513" s="160">
        <v>41687</v>
      </c>
      <c r="Z1513" s="160">
        <v>41806</v>
      </c>
      <c r="AA1513" s="160">
        <v>41687</v>
      </c>
      <c r="AB1513" s="160">
        <v>42704</v>
      </c>
      <c r="AC1513" s="159" t="s">
        <v>1002</v>
      </c>
    </row>
    <row r="1514" spans="1:29" hidden="1">
      <c r="A1514" s="159" t="s">
        <v>13796</v>
      </c>
      <c r="B1514" s="159" t="s">
        <v>951</v>
      </c>
      <c r="C1514" s="159" t="s">
        <v>13797</v>
      </c>
      <c r="D1514" s="159" t="s">
        <v>13798</v>
      </c>
      <c r="E1514" s="159" t="s">
        <v>11119</v>
      </c>
      <c r="F1514" s="159" t="s">
        <v>954</v>
      </c>
      <c r="G1514" s="159" t="s">
        <v>956</v>
      </c>
      <c r="H1514" s="159" t="s">
        <v>13799</v>
      </c>
      <c r="I1514" s="159" t="s">
        <v>13800</v>
      </c>
      <c r="J1514" s="159" t="s">
        <v>10248</v>
      </c>
      <c r="K1514" s="159" t="s">
        <v>960</v>
      </c>
      <c r="L1514" s="159" t="s">
        <v>11122</v>
      </c>
      <c r="M1514" s="159" t="s">
        <v>33</v>
      </c>
      <c r="N1514" s="159" t="s">
        <v>1222</v>
      </c>
      <c r="O1514" s="159" t="s">
        <v>5868</v>
      </c>
      <c r="P1514" s="159" t="s">
        <v>5869</v>
      </c>
      <c r="Q1514" s="159" t="s">
        <v>5870</v>
      </c>
      <c r="R1514" s="159" t="s">
        <v>8368</v>
      </c>
      <c r="S1514" s="159" t="s">
        <v>13801</v>
      </c>
      <c r="T1514" s="159" t="s">
        <v>998</v>
      </c>
      <c r="U1514" s="159" t="s">
        <v>954</v>
      </c>
      <c r="V1514" s="159" t="s">
        <v>13802</v>
      </c>
      <c r="W1514" s="159" t="s">
        <v>13803</v>
      </c>
      <c r="X1514" s="159" t="s">
        <v>1001</v>
      </c>
      <c r="Y1514" s="160">
        <v>41687</v>
      </c>
      <c r="Z1514" s="160">
        <v>41806</v>
      </c>
      <c r="AA1514" s="160">
        <v>41687</v>
      </c>
      <c r="AB1514" s="160">
        <v>41882</v>
      </c>
      <c r="AC1514" s="159" t="s">
        <v>1002</v>
      </c>
    </row>
    <row r="1515" spans="1:29" hidden="1">
      <c r="A1515" s="159" t="s">
        <v>13804</v>
      </c>
      <c r="B1515" s="159" t="s">
        <v>951</v>
      </c>
      <c r="C1515" s="159" t="s">
        <v>1775</v>
      </c>
      <c r="D1515" s="159" t="s">
        <v>13805</v>
      </c>
      <c r="E1515" s="159" t="s">
        <v>11119</v>
      </c>
      <c r="F1515" s="159" t="s">
        <v>954</v>
      </c>
      <c r="G1515" s="159" t="s">
        <v>956</v>
      </c>
      <c r="H1515" s="159" t="s">
        <v>13806</v>
      </c>
      <c r="I1515" s="159" t="s">
        <v>13807</v>
      </c>
      <c r="J1515" s="159" t="s">
        <v>3227</v>
      </c>
      <c r="K1515" s="159" t="s">
        <v>960</v>
      </c>
      <c r="L1515" s="159" t="s">
        <v>11122</v>
      </c>
      <c r="M1515" s="159" t="s">
        <v>33</v>
      </c>
      <c r="N1515" s="159" t="s">
        <v>1222</v>
      </c>
      <c r="O1515" s="159" t="s">
        <v>5868</v>
      </c>
      <c r="P1515" s="159" t="s">
        <v>5869</v>
      </c>
      <c r="Q1515" s="159" t="s">
        <v>5870</v>
      </c>
      <c r="R1515" s="159" t="s">
        <v>8368</v>
      </c>
      <c r="S1515" s="159" t="s">
        <v>13808</v>
      </c>
      <c r="T1515" s="159" t="s">
        <v>998</v>
      </c>
      <c r="U1515" s="159" t="s">
        <v>954</v>
      </c>
      <c r="V1515" s="159" t="s">
        <v>13809</v>
      </c>
      <c r="W1515" s="159" t="s">
        <v>13810</v>
      </c>
      <c r="X1515" s="159" t="s">
        <v>1001</v>
      </c>
      <c r="Y1515" s="160">
        <v>41687</v>
      </c>
      <c r="Z1515" s="160">
        <v>41806</v>
      </c>
      <c r="AA1515" s="160">
        <v>41687</v>
      </c>
      <c r="AB1515" s="160">
        <v>41910</v>
      </c>
      <c r="AC1515" s="159" t="s">
        <v>1002</v>
      </c>
    </row>
    <row r="1516" spans="1:29" hidden="1">
      <c r="A1516" s="159" t="s">
        <v>13811</v>
      </c>
      <c r="B1516" s="159" t="s">
        <v>951</v>
      </c>
      <c r="C1516" s="159" t="s">
        <v>6119</v>
      </c>
      <c r="D1516" s="159" t="s">
        <v>13812</v>
      </c>
      <c r="E1516" s="159" t="s">
        <v>11119</v>
      </c>
      <c r="F1516" s="159" t="s">
        <v>954</v>
      </c>
      <c r="G1516" s="159" t="s">
        <v>956</v>
      </c>
      <c r="H1516" s="159" t="s">
        <v>6121</v>
      </c>
      <c r="I1516" s="159" t="s">
        <v>13813</v>
      </c>
      <c r="J1516" s="159" t="s">
        <v>11577</v>
      </c>
      <c r="K1516" s="159" t="s">
        <v>960</v>
      </c>
      <c r="L1516" s="159" t="s">
        <v>11122</v>
      </c>
      <c r="M1516" s="159" t="s">
        <v>33</v>
      </c>
      <c r="N1516" s="159" t="s">
        <v>1222</v>
      </c>
      <c r="O1516" s="159" t="s">
        <v>5868</v>
      </c>
      <c r="P1516" s="159" t="s">
        <v>5869</v>
      </c>
      <c r="Q1516" s="159" t="s">
        <v>5870</v>
      </c>
      <c r="R1516" s="159" t="s">
        <v>8368</v>
      </c>
      <c r="S1516" s="159" t="s">
        <v>13814</v>
      </c>
      <c r="T1516" s="159" t="s">
        <v>998</v>
      </c>
      <c r="U1516" s="159" t="s">
        <v>954</v>
      </c>
      <c r="V1516" s="159" t="s">
        <v>13815</v>
      </c>
      <c r="W1516" s="159" t="s">
        <v>13816</v>
      </c>
      <c r="X1516" s="159" t="s">
        <v>1001</v>
      </c>
      <c r="Y1516" s="160">
        <v>41687</v>
      </c>
      <c r="Z1516" s="160">
        <v>41806</v>
      </c>
      <c r="AA1516" s="160">
        <v>41687</v>
      </c>
      <c r="AB1516" s="160">
        <v>41940</v>
      </c>
      <c r="AC1516" s="159" t="s">
        <v>1002</v>
      </c>
    </row>
    <row r="1517" spans="1:29" hidden="1">
      <c r="A1517" s="159" t="s">
        <v>13817</v>
      </c>
      <c r="B1517" s="159" t="s">
        <v>951</v>
      </c>
      <c r="C1517" s="159" t="s">
        <v>13818</v>
      </c>
      <c r="D1517" s="159" t="s">
        <v>13819</v>
      </c>
      <c r="E1517" s="159" t="s">
        <v>1312</v>
      </c>
      <c r="F1517" s="159" t="s">
        <v>954</v>
      </c>
      <c r="G1517" s="159" t="s">
        <v>956</v>
      </c>
      <c r="H1517" s="159" t="s">
        <v>6979</v>
      </c>
      <c r="I1517" s="159" t="s">
        <v>13820</v>
      </c>
      <c r="J1517" s="159" t="s">
        <v>12917</v>
      </c>
      <c r="K1517" s="159" t="s">
        <v>960</v>
      </c>
      <c r="L1517" s="159" t="s">
        <v>3825</v>
      </c>
      <c r="M1517" s="159" t="s">
        <v>33</v>
      </c>
      <c r="N1517" s="159" t="s">
        <v>980</v>
      </c>
      <c r="O1517" s="159" t="s">
        <v>1040</v>
      </c>
      <c r="P1517" s="159" t="s">
        <v>1319</v>
      </c>
      <c r="Q1517" s="159" t="s">
        <v>954</v>
      </c>
      <c r="R1517" s="159" t="s">
        <v>8368</v>
      </c>
      <c r="S1517" s="159" t="s">
        <v>13821</v>
      </c>
      <c r="T1517" s="159" t="s">
        <v>998</v>
      </c>
      <c r="U1517" s="159" t="s">
        <v>954</v>
      </c>
      <c r="V1517" s="159" t="s">
        <v>13822</v>
      </c>
      <c r="W1517" s="159" t="s">
        <v>13823</v>
      </c>
      <c r="X1517" s="159" t="s">
        <v>1001</v>
      </c>
      <c r="Y1517" s="160">
        <v>41687</v>
      </c>
      <c r="Z1517" s="160">
        <v>41806</v>
      </c>
      <c r="AA1517" s="160">
        <v>42052</v>
      </c>
      <c r="AB1517" s="160">
        <v>42124</v>
      </c>
      <c r="AC1517" s="159" t="s">
        <v>1002</v>
      </c>
    </row>
    <row r="1518" spans="1:29" hidden="1">
      <c r="A1518" s="159" t="s">
        <v>13824</v>
      </c>
      <c r="B1518" s="159" t="s">
        <v>951</v>
      </c>
      <c r="C1518" s="159" t="s">
        <v>13825</v>
      </c>
      <c r="D1518" s="159" t="s">
        <v>13826</v>
      </c>
      <c r="E1518" s="159" t="s">
        <v>13675</v>
      </c>
      <c r="F1518" s="159" t="s">
        <v>954</v>
      </c>
      <c r="G1518" s="159" t="s">
        <v>956</v>
      </c>
      <c r="H1518" s="159" t="s">
        <v>13827</v>
      </c>
      <c r="I1518" s="159" t="s">
        <v>13828</v>
      </c>
      <c r="J1518" s="159" t="s">
        <v>2273</v>
      </c>
      <c r="K1518" s="159" t="s">
        <v>960</v>
      </c>
      <c r="L1518" s="159" t="s">
        <v>2133</v>
      </c>
      <c r="M1518" s="159" t="s">
        <v>33</v>
      </c>
      <c r="N1518" s="159" t="s">
        <v>1080</v>
      </c>
      <c r="O1518" s="159" t="s">
        <v>3006</v>
      </c>
      <c r="P1518" s="159" t="s">
        <v>1862</v>
      </c>
      <c r="Q1518" s="159" t="s">
        <v>954</v>
      </c>
      <c r="R1518" s="159" t="s">
        <v>965</v>
      </c>
      <c r="S1518" s="159" t="s">
        <v>13829</v>
      </c>
      <c r="T1518" s="159" t="s">
        <v>998</v>
      </c>
      <c r="U1518" s="159" t="s">
        <v>954</v>
      </c>
      <c r="V1518" s="159" t="s">
        <v>13830</v>
      </c>
      <c r="W1518" s="159" t="s">
        <v>13831</v>
      </c>
      <c r="X1518" s="159" t="s">
        <v>1001</v>
      </c>
      <c r="Y1518" s="160">
        <v>41701</v>
      </c>
      <c r="Z1518" s="160">
        <v>41820</v>
      </c>
      <c r="AA1518" s="160">
        <v>41701</v>
      </c>
      <c r="AB1518" s="160">
        <v>42124</v>
      </c>
      <c r="AC1518" s="159" t="s">
        <v>1002</v>
      </c>
    </row>
    <row r="1519" spans="1:29" hidden="1">
      <c r="A1519" s="159" t="s">
        <v>13832</v>
      </c>
      <c r="B1519" s="159" t="s">
        <v>951</v>
      </c>
      <c r="C1519" s="159" t="s">
        <v>13833</v>
      </c>
      <c r="D1519" s="159" t="s">
        <v>13834</v>
      </c>
      <c r="E1519" s="159" t="s">
        <v>1312</v>
      </c>
      <c r="F1519" s="159" t="s">
        <v>954</v>
      </c>
      <c r="G1519" s="159" t="s">
        <v>956</v>
      </c>
      <c r="H1519" s="159" t="s">
        <v>13835</v>
      </c>
      <c r="I1519" s="159" t="s">
        <v>13836</v>
      </c>
      <c r="J1519" s="159" t="s">
        <v>5420</v>
      </c>
      <c r="K1519" s="159" t="s">
        <v>960</v>
      </c>
      <c r="L1519" s="159" t="s">
        <v>2842</v>
      </c>
      <c r="M1519" s="159" t="s">
        <v>33</v>
      </c>
      <c r="N1519" s="159" t="s">
        <v>980</v>
      </c>
      <c r="O1519" s="159" t="s">
        <v>1040</v>
      </c>
      <c r="P1519" s="159" t="s">
        <v>1319</v>
      </c>
      <c r="Q1519" s="159" t="s">
        <v>954</v>
      </c>
      <c r="R1519" s="159" t="s">
        <v>965</v>
      </c>
      <c r="S1519" s="159" t="s">
        <v>13837</v>
      </c>
      <c r="T1519" s="159" t="s">
        <v>998</v>
      </c>
      <c r="U1519" s="159" t="s">
        <v>954</v>
      </c>
      <c r="V1519" s="159" t="s">
        <v>13838</v>
      </c>
      <c r="W1519" s="159" t="s">
        <v>13839</v>
      </c>
      <c r="X1519" s="159" t="s">
        <v>1001</v>
      </c>
      <c r="Y1519" s="160">
        <v>41701</v>
      </c>
      <c r="Z1519" s="160">
        <v>41820</v>
      </c>
      <c r="AA1519" s="160">
        <v>41701</v>
      </c>
      <c r="AB1519" s="160">
        <v>42704</v>
      </c>
      <c r="AC1519" s="159" t="s">
        <v>1002</v>
      </c>
    </row>
    <row r="1520" spans="1:29" hidden="1">
      <c r="A1520" s="159" t="s">
        <v>13840</v>
      </c>
      <c r="B1520" s="159" t="s">
        <v>951</v>
      </c>
      <c r="C1520" s="159" t="s">
        <v>13841</v>
      </c>
      <c r="D1520" s="159" t="s">
        <v>13842</v>
      </c>
      <c r="E1520" s="159" t="s">
        <v>1021</v>
      </c>
      <c r="F1520" s="159" t="s">
        <v>1021</v>
      </c>
      <c r="G1520" s="159" t="s">
        <v>956</v>
      </c>
      <c r="H1520" s="159" t="s">
        <v>2732</v>
      </c>
      <c r="I1520" s="159" t="s">
        <v>13843</v>
      </c>
      <c r="J1520" s="159" t="s">
        <v>4764</v>
      </c>
      <c r="K1520" s="159" t="s">
        <v>960</v>
      </c>
      <c r="L1520" s="159" t="s">
        <v>1244</v>
      </c>
      <c r="M1520" s="159" t="s">
        <v>28</v>
      </c>
      <c r="N1520" s="159" t="s">
        <v>980</v>
      </c>
      <c r="O1520" s="159" t="s">
        <v>1026</v>
      </c>
      <c r="P1520" s="159" t="s">
        <v>5746</v>
      </c>
      <c r="Q1520" s="159" t="s">
        <v>954</v>
      </c>
      <c r="R1520" s="159" t="s">
        <v>965</v>
      </c>
      <c r="S1520" s="159" t="s">
        <v>13844</v>
      </c>
      <c r="T1520" s="159" t="s">
        <v>983</v>
      </c>
      <c r="U1520" s="159" t="s">
        <v>954</v>
      </c>
      <c r="V1520" s="159" t="s">
        <v>13845</v>
      </c>
      <c r="W1520" s="159" t="s">
        <v>13846</v>
      </c>
      <c r="X1520" s="159" t="s">
        <v>125</v>
      </c>
      <c r="Y1520" s="160">
        <v>41701</v>
      </c>
      <c r="Z1520" s="160">
        <v>41820</v>
      </c>
      <c r="AA1520" s="160">
        <v>41701</v>
      </c>
      <c r="AB1520" s="160"/>
      <c r="AC1520" s="159" t="s">
        <v>1002</v>
      </c>
    </row>
    <row r="1521" spans="1:29" hidden="1">
      <c r="A1521" s="159" t="s">
        <v>13847</v>
      </c>
      <c r="B1521" s="159" t="s">
        <v>951</v>
      </c>
      <c r="C1521" s="159" t="s">
        <v>5649</v>
      </c>
      <c r="D1521" s="159" t="s">
        <v>13848</v>
      </c>
      <c r="E1521" s="159" t="s">
        <v>133</v>
      </c>
      <c r="F1521" s="159" t="s">
        <v>954</v>
      </c>
      <c r="G1521" s="159" t="s">
        <v>956</v>
      </c>
      <c r="H1521" s="159" t="s">
        <v>8100</v>
      </c>
      <c r="I1521" s="159" t="s">
        <v>13849</v>
      </c>
      <c r="J1521" s="159" t="s">
        <v>13850</v>
      </c>
      <c r="K1521" s="159" t="s">
        <v>960</v>
      </c>
      <c r="L1521" s="159" t="s">
        <v>3825</v>
      </c>
      <c r="M1521" s="159" t="s">
        <v>33</v>
      </c>
      <c r="N1521" s="159" t="s">
        <v>1222</v>
      </c>
      <c r="O1521" s="159" t="s">
        <v>5868</v>
      </c>
      <c r="P1521" s="159" t="s">
        <v>5869</v>
      </c>
      <c r="Q1521" s="159" t="s">
        <v>9823</v>
      </c>
      <c r="R1521" s="159" t="s">
        <v>8368</v>
      </c>
      <c r="S1521" s="159" t="s">
        <v>13851</v>
      </c>
      <c r="T1521" s="159" t="s">
        <v>998</v>
      </c>
      <c r="U1521" s="159" t="s">
        <v>954</v>
      </c>
      <c r="V1521" s="159" t="s">
        <v>13852</v>
      </c>
      <c r="W1521" s="159" t="s">
        <v>13853</v>
      </c>
      <c r="X1521" s="159" t="s">
        <v>1001</v>
      </c>
      <c r="Y1521" s="160">
        <v>41701</v>
      </c>
      <c r="Z1521" s="160">
        <v>41820</v>
      </c>
      <c r="AA1521" s="160">
        <v>41701</v>
      </c>
      <c r="AB1521" s="160">
        <v>41820</v>
      </c>
      <c r="AC1521" s="159" t="s">
        <v>1002</v>
      </c>
    </row>
    <row r="1522" spans="1:29" hidden="1">
      <c r="A1522" s="159" t="s">
        <v>13854</v>
      </c>
      <c r="B1522" s="159" t="s">
        <v>988</v>
      </c>
      <c r="C1522" s="159" t="s">
        <v>13855</v>
      </c>
      <c r="D1522" s="159" t="s">
        <v>13856</v>
      </c>
      <c r="E1522" s="159" t="s">
        <v>13857</v>
      </c>
      <c r="F1522" s="159" t="s">
        <v>13857</v>
      </c>
      <c r="G1522" s="159" t="s">
        <v>991</v>
      </c>
      <c r="H1522" s="159" t="s">
        <v>13858</v>
      </c>
      <c r="I1522" s="159" t="s">
        <v>13859</v>
      </c>
      <c r="J1522" s="159" t="s">
        <v>1024</v>
      </c>
      <c r="K1522" s="159" t="s">
        <v>995</v>
      </c>
      <c r="L1522" s="159" t="s">
        <v>3996</v>
      </c>
      <c r="M1522" s="159" t="s">
        <v>93</v>
      </c>
      <c r="N1522" s="159" t="s">
        <v>1040</v>
      </c>
      <c r="O1522" s="159" t="s">
        <v>1548</v>
      </c>
      <c r="P1522" s="159" t="s">
        <v>5868</v>
      </c>
      <c r="Q1522" s="159" t="s">
        <v>9823</v>
      </c>
      <c r="R1522" s="159" t="s">
        <v>965</v>
      </c>
      <c r="S1522" s="159" t="s">
        <v>13860</v>
      </c>
      <c r="T1522" s="159" t="s">
        <v>1106</v>
      </c>
      <c r="U1522" s="159" t="s">
        <v>954</v>
      </c>
      <c r="V1522" s="159" t="s">
        <v>13861</v>
      </c>
      <c r="W1522" s="159" t="s">
        <v>13862</v>
      </c>
      <c r="X1522" s="159" t="s">
        <v>1001</v>
      </c>
      <c r="Y1522" s="160">
        <v>41701</v>
      </c>
      <c r="Z1522" s="160">
        <v>41820</v>
      </c>
      <c r="AA1522" s="160">
        <v>42430</v>
      </c>
      <c r="AB1522" s="160">
        <v>43131</v>
      </c>
      <c r="AC1522" s="159" t="s">
        <v>1002</v>
      </c>
    </row>
    <row r="1523" spans="1:29" hidden="1">
      <c r="A1523" s="159" t="s">
        <v>13863</v>
      </c>
      <c r="B1523" s="159" t="s">
        <v>951</v>
      </c>
      <c r="C1523" s="159" t="s">
        <v>13864</v>
      </c>
      <c r="D1523" s="159" t="s">
        <v>13865</v>
      </c>
      <c r="E1523" s="159" t="s">
        <v>1312</v>
      </c>
      <c r="F1523" s="159" t="s">
        <v>954</v>
      </c>
      <c r="G1523" s="159" t="s">
        <v>956</v>
      </c>
      <c r="H1523" s="159" t="s">
        <v>13866</v>
      </c>
      <c r="I1523" s="159" t="s">
        <v>13867</v>
      </c>
      <c r="J1523" s="159" t="s">
        <v>4806</v>
      </c>
      <c r="K1523" s="159" t="s">
        <v>960</v>
      </c>
      <c r="L1523" s="159" t="s">
        <v>2842</v>
      </c>
      <c r="M1523" s="159" t="s">
        <v>33</v>
      </c>
      <c r="N1523" s="159" t="s">
        <v>980</v>
      </c>
      <c r="O1523" s="159" t="s">
        <v>1040</v>
      </c>
      <c r="P1523" s="159" t="s">
        <v>1319</v>
      </c>
      <c r="Q1523" s="159" t="s">
        <v>954</v>
      </c>
      <c r="R1523" s="159" t="s">
        <v>965</v>
      </c>
      <c r="S1523" s="159" t="s">
        <v>13868</v>
      </c>
      <c r="T1523" s="159" t="s">
        <v>998</v>
      </c>
      <c r="U1523" s="159" t="s">
        <v>954</v>
      </c>
      <c r="V1523" s="159" t="s">
        <v>13869</v>
      </c>
      <c r="W1523" s="159" t="s">
        <v>13870</v>
      </c>
      <c r="X1523" s="159" t="s">
        <v>1001</v>
      </c>
      <c r="Y1523" s="160">
        <v>41701</v>
      </c>
      <c r="Z1523" s="160">
        <v>41820</v>
      </c>
      <c r="AA1523" s="160">
        <v>41701</v>
      </c>
      <c r="AB1523" s="160">
        <v>42428</v>
      </c>
      <c r="AC1523" s="159" t="s">
        <v>1002</v>
      </c>
    </row>
    <row r="1524" spans="1:29" hidden="1">
      <c r="A1524" s="159" t="s">
        <v>13871</v>
      </c>
      <c r="B1524" s="159" t="s">
        <v>951</v>
      </c>
      <c r="C1524" s="159" t="s">
        <v>13872</v>
      </c>
      <c r="D1524" s="159" t="s">
        <v>13873</v>
      </c>
      <c r="E1524" s="159" t="s">
        <v>1855</v>
      </c>
      <c r="F1524" s="159" t="s">
        <v>954</v>
      </c>
      <c r="G1524" s="159" t="s">
        <v>956</v>
      </c>
      <c r="H1524" s="159" t="s">
        <v>13874</v>
      </c>
      <c r="I1524" s="159" t="s">
        <v>13875</v>
      </c>
      <c r="J1524" s="159" t="s">
        <v>13876</v>
      </c>
      <c r="K1524" s="159" t="s">
        <v>960</v>
      </c>
      <c r="L1524" s="159" t="s">
        <v>12633</v>
      </c>
      <c r="M1524" s="159" t="s">
        <v>33</v>
      </c>
      <c r="N1524" s="159" t="s">
        <v>1222</v>
      </c>
      <c r="O1524" s="159" t="s">
        <v>7283</v>
      </c>
      <c r="P1524" s="159" t="s">
        <v>7284</v>
      </c>
      <c r="Q1524" s="159" t="s">
        <v>10867</v>
      </c>
      <c r="R1524" s="159" t="s">
        <v>965</v>
      </c>
      <c r="S1524" s="159" t="s">
        <v>13877</v>
      </c>
      <c r="T1524" s="159" t="s">
        <v>998</v>
      </c>
      <c r="U1524" s="159" t="s">
        <v>954</v>
      </c>
      <c r="V1524" s="159" t="s">
        <v>13878</v>
      </c>
      <c r="W1524" s="159" t="s">
        <v>13879</v>
      </c>
      <c r="X1524" s="159" t="s">
        <v>1001</v>
      </c>
      <c r="Y1524" s="160">
        <v>41701</v>
      </c>
      <c r="Z1524" s="160">
        <v>41820</v>
      </c>
      <c r="AA1524" s="160">
        <v>41701</v>
      </c>
      <c r="AB1524" s="160">
        <v>41912</v>
      </c>
      <c r="AC1524" s="159" t="s">
        <v>1002</v>
      </c>
    </row>
    <row r="1525" spans="1:29" hidden="1">
      <c r="A1525" s="159" t="s">
        <v>13880</v>
      </c>
      <c r="B1525" s="159" t="s">
        <v>951</v>
      </c>
      <c r="C1525" s="159" t="s">
        <v>13881</v>
      </c>
      <c r="D1525" s="159" t="s">
        <v>13882</v>
      </c>
      <c r="E1525" s="159" t="s">
        <v>1944</v>
      </c>
      <c r="F1525" s="159" t="s">
        <v>954</v>
      </c>
      <c r="G1525" s="159" t="s">
        <v>956</v>
      </c>
      <c r="H1525" s="159" t="s">
        <v>5461</v>
      </c>
      <c r="I1525" s="159" t="s">
        <v>13883</v>
      </c>
      <c r="J1525" s="159" t="s">
        <v>9401</v>
      </c>
      <c r="K1525" s="159" t="s">
        <v>960</v>
      </c>
      <c r="L1525" s="159" t="s">
        <v>2112</v>
      </c>
      <c r="M1525" s="159" t="s">
        <v>33</v>
      </c>
      <c r="N1525" s="159" t="s">
        <v>1080</v>
      </c>
      <c r="O1525" s="159" t="s">
        <v>3006</v>
      </c>
      <c r="P1525" s="159" t="s">
        <v>1862</v>
      </c>
      <c r="Q1525" s="159" t="s">
        <v>954</v>
      </c>
      <c r="R1525" s="159" t="s">
        <v>965</v>
      </c>
      <c r="S1525" s="159" t="s">
        <v>13884</v>
      </c>
      <c r="T1525" s="159" t="s">
        <v>998</v>
      </c>
      <c r="U1525" s="159" t="s">
        <v>954</v>
      </c>
      <c r="V1525" s="159" t="s">
        <v>13885</v>
      </c>
      <c r="W1525" s="159" t="s">
        <v>13886</v>
      </c>
      <c r="X1525" s="159" t="s">
        <v>1001</v>
      </c>
      <c r="Y1525" s="160">
        <v>41701</v>
      </c>
      <c r="Z1525" s="160">
        <v>41820</v>
      </c>
      <c r="AA1525" s="160">
        <v>41701</v>
      </c>
      <c r="AB1525" s="160">
        <v>42870</v>
      </c>
      <c r="AC1525" s="159" t="s">
        <v>1002</v>
      </c>
    </row>
    <row r="1526" spans="1:29" hidden="1">
      <c r="A1526" s="159" t="s">
        <v>13887</v>
      </c>
      <c r="B1526" s="159" t="s">
        <v>988</v>
      </c>
      <c r="C1526" s="159" t="s">
        <v>7602</v>
      </c>
      <c r="D1526" s="159" t="s">
        <v>13888</v>
      </c>
      <c r="E1526" s="159" t="s">
        <v>4377</v>
      </c>
      <c r="F1526" s="159" t="s">
        <v>954</v>
      </c>
      <c r="G1526" s="159" t="s">
        <v>991</v>
      </c>
      <c r="H1526" s="159" t="s">
        <v>7604</v>
      </c>
      <c r="I1526" s="159" t="s">
        <v>13889</v>
      </c>
      <c r="J1526" s="159" t="s">
        <v>6554</v>
      </c>
      <c r="K1526" s="159" t="s">
        <v>995</v>
      </c>
      <c r="L1526" s="159" t="s">
        <v>10930</v>
      </c>
      <c r="M1526" s="159" t="s">
        <v>33</v>
      </c>
      <c r="N1526" s="159" t="s">
        <v>2032</v>
      </c>
      <c r="O1526" s="159" t="s">
        <v>4318</v>
      </c>
      <c r="P1526" s="159" t="s">
        <v>954</v>
      </c>
      <c r="Q1526" s="159" t="s">
        <v>954</v>
      </c>
      <c r="R1526" s="159" t="s">
        <v>965</v>
      </c>
      <c r="S1526" s="159" t="s">
        <v>13890</v>
      </c>
      <c r="T1526" s="159" t="s">
        <v>998</v>
      </c>
      <c r="U1526" s="159" t="s">
        <v>954</v>
      </c>
      <c r="V1526" s="159" t="s">
        <v>13891</v>
      </c>
      <c r="W1526" s="159" t="s">
        <v>13892</v>
      </c>
      <c r="X1526" s="159" t="s">
        <v>1001</v>
      </c>
      <c r="Y1526" s="160">
        <v>41701</v>
      </c>
      <c r="Z1526" s="160">
        <v>41820</v>
      </c>
      <c r="AA1526" s="160">
        <v>41701</v>
      </c>
      <c r="AB1526" s="160">
        <v>41790</v>
      </c>
      <c r="AC1526" s="159" t="s">
        <v>1002</v>
      </c>
    </row>
    <row r="1527" spans="1:29" hidden="1">
      <c r="A1527" s="159" t="s">
        <v>13893</v>
      </c>
      <c r="B1527" s="159" t="s">
        <v>951</v>
      </c>
      <c r="C1527" s="159" t="s">
        <v>4746</v>
      </c>
      <c r="D1527" s="159" t="s">
        <v>13894</v>
      </c>
      <c r="E1527" s="159" t="s">
        <v>1288</v>
      </c>
      <c r="F1527" s="159" t="s">
        <v>954</v>
      </c>
      <c r="G1527" s="159" t="s">
        <v>956</v>
      </c>
      <c r="H1527" s="159" t="s">
        <v>4748</v>
      </c>
      <c r="I1527" s="159" t="s">
        <v>13895</v>
      </c>
      <c r="J1527" s="159" t="s">
        <v>6160</v>
      </c>
      <c r="K1527" s="159" t="s">
        <v>960</v>
      </c>
      <c r="L1527" s="159" t="s">
        <v>11037</v>
      </c>
      <c r="M1527" s="159" t="s">
        <v>93</v>
      </c>
      <c r="N1527" s="159" t="s">
        <v>1040</v>
      </c>
      <c r="O1527" s="159" t="s">
        <v>1468</v>
      </c>
      <c r="P1527" s="159" t="s">
        <v>1377</v>
      </c>
      <c r="Q1527" s="159" t="s">
        <v>954</v>
      </c>
      <c r="R1527" s="159" t="s">
        <v>965</v>
      </c>
      <c r="S1527" s="159" t="s">
        <v>13896</v>
      </c>
      <c r="T1527" s="159" t="s">
        <v>998</v>
      </c>
      <c r="U1527" s="159" t="s">
        <v>954</v>
      </c>
      <c r="V1527" s="159" t="s">
        <v>13897</v>
      </c>
      <c r="W1527" s="159" t="s">
        <v>13898</v>
      </c>
      <c r="X1527" s="159" t="s">
        <v>1001</v>
      </c>
      <c r="Y1527" s="160">
        <v>41701</v>
      </c>
      <c r="Z1527" s="160">
        <v>41820</v>
      </c>
      <c r="AA1527" s="160">
        <v>41701</v>
      </c>
      <c r="AB1527" s="160">
        <v>41912</v>
      </c>
      <c r="AC1527" s="159" t="s">
        <v>1002</v>
      </c>
    </row>
    <row r="1528" spans="1:29" hidden="1">
      <c r="A1528" s="159" t="s">
        <v>13899</v>
      </c>
      <c r="B1528" s="159" t="s">
        <v>951</v>
      </c>
      <c r="C1528" s="159" t="s">
        <v>13900</v>
      </c>
      <c r="D1528" s="159" t="s">
        <v>13901</v>
      </c>
      <c r="E1528" s="159" t="s">
        <v>3404</v>
      </c>
      <c r="F1528" s="159" t="s">
        <v>954</v>
      </c>
      <c r="G1528" s="159" t="s">
        <v>956</v>
      </c>
      <c r="H1528" s="159" t="s">
        <v>13902</v>
      </c>
      <c r="I1528" s="159" t="s">
        <v>13903</v>
      </c>
      <c r="J1528" s="159" t="s">
        <v>1442</v>
      </c>
      <c r="K1528" s="159" t="s">
        <v>960</v>
      </c>
      <c r="L1528" s="159" t="s">
        <v>3686</v>
      </c>
      <c r="M1528" s="159" t="s">
        <v>33</v>
      </c>
      <c r="N1528" s="159" t="s">
        <v>1080</v>
      </c>
      <c r="O1528" s="159" t="s">
        <v>1750</v>
      </c>
      <c r="P1528" s="159" t="s">
        <v>954</v>
      </c>
      <c r="Q1528" s="159" t="s">
        <v>954</v>
      </c>
      <c r="R1528" s="159" t="s">
        <v>965</v>
      </c>
      <c r="S1528" s="159" t="s">
        <v>13904</v>
      </c>
      <c r="T1528" s="159" t="s">
        <v>998</v>
      </c>
      <c r="U1528" s="159" t="s">
        <v>954</v>
      </c>
      <c r="V1528" s="159" t="s">
        <v>13905</v>
      </c>
      <c r="W1528" s="159" t="s">
        <v>13906</v>
      </c>
      <c r="X1528" s="159" t="s">
        <v>1001</v>
      </c>
      <c r="Y1528" s="160">
        <v>41715</v>
      </c>
      <c r="Z1528" s="160">
        <v>41834</v>
      </c>
      <c r="AA1528" s="160">
        <v>41715</v>
      </c>
      <c r="AB1528" s="160">
        <v>42825</v>
      </c>
      <c r="AC1528" s="159" t="s">
        <v>1002</v>
      </c>
    </row>
    <row r="1529" spans="1:29" hidden="1">
      <c r="A1529" s="159" t="s">
        <v>13907</v>
      </c>
      <c r="B1529" s="159" t="s">
        <v>951</v>
      </c>
      <c r="C1529" s="159" t="s">
        <v>13908</v>
      </c>
      <c r="D1529" s="159" t="s">
        <v>13909</v>
      </c>
      <c r="E1529" s="159" t="s">
        <v>464</v>
      </c>
      <c r="F1529" s="159" t="s">
        <v>954</v>
      </c>
      <c r="G1529" s="159" t="s">
        <v>956</v>
      </c>
      <c r="H1529" s="159" t="s">
        <v>13910</v>
      </c>
      <c r="I1529" s="159" t="s">
        <v>13911</v>
      </c>
      <c r="J1529" s="159" t="s">
        <v>8040</v>
      </c>
      <c r="K1529" s="159" t="s">
        <v>960</v>
      </c>
      <c r="L1529" s="159" t="s">
        <v>2895</v>
      </c>
      <c r="M1529" s="159" t="s">
        <v>93</v>
      </c>
      <c r="N1529" s="159" t="s">
        <v>1080</v>
      </c>
      <c r="O1529" s="159" t="s">
        <v>1524</v>
      </c>
      <c r="P1529" s="159" t="s">
        <v>954</v>
      </c>
      <c r="Q1529" s="159" t="s">
        <v>954</v>
      </c>
      <c r="R1529" s="159" t="s">
        <v>965</v>
      </c>
      <c r="S1529" s="159" t="s">
        <v>13912</v>
      </c>
      <c r="T1529" s="159" t="s">
        <v>998</v>
      </c>
      <c r="U1529" s="159" t="s">
        <v>954</v>
      </c>
      <c r="V1529" s="159" t="s">
        <v>13913</v>
      </c>
      <c r="W1529" s="159" t="s">
        <v>13914</v>
      </c>
      <c r="X1529" s="159" t="s">
        <v>1001</v>
      </c>
      <c r="Y1529" s="160">
        <v>41730</v>
      </c>
      <c r="Z1529" s="160">
        <v>41849</v>
      </c>
      <c r="AA1529" s="160">
        <v>41730</v>
      </c>
      <c r="AB1529" s="160">
        <v>42247</v>
      </c>
      <c r="AC1529" s="159" t="s">
        <v>1002</v>
      </c>
    </row>
    <row r="1530" spans="1:29" hidden="1">
      <c r="A1530" s="159" t="s">
        <v>13915</v>
      </c>
      <c r="B1530" s="159" t="s">
        <v>988</v>
      </c>
      <c r="C1530" s="159" t="s">
        <v>13916</v>
      </c>
      <c r="D1530" s="159" t="s">
        <v>13917</v>
      </c>
      <c r="E1530" s="159" t="s">
        <v>5825</v>
      </c>
      <c r="F1530" s="159" t="s">
        <v>5825</v>
      </c>
      <c r="G1530" s="159" t="s">
        <v>991</v>
      </c>
      <c r="H1530" s="159" t="s">
        <v>13918</v>
      </c>
      <c r="I1530" s="159" t="s">
        <v>13919</v>
      </c>
      <c r="J1530" s="159" t="s">
        <v>13029</v>
      </c>
      <c r="K1530" s="159" t="s">
        <v>995</v>
      </c>
      <c r="L1530" s="159" t="s">
        <v>7941</v>
      </c>
      <c r="M1530" s="159" t="s">
        <v>93</v>
      </c>
      <c r="N1530" s="159" t="s">
        <v>1080</v>
      </c>
      <c r="O1530" s="159" t="s">
        <v>1682</v>
      </c>
      <c r="P1530" s="159" t="s">
        <v>2112</v>
      </c>
      <c r="Q1530" s="159" t="s">
        <v>10407</v>
      </c>
      <c r="R1530" s="159" t="s">
        <v>965</v>
      </c>
      <c r="S1530" s="159" t="s">
        <v>13920</v>
      </c>
      <c r="T1530" s="159" t="s">
        <v>1106</v>
      </c>
      <c r="U1530" s="159" t="s">
        <v>954</v>
      </c>
      <c r="V1530" s="159" t="s">
        <v>13921</v>
      </c>
      <c r="W1530" s="159" t="s">
        <v>13922</v>
      </c>
      <c r="X1530" s="159" t="s">
        <v>1001</v>
      </c>
      <c r="Y1530" s="160">
        <v>41730</v>
      </c>
      <c r="Z1530" s="160">
        <v>41849</v>
      </c>
      <c r="AA1530" s="160">
        <v>41730</v>
      </c>
      <c r="AB1530" s="160">
        <v>43251</v>
      </c>
      <c r="AC1530" s="159" t="s">
        <v>1002</v>
      </c>
    </row>
    <row r="1531" spans="1:29" hidden="1">
      <c r="A1531" s="159" t="s">
        <v>13923</v>
      </c>
      <c r="B1531" s="159" t="s">
        <v>988</v>
      </c>
      <c r="C1531" s="159" t="s">
        <v>13924</v>
      </c>
      <c r="D1531" s="159" t="s">
        <v>13925</v>
      </c>
      <c r="E1531" s="159" t="s">
        <v>1689</v>
      </c>
      <c r="F1531" s="159" t="s">
        <v>954</v>
      </c>
      <c r="G1531" s="159" t="s">
        <v>991</v>
      </c>
      <c r="H1531" s="159" t="s">
        <v>13926</v>
      </c>
      <c r="I1531" s="159" t="s">
        <v>13927</v>
      </c>
      <c r="J1531" s="159" t="s">
        <v>13928</v>
      </c>
      <c r="K1531" s="159" t="s">
        <v>995</v>
      </c>
      <c r="L1531" s="159" t="s">
        <v>3686</v>
      </c>
      <c r="M1531" s="159" t="s">
        <v>33</v>
      </c>
      <c r="N1531" s="159" t="s">
        <v>1080</v>
      </c>
      <c r="O1531" s="159" t="s">
        <v>1579</v>
      </c>
      <c r="P1531" s="159" t="s">
        <v>1791</v>
      </c>
      <c r="Q1531" s="159" t="s">
        <v>954</v>
      </c>
      <c r="R1531" s="159" t="s">
        <v>965</v>
      </c>
      <c r="S1531" s="159" t="s">
        <v>13929</v>
      </c>
      <c r="T1531" s="159" t="s">
        <v>998</v>
      </c>
      <c r="U1531" s="159" t="s">
        <v>954</v>
      </c>
      <c r="V1531" s="159" t="s">
        <v>13930</v>
      </c>
      <c r="W1531" s="159" t="s">
        <v>13931</v>
      </c>
      <c r="X1531" s="159" t="s">
        <v>1001</v>
      </c>
      <c r="Y1531" s="160">
        <v>41730</v>
      </c>
      <c r="Z1531" s="160">
        <v>41849</v>
      </c>
      <c r="AA1531" s="160">
        <v>41730</v>
      </c>
      <c r="AB1531" s="160">
        <v>42004</v>
      </c>
      <c r="AC1531" s="159" t="s">
        <v>1002</v>
      </c>
    </row>
    <row r="1532" spans="1:29" hidden="1">
      <c r="A1532" s="159" t="s">
        <v>13932</v>
      </c>
      <c r="B1532" s="159" t="s">
        <v>951</v>
      </c>
      <c r="C1532" s="159" t="s">
        <v>13933</v>
      </c>
      <c r="D1532" s="159" t="s">
        <v>13934</v>
      </c>
      <c r="E1532" s="159" t="s">
        <v>278</v>
      </c>
      <c r="F1532" s="159" t="s">
        <v>954</v>
      </c>
      <c r="G1532" s="159" t="s">
        <v>956</v>
      </c>
      <c r="H1532" s="159" t="s">
        <v>8719</v>
      </c>
      <c r="I1532" s="159" t="s">
        <v>13935</v>
      </c>
      <c r="J1532" s="159" t="s">
        <v>7146</v>
      </c>
      <c r="K1532" s="159" t="s">
        <v>960</v>
      </c>
      <c r="L1532" s="159" t="s">
        <v>1650</v>
      </c>
      <c r="M1532" s="159" t="s">
        <v>93</v>
      </c>
      <c r="N1532" s="159" t="s">
        <v>1080</v>
      </c>
      <c r="O1532" s="159" t="s">
        <v>1579</v>
      </c>
      <c r="P1532" s="159" t="s">
        <v>4957</v>
      </c>
      <c r="Q1532" s="159" t="s">
        <v>954</v>
      </c>
      <c r="R1532" s="159" t="s">
        <v>965</v>
      </c>
      <c r="S1532" s="159" t="s">
        <v>13936</v>
      </c>
      <c r="T1532" s="159" t="s">
        <v>998</v>
      </c>
      <c r="U1532" s="159" t="s">
        <v>954</v>
      </c>
      <c r="V1532" s="159" t="s">
        <v>13937</v>
      </c>
      <c r="W1532" s="159" t="s">
        <v>13938</v>
      </c>
      <c r="X1532" s="159" t="s">
        <v>1001</v>
      </c>
      <c r="Y1532" s="160">
        <v>41730</v>
      </c>
      <c r="Z1532" s="160">
        <v>41849</v>
      </c>
      <c r="AA1532" s="160">
        <v>41730</v>
      </c>
      <c r="AB1532" s="160">
        <v>41866</v>
      </c>
      <c r="AC1532" s="159" t="s">
        <v>965</v>
      </c>
    </row>
    <row r="1533" spans="1:29" hidden="1">
      <c r="A1533" s="159" t="s">
        <v>13939</v>
      </c>
      <c r="B1533" s="159" t="s">
        <v>951</v>
      </c>
      <c r="C1533" s="159" t="s">
        <v>1191</v>
      </c>
      <c r="D1533" s="159" t="s">
        <v>13940</v>
      </c>
      <c r="E1533" s="159" t="s">
        <v>1604</v>
      </c>
      <c r="F1533" s="159" t="s">
        <v>954</v>
      </c>
      <c r="G1533" s="159" t="s">
        <v>956</v>
      </c>
      <c r="H1533" s="159" t="s">
        <v>1193</v>
      </c>
      <c r="I1533" s="159" t="s">
        <v>13941</v>
      </c>
      <c r="J1533" s="159" t="s">
        <v>4285</v>
      </c>
      <c r="K1533" s="159" t="s">
        <v>960</v>
      </c>
      <c r="L1533" s="159" t="s">
        <v>5161</v>
      </c>
      <c r="M1533" s="159" t="s">
        <v>33</v>
      </c>
      <c r="N1533" s="159" t="s">
        <v>1222</v>
      </c>
      <c r="O1533" s="159" t="s">
        <v>6980</v>
      </c>
      <c r="P1533" s="159" t="s">
        <v>5162</v>
      </c>
      <c r="Q1533" s="159" t="s">
        <v>954</v>
      </c>
      <c r="R1533" s="159" t="s">
        <v>965</v>
      </c>
      <c r="S1533" s="159" t="s">
        <v>13942</v>
      </c>
      <c r="T1533" s="159" t="s">
        <v>998</v>
      </c>
      <c r="U1533" s="159" t="s">
        <v>954</v>
      </c>
      <c r="V1533" s="159" t="s">
        <v>13943</v>
      </c>
      <c r="W1533" s="159" t="s">
        <v>13944</v>
      </c>
      <c r="X1533" s="159" t="s">
        <v>1001</v>
      </c>
      <c r="Y1533" s="160">
        <v>41730</v>
      </c>
      <c r="Z1533" s="160">
        <v>41834</v>
      </c>
      <c r="AA1533" s="160">
        <v>41730</v>
      </c>
      <c r="AB1533" s="160">
        <v>41882</v>
      </c>
      <c r="AC1533" s="159" t="s">
        <v>1002</v>
      </c>
    </row>
    <row r="1534" spans="1:29" hidden="1">
      <c r="A1534" s="159" t="s">
        <v>13945</v>
      </c>
      <c r="B1534" s="159" t="s">
        <v>988</v>
      </c>
      <c r="C1534" s="159" t="s">
        <v>6594</v>
      </c>
      <c r="D1534" s="159" t="s">
        <v>13946</v>
      </c>
      <c r="E1534" s="159" t="s">
        <v>1357</v>
      </c>
      <c r="F1534" s="159" t="s">
        <v>1357</v>
      </c>
      <c r="G1534" s="159" t="s">
        <v>991</v>
      </c>
      <c r="H1534" s="159" t="s">
        <v>6596</v>
      </c>
      <c r="I1534" s="159" t="s">
        <v>13947</v>
      </c>
      <c r="J1534" s="159" t="s">
        <v>1417</v>
      </c>
      <c r="K1534" s="159" t="s">
        <v>995</v>
      </c>
      <c r="L1534" s="159" t="s">
        <v>3686</v>
      </c>
      <c r="M1534" s="159" t="s">
        <v>33</v>
      </c>
      <c r="N1534" s="159" t="s">
        <v>1365</v>
      </c>
      <c r="O1534" s="159" t="s">
        <v>1366</v>
      </c>
      <c r="P1534" s="159" t="s">
        <v>954</v>
      </c>
      <c r="Q1534" s="159" t="s">
        <v>954</v>
      </c>
      <c r="R1534" s="159" t="s">
        <v>965</v>
      </c>
      <c r="S1534" s="159" t="s">
        <v>13948</v>
      </c>
      <c r="T1534" s="159" t="s">
        <v>1106</v>
      </c>
      <c r="U1534" s="159" t="s">
        <v>954</v>
      </c>
      <c r="V1534" s="159" t="s">
        <v>13949</v>
      </c>
      <c r="W1534" s="159" t="s">
        <v>13950</v>
      </c>
      <c r="X1534" s="159" t="s">
        <v>125</v>
      </c>
      <c r="Y1534" s="160">
        <v>41730</v>
      </c>
      <c r="Z1534" s="160">
        <v>41849</v>
      </c>
      <c r="AA1534" s="160">
        <v>41730</v>
      </c>
      <c r="AB1534" s="160"/>
      <c r="AC1534" s="159" t="s">
        <v>1002</v>
      </c>
    </row>
    <row r="1535" spans="1:29" hidden="1">
      <c r="A1535" s="159" t="s">
        <v>13951</v>
      </c>
      <c r="B1535" s="159" t="s">
        <v>951</v>
      </c>
      <c r="C1535" s="159" t="s">
        <v>4236</v>
      </c>
      <c r="D1535" s="159" t="s">
        <v>13952</v>
      </c>
      <c r="E1535" s="159" t="s">
        <v>2469</v>
      </c>
      <c r="F1535" s="159" t="s">
        <v>1098</v>
      </c>
      <c r="G1535" s="159" t="s">
        <v>956</v>
      </c>
      <c r="H1535" s="159" t="s">
        <v>6306</v>
      </c>
      <c r="I1535" s="159" t="s">
        <v>13953</v>
      </c>
      <c r="J1535" s="159" t="s">
        <v>7217</v>
      </c>
      <c r="K1535" s="159" t="s">
        <v>960</v>
      </c>
      <c r="L1535" s="159" t="s">
        <v>1244</v>
      </c>
      <c r="M1535" s="159" t="s">
        <v>93</v>
      </c>
      <c r="N1535" s="159" t="s">
        <v>1103</v>
      </c>
      <c r="O1535" s="159" t="s">
        <v>1104</v>
      </c>
      <c r="P1535" s="159" t="s">
        <v>954</v>
      </c>
      <c r="Q1535" s="159" t="s">
        <v>954</v>
      </c>
      <c r="R1535" s="159" t="s">
        <v>965</v>
      </c>
      <c r="S1535" s="159" t="s">
        <v>13954</v>
      </c>
      <c r="T1535" s="159" t="s">
        <v>1106</v>
      </c>
      <c r="U1535" s="159" t="s">
        <v>954</v>
      </c>
      <c r="V1535" s="159" t="s">
        <v>13955</v>
      </c>
      <c r="W1535" s="159" t="s">
        <v>13956</v>
      </c>
      <c r="X1535" s="159" t="s">
        <v>125</v>
      </c>
      <c r="Y1535" s="160">
        <v>41730</v>
      </c>
      <c r="Z1535" s="160">
        <v>41849</v>
      </c>
      <c r="AA1535" s="160">
        <v>41730</v>
      </c>
      <c r="AB1535" s="160"/>
      <c r="AC1535" s="159" t="s">
        <v>1002</v>
      </c>
    </row>
    <row r="1536" spans="1:29" hidden="1">
      <c r="A1536" s="159" t="s">
        <v>13957</v>
      </c>
      <c r="B1536" s="159" t="s">
        <v>951</v>
      </c>
      <c r="C1536" s="159" t="s">
        <v>13958</v>
      </c>
      <c r="D1536" s="159" t="s">
        <v>13959</v>
      </c>
      <c r="E1536" s="159" t="s">
        <v>4708</v>
      </c>
      <c r="F1536" s="159" t="s">
        <v>954</v>
      </c>
      <c r="G1536" s="159" t="s">
        <v>956</v>
      </c>
      <c r="H1536" s="159" t="s">
        <v>13960</v>
      </c>
      <c r="I1536" s="159" t="s">
        <v>13961</v>
      </c>
      <c r="J1536" s="159" t="s">
        <v>11197</v>
      </c>
      <c r="K1536" s="159" t="s">
        <v>960</v>
      </c>
      <c r="L1536" s="159" t="s">
        <v>3686</v>
      </c>
      <c r="M1536" s="159" t="s">
        <v>33</v>
      </c>
      <c r="N1536" s="159" t="s">
        <v>1040</v>
      </c>
      <c r="O1536" s="159" t="s">
        <v>1468</v>
      </c>
      <c r="P1536" s="159" t="s">
        <v>4712</v>
      </c>
      <c r="Q1536" s="159" t="s">
        <v>954</v>
      </c>
      <c r="R1536" s="159" t="s">
        <v>965</v>
      </c>
      <c r="S1536" s="159" t="s">
        <v>13962</v>
      </c>
      <c r="T1536" s="159" t="s">
        <v>998</v>
      </c>
      <c r="U1536" s="159" t="s">
        <v>954</v>
      </c>
      <c r="V1536" s="159" t="s">
        <v>13963</v>
      </c>
      <c r="W1536" s="159" t="s">
        <v>13964</v>
      </c>
      <c r="X1536" s="159" t="s">
        <v>1001</v>
      </c>
      <c r="Y1536" s="160">
        <v>41730</v>
      </c>
      <c r="Z1536" s="160">
        <v>41849</v>
      </c>
      <c r="AA1536" s="160">
        <v>41730</v>
      </c>
      <c r="AB1536" s="160">
        <v>42073</v>
      </c>
      <c r="AC1536" s="159" t="s">
        <v>1002</v>
      </c>
    </row>
    <row r="1537" spans="1:29" hidden="1">
      <c r="A1537" s="159" t="s">
        <v>13965</v>
      </c>
      <c r="B1537" s="159" t="s">
        <v>988</v>
      </c>
      <c r="C1537" s="159" t="s">
        <v>13966</v>
      </c>
      <c r="D1537" s="159" t="s">
        <v>13967</v>
      </c>
      <c r="E1537" s="159" t="s">
        <v>1003</v>
      </c>
      <c r="F1537" s="159" t="s">
        <v>954</v>
      </c>
      <c r="G1537" s="159" t="s">
        <v>991</v>
      </c>
      <c r="H1537" s="159" t="s">
        <v>13968</v>
      </c>
      <c r="I1537" s="159" t="s">
        <v>13969</v>
      </c>
      <c r="J1537" s="159" t="s">
        <v>2492</v>
      </c>
      <c r="K1537" s="159" t="s">
        <v>995</v>
      </c>
      <c r="L1537" s="159" t="s">
        <v>13970</v>
      </c>
      <c r="M1537" s="159" t="s">
        <v>33</v>
      </c>
      <c r="N1537" s="159" t="s">
        <v>1011</v>
      </c>
      <c r="O1537" s="159" t="s">
        <v>1012</v>
      </c>
      <c r="P1537" s="159" t="s">
        <v>954</v>
      </c>
      <c r="Q1537" s="159" t="s">
        <v>954</v>
      </c>
      <c r="R1537" s="159" t="s">
        <v>965</v>
      </c>
      <c r="S1537" s="159" t="s">
        <v>13971</v>
      </c>
      <c r="T1537" s="159" t="s">
        <v>998</v>
      </c>
      <c r="U1537" s="159" t="s">
        <v>954</v>
      </c>
      <c r="V1537" s="159" t="s">
        <v>13972</v>
      </c>
      <c r="W1537" s="159" t="s">
        <v>13973</v>
      </c>
      <c r="X1537" s="159" t="s">
        <v>1001</v>
      </c>
      <c r="Y1537" s="160">
        <v>41730</v>
      </c>
      <c r="Z1537" s="160">
        <v>41849</v>
      </c>
      <c r="AA1537" s="160">
        <v>41730</v>
      </c>
      <c r="AB1537" s="160">
        <v>42855</v>
      </c>
      <c r="AC1537" s="159" t="s">
        <v>1002</v>
      </c>
    </row>
    <row r="1538" spans="1:29" hidden="1">
      <c r="A1538" s="159" t="s">
        <v>13974</v>
      </c>
      <c r="B1538" s="159" t="s">
        <v>988</v>
      </c>
      <c r="C1538" s="159" t="s">
        <v>13975</v>
      </c>
      <c r="D1538" s="159" t="s">
        <v>13976</v>
      </c>
      <c r="E1538" s="159" t="s">
        <v>5578</v>
      </c>
      <c r="F1538" s="159" t="s">
        <v>954</v>
      </c>
      <c r="G1538" s="159" t="s">
        <v>991</v>
      </c>
      <c r="H1538" s="159" t="s">
        <v>13977</v>
      </c>
      <c r="I1538" s="159" t="s">
        <v>13978</v>
      </c>
      <c r="J1538" s="159" t="s">
        <v>5240</v>
      </c>
      <c r="K1538" s="159" t="s">
        <v>995</v>
      </c>
      <c r="L1538" s="159" t="s">
        <v>10331</v>
      </c>
      <c r="M1538" s="159" t="s">
        <v>33</v>
      </c>
      <c r="N1538" s="159" t="s">
        <v>1052</v>
      </c>
      <c r="O1538" s="159" t="s">
        <v>2623</v>
      </c>
      <c r="P1538" s="159" t="s">
        <v>10356</v>
      </c>
      <c r="Q1538" s="159" t="s">
        <v>954</v>
      </c>
      <c r="R1538" s="159" t="s">
        <v>965</v>
      </c>
      <c r="S1538" s="159" t="s">
        <v>13979</v>
      </c>
      <c r="T1538" s="159" t="s">
        <v>998</v>
      </c>
      <c r="U1538" s="159" t="s">
        <v>954</v>
      </c>
      <c r="V1538" s="159" t="s">
        <v>13980</v>
      </c>
      <c r="W1538" s="159" t="s">
        <v>13981</v>
      </c>
      <c r="X1538" s="159" t="s">
        <v>1001</v>
      </c>
      <c r="Y1538" s="160">
        <v>41730</v>
      </c>
      <c r="Z1538" s="160">
        <v>41849</v>
      </c>
      <c r="AA1538" s="160">
        <v>41730</v>
      </c>
      <c r="AB1538" s="160">
        <v>42582</v>
      </c>
      <c r="AC1538" s="159" t="s">
        <v>1002</v>
      </c>
    </row>
    <row r="1539" spans="1:29" hidden="1">
      <c r="A1539" s="159" t="s">
        <v>13982</v>
      </c>
      <c r="B1539" s="159" t="s">
        <v>988</v>
      </c>
      <c r="C1539" s="159" t="s">
        <v>13983</v>
      </c>
      <c r="D1539" s="159" t="s">
        <v>13984</v>
      </c>
      <c r="E1539" s="159" t="s">
        <v>8769</v>
      </c>
      <c r="F1539" s="159" t="s">
        <v>8769</v>
      </c>
      <c r="G1539" s="159" t="s">
        <v>991</v>
      </c>
      <c r="H1539" s="159" t="s">
        <v>13985</v>
      </c>
      <c r="I1539" s="159" t="s">
        <v>13986</v>
      </c>
      <c r="J1539" s="159" t="s">
        <v>6405</v>
      </c>
      <c r="K1539" s="159" t="s">
        <v>995</v>
      </c>
      <c r="L1539" s="159" t="s">
        <v>1650</v>
      </c>
      <c r="M1539" s="159" t="s">
        <v>93</v>
      </c>
      <c r="N1539" s="159" t="s">
        <v>1040</v>
      </c>
      <c r="O1539" s="159" t="s">
        <v>1183</v>
      </c>
      <c r="P1539" s="159" t="s">
        <v>7040</v>
      </c>
      <c r="Q1539" s="159" t="s">
        <v>4712</v>
      </c>
      <c r="R1539" s="159" t="s">
        <v>965</v>
      </c>
      <c r="S1539" s="159" t="s">
        <v>13987</v>
      </c>
      <c r="T1539" s="159" t="s">
        <v>1106</v>
      </c>
      <c r="U1539" s="159" t="s">
        <v>954</v>
      </c>
      <c r="V1539" s="159" t="s">
        <v>13988</v>
      </c>
      <c r="W1539" s="159" t="s">
        <v>13989</v>
      </c>
      <c r="X1539" s="159" t="s">
        <v>125</v>
      </c>
      <c r="Y1539" s="160">
        <v>41730</v>
      </c>
      <c r="Z1539" s="160">
        <v>41849</v>
      </c>
      <c r="AA1539" s="160">
        <v>41730</v>
      </c>
      <c r="AB1539" s="160"/>
      <c r="AC1539" s="159" t="s">
        <v>1002</v>
      </c>
    </row>
    <row r="1540" spans="1:29" hidden="1">
      <c r="A1540" s="159" t="s">
        <v>13990</v>
      </c>
      <c r="B1540" s="159" t="s">
        <v>951</v>
      </c>
      <c r="C1540" s="159" t="s">
        <v>4135</v>
      </c>
      <c r="D1540" s="159" t="s">
        <v>13991</v>
      </c>
      <c r="E1540" s="159" t="s">
        <v>2270</v>
      </c>
      <c r="F1540" s="159" t="s">
        <v>954</v>
      </c>
      <c r="G1540" s="159" t="s">
        <v>956</v>
      </c>
      <c r="H1540" s="159" t="s">
        <v>4577</v>
      </c>
      <c r="I1540" s="159" t="s">
        <v>13992</v>
      </c>
      <c r="J1540" s="159" t="s">
        <v>1521</v>
      </c>
      <c r="K1540" s="159" t="s">
        <v>960</v>
      </c>
      <c r="L1540" s="159" t="s">
        <v>1650</v>
      </c>
      <c r="M1540" s="159" t="s">
        <v>93</v>
      </c>
      <c r="N1540" s="159" t="s">
        <v>1052</v>
      </c>
      <c r="O1540" s="159" t="s">
        <v>2274</v>
      </c>
      <c r="P1540" s="159" t="s">
        <v>2275</v>
      </c>
      <c r="Q1540" s="159" t="s">
        <v>954</v>
      </c>
      <c r="R1540" s="159" t="s">
        <v>8616</v>
      </c>
      <c r="S1540" s="159" t="s">
        <v>13993</v>
      </c>
      <c r="T1540" s="159" t="s">
        <v>954</v>
      </c>
      <c r="U1540" s="159" t="s">
        <v>954</v>
      </c>
      <c r="V1540" s="159" t="s">
        <v>13994</v>
      </c>
      <c r="W1540" s="159" t="s">
        <v>13995</v>
      </c>
      <c r="X1540" s="159" t="s">
        <v>1001</v>
      </c>
      <c r="Y1540" s="160">
        <v>41730</v>
      </c>
      <c r="Z1540" s="160">
        <v>41849</v>
      </c>
      <c r="AA1540" s="160">
        <v>42370</v>
      </c>
      <c r="AB1540" s="160">
        <v>42429</v>
      </c>
      <c r="AC1540" s="159" t="s">
        <v>965</v>
      </c>
    </row>
    <row r="1541" spans="1:29" hidden="1">
      <c r="A1541" s="159" t="s">
        <v>13996</v>
      </c>
      <c r="B1541" s="159" t="s">
        <v>951</v>
      </c>
      <c r="C1541" s="159" t="s">
        <v>6076</v>
      </c>
      <c r="D1541" s="159" t="s">
        <v>13997</v>
      </c>
      <c r="E1541" s="159" t="s">
        <v>2270</v>
      </c>
      <c r="F1541" s="159" t="s">
        <v>954</v>
      </c>
      <c r="G1541" s="159" t="s">
        <v>956</v>
      </c>
      <c r="H1541" s="159" t="s">
        <v>13998</v>
      </c>
      <c r="I1541" s="159" t="s">
        <v>13999</v>
      </c>
      <c r="J1541" s="159" t="s">
        <v>2778</v>
      </c>
      <c r="K1541" s="159" t="s">
        <v>960</v>
      </c>
      <c r="L1541" s="159" t="s">
        <v>1650</v>
      </c>
      <c r="M1541" s="159" t="s">
        <v>93</v>
      </c>
      <c r="N1541" s="159" t="s">
        <v>1052</v>
      </c>
      <c r="O1541" s="159" t="s">
        <v>2274</v>
      </c>
      <c r="P1541" s="159" t="s">
        <v>2275</v>
      </c>
      <c r="Q1541" s="159" t="s">
        <v>954</v>
      </c>
      <c r="R1541" s="159" t="s">
        <v>8616</v>
      </c>
      <c r="S1541" s="159" t="s">
        <v>14000</v>
      </c>
      <c r="T1541" s="159" t="s">
        <v>954</v>
      </c>
      <c r="U1541" s="159" t="s">
        <v>954</v>
      </c>
      <c r="V1541" s="159" t="s">
        <v>14001</v>
      </c>
      <c r="W1541" s="159" t="s">
        <v>14002</v>
      </c>
      <c r="X1541" s="159" t="s">
        <v>1001</v>
      </c>
      <c r="Y1541" s="160">
        <v>41730</v>
      </c>
      <c r="Z1541" s="160">
        <v>41849</v>
      </c>
      <c r="AA1541" s="160">
        <v>42005</v>
      </c>
      <c r="AB1541" s="160">
        <v>42222</v>
      </c>
      <c r="AC1541" s="159" t="s">
        <v>1002</v>
      </c>
    </row>
    <row r="1542" spans="1:29" hidden="1">
      <c r="A1542" s="159" t="s">
        <v>14003</v>
      </c>
      <c r="B1542" s="159" t="s">
        <v>951</v>
      </c>
      <c r="C1542" s="159" t="s">
        <v>14004</v>
      </c>
      <c r="D1542" s="159" t="s">
        <v>14005</v>
      </c>
      <c r="E1542" s="159" t="s">
        <v>8735</v>
      </c>
      <c r="F1542" s="159" t="s">
        <v>954</v>
      </c>
      <c r="G1542" s="159" t="s">
        <v>956</v>
      </c>
      <c r="H1542" s="159" t="s">
        <v>14006</v>
      </c>
      <c r="I1542" s="159" t="s">
        <v>14007</v>
      </c>
      <c r="J1542" s="159" t="s">
        <v>1680</v>
      </c>
      <c r="K1542" s="159" t="s">
        <v>960</v>
      </c>
      <c r="L1542" s="159" t="s">
        <v>3759</v>
      </c>
      <c r="M1542" s="159" t="s">
        <v>93</v>
      </c>
      <c r="N1542" s="159" t="s">
        <v>1222</v>
      </c>
      <c r="O1542" s="159" t="s">
        <v>1307</v>
      </c>
      <c r="P1542" s="159" t="s">
        <v>11038</v>
      </c>
      <c r="Q1542" s="159" t="s">
        <v>954</v>
      </c>
      <c r="R1542" s="159" t="s">
        <v>8368</v>
      </c>
      <c r="S1542" s="159" t="s">
        <v>14008</v>
      </c>
      <c r="T1542" s="159" t="s">
        <v>998</v>
      </c>
      <c r="U1542" s="159" t="s">
        <v>954</v>
      </c>
      <c r="V1542" s="159" t="s">
        <v>14009</v>
      </c>
      <c r="W1542" s="159" t="s">
        <v>14010</v>
      </c>
      <c r="X1542" s="159" t="s">
        <v>1001</v>
      </c>
      <c r="Y1542" s="160">
        <v>41730</v>
      </c>
      <c r="Z1542" s="160">
        <v>41849</v>
      </c>
      <c r="AA1542" s="160">
        <v>41730</v>
      </c>
      <c r="AB1542" s="160">
        <v>41882</v>
      </c>
      <c r="AC1542" s="159" t="s">
        <v>1002</v>
      </c>
    </row>
    <row r="1543" spans="1:29" hidden="1">
      <c r="A1543" s="159" t="s">
        <v>14011</v>
      </c>
      <c r="B1543" s="159" t="s">
        <v>988</v>
      </c>
      <c r="C1543" s="159" t="s">
        <v>4440</v>
      </c>
      <c r="D1543" s="159" t="s">
        <v>14012</v>
      </c>
      <c r="E1543" s="159" t="s">
        <v>4380</v>
      </c>
      <c r="F1543" s="159" t="s">
        <v>954</v>
      </c>
      <c r="G1543" s="159" t="s">
        <v>991</v>
      </c>
      <c r="H1543" s="159" t="s">
        <v>4442</v>
      </c>
      <c r="I1543" s="159" t="s">
        <v>14013</v>
      </c>
      <c r="J1543" s="159" t="s">
        <v>10200</v>
      </c>
      <c r="K1543" s="159" t="s">
        <v>995</v>
      </c>
      <c r="L1543" s="159" t="s">
        <v>10930</v>
      </c>
      <c r="M1543" s="159" t="s">
        <v>33</v>
      </c>
      <c r="N1543" s="159" t="s">
        <v>2032</v>
      </c>
      <c r="O1543" s="159" t="s">
        <v>2033</v>
      </c>
      <c r="P1543" s="159" t="s">
        <v>954</v>
      </c>
      <c r="Q1543" s="159" t="s">
        <v>954</v>
      </c>
      <c r="R1543" s="159" t="s">
        <v>965</v>
      </c>
      <c r="S1543" s="159" t="s">
        <v>14014</v>
      </c>
      <c r="T1543" s="159" t="s">
        <v>998</v>
      </c>
      <c r="U1543" s="159" t="s">
        <v>954</v>
      </c>
      <c r="V1543" s="159" t="s">
        <v>14015</v>
      </c>
      <c r="W1543" s="159" t="s">
        <v>14016</v>
      </c>
      <c r="X1543" s="159" t="s">
        <v>1001</v>
      </c>
      <c r="Y1543" s="160">
        <v>41738</v>
      </c>
      <c r="Z1543" s="160">
        <v>41857</v>
      </c>
      <c r="AA1543" s="160">
        <v>41738</v>
      </c>
      <c r="AB1543" s="160">
        <v>42035</v>
      </c>
      <c r="AC1543" s="159" t="s">
        <v>1002</v>
      </c>
    </row>
    <row r="1544" spans="1:29" hidden="1">
      <c r="A1544" s="159" t="s">
        <v>14017</v>
      </c>
      <c r="B1544" s="159" t="s">
        <v>951</v>
      </c>
      <c r="C1544" s="159" t="s">
        <v>14018</v>
      </c>
      <c r="D1544" s="159" t="s">
        <v>14019</v>
      </c>
      <c r="E1544" s="159" t="s">
        <v>1312</v>
      </c>
      <c r="F1544" s="159" t="s">
        <v>954</v>
      </c>
      <c r="G1544" s="159" t="s">
        <v>956</v>
      </c>
      <c r="H1544" s="159" t="s">
        <v>14020</v>
      </c>
      <c r="I1544" s="159" t="s">
        <v>14021</v>
      </c>
      <c r="J1544" s="159" t="s">
        <v>1649</v>
      </c>
      <c r="K1544" s="159" t="s">
        <v>960</v>
      </c>
      <c r="L1544" s="159" t="s">
        <v>4184</v>
      </c>
      <c r="M1544" s="159" t="s">
        <v>28</v>
      </c>
      <c r="N1544" s="159" t="s">
        <v>980</v>
      </c>
      <c r="O1544" s="159" t="s">
        <v>1040</v>
      </c>
      <c r="P1544" s="159" t="s">
        <v>1319</v>
      </c>
      <c r="Q1544" s="159" t="s">
        <v>954</v>
      </c>
      <c r="R1544" s="159" t="s">
        <v>965</v>
      </c>
      <c r="S1544" s="159" t="s">
        <v>14022</v>
      </c>
      <c r="T1544" s="159" t="s">
        <v>998</v>
      </c>
      <c r="U1544" s="159" t="s">
        <v>954</v>
      </c>
      <c r="V1544" s="159" t="s">
        <v>14023</v>
      </c>
      <c r="W1544" s="159" t="s">
        <v>14024</v>
      </c>
      <c r="X1544" s="159" t="s">
        <v>1001</v>
      </c>
      <c r="Y1544" s="160">
        <v>41745</v>
      </c>
      <c r="Z1544" s="160">
        <v>41864</v>
      </c>
      <c r="AA1544" s="160">
        <v>41745</v>
      </c>
      <c r="AB1544" s="160">
        <v>42247</v>
      </c>
      <c r="AC1544" s="159" t="s">
        <v>965</v>
      </c>
    </row>
    <row r="1545" spans="1:29" hidden="1">
      <c r="A1545" s="159" t="s">
        <v>14025</v>
      </c>
      <c r="B1545" s="159" t="s">
        <v>988</v>
      </c>
      <c r="C1545" s="159" t="s">
        <v>2138</v>
      </c>
      <c r="D1545" s="159" t="s">
        <v>14026</v>
      </c>
      <c r="E1545" s="159" t="s">
        <v>8848</v>
      </c>
      <c r="F1545" s="159" t="s">
        <v>954</v>
      </c>
      <c r="G1545" s="159" t="s">
        <v>991</v>
      </c>
      <c r="H1545" s="159" t="s">
        <v>14027</v>
      </c>
      <c r="I1545" s="159" t="s">
        <v>14028</v>
      </c>
      <c r="J1545" s="159" t="s">
        <v>14029</v>
      </c>
      <c r="K1545" s="159" t="s">
        <v>995</v>
      </c>
      <c r="L1545" s="159" t="s">
        <v>3686</v>
      </c>
      <c r="M1545" s="159" t="s">
        <v>33</v>
      </c>
      <c r="N1545" s="159" t="s">
        <v>1080</v>
      </c>
      <c r="O1545" s="159" t="s">
        <v>3006</v>
      </c>
      <c r="P1545" s="159" t="s">
        <v>1862</v>
      </c>
      <c r="Q1545" s="159" t="s">
        <v>954</v>
      </c>
      <c r="R1545" s="159" t="s">
        <v>965</v>
      </c>
      <c r="S1545" s="159" t="s">
        <v>14030</v>
      </c>
      <c r="T1545" s="159" t="s">
        <v>998</v>
      </c>
      <c r="U1545" s="159" t="s">
        <v>954</v>
      </c>
      <c r="V1545" s="159" t="s">
        <v>14031</v>
      </c>
      <c r="W1545" s="159" t="s">
        <v>14032</v>
      </c>
      <c r="X1545" s="159" t="s">
        <v>1001</v>
      </c>
      <c r="Y1545" s="160">
        <v>41745</v>
      </c>
      <c r="Z1545" s="160">
        <v>41864</v>
      </c>
      <c r="AA1545" s="160">
        <v>41745</v>
      </c>
      <c r="AB1545" s="160">
        <v>42916</v>
      </c>
      <c r="AC1545" s="159" t="s">
        <v>1002</v>
      </c>
    </row>
    <row r="1546" spans="1:29" hidden="1">
      <c r="A1546" s="159" t="s">
        <v>14033</v>
      </c>
      <c r="B1546" s="159" t="s">
        <v>951</v>
      </c>
      <c r="C1546" s="159" t="s">
        <v>14034</v>
      </c>
      <c r="D1546" s="159" t="s">
        <v>14035</v>
      </c>
      <c r="E1546" s="159" t="s">
        <v>7368</v>
      </c>
      <c r="F1546" s="159" t="s">
        <v>7368</v>
      </c>
      <c r="G1546" s="159" t="s">
        <v>956</v>
      </c>
      <c r="H1546" s="159" t="s">
        <v>14036</v>
      </c>
      <c r="I1546" s="159" t="s">
        <v>14037</v>
      </c>
      <c r="J1546" s="159" t="s">
        <v>3037</v>
      </c>
      <c r="K1546" s="159" t="s">
        <v>960</v>
      </c>
      <c r="L1546" s="159" t="s">
        <v>2895</v>
      </c>
      <c r="M1546" s="159" t="s">
        <v>93</v>
      </c>
      <c r="N1546" s="159" t="s">
        <v>1523</v>
      </c>
      <c r="O1546" s="159" t="s">
        <v>5831</v>
      </c>
      <c r="P1546" s="159" t="s">
        <v>7375</v>
      </c>
      <c r="Q1546" s="159" t="s">
        <v>954</v>
      </c>
      <c r="R1546" s="159" t="s">
        <v>965</v>
      </c>
      <c r="S1546" s="159" t="s">
        <v>14038</v>
      </c>
      <c r="T1546" s="159" t="s">
        <v>1106</v>
      </c>
      <c r="U1546" s="159" t="s">
        <v>954</v>
      </c>
      <c r="V1546" s="159" t="s">
        <v>14039</v>
      </c>
      <c r="W1546" s="159" t="s">
        <v>14040</v>
      </c>
      <c r="X1546" s="159" t="s">
        <v>125</v>
      </c>
      <c r="Y1546" s="160">
        <v>41745</v>
      </c>
      <c r="Z1546" s="160">
        <v>41866</v>
      </c>
      <c r="AA1546" s="160">
        <v>41745</v>
      </c>
      <c r="AB1546" s="160"/>
      <c r="AC1546" s="159" t="s">
        <v>1002</v>
      </c>
    </row>
    <row r="1547" spans="1:29" hidden="1">
      <c r="A1547" s="159" t="s">
        <v>708</v>
      </c>
      <c r="B1547" s="159" t="s">
        <v>951</v>
      </c>
      <c r="C1547" s="159" t="s">
        <v>11719</v>
      </c>
      <c r="D1547" s="159" t="s">
        <v>14041</v>
      </c>
      <c r="E1547" s="159" t="s">
        <v>7368</v>
      </c>
      <c r="F1547" s="159" t="s">
        <v>7368</v>
      </c>
      <c r="G1547" s="159" t="s">
        <v>956</v>
      </c>
      <c r="H1547" s="159" t="s">
        <v>14042</v>
      </c>
      <c r="I1547" s="159" t="s">
        <v>14043</v>
      </c>
      <c r="J1547" s="159" t="s">
        <v>7232</v>
      </c>
      <c r="K1547" s="159" t="s">
        <v>960</v>
      </c>
      <c r="L1547" s="159" t="s">
        <v>14044</v>
      </c>
      <c r="M1547" s="159" t="s">
        <v>93</v>
      </c>
      <c r="N1547" s="159" t="s">
        <v>1523</v>
      </c>
      <c r="O1547" s="159" t="s">
        <v>5831</v>
      </c>
      <c r="P1547" s="159" t="s">
        <v>7375</v>
      </c>
      <c r="Q1547" s="159" t="s">
        <v>954</v>
      </c>
      <c r="R1547" s="159" t="s">
        <v>965</v>
      </c>
      <c r="S1547" s="159" t="s">
        <v>14045</v>
      </c>
      <c r="T1547" s="159" t="s">
        <v>1106</v>
      </c>
      <c r="U1547" s="159" t="s">
        <v>954</v>
      </c>
      <c r="V1547" s="159" t="s">
        <v>14046</v>
      </c>
      <c r="W1547" s="159" t="s">
        <v>711</v>
      </c>
      <c r="X1547" s="159" t="s">
        <v>125</v>
      </c>
      <c r="Y1547" s="160">
        <v>41745</v>
      </c>
      <c r="Z1547" s="160">
        <v>41866</v>
      </c>
      <c r="AA1547" s="160">
        <v>41745</v>
      </c>
      <c r="AB1547" s="160"/>
      <c r="AC1547" s="159" t="s">
        <v>1002</v>
      </c>
    </row>
    <row r="1548" spans="1:29" hidden="1">
      <c r="A1548" s="159" t="s">
        <v>14047</v>
      </c>
      <c r="B1548" s="159" t="s">
        <v>951</v>
      </c>
      <c r="C1548" s="159" t="s">
        <v>9373</v>
      </c>
      <c r="D1548" s="159" t="s">
        <v>14048</v>
      </c>
      <c r="E1548" s="159" t="s">
        <v>10401</v>
      </c>
      <c r="F1548" s="159" t="s">
        <v>10401</v>
      </c>
      <c r="G1548" s="159" t="s">
        <v>956</v>
      </c>
      <c r="H1548" s="159" t="s">
        <v>9375</v>
      </c>
      <c r="I1548" s="159" t="s">
        <v>14049</v>
      </c>
      <c r="J1548" s="159" t="s">
        <v>1882</v>
      </c>
      <c r="K1548" s="159" t="s">
        <v>960</v>
      </c>
      <c r="L1548" s="159" t="s">
        <v>7941</v>
      </c>
      <c r="M1548" s="159" t="s">
        <v>93</v>
      </c>
      <c r="N1548" s="159" t="s">
        <v>1523</v>
      </c>
      <c r="O1548" s="159" t="s">
        <v>1682</v>
      </c>
      <c r="P1548" s="159" t="s">
        <v>2112</v>
      </c>
      <c r="Q1548" s="159" t="s">
        <v>10407</v>
      </c>
      <c r="R1548" s="159" t="s">
        <v>965</v>
      </c>
      <c r="S1548" s="159" t="s">
        <v>14050</v>
      </c>
      <c r="T1548" s="159" t="s">
        <v>1106</v>
      </c>
      <c r="U1548" s="159" t="s">
        <v>954</v>
      </c>
      <c r="V1548" s="159" t="s">
        <v>14051</v>
      </c>
      <c r="W1548" s="159" t="s">
        <v>14052</v>
      </c>
      <c r="X1548" s="159" t="s">
        <v>125</v>
      </c>
      <c r="Y1548" s="160">
        <v>41745</v>
      </c>
      <c r="Z1548" s="160">
        <v>41864</v>
      </c>
      <c r="AA1548" s="160">
        <v>41745</v>
      </c>
      <c r="AB1548" s="160"/>
      <c r="AC1548" s="159" t="s">
        <v>1002</v>
      </c>
    </row>
    <row r="1549" spans="1:29" hidden="1">
      <c r="A1549" s="159" t="s">
        <v>14053</v>
      </c>
      <c r="B1549" s="159" t="s">
        <v>951</v>
      </c>
      <c r="C1549" s="159" t="s">
        <v>14054</v>
      </c>
      <c r="D1549" s="159" t="s">
        <v>14055</v>
      </c>
      <c r="E1549" s="159" t="s">
        <v>4151</v>
      </c>
      <c r="F1549" s="159" t="s">
        <v>1098</v>
      </c>
      <c r="G1549" s="159" t="s">
        <v>956</v>
      </c>
      <c r="H1549" s="159" t="s">
        <v>14056</v>
      </c>
      <c r="I1549" s="159" t="s">
        <v>14057</v>
      </c>
      <c r="J1549" s="159" t="s">
        <v>8263</v>
      </c>
      <c r="K1549" s="159" t="s">
        <v>960</v>
      </c>
      <c r="L1549" s="159" t="s">
        <v>1244</v>
      </c>
      <c r="M1549" s="159" t="s">
        <v>93</v>
      </c>
      <c r="N1549" s="159" t="s">
        <v>1103</v>
      </c>
      <c r="O1549" s="159" t="s">
        <v>1104</v>
      </c>
      <c r="P1549" s="159" t="s">
        <v>954</v>
      </c>
      <c r="Q1549" s="159" t="s">
        <v>954</v>
      </c>
      <c r="R1549" s="159" t="s">
        <v>965</v>
      </c>
      <c r="S1549" s="159" t="s">
        <v>14058</v>
      </c>
      <c r="T1549" s="159" t="s">
        <v>1106</v>
      </c>
      <c r="U1549" s="159" t="s">
        <v>954</v>
      </c>
      <c r="V1549" s="159" t="s">
        <v>14059</v>
      </c>
      <c r="W1549" s="159" t="s">
        <v>14060</v>
      </c>
      <c r="X1549" s="159" t="s">
        <v>125</v>
      </c>
      <c r="Y1549" s="160">
        <v>41745</v>
      </c>
      <c r="Z1549" s="160">
        <v>41864</v>
      </c>
      <c r="AA1549" s="160">
        <v>42583</v>
      </c>
      <c r="AB1549" s="160"/>
      <c r="AC1549" s="159" t="s">
        <v>1002</v>
      </c>
    </row>
    <row r="1550" spans="1:29" hidden="1">
      <c r="A1550" s="159" t="s">
        <v>14061</v>
      </c>
      <c r="B1550" s="159" t="s">
        <v>988</v>
      </c>
      <c r="C1550" s="159" t="s">
        <v>14062</v>
      </c>
      <c r="D1550" s="159" t="s">
        <v>14063</v>
      </c>
      <c r="E1550" s="159" t="s">
        <v>11119</v>
      </c>
      <c r="F1550" s="159" t="s">
        <v>954</v>
      </c>
      <c r="G1550" s="159" t="s">
        <v>991</v>
      </c>
      <c r="H1550" s="159" t="s">
        <v>14064</v>
      </c>
      <c r="I1550" s="159" t="s">
        <v>14065</v>
      </c>
      <c r="J1550" s="159" t="s">
        <v>6488</v>
      </c>
      <c r="K1550" s="159" t="s">
        <v>995</v>
      </c>
      <c r="L1550" s="159" t="s">
        <v>11122</v>
      </c>
      <c r="M1550" s="159" t="s">
        <v>33</v>
      </c>
      <c r="N1550" s="159" t="s">
        <v>1222</v>
      </c>
      <c r="O1550" s="159" t="s">
        <v>5868</v>
      </c>
      <c r="P1550" s="159" t="s">
        <v>5869</v>
      </c>
      <c r="Q1550" s="159" t="s">
        <v>5870</v>
      </c>
      <c r="R1550" s="159" t="s">
        <v>8368</v>
      </c>
      <c r="S1550" s="159" t="s">
        <v>14066</v>
      </c>
      <c r="T1550" s="159" t="s">
        <v>998</v>
      </c>
      <c r="U1550" s="159" t="s">
        <v>954</v>
      </c>
      <c r="V1550" s="159" t="s">
        <v>14067</v>
      </c>
      <c r="W1550" s="159" t="s">
        <v>14068</v>
      </c>
      <c r="X1550" s="159" t="s">
        <v>1001</v>
      </c>
      <c r="Y1550" s="160">
        <v>41745</v>
      </c>
      <c r="Z1550" s="160">
        <v>41864</v>
      </c>
      <c r="AA1550" s="160">
        <v>41745</v>
      </c>
      <c r="AB1550" s="160">
        <v>41745</v>
      </c>
      <c r="AC1550" s="159" t="s">
        <v>1002</v>
      </c>
    </row>
    <row r="1551" spans="1:29" hidden="1">
      <c r="A1551" s="159" t="s">
        <v>14069</v>
      </c>
      <c r="B1551" s="159" t="s">
        <v>988</v>
      </c>
      <c r="C1551" s="159" t="s">
        <v>14070</v>
      </c>
      <c r="D1551" s="159" t="s">
        <v>14071</v>
      </c>
      <c r="E1551" s="159" t="s">
        <v>11119</v>
      </c>
      <c r="F1551" s="159" t="s">
        <v>954</v>
      </c>
      <c r="G1551" s="159" t="s">
        <v>991</v>
      </c>
      <c r="H1551" s="159" t="s">
        <v>14072</v>
      </c>
      <c r="I1551" s="159" t="s">
        <v>14073</v>
      </c>
      <c r="J1551" s="159" t="s">
        <v>4681</v>
      </c>
      <c r="K1551" s="159" t="s">
        <v>995</v>
      </c>
      <c r="L1551" s="159" t="s">
        <v>11122</v>
      </c>
      <c r="M1551" s="159" t="s">
        <v>33</v>
      </c>
      <c r="N1551" s="159" t="s">
        <v>1222</v>
      </c>
      <c r="O1551" s="159" t="s">
        <v>5868</v>
      </c>
      <c r="P1551" s="159" t="s">
        <v>5869</v>
      </c>
      <c r="Q1551" s="159" t="s">
        <v>5870</v>
      </c>
      <c r="R1551" s="159" t="s">
        <v>8368</v>
      </c>
      <c r="S1551" s="159" t="s">
        <v>14074</v>
      </c>
      <c r="T1551" s="159" t="s">
        <v>998</v>
      </c>
      <c r="U1551" s="159" t="s">
        <v>954</v>
      </c>
      <c r="V1551" s="159" t="s">
        <v>14075</v>
      </c>
      <c r="W1551" s="159" t="s">
        <v>14076</v>
      </c>
      <c r="X1551" s="159" t="s">
        <v>1001</v>
      </c>
      <c r="Y1551" s="160">
        <v>41745</v>
      </c>
      <c r="Z1551" s="160">
        <v>41864</v>
      </c>
      <c r="AA1551" s="160">
        <v>41745</v>
      </c>
      <c r="AB1551" s="160">
        <v>41745</v>
      </c>
      <c r="AC1551" s="159" t="s">
        <v>1002</v>
      </c>
    </row>
    <row r="1552" spans="1:29" hidden="1">
      <c r="A1552" s="159" t="s">
        <v>14077</v>
      </c>
      <c r="B1552" s="159" t="s">
        <v>4021</v>
      </c>
      <c r="C1552" s="159" t="s">
        <v>14078</v>
      </c>
      <c r="D1552" s="159" t="s">
        <v>14079</v>
      </c>
      <c r="E1552" s="159" t="s">
        <v>1119</v>
      </c>
      <c r="F1552" s="159" t="s">
        <v>954</v>
      </c>
      <c r="G1552" s="159" t="s">
        <v>4024</v>
      </c>
      <c r="H1552" s="159" t="s">
        <v>14080</v>
      </c>
      <c r="I1552" s="159" t="s">
        <v>14081</v>
      </c>
      <c r="J1552" s="159" t="s">
        <v>3004</v>
      </c>
      <c r="K1552" s="159" t="s">
        <v>960</v>
      </c>
      <c r="L1552" s="159" t="s">
        <v>6809</v>
      </c>
      <c r="M1552" s="159" t="s">
        <v>33</v>
      </c>
      <c r="N1552" s="159" t="s">
        <v>1011</v>
      </c>
      <c r="O1552" s="159" t="s">
        <v>1126</v>
      </c>
      <c r="P1552" s="159" t="s">
        <v>1197</v>
      </c>
      <c r="Q1552" s="159" t="s">
        <v>954</v>
      </c>
      <c r="R1552" s="159" t="s">
        <v>8368</v>
      </c>
      <c r="S1552" s="159" t="s">
        <v>14082</v>
      </c>
      <c r="T1552" s="159" t="s">
        <v>998</v>
      </c>
      <c r="U1552" s="159" t="s">
        <v>954</v>
      </c>
      <c r="V1552" s="159" t="s">
        <v>14083</v>
      </c>
      <c r="W1552" s="159" t="s">
        <v>14084</v>
      </c>
      <c r="X1552" s="159" t="s">
        <v>1001</v>
      </c>
      <c r="Y1552" s="160">
        <v>41745</v>
      </c>
      <c r="Z1552" s="160">
        <v>41864</v>
      </c>
      <c r="AA1552" s="160">
        <v>41745</v>
      </c>
      <c r="AB1552" s="160">
        <v>42119</v>
      </c>
      <c r="AC1552" s="159" t="s">
        <v>1002</v>
      </c>
    </row>
    <row r="1553" spans="1:29" hidden="1">
      <c r="A1553" s="159" t="s">
        <v>14085</v>
      </c>
      <c r="B1553" s="159" t="s">
        <v>988</v>
      </c>
      <c r="C1553" s="159" t="s">
        <v>14086</v>
      </c>
      <c r="D1553" s="159" t="s">
        <v>14087</v>
      </c>
      <c r="E1553" s="159" t="s">
        <v>2370</v>
      </c>
      <c r="F1553" s="159" t="s">
        <v>954</v>
      </c>
      <c r="G1553" s="159" t="s">
        <v>991</v>
      </c>
      <c r="H1553" s="159" t="s">
        <v>14088</v>
      </c>
      <c r="I1553" s="159" t="s">
        <v>14089</v>
      </c>
      <c r="J1553" s="159" t="s">
        <v>14090</v>
      </c>
      <c r="K1553" s="159" t="s">
        <v>995</v>
      </c>
      <c r="L1553" s="159" t="s">
        <v>12280</v>
      </c>
      <c r="M1553" s="159" t="s">
        <v>33</v>
      </c>
      <c r="N1553" s="159" t="s">
        <v>1080</v>
      </c>
      <c r="O1553" s="159" t="s">
        <v>2244</v>
      </c>
      <c r="P1553" s="159" t="s">
        <v>2245</v>
      </c>
      <c r="Q1553" s="159" t="s">
        <v>954</v>
      </c>
      <c r="R1553" s="159" t="s">
        <v>965</v>
      </c>
      <c r="S1553" s="159" t="s">
        <v>14091</v>
      </c>
      <c r="T1553" s="159" t="s">
        <v>998</v>
      </c>
      <c r="U1553" s="159" t="s">
        <v>954</v>
      </c>
      <c r="V1553" s="159" t="s">
        <v>14092</v>
      </c>
      <c r="W1553" s="159" t="s">
        <v>14093</v>
      </c>
      <c r="X1553" s="159" t="s">
        <v>1001</v>
      </c>
      <c r="Y1553" s="160">
        <v>41761</v>
      </c>
      <c r="Z1553" s="160">
        <v>41880</v>
      </c>
      <c r="AA1553" s="160">
        <v>41761</v>
      </c>
      <c r="AB1553" s="160">
        <v>42766</v>
      </c>
      <c r="AC1553" s="159" t="s">
        <v>1002</v>
      </c>
    </row>
    <row r="1554" spans="1:29" hidden="1">
      <c r="A1554" s="159" t="s">
        <v>14094</v>
      </c>
      <c r="B1554" s="159" t="s">
        <v>988</v>
      </c>
      <c r="C1554" s="159" t="s">
        <v>14095</v>
      </c>
      <c r="D1554" s="159" t="s">
        <v>14096</v>
      </c>
      <c r="E1554" s="159" t="s">
        <v>3804</v>
      </c>
      <c r="F1554" s="159" t="s">
        <v>954</v>
      </c>
      <c r="G1554" s="159" t="s">
        <v>991</v>
      </c>
      <c r="H1554" s="159" t="s">
        <v>1509</v>
      </c>
      <c r="I1554" s="159" t="s">
        <v>14097</v>
      </c>
      <c r="J1554" s="159" t="s">
        <v>3433</v>
      </c>
      <c r="K1554" s="159" t="s">
        <v>995</v>
      </c>
      <c r="L1554" s="159" t="s">
        <v>12280</v>
      </c>
      <c r="M1554" s="159" t="s">
        <v>33</v>
      </c>
      <c r="N1554" s="159" t="s">
        <v>1080</v>
      </c>
      <c r="O1554" s="159" t="s">
        <v>2244</v>
      </c>
      <c r="P1554" s="159" t="s">
        <v>2245</v>
      </c>
      <c r="Q1554" s="159" t="s">
        <v>954</v>
      </c>
      <c r="R1554" s="159" t="s">
        <v>965</v>
      </c>
      <c r="S1554" s="159" t="s">
        <v>14098</v>
      </c>
      <c r="T1554" s="159" t="s">
        <v>998</v>
      </c>
      <c r="U1554" s="159" t="s">
        <v>954</v>
      </c>
      <c r="V1554" s="159" t="s">
        <v>14099</v>
      </c>
      <c r="W1554" s="159" t="s">
        <v>14100</v>
      </c>
      <c r="X1554" s="159" t="s">
        <v>1001</v>
      </c>
      <c r="Y1554" s="160">
        <v>41761</v>
      </c>
      <c r="Z1554" s="160">
        <v>41880</v>
      </c>
      <c r="AA1554" s="160">
        <v>41761</v>
      </c>
      <c r="AB1554" s="160">
        <v>42766</v>
      </c>
      <c r="AC1554" s="159" t="s">
        <v>1002</v>
      </c>
    </row>
    <row r="1555" spans="1:29" hidden="1">
      <c r="A1555" s="159" t="s">
        <v>14101</v>
      </c>
      <c r="B1555" s="159" t="s">
        <v>951</v>
      </c>
      <c r="C1555" s="159" t="s">
        <v>14102</v>
      </c>
      <c r="D1555" s="159" t="s">
        <v>14103</v>
      </c>
      <c r="E1555" s="159" t="s">
        <v>3804</v>
      </c>
      <c r="F1555" s="159" t="s">
        <v>954</v>
      </c>
      <c r="G1555" s="159" t="s">
        <v>956</v>
      </c>
      <c r="H1555" s="159" t="s">
        <v>14104</v>
      </c>
      <c r="I1555" s="159" t="s">
        <v>14105</v>
      </c>
      <c r="J1555" s="159" t="s">
        <v>2463</v>
      </c>
      <c r="K1555" s="159" t="s">
        <v>960</v>
      </c>
      <c r="L1555" s="159" t="s">
        <v>12280</v>
      </c>
      <c r="M1555" s="159" t="s">
        <v>33</v>
      </c>
      <c r="N1555" s="159" t="s">
        <v>1080</v>
      </c>
      <c r="O1555" s="159" t="s">
        <v>2244</v>
      </c>
      <c r="P1555" s="159" t="s">
        <v>2245</v>
      </c>
      <c r="Q1555" s="159" t="s">
        <v>954</v>
      </c>
      <c r="R1555" s="159" t="s">
        <v>965</v>
      </c>
      <c r="S1555" s="159" t="s">
        <v>14106</v>
      </c>
      <c r="T1555" s="159" t="s">
        <v>998</v>
      </c>
      <c r="U1555" s="159" t="s">
        <v>954</v>
      </c>
      <c r="V1555" s="159" t="s">
        <v>14107</v>
      </c>
      <c r="W1555" s="159" t="s">
        <v>14108</v>
      </c>
      <c r="X1555" s="159" t="s">
        <v>1001</v>
      </c>
      <c r="Y1555" s="160">
        <v>41761</v>
      </c>
      <c r="Z1555" s="160">
        <v>41880</v>
      </c>
      <c r="AA1555" s="160">
        <v>41761</v>
      </c>
      <c r="AB1555" s="160">
        <v>42766</v>
      </c>
      <c r="AC1555" s="159" t="s">
        <v>1002</v>
      </c>
    </row>
    <row r="1556" spans="1:29" hidden="1">
      <c r="A1556" s="159" t="s">
        <v>14109</v>
      </c>
      <c r="B1556" s="159" t="s">
        <v>988</v>
      </c>
      <c r="C1556" s="159" t="s">
        <v>14110</v>
      </c>
      <c r="D1556" s="159" t="s">
        <v>14111</v>
      </c>
      <c r="E1556" s="159" t="s">
        <v>2342</v>
      </c>
      <c r="F1556" s="159" t="s">
        <v>954</v>
      </c>
      <c r="G1556" s="159" t="s">
        <v>991</v>
      </c>
      <c r="H1556" s="159" t="s">
        <v>14112</v>
      </c>
      <c r="I1556" s="159" t="s">
        <v>14113</v>
      </c>
      <c r="J1556" s="159" t="s">
        <v>6236</v>
      </c>
      <c r="K1556" s="159" t="s">
        <v>995</v>
      </c>
      <c r="L1556" s="159" t="s">
        <v>12280</v>
      </c>
      <c r="M1556" s="159" t="s">
        <v>33</v>
      </c>
      <c r="N1556" s="159" t="s">
        <v>1080</v>
      </c>
      <c r="O1556" s="159" t="s">
        <v>2244</v>
      </c>
      <c r="P1556" s="159" t="s">
        <v>2245</v>
      </c>
      <c r="Q1556" s="159" t="s">
        <v>954</v>
      </c>
      <c r="R1556" s="159" t="s">
        <v>965</v>
      </c>
      <c r="S1556" s="159" t="s">
        <v>14114</v>
      </c>
      <c r="T1556" s="159" t="s">
        <v>998</v>
      </c>
      <c r="U1556" s="159" t="s">
        <v>954</v>
      </c>
      <c r="V1556" s="159" t="s">
        <v>14115</v>
      </c>
      <c r="W1556" s="159" t="s">
        <v>14116</v>
      </c>
      <c r="X1556" s="159" t="s">
        <v>1001</v>
      </c>
      <c r="Y1556" s="160">
        <v>41761</v>
      </c>
      <c r="Z1556" s="160">
        <v>41880</v>
      </c>
      <c r="AA1556" s="160">
        <v>41761</v>
      </c>
      <c r="AB1556" s="160">
        <v>42766</v>
      </c>
      <c r="AC1556" s="159" t="s">
        <v>1002</v>
      </c>
    </row>
    <row r="1557" spans="1:29" hidden="1">
      <c r="A1557" s="159" t="s">
        <v>14117</v>
      </c>
      <c r="B1557" s="159" t="s">
        <v>988</v>
      </c>
      <c r="C1557" s="159" t="s">
        <v>6312</v>
      </c>
      <c r="D1557" s="159" t="s">
        <v>14118</v>
      </c>
      <c r="E1557" s="159" t="s">
        <v>2105</v>
      </c>
      <c r="F1557" s="159" t="s">
        <v>954</v>
      </c>
      <c r="G1557" s="159" t="s">
        <v>991</v>
      </c>
      <c r="H1557" s="159" t="s">
        <v>14119</v>
      </c>
      <c r="I1557" s="159" t="s">
        <v>14120</v>
      </c>
      <c r="J1557" s="159" t="s">
        <v>3544</v>
      </c>
      <c r="K1557" s="159" t="s">
        <v>995</v>
      </c>
      <c r="L1557" s="159" t="s">
        <v>5851</v>
      </c>
      <c r="M1557" s="159" t="s">
        <v>33</v>
      </c>
      <c r="N1557" s="159" t="s">
        <v>1080</v>
      </c>
      <c r="O1557" s="159" t="s">
        <v>1444</v>
      </c>
      <c r="P1557" s="159" t="s">
        <v>5927</v>
      </c>
      <c r="Q1557" s="159" t="s">
        <v>954</v>
      </c>
      <c r="R1557" s="159" t="s">
        <v>965</v>
      </c>
      <c r="S1557" s="159" t="s">
        <v>14121</v>
      </c>
      <c r="T1557" s="159" t="s">
        <v>998</v>
      </c>
      <c r="U1557" s="159" t="s">
        <v>954</v>
      </c>
      <c r="V1557" s="159" t="s">
        <v>14122</v>
      </c>
      <c r="W1557" s="159" t="s">
        <v>14123</v>
      </c>
      <c r="X1557" s="159" t="s">
        <v>1001</v>
      </c>
      <c r="Y1557" s="160">
        <v>41761</v>
      </c>
      <c r="Z1557" s="160">
        <v>41880</v>
      </c>
      <c r="AA1557" s="160">
        <v>41761</v>
      </c>
      <c r="AB1557" s="160">
        <v>42124</v>
      </c>
      <c r="AC1557" s="159" t="s">
        <v>1002</v>
      </c>
    </row>
    <row r="1558" spans="1:29" hidden="1">
      <c r="A1558" s="159" t="s">
        <v>14124</v>
      </c>
      <c r="B1558" s="159" t="s">
        <v>951</v>
      </c>
      <c r="C1558" s="159" t="s">
        <v>11023</v>
      </c>
      <c r="D1558" s="159" t="s">
        <v>14125</v>
      </c>
      <c r="E1558" s="159" t="s">
        <v>464</v>
      </c>
      <c r="F1558" s="159" t="s">
        <v>464</v>
      </c>
      <c r="G1558" s="159" t="s">
        <v>956</v>
      </c>
      <c r="H1558" s="159" t="s">
        <v>14126</v>
      </c>
      <c r="I1558" s="159" t="s">
        <v>14127</v>
      </c>
      <c r="J1558" s="159" t="s">
        <v>5793</v>
      </c>
      <c r="K1558" s="159" t="s">
        <v>960</v>
      </c>
      <c r="L1558" s="159" t="s">
        <v>2895</v>
      </c>
      <c r="M1558" s="159" t="s">
        <v>93</v>
      </c>
      <c r="N1558" s="159" t="s">
        <v>1523</v>
      </c>
      <c r="O1558" s="159" t="s">
        <v>1524</v>
      </c>
      <c r="P1558" s="159" t="s">
        <v>954</v>
      </c>
      <c r="Q1558" s="159" t="s">
        <v>954</v>
      </c>
      <c r="R1558" s="159" t="s">
        <v>965</v>
      </c>
      <c r="S1558" s="159" t="s">
        <v>14128</v>
      </c>
      <c r="T1558" s="159" t="s">
        <v>1106</v>
      </c>
      <c r="U1558" s="159" t="s">
        <v>954</v>
      </c>
      <c r="V1558" s="159" t="s">
        <v>14129</v>
      </c>
      <c r="W1558" s="159" t="s">
        <v>14130</v>
      </c>
      <c r="X1558" s="159" t="s">
        <v>125</v>
      </c>
      <c r="Y1558" s="160">
        <v>41761</v>
      </c>
      <c r="Z1558" s="160">
        <v>41880</v>
      </c>
      <c r="AA1558" s="160">
        <v>41761</v>
      </c>
      <c r="AB1558" s="160"/>
      <c r="AC1558" s="159" t="s">
        <v>1002</v>
      </c>
    </row>
    <row r="1559" spans="1:29" hidden="1">
      <c r="A1559" s="159" t="s">
        <v>14131</v>
      </c>
      <c r="B1559" s="159" t="s">
        <v>988</v>
      </c>
      <c r="C1559" s="159" t="s">
        <v>1203</v>
      </c>
      <c r="D1559" s="159" t="s">
        <v>14132</v>
      </c>
      <c r="E1559" s="159" t="s">
        <v>5825</v>
      </c>
      <c r="F1559" s="159" t="s">
        <v>954</v>
      </c>
      <c r="G1559" s="159" t="s">
        <v>991</v>
      </c>
      <c r="H1559" s="159" t="s">
        <v>1205</v>
      </c>
      <c r="I1559" s="159" t="s">
        <v>14133</v>
      </c>
      <c r="J1559" s="159" t="s">
        <v>3533</v>
      </c>
      <c r="K1559" s="159" t="s">
        <v>995</v>
      </c>
      <c r="L1559" s="159" t="s">
        <v>2464</v>
      </c>
      <c r="M1559" s="159" t="s">
        <v>33</v>
      </c>
      <c r="N1559" s="159" t="s">
        <v>1052</v>
      </c>
      <c r="O1559" s="159" t="s">
        <v>2623</v>
      </c>
      <c r="P1559" s="159" t="s">
        <v>6238</v>
      </c>
      <c r="Q1559" s="159" t="s">
        <v>6239</v>
      </c>
      <c r="R1559" s="159" t="s">
        <v>965</v>
      </c>
      <c r="S1559" s="159" t="s">
        <v>14134</v>
      </c>
      <c r="T1559" s="159" t="s">
        <v>998</v>
      </c>
      <c r="U1559" s="159" t="s">
        <v>954</v>
      </c>
      <c r="V1559" s="159" t="s">
        <v>14135</v>
      </c>
      <c r="W1559" s="159" t="s">
        <v>14136</v>
      </c>
      <c r="X1559" s="159" t="s">
        <v>1001</v>
      </c>
      <c r="Y1559" s="160">
        <v>41761</v>
      </c>
      <c r="Z1559" s="160">
        <v>41880</v>
      </c>
      <c r="AA1559" s="160">
        <v>41761</v>
      </c>
      <c r="AB1559" s="160">
        <v>42704</v>
      </c>
      <c r="AC1559" s="159" t="s">
        <v>1002</v>
      </c>
    </row>
    <row r="1560" spans="1:29" hidden="1">
      <c r="A1560" s="159" t="s">
        <v>14137</v>
      </c>
      <c r="B1560" s="159" t="s">
        <v>988</v>
      </c>
      <c r="C1560" s="159" t="s">
        <v>1215</v>
      </c>
      <c r="D1560" s="159" t="s">
        <v>14138</v>
      </c>
      <c r="E1560" s="159" t="s">
        <v>10401</v>
      </c>
      <c r="F1560" s="159" t="s">
        <v>5825</v>
      </c>
      <c r="G1560" s="159" t="s">
        <v>991</v>
      </c>
      <c r="H1560" s="159" t="s">
        <v>14139</v>
      </c>
      <c r="I1560" s="159" t="s">
        <v>14140</v>
      </c>
      <c r="J1560" s="159" t="s">
        <v>14141</v>
      </c>
      <c r="K1560" s="159" t="s">
        <v>995</v>
      </c>
      <c r="L1560" s="159" t="s">
        <v>2464</v>
      </c>
      <c r="M1560" s="159" t="s">
        <v>33</v>
      </c>
      <c r="N1560" s="159" t="s">
        <v>1080</v>
      </c>
      <c r="O1560" s="159" t="s">
        <v>1682</v>
      </c>
      <c r="P1560" s="159" t="s">
        <v>2112</v>
      </c>
      <c r="Q1560" s="159" t="s">
        <v>10407</v>
      </c>
      <c r="R1560" s="159" t="s">
        <v>965</v>
      </c>
      <c r="S1560" s="159" t="s">
        <v>14142</v>
      </c>
      <c r="T1560" s="159" t="s">
        <v>1106</v>
      </c>
      <c r="U1560" s="159" t="s">
        <v>954</v>
      </c>
      <c r="V1560" s="159" t="s">
        <v>14143</v>
      </c>
      <c r="W1560" s="159" t="s">
        <v>853</v>
      </c>
      <c r="X1560" s="159" t="s">
        <v>1001</v>
      </c>
      <c r="Y1560" s="160">
        <v>41761</v>
      </c>
      <c r="Z1560" s="160">
        <v>41881</v>
      </c>
      <c r="AA1560" s="160">
        <v>41761</v>
      </c>
      <c r="AB1560" s="160">
        <v>43373</v>
      </c>
      <c r="AC1560" s="159" t="s">
        <v>1002</v>
      </c>
    </row>
    <row r="1561" spans="1:29" hidden="1">
      <c r="A1561" s="159" t="s">
        <v>14144</v>
      </c>
      <c r="B1561" s="159" t="s">
        <v>951</v>
      </c>
      <c r="C1561" s="159" t="s">
        <v>14145</v>
      </c>
      <c r="D1561" s="159" t="s">
        <v>14146</v>
      </c>
      <c r="E1561" s="159" t="s">
        <v>1944</v>
      </c>
      <c r="F1561" s="159" t="s">
        <v>1944</v>
      </c>
      <c r="G1561" s="159" t="s">
        <v>956</v>
      </c>
      <c r="H1561" s="159" t="s">
        <v>14147</v>
      </c>
      <c r="I1561" s="159" t="s">
        <v>14148</v>
      </c>
      <c r="J1561" s="159" t="s">
        <v>4122</v>
      </c>
      <c r="K1561" s="159" t="s">
        <v>960</v>
      </c>
      <c r="L1561" s="159" t="s">
        <v>2112</v>
      </c>
      <c r="M1561" s="159" t="s">
        <v>33</v>
      </c>
      <c r="N1561" s="159" t="s">
        <v>1697</v>
      </c>
      <c r="O1561" s="159" t="s">
        <v>1579</v>
      </c>
      <c r="P1561" s="159" t="s">
        <v>1951</v>
      </c>
      <c r="Q1561" s="159" t="s">
        <v>954</v>
      </c>
      <c r="R1561" s="159" t="s">
        <v>965</v>
      </c>
      <c r="S1561" s="159" t="s">
        <v>14149</v>
      </c>
      <c r="T1561" s="159" t="s">
        <v>1106</v>
      </c>
      <c r="U1561" s="159" t="s">
        <v>954</v>
      </c>
      <c r="V1561" s="159" t="s">
        <v>14150</v>
      </c>
      <c r="W1561" s="159" t="s">
        <v>14151</v>
      </c>
      <c r="X1561" s="159" t="s">
        <v>125</v>
      </c>
      <c r="Y1561" s="160">
        <v>41761</v>
      </c>
      <c r="Z1561" s="160">
        <v>41880</v>
      </c>
      <c r="AA1561" s="160">
        <v>41761</v>
      </c>
      <c r="AB1561" s="160"/>
      <c r="AC1561" s="159" t="s">
        <v>1002</v>
      </c>
    </row>
    <row r="1562" spans="1:29" hidden="1">
      <c r="A1562" s="159" t="s">
        <v>14152</v>
      </c>
      <c r="B1562" s="159" t="s">
        <v>951</v>
      </c>
      <c r="C1562" s="159" t="s">
        <v>14153</v>
      </c>
      <c r="D1562" s="159" t="s">
        <v>14154</v>
      </c>
      <c r="E1562" s="159" t="s">
        <v>1855</v>
      </c>
      <c r="F1562" s="159" t="s">
        <v>954</v>
      </c>
      <c r="G1562" s="159" t="s">
        <v>956</v>
      </c>
      <c r="H1562" s="159" t="s">
        <v>14155</v>
      </c>
      <c r="I1562" s="159" t="s">
        <v>14156</v>
      </c>
      <c r="J1562" s="159" t="s">
        <v>14157</v>
      </c>
      <c r="K1562" s="159" t="s">
        <v>960</v>
      </c>
      <c r="L1562" s="159" t="s">
        <v>12633</v>
      </c>
      <c r="M1562" s="159" t="s">
        <v>33</v>
      </c>
      <c r="N1562" s="159" t="s">
        <v>1222</v>
      </c>
      <c r="O1562" s="159" t="s">
        <v>7283</v>
      </c>
      <c r="P1562" s="159" t="s">
        <v>7284</v>
      </c>
      <c r="Q1562" s="159" t="s">
        <v>7786</v>
      </c>
      <c r="R1562" s="159" t="s">
        <v>965</v>
      </c>
      <c r="S1562" s="159" t="s">
        <v>14158</v>
      </c>
      <c r="T1562" s="159" t="s">
        <v>998</v>
      </c>
      <c r="U1562" s="159" t="s">
        <v>954</v>
      </c>
      <c r="V1562" s="159" t="s">
        <v>14159</v>
      </c>
      <c r="W1562" s="159" t="s">
        <v>14160</v>
      </c>
      <c r="X1562" s="159" t="s">
        <v>1001</v>
      </c>
      <c r="Y1562" s="160">
        <v>41761</v>
      </c>
      <c r="Z1562" s="160">
        <v>41880</v>
      </c>
      <c r="AA1562" s="160">
        <v>41761</v>
      </c>
      <c r="AB1562" s="160">
        <v>41897</v>
      </c>
      <c r="AC1562" s="159" t="s">
        <v>1002</v>
      </c>
    </row>
    <row r="1563" spans="1:29" hidden="1">
      <c r="A1563" s="159" t="s">
        <v>14161</v>
      </c>
      <c r="B1563" s="159" t="s">
        <v>951</v>
      </c>
      <c r="C1563" s="159" t="s">
        <v>14162</v>
      </c>
      <c r="D1563" s="159" t="s">
        <v>14163</v>
      </c>
      <c r="E1563" s="159" t="s">
        <v>2379</v>
      </c>
      <c r="F1563" s="159" t="s">
        <v>954</v>
      </c>
      <c r="G1563" s="159" t="s">
        <v>956</v>
      </c>
      <c r="H1563" s="159" t="s">
        <v>14164</v>
      </c>
      <c r="I1563" s="159" t="s">
        <v>14165</v>
      </c>
      <c r="J1563" s="159" t="s">
        <v>14166</v>
      </c>
      <c r="K1563" s="159" t="s">
        <v>960</v>
      </c>
      <c r="L1563" s="159" t="s">
        <v>2464</v>
      </c>
      <c r="M1563" s="159" t="s">
        <v>33</v>
      </c>
      <c r="N1563" s="159" t="s">
        <v>980</v>
      </c>
      <c r="O1563" s="159" t="s">
        <v>1040</v>
      </c>
      <c r="P1563" s="159" t="s">
        <v>1319</v>
      </c>
      <c r="Q1563" s="159" t="s">
        <v>954</v>
      </c>
      <c r="R1563" s="159" t="s">
        <v>965</v>
      </c>
      <c r="S1563" s="159" t="s">
        <v>14167</v>
      </c>
      <c r="T1563" s="159" t="s">
        <v>998</v>
      </c>
      <c r="U1563" s="159" t="s">
        <v>954</v>
      </c>
      <c r="V1563" s="159" t="s">
        <v>14168</v>
      </c>
      <c r="W1563" s="159" t="s">
        <v>14169</v>
      </c>
      <c r="X1563" s="159" t="s">
        <v>1001</v>
      </c>
      <c r="Y1563" s="160">
        <v>41761</v>
      </c>
      <c r="Z1563" s="160">
        <v>41880</v>
      </c>
      <c r="AA1563" s="160">
        <v>42005</v>
      </c>
      <c r="AB1563" s="160">
        <v>42094</v>
      </c>
      <c r="AC1563" s="159" t="s">
        <v>1002</v>
      </c>
    </row>
    <row r="1564" spans="1:29" hidden="1">
      <c r="A1564" s="159" t="s">
        <v>14170</v>
      </c>
      <c r="B1564" s="159" t="s">
        <v>988</v>
      </c>
      <c r="C1564" s="159" t="s">
        <v>14171</v>
      </c>
      <c r="D1564" s="159" t="s">
        <v>14172</v>
      </c>
      <c r="E1564" s="159" t="s">
        <v>8961</v>
      </c>
      <c r="F1564" s="159" t="s">
        <v>954</v>
      </c>
      <c r="G1564" s="159" t="s">
        <v>991</v>
      </c>
      <c r="H1564" s="159" t="s">
        <v>14173</v>
      </c>
      <c r="I1564" s="159" t="s">
        <v>14174</v>
      </c>
      <c r="J1564" s="159" t="s">
        <v>14175</v>
      </c>
      <c r="K1564" s="159" t="s">
        <v>995</v>
      </c>
      <c r="L1564" s="159" t="s">
        <v>11122</v>
      </c>
      <c r="M1564" s="159" t="s">
        <v>33</v>
      </c>
      <c r="N1564" s="159" t="s">
        <v>1052</v>
      </c>
      <c r="O1564" s="159" t="s">
        <v>5868</v>
      </c>
      <c r="P1564" s="159" t="s">
        <v>5869</v>
      </c>
      <c r="Q1564" s="159" t="s">
        <v>5870</v>
      </c>
      <c r="R1564" s="159" t="s">
        <v>8368</v>
      </c>
      <c r="S1564" s="159" t="s">
        <v>14176</v>
      </c>
      <c r="T1564" s="159" t="s">
        <v>998</v>
      </c>
      <c r="U1564" s="159" t="s">
        <v>954</v>
      </c>
      <c r="V1564" s="159" t="s">
        <v>14177</v>
      </c>
      <c r="W1564" s="159" t="s">
        <v>14178</v>
      </c>
      <c r="X1564" s="159" t="s">
        <v>1001</v>
      </c>
      <c r="Y1564" s="160">
        <v>41760</v>
      </c>
      <c r="Z1564" s="160">
        <v>41879</v>
      </c>
      <c r="AA1564" s="160">
        <v>42125</v>
      </c>
      <c r="AB1564" s="160">
        <v>42400</v>
      </c>
      <c r="AC1564" s="159" t="s">
        <v>1002</v>
      </c>
    </row>
    <row r="1565" spans="1:29" hidden="1">
      <c r="A1565" s="159" t="s">
        <v>14179</v>
      </c>
      <c r="B1565" s="159" t="s">
        <v>988</v>
      </c>
      <c r="C1565" s="159" t="s">
        <v>14180</v>
      </c>
      <c r="D1565" s="159" t="s">
        <v>14181</v>
      </c>
      <c r="E1565" s="159" t="s">
        <v>11119</v>
      </c>
      <c r="F1565" s="159" t="s">
        <v>954</v>
      </c>
      <c r="G1565" s="159" t="s">
        <v>991</v>
      </c>
      <c r="H1565" s="159" t="s">
        <v>14182</v>
      </c>
      <c r="I1565" s="159" t="s">
        <v>14183</v>
      </c>
      <c r="J1565" s="159" t="s">
        <v>14184</v>
      </c>
      <c r="K1565" s="159" t="s">
        <v>995</v>
      </c>
      <c r="L1565" s="159" t="s">
        <v>11122</v>
      </c>
      <c r="M1565" s="159" t="s">
        <v>33</v>
      </c>
      <c r="N1565" s="159" t="s">
        <v>1222</v>
      </c>
      <c r="O1565" s="159" t="s">
        <v>5868</v>
      </c>
      <c r="P1565" s="159" t="s">
        <v>5869</v>
      </c>
      <c r="Q1565" s="159" t="s">
        <v>5870</v>
      </c>
      <c r="R1565" s="159" t="s">
        <v>8368</v>
      </c>
      <c r="S1565" s="159" t="s">
        <v>14185</v>
      </c>
      <c r="T1565" s="159" t="s">
        <v>998</v>
      </c>
      <c r="U1565" s="159" t="s">
        <v>954</v>
      </c>
      <c r="V1565" s="159" t="s">
        <v>14186</v>
      </c>
      <c r="W1565" s="159" t="s">
        <v>14187</v>
      </c>
      <c r="X1565" s="159" t="s">
        <v>1001</v>
      </c>
      <c r="Y1565" s="160">
        <v>41760</v>
      </c>
      <c r="Z1565" s="160">
        <v>41879</v>
      </c>
      <c r="AA1565" s="160">
        <v>41760</v>
      </c>
      <c r="AB1565" s="160">
        <v>41943</v>
      </c>
      <c r="AC1565" s="159" t="s">
        <v>1002</v>
      </c>
    </row>
    <row r="1566" spans="1:29" hidden="1">
      <c r="A1566" s="159" t="s">
        <v>14188</v>
      </c>
      <c r="B1566" s="159" t="s">
        <v>988</v>
      </c>
      <c r="C1566" s="159" t="s">
        <v>14189</v>
      </c>
      <c r="D1566" s="159" t="s">
        <v>14190</v>
      </c>
      <c r="E1566" s="159" t="s">
        <v>1202</v>
      </c>
      <c r="F1566" s="159" t="s">
        <v>954</v>
      </c>
      <c r="G1566" s="159" t="s">
        <v>991</v>
      </c>
      <c r="H1566" s="159" t="s">
        <v>14191</v>
      </c>
      <c r="I1566" s="159" t="s">
        <v>14192</v>
      </c>
      <c r="J1566" s="159" t="s">
        <v>14193</v>
      </c>
      <c r="K1566" s="159" t="s">
        <v>995</v>
      </c>
      <c r="L1566" s="159" t="s">
        <v>5679</v>
      </c>
      <c r="M1566" s="159" t="s">
        <v>33</v>
      </c>
      <c r="N1566" s="159" t="s">
        <v>1040</v>
      </c>
      <c r="O1566" s="159" t="s">
        <v>1209</v>
      </c>
      <c r="P1566" s="159" t="s">
        <v>954</v>
      </c>
      <c r="Q1566" s="159" t="s">
        <v>954</v>
      </c>
      <c r="R1566" s="159" t="s">
        <v>965</v>
      </c>
      <c r="S1566" s="159" t="s">
        <v>14194</v>
      </c>
      <c r="T1566" s="159" t="s">
        <v>998</v>
      </c>
      <c r="U1566" s="159" t="s">
        <v>954</v>
      </c>
      <c r="V1566" s="159" t="s">
        <v>14195</v>
      </c>
      <c r="W1566" s="159" t="s">
        <v>14196</v>
      </c>
      <c r="X1566" s="159" t="s">
        <v>1001</v>
      </c>
      <c r="Y1566" s="160">
        <v>41761</v>
      </c>
      <c r="Z1566" s="160">
        <v>41880</v>
      </c>
      <c r="AA1566" s="160">
        <v>41761</v>
      </c>
      <c r="AB1566" s="160">
        <v>42277</v>
      </c>
      <c r="AC1566" s="159" t="s">
        <v>1002</v>
      </c>
    </row>
    <row r="1567" spans="1:29" hidden="1">
      <c r="A1567" s="159" t="s">
        <v>14197</v>
      </c>
      <c r="B1567" s="159" t="s">
        <v>951</v>
      </c>
      <c r="C1567" s="159" t="s">
        <v>14198</v>
      </c>
      <c r="D1567" s="159" t="s">
        <v>14199</v>
      </c>
      <c r="E1567" s="159" t="s">
        <v>9503</v>
      </c>
      <c r="F1567" s="159" t="s">
        <v>9503</v>
      </c>
      <c r="G1567" s="159" t="s">
        <v>956</v>
      </c>
      <c r="H1567" s="159" t="s">
        <v>14200</v>
      </c>
      <c r="I1567" s="159" t="s">
        <v>14201</v>
      </c>
      <c r="J1567" s="159" t="s">
        <v>6005</v>
      </c>
      <c r="K1567" s="159" t="s">
        <v>960</v>
      </c>
      <c r="L1567" s="159" t="s">
        <v>2111</v>
      </c>
      <c r="M1567" s="159" t="s">
        <v>93</v>
      </c>
      <c r="N1567" s="159" t="s">
        <v>1523</v>
      </c>
      <c r="O1567" s="159" t="s">
        <v>1682</v>
      </c>
      <c r="P1567" s="159" t="s">
        <v>2112</v>
      </c>
      <c r="Q1567" s="159" t="s">
        <v>13325</v>
      </c>
      <c r="R1567" s="159" t="s">
        <v>965</v>
      </c>
      <c r="S1567" s="159" t="s">
        <v>14202</v>
      </c>
      <c r="T1567" s="159" t="s">
        <v>1106</v>
      </c>
      <c r="U1567" s="159" t="s">
        <v>954</v>
      </c>
      <c r="V1567" s="159" t="s">
        <v>14203</v>
      </c>
      <c r="W1567" s="159" t="s">
        <v>14204</v>
      </c>
      <c r="X1567" s="159" t="s">
        <v>1001</v>
      </c>
      <c r="Y1567" s="160">
        <v>41761</v>
      </c>
      <c r="Z1567" s="160">
        <v>41883</v>
      </c>
      <c r="AA1567" s="160">
        <v>41761</v>
      </c>
      <c r="AB1567" s="160"/>
      <c r="AC1567" s="159" t="s">
        <v>1002</v>
      </c>
    </row>
    <row r="1568" spans="1:29" hidden="1">
      <c r="A1568" s="159" t="s">
        <v>14205</v>
      </c>
      <c r="B1568" s="159" t="s">
        <v>951</v>
      </c>
      <c r="C1568" s="159" t="s">
        <v>8391</v>
      </c>
      <c r="D1568" s="159" t="s">
        <v>8840</v>
      </c>
      <c r="E1568" s="159" t="s">
        <v>464</v>
      </c>
      <c r="F1568" s="159" t="s">
        <v>954</v>
      </c>
      <c r="G1568" s="159" t="s">
        <v>956</v>
      </c>
      <c r="H1568" s="159" t="s">
        <v>8393</v>
      </c>
      <c r="I1568" s="159" t="s">
        <v>8841</v>
      </c>
      <c r="J1568" s="159" t="s">
        <v>3787</v>
      </c>
      <c r="K1568" s="159" t="s">
        <v>960</v>
      </c>
      <c r="L1568" s="159" t="s">
        <v>1631</v>
      </c>
      <c r="M1568" s="159" t="s">
        <v>28</v>
      </c>
      <c r="N1568" s="159" t="s">
        <v>1080</v>
      </c>
      <c r="O1568" s="159" t="s">
        <v>1524</v>
      </c>
      <c r="P1568" s="159" t="s">
        <v>954</v>
      </c>
      <c r="Q1568" s="159" t="s">
        <v>954</v>
      </c>
      <c r="R1568" s="159" t="s">
        <v>965</v>
      </c>
      <c r="S1568" s="159" t="s">
        <v>8842</v>
      </c>
      <c r="T1568" s="159" t="s">
        <v>998</v>
      </c>
      <c r="U1568" s="159" t="s">
        <v>954</v>
      </c>
      <c r="V1568" s="159" t="s">
        <v>8843</v>
      </c>
      <c r="W1568" s="159" t="s">
        <v>8844</v>
      </c>
      <c r="X1568" s="159" t="s">
        <v>1001</v>
      </c>
      <c r="Y1568" s="160">
        <v>41775</v>
      </c>
      <c r="Z1568" s="160">
        <v>41894</v>
      </c>
      <c r="AA1568" s="160">
        <v>42140</v>
      </c>
      <c r="AB1568" s="160">
        <v>42582</v>
      </c>
      <c r="AC1568" s="159" t="s">
        <v>1002</v>
      </c>
    </row>
    <row r="1569" spans="1:29" hidden="1">
      <c r="A1569" s="159" t="s">
        <v>14206</v>
      </c>
      <c r="B1569" s="159" t="s">
        <v>988</v>
      </c>
      <c r="C1569" s="159" t="s">
        <v>1775</v>
      </c>
      <c r="D1569" s="159" t="s">
        <v>14207</v>
      </c>
      <c r="E1569" s="159" t="s">
        <v>4151</v>
      </c>
      <c r="F1569" s="159" t="s">
        <v>1098</v>
      </c>
      <c r="G1569" s="159" t="s">
        <v>991</v>
      </c>
      <c r="H1569" s="159" t="s">
        <v>14208</v>
      </c>
      <c r="I1569" s="159" t="s">
        <v>14209</v>
      </c>
      <c r="J1569" s="159" t="s">
        <v>14210</v>
      </c>
      <c r="K1569" s="159" t="s">
        <v>995</v>
      </c>
      <c r="L1569" s="159" t="s">
        <v>2842</v>
      </c>
      <c r="M1569" s="159" t="s">
        <v>33</v>
      </c>
      <c r="N1569" s="159" t="s">
        <v>1103</v>
      </c>
      <c r="O1569" s="159" t="s">
        <v>1104</v>
      </c>
      <c r="P1569" s="159" t="s">
        <v>954</v>
      </c>
      <c r="Q1569" s="159" t="s">
        <v>954</v>
      </c>
      <c r="R1569" s="159" t="s">
        <v>965</v>
      </c>
      <c r="S1569" s="159" t="s">
        <v>14211</v>
      </c>
      <c r="T1569" s="159" t="s">
        <v>1106</v>
      </c>
      <c r="U1569" s="159" t="s">
        <v>954</v>
      </c>
      <c r="V1569" s="159" t="s">
        <v>14212</v>
      </c>
      <c r="W1569" s="159" t="s">
        <v>14213</v>
      </c>
      <c r="X1569" s="159" t="s">
        <v>125</v>
      </c>
      <c r="Y1569" s="160">
        <v>41775</v>
      </c>
      <c r="Z1569" s="160">
        <v>41894</v>
      </c>
      <c r="AA1569" s="160">
        <v>42140</v>
      </c>
      <c r="AB1569" s="160"/>
      <c r="AC1569" s="159" t="s">
        <v>965</v>
      </c>
    </row>
    <row r="1570" spans="1:29" hidden="1">
      <c r="A1570" s="159" t="s">
        <v>14214</v>
      </c>
      <c r="B1570" s="159" t="s">
        <v>988</v>
      </c>
      <c r="C1570" s="159" t="s">
        <v>14215</v>
      </c>
      <c r="D1570" s="159" t="s">
        <v>14216</v>
      </c>
      <c r="E1570" s="159" t="s">
        <v>1705</v>
      </c>
      <c r="F1570" s="159" t="s">
        <v>954</v>
      </c>
      <c r="G1570" s="159" t="s">
        <v>991</v>
      </c>
      <c r="H1570" s="159" t="s">
        <v>14217</v>
      </c>
      <c r="I1570" s="159" t="s">
        <v>14218</v>
      </c>
      <c r="J1570" s="159" t="s">
        <v>14219</v>
      </c>
      <c r="K1570" s="159" t="s">
        <v>995</v>
      </c>
      <c r="L1570" s="159" t="s">
        <v>2493</v>
      </c>
      <c r="M1570" s="159" t="s">
        <v>33</v>
      </c>
      <c r="N1570" s="159" t="s">
        <v>1222</v>
      </c>
      <c r="O1570" s="159" t="s">
        <v>1710</v>
      </c>
      <c r="P1570" s="159" t="s">
        <v>2587</v>
      </c>
      <c r="Q1570" s="159" t="s">
        <v>954</v>
      </c>
      <c r="R1570" s="159" t="s">
        <v>965</v>
      </c>
      <c r="S1570" s="159" t="s">
        <v>14220</v>
      </c>
      <c r="T1570" s="159" t="s">
        <v>998</v>
      </c>
      <c r="U1570" s="159" t="s">
        <v>954</v>
      </c>
      <c r="V1570" s="159" t="s">
        <v>14221</v>
      </c>
      <c r="W1570" s="159" t="s">
        <v>14222</v>
      </c>
      <c r="X1570" s="159" t="s">
        <v>1001</v>
      </c>
      <c r="Y1570" s="160">
        <v>41775</v>
      </c>
      <c r="Z1570" s="160">
        <v>41894</v>
      </c>
      <c r="AA1570" s="160">
        <v>41775</v>
      </c>
      <c r="AB1570" s="160">
        <v>42004</v>
      </c>
      <c r="AC1570" s="159" t="s">
        <v>1002</v>
      </c>
    </row>
    <row r="1571" spans="1:29" hidden="1">
      <c r="A1571" s="159" t="s">
        <v>14223</v>
      </c>
      <c r="B1571" s="159" t="s">
        <v>988</v>
      </c>
      <c r="C1571" s="159" t="s">
        <v>14224</v>
      </c>
      <c r="D1571" s="159" t="s">
        <v>14225</v>
      </c>
      <c r="E1571" s="159" t="s">
        <v>1288</v>
      </c>
      <c r="F1571" s="159" t="s">
        <v>1288</v>
      </c>
      <c r="G1571" s="159" t="s">
        <v>991</v>
      </c>
      <c r="H1571" s="159" t="s">
        <v>14226</v>
      </c>
      <c r="I1571" s="159" t="s">
        <v>14227</v>
      </c>
      <c r="J1571" s="159" t="s">
        <v>7576</v>
      </c>
      <c r="K1571" s="159" t="s">
        <v>995</v>
      </c>
      <c r="L1571" s="159" t="s">
        <v>3825</v>
      </c>
      <c r="M1571" s="159" t="s">
        <v>93</v>
      </c>
      <c r="N1571" s="159" t="s">
        <v>1103</v>
      </c>
      <c r="O1571" s="159" t="s">
        <v>1295</v>
      </c>
      <c r="P1571" s="159" t="s">
        <v>954</v>
      </c>
      <c r="Q1571" s="159" t="s">
        <v>954</v>
      </c>
      <c r="R1571" s="159" t="s">
        <v>965</v>
      </c>
      <c r="S1571" s="159" t="s">
        <v>14228</v>
      </c>
      <c r="T1571" s="159" t="s">
        <v>1106</v>
      </c>
      <c r="U1571" s="159" t="s">
        <v>954</v>
      </c>
      <c r="V1571" s="159" t="s">
        <v>14229</v>
      </c>
      <c r="W1571" s="159" t="s">
        <v>14230</v>
      </c>
      <c r="X1571" s="159" t="s">
        <v>1001</v>
      </c>
      <c r="Y1571" s="160">
        <v>41775</v>
      </c>
      <c r="Z1571" s="160">
        <v>41894</v>
      </c>
      <c r="AA1571" s="160">
        <v>41775</v>
      </c>
      <c r="AB1571" s="160">
        <v>43190</v>
      </c>
      <c r="AC1571" s="159" t="s">
        <v>1002</v>
      </c>
    </row>
    <row r="1572" spans="1:29" hidden="1">
      <c r="A1572" s="159" t="s">
        <v>14231</v>
      </c>
      <c r="B1572" s="159" t="s">
        <v>988</v>
      </c>
      <c r="C1572" s="159" t="s">
        <v>14232</v>
      </c>
      <c r="D1572" s="159" t="s">
        <v>14233</v>
      </c>
      <c r="E1572" s="159" t="s">
        <v>8771</v>
      </c>
      <c r="F1572" s="159" t="s">
        <v>954</v>
      </c>
      <c r="G1572" s="159" t="s">
        <v>991</v>
      </c>
      <c r="H1572" s="159" t="s">
        <v>14234</v>
      </c>
      <c r="I1572" s="159" t="s">
        <v>14235</v>
      </c>
      <c r="J1572" s="159" t="s">
        <v>8976</v>
      </c>
      <c r="K1572" s="159" t="s">
        <v>995</v>
      </c>
      <c r="L1572" s="159" t="s">
        <v>2842</v>
      </c>
      <c r="M1572" s="159" t="s">
        <v>33</v>
      </c>
      <c r="N1572" s="159" t="s">
        <v>1222</v>
      </c>
      <c r="O1572" s="159" t="s">
        <v>1548</v>
      </c>
      <c r="P1572" s="159" t="s">
        <v>3997</v>
      </c>
      <c r="Q1572" s="159" t="s">
        <v>954</v>
      </c>
      <c r="R1572" s="159" t="s">
        <v>8368</v>
      </c>
      <c r="S1572" s="159" t="s">
        <v>14236</v>
      </c>
      <c r="T1572" s="159" t="s">
        <v>998</v>
      </c>
      <c r="U1572" s="159" t="s">
        <v>954</v>
      </c>
      <c r="V1572" s="159" t="s">
        <v>14237</v>
      </c>
      <c r="W1572" s="159" t="s">
        <v>14238</v>
      </c>
      <c r="X1572" s="159" t="s">
        <v>1001</v>
      </c>
      <c r="Y1572" s="160">
        <v>41788</v>
      </c>
      <c r="Z1572" s="160">
        <v>41907</v>
      </c>
      <c r="AA1572" s="160">
        <v>41788</v>
      </c>
      <c r="AB1572" s="160">
        <v>41912</v>
      </c>
      <c r="AC1572" s="159" t="s">
        <v>1002</v>
      </c>
    </row>
    <row r="1573" spans="1:29" hidden="1">
      <c r="A1573" s="159" t="s">
        <v>14239</v>
      </c>
      <c r="B1573" s="159" t="s">
        <v>951</v>
      </c>
      <c r="C1573" s="159" t="s">
        <v>14240</v>
      </c>
      <c r="D1573" s="159" t="s">
        <v>14241</v>
      </c>
      <c r="E1573" s="159" t="s">
        <v>1288</v>
      </c>
      <c r="F1573" s="159" t="s">
        <v>954</v>
      </c>
      <c r="G1573" s="159" t="s">
        <v>956</v>
      </c>
      <c r="H1573" s="159" t="s">
        <v>14242</v>
      </c>
      <c r="I1573" s="159" t="s">
        <v>14243</v>
      </c>
      <c r="J1573" s="159" t="s">
        <v>14244</v>
      </c>
      <c r="K1573" s="159" t="s">
        <v>960</v>
      </c>
      <c r="L1573" s="159" t="s">
        <v>5161</v>
      </c>
      <c r="M1573" s="159" t="s">
        <v>33</v>
      </c>
      <c r="N1573" s="159" t="s">
        <v>1040</v>
      </c>
      <c r="O1573" s="159" t="s">
        <v>1468</v>
      </c>
      <c r="P1573" s="159" t="s">
        <v>1377</v>
      </c>
      <c r="Q1573" s="159" t="s">
        <v>9436</v>
      </c>
      <c r="R1573" s="159" t="s">
        <v>8368</v>
      </c>
      <c r="S1573" s="159" t="s">
        <v>14245</v>
      </c>
      <c r="T1573" s="159" t="s">
        <v>998</v>
      </c>
      <c r="U1573" s="159" t="s">
        <v>954</v>
      </c>
      <c r="V1573" s="159" t="s">
        <v>14246</v>
      </c>
      <c r="W1573" s="159" t="s">
        <v>14247</v>
      </c>
      <c r="X1573" s="159" t="s">
        <v>1001</v>
      </c>
      <c r="Y1573" s="160">
        <v>41789</v>
      </c>
      <c r="Z1573" s="160">
        <v>41908</v>
      </c>
      <c r="AA1573" s="160">
        <v>41789</v>
      </c>
      <c r="AB1573" s="160">
        <v>41943</v>
      </c>
      <c r="AC1573" s="159" t="s">
        <v>1002</v>
      </c>
    </row>
    <row r="1574" spans="1:29" hidden="1">
      <c r="A1574" s="159" t="s">
        <v>14248</v>
      </c>
      <c r="B1574" s="159" t="s">
        <v>951</v>
      </c>
      <c r="C1574" s="159" t="s">
        <v>14249</v>
      </c>
      <c r="D1574" s="159" t="s">
        <v>14250</v>
      </c>
      <c r="E1574" s="159" t="s">
        <v>1288</v>
      </c>
      <c r="F1574" s="159" t="s">
        <v>954</v>
      </c>
      <c r="G1574" s="159" t="s">
        <v>956</v>
      </c>
      <c r="H1574" s="159" t="s">
        <v>14251</v>
      </c>
      <c r="I1574" s="159" t="s">
        <v>14252</v>
      </c>
      <c r="J1574" s="159" t="s">
        <v>14253</v>
      </c>
      <c r="K1574" s="159" t="s">
        <v>960</v>
      </c>
      <c r="L1574" s="159" t="s">
        <v>2842</v>
      </c>
      <c r="M1574" s="159" t="s">
        <v>33</v>
      </c>
      <c r="N1574" s="159" t="s">
        <v>1040</v>
      </c>
      <c r="O1574" s="159" t="s">
        <v>1468</v>
      </c>
      <c r="P1574" s="159" t="s">
        <v>1377</v>
      </c>
      <c r="Q1574" s="159" t="s">
        <v>9436</v>
      </c>
      <c r="R1574" s="159" t="s">
        <v>965</v>
      </c>
      <c r="S1574" s="159" t="s">
        <v>14254</v>
      </c>
      <c r="T1574" s="159" t="s">
        <v>998</v>
      </c>
      <c r="U1574" s="159" t="s">
        <v>954</v>
      </c>
      <c r="V1574" s="159" t="s">
        <v>14255</v>
      </c>
      <c r="W1574" s="159" t="s">
        <v>14256</v>
      </c>
      <c r="X1574" s="159" t="s">
        <v>1001</v>
      </c>
      <c r="Y1574" s="160">
        <v>41789</v>
      </c>
      <c r="Z1574" s="160">
        <v>41908</v>
      </c>
      <c r="AA1574" s="160">
        <v>41789</v>
      </c>
      <c r="AB1574" s="160">
        <v>42035</v>
      </c>
      <c r="AC1574" s="159" t="s">
        <v>1002</v>
      </c>
    </row>
    <row r="1575" spans="1:29" hidden="1">
      <c r="A1575" s="159" t="s">
        <v>14257</v>
      </c>
      <c r="B1575" s="159" t="s">
        <v>951</v>
      </c>
      <c r="C1575" s="159" t="s">
        <v>14258</v>
      </c>
      <c r="D1575" s="159" t="s">
        <v>14259</v>
      </c>
      <c r="E1575" s="159" t="s">
        <v>882</v>
      </c>
      <c r="F1575" s="159" t="s">
        <v>882</v>
      </c>
      <c r="G1575" s="159" t="s">
        <v>956</v>
      </c>
      <c r="H1575" s="159" t="s">
        <v>14260</v>
      </c>
      <c r="I1575" s="159" t="s">
        <v>14261</v>
      </c>
      <c r="J1575" s="159" t="s">
        <v>14262</v>
      </c>
      <c r="K1575" s="159" t="s">
        <v>960</v>
      </c>
      <c r="L1575" s="159" t="s">
        <v>1244</v>
      </c>
      <c r="M1575" s="159" t="s">
        <v>93</v>
      </c>
      <c r="N1575" s="159" t="s">
        <v>1103</v>
      </c>
      <c r="O1575" s="159" t="s">
        <v>1548</v>
      </c>
      <c r="P1575" s="159" t="s">
        <v>1549</v>
      </c>
      <c r="Q1575" s="159" t="s">
        <v>954</v>
      </c>
      <c r="R1575" s="159" t="s">
        <v>965</v>
      </c>
      <c r="S1575" s="159" t="s">
        <v>14263</v>
      </c>
      <c r="T1575" s="159" t="s">
        <v>1106</v>
      </c>
      <c r="U1575" s="159" t="s">
        <v>954</v>
      </c>
      <c r="V1575" s="159" t="s">
        <v>14264</v>
      </c>
      <c r="W1575" s="159" t="s">
        <v>14265</v>
      </c>
      <c r="X1575" s="159" t="s">
        <v>1001</v>
      </c>
      <c r="Y1575" s="160">
        <v>41789</v>
      </c>
      <c r="Z1575" s="160">
        <v>41910</v>
      </c>
      <c r="AA1575" s="160">
        <v>41789</v>
      </c>
      <c r="AB1575" s="160"/>
      <c r="AC1575" s="159" t="s">
        <v>1002</v>
      </c>
    </row>
    <row r="1576" spans="1:29" hidden="1">
      <c r="A1576" s="159" t="s">
        <v>14266</v>
      </c>
      <c r="B1576" s="159" t="s">
        <v>988</v>
      </c>
      <c r="C1576" s="159" t="s">
        <v>14267</v>
      </c>
      <c r="D1576" s="159" t="s">
        <v>14268</v>
      </c>
      <c r="E1576" s="159" t="s">
        <v>3564</v>
      </c>
      <c r="F1576" s="159" t="s">
        <v>954</v>
      </c>
      <c r="G1576" s="159" t="s">
        <v>991</v>
      </c>
      <c r="H1576" s="159" t="s">
        <v>14269</v>
      </c>
      <c r="I1576" s="159" t="s">
        <v>14270</v>
      </c>
      <c r="J1576" s="159" t="s">
        <v>9795</v>
      </c>
      <c r="K1576" s="159" t="s">
        <v>995</v>
      </c>
      <c r="L1576" s="159" t="s">
        <v>2245</v>
      </c>
      <c r="M1576" s="159" t="s">
        <v>33</v>
      </c>
      <c r="N1576" s="159" t="s">
        <v>1080</v>
      </c>
      <c r="O1576" s="159" t="s">
        <v>2244</v>
      </c>
      <c r="P1576" s="159" t="s">
        <v>2245</v>
      </c>
      <c r="Q1576" s="159" t="s">
        <v>954</v>
      </c>
      <c r="R1576" s="159" t="s">
        <v>965</v>
      </c>
      <c r="S1576" s="159" t="s">
        <v>14271</v>
      </c>
      <c r="T1576" s="159" t="s">
        <v>998</v>
      </c>
      <c r="U1576" s="159" t="s">
        <v>954</v>
      </c>
      <c r="V1576" s="159" t="s">
        <v>14272</v>
      </c>
      <c r="W1576" s="159" t="s">
        <v>14273</v>
      </c>
      <c r="X1576" s="159" t="s">
        <v>1001</v>
      </c>
      <c r="Y1576" s="160">
        <v>41792</v>
      </c>
      <c r="Z1576" s="160">
        <v>41911</v>
      </c>
      <c r="AA1576" s="160">
        <v>41792</v>
      </c>
      <c r="AB1576" s="160">
        <v>41880</v>
      </c>
      <c r="AC1576" s="159" t="s">
        <v>1002</v>
      </c>
    </row>
    <row r="1577" spans="1:29" hidden="1">
      <c r="A1577" s="159" t="s">
        <v>14274</v>
      </c>
      <c r="B1577" s="159" t="s">
        <v>988</v>
      </c>
      <c r="C1577" s="159" t="s">
        <v>4687</v>
      </c>
      <c r="D1577" s="159" t="s">
        <v>14275</v>
      </c>
      <c r="E1577" s="159" t="s">
        <v>7368</v>
      </c>
      <c r="F1577" s="159" t="s">
        <v>7368</v>
      </c>
      <c r="G1577" s="159" t="s">
        <v>991</v>
      </c>
      <c r="H1577" s="159" t="s">
        <v>14276</v>
      </c>
      <c r="I1577" s="159" t="s">
        <v>14277</v>
      </c>
      <c r="J1577" s="159" t="s">
        <v>5240</v>
      </c>
      <c r="K1577" s="159" t="s">
        <v>995</v>
      </c>
      <c r="L1577" s="159" t="s">
        <v>2895</v>
      </c>
      <c r="M1577" s="159" t="s">
        <v>93</v>
      </c>
      <c r="N1577" s="159" t="s">
        <v>1523</v>
      </c>
      <c r="O1577" s="159" t="s">
        <v>5831</v>
      </c>
      <c r="P1577" s="159" t="s">
        <v>7375</v>
      </c>
      <c r="Q1577" s="159" t="s">
        <v>954</v>
      </c>
      <c r="R1577" s="159" t="s">
        <v>965</v>
      </c>
      <c r="S1577" s="159" t="s">
        <v>14278</v>
      </c>
      <c r="T1577" s="159" t="s">
        <v>1106</v>
      </c>
      <c r="U1577" s="159" t="s">
        <v>954</v>
      </c>
      <c r="V1577" s="159" t="s">
        <v>14279</v>
      </c>
      <c r="W1577" s="159" t="s">
        <v>14280</v>
      </c>
      <c r="X1577" s="159" t="s">
        <v>125</v>
      </c>
      <c r="Y1577" s="160">
        <v>41792</v>
      </c>
      <c r="Z1577" s="160">
        <v>41911</v>
      </c>
      <c r="AA1577" s="160">
        <v>41792</v>
      </c>
      <c r="AB1577" s="160"/>
      <c r="AC1577" s="159" t="s">
        <v>1002</v>
      </c>
    </row>
    <row r="1578" spans="1:29" hidden="1">
      <c r="A1578" s="159" t="s">
        <v>14281</v>
      </c>
      <c r="B1578" s="159" t="s">
        <v>988</v>
      </c>
      <c r="C1578" s="159" t="s">
        <v>14282</v>
      </c>
      <c r="D1578" s="159" t="s">
        <v>14283</v>
      </c>
      <c r="E1578" s="159" t="s">
        <v>1075</v>
      </c>
      <c r="F1578" s="159" t="s">
        <v>954</v>
      </c>
      <c r="G1578" s="159" t="s">
        <v>991</v>
      </c>
      <c r="H1578" s="159" t="s">
        <v>14284</v>
      </c>
      <c r="I1578" s="159" t="s">
        <v>14285</v>
      </c>
      <c r="J1578" s="159" t="s">
        <v>14286</v>
      </c>
      <c r="K1578" s="159" t="s">
        <v>995</v>
      </c>
      <c r="L1578" s="159" t="s">
        <v>2962</v>
      </c>
      <c r="M1578" s="159" t="s">
        <v>33</v>
      </c>
      <c r="N1578" s="159" t="s">
        <v>1080</v>
      </c>
      <c r="O1578" s="159" t="s">
        <v>1081</v>
      </c>
      <c r="P1578" s="159" t="s">
        <v>954</v>
      </c>
      <c r="Q1578" s="159" t="s">
        <v>954</v>
      </c>
      <c r="R1578" s="159" t="s">
        <v>965</v>
      </c>
      <c r="S1578" s="159" t="s">
        <v>14287</v>
      </c>
      <c r="T1578" s="159" t="s">
        <v>998</v>
      </c>
      <c r="U1578" s="159" t="s">
        <v>954</v>
      </c>
      <c r="V1578" s="159" t="s">
        <v>14288</v>
      </c>
      <c r="W1578" s="159" t="s">
        <v>14289</v>
      </c>
      <c r="X1578" s="159" t="s">
        <v>1001</v>
      </c>
      <c r="Y1578" s="160">
        <v>41792</v>
      </c>
      <c r="Z1578" s="160">
        <v>41911</v>
      </c>
      <c r="AA1578" s="160">
        <v>41792</v>
      </c>
      <c r="AB1578" s="160">
        <v>42582</v>
      </c>
      <c r="AC1578" s="159" t="s">
        <v>1002</v>
      </c>
    </row>
    <row r="1579" spans="1:29" hidden="1">
      <c r="A1579" s="159" t="s">
        <v>14290</v>
      </c>
      <c r="B1579" s="159" t="s">
        <v>988</v>
      </c>
      <c r="C1579" s="159" t="s">
        <v>14291</v>
      </c>
      <c r="D1579" s="159" t="s">
        <v>14292</v>
      </c>
      <c r="E1579" s="159" t="s">
        <v>8771</v>
      </c>
      <c r="F1579" s="159" t="s">
        <v>954</v>
      </c>
      <c r="G1579" s="159" t="s">
        <v>991</v>
      </c>
      <c r="H1579" s="159" t="s">
        <v>14293</v>
      </c>
      <c r="I1579" s="159" t="s">
        <v>14294</v>
      </c>
      <c r="J1579" s="159" t="s">
        <v>5314</v>
      </c>
      <c r="K1579" s="159" t="s">
        <v>995</v>
      </c>
      <c r="L1579" s="159" t="s">
        <v>9120</v>
      </c>
      <c r="M1579" s="159" t="s">
        <v>33</v>
      </c>
      <c r="N1579" s="159" t="s">
        <v>1222</v>
      </c>
      <c r="O1579" s="159" t="s">
        <v>1548</v>
      </c>
      <c r="P1579" s="159" t="s">
        <v>4722</v>
      </c>
      <c r="Q1579" s="159" t="s">
        <v>954</v>
      </c>
      <c r="R1579" s="159" t="s">
        <v>8368</v>
      </c>
      <c r="S1579" s="159" t="s">
        <v>14295</v>
      </c>
      <c r="T1579" s="159" t="s">
        <v>954</v>
      </c>
      <c r="U1579" s="159" t="s">
        <v>954</v>
      </c>
      <c r="V1579" s="159" t="s">
        <v>14296</v>
      </c>
      <c r="W1579" s="159" t="s">
        <v>14297</v>
      </c>
      <c r="X1579" s="159" t="s">
        <v>1001</v>
      </c>
      <c r="Y1579" s="160">
        <v>41792</v>
      </c>
      <c r="Z1579" s="160">
        <v>41911</v>
      </c>
      <c r="AA1579" s="160">
        <v>41792</v>
      </c>
      <c r="AB1579" s="160">
        <v>41934</v>
      </c>
      <c r="AC1579" s="159" t="s">
        <v>1002</v>
      </c>
    </row>
    <row r="1580" spans="1:29" hidden="1">
      <c r="A1580" s="159" t="s">
        <v>14298</v>
      </c>
      <c r="B1580" s="159" t="s">
        <v>951</v>
      </c>
      <c r="C1580" s="159" t="s">
        <v>14299</v>
      </c>
      <c r="D1580" s="159" t="s">
        <v>14300</v>
      </c>
      <c r="E1580" s="159" t="s">
        <v>1312</v>
      </c>
      <c r="F1580" s="159" t="s">
        <v>954</v>
      </c>
      <c r="G1580" s="159" t="s">
        <v>956</v>
      </c>
      <c r="H1580" s="159" t="s">
        <v>14301</v>
      </c>
      <c r="I1580" s="159" t="s">
        <v>14302</v>
      </c>
      <c r="J1580" s="159" t="s">
        <v>2841</v>
      </c>
      <c r="K1580" s="159" t="s">
        <v>960</v>
      </c>
      <c r="L1580" s="159" t="s">
        <v>3825</v>
      </c>
      <c r="M1580" s="159" t="s">
        <v>33</v>
      </c>
      <c r="N1580" s="159" t="s">
        <v>980</v>
      </c>
      <c r="O1580" s="159" t="s">
        <v>1040</v>
      </c>
      <c r="P1580" s="159" t="s">
        <v>1319</v>
      </c>
      <c r="Q1580" s="159" t="s">
        <v>954</v>
      </c>
      <c r="R1580" s="159" t="s">
        <v>8368</v>
      </c>
      <c r="S1580" s="159" t="s">
        <v>14303</v>
      </c>
      <c r="T1580" s="159" t="s">
        <v>998</v>
      </c>
      <c r="U1580" s="159" t="s">
        <v>954</v>
      </c>
      <c r="V1580" s="159" t="s">
        <v>14304</v>
      </c>
      <c r="W1580" s="159" t="s">
        <v>14305</v>
      </c>
      <c r="X1580" s="159" t="s">
        <v>1001</v>
      </c>
      <c r="Y1580" s="160">
        <v>41792</v>
      </c>
      <c r="Z1580" s="160">
        <v>41911</v>
      </c>
      <c r="AA1580" s="160">
        <v>41792</v>
      </c>
      <c r="AB1580" s="160">
        <v>42035</v>
      </c>
      <c r="AC1580" s="159" t="s">
        <v>1002</v>
      </c>
    </row>
    <row r="1581" spans="1:29" hidden="1">
      <c r="A1581" s="159" t="s">
        <v>14306</v>
      </c>
      <c r="B1581" s="159" t="s">
        <v>951</v>
      </c>
      <c r="C1581" s="159" t="s">
        <v>14307</v>
      </c>
      <c r="D1581" s="159" t="s">
        <v>14308</v>
      </c>
      <c r="E1581" s="159" t="s">
        <v>1288</v>
      </c>
      <c r="F1581" s="159" t="s">
        <v>954</v>
      </c>
      <c r="G1581" s="159" t="s">
        <v>956</v>
      </c>
      <c r="H1581" s="159" t="s">
        <v>14309</v>
      </c>
      <c r="I1581" s="159" t="s">
        <v>14310</v>
      </c>
      <c r="J1581" s="159" t="s">
        <v>14311</v>
      </c>
      <c r="K1581" s="159" t="s">
        <v>960</v>
      </c>
      <c r="L1581" s="159" t="s">
        <v>2842</v>
      </c>
      <c r="M1581" s="159" t="s">
        <v>33</v>
      </c>
      <c r="N1581" s="159" t="s">
        <v>1040</v>
      </c>
      <c r="O1581" s="159" t="s">
        <v>1468</v>
      </c>
      <c r="P1581" s="159" t="s">
        <v>1377</v>
      </c>
      <c r="Q1581" s="159" t="s">
        <v>9436</v>
      </c>
      <c r="R1581" s="159" t="s">
        <v>965</v>
      </c>
      <c r="S1581" s="159" t="s">
        <v>14312</v>
      </c>
      <c r="T1581" s="159" t="s">
        <v>14313</v>
      </c>
      <c r="U1581" s="159" t="s">
        <v>954</v>
      </c>
      <c r="V1581" s="159" t="s">
        <v>14314</v>
      </c>
      <c r="W1581" s="159" t="s">
        <v>14315</v>
      </c>
      <c r="X1581" s="159" t="s">
        <v>1001</v>
      </c>
      <c r="Y1581" s="160">
        <v>41792</v>
      </c>
      <c r="Z1581" s="160">
        <v>41911</v>
      </c>
      <c r="AA1581" s="160">
        <v>41792</v>
      </c>
      <c r="AB1581" s="160">
        <v>41942</v>
      </c>
      <c r="AC1581" s="159" t="s">
        <v>1002</v>
      </c>
    </row>
    <row r="1582" spans="1:29" hidden="1">
      <c r="A1582" s="159" t="s">
        <v>14316</v>
      </c>
      <c r="B1582" s="159" t="s">
        <v>951</v>
      </c>
      <c r="C1582" s="159" t="s">
        <v>7838</v>
      </c>
      <c r="D1582" s="159" t="s">
        <v>14317</v>
      </c>
      <c r="E1582" s="159" t="s">
        <v>1288</v>
      </c>
      <c r="F1582" s="159" t="s">
        <v>954</v>
      </c>
      <c r="G1582" s="159" t="s">
        <v>956</v>
      </c>
      <c r="H1582" s="159" t="s">
        <v>7839</v>
      </c>
      <c r="I1582" s="159" t="s">
        <v>14318</v>
      </c>
      <c r="J1582" s="159" t="s">
        <v>5696</v>
      </c>
      <c r="K1582" s="159" t="s">
        <v>960</v>
      </c>
      <c r="L1582" s="159" t="s">
        <v>3759</v>
      </c>
      <c r="M1582" s="159" t="s">
        <v>93</v>
      </c>
      <c r="N1582" s="159" t="s">
        <v>1040</v>
      </c>
      <c r="O1582" s="159" t="s">
        <v>1468</v>
      </c>
      <c r="P1582" s="159" t="s">
        <v>1377</v>
      </c>
      <c r="Q1582" s="159" t="s">
        <v>9436</v>
      </c>
      <c r="R1582" s="159" t="s">
        <v>965</v>
      </c>
      <c r="S1582" s="159" t="s">
        <v>14319</v>
      </c>
      <c r="T1582" s="159" t="s">
        <v>998</v>
      </c>
      <c r="U1582" s="159" t="s">
        <v>954</v>
      </c>
      <c r="V1582" s="159" t="s">
        <v>14320</v>
      </c>
      <c r="W1582" s="159" t="s">
        <v>14321</v>
      </c>
      <c r="X1582" s="159" t="s">
        <v>1001</v>
      </c>
      <c r="Y1582" s="160">
        <v>41792</v>
      </c>
      <c r="Z1582" s="160">
        <v>41911</v>
      </c>
      <c r="AA1582" s="160">
        <v>41792</v>
      </c>
      <c r="AB1582" s="160">
        <v>41817</v>
      </c>
      <c r="AC1582" s="159" t="s">
        <v>1002</v>
      </c>
    </row>
    <row r="1583" spans="1:29" hidden="1">
      <c r="A1583" s="159" t="s">
        <v>14322</v>
      </c>
      <c r="B1583" s="159" t="s">
        <v>951</v>
      </c>
      <c r="C1583" s="159" t="s">
        <v>14323</v>
      </c>
      <c r="D1583" s="159" t="s">
        <v>14324</v>
      </c>
      <c r="E1583" s="159" t="s">
        <v>9675</v>
      </c>
      <c r="F1583" s="159" t="s">
        <v>9675</v>
      </c>
      <c r="G1583" s="159" t="s">
        <v>956</v>
      </c>
      <c r="H1583" s="159" t="s">
        <v>14325</v>
      </c>
      <c r="I1583" s="159" t="s">
        <v>14326</v>
      </c>
      <c r="J1583" s="159" t="s">
        <v>14327</v>
      </c>
      <c r="K1583" s="159" t="s">
        <v>960</v>
      </c>
      <c r="L1583" s="159" t="s">
        <v>7941</v>
      </c>
      <c r="M1583" s="159" t="s">
        <v>93</v>
      </c>
      <c r="N1583" s="159" t="s">
        <v>1523</v>
      </c>
      <c r="O1583" s="159" t="s">
        <v>1682</v>
      </c>
      <c r="P1583" s="159" t="s">
        <v>2112</v>
      </c>
      <c r="Q1583" s="159" t="s">
        <v>9681</v>
      </c>
      <c r="R1583" s="159" t="s">
        <v>965</v>
      </c>
      <c r="S1583" s="159" t="s">
        <v>14328</v>
      </c>
      <c r="T1583" s="159" t="s">
        <v>1106</v>
      </c>
      <c r="U1583" s="159" t="s">
        <v>954</v>
      </c>
      <c r="V1583" s="159" t="s">
        <v>14329</v>
      </c>
      <c r="W1583" s="159" t="s">
        <v>14330</v>
      </c>
      <c r="X1583" s="159" t="s">
        <v>125</v>
      </c>
      <c r="Y1583" s="160">
        <v>41792</v>
      </c>
      <c r="Z1583" s="160">
        <v>41911</v>
      </c>
      <c r="AA1583" s="160">
        <v>41792</v>
      </c>
      <c r="AB1583" s="160"/>
      <c r="AC1583" s="159" t="s">
        <v>1002</v>
      </c>
    </row>
    <row r="1584" spans="1:29" hidden="1">
      <c r="A1584" s="159" t="s">
        <v>14331</v>
      </c>
      <c r="B1584" s="159" t="s">
        <v>988</v>
      </c>
      <c r="C1584" s="159" t="s">
        <v>14332</v>
      </c>
      <c r="D1584" s="159" t="s">
        <v>14333</v>
      </c>
      <c r="E1584" s="159" t="s">
        <v>9675</v>
      </c>
      <c r="F1584" s="159" t="s">
        <v>954</v>
      </c>
      <c r="G1584" s="159" t="s">
        <v>991</v>
      </c>
      <c r="H1584" s="159" t="s">
        <v>14334</v>
      </c>
      <c r="I1584" s="159" t="s">
        <v>14335</v>
      </c>
      <c r="J1584" s="159" t="s">
        <v>14336</v>
      </c>
      <c r="K1584" s="159" t="s">
        <v>995</v>
      </c>
      <c r="L1584" s="159" t="s">
        <v>2464</v>
      </c>
      <c r="M1584" s="159" t="s">
        <v>33</v>
      </c>
      <c r="N1584" s="159" t="s">
        <v>1222</v>
      </c>
      <c r="O1584" s="159" t="s">
        <v>2623</v>
      </c>
      <c r="P1584" s="159" t="s">
        <v>954</v>
      </c>
      <c r="Q1584" s="159" t="s">
        <v>954</v>
      </c>
      <c r="R1584" s="159" t="s">
        <v>965</v>
      </c>
      <c r="S1584" s="159" t="s">
        <v>14337</v>
      </c>
      <c r="T1584" s="159" t="s">
        <v>14313</v>
      </c>
      <c r="U1584" s="159" t="s">
        <v>954</v>
      </c>
      <c r="V1584" s="159" t="s">
        <v>14338</v>
      </c>
      <c r="W1584" s="159" t="s">
        <v>14339</v>
      </c>
      <c r="X1584" s="159" t="s">
        <v>1001</v>
      </c>
      <c r="Y1584" s="160">
        <v>41792</v>
      </c>
      <c r="Z1584" s="160">
        <v>41911</v>
      </c>
      <c r="AA1584" s="160">
        <v>41792</v>
      </c>
      <c r="AB1584" s="160">
        <v>41973</v>
      </c>
      <c r="AC1584" s="159" t="s">
        <v>1002</v>
      </c>
    </row>
    <row r="1585" spans="1:29" hidden="1">
      <c r="A1585" s="159" t="s">
        <v>14340</v>
      </c>
      <c r="B1585" s="159" t="s">
        <v>988</v>
      </c>
      <c r="C1585" s="159" t="s">
        <v>14341</v>
      </c>
      <c r="D1585" s="159" t="s">
        <v>14342</v>
      </c>
      <c r="E1585" s="159" t="s">
        <v>11967</v>
      </c>
      <c r="F1585" s="159" t="s">
        <v>3440</v>
      </c>
      <c r="G1585" s="159" t="s">
        <v>991</v>
      </c>
      <c r="H1585" s="159" t="s">
        <v>2355</v>
      </c>
      <c r="I1585" s="159" t="s">
        <v>14343</v>
      </c>
      <c r="J1585" s="159" t="s">
        <v>2030</v>
      </c>
      <c r="K1585" s="159" t="s">
        <v>995</v>
      </c>
      <c r="L1585" s="159" t="s">
        <v>8826</v>
      </c>
      <c r="M1585" s="159" t="s">
        <v>33</v>
      </c>
      <c r="N1585" s="159" t="s">
        <v>1011</v>
      </c>
      <c r="O1585" s="159" t="s">
        <v>1874</v>
      </c>
      <c r="P1585" s="159" t="s">
        <v>954</v>
      </c>
      <c r="Q1585" s="159" t="s">
        <v>954</v>
      </c>
      <c r="R1585" s="159" t="s">
        <v>965</v>
      </c>
      <c r="S1585" s="159" t="s">
        <v>14344</v>
      </c>
      <c r="T1585" s="159" t="s">
        <v>14345</v>
      </c>
      <c r="U1585" s="159" t="s">
        <v>954</v>
      </c>
      <c r="V1585" s="159" t="s">
        <v>14346</v>
      </c>
      <c r="W1585" s="159" t="s">
        <v>14347</v>
      </c>
      <c r="X1585" s="159" t="s">
        <v>1001</v>
      </c>
      <c r="Y1585" s="160">
        <v>41792</v>
      </c>
      <c r="Z1585" s="160">
        <v>41911</v>
      </c>
      <c r="AA1585" s="160">
        <v>41792</v>
      </c>
      <c r="AB1585" s="160"/>
      <c r="AC1585" s="159" t="s">
        <v>1002</v>
      </c>
    </row>
    <row r="1586" spans="1:29" hidden="1">
      <c r="A1586" s="159" t="s">
        <v>14348</v>
      </c>
      <c r="B1586" s="159" t="s">
        <v>951</v>
      </c>
      <c r="C1586" s="159" t="s">
        <v>14349</v>
      </c>
      <c r="D1586" s="159" t="s">
        <v>14350</v>
      </c>
      <c r="E1586" s="159" t="s">
        <v>9523</v>
      </c>
      <c r="F1586" s="159" t="s">
        <v>954</v>
      </c>
      <c r="G1586" s="159" t="s">
        <v>956</v>
      </c>
      <c r="H1586" s="159" t="s">
        <v>14351</v>
      </c>
      <c r="I1586" s="159" t="s">
        <v>14352</v>
      </c>
      <c r="J1586" s="159" t="s">
        <v>14353</v>
      </c>
      <c r="K1586" s="159" t="s">
        <v>960</v>
      </c>
      <c r="L1586" s="159" t="s">
        <v>3833</v>
      </c>
      <c r="M1586" s="159" t="s">
        <v>33</v>
      </c>
      <c r="N1586" s="159" t="s">
        <v>1222</v>
      </c>
      <c r="O1586" s="159" t="s">
        <v>2465</v>
      </c>
      <c r="P1586" s="159" t="s">
        <v>8246</v>
      </c>
      <c r="Q1586" s="159" t="s">
        <v>954</v>
      </c>
      <c r="R1586" s="159" t="s">
        <v>965</v>
      </c>
      <c r="S1586" s="159" t="s">
        <v>14354</v>
      </c>
      <c r="T1586" s="159" t="s">
        <v>998</v>
      </c>
      <c r="U1586" s="159" t="s">
        <v>954</v>
      </c>
      <c r="V1586" s="159" t="s">
        <v>14355</v>
      </c>
      <c r="W1586" s="159" t="s">
        <v>14356</v>
      </c>
      <c r="X1586" s="159" t="s">
        <v>1001</v>
      </c>
      <c r="Y1586" s="160">
        <v>41792</v>
      </c>
      <c r="Z1586" s="160">
        <v>41911</v>
      </c>
      <c r="AA1586" s="160">
        <v>41792</v>
      </c>
      <c r="AB1586" s="160">
        <v>41943</v>
      </c>
      <c r="AC1586" s="159" t="s">
        <v>1002</v>
      </c>
    </row>
    <row r="1587" spans="1:29" hidden="1">
      <c r="A1587" s="159" t="s">
        <v>14357</v>
      </c>
      <c r="B1587" s="159" t="s">
        <v>988</v>
      </c>
      <c r="C1587" s="159" t="s">
        <v>14358</v>
      </c>
      <c r="D1587" s="159" t="s">
        <v>14359</v>
      </c>
      <c r="E1587" s="159" t="s">
        <v>10401</v>
      </c>
      <c r="F1587" s="159" t="s">
        <v>5825</v>
      </c>
      <c r="G1587" s="159" t="s">
        <v>991</v>
      </c>
      <c r="H1587" s="159" t="s">
        <v>14360</v>
      </c>
      <c r="I1587" s="159" t="s">
        <v>14361</v>
      </c>
      <c r="J1587" s="159" t="s">
        <v>1442</v>
      </c>
      <c r="K1587" s="159" t="s">
        <v>995</v>
      </c>
      <c r="L1587" s="159" t="s">
        <v>2464</v>
      </c>
      <c r="M1587" s="159" t="s">
        <v>33</v>
      </c>
      <c r="N1587" s="159" t="s">
        <v>1080</v>
      </c>
      <c r="O1587" s="159" t="s">
        <v>1682</v>
      </c>
      <c r="P1587" s="159" t="s">
        <v>2112</v>
      </c>
      <c r="Q1587" s="159" t="s">
        <v>10407</v>
      </c>
      <c r="R1587" s="159" t="s">
        <v>965</v>
      </c>
      <c r="S1587" s="159" t="s">
        <v>14362</v>
      </c>
      <c r="T1587" s="159" t="s">
        <v>1106</v>
      </c>
      <c r="U1587" s="159" t="s">
        <v>954</v>
      </c>
      <c r="V1587" s="159" t="s">
        <v>14363</v>
      </c>
      <c r="W1587" s="159" t="s">
        <v>703</v>
      </c>
      <c r="X1587" s="159" t="s">
        <v>1001</v>
      </c>
      <c r="Y1587" s="160">
        <v>41792</v>
      </c>
      <c r="Z1587" s="160">
        <v>41911</v>
      </c>
      <c r="AA1587" s="160">
        <v>41792</v>
      </c>
      <c r="AB1587" s="160">
        <v>43373</v>
      </c>
      <c r="AC1587" s="159" t="s">
        <v>1002</v>
      </c>
    </row>
    <row r="1588" spans="1:29" hidden="1">
      <c r="A1588" s="159" t="s">
        <v>14364</v>
      </c>
      <c r="B1588" s="159" t="s">
        <v>988</v>
      </c>
      <c r="C1588" s="159" t="s">
        <v>14365</v>
      </c>
      <c r="D1588" s="159" t="s">
        <v>14366</v>
      </c>
      <c r="E1588" s="159" t="s">
        <v>4377</v>
      </c>
      <c r="F1588" s="159" t="s">
        <v>954</v>
      </c>
      <c r="G1588" s="159" t="s">
        <v>991</v>
      </c>
      <c r="H1588" s="159" t="s">
        <v>14367</v>
      </c>
      <c r="I1588" s="159" t="s">
        <v>14368</v>
      </c>
      <c r="J1588" s="159" t="s">
        <v>4249</v>
      </c>
      <c r="K1588" s="159" t="s">
        <v>995</v>
      </c>
      <c r="L1588" s="159" t="s">
        <v>10930</v>
      </c>
      <c r="M1588" s="159" t="s">
        <v>33</v>
      </c>
      <c r="N1588" s="159" t="s">
        <v>2032</v>
      </c>
      <c r="O1588" s="159" t="s">
        <v>4318</v>
      </c>
      <c r="P1588" s="159" t="s">
        <v>954</v>
      </c>
      <c r="Q1588" s="159" t="s">
        <v>954</v>
      </c>
      <c r="R1588" s="159" t="s">
        <v>965</v>
      </c>
      <c r="S1588" s="159" t="s">
        <v>14369</v>
      </c>
      <c r="T1588" s="159" t="s">
        <v>998</v>
      </c>
      <c r="U1588" s="159" t="s">
        <v>954</v>
      </c>
      <c r="V1588" s="159" t="s">
        <v>14370</v>
      </c>
      <c r="W1588" s="159" t="s">
        <v>14371</v>
      </c>
      <c r="X1588" s="159" t="s">
        <v>1001</v>
      </c>
      <c r="Y1588" s="160">
        <v>41792</v>
      </c>
      <c r="Z1588" s="160">
        <v>41911</v>
      </c>
      <c r="AA1588" s="160">
        <v>41792</v>
      </c>
      <c r="AB1588" s="160">
        <v>41796</v>
      </c>
      <c r="AC1588" s="159" t="s">
        <v>1002</v>
      </c>
    </row>
    <row r="1589" spans="1:29" hidden="1">
      <c r="A1589" s="159" t="s">
        <v>14372</v>
      </c>
      <c r="B1589" s="159" t="s">
        <v>951</v>
      </c>
      <c r="C1589" s="159" t="s">
        <v>5326</v>
      </c>
      <c r="D1589" s="159" t="s">
        <v>14373</v>
      </c>
      <c r="E1589" s="159" t="s">
        <v>5578</v>
      </c>
      <c r="F1589" s="159" t="s">
        <v>5578</v>
      </c>
      <c r="G1589" s="159" t="s">
        <v>956</v>
      </c>
      <c r="H1589" s="159" t="s">
        <v>5328</v>
      </c>
      <c r="I1589" s="159" t="s">
        <v>14374</v>
      </c>
      <c r="J1589" s="159" t="s">
        <v>3871</v>
      </c>
      <c r="K1589" s="159" t="s">
        <v>960</v>
      </c>
      <c r="L1589" s="159" t="s">
        <v>14375</v>
      </c>
      <c r="M1589" s="159" t="s">
        <v>93</v>
      </c>
      <c r="N1589" s="159" t="s">
        <v>1523</v>
      </c>
      <c r="O1589" s="159" t="s">
        <v>1682</v>
      </c>
      <c r="P1589" s="159" t="s">
        <v>1862</v>
      </c>
      <c r="Q1589" s="159" t="s">
        <v>5584</v>
      </c>
      <c r="R1589" s="159" t="s">
        <v>965</v>
      </c>
      <c r="S1589" s="159" t="s">
        <v>14376</v>
      </c>
      <c r="T1589" s="159" t="s">
        <v>1106</v>
      </c>
      <c r="U1589" s="159" t="s">
        <v>954</v>
      </c>
      <c r="V1589" s="159" t="s">
        <v>14377</v>
      </c>
      <c r="W1589" s="159" t="s">
        <v>14378</v>
      </c>
      <c r="X1589" s="159" t="s">
        <v>125</v>
      </c>
      <c r="Y1589" s="160">
        <v>41806</v>
      </c>
      <c r="Z1589" s="160">
        <v>41925</v>
      </c>
      <c r="AA1589" s="160">
        <v>41806</v>
      </c>
      <c r="AB1589" s="160"/>
      <c r="AC1589" s="159" t="s">
        <v>1002</v>
      </c>
    </row>
    <row r="1590" spans="1:29" hidden="1">
      <c r="A1590" s="159" t="s">
        <v>14379</v>
      </c>
      <c r="B1590" s="159" t="s">
        <v>951</v>
      </c>
      <c r="C1590" s="159" t="s">
        <v>14380</v>
      </c>
      <c r="D1590" s="159" t="s">
        <v>14381</v>
      </c>
      <c r="E1590" s="159" t="s">
        <v>5578</v>
      </c>
      <c r="F1590" s="159" t="s">
        <v>954</v>
      </c>
      <c r="G1590" s="159" t="s">
        <v>956</v>
      </c>
      <c r="H1590" s="159" t="s">
        <v>14382</v>
      </c>
      <c r="I1590" s="159" t="s">
        <v>14383</v>
      </c>
      <c r="J1590" s="159" t="s">
        <v>2734</v>
      </c>
      <c r="K1590" s="159" t="s">
        <v>960</v>
      </c>
      <c r="L1590" s="159" t="s">
        <v>10331</v>
      </c>
      <c r="M1590" s="159" t="s">
        <v>33</v>
      </c>
      <c r="N1590" s="159" t="s">
        <v>1052</v>
      </c>
      <c r="O1590" s="159" t="s">
        <v>2623</v>
      </c>
      <c r="P1590" s="159" t="s">
        <v>10356</v>
      </c>
      <c r="Q1590" s="159" t="s">
        <v>954</v>
      </c>
      <c r="R1590" s="159" t="s">
        <v>965</v>
      </c>
      <c r="S1590" s="159" t="s">
        <v>14384</v>
      </c>
      <c r="T1590" s="159" t="s">
        <v>998</v>
      </c>
      <c r="U1590" s="159" t="s">
        <v>954</v>
      </c>
      <c r="V1590" s="159" t="s">
        <v>14385</v>
      </c>
      <c r="W1590" s="159" t="s">
        <v>14386</v>
      </c>
      <c r="X1590" s="159" t="s">
        <v>1001</v>
      </c>
      <c r="Y1590" s="160">
        <v>41806</v>
      </c>
      <c r="Z1590" s="160">
        <v>41925</v>
      </c>
      <c r="AA1590" s="160">
        <v>41806</v>
      </c>
      <c r="AB1590" s="160">
        <v>42216</v>
      </c>
      <c r="AC1590" s="159" t="s">
        <v>1002</v>
      </c>
    </row>
    <row r="1591" spans="1:29" hidden="1">
      <c r="A1591" s="159" t="s">
        <v>14387</v>
      </c>
      <c r="B1591" s="159" t="s">
        <v>951</v>
      </c>
      <c r="C1591" s="159" t="s">
        <v>12905</v>
      </c>
      <c r="D1591" s="159" t="s">
        <v>14388</v>
      </c>
      <c r="E1591" s="159" t="s">
        <v>9503</v>
      </c>
      <c r="F1591" s="159" t="s">
        <v>954</v>
      </c>
      <c r="G1591" s="159" t="s">
        <v>956</v>
      </c>
      <c r="H1591" s="159" t="s">
        <v>14389</v>
      </c>
      <c r="I1591" s="159" t="s">
        <v>14390</v>
      </c>
      <c r="J1591" s="159" t="s">
        <v>14391</v>
      </c>
      <c r="K1591" s="159" t="s">
        <v>960</v>
      </c>
      <c r="L1591" s="159" t="s">
        <v>3833</v>
      </c>
      <c r="M1591" s="159" t="s">
        <v>33</v>
      </c>
      <c r="N1591" s="159" t="s">
        <v>1052</v>
      </c>
      <c r="O1591" s="159" t="s">
        <v>2465</v>
      </c>
      <c r="P1591" s="159" t="s">
        <v>2690</v>
      </c>
      <c r="Q1591" s="159" t="s">
        <v>954</v>
      </c>
      <c r="R1591" s="159" t="s">
        <v>965</v>
      </c>
      <c r="S1591" s="159" t="s">
        <v>14392</v>
      </c>
      <c r="T1591" s="159" t="s">
        <v>998</v>
      </c>
      <c r="U1591" s="159" t="s">
        <v>954</v>
      </c>
      <c r="V1591" s="159" t="s">
        <v>14393</v>
      </c>
      <c r="W1591" s="159" t="s">
        <v>14394</v>
      </c>
      <c r="X1591" s="159" t="s">
        <v>1001</v>
      </c>
      <c r="Y1591" s="160">
        <v>41806</v>
      </c>
      <c r="Z1591" s="160">
        <v>41925</v>
      </c>
      <c r="AA1591" s="160">
        <v>41806</v>
      </c>
      <c r="AB1591" s="160">
        <v>42490</v>
      </c>
      <c r="AC1591" s="159" t="s">
        <v>1002</v>
      </c>
    </row>
    <row r="1592" spans="1:29" hidden="1">
      <c r="A1592" s="159" t="s">
        <v>14395</v>
      </c>
      <c r="B1592" s="159" t="s">
        <v>951</v>
      </c>
      <c r="C1592" s="159" t="s">
        <v>14396</v>
      </c>
      <c r="D1592" s="159" t="s">
        <v>14397</v>
      </c>
      <c r="E1592" s="159" t="s">
        <v>9500</v>
      </c>
      <c r="F1592" s="159" t="s">
        <v>954</v>
      </c>
      <c r="G1592" s="159" t="s">
        <v>956</v>
      </c>
      <c r="H1592" s="159" t="s">
        <v>6719</v>
      </c>
      <c r="I1592" s="159" t="s">
        <v>14398</v>
      </c>
      <c r="J1592" s="159" t="s">
        <v>11197</v>
      </c>
      <c r="K1592" s="159" t="s">
        <v>960</v>
      </c>
      <c r="L1592" s="159" t="s">
        <v>2111</v>
      </c>
      <c r="M1592" s="159" t="s">
        <v>93</v>
      </c>
      <c r="N1592" s="159" t="s">
        <v>1052</v>
      </c>
      <c r="O1592" s="159" t="s">
        <v>2465</v>
      </c>
      <c r="P1592" s="159" t="s">
        <v>8246</v>
      </c>
      <c r="Q1592" s="159" t="s">
        <v>954</v>
      </c>
      <c r="R1592" s="159" t="s">
        <v>965</v>
      </c>
      <c r="S1592" s="159" t="s">
        <v>14399</v>
      </c>
      <c r="T1592" s="159" t="s">
        <v>14313</v>
      </c>
      <c r="U1592" s="159" t="s">
        <v>954</v>
      </c>
      <c r="V1592" s="159" t="s">
        <v>14400</v>
      </c>
      <c r="W1592" s="159" t="s">
        <v>14401</v>
      </c>
      <c r="X1592" s="159" t="s">
        <v>1001</v>
      </c>
      <c r="Y1592" s="160">
        <v>41806</v>
      </c>
      <c r="Z1592" s="160">
        <v>41925</v>
      </c>
      <c r="AA1592" s="160">
        <v>41806</v>
      </c>
      <c r="AB1592" s="160">
        <v>42886</v>
      </c>
      <c r="AC1592" s="159" t="s">
        <v>1002</v>
      </c>
    </row>
    <row r="1593" spans="1:29" hidden="1">
      <c r="A1593" s="159" t="s">
        <v>14402</v>
      </c>
      <c r="B1593" s="159" t="s">
        <v>988</v>
      </c>
      <c r="C1593" s="159" t="s">
        <v>14403</v>
      </c>
      <c r="D1593" s="159" t="s">
        <v>14404</v>
      </c>
      <c r="E1593" s="159" t="s">
        <v>4377</v>
      </c>
      <c r="F1593" s="159" t="s">
        <v>954</v>
      </c>
      <c r="G1593" s="159" t="s">
        <v>991</v>
      </c>
      <c r="H1593" s="159" t="s">
        <v>14405</v>
      </c>
      <c r="I1593" s="159" t="s">
        <v>14406</v>
      </c>
      <c r="J1593" s="159" t="s">
        <v>1640</v>
      </c>
      <c r="K1593" s="159" t="s">
        <v>995</v>
      </c>
      <c r="L1593" s="159" t="s">
        <v>10930</v>
      </c>
      <c r="M1593" s="159" t="s">
        <v>33</v>
      </c>
      <c r="N1593" s="159" t="s">
        <v>2032</v>
      </c>
      <c r="O1593" s="159" t="s">
        <v>4318</v>
      </c>
      <c r="P1593" s="159" t="s">
        <v>954</v>
      </c>
      <c r="Q1593" s="159" t="s">
        <v>954</v>
      </c>
      <c r="R1593" s="159" t="s">
        <v>965</v>
      </c>
      <c r="S1593" s="159" t="s">
        <v>14407</v>
      </c>
      <c r="T1593" s="159" t="s">
        <v>998</v>
      </c>
      <c r="U1593" s="159" t="s">
        <v>954</v>
      </c>
      <c r="V1593" s="159" t="s">
        <v>14408</v>
      </c>
      <c r="W1593" s="159" t="s">
        <v>14409</v>
      </c>
      <c r="X1593" s="159" t="s">
        <v>1001</v>
      </c>
      <c r="Y1593" s="160">
        <v>41806</v>
      </c>
      <c r="Z1593" s="160">
        <v>41925</v>
      </c>
      <c r="AA1593" s="160">
        <v>41806</v>
      </c>
      <c r="AB1593" s="160">
        <v>42132</v>
      </c>
      <c r="AC1593" s="159" t="s">
        <v>1002</v>
      </c>
    </row>
    <row r="1594" spans="1:29" hidden="1">
      <c r="A1594" s="159" t="s">
        <v>14410</v>
      </c>
      <c r="B1594" s="159" t="s">
        <v>988</v>
      </c>
      <c r="C1594" s="159" t="s">
        <v>14411</v>
      </c>
      <c r="D1594" s="159" t="s">
        <v>14412</v>
      </c>
      <c r="E1594" s="159" t="s">
        <v>4295</v>
      </c>
      <c r="F1594" s="159" t="s">
        <v>1984</v>
      </c>
      <c r="G1594" s="159" t="s">
        <v>991</v>
      </c>
      <c r="H1594" s="159" t="s">
        <v>14413</v>
      </c>
      <c r="I1594" s="159" t="s">
        <v>14414</v>
      </c>
      <c r="J1594" s="159" t="s">
        <v>4361</v>
      </c>
      <c r="K1594" s="159" t="s">
        <v>995</v>
      </c>
      <c r="L1594" s="159" t="s">
        <v>3825</v>
      </c>
      <c r="M1594" s="159" t="s">
        <v>33</v>
      </c>
      <c r="N1594" s="159" t="s">
        <v>1103</v>
      </c>
      <c r="O1594" s="159" t="s">
        <v>1861</v>
      </c>
      <c r="P1594" s="159" t="s">
        <v>1862</v>
      </c>
      <c r="Q1594" s="159" t="s">
        <v>954</v>
      </c>
      <c r="R1594" s="159" t="s">
        <v>965</v>
      </c>
      <c r="S1594" s="159" t="s">
        <v>14415</v>
      </c>
      <c r="T1594" s="159" t="s">
        <v>998</v>
      </c>
      <c r="U1594" s="159" t="s">
        <v>954</v>
      </c>
      <c r="V1594" s="159" t="s">
        <v>14416</v>
      </c>
      <c r="W1594" s="159" t="s">
        <v>14417</v>
      </c>
      <c r="X1594" s="159" t="s">
        <v>1001</v>
      </c>
      <c r="Y1594" s="160">
        <v>41806</v>
      </c>
      <c r="Z1594" s="160">
        <v>41925</v>
      </c>
      <c r="AA1594" s="160">
        <v>41806</v>
      </c>
      <c r="AB1594" s="160">
        <v>42400</v>
      </c>
      <c r="AC1594" s="159" t="s">
        <v>1002</v>
      </c>
    </row>
    <row r="1595" spans="1:29" hidden="1">
      <c r="A1595" s="159" t="s">
        <v>14418</v>
      </c>
      <c r="B1595" s="159" t="s">
        <v>951</v>
      </c>
      <c r="C1595" s="159" t="s">
        <v>14419</v>
      </c>
      <c r="D1595" s="159" t="s">
        <v>14420</v>
      </c>
      <c r="E1595" s="159" t="s">
        <v>12605</v>
      </c>
      <c r="F1595" s="159" t="s">
        <v>954</v>
      </c>
      <c r="G1595" s="159" t="s">
        <v>956</v>
      </c>
      <c r="H1595" s="159" t="s">
        <v>14421</v>
      </c>
      <c r="I1595" s="159" t="s">
        <v>14422</v>
      </c>
      <c r="J1595" s="159" t="s">
        <v>10138</v>
      </c>
      <c r="K1595" s="159" t="s">
        <v>960</v>
      </c>
      <c r="L1595" s="159" t="s">
        <v>11122</v>
      </c>
      <c r="M1595" s="159" t="s">
        <v>33</v>
      </c>
      <c r="N1595" s="159" t="s">
        <v>1222</v>
      </c>
      <c r="O1595" s="159" t="s">
        <v>5868</v>
      </c>
      <c r="P1595" s="159" t="s">
        <v>5869</v>
      </c>
      <c r="Q1595" s="159" t="s">
        <v>5870</v>
      </c>
      <c r="R1595" s="159" t="s">
        <v>8368</v>
      </c>
      <c r="S1595" s="159" t="s">
        <v>14423</v>
      </c>
      <c r="T1595" s="159" t="s">
        <v>998</v>
      </c>
      <c r="U1595" s="159" t="s">
        <v>954</v>
      </c>
      <c r="V1595" s="159" t="s">
        <v>14424</v>
      </c>
      <c r="W1595" s="159" t="s">
        <v>14425</v>
      </c>
      <c r="X1595" s="159" t="s">
        <v>1001</v>
      </c>
      <c r="Y1595" s="160">
        <v>41806</v>
      </c>
      <c r="Z1595" s="160">
        <v>41925</v>
      </c>
      <c r="AA1595" s="160">
        <v>41806</v>
      </c>
      <c r="AB1595" s="160">
        <v>42171</v>
      </c>
      <c r="AC1595" s="159" t="s">
        <v>1002</v>
      </c>
    </row>
    <row r="1596" spans="1:29" hidden="1">
      <c r="A1596" s="159" t="s">
        <v>14426</v>
      </c>
      <c r="B1596" s="159" t="s">
        <v>988</v>
      </c>
      <c r="C1596" s="159" t="s">
        <v>14427</v>
      </c>
      <c r="D1596" s="159" t="s">
        <v>14428</v>
      </c>
      <c r="E1596" s="159" t="s">
        <v>1847</v>
      </c>
      <c r="F1596" s="159" t="s">
        <v>954</v>
      </c>
      <c r="G1596" s="159" t="s">
        <v>991</v>
      </c>
      <c r="H1596" s="159" t="s">
        <v>14429</v>
      </c>
      <c r="I1596" s="159" t="s">
        <v>14430</v>
      </c>
      <c r="J1596" s="159" t="s">
        <v>14431</v>
      </c>
      <c r="K1596" s="159" t="s">
        <v>995</v>
      </c>
      <c r="L1596" s="159" t="s">
        <v>3712</v>
      </c>
      <c r="M1596" s="159" t="s">
        <v>33</v>
      </c>
      <c r="N1596" s="159" t="s">
        <v>1040</v>
      </c>
      <c r="O1596" s="159" t="s">
        <v>1851</v>
      </c>
      <c r="P1596" s="159" t="s">
        <v>954</v>
      </c>
      <c r="Q1596" s="159" t="s">
        <v>954</v>
      </c>
      <c r="R1596" s="159" t="s">
        <v>965</v>
      </c>
      <c r="S1596" s="159" t="s">
        <v>14432</v>
      </c>
      <c r="T1596" s="159" t="s">
        <v>998</v>
      </c>
      <c r="U1596" s="159" t="s">
        <v>954</v>
      </c>
      <c r="V1596" s="159" t="s">
        <v>14433</v>
      </c>
      <c r="W1596" s="159" t="s">
        <v>14434</v>
      </c>
      <c r="X1596" s="159" t="s">
        <v>1001</v>
      </c>
      <c r="Y1596" s="160">
        <v>41813</v>
      </c>
      <c r="Z1596" s="160">
        <v>41932</v>
      </c>
      <c r="AA1596" s="160">
        <v>41813</v>
      </c>
      <c r="AB1596" s="160">
        <v>42185</v>
      </c>
      <c r="AC1596" s="159" t="s">
        <v>1002</v>
      </c>
    </row>
    <row r="1597" spans="1:29" hidden="1">
      <c r="A1597" s="159" t="s">
        <v>14435</v>
      </c>
      <c r="B1597" s="159" t="s">
        <v>988</v>
      </c>
      <c r="C1597" s="159" t="s">
        <v>14436</v>
      </c>
      <c r="D1597" s="159" t="s">
        <v>14437</v>
      </c>
      <c r="E1597" s="159" t="s">
        <v>9500</v>
      </c>
      <c r="F1597" s="159" t="s">
        <v>954</v>
      </c>
      <c r="G1597" s="159" t="s">
        <v>991</v>
      </c>
      <c r="H1597" s="159" t="s">
        <v>14438</v>
      </c>
      <c r="I1597" s="159" t="s">
        <v>14439</v>
      </c>
      <c r="J1597" s="159" t="s">
        <v>14440</v>
      </c>
      <c r="K1597" s="159" t="s">
        <v>995</v>
      </c>
      <c r="L1597" s="159" t="s">
        <v>3833</v>
      </c>
      <c r="M1597" s="159" t="s">
        <v>33</v>
      </c>
      <c r="N1597" s="159" t="s">
        <v>1052</v>
      </c>
      <c r="O1597" s="159" t="s">
        <v>2465</v>
      </c>
      <c r="P1597" s="159" t="s">
        <v>8246</v>
      </c>
      <c r="Q1597" s="159" t="s">
        <v>954</v>
      </c>
      <c r="R1597" s="159" t="s">
        <v>965</v>
      </c>
      <c r="S1597" s="159" t="s">
        <v>14441</v>
      </c>
      <c r="T1597" s="159" t="s">
        <v>998</v>
      </c>
      <c r="U1597" s="159" t="s">
        <v>954</v>
      </c>
      <c r="V1597" s="159" t="s">
        <v>14442</v>
      </c>
      <c r="W1597" s="159" t="s">
        <v>14443</v>
      </c>
      <c r="X1597" s="159" t="s">
        <v>1001</v>
      </c>
      <c r="Y1597" s="160">
        <v>41856</v>
      </c>
      <c r="Z1597" s="160">
        <v>41975</v>
      </c>
      <c r="AA1597" s="160">
        <v>41856</v>
      </c>
      <c r="AB1597" s="160">
        <v>42582</v>
      </c>
      <c r="AC1597" s="159" t="s">
        <v>1002</v>
      </c>
    </row>
    <row r="1598" spans="1:29" hidden="1">
      <c r="A1598" s="159" t="s">
        <v>14444</v>
      </c>
      <c r="B1598" s="159" t="s">
        <v>951</v>
      </c>
      <c r="C1598" s="159" t="s">
        <v>14445</v>
      </c>
      <c r="D1598" s="159" t="s">
        <v>14446</v>
      </c>
      <c r="E1598" s="159" t="s">
        <v>4197</v>
      </c>
      <c r="F1598" s="159" t="s">
        <v>971</v>
      </c>
      <c r="G1598" s="159" t="s">
        <v>956</v>
      </c>
      <c r="H1598" s="159" t="s">
        <v>14447</v>
      </c>
      <c r="I1598" s="159" t="s">
        <v>14448</v>
      </c>
      <c r="J1598" s="159" t="s">
        <v>5841</v>
      </c>
      <c r="K1598" s="159" t="s">
        <v>960</v>
      </c>
      <c r="L1598" s="159" t="s">
        <v>3191</v>
      </c>
      <c r="M1598" s="159" t="s">
        <v>28</v>
      </c>
      <c r="N1598" s="159" t="s">
        <v>980</v>
      </c>
      <c r="O1598" s="159" t="s">
        <v>1040</v>
      </c>
      <c r="P1598" s="159" t="s">
        <v>1319</v>
      </c>
      <c r="Q1598" s="159" t="s">
        <v>954</v>
      </c>
      <c r="R1598" s="159" t="s">
        <v>965</v>
      </c>
      <c r="S1598" s="159" t="s">
        <v>14449</v>
      </c>
      <c r="T1598" s="159" t="s">
        <v>983</v>
      </c>
      <c r="U1598" s="159" t="s">
        <v>954</v>
      </c>
      <c r="V1598" s="159" t="s">
        <v>14450</v>
      </c>
      <c r="W1598" s="159" t="s">
        <v>14451</v>
      </c>
      <c r="X1598" s="159" t="s">
        <v>1001</v>
      </c>
      <c r="Y1598" s="160">
        <v>41821</v>
      </c>
      <c r="Z1598" s="160">
        <v>41940</v>
      </c>
      <c r="AA1598" s="160">
        <v>41821</v>
      </c>
      <c r="AB1598" s="160">
        <v>43186</v>
      </c>
      <c r="AC1598" s="159" t="s">
        <v>1002</v>
      </c>
    </row>
    <row r="1599" spans="1:29" hidden="1">
      <c r="A1599" s="159" t="s">
        <v>14452</v>
      </c>
      <c r="B1599" s="159" t="s">
        <v>951</v>
      </c>
      <c r="C1599" s="159" t="s">
        <v>9133</v>
      </c>
      <c r="D1599" s="159" t="s">
        <v>14453</v>
      </c>
      <c r="E1599" s="159" t="s">
        <v>13721</v>
      </c>
      <c r="F1599" s="159" t="s">
        <v>12169</v>
      </c>
      <c r="G1599" s="159" t="s">
        <v>956</v>
      </c>
      <c r="H1599" s="159" t="s">
        <v>9136</v>
      </c>
      <c r="I1599" s="159" t="s">
        <v>14454</v>
      </c>
      <c r="J1599" s="159" t="s">
        <v>7199</v>
      </c>
      <c r="K1599" s="159" t="s">
        <v>960</v>
      </c>
      <c r="L1599" s="159" t="s">
        <v>11122</v>
      </c>
      <c r="M1599" s="159" t="s">
        <v>33</v>
      </c>
      <c r="N1599" s="159" t="s">
        <v>1040</v>
      </c>
      <c r="O1599" s="159" t="s">
        <v>1548</v>
      </c>
      <c r="P1599" s="159" t="s">
        <v>5868</v>
      </c>
      <c r="Q1599" s="159" t="s">
        <v>12172</v>
      </c>
      <c r="R1599" s="159" t="s">
        <v>8368</v>
      </c>
      <c r="S1599" s="159" t="s">
        <v>14455</v>
      </c>
      <c r="T1599" s="159" t="s">
        <v>1106</v>
      </c>
      <c r="U1599" s="159" t="s">
        <v>954</v>
      </c>
      <c r="V1599" s="159" t="s">
        <v>14456</v>
      </c>
      <c r="W1599" s="159" t="s">
        <v>14457</v>
      </c>
      <c r="X1599" s="159" t="s">
        <v>1001</v>
      </c>
      <c r="Y1599" s="160">
        <v>41821</v>
      </c>
      <c r="Z1599" s="160">
        <v>41940</v>
      </c>
      <c r="AA1599" s="160">
        <v>42917</v>
      </c>
      <c r="AB1599" s="160">
        <v>43245</v>
      </c>
      <c r="AC1599" s="159" t="s">
        <v>1002</v>
      </c>
    </row>
    <row r="1600" spans="1:29" hidden="1">
      <c r="A1600" s="159" t="s">
        <v>14458</v>
      </c>
      <c r="B1600" s="159" t="s">
        <v>951</v>
      </c>
      <c r="C1600" s="159" t="s">
        <v>14459</v>
      </c>
      <c r="D1600" s="159" t="s">
        <v>14460</v>
      </c>
      <c r="E1600" s="159" t="s">
        <v>386</v>
      </c>
      <c r="F1600" s="159" t="s">
        <v>1705</v>
      </c>
      <c r="G1600" s="159" t="s">
        <v>956</v>
      </c>
      <c r="H1600" s="159" t="s">
        <v>14461</v>
      </c>
      <c r="I1600" s="159" t="s">
        <v>14462</v>
      </c>
      <c r="J1600" s="159" t="s">
        <v>6891</v>
      </c>
      <c r="K1600" s="159" t="s">
        <v>960</v>
      </c>
      <c r="L1600" s="159" t="s">
        <v>4612</v>
      </c>
      <c r="M1600" s="159" t="s">
        <v>33</v>
      </c>
      <c r="N1600" s="159" t="s">
        <v>1103</v>
      </c>
      <c r="O1600" s="159" t="s">
        <v>1710</v>
      </c>
      <c r="P1600" s="159" t="s">
        <v>1307</v>
      </c>
      <c r="Q1600" s="159" t="s">
        <v>954</v>
      </c>
      <c r="R1600" s="159" t="s">
        <v>965</v>
      </c>
      <c r="S1600" s="159" t="s">
        <v>14463</v>
      </c>
      <c r="T1600" s="159" t="s">
        <v>14464</v>
      </c>
      <c r="U1600" s="159" t="s">
        <v>954</v>
      </c>
      <c r="V1600" s="159" t="s">
        <v>14465</v>
      </c>
      <c r="W1600" s="159" t="s">
        <v>14466</v>
      </c>
      <c r="X1600" s="159" t="s">
        <v>1001</v>
      </c>
      <c r="Y1600" s="160">
        <v>41821</v>
      </c>
      <c r="Z1600" s="160">
        <v>41940</v>
      </c>
      <c r="AA1600" s="160">
        <v>41821</v>
      </c>
      <c r="AB1600" s="160">
        <v>42566</v>
      </c>
      <c r="AC1600" s="159" t="s">
        <v>1002</v>
      </c>
    </row>
    <row r="1601" spans="1:29" hidden="1">
      <c r="A1601" s="159" t="s">
        <v>14467</v>
      </c>
      <c r="B1601" s="159" t="s">
        <v>988</v>
      </c>
      <c r="C1601" s="159" t="s">
        <v>14468</v>
      </c>
      <c r="D1601" s="159" t="s">
        <v>14469</v>
      </c>
      <c r="E1601" s="159" t="s">
        <v>2318</v>
      </c>
      <c r="F1601" s="159" t="s">
        <v>954</v>
      </c>
      <c r="G1601" s="159" t="s">
        <v>991</v>
      </c>
      <c r="H1601" s="159" t="s">
        <v>14470</v>
      </c>
      <c r="I1601" s="159" t="s">
        <v>14471</v>
      </c>
      <c r="J1601" s="159" t="s">
        <v>7050</v>
      </c>
      <c r="K1601" s="159" t="s">
        <v>995</v>
      </c>
      <c r="L1601" s="159" t="s">
        <v>3686</v>
      </c>
      <c r="M1601" s="159" t="s">
        <v>33</v>
      </c>
      <c r="N1601" s="159" t="s">
        <v>1080</v>
      </c>
      <c r="O1601" s="159" t="s">
        <v>1444</v>
      </c>
      <c r="P1601" s="159" t="s">
        <v>3677</v>
      </c>
      <c r="Q1601" s="159" t="s">
        <v>954</v>
      </c>
      <c r="R1601" s="159" t="s">
        <v>965</v>
      </c>
      <c r="S1601" s="159" t="s">
        <v>14472</v>
      </c>
      <c r="T1601" s="159" t="s">
        <v>998</v>
      </c>
      <c r="U1601" s="159" t="s">
        <v>954</v>
      </c>
      <c r="V1601" s="159" t="s">
        <v>14473</v>
      </c>
      <c r="W1601" s="159" t="s">
        <v>14474</v>
      </c>
      <c r="X1601" s="159" t="s">
        <v>1001</v>
      </c>
      <c r="Y1601" s="160">
        <v>41821</v>
      </c>
      <c r="Z1601" s="160">
        <v>41940</v>
      </c>
      <c r="AA1601" s="160">
        <v>41821</v>
      </c>
      <c r="AB1601" s="160">
        <v>42155</v>
      </c>
      <c r="AC1601" s="159" t="s">
        <v>1002</v>
      </c>
    </row>
    <row r="1602" spans="1:29" hidden="1">
      <c r="A1602" s="159" t="s">
        <v>14475</v>
      </c>
      <c r="B1602" s="159" t="s">
        <v>951</v>
      </c>
      <c r="C1602" s="159" t="s">
        <v>3320</v>
      </c>
      <c r="D1602" s="159" t="s">
        <v>14476</v>
      </c>
      <c r="E1602" s="159" t="s">
        <v>10401</v>
      </c>
      <c r="F1602" s="159" t="s">
        <v>10401</v>
      </c>
      <c r="G1602" s="159" t="s">
        <v>956</v>
      </c>
      <c r="H1602" s="159" t="s">
        <v>14477</v>
      </c>
      <c r="I1602" s="159" t="s">
        <v>14478</v>
      </c>
      <c r="J1602" s="159" t="s">
        <v>8040</v>
      </c>
      <c r="K1602" s="159" t="s">
        <v>960</v>
      </c>
      <c r="L1602" s="159" t="s">
        <v>2464</v>
      </c>
      <c r="M1602" s="159" t="s">
        <v>33</v>
      </c>
      <c r="N1602" s="159" t="s">
        <v>1523</v>
      </c>
      <c r="O1602" s="159" t="s">
        <v>1682</v>
      </c>
      <c r="P1602" s="159" t="s">
        <v>2112</v>
      </c>
      <c r="Q1602" s="159" t="s">
        <v>10407</v>
      </c>
      <c r="R1602" s="159" t="s">
        <v>965</v>
      </c>
      <c r="S1602" s="159" t="s">
        <v>14479</v>
      </c>
      <c r="T1602" s="159" t="s">
        <v>1106</v>
      </c>
      <c r="U1602" s="159" t="s">
        <v>954</v>
      </c>
      <c r="V1602" s="159" t="s">
        <v>14480</v>
      </c>
      <c r="W1602" s="159" t="s">
        <v>14481</v>
      </c>
      <c r="X1602" s="159" t="s">
        <v>125</v>
      </c>
      <c r="Y1602" s="160">
        <v>41821</v>
      </c>
      <c r="Z1602" s="160">
        <v>41940</v>
      </c>
      <c r="AA1602" s="160">
        <v>41821</v>
      </c>
      <c r="AB1602" s="160"/>
      <c r="AC1602" s="159" t="s">
        <v>1002</v>
      </c>
    </row>
    <row r="1603" spans="1:29" hidden="1">
      <c r="A1603" s="159" t="s">
        <v>51</v>
      </c>
      <c r="B1603" s="159" t="s">
        <v>951</v>
      </c>
      <c r="C1603" s="159" t="s">
        <v>14482</v>
      </c>
      <c r="D1603" s="159" t="s">
        <v>14483</v>
      </c>
      <c r="E1603" s="159" t="s">
        <v>882</v>
      </c>
      <c r="F1603" s="159" t="s">
        <v>882</v>
      </c>
      <c r="G1603" s="159" t="s">
        <v>956</v>
      </c>
      <c r="H1603" s="159" t="s">
        <v>14484</v>
      </c>
      <c r="I1603" s="159" t="s">
        <v>14485</v>
      </c>
      <c r="J1603" s="159" t="s">
        <v>4156</v>
      </c>
      <c r="K1603" s="159" t="s">
        <v>960</v>
      </c>
      <c r="L1603" s="159" t="s">
        <v>2842</v>
      </c>
      <c r="M1603" s="159" t="s">
        <v>33</v>
      </c>
      <c r="N1603" s="159" t="s">
        <v>1040</v>
      </c>
      <c r="O1603" s="159" t="s">
        <v>1548</v>
      </c>
      <c r="P1603" s="159" t="s">
        <v>1549</v>
      </c>
      <c r="Q1603" s="159" t="s">
        <v>954</v>
      </c>
      <c r="R1603" s="159" t="s">
        <v>965</v>
      </c>
      <c r="S1603" s="159" t="s">
        <v>14486</v>
      </c>
      <c r="T1603" s="159" t="s">
        <v>1106</v>
      </c>
      <c r="U1603" s="159" t="s">
        <v>954</v>
      </c>
      <c r="V1603" s="159" t="s">
        <v>14487</v>
      </c>
      <c r="W1603" s="159" t="s">
        <v>54</v>
      </c>
      <c r="X1603" s="159" t="s">
        <v>1001</v>
      </c>
      <c r="Y1603" s="160">
        <v>41821</v>
      </c>
      <c r="Z1603" s="160">
        <v>41940</v>
      </c>
      <c r="AA1603" s="160">
        <v>42186</v>
      </c>
      <c r="AB1603" s="160"/>
      <c r="AC1603" s="159" t="s">
        <v>965</v>
      </c>
    </row>
    <row r="1604" spans="1:29" hidden="1">
      <c r="A1604" s="159" t="s">
        <v>14488</v>
      </c>
      <c r="B1604" s="159" t="s">
        <v>988</v>
      </c>
      <c r="C1604" s="159" t="s">
        <v>14489</v>
      </c>
      <c r="D1604" s="159" t="s">
        <v>14490</v>
      </c>
      <c r="E1604" s="159" t="s">
        <v>2140</v>
      </c>
      <c r="F1604" s="159" t="s">
        <v>1021</v>
      </c>
      <c r="G1604" s="159" t="s">
        <v>991</v>
      </c>
      <c r="H1604" s="159" t="s">
        <v>14491</v>
      </c>
      <c r="I1604" s="159" t="s">
        <v>14492</v>
      </c>
      <c r="J1604" s="159" t="s">
        <v>2335</v>
      </c>
      <c r="K1604" s="159" t="s">
        <v>995</v>
      </c>
      <c r="L1604" s="159" t="s">
        <v>2680</v>
      </c>
      <c r="M1604" s="159" t="s">
        <v>33</v>
      </c>
      <c r="N1604" s="159" t="s">
        <v>980</v>
      </c>
      <c r="O1604" s="159" t="s">
        <v>1026</v>
      </c>
      <c r="P1604" s="159" t="s">
        <v>2144</v>
      </c>
      <c r="Q1604" s="159" t="s">
        <v>954</v>
      </c>
      <c r="R1604" s="159" t="s">
        <v>965</v>
      </c>
      <c r="S1604" s="159" t="s">
        <v>14493</v>
      </c>
      <c r="T1604" s="159" t="s">
        <v>983</v>
      </c>
      <c r="U1604" s="159" t="s">
        <v>954</v>
      </c>
      <c r="V1604" s="159" t="s">
        <v>14494</v>
      </c>
      <c r="W1604" s="159" t="s">
        <v>14495</v>
      </c>
      <c r="X1604" s="159" t="s">
        <v>125</v>
      </c>
      <c r="Y1604" s="160">
        <v>41821</v>
      </c>
      <c r="Z1604" s="160">
        <v>41942</v>
      </c>
      <c r="AA1604" s="160">
        <v>42005</v>
      </c>
      <c r="AB1604" s="160"/>
      <c r="AC1604" s="159" t="s">
        <v>1002</v>
      </c>
    </row>
    <row r="1605" spans="1:29" hidden="1">
      <c r="A1605" s="159" t="s">
        <v>14496</v>
      </c>
      <c r="B1605" s="159" t="s">
        <v>988</v>
      </c>
      <c r="C1605" s="159" t="s">
        <v>14497</v>
      </c>
      <c r="D1605" s="159" t="s">
        <v>14498</v>
      </c>
      <c r="E1605" s="159" t="s">
        <v>8961</v>
      </c>
      <c r="F1605" s="159" t="s">
        <v>954</v>
      </c>
      <c r="G1605" s="159" t="s">
        <v>991</v>
      </c>
      <c r="H1605" s="159" t="s">
        <v>14499</v>
      </c>
      <c r="I1605" s="159" t="s">
        <v>14500</v>
      </c>
      <c r="J1605" s="159" t="s">
        <v>2335</v>
      </c>
      <c r="K1605" s="159" t="s">
        <v>995</v>
      </c>
      <c r="L1605" s="159" t="s">
        <v>11122</v>
      </c>
      <c r="M1605" s="159" t="s">
        <v>33</v>
      </c>
      <c r="N1605" s="159" t="s">
        <v>1052</v>
      </c>
      <c r="O1605" s="159" t="s">
        <v>5868</v>
      </c>
      <c r="P1605" s="159" t="s">
        <v>5869</v>
      </c>
      <c r="Q1605" s="159" t="s">
        <v>5870</v>
      </c>
      <c r="R1605" s="159" t="s">
        <v>8368</v>
      </c>
      <c r="S1605" s="159" t="s">
        <v>14501</v>
      </c>
      <c r="T1605" s="159" t="s">
        <v>11056</v>
      </c>
      <c r="U1605" s="159" t="s">
        <v>954</v>
      </c>
      <c r="V1605" s="159" t="s">
        <v>14502</v>
      </c>
      <c r="W1605" s="159" t="s">
        <v>14503</v>
      </c>
      <c r="X1605" s="159" t="s">
        <v>1001</v>
      </c>
      <c r="Y1605" s="160">
        <v>41821</v>
      </c>
      <c r="Z1605" s="160">
        <v>41940</v>
      </c>
      <c r="AA1605" s="160">
        <v>42186</v>
      </c>
      <c r="AB1605" s="160">
        <v>42308</v>
      </c>
      <c r="AC1605" s="159" t="s">
        <v>1002</v>
      </c>
    </row>
    <row r="1606" spans="1:29" hidden="1">
      <c r="A1606" s="159" t="s">
        <v>14504</v>
      </c>
      <c r="B1606" s="159" t="s">
        <v>951</v>
      </c>
      <c r="C1606" s="159" t="s">
        <v>12874</v>
      </c>
      <c r="D1606" s="159" t="s">
        <v>14505</v>
      </c>
      <c r="E1606" s="159" t="s">
        <v>8961</v>
      </c>
      <c r="F1606" s="159" t="s">
        <v>954</v>
      </c>
      <c r="G1606" s="159" t="s">
        <v>956</v>
      </c>
      <c r="H1606" s="159" t="s">
        <v>14506</v>
      </c>
      <c r="I1606" s="159" t="s">
        <v>14507</v>
      </c>
      <c r="J1606" s="159" t="s">
        <v>14508</v>
      </c>
      <c r="K1606" s="159" t="s">
        <v>960</v>
      </c>
      <c r="L1606" s="159" t="s">
        <v>11122</v>
      </c>
      <c r="M1606" s="159" t="s">
        <v>33</v>
      </c>
      <c r="N1606" s="159" t="s">
        <v>1052</v>
      </c>
      <c r="O1606" s="159" t="s">
        <v>5868</v>
      </c>
      <c r="P1606" s="159" t="s">
        <v>5869</v>
      </c>
      <c r="Q1606" s="159" t="s">
        <v>5870</v>
      </c>
      <c r="R1606" s="159" t="s">
        <v>8368</v>
      </c>
      <c r="S1606" s="159" t="s">
        <v>14509</v>
      </c>
      <c r="T1606" s="159" t="s">
        <v>11056</v>
      </c>
      <c r="U1606" s="159" t="s">
        <v>954</v>
      </c>
      <c r="V1606" s="159" t="s">
        <v>14510</v>
      </c>
      <c r="W1606" s="159" t="s">
        <v>14511</v>
      </c>
      <c r="X1606" s="159" t="s">
        <v>1001</v>
      </c>
      <c r="Y1606" s="160">
        <v>41821</v>
      </c>
      <c r="Z1606" s="160">
        <v>41940</v>
      </c>
      <c r="AA1606" s="160">
        <v>42186</v>
      </c>
      <c r="AB1606" s="160">
        <v>42216</v>
      </c>
      <c r="AC1606" s="159" t="s">
        <v>1002</v>
      </c>
    </row>
    <row r="1607" spans="1:29" hidden="1">
      <c r="A1607" s="159" t="s">
        <v>14512</v>
      </c>
      <c r="B1607" s="159" t="s">
        <v>951</v>
      </c>
      <c r="C1607" s="159" t="s">
        <v>14513</v>
      </c>
      <c r="D1607" s="159" t="s">
        <v>14514</v>
      </c>
      <c r="E1607" s="159" t="s">
        <v>12809</v>
      </c>
      <c r="F1607" s="159" t="s">
        <v>885</v>
      </c>
      <c r="G1607" s="159" t="s">
        <v>956</v>
      </c>
      <c r="H1607" s="159" t="s">
        <v>14515</v>
      </c>
      <c r="I1607" s="159" t="s">
        <v>14516</v>
      </c>
      <c r="J1607" s="159" t="s">
        <v>4202</v>
      </c>
      <c r="K1607" s="159" t="s">
        <v>960</v>
      </c>
      <c r="L1607" s="159" t="s">
        <v>11122</v>
      </c>
      <c r="M1607" s="159" t="s">
        <v>33</v>
      </c>
      <c r="N1607" s="159" t="s">
        <v>1040</v>
      </c>
      <c r="O1607" s="159" t="s">
        <v>5868</v>
      </c>
      <c r="P1607" s="159" t="s">
        <v>5869</v>
      </c>
      <c r="Q1607" s="159" t="s">
        <v>5870</v>
      </c>
      <c r="R1607" s="159" t="s">
        <v>8368</v>
      </c>
      <c r="S1607" s="159" t="s">
        <v>14517</v>
      </c>
      <c r="T1607" s="159" t="s">
        <v>14464</v>
      </c>
      <c r="U1607" s="159" t="s">
        <v>954</v>
      </c>
      <c r="V1607" s="159" t="s">
        <v>14518</v>
      </c>
      <c r="W1607" s="159" t="s">
        <v>14519</v>
      </c>
      <c r="X1607" s="159" t="s">
        <v>1001</v>
      </c>
      <c r="Y1607" s="160">
        <v>41821</v>
      </c>
      <c r="Z1607" s="160">
        <v>41940</v>
      </c>
      <c r="AA1607" s="160">
        <v>42186</v>
      </c>
      <c r="AB1607" s="160">
        <v>42510</v>
      </c>
      <c r="AC1607" s="159" t="s">
        <v>1002</v>
      </c>
    </row>
    <row r="1608" spans="1:29" hidden="1">
      <c r="A1608" s="159" t="s">
        <v>14520</v>
      </c>
      <c r="B1608" s="159" t="s">
        <v>951</v>
      </c>
      <c r="C1608" s="159" t="s">
        <v>14521</v>
      </c>
      <c r="D1608" s="159" t="s">
        <v>14522</v>
      </c>
      <c r="E1608" s="159" t="s">
        <v>9503</v>
      </c>
      <c r="F1608" s="159" t="s">
        <v>9503</v>
      </c>
      <c r="G1608" s="159" t="s">
        <v>956</v>
      </c>
      <c r="H1608" s="159" t="s">
        <v>14523</v>
      </c>
      <c r="I1608" s="159" t="s">
        <v>14524</v>
      </c>
      <c r="J1608" s="159" t="s">
        <v>7340</v>
      </c>
      <c r="K1608" s="159" t="s">
        <v>960</v>
      </c>
      <c r="L1608" s="159" t="s">
        <v>2111</v>
      </c>
      <c r="M1608" s="159" t="s">
        <v>93</v>
      </c>
      <c r="N1608" s="159" t="s">
        <v>1523</v>
      </c>
      <c r="O1608" s="159" t="s">
        <v>5831</v>
      </c>
      <c r="P1608" s="159" t="s">
        <v>9507</v>
      </c>
      <c r="Q1608" s="159" t="s">
        <v>954</v>
      </c>
      <c r="R1608" s="159" t="s">
        <v>965</v>
      </c>
      <c r="S1608" s="159" t="s">
        <v>14525</v>
      </c>
      <c r="T1608" s="159" t="s">
        <v>1106</v>
      </c>
      <c r="U1608" s="159" t="s">
        <v>954</v>
      </c>
      <c r="V1608" s="159" t="s">
        <v>14526</v>
      </c>
      <c r="W1608" s="159" t="s">
        <v>14527</v>
      </c>
      <c r="X1608" s="159" t="s">
        <v>125</v>
      </c>
      <c r="Y1608" s="160">
        <v>41836</v>
      </c>
      <c r="Z1608" s="160">
        <v>41955</v>
      </c>
      <c r="AA1608" s="160">
        <v>41836</v>
      </c>
      <c r="AB1608" s="160"/>
      <c r="AC1608" s="159" t="s">
        <v>1002</v>
      </c>
    </row>
    <row r="1609" spans="1:29" hidden="1">
      <c r="A1609" s="159" t="s">
        <v>14528</v>
      </c>
      <c r="B1609" s="159" t="s">
        <v>951</v>
      </c>
      <c r="C1609" s="159" t="s">
        <v>11137</v>
      </c>
      <c r="D1609" s="159" t="s">
        <v>14529</v>
      </c>
      <c r="E1609" s="159" t="s">
        <v>1119</v>
      </c>
      <c r="F1609" s="159" t="s">
        <v>1119</v>
      </c>
      <c r="G1609" s="159" t="s">
        <v>956</v>
      </c>
      <c r="H1609" s="159" t="s">
        <v>7539</v>
      </c>
      <c r="I1609" s="159" t="s">
        <v>14530</v>
      </c>
      <c r="J1609" s="159" t="s">
        <v>2841</v>
      </c>
      <c r="K1609" s="159" t="s">
        <v>960</v>
      </c>
      <c r="L1609" s="159" t="s">
        <v>6809</v>
      </c>
      <c r="M1609" s="159" t="s">
        <v>33</v>
      </c>
      <c r="N1609" s="159" t="s">
        <v>1011</v>
      </c>
      <c r="O1609" s="159" t="s">
        <v>1126</v>
      </c>
      <c r="P1609" s="159" t="s">
        <v>1197</v>
      </c>
      <c r="Q1609" s="159" t="s">
        <v>954</v>
      </c>
      <c r="R1609" s="159" t="s">
        <v>965</v>
      </c>
      <c r="S1609" s="159" t="s">
        <v>14531</v>
      </c>
      <c r="T1609" s="159" t="s">
        <v>14532</v>
      </c>
      <c r="U1609" s="159" t="s">
        <v>954</v>
      </c>
      <c r="V1609" s="159" t="s">
        <v>14533</v>
      </c>
      <c r="W1609" s="159" t="s">
        <v>14534</v>
      </c>
      <c r="X1609" s="159" t="s">
        <v>125</v>
      </c>
      <c r="Y1609" s="160">
        <v>41836</v>
      </c>
      <c r="Z1609" s="160">
        <v>41955</v>
      </c>
      <c r="AA1609" s="160">
        <v>41836</v>
      </c>
      <c r="AB1609" s="160"/>
      <c r="AC1609" s="159" t="s">
        <v>1002</v>
      </c>
    </row>
    <row r="1610" spans="1:29" hidden="1">
      <c r="A1610" s="159" t="s">
        <v>14535</v>
      </c>
      <c r="B1610" s="159" t="s">
        <v>951</v>
      </c>
      <c r="C1610" s="159" t="s">
        <v>2665</v>
      </c>
      <c r="D1610" s="159" t="s">
        <v>14536</v>
      </c>
      <c r="E1610" s="159" t="s">
        <v>4197</v>
      </c>
      <c r="F1610" s="159" t="s">
        <v>954</v>
      </c>
      <c r="G1610" s="159" t="s">
        <v>956</v>
      </c>
      <c r="H1610" s="159" t="s">
        <v>2667</v>
      </c>
      <c r="I1610" s="159" t="s">
        <v>14537</v>
      </c>
      <c r="J1610" s="159" t="s">
        <v>2841</v>
      </c>
      <c r="K1610" s="159" t="s">
        <v>960</v>
      </c>
      <c r="L1610" s="159" t="s">
        <v>3191</v>
      </c>
      <c r="M1610" s="159" t="s">
        <v>28</v>
      </c>
      <c r="N1610" s="159" t="s">
        <v>1040</v>
      </c>
      <c r="O1610" s="159" t="s">
        <v>1040</v>
      </c>
      <c r="P1610" s="159" t="s">
        <v>1319</v>
      </c>
      <c r="Q1610" s="159" t="s">
        <v>954</v>
      </c>
      <c r="R1610" s="159" t="s">
        <v>965</v>
      </c>
      <c r="S1610" s="159" t="s">
        <v>14538</v>
      </c>
      <c r="T1610" s="159" t="s">
        <v>14464</v>
      </c>
      <c r="U1610" s="159" t="s">
        <v>954</v>
      </c>
      <c r="V1610" s="159" t="s">
        <v>14539</v>
      </c>
      <c r="W1610" s="159" t="s">
        <v>14540</v>
      </c>
      <c r="X1610" s="159" t="s">
        <v>1001</v>
      </c>
      <c r="Y1610" s="160">
        <v>41836</v>
      </c>
      <c r="Z1610" s="160">
        <v>41955</v>
      </c>
      <c r="AA1610" s="160">
        <v>41836</v>
      </c>
      <c r="AB1610" s="160">
        <v>41927</v>
      </c>
      <c r="AC1610" s="159" t="s">
        <v>1002</v>
      </c>
    </row>
    <row r="1611" spans="1:29" hidden="1">
      <c r="A1611" s="159" t="s">
        <v>14541</v>
      </c>
      <c r="B1611" s="159" t="s">
        <v>951</v>
      </c>
      <c r="C1611" s="159" t="s">
        <v>14542</v>
      </c>
      <c r="D1611" s="159" t="s">
        <v>14543</v>
      </c>
      <c r="E1611" s="159" t="s">
        <v>1178</v>
      </c>
      <c r="F1611" s="159" t="s">
        <v>1178</v>
      </c>
      <c r="G1611" s="159" t="s">
        <v>956</v>
      </c>
      <c r="H1611" s="159" t="s">
        <v>14544</v>
      </c>
      <c r="I1611" s="159" t="s">
        <v>14545</v>
      </c>
      <c r="J1611" s="159" t="s">
        <v>13307</v>
      </c>
      <c r="K1611" s="159" t="s">
        <v>960</v>
      </c>
      <c r="L1611" s="159" t="s">
        <v>3996</v>
      </c>
      <c r="M1611" s="159" t="s">
        <v>93</v>
      </c>
      <c r="N1611" s="159" t="s">
        <v>1040</v>
      </c>
      <c r="O1611" s="159" t="s">
        <v>1183</v>
      </c>
      <c r="P1611" s="159" t="s">
        <v>1184</v>
      </c>
      <c r="Q1611" s="159" t="s">
        <v>1185</v>
      </c>
      <c r="R1611" s="159" t="s">
        <v>965</v>
      </c>
      <c r="S1611" s="159" t="s">
        <v>14546</v>
      </c>
      <c r="T1611" s="159" t="s">
        <v>1106</v>
      </c>
      <c r="U1611" s="159" t="s">
        <v>954</v>
      </c>
      <c r="V1611" s="159" t="s">
        <v>14547</v>
      </c>
      <c r="W1611" s="159" t="s">
        <v>14548</v>
      </c>
      <c r="X1611" s="159" t="s">
        <v>1001</v>
      </c>
      <c r="Y1611" s="160">
        <v>41836</v>
      </c>
      <c r="Z1611" s="160">
        <v>41955</v>
      </c>
      <c r="AA1611" s="160">
        <v>41836</v>
      </c>
      <c r="AB1611" s="160"/>
      <c r="AC1611" s="159" t="s">
        <v>1002</v>
      </c>
    </row>
    <row r="1612" spans="1:29" hidden="1">
      <c r="A1612" s="159" t="s">
        <v>14549</v>
      </c>
      <c r="B1612" s="159" t="s">
        <v>988</v>
      </c>
      <c r="C1612" s="159" t="s">
        <v>14550</v>
      </c>
      <c r="D1612" s="159" t="s">
        <v>14551</v>
      </c>
      <c r="E1612" s="159" t="s">
        <v>386</v>
      </c>
      <c r="F1612" s="159" t="s">
        <v>954</v>
      </c>
      <c r="G1612" s="159" t="s">
        <v>991</v>
      </c>
      <c r="H1612" s="159" t="s">
        <v>8540</v>
      </c>
      <c r="I1612" s="159" t="s">
        <v>14552</v>
      </c>
      <c r="J1612" s="159" t="s">
        <v>14553</v>
      </c>
      <c r="K1612" s="159" t="s">
        <v>995</v>
      </c>
      <c r="L1612" s="159" t="s">
        <v>4612</v>
      </c>
      <c r="M1612" s="159" t="s">
        <v>33</v>
      </c>
      <c r="N1612" s="159" t="s">
        <v>1222</v>
      </c>
      <c r="O1612" s="159" t="s">
        <v>1710</v>
      </c>
      <c r="P1612" s="159" t="s">
        <v>954</v>
      </c>
      <c r="Q1612" s="159" t="s">
        <v>954</v>
      </c>
      <c r="R1612" s="159" t="s">
        <v>965</v>
      </c>
      <c r="S1612" s="159" t="s">
        <v>14554</v>
      </c>
      <c r="T1612" s="159" t="s">
        <v>998</v>
      </c>
      <c r="U1612" s="159" t="s">
        <v>954</v>
      </c>
      <c r="V1612" s="159" t="s">
        <v>14555</v>
      </c>
      <c r="W1612" s="159" t="s">
        <v>14556</v>
      </c>
      <c r="X1612" s="159" t="s">
        <v>1001</v>
      </c>
      <c r="Y1612" s="160">
        <v>41836</v>
      </c>
      <c r="Z1612" s="160">
        <v>41955</v>
      </c>
      <c r="AA1612" s="160">
        <v>41836</v>
      </c>
      <c r="AB1612" s="160">
        <v>42216</v>
      </c>
      <c r="AC1612" s="159" t="s">
        <v>1002</v>
      </c>
    </row>
    <row r="1613" spans="1:29" hidden="1">
      <c r="A1613" s="159" t="s">
        <v>14557</v>
      </c>
      <c r="B1613" s="159" t="s">
        <v>951</v>
      </c>
      <c r="C1613" s="159" t="s">
        <v>14558</v>
      </c>
      <c r="D1613" s="159" t="s">
        <v>14559</v>
      </c>
      <c r="E1613" s="159" t="s">
        <v>1743</v>
      </c>
      <c r="F1613" s="159" t="s">
        <v>954</v>
      </c>
      <c r="G1613" s="159" t="s">
        <v>956</v>
      </c>
      <c r="H1613" s="159" t="s">
        <v>14560</v>
      </c>
      <c r="I1613" s="159" t="s">
        <v>14561</v>
      </c>
      <c r="J1613" s="159" t="s">
        <v>2143</v>
      </c>
      <c r="K1613" s="159" t="s">
        <v>960</v>
      </c>
      <c r="L1613" s="159" t="s">
        <v>3686</v>
      </c>
      <c r="M1613" s="159" t="s">
        <v>33</v>
      </c>
      <c r="N1613" s="159" t="s">
        <v>1080</v>
      </c>
      <c r="O1613" s="159" t="s">
        <v>1750</v>
      </c>
      <c r="P1613" s="159" t="s">
        <v>954</v>
      </c>
      <c r="Q1613" s="159" t="s">
        <v>954</v>
      </c>
      <c r="R1613" s="159" t="s">
        <v>965</v>
      </c>
      <c r="S1613" s="159" t="s">
        <v>14562</v>
      </c>
      <c r="T1613" s="159" t="s">
        <v>998</v>
      </c>
      <c r="U1613" s="159" t="s">
        <v>954</v>
      </c>
      <c r="V1613" s="159" t="s">
        <v>14563</v>
      </c>
      <c r="W1613" s="159" t="s">
        <v>14564</v>
      </c>
      <c r="X1613" s="159" t="s">
        <v>1001</v>
      </c>
      <c r="Y1613" s="160">
        <v>41843</v>
      </c>
      <c r="Z1613" s="160">
        <v>41962</v>
      </c>
      <c r="AA1613" s="160">
        <v>41843</v>
      </c>
      <c r="AB1613" s="160">
        <v>41973</v>
      </c>
      <c r="AC1613" s="159" t="s">
        <v>1002</v>
      </c>
    </row>
    <row r="1614" spans="1:29" hidden="1">
      <c r="A1614" s="159" t="s">
        <v>14565</v>
      </c>
      <c r="B1614" s="159" t="s">
        <v>951</v>
      </c>
      <c r="C1614" s="159" t="s">
        <v>14566</v>
      </c>
      <c r="D1614" s="159" t="s">
        <v>14567</v>
      </c>
      <c r="E1614" s="159" t="s">
        <v>2318</v>
      </c>
      <c r="F1614" s="159" t="s">
        <v>954</v>
      </c>
      <c r="G1614" s="159" t="s">
        <v>956</v>
      </c>
      <c r="H1614" s="159" t="s">
        <v>14568</v>
      </c>
      <c r="I1614" s="159" t="s">
        <v>14569</v>
      </c>
      <c r="J1614" s="159" t="s">
        <v>7050</v>
      </c>
      <c r="K1614" s="159" t="s">
        <v>960</v>
      </c>
      <c r="L1614" s="159" t="s">
        <v>3686</v>
      </c>
      <c r="M1614" s="159" t="s">
        <v>33</v>
      </c>
      <c r="N1614" s="159" t="s">
        <v>1080</v>
      </c>
      <c r="O1614" s="159" t="s">
        <v>1444</v>
      </c>
      <c r="P1614" s="159" t="s">
        <v>3677</v>
      </c>
      <c r="Q1614" s="159" t="s">
        <v>954</v>
      </c>
      <c r="R1614" s="159" t="s">
        <v>965</v>
      </c>
      <c r="S1614" s="159" t="s">
        <v>14570</v>
      </c>
      <c r="T1614" s="159" t="s">
        <v>998</v>
      </c>
      <c r="U1614" s="159" t="s">
        <v>954</v>
      </c>
      <c r="V1614" s="159" t="s">
        <v>14571</v>
      </c>
      <c r="W1614" s="159" t="s">
        <v>14572</v>
      </c>
      <c r="X1614" s="159" t="s">
        <v>1001</v>
      </c>
      <c r="Y1614" s="160">
        <v>41852</v>
      </c>
      <c r="Z1614" s="160">
        <v>41971</v>
      </c>
      <c r="AA1614" s="160">
        <v>41852</v>
      </c>
      <c r="AB1614" s="160">
        <v>42185</v>
      </c>
      <c r="AC1614" s="159" t="s">
        <v>1002</v>
      </c>
    </row>
    <row r="1615" spans="1:29" hidden="1">
      <c r="A1615" s="159" t="s">
        <v>14573</v>
      </c>
      <c r="B1615" s="159" t="s">
        <v>951</v>
      </c>
      <c r="C1615" s="159" t="s">
        <v>7722</v>
      </c>
      <c r="D1615" s="159" t="s">
        <v>14574</v>
      </c>
      <c r="E1615" s="159" t="s">
        <v>1119</v>
      </c>
      <c r="F1615" s="159" t="s">
        <v>954</v>
      </c>
      <c r="G1615" s="159" t="s">
        <v>956</v>
      </c>
      <c r="H1615" s="159" t="s">
        <v>6675</v>
      </c>
      <c r="I1615" s="159" t="s">
        <v>14575</v>
      </c>
      <c r="J1615" s="159" t="s">
        <v>3578</v>
      </c>
      <c r="K1615" s="159" t="s">
        <v>960</v>
      </c>
      <c r="L1615" s="159" t="s">
        <v>4798</v>
      </c>
      <c r="M1615" s="159" t="s">
        <v>33</v>
      </c>
      <c r="N1615" s="159" t="s">
        <v>1011</v>
      </c>
      <c r="O1615" s="159" t="s">
        <v>1126</v>
      </c>
      <c r="P1615" s="159" t="s">
        <v>954</v>
      </c>
      <c r="Q1615" s="159" t="s">
        <v>954</v>
      </c>
      <c r="R1615" s="159" t="s">
        <v>965</v>
      </c>
      <c r="S1615" s="159" t="s">
        <v>14576</v>
      </c>
      <c r="T1615" s="159" t="s">
        <v>983</v>
      </c>
      <c r="U1615" s="159" t="s">
        <v>954</v>
      </c>
      <c r="V1615" s="159" t="s">
        <v>14577</v>
      </c>
      <c r="W1615" s="159" t="s">
        <v>14578</v>
      </c>
      <c r="X1615" s="159" t="s">
        <v>1001</v>
      </c>
      <c r="Y1615" s="160">
        <v>41852</v>
      </c>
      <c r="Z1615" s="160">
        <v>41971</v>
      </c>
      <c r="AA1615" s="160">
        <v>41852</v>
      </c>
      <c r="AB1615" s="160">
        <v>42930</v>
      </c>
      <c r="AC1615" s="159" t="s">
        <v>1002</v>
      </c>
    </row>
    <row r="1616" spans="1:29" hidden="1">
      <c r="A1616" s="159" t="s">
        <v>14579</v>
      </c>
      <c r="B1616" s="159" t="s">
        <v>988</v>
      </c>
      <c r="C1616" s="159" t="s">
        <v>14580</v>
      </c>
      <c r="D1616" s="159" t="s">
        <v>14581</v>
      </c>
      <c r="E1616" s="159" t="s">
        <v>885</v>
      </c>
      <c r="F1616" s="159" t="s">
        <v>885</v>
      </c>
      <c r="G1616" s="159" t="s">
        <v>991</v>
      </c>
      <c r="H1616" s="159" t="s">
        <v>14582</v>
      </c>
      <c r="I1616" s="159" t="s">
        <v>14583</v>
      </c>
      <c r="J1616" s="159" t="s">
        <v>3533</v>
      </c>
      <c r="K1616" s="159" t="s">
        <v>995</v>
      </c>
      <c r="L1616" s="159" t="s">
        <v>11404</v>
      </c>
      <c r="M1616" s="159" t="s">
        <v>93</v>
      </c>
      <c r="N1616" s="159" t="s">
        <v>1040</v>
      </c>
      <c r="O1616" s="159" t="s">
        <v>1548</v>
      </c>
      <c r="P1616" s="159" t="s">
        <v>5868</v>
      </c>
      <c r="Q1616" s="159" t="s">
        <v>11323</v>
      </c>
      <c r="R1616" s="159" t="s">
        <v>965</v>
      </c>
      <c r="S1616" s="159" t="s">
        <v>14584</v>
      </c>
      <c r="T1616" s="159" t="s">
        <v>1106</v>
      </c>
      <c r="U1616" s="159" t="s">
        <v>954</v>
      </c>
      <c r="V1616" s="159" t="s">
        <v>14585</v>
      </c>
      <c r="W1616" s="159" t="s">
        <v>14586</v>
      </c>
      <c r="X1616" s="159" t="s">
        <v>1001</v>
      </c>
      <c r="Y1616" s="160">
        <v>41852</v>
      </c>
      <c r="Z1616" s="160">
        <v>41971</v>
      </c>
      <c r="AA1616" s="160">
        <v>41852</v>
      </c>
      <c r="AB1616" s="160">
        <v>43008</v>
      </c>
      <c r="AC1616" s="159" t="s">
        <v>1002</v>
      </c>
    </row>
    <row r="1617" spans="1:29" hidden="1">
      <c r="A1617" s="159" t="s">
        <v>14587</v>
      </c>
      <c r="B1617" s="159" t="s">
        <v>951</v>
      </c>
      <c r="C1617" s="159" t="s">
        <v>14588</v>
      </c>
      <c r="D1617" s="159" t="s">
        <v>14589</v>
      </c>
      <c r="E1617" s="159" t="s">
        <v>2105</v>
      </c>
      <c r="F1617" s="159" t="s">
        <v>954</v>
      </c>
      <c r="G1617" s="159" t="s">
        <v>956</v>
      </c>
      <c r="H1617" s="159" t="s">
        <v>14590</v>
      </c>
      <c r="I1617" s="159" t="s">
        <v>14591</v>
      </c>
      <c r="J1617" s="159" t="s">
        <v>8136</v>
      </c>
      <c r="K1617" s="159" t="s">
        <v>960</v>
      </c>
      <c r="L1617" s="159" t="s">
        <v>5851</v>
      </c>
      <c r="M1617" s="159" t="s">
        <v>33</v>
      </c>
      <c r="N1617" s="159" t="s">
        <v>1080</v>
      </c>
      <c r="O1617" s="159" t="s">
        <v>1444</v>
      </c>
      <c r="P1617" s="159" t="s">
        <v>5927</v>
      </c>
      <c r="Q1617" s="159" t="s">
        <v>954</v>
      </c>
      <c r="R1617" s="159" t="s">
        <v>965</v>
      </c>
      <c r="S1617" s="159" t="s">
        <v>14592</v>
      </c>
      <c r="T1617" s="159" t="s">
        <v>998</v>
      </c>
      <c r="U1617" s="159" t="s">
        <v>954</v>
      </c>
      <c r="V1617" s="159" t="s">
        <v>14593</v>
      </c>
      <c r="W1617" s="159" t="s">
        <v>14594</v>
      </c>
      <c r="X1617" s="159" t="s">
        <v>1001</v>
      </c>
      <c r="Y1617" s="160">
        <v>41852</v>
      </c>
      <c r="Z1617" s="160">
        <v>41971</v>
      </c>
      <c r="AA1617" s="160">
        <v>41852</v>
      </c>
      <c r="AB1617" s="160">
        <v>41858</v>
      </c>
      <c r="AC1617" s="159" t="s">
        <v>1002</v>
      </c>
    </row>
    <row r="1618" spans="1:29" hidden="1">
      <c r="A1618" s="159" t="s">
        <v>14595</v>
      </c>
      <c r="B1618" s="159" t="s">
        <v>988</v>
      </c>
      <c r="C1618" s="159" t="s">
        <v>14596</v>
      </c>
      <c r="D1618" s="159" t="s">
        <v>14597</v>
      </c>
      <c r="E1618" s="159" t="s">
        <v>12099</v>
      </c>
      <c r="F1618" s="159" t="s">
        <v>10997</v>
      </c>
      <c r="G1618" s="159" t="s">
        <v>991</v>
      </c>
      <c r="H1618" s="159" t="s">
        <v>14598</v>
      </c>
      <c r="I1618" s="159" t="s">
        <v>14599</v>
      </c>
      <c r="J1618" s="159" t="s">
        <v>3569</v>
      </c>
      <c r="K1618" s="159" t="s">
        <v>995</v>
      </c>
      <c r="L1618" s="159" t="s">
        <v>11122</v>
      </c>
      <c r="M1618" s="159" t="s">
        <v>33</v>
      </c>
      <c r="N1618" s="159" t="s">
        <v>1040</v>
      </c>
      <c r="O1618" s="159" t="s">
        <v>1548</v>
      </c>
      <c r="P1618" s="159" t="s">
        <v>5868</v>
      </c>
      <c r="Q1618" s="159" t="s">
        <v>12104</v>
      </c>
      <c r="R1618" s="159" t="s">
        <v>8368</v>
      </c>
      <c r="S1618" s="159" t="s">
        <v>14600</v>
      </c>
      <c r="T1618" s="159" t="s">
        <v>998</v>
      </c>
      <c r="U1618" s="159" t="s">
        <v>954</v>
      </c>
      <c r="V1618" s="159" t="s">
        <v>14601</v>
      </c>
      <c r="W1618" s="159" t="s">
        <v>14602</v>
      </c>
      <c r="X1618" s="159" t="s">
        <v>1001</v>
      </c>
      <c r="Y1618" s="160">
        <v>41852</v>
      </c>
      <c r="Z1618" s="160">
        <v>41971</v>
      </c>
      <c r="AA1618" s="160">
        <v>42583</v>
      </c>
      <c r="AB1618" s="160">
        <v>42825</v>
      </c>
      <c r="AC1618" s="159" t="s">
        <v>1002</v>
      </c>
    </row>
    <row r="1619" spans="1:29" hidden="1">
      <c r="A1619" s="159" t="s">
        <v>14603</v>
      </c>
      <c r="B1619" s="159" t="s">
        <v>988</v>
      </c>
      <c r="C1619" s="159" t="s">
        <v>14604</v>
      </c>
      <c r="D1619" s="159" t="s">
        <v>14605</v>
      </c>
      <c r="E1619" s="159" t="s">
        <v>5065</v>
      </c>
      <c r="F1619" s="159" t="s">
        <v>5065</v>
      </c>
      <c r="G1619" s="159" t="s">
        <v>991</v>
      </c>
      <c r="H1619" s="159" t="s">
        <v>14606</v>
      </c>
      <c r="I1619" s="159" t="s">
        <v>14607</v>
      </c>
      <c r="J1619" s="159" t="s">
        <v>5288</v>
      </c>
      <c r="K1619" s="159" t="s">
        <v>995</v>
      </c>
      <c r="L1619" s="159" t="s">
        <v>3712</v>
      </c>
      <c r="M1619" s="159" t="s">
        <v>33</v>
      </c>
      <c r="N1619" s="159" t="s">
        <v>1040</v>
      </c>
      <c r="O1619" s="159" t="s">
        <v>1468</v>
      </c>
      <c r="P1619" s="159" t="s">
        <v>954</v>
      </c>
      <c r="Q1619" s="159" t="s">
        <v>954</v>
      </c>
      <c r="R1619" s="159" t="s">
        <v>965</v>
      </c>
      <c r="S1619" s="159" t="s">
        <v>14608</v>
      </c>
      <c r="T1619" s="159" t="s">
        <v>1106</v>
      </c>
      <c r="U1619" s="159" t="s">
        <v>954</v>
      </c>
      <c r="V1619" s="159" t="s">
        <v>14609</v>
      </c>
      <c r="W1619" s="159" t="s">
        <v>14610</v>
      </c>
      <c r="X1619" s="159" t="s">
        <v>1001</v>
      </c>
      <c r="Y1619" s="160">
        <v>41852</v>
      </c>
      <c r="Z1619" s="160">
        <v>41971</v>
      </c>
      <c r="AA1619" s="160">
        <v>41852</v>
      </c>
      <c r="AB1619" s="160"/>
      <c r="AC1619" s="159" t="s">
        <v>1002</v>
      </c>
    </row>
    <row r="1620" spans="1:29" hidden="1">
      <c r="A1620" s="159" t="s">
        <v>14611</v>
      </c>
      <c r="B1620" s="159" t="s">
        <v>988</v>
      </c>
      <c r="C1620" s="159" t="s">
        <v>14612</v>
      </c>
      <c r="D1620" s="159" t="s">
        <v>14613</v>
      </c>
      <c r="E1620" s="159" t="s">
        <v>1357</v>
      </c>
      <c r="F1620" s="159" t="s">
        <v>1357</v>
      </c>
      <c r="G1620" s="159" t="s">
        <v>991</v>
      </c>
      <c r="H1620" s="159" t="s">
        <v>14614</v>
      </c>
      <c r="I1620" s="159" t="s">
        <v>14615</v>
      </c>
      <c r="J1620" s="159" t="s">
        <v>4773</v>
      </c>
      <c r="K1620" s="159" t="s">
        <v>995</v>
      </c>
      <c r="L1620" s="159" t="s">
        <v>3686</v>
      </c>
      <c r="M1620" s="159" t="s">
        <v>33</v>
      </c>
      <c r="N1620" s="159" t="s">
        <v>1365</v>
      </c>
      <c r="O1620" s="159" t="s">
        <v>1366</v>
      </c>
      <c r="P1620" s="159" t="s">
        <v>954</v>
      </c>
      <c r="Q1620" s="159" t="s">
        <v>954</v>
      </c>
      <c r="R1620" s="159" t="s">
        <v>965</v>
      </c>
      <c r="S1620" s="159" t="s">
        <v>14616</v>
      </c>
      <c r="T1620" s="159" t="s">
        <v>1106</v>
      </c>
      <c r="U1620" s="159" t="s">
        <v>954</v>
      </c>
      <c r="V1620" s="159" t="s">
        <v>14617</v>
      </c>
      <c r="W1620" s="159" t="s">
        <v>14618</v>
      </c>
      <c r="X1620" s="159" t="s">
        <v>125</v>
      </c>
      <c r="Y1620" s="160">
        <v>41852</v>
      </c>
      <c r="Z1620" s="160">
        <v>41971</v>
      </c>
      <c r="AA1620" s="160">
        <v>41852</v>
      </c>
      <c r="AB1620" s="160"/>
      <c r="AC1620" s="159" t="s">
        <v>1002</v>
      </c>
    </row>
    <row r="1621" spans="1:29" hidden="1">
      <c r="A1621" s="159" t="s">
        <v>14619</v>
      </c>
      <c r="B1621" s="159" t="s">
        <v>988</v>
      </c>
      <c r="C1621" s="159" t="s">
        <v>14620</v>
      </c>
      <c r="D1621" s="159" t="s">
        <v>14621</v>
      </c>
      <c r="E1621" s="159" t="s">
        <v>1743</v>
      </c>
      <c r="F1621" s="159" t="s">
        <v>954</v>
      </c>
      <c r="G1621" s="159" t="s">
        <v>991</v>
      </c>
      <c r="H1621" s="159" t="s">
        <v>14622</v>
      </c>
      <c r="I1621" s="159" t="s">
        <v>14623</v>
      </c>
      <c r="J1621" s="159" t="s">
        <v>1559</v>
      </c>
      <c r="K1621" s="159" t="s">
        <v>995</v>
      </c>
      <c r="L1621" s="159" t="s">
        <v>3686</v>
      </c>
      <c r="M1621" s="159" t="s">
        <v>33</v>
      </c>
      <c r="N1621" s="159" t="s">
        <v>1080</v>
      </c>
      <c r="O1621" s="159" t="s">
        <v>1750</v>
      </c>
      <c r="P1621" s="159" t="s">
        <v>954</v>
      </c>
      <c r="Q1621" s="159" t="s">
        <v>954</v>
      </c>
      <c r="R1621" s="159" t="s">
        <v>965</v>
      </c>
      <c r="S1621" s="159" t="s">
        <v>14624</v>
      </c>
      <c r="T1621" s="159" t="s">
        <v>998</v>
      </c>
      <c r="U1621" s="159" t="s">
        <v>954</v>
      </c>
      <c r="V1621" s="159" t="s">
        <v>14625</v>
      </c>
      <c r="W1621" s="159" t="s">
        <v>14626</v>
      </c>
      <c r="X1621" s="159" t="s">
        <v>1001</v>
      </c>
      <c r="Y1621" s="160">
        <v>41852</v>
      </c>
      <c r="Z1621" s="160">
        <v>41971</v>
      </c>
      <c r="AA1621" s="160">
        <v>41852</v>
      </c>
      <c r="AB1621" s="160">
        <v>41855</v>
      </c>
      <c r="AC1621" s="159" t="s">
        <v>1002</v>
      </c>
    </row>
    <row r="1622" spans="1:29" hidden="1">
      <c r="A1622" s="159" t="s">
        <v>14627</v>
      </c>
      <c r="B1622" s="159" t="s">
        <v>951</v>
      </c>
      <c r="C1622" s="159" t="s">
        <v>8259</v>
      </c>
      <c r="D1622" s="159" t="s">
        <v>14628</v>
      </c>
      <c r="E1622" s="159" t="s">
        <v>1021</v>
      </c>
      <c r="F1622" s="159" t="s">
        <v>1021</v>
      </c>
      <c r="G1622" s="159" t="s">
        <v>956</v>
      </c>
      <c r="H1622" s="159" t="s">
        <v>8261</v>
      </c>
      <c r="I1622" s="159" t="s">
        <v>14629</v>
      </c>
      <c r="J1622" s="159" t="s">
        <v>14630</v>
      </c>
      <c r="K1622" s="159" t="s">
        <v>960</v>
      </c>
      <c r="L1622" s="159" t="s">
        <v>1244</v>
      </c>
      <c r="M1622" s="159" t="s">
        <v>93</v>
      </c>
      <c r="N1622" s="159" t="s">
        <v>980</v>
      </c>
      <c r="O1622" s="159" t="s">
        <v>1040</v>
      </c>
      <c r="P1622" s="159" t="s">
        <v>1319</v>
      </c>
      <c r="Q1622" s="159" t="s">
        <v>954</v>
      </c>
      <c r="R1622" s="159" t="s">
        <v>965</v>
      </c>
      <c r="S1622" s="159" t="s">
        <v>14631</v>
      </c>
      <c r="T1622" s="159" t="s">
        <v>983</v>
      </c>
      <c r="U1622" s="159" t="s">
        <v>954</v>
      </c>
      <c r="V1622" s="159" t="s">
        <v>14632</v>
      </c>
      <c r="W1622" s="159" t="s">
        <v>14633</v>
      </c>
      <c r="X1622" s="159" t="s">
        <v>1001</v>
      </c>
      <c r="Y1622" s="160">
        <v>41852</v>
      </c>
      <c r="Z1622" s="160">
        <v>41971</v>
      </c>
      <c r="AA1622" s="160">
        <v>41852</v>
      </c>
      <c r="AB1622" s="160">
        <v>43420</v>
      </c>
      <c r="AC1622" s="159" t="s">
        <v>1002</v>
      </c>
    </row>
    <row r="1623" spans="1:29" hidden="1">
      <c r="A1623" s="159" t="s">
        <v>14634</v>
      </c>
      <c r="B1623" s="159" t="s">
        <v>951</v>
      </c>
      <c r="C1623" s="159" t="s">
        <v>14635</v>
      </c>
      <c r="D1623" s="159" t="s">
        <v>14636</v>
      </c>
      <c r="E1623" s="159" t="s">
        <v>848</v>
      </c>
      <c r="F1623" s="159" t="s">
        <v>885</v>
      </c>
      <c r="G1623" s="159" t="s">
        <v>956</v>
      </c>
      <c r="H1623" s="159" t="s">
        <v>14637</v>
      </c>
      <c r="I1623" s="159" t="s">
        <v>14638</v>
      </c>
      <c r="J1623" s="159" t="s">
        <v>3107</v>
      </c>
      <c r="K1623" s="159" t="s">
        <v>960</v>
      </c>
      <c r="L1623" s="159" t="s">
        <v>11122</v>
      </c>
      <c r="M1623" s="159" t="s">
        <v>33</v>
      </c>
      <c r="N1623" s="159" t="s">
        <v>1040</v>
      </c>
      <c r="O1623" s="159" t="s">
        <v>5868</v>
      </c>
      <c r="P1623" s="159" t="s">
        <v>5869</v>
      </c>
      <c r="Q1623" s="159" t="s">
        <v>5870</v>
      </c>
      <c r="R1623" s="159" t="s">
        <v>8368</v>
      </c>
      <c r="S1623" s="159" t="s">
        <v>14639</v>
      </c>
      <c r="T1623" s="159" t="s">
        <v>998</v>
      </c>
      <c r="U1623" s="159" t="s">
        <v>954</v>
      </c>
      <c r="V1623" s="159" t="s">
        <v>14640</v>
      </c>
      <c r="W1623" s="159" t="s">
        <v>14641</v>
      </c>
      <c r="X1623" s="159" t="s">
        <v>1001</v>
      </c>
      <c r="Y1623" s="160">
        <v>41852</v>
      </c>
      <c r="Z1623" s="160">
        <v>41971</v>
      </c>
      <c r="AA1623" s="160">
        <v>42217</v>
      </c>
      <c r="AB1623" s="160">
        <v>42499</v>
      </c>
      <c r="AC1623" s="159" t="s">
        <v>1002</v>
      </c>
    </row>
    <row r="1624" spans="1:29" hidden="1">
      <c r="A1624" s="159" t="s">
        <v>14642</v>
      </c>
      <c r="B1624" s="159" t="s">
        <v>951</v>
      </c>
      <c r="C1624" s="159" t="s">
        <v>14643</v>
      </c>
      <c r="D1624" s="159" t="s">
        <v>14644</v>
      </c>
      <c r="E1624" s="159" t="s">
        <v>8961</v>
      </c>
      <c r="F1624" s="159" t="s">
        <v>954</v>
      </c>
      <c r="G1624" s="159" t="s">
        <v>956</v>
      </c>
      <c r="H1624" s="159" t="s">
        <v>14645</v>
      </c>
      <c r="I1624" s="159" t="s">
        <v>14646</v>
      </c>
      <c r="J1624" s="159" t="s">
        <v>14647</v>
      </c>
      <c r="K1624" s="159" t="s">
        <v>960</v>
      </c>
      <c r="L1624" s="159" t="s">
        <v>11122</v>
      </c>
      <c r="M1624" s="159" t="s">
        <v>33</v>
      </c>
      <c r="N1624" s="159" t="s">
        <v>1052</v>
      </c>
      <c r="O1624" s="159" t="s">
        <v>5868</v>
      </c>
      <c r="P1624" s="159" t="s">
        <v>5869</v>
      </c>
      <c r="Q1624" s="159" t="s">
        <v>5870</v>
      </c>
      <c r="R1624" s="159" t="s">
        <v>8368</v>
      </c>
      <c r="S1624" s="159" t="s">
        <v>14648</v>
      </c>
      <c r="T1624" s="159" t="s">
        <v>998</v>
      </c>
      <c r="U1624" s="159" t="s">
        <v>954</v>
      </c>
      <c r="V1624" s="159" t="s">
        <v>14649</v>
      </c>
      <c r="W1624" s="159" t="s">
        <v>14650</v>
      </c>
      <c r="X1624" s="159" t="s">
        <v>1001</v>
      </c>
      <c r="Y1624" s="160">
        <v>41852</v>
      </c>
      <c r="Z1624" s="160">
        <v>41971</v>
      </c>
      <c r="AA1624" s="160">
        <v>42217</v>
      </c>
      <c r="AB1624" s="160">
        <v>42251</v>
      </c>
      <c r="AC1624" s="159" t="s">
        <v>1002</v>
      </c>
    </row>
    <row r="1625" spans="1:29" hidden="1">
      <c r="A1625" s="159" t="s">
        <v>12099</v>
      </c>
      <c r="B1625" s="159" t="s">
        <v>988</v>
      </c>
      <c r="C1625" s="159" t="s">
        <v>14651</v>
      </c>
      <c r="D1625" s="159" t="s">
        <v>14652</v>
      </c>
      <c r="E1625" s="159" t="s">
        <v>9754</v>
      </c>
      <c r="F1625" s="159" t="s">
        <v>9754</v>
      </c>
      <c r="G1625" s="159" t="s">
        <v>991</v>
      </c>
      <c r="H1625" s="159" t="s">
        <v>14653</v>
      </c>
      <c r="I1625" s="159" t="s">
        <v>14654</v>
      </c>
      <c r="J1625" s="159" t="s">
        <v>1559</v>
      </c>
      <c r="K1625" s="159" t="s">
        <v>995</v>
      </c>
      <c r="L1625" s="159" t="s">
        <v>12918</v>
      </c>
      <c r="M1625" s="159" t="s">
        <v>93</v>
      </c>
      <c r="N1625" s="159" t="s">
        <v>1103</v>
      </c>
      <c r="O1625" s="159" t="s">
        <v>1548</v>
      </c>
      <c r="P1625" s="159" t="s">
        <v>5868</v>
      </c>
      <c r="Q1625" s="159" t="s">
        <v>12104</v>
      </c>
      <c r="R1625" s="159" t="s">
        <v>965</v>
      </c>
      <c r="S1625" s="159" t="s">
        <v>14655</v>
      </c>
      <c r="T1625" s="159" t="s">
        <v>1106</v>
      </c>
      <c r="U1625" s="159" t="s">
        <v>954</v>
      </c>
      <c r="V1625" s="159" t="s">
        <v>14656</v>
      </c>
      <c r="W1625" s="159" t="s">
        <v>14657</v>
      </c>
      <c r="X1625" s="159" t="s">
        <v>125</v>
      </c>
      <c r="Y1625" s="160">
        <v>41852</v>
      </c>
      <c r="Z1625" s="160">
        <v>41971</v>
      </c>
      <c r="AA1625" s="160">
        <v>43070</v>
      </c>
      <c r="AB1625" s="160"/>
      <c r="AC1625" s="159" t="s">
        <v>1002</v>
      </c>
    </row>
    <row r="1626" spans="1:29" hidden="1">
      <c r="A1626" s="159" t="s">
        <v>14658</v>
      </c>
      <c r="B1626" s="159" t="s">
        <v>951</v>
      </c>
      <c r="C1626" s="159" t="s">
        <v>14659</v>
      </c>
      <c r="D1626" s="159" t="s">
        <v>14660</v>
      </c>
      <c r="E1626" s="159" t="s">
        <v>8961</v>
      </c>
      <c r="F1626" s="159" t="s">
        <v>954</v>
      </c>
      <c r="G1626" s="159" t="s">
        <v>956</v>
      </c>
      <c r="H1626" s="159" t="s">
        <v>14661</v>
      </c>
      <c r="I1626" s="159" t="s">
        <v>4491</v>
      </c>
      <c r="J1626" s="159" t="s">
        <v>4147</v>
      </c>
      <c r="K1626" s="159" t="s">
        <v>960</v>
      </c>
      <c r="L1626" s="159" t="s">
        <v>11122</v>
      </c>
      <c r="M1626" s="159" t="s">
        <v>33</v>
      </c>
      <c r="N1626" s="159" t="s">
        <v>1052</v>
      </c>
      <c r="O1626" s="159" t="s">
        <v>5868</v>
      </c>
      <c r="P1626" s="159" t="s">
        <v>5869</v>
      </c>
      <c r="Q1626" s="159" t="s">
        <v>5870</v>
      </c>
      <c r="R1626" s="159" t="s">
        <v>8368</v>
      </c>
      <c r="S1626" s="159" t="s">
        <v>14662</v>
      </c>
      <c r="T1626" s="159" t="s">
        <v>954</v>
      </c>
      <c r="U1626" s="159" t="s">
        <v>954</v>
      </c>
      <c r="V1626" s="159" t="s">
        <v>14663</v>
      </c>
      <c r="W1626" s="159" t="s">
        <v>14664</v>
      </c>
      <c r="X1626" s="159" t="s">
        <v>1001</v>
      </c>
      <c r="Y1626" s="160">
        <v>41852</v>
      </c>
      <c r="Z1626" s="160">
        <v>41971</v>
      </c>
      <c r="AA1626" s="160">
        <v>41852</v>
      </c>
      <c r="AB1626" s="160">
        <v>42148</v>
      </c>
      <c r="AC1626" s="159" t="s">
        <v>1002</v>
      </c>
    </row>
    <row r="1627" spans="1:29" hidden="1">
      <c r="A1627" s="159" t="s">
        <v>14665</v>
      </c>
      <c r="B1627" s="159" t="s">
        <v>951</v>
      </c>
      <c r="C1627" s="159" t="s">
        <v>14666</v>
      </c>
      <c r="D1627" s="159" t="s">
        <v>14667</v>
      </c>
      <c r="E1627" s="159" t="s">
        <v>4197</v>
      </c>
      <c r="F1627" s="159" t="s">
        <v>954</v>
      </c>
      <c r="G1627" s="159" t="s">
        <v>956</v>
      </c>
      <c r="H1627" s="159" t="s">
        <v>14668</v>
      </c>
      <c r="I1627" s="159" t="s">
        <v>14669</v>
      </c>
      <c r="J1627" s="159" t="s">
        <v>3923</v>
      </c>
      <c r="K1627" s="159" t="s">
        <v>960</v>
      </c>
      <c r="L1627" s="159" t="s">
        <v>1244</v>
      </c>
      <c r="M1627" s="159" t="s">
        <v>93</v>
      </c>
      <c r="N1627" s="159" t="s">
        <v>980</v>
      </c>
      <c r="O1627" s="159" t="s">
        <v>1040</v>
      </c>
      <c r="P1627" s="159" t="s">
        <v>1319</v>
      </c>
      <c r="Q1627" s="159" t="s">
        <v>954</v>
      </c>
      <c r="R1627" s="159" t="s">
        <v>965</v>
      </c>
      <c r="S1627" s="159" t="s">
        <v>14670</v>
      </c>
      <c r="T1627" s="159" t="s">
        <v>14464</v>
      </c>
      <c r="U1627" s="159" t="s">
        <v>954</v>
      </c>
      <c r="V1627" s="159" t="s">
        <v>14671</v>
      </c>
      <c r="W1627" s="159" t="s">
        <v>14672</v>
      </c>
      <c r="X1627" s="159" t="s">
        <v>1001</v>
      </c>
      <c r="Y1627" s="160">
        <v>41869</v>
      </c>
      <c r="Z1627" s="160">
        <v>41988</v>
      </c>
      <c r="AA1627" s="160">
        <v>41869</v>
      </c>
      <c r="AB1627" s="160">
        <v>42596</v>
      </c>
      <c r="AC1627" s="159" t="s">
        <v>965</v>
      </c>
    </row>
    <row r="1628" spans="1:29" hidden="1">
      <c r="A1628" s="159" t="s">
        <v>14673</v>
      </c>
      <c r="B1628" s="159" t="s">
        <v>951</v>
      </c>
      <c r="C1628" s="159" t="s">
        <v>8717</v>
      </c>
      <c r="D1628" s="159" t="s">
        <v>14674</v>
      </c>
      <c r="E1628" s="159" t="s">
        <v>885</v>
      </c>
      <c r="F1628" s="159" t="s">
        <v>954</v>
      </c>
      <c r="G1628" s="159" t="s">
        <v>956</v>
      </c>
      <c r="H1628" s="159" t="s">
        <v>8719</v>
      </c>
      <c r="I1628" s="159" t="s">
        <v>14675</v>
      </c>
      <c r="J1628" s="159" t="s">
        <v>3569</v>
      </c>
      <c r="K1628" s="159" t="s">
        <v>960</v>
      </c>
      <c r="L1628" s="159" t="s">
        <v>3825</v>
      </c>
      <c r="M1628" s="159" t="s">
        <v>33</v>
      </c>
      <c r="N1628" s="159" t="s">
        <v>1052</v>
      </c>
      <c r="O1628" s="159" t="s">
        <v>5868</v>
      </c>
      <c r="P1628" s="159" t="s">
        <v>5869</v>
      </c>
      <c r="Q1628" s="159" t="s">
        <v>13086</v>
      </c>
      <c r="R1628" s="159" t="s">
        <v>965</v>
      </c>
      <c r="S1628" s="159" t="s">
        <v>14676</v>
      </c>
      <c r="T1628" s="159" t="s">
        <v>14677</v>
      </c>
      <c r="U1628" s="159" t="s">
        <v>954</v>
      </c>
      <c r="V1628" s="159" t="s">
        <v>14678</v>
      </c>
      <c r="W1628" s="159" t="s">
        <v>14679</v>
      </c>
      <c r="X1628" s="159" t="s">
        <v>1001</v>
      </c>
      <c r="Y1628" s="160">
        <v>41869</v>
      </c>
      <c r="Z1628" s="160">
        <v>41988</v>
      </c>
      <c r="AA1628" s="160">
        <v>41869</v>
      </c>
      <c r="AB1628" s="160">
        <v>42104</v>
      </c>
      <c r="AC1628" s="159" t="s">
        <v>1002</v>
      </c>
    </row>
    <row r="1629" spans="1:29" hidden="1">
      <c r="A1629" s="159" t="s">
        <v>14680</v>
      </c>
      <c r="B1629" s="159" t="s">
        <v>988</v>
      </c>
      <c r="C1629" s="159" t="s">
        <v>14681</v>
      </c>
      <c r="D1629" s="159" t="s">
        <v>14682</v>
      </c>
      <c r="E1629" s="159" t="s">
        <v>12859</v>
      </c>
      <c r="F1629" s="159" t="s">
        <v>885</v>
      </c>
      <c r="G1629" s="159" t="s">
        <v>991</v>
      </c>
      <c r="H1629" s="159" t="s">
        <v>14683</v>
      </c>
      <c r="I1629" s="159" t="s">
        <v>14684</v>
      </c>
      <c r="J1629" s="159" t="s">
        <v>2160</v>
      </c>
      <c r="K1629" s="159" t="s">
        <v>995</v>
      </c>
      <c r="L1629" s="159" t="s">
        <v>12862</v>
      </c>
      <c r="M1629" s="159" t="s">
        <v>33</v>
      </c>
      <c r="N1629" s="159" t="s">
        <v>1040</v>
      </c>
      <c r="O1629" s="159" t="s">
        <v>1548</v>
      </c>
      <c r="P1629" s="159" t="s">
        <v>5868</v>
      </c>
      <c r="Q1629" s="159" t="s">
        <v>14685</v>
      </c>
      <c r="R1629" s="159" t="s">
        <v>965</v>
      </c>
      <c r="S1629" s="159" t="s">
        <v>14686</v>
      </c>
      <c r="T1629" s="159" t="s">
        <v>1106</v>
      </c>
      <c r="U1629" s="159" t="s">
        <v>954</v>
      </c>
      <c r="V1629" s="159" t="s">
        <v>14687</v>
      </c>
      <c r="W1629" s="159" t="s">
        <v>14688</v>
      </c>
      <c r="X1629" s="159" t="s">
        <v>1001</v>
      </c>
      <c r="Y1629" s="160">
        <v>41869</v>
      </c>
      <c r="Z1629" s="160">
        <v>41988</v>
      </c>
      <c r="AA1629" s="160">
        <v>41869</v>
      </c>
      <c r="AB1629" s="160">
        <v>43312</v>
      </c>
      <c r="AC1629" s="159" t="s">
        <v>1002</v>
      </c>
    </row>
    <row r="1630" spans="1:29" hidden="1">
      <c r="A1630" s="159" t="s">
        <v>14689</v>
      </c>
      <c r="B1630" s="159" t="s">
        <v>951</v>
      </c>
      <c r="C1630" s="159" t="s">
        <v>14690</v>
      </c>
      <c r="D1630" s="159" t="s">
        <v>14691</v>
      </c>
      <c r="E1630" s="159" t="s">
        <v>882</v>
      </c>
      <c r="F1630" s="159" t="s">
        <v>882</v>
      </c>
      <c r="G1630" s="159" t="s">
        <v>956</v>
      </c>
      <c r="H1630" s="159" t="s">
        <v>14692</v>
      </c>
      <c r="I1630" s="159" t="s">
        <v>14693</v>
      </c>
      <c r="J1630" s="159" t="s">
        <v>14694</v>
      </c>
      <c r="K1630" s="159" t="s">
        <v>960</v>
      </c>
      <c r="L1630" s="159" t="s">
        <v>2842</v>
      </c>
      <c r="M1630" s="159" t="s">
        <v>33</v>
      </c>
      <c r="N1630" s="159" t="s">
        <v>1040</v>
      </c>
      <c r="O1630" s="159" t="s">
        <v>1548</v>
      </c>
      <c r="P1630" s="159" t="s">
        <v>1549</v>
      </c>
      <c r="Q1630" s="159" t="s">
        <v>954</v>
      </c>
      <c r="R1630" s="159" t="s">
        <v>965</v>
      </c>
      <c r="S1630" s="159" t="s">
        <v>14695</v>
      </c>
      <c r="T1630" s="159" t="s">
        <v>1106</v>
      </c>
      <c r="U1630" s="159" t="s">
        <v>954</v>
      </c>
      <c r="V1630" s="159" t="s">
        <v>14696</v>
      </c>
      <c r="W1630" s="159" t="s">
        <v>14697</v>
      </c>
      <c r="X1630" s="159" t="s">
        <v>1001</v>
      </c>
      <c r="Y1630" s="160">
        <v>41869</v>
      </c>
      <c r="Z1630" s="160">
        <v>41988</v>
      </c>
      <c r="AA1630" s="160">
        <v>41869</v>
      </c>
      <c r="AB1630" s="160"/>
      <c r="AC1630" s="159" t="s">
        <v>1002</v>
      </c>
    </row>
    <row r="1631" spans="1:29" hidden="1">
      <c r="A1631" s="159" t="s">
        <v>14698</v>
      </c>
      <c r="B1631" s="159" t="s">
        <v>951</v>
      </c>
      <c r="C1631" s="159" t="s">
        <v>14699</v>
      </c>
      <c r="D1631" s="159" t="s">
        <v>14700</v>
      </c>
      <c r="E1631" s="159" t="s">
        <v>8771</v>
      </c>
      <c r="F1631" s="159" t="s">
        <v>954</v>
      </c>
      <c r="G1631" s="159" t="s">
        <v>956</v>
      </c>
      <c r="H1631" s="159" t="s">
        <v>14701</v>
      </c>
      <c r="I1631" s="159" t="s">
        <v>14702</v>
      </c>
      <c r="J1631" s="159" t="s">
        <v>6405</v>
      </c>
      <c r="K1631" s="159" t="s">
        <v>960</v>
      </c>
      <c r="L1631" s="159" t="s">
        <v>2842</v>
      </c>
      <c r="M1631" s="159" t="s">
        <v>33</v>
      </c>
      <c r="N1631" s="159" t="s">
        <v>1222</v>
      </c>
      <c r="O1631" s="159" t="s">
        <v>1548</v>
      </c>
      <c r="P1631" s="159" t="s">
        <v>4722</v>
      </c>
      <c r="Q1631" s="159" t="s">
        <v>954</v>
      </c>
      <c r="R1631" s="159" t="s">
        <v>8368</v>
      </c>
      <c r="S1631" s="159" t="s">
        <v>14703</v>
      </c>
      <c r="T1631" s="159" t="s">
        <v>14464</v>
      </c>
      <c r="U1631" s="159" t="s">
        <v>954</v>
      </c>
      <c r="V1631" s="159" t="s">
        <v>14704</v>
      </c>
      <c r="W1631" s="159" t="s">
        <v>14705</v>
      </c>
      <c r="X1631" s="159" t="s">
        <v>1001</v>
      </c>
      <c r="Y1631" s="160">
        <v>41869</v>
      </c>
      <c r="Z1631" s="160">
        <v>41988</v>
      </c>
      <c r="AA1631" s="160">
        <v>42005</v>
      </c>
      <c r="AB1631" s="160">
        <v>42216</v>
      </c>
      <c r="AC1631" s="159" t="s">
        <v>1002</v>
      </c>
    </row>
    <row r="1632" spans="1:29" hidden="1">
      <c r="A1632" s="159" t="s">
        <v>14706</v>
      </c>
      <c r="B1632" s="159" t="s">
        <v>951</v>
      </c>
      <c r="C1632" s="159" t="s">
        <v>14707</v>
      </c>
      <c r="D1632" s="159" t="s">
        <v>14708</v>
      </c>
      <c r="E1632" s="159" t="s">
        <v>12099</v>
      </c>
      <c r="F1632" s="159" t="s">
        <v>9754</v>
      </c>
      <c r="G1632" s="159" t="s">
        <v>956</v>
      </c>
      <c r="H1632" s="159" t="s">
        <v>14709</v>
      </c>
      <c r="I1632" s="159" t="s">
        <v>14710</v>
      </c>
      <c r="J1632" s="159" t="s">
        <v>14711</v>
      </c>
      <c r="K1632" s="159" t="s">
        <v>960</v>
      </c>
      <c r="L1632" s="159" t="s">
        <v>11122</v>
      </c>
      <c r="M1632" s="159" t="s">
        <v>33</v>
      </c>
      <c r="N1632" s="159" t="s">
        <v>1103</v>
      </c>
      <c r="O1632" s="159" t="s">
        <v>1548</v>
      </c>
      <c r="P1632" s="159" t="s">
        <v>5868</v>
      </c>
      <c r="Q1632" s="159" t="s">
        <v>12172</v>
      </c>
      <c r="R1632" s="159" t="s">
        <v>8368</v>
      </c>
      <c r="S1632" s="159" t="s">
        <v>14712</v>
      </c>
      <c r="T1632" s="159" t="s">
        <v>1106</v>
      </c>
      <c r="U1632" s="159" t="s">
        <v>954</v>
      </c>
      <c r="V1632" s="159" t="s">
        <v>14713</v>
      </c>
      <c r="W1632" s="159" t="s">
        <v>14714</v>
      </c>
      <c r="X1632" s="159" t="s">
        <v>125</v>
      </c>
      <c r="Y1632" s="160">
        <v>41869</v>
      </c>
      <c r="Z1632" s="160">
        <v>41990</v>
      </c>
      <c r="AA1632" s="160">
        <v>43695</v>
      </c>
      <c r="AB1632" s="160">
        <v>44196</v>
      </c>
      <c r="AC1632" s="159" t="s">
        <v>1002</v>
      </c>
    </row>
    <row r="1633" spans="1:29" hidden="1">
      <c r="A1633" s="159" t="s">
        <v>14715</v>
      </c>
      <c r="B1633" s="159" t="s">
        <v>951</v>
      </c>
      <c r="C1633" s="159" t="s">
        <v>11353</v>
      </c>
      <c r="D1633" s="159" t="s">
        <v>14716</v>
      </c>
      <c r="E1633" s="159" t="s">
        <v>8961</v>
      </c>
      <c r="F1633" s="159" t="s">
        <v>954</v>
      </c>
      <c r="G1633" s="159" t="s">
        <v>956</v>
      </c>
      <c r="H1633" s="159" t="s">
        <v>12082</v>
      </c>
      <c r="I1633" s="159" t="s">
        <v>14717</v>
      </c>
      <c r="J1633" s="159" t="s">
        <v>6891</v>
      </c>
      <c r="K1633" s="159" t="s">
        <v>960</v>
      </c>
      <c r="L1633" s="159" t="s">
        <v>11122</v>
      </c>
      <c r="M1633" s="159" t="s">
        <v>33</v>
      </c>
      <c r="N1633" s="159" t="s">
        <v>1052</v>
      </c>
      <c r="O1633" s="159" t="s">
        <v>5868</v>
      </c>
      <c r="P1633" s="159" t="s">
        <v>5869</v>
      </c>
      <c r="Q1633" s="159" t="s">
        <v>5870</v>
      </c>
      <c r="R1633" s="159" t="s">
        <v>8368</v>
      </c>
      <c r="S1633" s="159" t="s">
        <v>14718</v>
      </c>
      <c r="T1633" s="159" t="s">
        <v>14464</v>
      </c>
      <c r="U1633" s="159" t="s">
        <v>954</v>
      </c>
      <c r="V1633" s="159" t="s">
        <v>14719</v>
      </c>
      <c r="W1633" s="159" t="s">
        <v>14720</v>
      </c>
      <c r="X1633" s="159" t="s">
        <v>1001</v>
      </c>
      <c r="Y1633" s="160">
        <v>41869</v>
      </c>
      <c r="Z1633" s="160">
        <v>41988</v>
      </c>
      <c r="AA1633" s="160">
        <v>42234</v>
      </c>
      <c r="AB1633" s="160">
        <v>42460</v>
      </c>
      <c r="AC1633" s="159" t="s">
        <v>1002</v>
      </c>
    </row>
    <row r="1634" spans="1:29" hidden="1">
      <c r="A1634" s="159" t="s">
        <v>14721</v>
      </c>
      <c r="B1634" s="159" t="s">
        <v>988</v>
      </c>
      <c r="C1634" s="159" t="s">
        <v>14722</v>
      </c>
      <c r="D1634" s="159" t="s">
        <v>14723</v>
      </c>
      <c r="E1634" s="159" t="s">
        <v>2208</v>
      </c>
      <c r="F1634" s="159" t="s">
        <v>954</v>
      </c>
      <c r="G1634" s="159" t="s">
        <v>991</v>
      </c>
      <c r="H1634" s="159" t="s">
        <v>14724</v>
      </c>
      <c r="I1634" s="159" t="s">
        <v>14725</v>
      </c>
      <c r="J1634" s="159" t="s">
        <v>12487</v>
      </c>
      <c r="K1634" s="159" t="s">
        <v>995</v>
      </c>
      <c r="L1634" s="159" t="s">
        <v>3070</v>
      </c>
      <c r="M1634" s="159" t="s">
        <v>33</v>
      </c>
      <c r="N1634" s="159" t="s">
        <v>1040</v>
      </c>
      <c r="O1634" s="159" t="s">
        <v>2963</v>
      </c>
      <c r="P1634" s="159" t="s">
        <v>954</v>
      </c>
      <c r="Q1634" s="159" t="s">
        <v>954</v>
      </c>
      <c r="R1634" s="159" t="s">
        <v>965</v>
      </c>
      <c r="S1634" s="159" t="s">
        <v>14726</v>
      </c>
      <c r="T1634" s="159" t="s">
        <v>14464</v>
      </c>
      <c r="U1634" s="159" t="s">
        <v>954</v>
      </c>
      <c r="V1634" s="159" t="s">
        <v>14727</v>
      </c>
      <c r="W1634" s="159" t="s">
        <v>14728</v>
      </c>
      <c r="X1634" s="159" t="s">
        <v>1001</v>
      </c>
      <c r="Y1634" s="160">
        <v>41869</v>
      </c>
      <c r="Z1634" s="160">
        <v>41988</v>
      </c>
      <c r="AA1634" s="160">
        <v>41869</v>
      </c>
      <c r="AB1634" s="160">
        <v>42247</v>
      </c>
      <c r="AC1634" s="159" t="s">
        <v>1002</v>
      </c>
    </row>
    <row r="1635" spans="1:29" hidden="1">
      <c r="A1635" s="159" t="s">
        <v>14729</v>
      </c>
      <c r="B1635" s="159" t="s">
        <v>951</v>
      </c>
      <c r="C1635" s="159" t="s">
        <v>8355</v>
      </c>
      <c r="D1635" s="159" t="s">
        <v>14730</v>
      </c>
      <c r="E1635" s="159" t="s">
        <v>8848</v>
      </c>
      <c r="F1635" s="159" t="s">
        <v>954</v>
      </c>
      <c r="G1635" s="159" t="s">
        <v>956</v>
      </c>
      <c r="H1635" s="159" t="s">
        <v>8357</v>
      </c>
      <c r="I1635" s="159" t="s">
        <v>14731</v>
      </c>
      <c r="J1635" s="159" t="s">
        <v>1577</v>
      </c>
      <c r="K1635" s="159" t="s">
        <v>960</v>
      </c>
      <c r="L1635" s="159" t="s">
        <v>1650</v>
      </c>
      <c r="M1635" s="159" t="s">
        <v>93</v>
      </c>
      <c r="N1635" s="159" t="s">
        <v>1080</v>
      </c>
      <c r="O1635" s="159" t="s">
        <v>3006</v>
      </c>
      <c r="P1635" s="159" t="s">
        <v>1862</v>
      </c>
      <c r="Q1635" s="159" t="s">
        <v>954</v>
      </c>
      <c r="R1635" s="159" t="s">
        <v>8368</v>
      </c>
      <c r="S1635" s="159" t="s">
        <v>14732</v>
      </c>
      <c r="T1635" s="159" t="s">
        <v>1106</v>
      </c>
      <c r="U1635" s="159" t="s">
        <v>954</v>
      </c>
      <c r="V1635" s="159" t="s">
        <v>14733</v>
      </c>
      <c r="W1635" s="159" t="s">
        <v>14734</v>
      </c>
      <c r="X1635" s="159" t="s">
        <v>1001</v>
      </c>
      <c r="Y1635" s="160">
        <v>41852</v>
      </c>
      <c r="Z1635" s="160">
        <v>41971</v>
      </c>
      <c r="AA1635" s="160">
        <v>42917</v>
      </c>
      <c r="AB1635" s="160">
        <v>42947</v>
      </c>
      <c r="AC1635" s="159" t="s">
        <v>965</v>
      </c>
    </row>
    <row r="1636" spans="1:29" hidden="1">
      <c r="A1636" s="159" t="s">
        <v>14735</v>
      </c>
      <c r="B1636" s="159" t="s">
        <v>951</v>
      </c>
      <c r="C1636" s="159" t="s">
        <v>14736</v>
      </c>
      <c r="D1636" s="159" t="s">
        <v>14737</v>
      </c>
      <c r="E1636" s="159" t="s">
        <v>1021</v>
      </c>
      <c r="F1636" s="159" t="s">
        <v>1021</v>
      </c>
      <c r="G1636" s="159" t="s">
        <v>956</v>
      </c>
      <c r="H1636" s="159" t="s">
        <v>14738</v>
      </c>
      <c r="I1636" s="159" t="s">
        <v>14739</v>
      </c>
      <c r="J1636" s="159" t="s">
        <v>9075</v>
      </c>
      <c r="K1636" s="159" t="s">
        <v>960</v>
      </c>
      <c r="L1636" s="159" t="s">
        <v>1244</v>
      </c>
      <c r="M1636" s="159" t="s">
        <v>93</v>
      </c>
      <c r="N1636" s="159" t="s">
        <v>980</v>
      </c>
      <c r="O1636" s="159" t="s">
        <v>1026</v>
      </c>
      <c r="P1636" s="159" t="s">
        <v>5746</v>
      </c>
      <c r="Q1636" s="159" t="s">
        <v>954</v>
      </c>
      <c r="R1636" s="159" t="s">
        <v>965</v>
      </c>
      <c r="S1636" s="159" t="s">
        <v>14740</v>
      </c>
      <c r="T1636" s="159" t="s">
        <v>983</v>
      </c>
      <c r="U1636" s="159" t="s">
        <v>954</v>
      </c>
      <c r="V1636" s="159" t="s">
        <v>14741</v>
      </c>
      <c r="W1636" s="159" t="s">
        <v>14742</v>
      </c>
      <c r="X1636" s="159" t="s">
        <v>125</v>
      </c>
      <c r="Y1636" s="160">
        <v>41883</v>
      </c>
      <c r="Z1636" s="160">
        <v>42002</v>
      </c>
      <c r="AA1636" s="160">
        <v>41883</v>
      </c>
      <c r="AB1636" s="160"/>
      <c r="AC1636" s="159" t="s">
        <v>1002</v>
      </c>
    </row>
    <row r="1637" spans="1:29" hidden="1">
      <c r="A1637" s="159" t="s">
        <v>14743</v>
      </c>
      <c r="B1637" s="159" t="s">
        <v>951</v>
      </c>
      <c r="C1637" s="159" t="s">
        <v>14744</v>
      </c>
      <c r="D1637" s="159" t="s">
        <v>13746</v>
      </c>
      <c r="E1637" s="159" t="s">
        <v>1312</v>
      </c>
      <c r="F1637" s="159" t="s">
        <v>954</v>
      </c>
      <c r="G1637" s="159" t="s">
        <v>956</v>
      </c>
      <c r="H1637" s="159" t="s">
        <v>14745</v>
      </c>
      <c r="I1637" s="159" t="s">
        <v>13748</v>
      </c>
      <c r="J1637" s="159" t="s">
        <v>4394</v>
      </c>
      <c r="K1637" s="159" t="s">
        <v>960</v>
      </c>
      <c r="L1637" s="159" t="s">
        <v>1244</v>
      </c>
      <c r="M1637" s="159" t="s">
        <v>93</v>
      </c>
      <c r="N1637" s="159" t="s">
        <v>1040</v>
      </c>
      <c r="O1637" s="159" t="s">
        <v>1040</v>
      </c>
      <c r="P1637" s="159" t="s">
        <v>1319</v>
      </c>
      <c r="Q1637" s="159" t="s">
        <v>954</v>
      </c>
      <c r="R1637" s="159" t="s">
        <v>965</v>
      </c>
      <c r="S1637" s="159" t="s">
        <v>14746</v>
      </c>
      <c r="T1637" s="159" t="s">
        <v>14677</v>
      </c>
      <c r="U1637" s="159" t="s">
        <v>954</v>
      </c>
      <c r="V1637" s="159" t="s">
        <v>14747</v>
      </c>
      <c r="W1637" s="159" t="s">
        <v>14748</v>
      </c>
      <c r="X1637" s="159" t="s">
        <v>1001</v>
      </c>
      <c r="Y1637" s="160">
        <v>41883</v>
      </c>
      <c r="Z1637" s="160">
        <v>42002</v>
      </c>
      <c r="AA1637" s="160">
        <v>41883</v>
      </c>
      <c r="AB1637" s="160">
        <v>41912</v>
      </c>
      <c r="AC1637" s="159" t="s">
        <v>965</v>
      </c>
    </row>
    <row r="1638" spans="1:29" hidden="1">
      <c r="A1638" s="159" t="s">
        <v>14749</v>
      </c>
      <c r="B1638" s="159" t="s">
        <v>988</v>
      </c>
      <c r="C1638" s="159" t="s">
        <v>14750</v>
      </c>
      <c r="D1638" s="159" t="s">
        <v>14751</v>
      </c>
      <c r="E1638" s="159" t="s">
        <v>2105</v>
      </c>
      <c r="F1638" s="159" t="s">
        <v>2105</v>
      </c>
      <c r="G1638" s="159" t="s">
        <v>991</v>
      </c>
      <c r="H1638" s="159" t="s">
        <v>14752</v>
      </c>
      <c r="I1638" s="159" t="s">
        <v>14753</v>
      </c>
      <c r="J1638" s="159" t="s">
        <v>14754</v>
      </c>
      <c r="K1638" s="159" t="s">
        <v>995</v>
      </c>
      <c r="L1638" s="159" t="s">
        <v>2111</v>
      </c>
      <c r="M1638" s="159" t="s">
        <v>93</v>
      </c>
      <c r="N1638" s="159" t="s">
        <v>1523</v>
      </c>
      <c r="O1638" s="159" t="s">
        <v>1682</v>
      </c>
      <c r="P1638" s="159" t="s">
        <v>2112</v>
      </c>
      <c r="Q1638" s="159" t="s">
        <v>2113</v>
      </c>
      <c r="R1638" s="159" t="s">
        <v>965</v>
      </c>
      <c r="S1638" s="159" t="s">
        <v>14755</v>
      </c>
      <c r="T1638" s="159" t="s">
        <v>1106</v>
      </c>
      <c r="U1638" s="159" t="s">
        <v>954</v>
      </c>
      <c r="V1638" s="159" t="s">
        <v>14756</v>
      </c>
      <c r="W1638" s="159" t="s">
        <v>14757</v>
      </c>
      <c r="X1638" s="159" t="s">
        <v>125</v>
      </c>
      <c r="Y1638" s="160">
        <v>41883</v>
      </c>
      <c r="Z1638" s="160">
        <v>42002</v>
      </c>
      <c r="AA1638" s="160">
        <v>41883</v>
      </c>
      <c r="AB1638" s="160"/>
      <c r="AC1638" s="159" t="s">
        <v>1002</v>
      </c>
    </row>
    <row r="1639" spans="1:29" hidden="1">
      <c r="A1639" s="159" t="s">
        <v>14758</v>
      </c>
      <c r="B1639" s="159" t="s">
        <v>951</v>
      </c>
      <c r="C1639" s="159" t="s">
        <v>14759</v>
      </c>
      <c r="D1639" s="159" t="s">
        <v>14760</v>
      </c>
      <c r="E1639" s="159" t="s">
        <v>124</v>
      </c>
      <c r="F1639" s="159" t="s">
        <v>124</v>
      </c>
      <c r="G1639" s="159" t="s">
        <v>956</v>
      </c>
      <c r="H1639" s="159" t="s">
        <v>14761</v>
      </c>
      <c r="I1639" s="159" t="s">
        <v>14762</v>
      </c>
      <c r="J1639" s="159" t="s">
        <v>2689</v>
      </c>
      <c r="K1639" s="159" t="s">
        <v>960</v>
      </c>
      <c r="L1639" s="159" t="s">
        <v>1780</v>
      </c>
      <c r="M1639" s="159" t="s">
        <v>28</v>
      </c>
      <c r="N1639" s="159" t="s">
        <v>1103</v>
      </c>
      <c r="O1639" s="159" t="s">
        <v>1710</v>
      </c>
      <c r="P1639" s="159" t="s">
        <v>1443</v>
      </c>
      <c r="Q1639" s="159" t="s">
        <v>954</v>
      </c>
      <c r="R1639" s="159" t="s">
        <v>965</v>
      </c>
      <c r="S1639" s="159" t="s">
        <v>14763</v>
      </c>
      <c r="T1639" s="159" t="s">
        <v>1106</v>
      </c>
      <c r="U1639" s="159" t="s">
        <v>954</v>
      </c>
      <c r="V1639" s="159" t="s">
        <v>14764</v>
      </c>
      <c r="W1639" s="159" t="s">
        <v>14765</v>
      </c>
      <c r="X1639" s="159" t="s">
        <v>125</v>
      </c>
      <c r="Y1639" s="160">
        <v>41883</v>
      </c>
      <c r="Z1639" s="160">
        <v>42002</v>
      </c>
      <c r="AA1639" s="160">
        <v>41883</v>
      </c>
      <c r="AB1639" s="160"/>
      <c r="AC1639" s="159" t="s">
        <v>965</v>
      </c>
    </row>
    <row r="1640" spans="1:29" hidden="1">
      <c r="A1640" s="159" t="s">
        <v>14766</v>
      </c>
      <c r="B1640" s="159" t="s">
        <v>988</v>
      </c>
      <c r="C1640" s="159" t="s">
        <v>14767</v>
      </c>
      <c r="D1640" s="159" t="s">
        <v>14768</v>
      </c>
      <c r="E1640" s="159" t="s">
        <v>2270</v>
      </c>
      <c r="F1640" s="159" t="s">
        <v>954</v>
      </c>
      <c r="G1640" s="159" t="s">
        <v>991</v>
      </c>
      <c r="H1640" s="159" t="s">
        <v>14769</v>
      </c>
      <c r="I1640" s="159" t="s">
        <v>14770</v>
      </c>
      <c r="J1640" s="159" t="s">
        <v>1114</v>
      </c>
      <c r="K1640" s="159" t="s">
        <v>995</v>
      </c>
      <c r="L1640" s="159" t="s">
        <v>3275</v>
      </c>
      <c r="M1640" s="159" t="s">
        <v>93</v>
      </c>
      <c r="N1640" s="159" t="s">
        <v>1052</v>
      </c>
      <c r="O1640" s="159" t="s">
        <v>2274</v>
      </c>
      <c r="P1640" s="159" t="s">
        <v>2275</v>
      </c>
      <c r="Q1640" s="159" t="s">
        <v>954</v>
      </c>
      <c r="R1640" s="159" t="s">
        <v>8616</v>
      </c>
      <c r="S1640" s="159" t="s">
        <v>14771</v>
      </c>
      <c r="T1640" s="159" t="s">
        <v>14677</v>
      </c>
      <c r="U1640" s="159" t="s">
        <v>954</v>
      </c>
      <c r="V1640" s="159" t="s">
        <v>14772</v>
      </c>
      <c r="W1640" s="159" t="s">
        <v>14773</v>
      </c>
      <c r="X1640" s="159" t="s">
        <v>1001</v>
      </c>
      <c r="Y1640" s="160">
        <v>41883</v>
      </c>
      <c r="Z1640" s="160">
        <v>42002</v>
      </c>
      <c r="AA1640" s="160">
        <v>41883</v>
      </c>
      <c r="AB1640" s="160">
        <v>42216</v>
      </c>
      <c r="AC1640" s="159" t="s">
        <v>1002</v>
      </c>
    </row>
    <row r="1641" spans="1:29" hidden="1">
      <c r="A1641" s="159" t="s">
        <v>14774</v>
      </c>
      <c r="B1641" s="159" t="s">
        <v>951</v>
      </c>
      <c r="C1641" s="159" t="s">
        <v>14775</v>
      </c>
      <c r="D1641" s="159" t="s">
        <v>14776</v>
      </c>
      <c r="E1641" s="159" t="s">
        <v>6129</v>
      </c>
      <c r="F1641" s="159" t="s">
        <v>6129</v>
      </c>
      <c r="G1641" s="159" t="s">
        <v>956</v>
      </c>
      <c r="H1641" s="159" t="s">
        <v>14777</v>
      </c>
      <c r="I1641" s="159" t="s">
        <v>14778</v>
      </c>
      <c r="J1641" s="159" t="s">
        <v>2463</v>
      </c>
      <c r="K1641" s="159" t="s">
        <v>960</v>
      </c>
      <c r="L1641" s="159" t="s">
        <v>5161</v>
      </c>
      <c r="M1641" s="159" t="s">
        <v>33</v>
      </c>
      <c r="N1641" s="159" t="s">
        <v>1103</v>
      </c>
      <c r="O1641" s="159" t="s">
        <v>1548</v>
      </c>
      <c r="P1641" s="159" t="s">
        <v>6132</v>
      </c>
      <c r="Q1641" s="159" t="s">
        <v>954</v>
      </c>
      <c r="R1641" s="159" t="s">
        <v>965</v>
      </c>
      <c r="S1641" s="159" t="s">
        <v>14779</v>
      </c>
      <c r="T1641" s="159" t="s">
        <v>983</v>
      </c>
      <c r="U1641" s="159" t="s">
        <v>954</v>
      </c>
      <c r="V1641" s="159" t="s">
        <v>14780</v>
      </c>
      <c r="W1641" s="159" t="s">
        <v>14781</v>
      </c>
      <c r="X1641" s="159" t="s">
        <v>125</v>
      </c>
      <c r="Y1641" s="160">
        <v>41883</v>
      </c>
      <c r="Z1641" s="160">
        <v>42002</v>
      </c>
      <c r="AA1641" s="160">
        <v>41883</v>
      </c>
      <c r="AB1641" s="160"/>
      <c r="AC1641" s="159" t="s">
        <v>1002</v>
      </c>
    </row>
    <row r="1642" spans="1:29" hidden="1">
      <c r="A1642" s="159" t="s">
        <v>14782</v>
      </c>
      <c r="B1642" s="159" t="s">
        <v>951</v>
      </c>
      <c r="C1642" s="159" t="s">
        <v>11137</v>
      </c>
      <c r="D1642" s="159" t="s">
        <v>14783</v>
      </c>
      <c r="E1642" s="159" t="s">
        <v>8735</v>
      </c>
      <c r="F1642" s="159" t="s">
        <v>954</v>
      </c>
      <c r="G1642" s="159" t="s">
        <v>956</v>
      </c>
      <c r="H1642" s="159" t="s">
        <v>11139</v>
      </c>
      <c r="I1642" s="159" t="s">
        <v>14784</v>
      </c>
      <c r="J1642" s="159" t="s">
        <v>14785</v>
      </c>
      <c r="K1642" s="159" t="s">
        <v>960</v>
      </c>
      <c r="L1642" s="159" t="s">
        <v>4612</v>
      </c>
      <c r="M1642" s="159" t="s">
        <v>33</v>
      </c>
      <c r="N1642" s="159" t="s">
        <v>1222</v>
      </c>
      <c r="O1642" s="159" t="s">
        <v>1307</v>
      </c>
      <c r="P1642" s="159" t="s">
        <v>11038</v>
      </c>
      <c r="Q1642" s="159" t="s">
        <v>954</v>
      </c>
      <c r="R1642" s="159" t="s">
        <v>8616</v>
      </c>
      <c r="S1642" s="159" t="s">
        <v>14786</v>
      </c>
      <c r="T1642" s="159" t="s">
        <v>14677</v>
      </c>
      <c r="U1642" s="159" t="s">
        <v>954</v>
      </c>
      <c r="V1642" s="159" t="s">
        <v>14787</v>
      </c>
      <c r="W1642" s="159" t="s">
        <v>14788</v>
      </c>
      <c r="X1642" s="159" t="s">
        <v>1001</v>
      </c>
      <c r="Y1642" s="160">
        <v>41883</v>
      </c>
      <c r="Z1642" s="160">
        <v>42002</v>
      </c>
      <c r="AA1642" s="160">
        <v>41883</v>
      </c>
      <c r="AB1642" s="160">
        <v>42004</v>
      </c>
      <c r="AC1642" s="159" t="s">
        <v>1002</v>
      </c>
    </row>
    <row r="1643" spans="1:29" hidden="1">
      <c r="A1643" s="159" t="s">
        <v>14789</v>
      </c>
      <c r="B1643" s="159" t="s">
        <v>951</v>
      </c>
      <c r="C1643" s="159" t="s">
        <v>14790</v>
      </c>
      <c r="D1643" s="159" t="s">
        <v>14791</v>
      </c>
      <c r="E1643" s="159" t="s">
        <v>4197</v>
      </c>
      <c r="F1643" s="159" t="s">
        <v>954</v>
      </c>
      <c r="G1643" s="159" t="s">
        <v>956</v>
      </c>
      <c r="H1643" s="159" t="s">
        <v>14792</v>
      </c>
      <c r="I1643" s="159" t="s">
        <v>14793</v>
      </c>
      <c r="J1643" s="159" t="s">
        <v>14794</v>
      </c>
      <c r="K1643" s="159" t="s">
        <v>960</v>
      </c>
      <c r="L1643" s="159" t="s">
        <v>1244</v>
      </c>
      <c r="M1643" s="159" t="s">
        <v>93</v>
      </c>
      <c r="N1643" s="159" t="s">
        <v>980</v>
      </c>
      <c r="O1643" s="159" t="s">
        <v>1040</v>
      </c>
      <c r="P1643" s="159" t="s">
        <v>1319</v>
      </c>
      <c r="Q1643" s="159" t="s">
        <v>954</v>
      </c>
      <c r="R1643" s="159" t="s">
        <v>965</v>
      </c>
      <c r="S1643" s="159" t="s">
        <v>14795</v>
      </c>
      <c r="T1643" s="159" t="s">
        <v>14677</v>
      </c>
      <c r="U1643" s="159" t="s">
        <v>954</v>
      </c>
      <c r="V1643" s="159" t="s">
        <v>14796</v>
      </c>
      <c r="W1643" s="159" t="s">
        <v>14797</v>
      </c>
      <c r="X1643" s="159" t="s">
        <v>1001</v>
      </c>
      <c r="Y1643" s="160">
        <v>41898</v>
      </c>
      <c r="Z1643" s="160">
        <v>42017</v>
      </c>
      <c r="AA1643" s="160">
        <v>41898</v>
      </c>
      <c r="AB1643" s="160">
        <v>42674</v>
      </c>
      <c r="AC1643" s="159" t="s">
        <v>1002</v>
      </c>
    </row>
    <row r="1644" spans="1:29" hidden="1">
      <c r="A1644" s="159" t="s">
        <v>14798</v>
      </c>
      <c r="B1644" s="159" t="s">
        <v>951</v>
      </c>
      <c r="C1644" s="159" t="s">
        <v>14799</v>
      </c>
      <c r="D1644" s="159" t="s">
        <v>14800</v>
      </c>
      <c r="E1644" s="159" t="s">
        <v>1312</v>
      </c>
      <c r="F1644" s="159" t="s">
        <v>954</v>
      </c>
      <c r="G1644" s="159" t="s">
        <v>956</v>
      </c>
      <c r="H1644" s="159" t="s">
        <v>14801</v>
      </c>
      <c r="I1644" s="159" t="s">
        <v>14802</v>
      </c>
      <c r="J1644" s="159" t="s">
        <v>14803</v>
      </c>
      <c r="K1644" s="159" t="s">
        <v>960</v>
      </c>
      <c r="L1644" s="159" t="s">
        <v>14804</v>
      </c>
      <c r="M1644" s="159" t="s">
        <v>93</v>
      </c>
      <c r="N1644" s="159" t="s">
        <v>980</v>
      </c>
      <c r="O1644" s="159" t="s">
        <v>1040</v>
      </c>
      <c r="P1644" s="159" t="s">
        <v>1319</v>
      </c>
      <c r="Q1644" s="159" t="s">
        <v>954</v>
      </c>
      <c r="R1644" s="159" t="s">
        <v>965</v>
      </c>
      <c r="S1644" s="159" t="s">
        <v>14805</v>
      </c>
      <c r="T1644" s="159" t="s">
        <v>14677</v>
      </c>
      <c r="U1644" s="159" t="s">
        <v>954</v>
      </c>
      <c r="V1644" s="159" t="s">
        <v>14806</v>
      </c>
      <c r="W1644" s="159" t="s">
        <v>14807</v>
      </c>
      <c r="X1644" s="159" t="s">
        <v>1001</v>
      </c>
      <c r="Y1644" s="160">
        <v>41898</v>
      </c>
      <c r="Z1644" s="160">
        <v>42017</v>
      </c>
      <c r="AA1644" s="160">
        <v>42263</v>
      </c>
      <c r="AB1644" s="160">
        <v>42477</v>
      </c>
      <c r="AC1644" s="159" t="s">
        <v>1002</v>
      </c>
    </row>
    <row r="1645" spans="1:29" hidden="1">
      <c r="A1645" s="159" t="s">
        <v>14808</v>
      </c>
      <c r="B1645" s="159" t="s">
        <v>951</v>
      </c>
      <c r="C1645" s="159" t="s">
        <v>9686</v>
      </c>
      <c r="D1645" s="159" t="s">
        <v>14809</v>
      </c>
      <c r="E1645" s="159" t="s">
        <v>13840</v>
      </c>
      <c r="F1645" s="159" t="s">
        <v>1021</v>
      </c>
      <c r="G1645" s="159" t="s">
        <v>956</v>
      </c>
      <c r="H1645" s="159" t="s">
        <v>14810</v>
      </c>
      <c r="I1645" s="159" t="s">
        <v>14811</v>
      </c>
      <c r="J1645" s="159" t="s">
        <v>14812</v>
      </c>
      <c r="K1645" s="159" t="s">
        <v>960</v>
      </c>
      <c r="L1645" s="159" t="s">
        <v>2842</v>
      </c>
      <c r="M1645" s="159" t="s">
        <v>93</v>
      </c>
      <c r="N1645" s="159" t="s">
        <v>980</v>
      </c>
      <c r="O1645" s="159" t="s">
        <v>1026</v>
      </c>
      <c r="P1645" s="159" t="s">
        <v>5746</v>
      </c>
      <c r="Q1645" s="159" t="s">
        <v>954</v>
      </c>
      <c r="R1645" s="159" t="s">
        <v>965</v>
      </c>
      <c r="S1645" s="159" t="s">
        <v>14813</v>
      </c>
      <c r="T1645" s="159" t="s">
        <v>983</v>
      </c>
      <c r="U1645" s="159" t="s">
        <v>954</v>
      </c>
      <c r="V1645" s="159" t="s">
        <v>14814</v>
      </c>
      <c r="W1645" s="159" t="s">
        <v>14815</v>
      </c>
      <c r="X1645" s="159" t="s">
        <v>125</v>
      </c>
      <c r="Y1645" s="160">
        <v>41898</v>
      </c>
      <c r="Z1645" s="160">
        <v>42018</v>
      </c>
      <c r="AA1645" s="160">
        <v>42017</v>
      </c>
      <c r="AB1645" s="160"/>
      <c r="AC1645" s="159" t="s">
        <v>1002</v>
      </c>
    </row>
    <row r="1646" spans="1:29" hidden="1">
      <c r="A1646" s="159" t="s">
        <v>14816</v>
      </c>
      <c r="B1646" s="159" t="s">
        <v>951</v>
      </c>
      <c r="C1646" s="159" t="s">
        <v>10205</v>
      </c>
      <c r="D1646" s="159" t="s">
        <v>14817</v>
      </c>
      <c r="E1646" s="159" t="s">
        <v>1312</v>
      </c>
      <c r="F1646" s="159" t="s">
        <v>954</v>
      </c>
      <c r="G1646" s="159" t="s">
        <v>956</v>
      </c>
      <c r="H1646" s="159" t="s">
        <v>9550</v>
      </c>
      <c r="I1646" s="159" t="s">
        <v>14818</v>
      </c>
      <c r="J1646" s="159" t="s">
        <v>14819</v>
      </c>
      <c r="K1646" s="159" t="s">
        <v>960</v>
      </c>
      <c r="L1646" s="159" t="s">
        <v>14804</v>
      </c>
      <c r="M1646" s="159" t="s">
        <v>93</v>
      </c>
      <c r="N1646" s="159" t="s">
        <v>980</v>
      </c>
      <c r="O1646" s="159" t="s">
        <v>1040</v>
      </c>
      <c r="P1646" s="159" t="s">
        <v>1319</v>
      </c>
      <c r="Q1646" s="159" t="s">
        <v>954</v>
      </c>
      <c r="R1646" s="159" t="s">
        <v>965</v>
      </c>
      <c r="S1646" s="159" t="s">
        <v>14820</v>
      </c>
      <c r="T1646" s="159" t="s">
        <v>14677</v>
      </c>
      <c r="U1646" s="159" t="s">
        <v>954</v>
      </c>
      <c r="V1646" s="159" t="s">
        <v>14821</v>
      </c>
      <c r="W1646" s="159" t="s">
        <v>14822</v>
      </c>
      <c r="X1646" s="159" t="s">
        <v>1001</v>
      </c>
      <c r="Y1646" s="160">
        <v>41898</v>
      </c>
      <c r="Z1646" s="160">
        <v>42017</v>
      </c>
      <c r="AA1646" s="160">
        <v>41898</v>
      </c>
      <c r="AB1646" s="160">
        <v>42484</v>
      </c>
      <c r="AC1646" s="159" t="s">
        <v>1002</v>
      </c>
    </row>
    <row r="1647" spans="1:29" hidden="1">
      <c r="A1647" s="159" t="s">
        <v>14823</v>
      </c>
      <c r="B1647" s="159" t="s">
        <v>988</v>
      </c>
      <c r="C1647" s="159" t="s">
        <v>14824</v>
      </c>
      <c r="D1647" s="159" t="s">
        <v>14825</v>
      </c>
      <c r="E1647" s="159" t="s">
        <v>2105</v>
      </c>
      <c r="F1647" s="159" t="s">
        <v>954</v>
      </c>
      <c r="G1647" s="159" t="s">
        <v>991</v>
      </c>
      <c r="H1647" s="159" t="s">
        <v>14826</v>
      </c>
      <c r="I1647" s="159" t="s">
        <v>14827</v>
      </c>
      <c r="J1647" s="159" t="s">
        <v>10004</v>
      </c>
      <c r="K1647" s="159" t="s">
        <v>995</v>
      </c>
      <c r="L1647" s="159" t="s">
        <v>5851</v>
      </c>
      <c r="M1647" s="159" t="s">
        <v>33</v>
      </c>
      <c r="N1647" s="159" t="s">
        <v>1080</v>
      </c>
      <c r="O1647" s="159" t="s">
        <v>1444</v>
      </c>
      <c r="P1647" s="159" t="s">
        <v>5927</v>
      </c>
      <c r="Q1647" s="159" t="s">
        <v>954</v>
      </c>
      <c r="R1647" s="159" t="s">
        <v>965</v>
      </c>
      <c r="S1647" s="159" t="s">
        <v>14828</v>
      </c>
      <c r="T1647" s="159" t="s">
        <v>14829</v>
      </c>
      <c r="U1647" s="159" t="s">
        <v>954</v>
      </c>
      <c r="V1647" s="159" t="s">
        <v>14830</v>
      </c>
      <c r="W1647" s="159" t="s">
        <v>14831</v>
      </c>
      <c r="X1647" s="159" t="s">
        <v>1001</v>
      </c>
      <c r="Y1647" s="160">
        <v>41898</v>
      </c>
      <c r="Z1647" s="160">
        <v>42017</v>
      </c>
      <c r="AA1647" s="160">
        <v>41898</v>
      </c>
      <c r="AB1647" s="160">
        <v>41943</v>
      </c>
      <c r="AC1647" s="159" t="s">
        <v>1002</v>
      </c>
    </row>
    <row r="1648" spans="1:29" hidden="1">
      <c r="A1648" s="159" t="s">
        <v>14832</v>
      </c>
      <c r="B1648" s="159" t="s">
        <v>951</v>
      </c>
      <c r="C1648" s="159" t="s">
        <v>14833</v>
      </c>
      <c r="D1648" s="159" t="s">
        <v>14834</v>
      </c>
      <c r="E1648" s="159" t="s">
        <v>386</v>
      </c>
      <c r="F1648" s="159" t="s">
        <v>954</v>
      </c>
      <c r="G1648" s="159" t="s">
        <v>956</v>
      </c>
      <c r="H1648" s="159" t="s">
        <v>14835</v>
      </c>
      <c r="I1648" s="159" t="s">
        <v>14836</v>
      </c>
      <c r="J1648" s="159" t="s">
        <v>14837</v>
      </c>
      <c r="K1648" s="159" t="s">
        <v>960</v>
      </c>
      <c r="L1648" s="159" t="s">
        <v>4612</v>
      </c>
      <c r="M1648" s="159" t="s">
        <v>33</v>
      </c>
      <c r="N1648" s="159" t="s">
        <v>1222</v>
      </c>
      <c r="O1648" s="159" t="s">
        <v>1710</v>
      </c>
      <c r="P1648" s="159" t="s">
        <v>5937</v>
      </c>
      <c r="Q1648" s="159" t="s">
        <v>954</v>
      </c>
      <c r="R1648" s="159" t="s">
        <v>965</v>
      </c>
      <c r="S1648" s="159" t="s">
        <v>14838</v>
      </c>
      <c r="T1648" s="159" t="s">
        <v>14839</v>
      </c>
      <c r="U1648" s="159" t="s">
        <v>954</v>
      </c>
      <c r="V1648" s="159" t="s">
        <v>14840</v>
      </c>
      <c r="W1648" s="159" t="s">
        <v>14841</v>
      </c>
      <c r="X1648" s="159" t="s">
        <v>1001</v>
      </c>
      <c r="Y1648" s="160">
        <v>41898</v>
      </c>
      <c r="Z1648" s="160">
        <v>42017</v>
      </c>
      <c r="AA1648" s="160">
        <v>41898</v>
      </c>
      <c r="AB1648" s="160">
        <v>42035</v>
      </c>
      <c r="AC1648" s="159" t="s">
        <v>1002</v>
      </c>
    </row>
    <row r="1649" spans="1:29" hidden="1">
      <c r="A1649" s="159" t="s">
        <v>14842</v>
      </c>
      <c r="B1649" s="159" t="s">
        <v>951</v>
      </c>
      <c r="C1649" s="159" t="s">
        <v>14843</v>
      </c>
      <c r="D1649" s="159" t="s">
        <v>14844</v>
      </c>
      <c r="E1649" s="159" t="s">
        <v>1784</v>
      </c>
      <c r="F1649" s="159" t="s">
        <v>1784</v>
      </c>
      <c r="G1649" s="159" t="s">
        <v>956</v>
      </c>
      <c r="H1649" s="159" t="s">
        <v>14845</v>
      </c>
      <c r="I1649" s="159" t="s">
        <v>14846</v>
      </c>
      <c r="J1649" s="159" t="s">
        <v>14847</v>
      </c>
      <c r="K1649" s="159" t="s">
        <v>960</v>
      </c>
      <c r="L1649" s="159" t="s">
        <v>2895</v>
      </c>
      <c r="M1649" s="159" t="s">
        <v>93</v>
      </c>
      <c r="N1649" s="159" t="s">
        <v>1697</v>
      </c>
      <c r="O1649" s="159" t="s">
        <v>1579</v>
      </c>
      <c r="P1649" s="159" t="s">
        <v>1791</v>
      </c>
      <c r="Q1649" s="159" t="s">
        <v>954</v>
      </c>
      <c r="R1649" s="159" t="s">
        <v>965</v>
      </c>
      <c r="S1649" s="159" t="s">
        <v>14848</v>
      </c>
      <c r="T1649" s="159" t="s">
        <v>1106</v>
      </c>
      <c r="U1649" s="159" t="s">
        <v>954</v>
      </c>
      <c r="V1649" s="159" t="s">
        <v>14849</v>
      </c>
      <c r="W1649" s="159" t="s">
        <v>14850</v>
      </c>
      <c r="X1649" s="159" t="s">
        <v>125</v>
      </c>
      <c r="Y1649" s="160">
        <v>41898</v>
      </c>
      <c r="Z1649" s="160">
        <v>42017</v>
      </c>
      <c r="AA1649" s="160">
        <v>41898</v>
      </c>
      <c r="AB1649" s="160"/>
      <c r="AC1649" s="159" t="s">
        <v>1002</v>
      </c>
    </row>
    <row r="1650" spans="1:29" hidden="1">
      <c r="A1650" s="159" t="s">
        <v>14851</v>
      </c>
      <c r="B1650" s="159" t="s">
        <v>988</v>
      </c>
      <c r="C1650" s="159" t="s">
        <v>14852</v>
      </c>
      <c r="D1650" s="159" t="s">
        <v>14853</v>
      </c>
      <c r="E1650" s="159" t="s">
        <v>491</v>
      </c>
      <c r="F1650" s="159" t="s">
        <v>491</v>
      </c>
      <c r="G1650" s="159" t="s">
        <v>991</v>
      </c>
      <c r="H1650" s="159" t="s">
        <v>14854</v>
      </c>
      <c r="I1650" s="159" t="s">
        <v>14855</v>
      </c>
      <c r="J1650" s="159" t="s">
        <v>10678</v>
      </c>
      <c r="K1650" s="159" t="s">
        <v>995</v>
      </c>
      <c r="L1650" s="159" t="s">
        <v>9877</v>
      </c>
      <c r="M1650" s="159" t="s">
        <v>33</v>
      </c>
      <c r="N1650" s="159" t="s">
        <v>1365</v>
      </c>
      <c r="O1650" s="159" t="s">
        <v>2032</v>
      </c>
      <c r="P1650" s="159" t="s">
        <v>9877</v>
      </c>
      <c r="Q1650" s="159" t="s">
        <v>954</v>
      </c>
      <c r="R1650" s="159" t="s">
        <v>965</v>
      </c>
      <c r="S1650" s="159" t="s">
        <v>14856</v>
      </c>
      <c r="T1650" s="159" t="s">
        <v>14857</v>
      </c>
      <c r="U1650" s="159" t="s">
        <v>954</v>
      </c>
      <c r="V1650" s="159" t="s">
        <v>14858</v>
      </c>
      <c r="W1650" s="159" t="s">
        <v>14859</v>
      </c>
      <c r="X1650" s="159" t="s">
        <v>125</v>
      </c>
      <c r="Y1650" s="160">
        <v>41904</v>
      </c>
      <c r="Z1650" s="160">
        <v>42026</v>
      </c>
      <c r="AA1650" s="160">
        <v>41904</v>
      </c>
      <c r="AB1650" s="160"/>
      <c r="AC1650" s="159" t="s">
        <v>1002</v>
      </c>
    </row>
    <row r="1651" spans="1:29" hidden="1">
      <c r="A1651" s="159" t="s">
        <v>14860</v>
      </c>
      <c r="B1651" s="159" t="s">
        <v>951</v>
      </c>
      <c r="C1651" s="159" t="s">
        <v>14861</v>
      </c>
      <c r="D1651" s="159" t="s">
        <v>14862</v>
      </c>
      <c r="E1651" s="159" t="s">
        <v>386</v>
      </c>
      <c r="F1651" s="159" t="s">
        <v>954</v>
      </c>
      <c r="G1651" s="159" t="s">
        <v>956</v>
      </c>
      <c r="H1651" s="159" t="s">
        <v>14863</v>
      </c>
      <c r="I1651" s="159" t="s">
        <v>14864</v>
      </c>
      <c r="J1651" s="159" t="s">
        <v>1114</v>
      </c>
      <c r="K1651" s="159" t="s">
        <v>960</v>
      </c>
      <c r="L1651" s="159" t="s">
        <v>4612</v>
      </c>
      <c r="M1651" s="159" t="s">
        <v>33</v>
      </c>
      <c r="N1651" s="159" t="s">
        <v>1222</v>
      </c>
      <c r="O1651" s="159" t="s">
        <v>1710</v>
      </c>
      <c r="P1651" s="159" t="s">
        <v>5937</v>
      </c>
      <c r="Q1651" s="159" t="s">
        <v>954</v>
      </c>
      <c r="R1651" s="159" t="s">
        <v>965</v>
      </c>
      <c r="S1651" s="159" t="s">
        <v>14865</v>
      </c>
      <c r="T1651" s="159" t="s">
        <v>14677</v>
      </c>
      <c r="U1651" s="159" t="s">
        <v>954</v>
      </c>
      <c r="V1651" s="159" t="s">
        <v>14866</v>
      </c>
      <c r="W1651" s="159" t="s">
        <v>14867</v>
      </c>
      <c r="X1651" s="159" t="s">
        <v>1001</v>
      </c>
      <c r="Y1651" s="160">
        <v>41913</v>
      </c>
      <c r="Z1651" s="160">
        <v>42032</v>
      </c>
      <c r="AA1651" s="160">
        <v>41913</v>
      </c>
      <c r="AB1651" s="160">
        <v>42155</v>
      </c>
      <c r="AC1651" s="159" t="s">
        <v>1002</v>
      </c>
    </row>
    <row r="1652" spans="1:29" hidden="1">
      <c r="A1652" s="159" t="s">
        <v>14868</v>
      </c>
      <c r="B1652" s="159" t="s">
        <v>951</v>
      </c>
      <c r="C1652" s="159" t="s">
        <v>14869</v>
      </c>
      <c r="D1652" s="159" t="s">
        <v>14870</v>
      </c>
      <c r="E1652" s="159" t="s">
        <v>2824</v>
      </c>
      <c r="F1652" s="159" t="s">
        <v>2824</v>
      </c>
      <c r="G1652" s="159" t="s">
        <v>956</v>
      </c>
      <c r="H1652" s="159" t="s">
        <v>14871</v>
      </c>
      <c r="I1652" s="159" t="s">
        <v>14872</v>
      </c>
      <c r="J1652" s="159" t="s">
        <v>14873</v>
      </c>
      <c r="K1652" s="159" t="s">
        <v>960</v>
      </c>
      <c r="L1652" s="159" t="s">
        <v>14874</v>
      </c>
      <c r="M1652" s="159" t="s">
        <v>93</v>
      </c>
      <c r="N1652" s="159" t="s">
        <v>1103</v>
      </c>
      <c r="O1652" s="159" t="s">
        <v>2831</v>
      </c>
      <c r="P1652" s="159" t="s">
        <v>954</v>
      </c>
      <c r="Q1652" s="159" t="s">
        <v>954</v>
      </c>
      <c r="R1652" s="159" t="s">
        <v>965</v>
      </c>
      <c r="S1652" s="159" t="s">
        <v>14875</v>
      </c>
      <c r="T1652" s="159" t="s">
        <v>1106</v>
      </c>
      <c r="U1652" s="159" t="s">
        <v>954</v>
      </c>
      <c r="V1652" s="159" t="s">
        <v>14876</v>
      </c>
      <c r="W1652" s="159" t="s">
        <v>14877</v>
      </c>
      <c r="X1652" s="159" t="s">
        <v>125</v>
      </c>
      <c r="Y1652" s="160">
        <v>41913</v>
      </c>
      <c r="Z1652" s="160">
        <v>42032</v>
      </c>
      <c r="AA1652" s="160">
        <v>41913</v>
      </c>
      <c r="AB1652" s="160"/>
      <c r="AC1652" s="159" t="s">
        <v>1002</v>
      </c>
    </row>
    <row r="1653" spans="1:29" hidden="1">
      <c r="A1653" s="159" t="s">
        <v>14878</v>
      </c>
      <c r="B1653" s="159" t="s">
        <v>951</v>
      </c>
      <c r="C1653" s="159" t="s">
        <v>14879</v>
      </c>
      <c r="D1653" s="159" t="s">
        <v>14880</v>
      </c>
      <c r="E1653" s="159" t="s">
        <v>1604</v>
      </c>
      <c r="F1653" s="159" t="s">
        <v>954</v>
      </c>
      <c r="G1653" s="159" t="s">
        <v>956</v>
      </c>
      <c r="H1653" s="159" t="s">
        <v>14881</v>
      </c>
      <c r="I1653" s="159" t="s">
        <v>14882</v>
      </c>
      <c r="J1653" s="159" t="s">
        <v>5988</v>
      </c>
      <c r="K1653" s="159" t="s">
        <v>960</v>
      </c>
      <c r="L1653" s="159" t="s">
        <v>5161</v>
      </c>
      <c r="M1653" s="159" t="s">
        <v>33</v>
      </c>
      <c r="N1653" s="159" t="s">
        <v>1222</v>
      </c>
      <c r="O1653" s="159" t="s">
        <v>6980</v>
      </c>
      <c r="P1653" s="159" t="s">
        <v>5162</v>
      </c>
      <c r="Q1653" s="159" t="s">
        <v>954</v>
      </c>
      <c r="R1653" s="159" t="s">
        <v>965</v>
      </c>
      <c r="S1653" s="159" t="s">
        <v>14883</v>
      </c>
      <c r="T1653" s="159" t="s">
        <v>14677</v>
      </c>
      <c r="U1653" s="159" t="s">
        <v>954</v>
      </c>
      <c r="V1653" s="159" t="s">
        <v>14884</v>
      </c>
      <c r="W1653" s="159" t="s">
        <v>14885</v>
      </c>
      <c r="X1653" s="159" t="s">
        <v>1001</v>
      </c>
      <c r="Y1653" s="160">
        <v>41913</v>
      </c>
      <c r="Z1653" s="160">
        <v>42032</v>
      </c>
      <c r="AA1653" s="160">
        <v>41913</v>
      </c>
      <c r="AB1653" s="160">
        <v>41950</v>
      </c>
      <c r="AC1653" s="159" t="s">
        <v>1002</v>
      </c>
    </row>
    <row r="1654" spans="1:29" hidden="1">
      <c r="A1654" s="159" t="s">
        <v>14886</v>
      </c>
      <c r="B1654" s="159" t="s">
        <v>951</v>
      </c>
      <c r="C1654" s="159" t="s">
        <v>14887</v>
      </c>
      <c r="D1654" s="159" t="s">
        <v>14888</v>
      </c>
      <c r="E1654" s="159" t="s">
        <v>1312</v>
      </c>
      <c r="F1654" s="159" t="s">
        <v>954</v>
      </c>
      <c r="G1654" s="159" t="s">
        <v>956</v>
      </c>
      <c r="H1654" s="159" t="s">
        <v>14889</v>
      </c>
      <c r="I1654" s="159" t="s">
        <v>14890</v>
      </c>
      <c r="J1654" s="159" t="s">
        <v>14711</v>
      </c>
      <c r="K1654" s="159" t="s">
        <v>960</v>
      </c>
      <c r="L1654" s="159" t="s">
        <v>11772</v>
      </c>
      <c r="M1654" s="159" t="s">
        <v>33</v>
      </c>
      <c r="N1654" s="159" t="s">
        <v>980</v>
      </c>
      <c r="O1654" s="159" t="s">
        <v>1040</v>
      </c>
      <c r="P1654" s="159" t="s">
        <v>1319</v>
      </c>
      <c r="Q1654" s="159" t="s">
        <v>954</v>
      </c>
      <c r="R1654" s="159" t="s">
        <v>8368</v>
      </c>
      <c r="S1654" s="159" t="s">
        <v>14891</v>
      </c>
      <c r="T1654" s="159" t="s">
        <v>983</v>
      </c>
      <c r="U1654" s="159" t="s">
        <v>954</v>
      </c>
      <c r="V1654" s="159" t="s">
        <v>14892</v>
      </c>
      <c r="W1654" s="159" t="s">
        <v>14893</v>
      </c>
      <c r="X1654" s="159" t="s">
        <v>1001</v>
      </c>
      <c r="Y1654" s="160">
        <v>41913</v>
      </c>
      <c r="Z1654" s="160">
        <v>42032</v>
      </c>
      <c r="AA1654" s="160">
        <v>42736</v>
      </c>
      <c r="AB1654" s="160">
        <v>42991</v>
      </c>
      <c r="AC1654" s="159" t="s">
        <v>1002</v>
      </c>
    </row>
    <row r="1655" spans="1:29" hidden="1">
      <c r="A1655" s="159" t="s">
        <v>14894</v>
      </c>
      <c r="B1655" s="159" t="s">
        <v>951</v>
      </c>
      <c r="C1655" s="159" t="s">
        <v>11137</v>
      </c>
      <c r="D1655" s="159" t="s">
        <v>14895</v>
      </c>
      <c r="E1655" s="159" t="s">
        <v>1312</v>
      </c>
      <c r="F1655" s="159" t="s">
        <v>954</v>
      </c>
      <c r="G1655" s="159" t="s">
        <v>956</v>
      </c>
      <c r="H1655" s="159" t="s">
        <v>14896</v>
      </c>
      <c r="I1655" s="159" t="s">
        <v>14897</v>
      </c>
      <c r="J1655" s="159" t="s">
        <v>14898</v>
      </c>
      <c r="K1655" s="159" t="s">
        <v>960</v>
      </c>
      <c r="L1655" s="159" t="s">
        <v>11772</v>
      </c>
      <c r="M1655" s="159" t="s">
        <v>33</v>
      </c>
      <c r="N1655" s="159" t="s">
        <v>1040</v>
      </c>
      <c r="O1655" s="159" t="s">
        <v>1040</v>
      </c>
      <c r="P1655" s="159" t="s">
        <v>1319</v>
      </c>
      <c r="Q1655" s="159" t="s">
        <v>954</v>
      </c>
      <c r="R1655" s="159" t="s">
        <v>8368</v>
      </c>
      <c r="S1655" s="159" t="s">
        <v>14899</v>
      </c>
      <c r="T1655" s="159" t="s">
        <v>14677</v>
      </c>
      <c r="U1655" s="159" t="s">
        <v>954</v>
      </c>
      <c r="V1655" s="159" t="s">
        <v>14900</v>
      </c>
      <c r="W1655" s="159" t="s">
        <v>14901</v>
      </c>
      <c r="X1655" s="159" t="s">
        <v>1001</v>
      </c>
      <c r="Y1655" s="160">
        <v>41913</v>
      </c>
      <c r="Z1655" s="160">
        <v>42032</v>
      </c>
      <c r="AA1655" s="160">
        <v>41913</v>
      </c>
      <c r="AB1655" s="160">
        <v>41959</v>
      </c>
      <c r="AC1655" s="159" t="s">
        <v>965</v>
      </c>
    </row>
    <row r="1656" spans="1:29" hidden="1">
      <c r="A1656" s="159" t="s">
        <v>14902</v>
      </c>
      <c r="B1656" s="159" t="s">
        <v>951</v>
      </c>
      <c r="C1656" s="159" t="s">
        <v>14903</v>
      </c>
      <c r="D1656" s="159" t="s">
        <v>14904</v>
      </c>
      <c r="E1656" s="159" t="s">
        <v>1312</v>
      </c>
      <c r="F1656" s="159" t="s">
        <v>954</v>
      </c>
      <c r="G1656" s="159" t="s">
        <v>956</v>
      </c>
      <c r="H1656" s="159" t="s">
        <v>14905</v>
      </c>
      <c r="I1656" s="159" t="s">
        <v>14906</v>
      </c>
      <c r="J1656" s="159" t="s">
        <v>3218</v>
      </c>
      <c r="K1656" s="159" t="s">
        <v>960</v>
      </c>
      <c r="L1656" s="159" t="s">
        <v>9774</v>
      </c>
      <c r="M1656" s="159" t="s">
        <v>93</v>
      </c>
      <c r="N1656" s="159" t="s">
        <v>980</v>
      </c>
      <c r="O1656" s="159" t="s">
        <v>1040</v>
      </c>
      <c r="P1656" s="159" t="s">
        <v>1319</v>
      </c>
      <c r="Q1656" s="159" t="s">
        <v>954</v>
      </c>
      <c r="R1656" s="159" t="s">
        <v>965</v>
      </c>
      <c r="S1656" s="159" t="s">
        <v>14907</v>
      </c>
      <c r="T1656" s="159" t="s">
        <v>14677</v>
      </c>
      <c r="U1656" s="159" t="s">
        <v>954</v>
      </c>
      <c r="V1656" s="159" t="s">
        <v>14908</v>
      </c>
      <c r="W1656" s="159" t="s">
        <v>14909</v>
      </c>
      <c r="X1656" s="159" t="s">
        <v>1001</v>
      </c>
      <c r="Y1656" s="160">
        <v>41913</v>
      </c>
      <c r="Z1656" s="160">
        <v>42032</v>
      </c>
      <c r="AA1656" s="160">
        <v>42736</v>
      </c>
      <c r="AB1656" s="160">
        <v>42916</v>
      </c>
      <c r="AC1656" s="159" t="s">
        <v>1002</v>
      </c>
    </row>
    <row r="1657" spans="1:29" hidden="1">
      <c r="A1657" s="159" t="s">
        <v>14910</v>
      </c>
      <c r="B1657" s="159" t="s">
        <v>951</v>
      </c>
      <c r="C1657" s="159" t="s">
        <v>14911</v>
      </c>
      <c r="D1657" s="159" t="s">
        <v>14912</v>
      </c>
      <c r="E1657" s="159" t="s">
        <v>1312</v>
      </c>
      <c r="F1657" s="159" t="s">
        <v>954</v>
      </c>
      <c r="G1657" s="159" t="s">
        <v>956</v>
      </c>
      <c r="H1657" s="159" t="s">
        <v>14913</v>
      </c>
      <c r="I1657" s="159" t="s">
        <v>14914</v>
      </c>
      <c r="J1657" s="159" t="s">
        <v>2770</v>
      </c>
      <c r="K1657" s="159" t="s">
        <v>960</v>
      </c>
      <c r="L1657" s="159" t="s">
        <v>11772</v>
      </c>
      <c r="M1657" s="159" t="s">
        <v>33</v>
      </c>
      <c r="N1657" s="159" t="s">
        <v>980</v>
      </c>
      <c r="O1657" s="159" t="s">
        <v>1040</v>
      </c>
      <c r="P1657" s="159" t="s">
        <v>1319</v>
      </c>
      <c r="Q1657" s="159" t="s">
        <v>954</v>
      </c>
      <c r="R1657" s="159" t="s">
        <v>8368</v>
      </c>
      <c r="S1657" s="159" t="s">
        <v>14915</v>
      </c>
      <c r="T1657" s="159" t="s">
        <v>14677</v>
      </c>
      <c r="U1657" s="159" t="s">
        <v>954</v>
      </c>
      <c r="V1657" s="159" t="s">
        <v>14916</v>
      </c>
      <c r="W1657" s="159" t="s">
        <v>14917</v>
      </c>
      <c r="X1657" s="159" t="s">
        <v>1001</v>
      </c>
      <c r="Y1657" s="160">
        <v>41913</v>
      </c>
      <c r="Z1657" s="160">
        <v>42032</v>
      </c>
      <c r="AA1657" s="160">
        <v>42278</v>
      </c>
      <c r="AB1657" s="160">
        <v>42490</v>
      </c>
      <c r="AC1657" s="159" t="s">
        <v>1002</v>
      </c>
    </row>
    <row r="1658" spans="1:29" hidden="1">
      <c r="A1658" s="159" t="s">
        <v>14918</v>
      </c>
      <c r="B1658" s="159" t="s">
        <v>951</v>
      </c>
      <c r="C1658" s="159" t="s">
        <v>13818</v>
      </c>
      <c r="D1658" s="159" t="s">
        <v>14919</v>
      </c>
      <c r="E1658" s="159" t="s">
        <v>1312</v>
      </c>
      <c r="F1658" s="159" t="s">
        <v>954</v>
      </c>
      <c r="G1658" s="159" t="s">
        <v>956</v>
      </c>
      <c r="H1658" s="159" t="s">
        <v>6979</v>
      </c>
      <c r="I1658" s="159" t="s">
        <v>14920</v>
      </c>
      <c r="J1658" s="159" t="s">
        <v>14898</v>
      </c>
      <c r="K1658" s="159" t="s">
        <v>960</v>
      </c>
      <c r="L1658" s="159" t="s">
        <v>11772</v>
      </c>
      <c r="M1658" s="159" t="s">
        <v>33</v>
      </c>
      <c r="N1658" s="159" t="s">
        <v>980</v>
      </c>
      <c r="O1658" s="159" t="s">
        <v>1040</v>
      </c>
      <c r="P1658" s="159" t="s">
        <v>1319</v>
      </c>
      <c r="Q1658" s="159" t="s">
        <v>954</v>
      </c>
      <c r="R1658" s="159" t="s">
        <v>8368</v>
      </c>
      <c r="S1658" s="159" t="s">
        <v>14921</v>
      </c>
      <c r="T1658" s="159" t="s">
        <v>14677</v>
      </c>
      <c r="U1658" s="159" t="s">
        <v>954</v>
      </c>
      <c r="V1658" s="159" t="s">
        <v>14922</v>
      </c>
      <c r="W1658" s="159" t="s">
        <v>14923</v>
      </c>
      <c r="X1658" s="159" t="s">
        <v>1001</v>
      </c>
      <c r="Y1658" s="160">
        <v>41913</v>
      </c>
      <c r="Z1658" s="160">
        <v>42032</v>
      </c>
      <c r="AA1658" s="160">
        <v>41913</v>
      </c>
      <c r="AB1658" s="160">
        <v>42093</v>
      </c>
      <c r="AC1658" s="159" t="s">
        <v>1002</v>
      </c>
    </row>
    <row r="1659" spans="1:29" hidden="1">
      <c r="A1659" s="159" t="s">
        <v>14924</v>
      </c>
      <c r="B1659" s="159" t="s">
        <v>988</v>
      </c>
      <c r="C1659" s="159" t="s">
        <v>14925</v>
      </c>
      <c r="D1659" s="159" t="s">
        <v>14926</v>
      </c>
      <c r="E1659" s="159" t="s">
        <v>1543</v>
      </c>
      <c r="F1659" s="159" t="s">
        <v>1543</v>
      </c>
      <c r="G1659" s="159" t="s">
        <v>991</v>
      </c>
      <c r="H1659" s="159" t="s">
        <v>14927</v>
      </c>
      <c r="I1659" s="159" t="s">
        <v>14928</v>
      </c>
      <c r="J1659" s="159" t="s">
        <v>11570</v>
      </c>
      <c r="K1659" s="159" t="s">
        <v>995</v>
      </c>
      <c r="L1659" s="159" t="s">
        <v>2842</v>
      </c>
      <c r="M1659" s="159" t="s">
        <v>33</v>
      </c>
      <c r="N1659" s="159" t="s">
        <v>1040</v>
      </c>
      <c r="O1659" s="159" t="s">
        <v>1548</v>
      </c>
      <c r="P1659" s="159" t="s">
        <v>1549</v>
      </c>
      <c r="Q1659" s="159" t="s">
        <v>954</v>
      </c>
      <c r="R1659" s="159" t="s">
        <v>965</v>
      </c>
      <c r="S1659" s="159" t="s">
        <v>14929</v>
      </c>
      <c r="T1659" s="159" t="s">
        <v>14677</v>
      </c>
      <c r="U1659" s="159" t="s">
        <v>954</v>
      </c>
      <c r="V1659" s="159" t="s">
        <v>14930</v>
      </c>
      <c r="W1659" s="159" t="s">
        <v>14931</v>
      </c>
      <c r="X1659" s="159" t="s">
        <v>1001</v>
      </c>
      <c r="Y1659" s="160">
        <v>41913</v>
      </c>
      <c r="Z1659" s="160">
        <v>42032</v>
      </c>
      <c r="AA1659" s="160">
        <v>42278</v>
      </c>
      <c r="AB1659" s="160">
        <v>42916</v>
      </c>
      <c r="AC1659" s="159" t="s">
        <v>1002</v>
      </c>
    </row>
    <row r="1660" spans="1:29" hidden="1">
      <c r="A1660" s="159" t="s">
        <v>14932</v>
      </c>
      <c r="B1660" s="159" t="s">
        <v>951</v>
      </c>
      <c r="C1660" s="159" t="s">
        <v>14933</v>
      </c>
      <c r="D1660" s="159" t="s">
        <v>11436</v>
      </c>
      <c r="E1660" s="159" t="s">
        <v>386</v>
      </c>
      <c r="F1660" s="159" t="s">
        <v>386</v>
      </c>
      <c r="G1660" s="159" t="s">
        <v>956</v>
      </c>
      <c r="H1660" s="159" t="s">
        <v>1519</v>
      </c>
      <c r="I1660" s="159" t="s">
        <v>11438</v>
      </c>
      <c r="J1660" s="159" t="s">
        <v>14934</v>
      </c>
      <c r="K1660" s="159" t="s">
        <v>960</v>
      </c>
      <c r="L1660" s="159" t="s">
        <v>3759</v>
      </c>
      <c r="M1660" s="159" t="s">
        <v>93</v>
      </c>
      <c r="N1660" s="159" t="s">
        <v>1103</v>
      </c>
      <c r="O1660" s="159" t="s">
        <v>1710</v>
      </c>
      <c r="P1660" s="159" t="s">
        <v>1307</v>
      </c>
      <c r="Q1660" s="159" t="s">
        <v>954</v>
      </c>
      <c r="R1660" s="159" t="s">
        <v>965</v>
      </c>
      <c r="S1660" s="159" t="s">
        <v>14935</v>
      </c>
      <c r="T1660" s="159" t="s">
        <v>1106</v>
      </c>
      <c r="U1660" s="159" t="s">
        <v>954</v>
      </c>
      <c r="V1660" s="159" t="s">
        <v>14936</v>
      </c>
      <c r="W1660" s="159" t="s">
        <v>14937</v>
      </c>
      <c r="X1660" s="159" t="s">
        <v>125</v>
      </c>
      <c r="Y1660" s="160">
        <v>41913</v>
      </c>
      <c r="Z1660" s="160">
        <v>42032</v>
      </c>
      <c r="AA1660" s="160">
        <v>41913</v>
      </c>
      <c r="AB1660" s="160"/>
      <c r="AC1660" s="159" t="s">
        <v>1002</v>
      </c>
    </row>
    <row r="1661" spans="1:29" hidden="1">
      <c r="A1661" s="159" t="s">
        <v>14938</v>
      </c>
      <c r="B1661" s="159" t="s">
        <v>951</v>
      </c>
      <c r="C1661" s="159" t="s">
        <v>14939</v>
      </c>
      <c r="D1661" s="159" t="s">
        <v>14940</v>
      </c>
      <c r="E1661" s="159" t="s">
        <v>9124</v>
      </c>
      <c r="F1661" s="159" t="s">
        <v>885</v>
      </c>
      <c r="G1661" s="159" t="s">
        <v>956</v>
      </c>
      <c r="H1661" s="159" t="s">
        <v>14941</v>
      </c>
      <c r="I1661" s="159" t="s">
        <v>14942</v>
      </c>
      <c r="J1661" s="159" t="s">
        <v>14943</v>
      </c>
      <c r="K1661" s="159" t="s">
        <v>960</v>
      </c>
      <c r="L1661" s="159" t="s">
        <v>14944</v>
      </c>
      <c r="M1661" s="159" t="s">
        <v>33</v>
      </c>
      <c r="N1661" s="159" t="s">
        <v>1040</v>
      </c>
      <c r="O1661" s="159" t="s">
        <v>5868</v>
      </c>
      <c r="P1661" s="159" t="s">
        <v>5869</v>
      </c>
      <c r="Q1661" s="159" t="s">
        <v>954</v>
      </c>
      <c r="R1661" s="159" t="s">
        <v>8368</v>
      </c>
      <c r="S1661" s="159" t="s">
        <v>14945</v>
      </c>
      <c r="T1661" s="159" t="s">
        <v>998</v>
      </c>
      <c r="U1661" s="159" t="s">
        <v>954</v>
      </c>
      <c r="V1661" s="159" t="s">
        <v>14946</v>
      </c>
      <c r="W1661" s="159" t="s">
        <v>14947</v>
      </c>
      <c r="X1661" s="159" t="s">
        <v>1001</v>
      </c>
      <c r="Y1661" s="160">
        <v>41913</v>
      </c>
      <c r="Z1661" s="160">
        <v>42032</v>
      </c>
      <c r="AA1661" s="160">
        <v>42644</v>
      </c>
      <c r="AB1661" s="160">
        <v>42704</v>
      </c>
      <c r="AC1661" s="159" t="s">
        <v>1002</v>
      </c>
    </row>
    <row r="1662" spans="1:29" hidden="1">
      <c r="A1662" s="159" t="s">
        <v>14948</v>
      </c>
      <c r="B1662" s="159" t="s">
        <v>951</v>
      </c>
      <c r="C1662" s="159" t="s">
        <v>14949</v>
      </c>
      <c r="D1662" s="159" t="s">
        <v>14950</v>
      </c>
      <c r="E1662" s="159" t="s">
        <v>13721</v>
      </c>
      <c r="F1662" s="159" t="s">
        <v>885</v>
      </c>
      <c r="G1662" s="159" t="s">
        <v>956</v>
      </c>
      <c r="H1662" s="159" t="s">
        <v>14951</v>
      </c>
      <c r="I1662" s="159" t="s">
        <v>14952</v>
      </c>
      <c r="J1662" s="159" t="s">
        <v>5829</v>
      </c>
      <c r="K1662" s="159" t="s">
        <v>960</v>
      </c>
      <c r="L1662" s="159" t="s">
        <v>11122</v>
      </c>
      <c r="M1662" s="159" t="s">
        <v>33</v>
      </c>
      <c r="N1662" s="159" t="s">
        <v>1040</v>
      </c>
      <c r="O1662" s="159" t="s">
        <v>5868</v>
      </c>
      <c r="P1662" s="159" t="s">
        <v>5869</v>
      </c>
      <c r="Q1662" s="159" t="s">
        <v>954</v>
      </c>
      <c r="R1662" s="159" t="s">
        <v>8368</v>
      </c>
      <c r="S1662" s="159" t="s">
        <v>14953</v>
      </c>
      <c r="T1662" s="159" t="s">
        <v>998</v>
      </c>
      <c r="U1662" s="159" t="s">
        <v>954</v>
      </c>
      <c r="V1662" s="159" t="s">
        <v>14954</v>
      </c>
      <c r="W1662" s="159" t="s">
        <v>14955</v>
      </c>
      <c r="X1662" s="159" t="s">
        <v>1001</v>
      </c>
      <c r="Y1662" s="160">
        <v>41913</v>
      </c>
      <c r="Z1662" s="160">
        <v>42032</v>
      </c>
      <c r="AA1662" s="160">
        <v>42644</v>
      </c>
      <c r="AB1662" s="160">
        <v>42753</v>
      </c>
      <c r="AC1662" s="159" t="s">
        <v>1002</v>
      </c>
    </row>
    <row r="1663" spans="1:29" hidden="1">
      <c r="A1663" s="159" t="s">
        <v>14956</v>
      </c>
      <c r="B1663" s="159" t="s">
        <v>988</v>
      </c>
      <c r="C1663" s="159" t="s">
        <v>14957</v>
      </c>
      <c r="D1663" s="159" t="s">
        <v>14958</v>
      </c>
      <c r="E1663" s="159" t="s">
        <v>2270</v>
      </c>
      <c r="F1663" s="159" t="s">
        <v>2270</v>
      </c>
      <c r="G1663" s="159" t="s">
        <v>991</v>
      </c>
      <c r="H1663" s="159" t="s">
        <v>2086</v>
      </c>
      <c r="I1663" s="159" t="s">
        <v>14959</v>
      </c>
      <c r="J1663" s="159" t="s">
        <v>1195</v>
      </c>
      <c r="K1663" s="159" t="s">
        <v>995</v>
      </c>
      <c r="L1663" s="159" t="s">
        <v>11943</v>
      </c>
      <c r="M1663" s="159" t="s">
        <v>33</v>
      </c>
      <c r="N1663" s="159" t="s">
        <v>1040</v>
      </c>
      <c r="O1663" s="159" t="s">
        <v>2274</v>
      </c>
      <c r="P1663" s="159" t="s">
        <v>2275</v>
      </c>
      <c r="Q1663" s="159" t="s">
        <v>954</v>
      </c>
      <c r="R1663" s="159" t="s">
        <v>8368</v>
      </c>
      <c r="S1663" s="159" t="s">
        <v>14960</v>
      </c>
      <c r="T1663" s="159" t="s">
        <v>1106</v>
      </c>
      <c r="U1663" s="159" t="s">
        <v>954</v>
      </c>
      <c r="V1663" s="159" t="s">
        <v>14961</v>
      </c>
      <c r="W1663" s="159" t="s">
        <v>14962</v>
      </c>
      <c r="X1663" s="159" t="s">
        <v>1001</v>
      </c>
      <c r="Y1663" s="160">
        <v>41913</v>
      </c>
      <c r="Z1663" s="160">
        <v>42032</v>
      </c>
      <c r="AA1663" s="160">
        <v>43101</v>
      </c>
      <c r="AB1663" s="160">
        <v>43355</v>
      </c>
      <c r="AC1663" s="159" t="s">
        <v>1002</v>
      </c>
    </row>
    <row r="1664" spans="1:29" hidden="1">
      <c r="A1664" s="159" t="s">
        <v>14963</v>
      </c>
      <c r="B1664" s="159" t="s">
        <v>951</v>
      </c>
      <c r="C1664" s="159" t="s">
        <v>14964</v>
      </c>
      <c r="D1664" s="159" t="s">
        <v>14965</v>
      </c>
      <c r="E1664" s="159" t="s">
        <v>2270</v>
      </c>
      <c r="F1664" s="159" t="s">
        <v>954</v>
      </c>
      <c r="G1664" s="159" t="s">
        <v>956</v>
      </c>
      <c r="H1664" s="159" t="s">
        <v>14966</v>
      </c>
      <c r="I1664" s="159" t="s">
        <v>14967</v>
      </c>
      <c r="J1664" s="159" t="s">
        <v>11381</v>
      </c>
      <c r="K1664" s="159" t="s">
        <v>960</v>
      </c>
      <c r="L1664" s="159" t="s">
        <v>14968</v>
      </c>
      <c r="M1664" s="159" t="s">
        <v>28</v>
      </c>
      <c r="N1664" s="159" t="s">
        <v>1052</v>
      </c>
      <c r="O1664" s="159" t="s">
        <v>2274</v>
      </c>
      <c r="P1664" s="159" t="s">
        <v>2275</v>
      </c>
      <c r="Q1664" s="159" t="s">
        <v>954</v>
      </c>
      <c r="R1664" s="159" t="s">
        <v>8368</v>
      </c>
      <c r="S1664" s="159" t="s">
        <v>14969</v>
      </c>
      <c r="T1664" s="159" t="s">
        <v>998</v>
      </c>
      <c r="U1664" s="159" t="s">
        <v>954</v>
      </c>
      <c r="V1664" s="159" t="s">
        <v>14970</v>
      </c>
      <c r="W1664" s="159" t="s">
        <v>14971</v>
      </c>
      <c r="X1664" s="159" t="s">
        <v>1001</v>
      </c>
      <c r="Y1664" s="160">
        <v>41913</v>
      </c>
      <c r="Z1664" s="160">
        <v>42032</v>
      </c>
      <c r="AA1664" s="160">
        <v>41913</v>
      </c>
      <c r="AB1664" s="160">
        <v>42063</v>
      </c>
      <c r="AC1664" s="159" t="s">
        <v>1002</v>
      </c>
    </row>
    <row r="1665" spans="1:29" hidden="1">
      <c r="A1665" s="159" t="s">
        <v>14972</v>
      </c>
      <c r="B1665" s="159" t="s">
        <v>951</v>
      </c>
      <c r="C1665" s="159" t="s">
        <v>14973</v>
      </c>
      <c r="D1665" s="159" t="s">
        <v>14974</v>
      </c>
      <c r="E1665" s="159" t="s">
        <v>11360</v>
      </c>
      <c r="F1665" s="159" t="s">
        <v>954</v>
      </c>
      <c r="G1665" s="159" t="s">
        <v>956</v>
      </c>
      <c r="H1665" s="159" t="s">
        <v>14975</v>
      </c>
      <c r="I1665" s="159" t="s">
        <v>14976</v>
      </c>
      <c r="J1665" s="159" t="s">
        <v>14977</v>
      </c>
      <c r="K1665" s="159" t="s">
        <v>960</v>
      </c>
      <c r="L1665" s="159" t="s">
        <v>8588</v>
      </c>
      <c r="M1665" s="159" t="s">
        <v>28</v>
      </c>
      <c r="N1665" s="159" t="s">
        <v>1052</v>
      </c>
      <c r="O1665" s="159" t="s">
        <v>5868</v>
      </c>
      <c r="P1665" s="159" t="s">
        <v>8967</v>
      </c>
      <c r="Q1665" s="159" t="s">
        <v>954</v>
      </c>
      <c r="R1665" s="159" t="s">
        <v>965</v>
      </c>
      <c r="S1665" s="159" t="s">
        <v>14978</v>
      </c>
      <c r="T1665" s="159" t="s">
        <v>998</v>
      </c>
      <c r="U1665" s="159" t="s">
        <v>954</v>
      </c>
      <c r="V1665" s="159" t="s">
        <v>14979</v>
      </c>
      <c r="W1665" s="159" t="s">
        <v>14980</v>
      </c>
      <c r="X1665" s="159" t="s">
        <v>1001</v>
      </c>
      <c r="Y1665" s="160">
        <v>41928</v>
      </c>
      <c r="Z1665" s="160">
        <v>42047</v>
      </c>
      <c r="AA1665" s="160">
        <v>41928</v>
      </c>
      <c r="AB1665" s="160">
        <v>42429</v>
      </c>
      <c r="AC1665" s="159" t="s">
        <v>1002</v>
      </c>
    </row>
    <row r="1666" spans="1:29" hidden="1">
      <c r="A1666" s="159" t="s">
        <v>14981</v>
      </c>
      <c r="B1666" s="159" t="s">
        <v>951</v>
      </c>
      <c r="C1666" s="159" t="s">
        <v>14982</v>
      </c>
      <c r="D1666" s="159" t="s">
        <v>14983</v>
      </c>
      <c r="E1666" s="159" t="s">
        <v>11360</v>
      </c>
      <c r="F1666" s="159" t="s">
        <v>954</v>
      </c>
      <c r="G1666" s="159" t="s">
        <v>956</v>
      </c>
      <c r="H1666" s="159" t="s">
        <v>14984</v>
      </c>
      <c r="I1666" s="159" t="s">
        <v>14985</v>
      </c>
      <c r="J1666" s="159" t="s">
        <v>3871</v>
      </c>
      <c r="K1666" s="159" t="s">
        <v>960</v>
      </c>
      <c r="L1666" s="159" t="s">
        <v>8588</v>
      </c>
      <c r="M1666" s="159" t="s">
        <v>93</v>
      </c>
      <c r="N1666" s="159" t="s">
        <v>1222</v>
      </c>
      <c r="O1666" s="159" t="s">
        <v>5868</v>
      </c>
      <c r="P1666" s="159" t="s">
        <v>8967</v>
      </c>
      <c r="Q1666" s="159" t="s">
        <v>954</v>
      </c>
      <c r="R1666" s="159" t="s">
        <v>965</v>
      </c>
      <c r="S1666" s="159" t="s">
        <v>14986</v>
      </c>
      <c r="T1666" s="159" t="s">
        <v>14677</v>
      </c>
      <c r="U1666" s="159" t="s">
        <v>954</v>
      </c>
      <c r="V1666" s="159" t="s">
        <v>14987</v>
      </c>
      <c r="W1666" s="159" t="s">
        <v>14988</v>
      </c>
      <c r="X1666" s="159" t="s">
        <v>1001</v>
      </c>
      <c r="Y1666" s="160">
        <v>41928</v>
      </c>
      <c r="Z1666" s="160">
        <v>42047</v>
      </c>
      <c r="AA1666" s="160">
        <v>41928</v>
      </c>
      <c r="AB1666" s="160">
        <v>41973</v>
      </c>
      <c r="AC1666" s="159" t="s">
        <v>1002</v>
      </c>
    </row>
    <row r="1667" spans="1:29" hidden="1">
      <c r="A1667" s="159" t="s">
        <v>14989</v>
      </c>
      <c r="B1667" s="159" t="s">
        <v>951</v>
      </c>
      <c r="C1667" s="159" t="s">
        <v>14990</v>
      </c>
      <c r="D1667" s="159" t="s">
        <v>14991</v>
      </c>
      <c r="E1667" s="159" t="s">
        <v>8961</v>
      </c>
      <c r="F1667" s="159" t="s">
        <v>954</v>
      </c>
      <c r="G1667" s="159" t="s">
        <v>956</v>
      </c>
      <c r="H1667" s="159" t="s">
        <v>14992</v>
      </c>
      <c r="I1667" s="159" t="s">
        <v>14993</v>
      </c>
      <c r="J1667" s="159" t="s">
        <v>2841</v>
      </c>
      <c r="K1667" s="159" t="s">
        <v>960</v>
      </c>
      <c r="L1667" s="159" t="s">
        <v>11122</v>
      </c>
      <c r="M1667" s="159" t="s">
        <v>33</v>
      </c>
      <c r="N1667" s="159" t="s">
        <v>1052</v>
      </c>
      <c r="O1667" s="159" t="s">
        <v>5868</v>
      </c>
      <c r="P1667" s="159" t="s">
        <v>5869</v>
      </c>
      <c r="Q1667" s="159" t="s">
        <v>954</v>
      </c>
      <c r="R1667" s="159" t="s">
        <v>8368</v>
      </c>
      <c r="S1667" s="159" t="s">
        <v>14994</v>
      </c>
      <c r="T1667" s="159" t="s">
        <v>998</v>
      </c>
      <c r="U1667" s="159" t="s">
        <v>954</v>
      </c>
      <c r="V1667" s="159" t="s">
        <v>14995</v>
      </c>
      <c r="W1667" s="159" t="s">
        <v>14996</v>
      </c>
      <c r="X1667" s="159" t="s">
        <v>1001</v>
      </c>
      <c r="Y1667" s="160">
        <v>41928</v>
      </c>
      <c r="Z1667" s="160">
        <v>42047</v>
      </c>
      <c r="AA1667" s="160">
        <v>42293</v>
      </c>
      <c r="AB1667" s="160">
        <v>42338</v>
      </c>
      <c r="AC1667" s="159" t="s">
        <v>1002</v>
      </c>
    </row>
    <row r="1668" spans="1:29" hidden="1">
      <c r="A1668" s="159" t="s">
        <v>14997</v>
      </c>
      <c r="B1668" s="159" t="s">
        <v>951</v>
      </c>
      <c r="C1668" s="159" t="s">
        <v>14998</v>
      </c>
      <c r="D1668" s="159" t="s">
        <v>14999</v>
      </c>
      <c r="E1668" s="159" t="s">
        <v>506</v>
      </c>
      <c r="F1668" s="159" t="s">
        <v>954</v>
      </c>
      <c r="G1668" s="159" t="s">
        <v>956</v>
      </c>
      <c r="H1668" s="159" t="s">
        <v>6912</v>
      </c>
      <c r="I1668" s="159" t="s">
        <v>15000</v>
      </c>
      <c r="J1668" s="159" t="s">
        <v>15001</v>
      </c>
      <c r="K1668" s="159" t="s">
        <v>960</v>
      </c>
      <c r="L1668" s="159" t="s">
        <v>15002</v>
      </c>
      <c r="M1668" s="159" t="s">
        <v>33</v>
      </c>
      <c r="N1668" s="159" t="s">
        <v>1222</v>
      </c>
      <c r="O1668" s="159" t="s">
        <v>5868</v>
      </c>
      <c r="P1668" s="159" t="s">
        <v>5869</v>
      </c>
      <c r="Q1668" s="159" t="s">
        <v>11332</v>
      </c>
      <c r="R1668" s="159" t="s">
        <v>8368</v>
      </c>
      <c r="S1668" s="159" t="s">
        <v>15003</v>
      </c>
      <c r="T1668" s="159" t="s">
        <v>998</v>
      </c>
      <c r="U1668" s="159" t="s">
        <v>954</v>
      </c>
      <c r="V1668" s="159" t="s">
        <v>15004</v>
      </c>
      <c r="W1668" s="159" t="s">
        <v>15005</v>
      </c>
      <c r="X1668" s="159" t="s">
        <v>1001</v>
      </c>
      <c r="Y1668" s="160">
        <v>41928</v>
      </c>
      <c r="Z1668" s="160">
        <v>42047</v>
      </c>
      <c r="AA1668" s="160">
        <v>41928</v>
      </c>
      <c r="AB1668" s="160">
        <v>42004</v>
      </c>
      <c r="AC1668" s="159" t="s">
        <v>1002</v>
      </c>
    </row>
    <row r="1669" spans="1:29" hidden="1">
      <c r="A1669" s="159" t="s">
        <v>15006</v>
      </c>
      <c r="B1669" s="159" t="s">
        <v>951</v>
      </c>
      <c r="C1669" s="159" t="s">
        <v>3597</v>
      </c>
      <c r="D1669" s="159" t="s">
        <v>15007</v>
      </c>
      <c r="E1669" s="159" t="s">
        <v>3993</v>
      </c>
      <c r="F1669" s="159" t="s">
        <v>954</v>
      </c>
      <c r="G1669" s="159" t="s">
        <v>956</v>
      </c>
      <c r="H1669" s="159" t="s">
        <v>3599</v>
      </c>
      <c r="I1669" s="159" t="s">
        <v>15008</v>
      </c>
      <c r="J1669" s="159" t="s">
        <v>8985</v>
      </c>
      <c r="K1669" s="159" t="s">
        <v>960</v>
      </c>
      <c r="L1669" s="159" t="s">
        <v>2842</v>
      </c>
      <c r="M1669" s="159" t="s">
        <v>33</v>
      </c>
      <c r="N1669" s="159" t="s">
        <v>1222</v>
      </c>
      <c r="O1669" s="159" t="s">
        <v>1548</v>
      </c>
      <c r="P1669" s="159" t="s">
        <v>3997</v>
      </c>
      <c r="Q1669" s="159" t="s">
        <v>954</v>
      </c>
      <c r="R1669" s="159" t="s">
        <v>8368</v>
      </c>
      <c r="S1669" s="159" t="s">
        <v>15009</v>
      </c>
      <c r="T1669" s="159" t="s">
        <v>954</v>
      </c>
      <c r="U1669" s="159" t="s">
        <v>954</v>
      </c>
      <c r="V1669" s="159" t="s">
        <v>15010</v>
      </c>
      <c r="W1669" s="159" t="s">
        <v>15011</v>
      </c>
      <c r="X1669" s="159" t="s">
        <v>1001</v>
      </c>
      <c r="Y1669" s="160">
        <v>41928</v>
      </c>
      <c r="Z1669" s="160">
        <v>42047</v>
      </c>
      <c r="AA1669" s="160">
        <v>41928</v>
      </c>
      <c r="AB1669" s="160">
        <v>41943</v>
      </c>
      <c r="AC1669" s="159" t="s">
        <v>1002</v>
      </c>
    </row>
    <row r="1670" spans="1:29" hidden="1">
      <c r="A1670" s="159" t="s">
        <v>15012</v>
      </c>
      <c r="B1670" s="159" t="s">
        <v>951</v>
      </c>
      <c r="C1670" s="159" t="s">
        <v>15013</v>
      </c>
      <c r="D1670" s="159" t="s">
        <v>15014</v>
      </c>
      <c r="E1670" s="159" t="s">
        <v>854</v>
      </c>
      <c r="F1670" s="159" t="s">
        <v>1021</v>
      </c>
      <c r="G1670" s="159" t="s">
        <v>956</v>
      </c>
      <c r="H1670" s="159" t="s">
        <v>15015</v>
      </c>
      <c r="I1670" s="159" t="s">
        <v>15016</v>
      </c>
      <c r="J1670" s="159" t="s">
        <v>6031</v>
      </c>
      <c r="K1670" s="159" t="s">
        <v>960</v>
      </c>
      <c r="L1670" s="159" t="s">
        <v>9774</v>
      </c>
      <c r="M1670" s="159" t="s">
        <v>93</v>
      </c>
      <c r="N1670" s="159" t="s">
        <v>980</v>
      </c>
      <c r="O1670" s="159" t="s">
        <v>1026</v>
      </c>
      <c r="P1670" s="159" t="s">
        <v>9775</v>
      </c>
      <c r="Q1670" s="159" t="s">
        <v>954</v>
      </c>
      <c r="R1670" s="159" t="s">
        <v>965</v>
      </c>
      <c r="S1670" s="159" t="s">
        <v>15017</v>
      </c>
      <c r="T1670" s="159" t="s">
        <v>983</v>
      </c>
      <c r="U1670" s="159" t="s">
        <v>954</v>
      </c>
      <c r="V1670" s="159" t="s">
        <v>15018</v>
      </c>
      <c r="W1670" s="159" t="s">
        <v>15019</v>
      </c>
      <c r="X1670" s="159" t="s">
        <v>125</v>
      </c>
      <c r="Y1670" s="160">
        <v>41946</v>
      </c>
      <c r="Z1670" s="160">
        <v>42065</v>
      </c>
      <c r="AA1670" s="160">
        <v>41946</v>
      </c>
      <c r="AB1670" s="160"/>
      <c r="AC1670" s="159" t="s">
        <v>1002</v>
      </c>
    </row>
    <row r="1671" spans="1:29" hidden="1">
      <c r="A1671" s="159" t="s">
        <v>15020</v>
      </c>
      <c r="B1671" s="159" t="s">
        <v>988</v>
      </c>
      <c r="C1671" s="159" t="s">
        <v>15021</v>
      </c>
      <c r="D1671" s="159" t="s">
        <v>15022</v>
      </c>
      <c r="E1671" s="159" t="s">
        <v>4377</v>
      </c>
      <c r="F1671" s="159" t="s">
        <v>954</v>
      </c>
      <c r="G1671" s="159" t="s">
        <v>991</v>
      </c>
      <c r="H1671" s="159" t="s">
        <v>15023</v>
      </c>
      <c r="I1671" s="159" t="s">
        <v>15024</v>
      </c>
      <c r="J1671" s="159" t="s">
        <v>4984</v>
      </c>
      <c r="K1671" s="159" t="s">
        <v>995</v>
      </c>
      <c r="L1671" s="159" t="s">
        <v>10930</v>
      </c>
      <c r="M1671" s="159" t="s">
        <v>33</v>
      </c>
      <c r="N1671" s="159" t="s">
        <v>2032</v>
      </c>
      <c r="O1671" s="159" t="s">
        <v>4318</v>
      </c>
      <c r="P1671" s="159" t="s">
        <v>954</v>
      </c>
      <c r="Q1671" s="159" t="s">
        <v>954</v>
      </c>
      <c r="R1671" s="159" t="s">
        <v>965</v>
      </c>
      <c r="S1671" s="159" t="s">
        <v>15025</v>
      </c>
      <c r="T1671" s="159" t="s">
        <v>14677</v>
      </c>
      <c r="U1671" s="159" t="s">
        <v>954</v>
      </c>
      <c r="V1671" s="159" t="s">
        <v>15026</v>
      </c>
      <c r="W1671" s="159" t="s">
        <v>15027</v>
      </c>
      <c r="X1671" s="159" t="s">
        <v>1001</v>
      </c>
      <c r="Y1671" s="160">
        <v>41946</v>
      </c>
      <c r="Z1671" s="160">
        <v>42065</v>
      </c>
      <c r="AA1671" s="160">
        <v>41946</v>
      </c>
      <c r="AB1671" s="160">
        <v>41950</v>
      </c>
      <c r="AC1671" s="159" t="s">
        <v>1002</v>
      </c>
    </row>
    <row r="1672" spans="1:29" hidden="1">
      <c r="A1672" s="159" t="s">
        <v>15028</v>
      </c>
      <c r="B1672" s="159" t="s">
        <v>951</v>
      </c>
      <c r="C1672" s="159" t="s">
        <v>15029</v>
      </c>
      <c r="D1672" s="159" t="s">
        <v>15030</v>
      </c>
      <c r="E1672" s="159" t="s">
        <v>4197</v>
      </c>
      <c r="F1672" s="159" t="s">
        <v>954</v>
      </c>
      <c r="G1672" s="159" t="s">
        <v>956</v>
      </c>
      <c r="H1672" s="159" t="s">
        <v>15031</v>
      </c>
      <c r="I1672" s="159" t="s">
        <v>15032</v>
      </c>
      <c r="J1672" s="159" t="s">
        <v>4764</v>
      </c>
      <c r="K1672" s="159" t="s">
        <v>960</v>
      </c>
      <c r="L1672" s="159" t="s">
        <v>1244</v>
      </c>
      <c r="M1672" s="159" t="s">
        <v>93</v>
      </c>
      <c r="N1672" s="159" t="s">
        <v>980</v>
      </c>
      <c r="O1672" s="159" t="s">
        <v>1040</v>
      </c>
      <c r="P1672" s="159" t="s">
        <v>1319</v>
      </c>
      <c r="Q1672" s="159" t="s">
        <v>954</v>
      </c>
      <c r="R1672" s="159" t="s">
        <v>965</v>
      </c>
      <c r="S1672" s="159" t="s">
        <v>15033</v>
      </c>
      <c r="T1672" s="159" t="s">
        <v>998</v>
      </c>
      <c r="U1672" s="159" t="s">
        <v>954</v>
      </c>
      <c r="V1672" s="159" t="s">
        <v>15034</v>
      </c>
      <c r="W1672" s="159" t="s">
        <v>15035</v>
      </c>
      <c r="X1672" s="159" t="s">
        <v>1001</v>
      </c>
      <c r="Y1672" s="160">
        <v>41946</v>
      </c>
      <c r="Z1672" s="160">
        <v>42065</v>
      </c>
      <c r="AA1672" s="160">
        <v>41946</v>
      </c>
      <c r="AB1672" s="160">
        <v>42794</v>
      </c>
      <c r="AC1672" s="159" t="s">
        <v>1002</v>
      </c>
    </row>
    <row r="1673" spans="1:29" hidden="1">
      <c r="A1673" s="159" t="s">
        <v>15036</v>
      </c>
      <c r="B1673" s="159" t="s">
        <v>988</v>
      </c>
      <c r="C1673" s="159" t="s">
        <v>15037</v>
      </c>
      <c r="D1673" s="159" t="s">
        <v>15038</v>
      </c>
      <c r="E1673" s="159" t="s">
        <v>1312</v>
      </c>
      <c r="F1673" s="159" t="s">
        <v>954</v>
      </c>
      <c r="G1673" s="159" t="s">
        <v>991</v>
      </c>
      <c r="H1673" s="159" t="s">
        <v>15039</v>
      </c>
      <c r="I1673" s="159" t="s">
        <v>15040</v>
      </c>
      <c r="J1673" s="159" t="s">
        <v>14794</v>
      </c>
      <c r="K1673" s="159" t="s">
        <v>995</v>
      </c>
      <c r="L1673" s="159" t="s">
        <v>9774</v>
      </c>
      <c r="M1673" s="159" t="s">
        <v>33</v>
      </c>
      <c r="N1673" s="159" t="s">
        <v>980</v>
      </c>
      <c r="O1673" s="159" t="s">
        <v>1040</v>
      </c>
      <c r="P1673" s="159" t="s">
        <v>1319</v>
      </c>
      <c r="Q1673" s="159" t="s">
        <v>954</v>
      </c>
      <c r="R1673" s="159" t="s">
        <v>965</v>
      </c>
      <c r="S1673" s="159" t="s">
        <v>15041</v>
      </c>
      <c r="T1673" s="159" t="s">
        <v>998</v>
      </c>
      <c r="U1673" s="159" t="s">
        <v>954</v>
      </c>
      <c r="V1673" s="159" t="s">
        <v>15042</v>
      </c>
      <c r="W1673" s="159" t="s">
        <v>15043</v>
      </c>
      <c r="X1673" s="159" t="s">
        <v>1001</v>
      </c>
      <c r="Y1673" s="160">
        <v>41946</v>
      </c>
      <c r="Z1673" s="160">
        <v>42065</v>
      </c>
      <c r="AA1673" s="160">
        <v>42736</v>
      </c>
      <c r="AB1673" s="160">
        <v>42855</v>
      </c>
      <c r="AC1673" s="159" t="s">
        <v>1002</v>
      </c>
    </row>
    <row r="1674" spans="1:29" hidden="1">
      <c r="A1674" s="159" t="s">
        <v>15044</v>
      </c>
      <c r="B1674" s="159" t="s">
        <v>951</v>
      </c>
      <c r="C1674" s="159" t="s">
        <v>15045</v>
      </c>
      <c r="D1674" s="159" t="s">
        <v>15046</v>
      </c>
      <c r="E1674" s="159" t="s">
        <v>8961</v>
      </c>
      <c r="F1674" s="159" t="s">
        <v>954</v>
      </c>
      <c r="G1674" s="159" t="s">
        <v>956</v>
      </c>
      <c r="H1674" s="159" t="s">
        <v>5105</v>
      </c>
      <c r="I1674" s="159" t="s">
        <v>15047</v>
      </c>
      <c r="J1674" s="159" t="s">
        <v>2177</v>
      </c>
      <c r="K1674" s="159" t="s">
        <v>960</v>
      </c>
      <c r="L1674" s="159" t="s">
        <v>11122</v>
      </c>
      <c r="M1674" s="159" t="s">
        <v>33</v>
      </c>
      <c r="N1674" s="159" t="s">
        <v>1052</v>
      </c>
      <c r="O1674" s="159" t="s">
        <v>5868</v>
      </c>
      <c r="P1674" s="159" t="s">
        <v>5869</v>
      </c>
      <c r="Q1674" s="159" t="s">
        <v>954</v>
      </c>
      <c r="R1674" s="159" t="s">
        <v>8368</v>
      </c>
      <c r="S1674" s="159" t="s">
        <v>15048</v>
      </c>
      <c r="T1674" s="159" t="s">
        <v>14677</v>
      </c>
      <c r="U1674" s="159" t="s">
        <v>954</v>
      </c>
      <c r="V1674" s="159" t="s">
        <v>15049</v>
      </c>
      <c r="W1674" s="159" t="s">
        <v>15050</v>
      </c>
      <c r="X1674" s="159" t="s">
        <v>1001</v>
      </c>
      <c r="Y1674" s="160">
        <v>41946</v>
      </c>
      <c r="Z1674" s="160">
        <v>42065</v>
      </c>
      <c r="AA1674" s="160">
        <v>41946</v>
      </c>
      <c r="AB1674" s="160">
        <v>42310</v>
      </c>
      <c r="AC1674" s="159" t="s">
        <v>1002</v>
      </c>
    </row>
    <row r="1675" spans="1:29" hidden="1">
      <c r="A1675" s="159" t="s">
        <v>15051</v>
      </c>
      <c r="B1675" s="159" t="s">
        <v>988</v>
      </c>
      <c r="C1675" s="159" t="s">
        <v>15052</v>
      </c>
      <c r="D1675" s="159" t="s">
        <v>15053</v>
      </c>
      <c r="E1675" s="159" t="s">
        <v>1689</v>
      </c>
      <c r="F1675" s="159" t="s">
        <v>954</v>
      </c>
      <c r="G1675" s="159" t="s">
        <v>991</v>
      </c>
      <c r="H1675" s="159" t="s">
        <v>15054</v>
      </c>
      <c r="I1675" s="159" t="s">
        <v>15055</v>
      </c>
      <c r="J1675" s="159" t="s">
        <v>15056</v>
      </c>
      <c r="K1675" s="159" t="s">
        <v>995</v>
      </c>
      <c r="L1675" s="159" t="s">
        <v>3686</v>
      </c>
      <c r="M1675" s="159" t="s">
        <v>33</v>
      </c>
      <c r="N1675" s="159" t="s">
        <v>1080</v>
      </c>
      <c r="O1675" s="159" t="s">
        <v>1579</v>
      </c>
      <c r="P1675" s="159" t="s">
        <v>1791</v>
      </c>
      <c r="Q1675" s="159" t="s">
        <v>954</v>
      </c>
      <c r="R1675" s="159" t="s">
        <v>965</v>
      </c>
      <c r="S1675" s="159" t="s">
        <v>15057</v>
      </c>
      <c r="T1675" s="159" t="s">
        <v>14677</v>
      </c>
      <c r="U1675" s="159" t="s">
        <v>954</v>
      </c>
      <c r="V1675" s="159" t="s">
        <v>15058</v>
      </c>
      <c r="W1675" s="159" t="s">
        <v>15059</v>
      </c>
      <c r="X1675" s="159" t="s">
        <v>1001</v>
      </c>
      <c r="Y1675" s="160">
        <v>41946</v>
      </c>
      <c r="Z1675" s="160">
        <v>42065</v>
      </c>
      <c r="AA1675" s="160">
        <v>41946</v>
      </c>
      <c r="AB1675" s="160">
        <v>42180</v>
      </c>
      <c r="AC1675" s="159" t="s">
        <v>1002</v>
      </c>
    </row>
    <row r="1676" spans="1:29" hidden="1">
      <c r="A1676" s="159" t="s">
        <v>15060</v>
      </c>
      <c r="B1676" s="159" t="s">
        <v>951</v>
      </c>
      <c r="C1676" s="159" t="s">
        <v>15061</v>
      </c>
      <c r="D1676" s="159" t="s">
        <v>15062</v>
      </c>
      <c r="E1676" s="159" t="s">
        <v>518</v>
      </c>
      <c r="F1676" s="159" t="s">
        <v>954</v>
      </c>
      <c r="G1676" s="159" t="s">
        <v>956</v>
      </c>
      <c r="H1676" s="159" t="s">
        <v>15063</v>
      </c>
      <c r="I1676" s="159" t="s">
        <v>15064</v>
      </c>
      <c r="J1676" s="159" t="s">
        <v>3107</v>
      </c>
      <c r="K1676" s="159" t="s">
        <v>960</v>
      </c>
      <c r="L1676" s="159" t="s">
        <v>1650</v>
      </c>
      <c r="M1676" s="159" t="s">
        <v>93</v>
      </c>
      <c r="N1676" s="159" t="s">
        <v>1080</v>
      </c>
      <c r="O1676" s="159" t="s">
        <v>1579</v>
      </c>
      <c r="P1676" s="159" t="s">
        <v>2502</v>
      </c>
      <c r="Q1676" s="159" t="s">
        <v>954</v>
      </c>
      <c r="R1676" s="159" t="s">
        <v>965</v>
      </c>
      <c r="S1676" s="159" t="s">
        <v>15065</v>
      </c>
      <c r="T1676" s="159" t="s">
        <v>14677</v>
      </c>
      <c r="U1676" s="159" t="s">
        <v>954</v>
      </c>
      <c r="V1676" s="159" t="s">
        <v>15066</v>
      </c>
      <c r="W1676" s="159" t="s">
        <v>15067</v>
      </c>
      <c r="X1676" s="159" t="s">
        <v>1001</v>
      </c>
      <c r="Y1676" s="160">
        <v>41946</v>
      </c>
      <c r="Z1676" s="160">
        <v>42065</v>
      </c>
      <c r="AA1676" s="160">
        <v>41946</v>
      </c>
      <c r="AB1676" s="160">
        <v>42490</v>
      </c>
      <c r="AC1676" s="159" t="s">
        <v>1002</v>
      </c>
    </row>
    <row r="1677" spans="1:29" hidden="1">
      <c r="A1677" s="159" t="s">
        <v>6129</v>
      </c>
      <c r="B1677" s="159" t="s">
        <v>951</v>
      </c>
      <c r="C1677" s="159" t="s">
        <v>15068</v>
      </c>
      <c r="D1677" s="159" t="s">
        <v>15069</v>
      </c>
      <c r="E1677" s="159" t="s">
        <v>1021</v>
      </c>
      <c r="F1677" s="159" t="s">
        <v>1614</v>
      </c>
      <c r="G1677" s="159" t="s">
        <v>956</v>
      </c>
      <c r="H1677" s="159" t="s">
        <v>15070</v>
      </c>
      <c r="I1677" s="159" t="s">
        <v>15071</v>
      </c>
      <c r="J1677" s="159" t="s">
        <v>15072</v>
      </c>
      <c r="K1677" s="159" t="s">
        <v>960</v>
      </c>
      <c r="L1677" s="159" t="s">
        <v>15073</v>
      </c>
      <c r="M1677" s="159" t="s">
        <v>93</v>
      </c>
      <c r="N1677" s="159" t="s">
        <v>1103</v>
      </c>
      <c r="O1677" s="159" t="s">
        <v>1548</v>
      </c>
      <c r="P1677" s="159" t="s">
        <v>6132</v>
      </c>
      <c r="Q1677" s="159" t="s">
        <v>954</v>
      </c>
      <c r="R1677" s="159" t="s">
        <v>965</v>
      </c>
      <c r="S1677" s="159" t="s">
        <v>15074</v>
      </c>
      <c r="T1677" s="159" t="s">
        <v>983</v>
      </c>
      <c r="U1677" s="159" t="s">
        <v>954</v>
      </c>
      <c r="V1677" s="159" t="s">
        <v>15075</v>
      </c>
      <c r="W1677" s="159" t="s">
        <v>15076</v>
      </c>
      <c r="X1677" s="159" t="s">
        <v>125</v>
      </c>
      <c r="Y1677" s="160">
        <v>41946</v>
      </c>
      <c r="Z1677" s="160">
        <v>42065</v>
      </c>
      <c r="AA1677" s="160">
        <v>41946</v>
      </c>
      <c r="AB1677" s="160"/>
      <c r="AC1677" s="159" t="s">
        <v>965</v>
      </c>
    </row>
    <row r="1678" spans="1:29" hidden="1">
      <c r="A1678" s="159" t="s">
        <v>15077</v>
      </c>
      <c r="B1678" s="159" t="s">
        <v>988</v>
      </c>
      <c r="C1678" s="159" t="s">
        <v>15078</v>
      </c>
      <c r="D1678" s="159" t="s">
        <v>15079</v>
      </c>
      <c r="E1678" s="159" t="s">
        <v>8735</v>
      </c>
      <c r="F1678" s="159" t="s">
        <v>3993</v>
      </c>
      <c r="G1678" s="159" t="s">
        <v>991</v>
      </c>
      <c r="H1678" s="159" t="s">
        <v>15080</v>
      </c>
      <c r="I1678" s="159" t="s">
        <v>15081</v>
      </c>
      <c r="J1678" s="159" t="s">
        <v>4383</v>
      </c>
      <c r="K1678" s="159" t="s">
        <v>995</v>
      </c>
      <c r="L1678" s="159" t="s">
        <v>11037</v>
      </c>
      <c r="M1678" s="159" t="s">
        <v>33</v>
      </c>
      <c r="N1678" s="159" t="s">
        <v>1103</v>
      </c>
      <c r="O1678" s="159" t="s">
        <v>1548</v>
      </c>
      <c r="P1678" s="159" t="s">
        <v>1621</v>
      </c>
      <c r="Q1678" s="159" t="s">
        <v>954</v>
      </c>
      <c r="R1678" s="159" t="s">
        <v>8616</v>
      </c>
      <c r="S1678" s="159" t="s">
        <v>15082</v>
      </c>
      <c r="T1678" s="159" t="s">
        <v>14464</v>
      </c>
      <c r="U1678" s="159" t="s">
        <v>954</v>
      </c>
      <c r="V1678" s="159" t="s">
        <v>15083</v>
      </c>
      <c r="W1678" s="159" t="s">
        <v>15084</v>
      </c>
      <c r="X1678" s="159" t="s">
        <v>1001</v>
      </c>
      <c r="Y1678" s="160">
        <v>41946</v>
      </c>
      <c r="Z1678" s="160">
        <v>42065</v>
      </c>
      <c r="AA1678" s="160">
        <v>41946</v>
      </c>
      <c r="AB1678" s="160">
        <v>42277</v>
      </c>
      <c r="AC1678" s="159" t="s">
        <v>1002</v>
      </c>
    </row>
    <row r="1679" spans="1:29" hidden="1">
      <c r="A1679" s="159" t="s">
        <v>15085</v>
      </c>
      <c r="B1679" s="159" t="s">
        <v>951</v>
      </c>
      <c r="C1679" s="159" t="s">
        <v>15086</v>
      </c>
      <c r="D1679" s="159" t="s">
        <v>15087</v>
      </c>
      <c r="E1679" s="159" t="s">
        <v>1543</v>
      </c>
      <c r="F1679" s="159" t="s">
        <v>15088</v>
      </c>
      <c r="G1679" s="159" t="s">
        <v>956</v>
      </c>
      <c r="H1679" s="159" t="s">
        <v>10976</v>
      </c>
      <c r="I1679" s="159" t="s">
        <v>15089</v>
      </c>
      <c r="J1679" s="159" t="s">
        <v>2801</v>
      </c>
      <c r="K1679" s="159" t="s">
        <v>960</v>
      </c>
      <c r="L1679" s="159" t="s">
        <v>3825</v>
      </c>
      <c r="M1679" s="159" t="s">
        <v>33</v>
      </c>
      <c r="N1679" s="159" t="s">
        <v>1103</v>
      </c>
      <c r="O1679" s="159" t="s">
        <v>1548</v>
      </c>
      <c r="P1679" s="159" t="s">
        <v>1549</v>
      </c>
      <c r="Q1679" s="159" t="s">
        <v>954</v>
      </c>
      <c r="R1679" s="159" t="s">
        <v>965</v>
      </c>
      <c r="S1679" s="159" t="s">
        <v>15090</v>
      </c>
      <c r="T1679" s="159" t="s">
        <v>1106</v>
      </c>
      <c r="U1679" s="159" t="s">
        <v>954</v>
      </c>
      <c r="V1679" s="159" t="s">
        <v>15091</v>
      </c>
      <c r="W1679" s="159" t="s">
        <v>15092</v>
      </c>
      <c r="X1679" s="159" t="s">
        <v>125</v>
      </c>
      <c r="Y1679" s="160">
        <v>41946</v>
      </c>
      <c r="Z1679" s="160">
        <v>42068</v>
      </c>
      <c r="AA1679" s="160">
        <v>41946</v>
      </c>
      <c r="AB1679" s="160"/>
      <c r="AC1679" s="159" t="s">
        <v>1002</v>
      </c>
    </row>
    <row r="1680" spans="1:29" hidden="1">
      <c r="A1680" s="159" t="s">
        <v>15093</v>
      </c>
      <c r="B1680" s="159" t="s">
        <v>951</v>
      </c>
      <c r="C1680" s="159" t="s">
        <v>12898</v>
      </c>
      <c r="D1680" s="159" t="s">
        <v>15094</v>
      </c>
      <c r="E1680" s="159" t="s">
        <v>6304</v>
      </c>
      <c r="F1680" s="159" t="s">
        <v>1288</v>
      </c>
      <c r="G1680" s="159" t="s">
        <v>956</v>
      </c>
      <c r="H1680" s="159" t="s">
        <v>10108</v>
      </c>
      <c r="I1680" s="159" t="s">
        <v>15095</v>
      </c>
      <c r="J1680" s="159" t="s">
        <v>15096</v>
      </c>
      <c r="K1680" s="159" t="s">
        <v>960</v>
      </c>
      <c r="L1680" s="159" t="s">
        <v>2842</v>
      </c>
      <c r="M1680" s="159" t="s">
        <v>33</v>
      </c>
      <c r="N1680" s="159" t="s">
        <v>1103</v>
      </c>
      <c r="O1680" s="159" t="s">
        <v>1861</v>
      </c>
      <c r="P1680" s="159" t="s">
        <v>1862</v>
      </c>
      <c r="Q1680" s="159" t="s">
        <v>954</v>
      </c>
      <c r="R1680" s="159" t="s">
        <v>965</v>
      </c>
      <c r="S1680" s="159" t="s">
        <v>15097</v>
      </c>
      <c r="T1680" s="159" t="s">
        <v>14464</v>
      </c>
      <c r="U1680" s="159" t="s">
        <v>954</v>
      </c>
      <c r="V1680" s="159" t="s">
        <v>15098</v>
      </c>
      <c r="W1680" s="159" t="s">
        <v>15099</v>
      </c>
      <c r="X1680" s="159" t="s">
        <v>1001</v>
      </c>
      <c r="Y1680" s="160">
        <v>41960</v>
      </c>
      <c r="Z1680" s="160">
        <v>42079</v>
      </c>
      <c r="AA1680" s="160">
        <v>41960</v>
      </c>
      <c r="AB1680" s="160">
        <v>42490</v>
      </c>
      <c r="AC1680" s="159" t="s">
        <v>1002</v>
      </c>
    </row>
    <row r="1681" spans="1:29" hidden="1">
      <c r="A1681" s="159" t="s">
        <v>15100</v>
      </c>
      <c r="B1681" s="159" t="s">
        <v>951</v>
      </c>
      <c r="C1681" s="159" t="s">
        <v>2352</v>
      </c>
      <c r="D1681" s="159" t="s">
        <v>15101</v>
      </c>
      <c r="E1681" s="159" t="s">
        <v>2824</v>
      </c>
      <c r="F1681" s="159" t="s">
        <v>2824</v>
      </c>
      <c r="G1681" s="159" t="s">
        <v>956</v>
      </c>
      <c r="H1681" s="159" t="s">
        <v>15102</v>
      </c>
      <c r="I1681" s="159" t="s">
        <v>15103</v>
      </c>
      <c r="J1681" s="159" t="s">
        <v>15104</v>
      </c>
      <c r="K1681" s="159" t="s">
        <v>960</v>
      </c>
      <c r="L1681" s="159" t="s">
        <v>14874</v>
      </c>
      <c r="M1681" s="159" t="s">
        <v>33</v>
      </c>
      <c r="N1681" s="159" t="s">
        <v>1103</v>
      </c>
      <c r="O1681" s="159" t="s">
        <v>2831</v>
      </c>
      <c r="P1681" s="159" t="s">
        <v>954</v>
      </c>
      <c r="Q1681" s="159" t="s">
        <v>954</v>
      </c>
      <c r="R1681" s="159" t="s">
        <v>965</v>
      </c>
      <c r="S1681" s="159" t="s">
        <v>15105</v>
      </c>
      <c r="T1681" s="159" t="s">
        <v>1106</v>
      </c>
      <c r="U1681" s="159" t="s">
        <v>954</v>
      </c>
      <c r="V1681" s="159" t="s">
        <v>15106</v>
      </c>
      <c r="W1681" s="159" t="s">
        <v>15107</v>
      </c>
      <c r="X1681" s="159" t="s">
        <v>1001</v>
      </c>
      <c r="Y1681" s="160">
        <v>41960</v>
      </c>
      <c r="Z1681" s="160">
        <v>42081</v>
      </c>
      <c r="AA1681" s="160">
        <v>41960</v>
      </c>
      <c r="AB1681" s="160"/>
      <c r="AC1681" s="159" t="s">
        <v>1002</v>
      </c>
    </row>
    <row r="1682" spans="1:29" hidden="1">
      <c r="A1682" s="159" t="s">
        <v>15108</v>
      </c>
      <c r="B1682" s="159" t="s">
        <v>951</v>
      </c>
      <c r="C1682" s="159" t="s">
        <v>3919</v>
      </c>
      <c r="D1682" s="159" t="s">
        <v>3920</v>
      </c>
      <c r="E1682" s="159" t="s">
        <v>854</v>
      </c>
      <c r="F1682" s="159" t="s">
        <v>1021</v>
      </c>
      <c r="G1682" s="159" t="s">
        <v>956</v>
      </c>
      <c r="H1682" s="159" t="s">
        <v>3921</v>
      </c>
      <c r="I1682" s="159" t="s">
        <v>3922</v>
      </c>
      <c r="J1682" s="159" t="s">
        <v>3923</v>
      </c>
      <c r="K1682" s="159" t="s">
        <v>960</v>
      </c>
      <c r="L1682" s="159" t="s">
        <v>11772</v>
      </c>
      <c r="M1682" s="159" t="s">
        <v>33</v>
      </c>
      <c r="N1682" s="159" t="s">
        <v>980</v>
      </c>
      <c r="O1682" s="159" t="s">
        <v>1026</v>
      </c>
      <c r="P1682" s="159" t="s">
        <v>9775</v>
      </c>
      <c r="Q1682" s="159" t="s">
        <v>954</v>
      </c>
      <c r="R1682" s="159" t="s">
        <v>8368</v>
      </c>
      <c r="S1682" s="159" t="s">
        <v>3924</v>
      </c>
      <c r="T1682" s="159" t="s">
        <v>983</v>
      </c>
      <c r="U1682" s="159" t="s">
        <v>954</v>
      </c>
      <c r="V1682" s="159" t="s">
        <v>15109</v>
      </c>
      <c r="W1682" s="159" t="s">
        <v>3926</v>
      </c>
      <c r="X1682" s="159" t="s">
        <v>125</v>
      </c>
      <c r="Y1682" s="160">
        <v>41960</v>
      </c>
      <c r="Z1682" s="160">
        <v>42079</v>
      </c>
      <c r="AA1682" s="160">
        <v>43466</v>
      </c>
      <c r="AB1682" s="160">
        <v>43830</v>
      </c>
      <c r="AC1682" s="159" t="s">
        <v>1002</v>
      </c>
    </row>
    <row r="1683" spans="1:29" hidden="1">
      <c r="A1683" s="159" t="s">
        <v>15110</v>
      </c>
      <c r="B1683" s="159" t="s">
        <v>988</v>
      </c>
      <c r="C1683" s="159" t="s">
        <v>6093</v>
      </c>
      <c r="D1683" s="159" t="s">
        <v>15111</v>
      </c>
      <c r="E1683" s="159" t="s">
        <v>8961</v>
      </c>
      <c r="F1683" s="159" t="s">
        <v>954</v>
      </c>
      <c r="G1683" s="159" t="s">
        <v>991</v>
      </c>
      <c r="H1683" s="159" t="s">
        <v>6095</v>
      </c>
      <c r="I1683" s="159" t="s">
        <v>15112</v>
      </c>
      <c r="J1683" s="159" t="s">
        <v>6281</v>
      </c>
      <c r="K1683" s="159" t="s">
        <v>995</v>
      </c>
      <c r="L1683" s="159" t="s">
        <v>11122</v>
      </c>
      <c r="M1683" s="159" t="s">
        <v>33</v>
      </c>
      <c r="N1683" s="159" t="s">
        <v>1052</v>
      </c>
      <c r="O1683" s="159" t="s">
        <v>5868</v>
      </c>
      <c r="P1683" s="159" t="s">
        <v>5869</v>
      </c>
      <c r="Q1683" s="159" t="s">
        <v>5870</v>
      </c>
      <c r="R1683" s="159" t="s">
        <v>8368</v>
      </c>
      <c r="S1683" s="159" t="s">
        <v>15113</v>
      </c>
      <c r="T1683" s="159" t="s">
        <v>998</v>
      </c>
      <c r="U1683" s="159" t="s">
        <v>954</v>
      </c>
      <c r="V1683" s="159" t="s">
        <v>15114</v>
      </c>
      <c r="W1683" s="159" t="s">
        <v>15115</v>
      </c>
      <c r="X1683" s="159" t="s">
        <v>1001</v>
      </c>
      <c r="Y1683" s="160">
        <v>41960</v>
      </c>
      <c r="Z1683" s="160">
        <v>42079</v>
      </c>
      <c r="AA1683" s="160">
        <v>41960</v>
      </c>
      <c r="AB1683" s="160">
        <v>42138</v>
      </c>
      <c r="AC1683" s="159" t="s">
        <v>1002</v>
      </c>
    </row>
    <row r="1684" spans="1:29" hidden="1">
      <c r="A1684" s="159" t="s">
        <v>15116</v>
      </c>
      <c r="B1684" s="159" t="s">
        <v>951</v>
      </c>
      <c r="C1684" s="159" t="s">
        <v>15117</v>
      </c>
      <c r="D1684" s="159" t="s">
        <v>15118</v>
      </c>
      <c r="E1684" s="159" t="s">
        <v>4197</v>
      </c>
      <c r="F1684" s="159" t="s">
        <v>954</v>
      </c>
      <c r="G1684" s="159" t="s">
        <v>956</v>
      </c>
      <c r="H1684" s="159" t="s">
        <v>15119</v>
      </c>
      <c r="I1684" s="159" t="s">
        <v>15120</v>
      </c>
      <c r="J1684" s="159" t="s">
        <v>2718</v>
      </c>
      <c r="K1684" s="159" t="s">
        <v>960</v>
      </c>
      <c r="L1684" s="159" t="s">
        <v>3191</v>
      </c>
      <c r="M1684" s="159" t="s">
        <v>28</v>
      </c>
      <c r="N1684" s="159" t="s">
        <v>1040</v>
      </c>
      <c r="O1684" s="159" t="s">
        <v>1040</v>
      </c>
      <c r="P1684" s="159" t="s">
        <v>1319</v>
      </c>
      <c r="Q1684" s="159" t="s">
        <v>954</v>
      </c>
      <c r="R1684" s="159" t="s">
        <v>965</v>
      </c>
      <c r="S1684" s="159" t="s">
        <v>15121</v>
      </c>
      <c r="T1684" s="159" t="s">
        <v>998</v>
      </c>
      <c r="U1684" s="159" t="s">
        <v>954</v>
      </c>
      <c r="V1684" s="159" t="s">
        <v>15122</v>
      </c>
      <c r="W1684" s="159" t="s">
        <v>15123</v>
      </c>
      <c r="X1684" s="159" t="s">
        <v>1001</v>
      </c>
      <c r="Y1684" s="160">
        <v>41974</v>
      </c>
      <c r="Z1684" s="160">
        <v>42093</v>
      </c>
      <c r="AA1684" s="160">
        <v>41974</v>
      </c>
      <c r="AB1684" s="160">
        <v>42004</v>
      </c>
      <c r="AC1684" s="159" t="s">
        <v>965</v>
      </c>
    </row>
    <row r="1685" spans="1:29" hidden="1">
      <c r="A1685" s="159" t="s">
        <v>15124</v>
      </c>
      <c r="B1685" s="159" t="s">
        <v>988</v>
      </c>
      <c r="C1685" s="159" t="s">
        <v>15125</v>
      </c>
      <c r="D1685" s="159" t="s">
        <v>15126</v>
      </c>
      <c r="E1685" s="159" t="s">
        <v>2105</v>
      </c>
      <c r="F1685" s="159" t="s">
        <v>2105</v>
      </c>
      <c r="G1685" s="159" t="s">
        <v>991</v>
      </c>
      <c r="H1685" s="159" t="s">
        <v>15127</v>
      </c>
      <c r="I1685" s="159" t="s">
        <v>15128</v>
      </c>
      <c r="J1685" s="159" t="s">
        <v>14785</v>
      </c>
      <c r="K1685" s="159" t="s">
        <v>995</v>
      </c>
      <c r="L1685" s="159" t="s">
        <v>3833</v>
      </c>
      <c r="M1685" s="159" t="s">
        <v>33</v>
      </c>
      <c r="N1685" s="159" t="s">
        <v>1080</v>
      </c>
      <c r="O1685" s="159" t="s">
        <v>1682</v>
      </c>
      <c r="P1685" s="159" t="s">
        <v>2112</v>
      </c>
      <c r="Q1685" s="159" t="s">
        <v>2113</v>
      </c>
      <c r="R1685" s="159" t="s">
        <v>965</v>
      </c>
      <c r="S1685" s="159" t="s">
        <v>15129</v>
      </c>
      <c r="T1685" s="159" t="s">
        <v>1106</v>
      </c>
      <c r="U1685" s="159" t="s">
        <v>954</v>
      </c>
      <c r="V1685" s="159" t="s">
        <v>15130</v>
      </c>
      <c r="W1685" s="159" t="s">
        <v>15131</v>
      </c>
      <c r="X1685" s="159" t="s">
        <v>1001</v>
      </c>
      <c r="Y1685" s="160">
        <v>41974</v>
      </c>
      <c r="Z1685" s="160">
        <v>42093</v>
      </c>
      <c r="AA1685" s="160">
        <v>41974</v>
      </c>
      <c r="AB1685" s="160">
        <v>43159</v>
      </c>
      <c r="AC1685" s="159" t="s">
        <v>1002</v>
      </c>
    </row>
    <row r="1686" spans="1:29" hidden="1">
      <c r="A1686" s="159" t="s">
        <v>15132</v>
      </c>
      <c r="B1686" s="159" t="s">
        <v>951</v>
      </c>
      <c r="C1686" s="159" t="s">
        <v>15133</v>
      </c>
      <c r="D1686" s="159" t="s">
        <v>15134</v>
      </c>
      <c r="E1686" s="159" t="s">
        <v>2105</v>
      </c>
      <c r="F1686" s="159" t="s">
        <v>954</v>
      </c>
      <c r="G1686" s="159" t="s">
        <v>956</v>
      </c>
      <c r="H1686" s="159" t="s">
        <v>15135</v>
      </c>
      <c r="I1686" s="159" t="s">
        <v>15136</v>
      </c>
      <c r="J1686" s="159" t="s">
        <v>6786</v>
      </c>
      <c r="K1686" s="159" t="s">
        <v>960</v>
      </c>
      <c r="L1686" s="159" t="s">
        <v>5851</v>
      </c>
      <c r="M1686" s="159" t="s">
        <v>33</v>
      </c>
      <c r="N1686" s="159" t="s">
        <v>1080</v>
      </c>
      <c r="O1686" s="159" t="s">
        <v>1444</v>
      </c>
      <c r="P1686" s="159" t="s">
        <v>5927</v>
      </c>
      <c r="Q1686" s="159" t="s">
        <v>954</v>
      </c>
      <c r="R1686" s="159" t="s">
        <v>965</v>
      </c>
      <c r="S1686" s="159" t="s">
        <v>15137</v>
      </c>
      <c r="T1686" s="159" t="s">
        <v>998</v>
      </c>
      <c r="U1686" s="159" t="s">
        <v>954</v>
      </c>
      <c r="V1686" s="159" t="s">
        <v>15138</v>
      </c>
      <c r="W1686" s="159" t="s">
        <v>15139</v>
      </c>
      <c r="X1686" s="159" t="s">
        <v>1001</v>
      </c>
      <c r="Y1686" s="160">
        <v>41974</v>
      </c>
      <c r="Z1686" s="160">
        <v>42093</v>
      </c>
      <c r="AA1686" s="160">
        <v>41974</v>
      </c>
      <c r="AB1686" s="160">
        <v>42124</v>
      </c>
      <c r="AC1686" s="159" t="s">
        <v>1002</v>
      </c>
    </row>
    <row r="1687" spans="1:29" hidden="1">
      <c r="A1687" s="159" t="s">
        <v>15140</v>
      </c>
      <c r="B1687" s="159" t="s">
        <v>951</v>
      </c>
      <c r="C1687" s="159" t="s">
        <v>15141</v>
      </c>
      <c r="D1687" s="159" t="s">
        <v>15142</v>
      </c>
      <c r="E1687" s="159" t="s">
        <v>13721</v>
      </c>
      <c r="F1687" s="159" t="s">
        <v>885</v>
      </c>
      <c r="G1687" s="159" t="s">
        <v>956</v>
      </c>
      <c r="H1687" s="159" t="s">
        <v>15143</v>
      </c>
      <c r="I1687" s="159" t="s">
        <v>15144</v>
      </c>
      <c r="J1687" s="159" t="s">
        <v>5829</v>
      </c>
      <c r="K1687" s="159" t="s">
        <v>960</v>
      </c>
      <c r="L1687" s="159" t="s">
        <v>11122</v>
      </c>
      <c r="M1687" s="159" t="s">
        <v>33</v>
      </c>
      <c r="N1687" s="159" t="s">
        <v>1040</v>
      </c>
      <c r="O1687" s="159" t="s">
        <v>5868</v>
      </c>
      <c r="P1687" s="159" t="s">
        <v>5869</v>
      </c>
      <c r="Q1687" s="159" t="s">
        <v>5870</v>
      </c>
      <c r="R1687" s="159" t="s">
        <v>8368</v>
      </c>
      <c r="S1687" s="159" t="s">
        <v>15145</v>
      </c>
      <c r="T1687" s="159" t="s">
        <v>998</v>
      </c>
      <c r="U1687" s="159" t="s">
        <v>954</v>
      </c>
      <c r="V1687" s="159" t="s">
        <v>15146</v>
      </c>
      <c r="W1687" s="159" t="s">
        <v>15147</v>
      </c>
      <c r="X1687" s="159" t="s">
        <v>1001</v>
      </c>
      <c r="Y1687" s="160">
        <v>41974</v>
      </c>
      <c r="Z1687" s="160">
        <v>42093</v>
      </c>
      <c r="AA1687" s="160">
        <v>42705</v>
      </c>
      <c r="AB1687" s="160">
        <v>42766</v>
      </c>
      <c r="AC1687" s="159" t="s">
        <v>1002</v>
      </c>
    </row>
    <row r="1688" spans="1:29" hidden="1">
      <c r="A1688" s="159" t="s">
        <v>15148</v>
      </c>
      <c r="B1688" s="159" t="s">
        <v>951</v>
      </c>
      <c r="C1688" s="159" t="s">
        <v>15149</v>
      </c>
      <c r="D1688" s="159" t="s">
        <v>15150</v>
      </c>
      <c r="E1688" s="159" t="s">
        <v>464</v>
      </c>
      <c r="F1688" s="159" t="s">
        <v>954</v>
      </c>
      <c r="G1688" s="159" t="s">
        <v>956</v>
      </c>
      <c r="H1688" s="159" t="s">
        <v>15151</v>
      </c>
      <c r="I1688" s="159" t="s">
        <v>15152</v>
      </c>
      <c r="J1688" s="159" t="s">
        <v>14711</v>
      </c>
      <c r="K1688" s="159" t="s">
        <v>960</v>
      </c>
      <c r="L1688" s="159" t="s">
        <v>3833</v>
      </c>
      <c r="M1688" s="159" t="s">
        <v>33</v>
      </c>
      <c r="N1688" s="159" t="s">
        <v>1080</v>
      </c>
      <c r="O1688" s="159" t="s">
        <v>1524</v>
      </c>
      <c r="P1688" s="159" t="s">
        <v>954</v>
      </c>
      <c r="Q1688" s="159" t="s">
        <v>954</v>
      </c>
      <c r="R1688" s="159" t="s">
        <v>8368</v>
      </c>
      <c r="S1688" s="159" t="s">
        <v>15153</v>
      </c>
      <c r="T1688" s="159" t="s">
        <v>998</v>
      </c>
      <c r="U1688" s="159" t="s">
        <v>954</v>
      </c>
      <c r="V1688" s="159" t="s">
        <v>15154</v>
      </c>
      <c r="W1688" s="159" t="s">
        <v>15155</v>
      </c>
      <c r="X1688" s="159" t="s">
        <v>1001</v>
      </c>
      <c r="Y1688" s="160">
        <v>41974</v>
      </c>
      <c r="Z1688" s="160">
        <v>42093</v>
      </c>
      <c r="AA1688" s="160">
        <v>41974</v>
      </c>
      <c r="AB1688" s="160">
        <v>42004</v>
      </c>
      <c r="AC1688" s="159" t="s">
        <v>1002</v>
      </c>
    </row>
    <row r="1689" spans="1:29" hidden="1">
      <c r="A1689" s="159" t="s">
        <v>15156</v>
      </c>
      <c r="B1689" s="159" t="s">
        <v>951</v>
      </c>
      <c r="C1689" s="159" t="s">
        <v>6076</v>
      </c>
      <c r="D1689" s="159" t="s">
        <v>15157</v>
      </c>
      <c r="E1689" s="159" t="s">
        <v>1543</v>
      </c>
      <c r="F1689" s="159" t="s">
        <v>3993</v>
      </c>
      <c r="G1689" s="159" t="s">
        <v>956</v>
      </c>
      <c r="H1689" s="159" t="s">
        <v>6078</v>
      </c>
      <c r="I1689" s="159" t="s">
        <v>15158</v>
      </c>
      <c r="J1689" s="159" t="s">
        <v>2323</v>
      </c>
      <c r="K1689" s="159" t="s">
        <v>960</v>
      </c>
      <c r="L1689" s="159" t="s">
        <v>11037</v>
      </c>
      <c r="M1689" s="159" t="s">
        <v>33</v>
      </c>
      <c r="N1689" s="159" t="s">
        <v>1103</v>
      </c>
      <c r="O1689" s="159" t="s">
        <v>1548</v>
      </c>
      <c r="P1689" s="159" t="s">
        <v>1621</v>
      </c>
      <c r="Q1689" s="159" t="s">
        <v>954</v>
      </c>
      <c r="R1689" s="159" t="s">
        <v>1131</v>
      </c>
      <c r="S1689" s="159" t="s">
        <v>15159</v>
      </c>
      <c r="T1689" s="159" t="s">
        <v>998</v>
      </c>
      <c r="U1689" s="159" t="s">
        <v>954</v>
      </c>
      <c r="V1689" s="159" t="s">
        <v>15160</v>
      </c>
      <c r="W1689" s="159" t="s">
        <v>6836</v>
      </c>
      <c r="X1689" s="159" t="s">
        <v>1001</v>
      </c>
      <c r="Y1689" s="160">
        <v>41974</v>
      </c>
      <c r="Z1689" s="160">
        <v>42093</v>
      </c>
      <c r="AA1689" s="160">
        <v>41974</v>
      </c>
      <c r="AB1689" s="160">
        <v>42277</v>
      </c>
      <c r="AC1689" s="159" t="s">
        <v>1002</v>
      </c>
    </row>
    <row r="1690" spans="1:29" hidden="1">
      <c r="A1690" s="159" t="s">
        <v>15161</v>
      </c>
      <c r="B1690" s="159" t="s">
        <v>951</v>
      </c>
      <c r="C1690" s="159" t="s">
        <v>15162</v>
      </c>
      <c r="D1690" s="159" t="s">
        <v>15163</v>
      </c>
      <c r="E1690" s="159" t="s">
        <v>3404</v>
      </c>
      <c r="F1690" s="159" t="s">
        <v>3404</v>
      </c>
      <c r="G1690" s="159" t="s">
        <v>956</v>
      </c>
      <c r="H1690" s="159" t="s">
        <v>15164</v>
      </c>
      <c r="I1690" s="159" t="s">
        <v>15165</v>
      </c>
      <c r="J1690" s="159" t="s">
        <v>1404</v>
      </c>
      <c r="K1690" s="159" t="s">
        <v>960</v>
      </c>
      <c r="L1690" s="159" t="s">
        <v>3686</v>
      </c>
      <c r="M1690" s="159" t="s">
        <v>33</v>
      </c>
      <c r="N1690" s="159" t="s">
        <v>1697</v>
      </c>
      <c r="O1690" s="159" t="s">
        <v>1750</v>
      </c>
      <c r="P1690" s="159" t="s">
        <v>954</v>
      </c>
      <c r="Q1690" s="159" t="s">
        <v>954</v>
      </c>
      <c r="R1690" s="159" t="s">
        <v>965</v>
      </c>
      <c r="S1690" s="159" t="s">
        <v>15166</v>
      </c>
      <c r="T1690" s="159" t="s">
        <v>1106</v>
      </c>
      <c r="U1690" s="159" t="s">
        <v>954</v>
      </c>
      <c r="V1690" s="159" t="s">
        <v>15167</v>
      </c>
      <c r="W1690" s="159" t="s">
        <v>15168</v>
      </c>
      <c r="X1690" s="159" t="s">
        <v>1001</v>
      </c>
      <c r="Y1690" s="160">
        <v>41974</v>
      </c>
      <c r="Z1690" s="160">
        <v>41974</v>
      </c>
      <c r="AA1690" s="160">
        <v>42339</v>
      </c>
      <c r="AB1690" s="160"/>
      <c r="AC1690" s="159" t="s">
        <v>1002</v>
      </c>
    </row>
    <row r="1691" spans="1:29" hidden="1">
      <c r="A1691" s="159" t="s">
        <v>15169</v>
      </c>
      <c r="B1691" s="159" t="s">
        <v>951</v>
      </c>
      <c r="C1691" s="159" t="s">
        <v>15170</v>
      </c>
      <c r="D1691" s="159" t="s">
        <v>15171</v>
      </c>
      <c r="E1691" s="159" t="s">
        <v>9346</v>
      </c>
      <c r="F1691" s="159" t="s">
        <v>954</v>
      </c>
      <c r="G1691" s="159" t="s">
        <v>956</v>
      </c>
      <c r="H1691" s="159" t="s">
        <v>15172</v>
      </c>
      <c r="I1691" s="159" t="s">
        <v>15173</v>
      </c>
      <c r="J1691" s="159" t="s">
        <v>15174</v>
      </c>
      <c r="K1691" s="159" t="s">
        <v>960</v>
      </c>
      <c r="L1691" s="159" t="s">
        <v>5161</v>
      </c>
      <c r="M1691" s="159" t="s">
        <v>33</v>
      </c>
      <c r="N1691" s="159" t="s">
        <v>1040</v>
      </c>
      <c r="O1691" s="159" t="s">
        <v>1468</v>
      </c>
      <c r="P1691" s="159" t="s">
        <v>1377</v>
      </c>
      <c r="Q1691" s="159" t="s">
        <v>9436</v>
      </c>
      <c r="R1691" s="159" t="s">
        <v>8368</v>
      </c>
      <c r="S1691" s="159" t="s">
        <v>15175</v>
      </c>
      <c r="T1691" s="159" t="s">
        <v>998</v>
      </c>
      <c r="U1691" s="159" t="s">
        <v>954</v>
      </c>
      <c r="V1691" s="159" t="s">
        <v>15176</v>
      </c>
      <c r="W1691" s="159" t="s">
        <v>15177</v>
      </c>
      <c r="X1691" s="159" t="s">
        <v>1001</v>
      </c>
      <c r="Y1691" s="160">
        <v>41974</v>
      </c>
      <c r="Z1691" s="160"/>
      <c r="AA1691" s="160">
        <v>41974</v>
      </c>
      <c r="AB1691" s="160">
        <v>42063</v>
      </c>
      <c r="AC1691" s="159" t="s">
        <v>1002</v>
      </c>
    </row>
    <row r="1692" spans="1:29" hidden="1">
      <c r="A1692" s="159" t="s">
        <v>15178</v>
      </c>
      <c r="B1692" s="159" t="s">
        <v>951</v>
      </c>
      <c r="C1692" s="159" t="s">
        <v>15179</v>
      </c>
      <c r="D1692" s="159" t="s">
        <v>15180</v>
      </c>
      <c r="E1692" s="159" t="s">
        <v>9346</v>
      </c>
      <c r="F1692" s="159" t="s">
        <v>954</v>
      </c>
      <c r="G1692" s="159" t="s">
        <v>956</v>
      </c>
      <c r="H1692" s="159" t="s">
        <v>15181</v>
      </c>
      <c r="I1692" s="159" t="s">
        <v>15182</v>
      </c>
      <c r="J1692" s="159" t="s">
        <v>15183</v>
      </c>
      <c r="K1692" s="159" t="s">
        <v>960</v>
      </c>
      <c r="L1692" s="159" t="s">
        <v>5161</v>
      </c>
      <c r="M1692" s="159" t="s">
        <v>33</v>
      </c>
      <c r="N1692" s="159" t="s">
        <v>1040</v>
      </c>
      <c r="O1692" s="159" t="s">
        <v>1468</v>
      </c>
      <c r="P1692" s="159" t="s">
        <v>1377</v>
      </c>
      <c r="Q1692" s="159" t="s">
        <v>9436</v>
      </c>
      <c r="R1692" s="159" t="s">
        <v>8368</v>
      </c>
      <c r="S1692" s="159" t="s">
        <v>15184</v>
      </c>
      <c r="T1692" s="159" t="s">
        <v>998</v>
      </c>
      <c r="U1692" s="159" t="s">
        <v>954</v>
      </c>
      <c r="V1692" s="159" t="s">
        <v>15185</v>
      </c>
      <c r="W1692" s="159" t="s">
        <v>15186</v>
      </c>
      <c r="X1692" s="159" t="s">
        <v>1001</v>
      </c>
      <c r="Y1692" s="160">
        <v>41974</v>
      </c>
      <c r="Z1692" s="160">
        <v>42093</v>
      </c>
      <c r="AA1692" s="160">
        <v>41974</v>
      </c>
      <c r="AB1692" s="160">
        <v>42035</v>
      </c>
      <c r="AC1692" s="159" t="s">
        <v>1002</v>
      </c>
    </row>
    <row r="1693" spans="1:29" hidden="1">
      <c r="A1693" s="159" t="s">
        <v>15187</v>
      </c>
      <c r="B1693" s="159" t="s">
        <v>951</v>
      </c>
      <c r="C1693" s="159" t="s">
        <v>14643</v>
      </c>
      <c r="D1693" s="159" t="s">
        <v>15188</v>
      </c>
      <c r="E1693" s="159" t="s">
        <v>4197</v>
      </c>
      <c r="F1693" s="159" t="s">
        <v>971</v>
      </c>
      <c r="G1693" s="159" t="s">
        <v>956</v>
      </c>
      <c r="H1693" s="159" t="s">
        <v>8946</v>
      </c>
      <c r="I1693" s="159" t="s">
        <v>15189</v>
      </c>
      <c r="J1693" s="159" t="s">
        <v>2302</v>
      </c>
      <c r="K1693" s="159" t="s">
        <v>960</v>
      </c>
      <c r="L1693" s="159" t="s">
        <v>2842</v>
      </c>
      <c r="M1693" s="159" t="s">
        <v>33</v>
      </c>
      <c r="N1693" s="159" t="s">
        <v>980</v>
      </c>
      <c r="O1693" s="159" t="s">
        <v>1040</v>
      </c>
      <c r="P1693" s="159" t="s">
        <v>1319</v>
      </c>
      <c r="Q1693" s="159" t="s">
        <v>954</v>
      </c>
      <c r="R1693" s="159" t="s">
        <v>8368</v>
      </c>
      <c r="S1693" s="159" t="s">
        <v>15190</v>
      </c>
      <c r="T1693" s="159" t="s">
        <v>983</v>
      </c>
      <c r="U1693" s="159" t="s">
        <v>954</v>
      </c>
      <c r="V1693" s="159" t="s">
        <v>15191</v>
      </c>
      <c r="W1693" s="159" t="s">
        <v>15192</v>
      </c>
      <c r="X1693" s="159" t="s">
        <v>1001</v>
      </c>
      <c r="Y1693" s="160">
        <v>41974</v>
      </c>
      <c r="Z1693" s="160">
        <v>42093</v>
      </c>
      <c r="AA1693" s="160">
        <v>43101</v>
      </c>
      <c r="AB1693" s="160">
        <v>43281</v>
      </c>
      <c r="AC1693" s="159" t="s">
        <v>1002</v>
      </c>
    </row>
    <row r="1694" spans="1:29" hidden="1">
      <c r="A1694" s="159" t="s">
        <v>15193</v>
      </c>
      <c r="B1694" s="159" t="s">
        <v>988</v>
      </c>
      <c r="C1694" s="159" t="s">
        <v>15194</v>
      </c>
      <c r="D1694" s="159" t="s">
        <v>15195</v>
      </c>
      <c r="E1694" s="159" t="s">
        <v>9135</v>
      </c>
      <c r="F1694" s="159" t="s">
        <v>2824</v>
      </c>
      <c r="G1694" s="159" t="s">
        <v>991</v>
      </c>
      <c r="H1694" s="159" t="s">
        <v>15196</v>
      </c>
      <c r="I1694" s="159" t="s">
        <v>14383</v>
      </c>
      <c r="J1694" s="159" t="s">
        <v>15197</v>
      </c>
      <c r="K1694" s="159" t="s">
        <v>995</v>
      </c>
      <c r="L1694" s="159" t="s">
        <v>3825</v>
      </c>
      <c r="M1694" s="159" t="s">
        <v>33</v>
      </c>
      <c r="N1694" s="159" t="s">
        <v>1052</v>
      </c>
      <c r="O1694" s="159" t="s">
        <v>5868</v>
      </c>
      <c r="P1694" s="159" t="s">
        <v>5869</v>
      </c>
      <c r="Q1694" s="159" t="s">
        <v>9138</v>
      </c>
      <c r="R1694" s="159" t="s">
        <v>8368</v>
      </c>
      <c r="S1694" s="159" t="s">
        <v>15198</v>
      </c>
      <c r="T1694" s="159" t="s">
        <v>998</v>
      </c>
      <c r="U1694" s="159" t="s">
        <v>954</v>
      </c>
      <c r="V1694" s="159" t="s">
        <v>15199</v>
      </c>
      <c r="W1694" s="159" t="s">
        <v>15200</v>
      </c>
      <c r="X1694" s="159" t="s">
        <v>1001</v>
      </c>
      <c r="Y1694" s="160">
        <v>41989</v>
      </c>
      <c r="Z1694" s="160">
        <v>42108</v>
      </c>
      <c r="AA1694" s="160">
        <v>42354</v>
      </c>
      <c r="AB1694" s="160">
        <v>42490</v>
      </c>
      <c r="AC1694" s="159" t="s">
        <v>1002</v>
      </c>
    </row>
    <row r="1695" spans="1:29" hidden="1">
      <c r="A1695" s="159" t="s">
        <v>15201</v>
      </c>
      <c r="B1695" s="159" t="s">
        <v>988</v>
      </c>
      <c r="C1695" s="159" t="s">
        <v>6460</v>
      </c>
      <c r="D1695" s="159" t="s">
        <v>15202</v>
      </c>
      <c r="E1695" s="159" t="s">
        <v>9135</v>
      </c>
      <c r="F1695" s="159" t="s">
        <v>2824</v>
      </c>
      <c r="G1695" s="159" t="s">
        <v>991</v>
      </c>
      <c r="H1695" s="159" t="s">
        <v>15203</v>
      </c>
      <c r="I1695" s="159" t="s">
        <v>15204</v>
      </c>
      <c r="J1695" s="159" t="s">
        <v>15205</v>
      </c>
      <c r="K1695" s="159" t="s">
        <v>995</v>
      </c>
      <c r="L1695" s="159" t="s">
        <v>3825</v>
      </c>
      <c r="M1695" s="159" t="s">
        <v>33</v>
      </c>
      <c r="N1695" s="159" t="s">
        <v>1052</v>
      </c>
      <c r="O1695" s="159" t="s">
        <v>5868</v>
      </c>
      <c r="P1695" s="159" t="s">
        <v>5869</v>
      </c>
      <c r="Q1695" s="159" t="s">
        <v>9138</v>
      </c>
      <c r="R1695" s="159" t="s">
        <v>8368</v>
      </c>
      <c r="S1695" s="159" t="s">
        <v>15206</v>
      </c>
      <c r="T1695" s="159" t="s">
        <v>998</v>
      </c>
      <c r="U1695" s="159" t="s">
        <v>954</v>
      </c>
      <c r="V1695" s="159" t="s">
        <v>15207</v>
      </c>
      <c r="W1695" s="159" t="s">
        <v>15208</v>
      </c>
      <c r="X1695" s="159" t="s">
        <v>1001</v>
      </c>
      <c r="Y1695" s="160">
        <v>41989</v>
      </c>
      <c r="Z1695" s="160">
        <v>42108</v>
      </c>
      <c r="AA1695" s="160">
        <v>42354</v>
      </c>
      <c r="AB1695" s="160">
        <v>42490</v>
      </c>
      <c r="AC1695" s="159" t="s">
        <v>1002</v>
      </c>
    </row>
    <row r="1696" spans="1:29" hidden="1">
      <c r="A1696" s="159" t="s">
        <v>15209</v>
      </c>
      <c r="B1696" s="159" t="s">
        <v>988</v>
      </c>
      <c r="C1696" s="159" t="s">
        <v>15210</v>
      </c>
      <c r="D1696" s="159" t="s">
        <v>15211</v>
      </c>
      <c r="E1696" s="159" t="s">
        <v>8769</v>
      </c>
      <c r="F1696" s="159" t="s">
        <v>8769</v>
      </c>
      <c r="G1696" s="159" t="s">
        <v>991</v>
      </c>
      <c r="H1696" s="159" t="s">
        <v>15212</v>
      </c>
      <c r="I1696" s="159" t="s">
        <v>15213</v>
      </c>
      <c r="J1696" s="159" t="s">
        <v>15214</v>
      </c>
      <c r="K1696" s="159" t="s">
        <v>995</v>
      </c>
      <c r="L1696" s="159" t="s">
        <v>1770</v>
      </c>
      <c r="M1696" s="159" t="s">
        <v>93</v>
      </c>
      <c r="N1696" s="159" t="s">
        <v>1040</v>
      </c>
      <c r="O1696" s="159" t="s">
        <v>1183</v>
      </c>
      <c r="P1696" s="159" t="s">
        <v>7040</v>
      </c>
      <c r="Q1696" s="159" t="s">
        <v>4712</v>
      </c>
      <c r="R1696" s="159" t="s">
        <v>965</v>
      </c>
      <c r="S1696" s="159" t="s">
        <v>15215</v>
      </c>
      <c r="T1696" s="159" t="s">
        <v>1106</v>
      </c>
      <c r="U1696" s="159" t="s">
        <v>954</v>
      </c>
      <c r="V1696" s="159" t="s">
        <v>15216</v>
      </c>
      <c r="W1696" s="159" t="s">
        <v>15217</v>
      </c>
      <c r="X1696" s="159" t="s">
        <v>1001</v>
      </c>
      <c r="Y1696" s="160">
        <v>41989</v>
      </c>
      <c r="Z1696" s="160">
        <v>41990</v>
      </c>
      <c r="AA1696" s="160">
        <v>41989</v>
      </c>
      <c r="AB1696" s="160"/>
      <c r="AC1696" s="159" t="s">
        <v>1002</v>
      </c>
    </row>
    <row r="1697" spans="1:29" hidden="1">
      <c r="A1697" s="159" t="s">
        <v>15218</v>
      </c>
      <c r="B1697" s="159" t="s">
        <v>988</v>
      </c>
      <c r="C1697" s="159" t="s">
        <v>13571</v>
      </c>
      <c r="D1697" s="159" t="s">
        <v>15219</v>
      </c>
      <c r="E1697" s="159" t="s">
        <v>13857</v>
      </c>
      <c r="F1697" s="159" t="s">
        <v>954</v>
      </c>
      <c r="G1697" s="159" t="s">
        <v>991</v>
      </c>
      <c r="H1697" s="159" t="s">
        <v>13573</v>
      </c>
      <c r="I1697" s="159" t="s">
        <v>15220</v>
      </c>
      <c r="J1697" s="159" t="s">
        <v>5569</v>
      </c>
      <c r="K1697" s="159" t="s">
        <v>995</v>
      </c>
      <c r="L1697" s="159" t="s">
        <v>3825</v>
      </c>
      <c r="M1697" s="159" t="s">
        <v>33</v>
      </c>
      <c r="N1697" s="159" t="s">
        <v>1052</v>
      </c>
      <c r="O1697" s="159" t="s">
        <v>5868</v>
      </c>
      <c r="P1697" s="159" t="s">
        <v>5869</v>
      </c>
      <c r="Q1697" s="159" t="s">
        <v>9823</v>
      </c>
      <c r="R1697" s="159" t="s">
        <v>8368</v>
      </c>
      <c r="S1697" s="159" t="s">
        <v>15221</v>
      </c>
      <c r="T1697" s="159" t="s">
        <v>998</v>
      </c>
      <c r="U1697" s="159" t="s">
        <v>954</v>
      </c>
      <c r="V1697" s="159" t="s">
        <v>15222</v>
      </c>
      <c r="W1697" s="159" t="s">
        <v>15223</v>
      </c>
      <c r="X1697" s="159" t="s">
        <v>1001</v>
      </c>
      <c r="Y1697" s="160">
        <v>41989</v>
      </c>
      <c r="Z1697" s="160">
        <v>42108</v>
      </c>
      <c r="AA1697" s="160">
        <v>42354</v>
      </c>
      <c r="AB1697" s="160">
        <v>42440</v>
      </c>
      <c r="AC1697" s="159" t="s">
        <v>1002</v>
      </c>
    </row>
    <row r="1698" spans="1:29" hidden="1">
      <c r="A1698" s="159" t="s">
        <v>15224</v>
      </c>
      <c r="B1698" s="159" t="s">
        <v>988</v>
      </c>
      <c r="C1698" s="159" t="s">
        <v>5450</v>
      </c>
      <c r="D1698" s="159" t="s">
        <v>15225</v>
      </c>
      <c r="E1698" s="159" t="s">
        <v>9135</v>
      </c>
      <c r="F1698" s="159" t="s">
        <v>1614</v>
      </c>
      <c r="G1698" s="159" t="s">
        <v>991</v>
      </c>
      <c r="H1698" s="159" t="s">
        <v>5452</v>
      </c>
      <c r="I1698" s="159" t="s">
        <v>15226</v>
      </c>
      <c r="J1698" s="159" t="s">
        <v>15227</v>
      </c>
      <c r="K1698" s="159" t="s">
        <v>995</v>
      </c>
      <c r="L1698" s="159" t="s">
        <v>15228</v>
      </c>
      <c r="M1698" s="159" t="s">
        <v>33</v>
      </c>
      <c r="N1698" s="159" t="s">
        <v>1103</v>
      </c>
      <c r="O1698" s="159" t="s">
        <v>1548</v>
      </c>
      <c r="P1698" s="159" t="s">
        <v>5868</v>
      </c>
      <c r="Q1698" s="159" t="s">
        <v>11308</v>
      </c>
      <c r="R1698" s="159" t="s">
        <v>965</v>
      </c>
      <c r="S1698" s="159" t="s">
        <v>15229</v>
      </c>
      <c r="T1698" s="159" t="s">
        <v>1106</v>
      </c>
      <c r="U1698" s="159" t="s">
        <v>954</v>
      </c>
      <c r="V1698" s="159" t="s">
        <v>15230</v>
      </c>
      <c r="W1698" s="159" t="s">
        <v>5457</v>
      </c>
      <c r="X1698" s="159" t="s">
        <v>125</v>
      </c>
      <c r="Y1698" s="160">
        <v>41989</v>
      </c>
      <c r="Z1698" s="160">
        <v>42108</v>
      </c>
      <c r="AA1698" s="160">
        <v>42720</v>
      </c>
      <c r="AB1698" s="160"/>
      <c r="AC1698" s="159" t="s">
        <v>1002</v>
      </c>
    </row>
    <row r="1699" spans="1:29" hidden="1">
      <c r="A1699" s="159" t="s">
        <v>15231</v>
      </c>
      <c r="B1699" s="159" t="s">
        <v>951</v>
      </c>
      <c r="C1699" s="159" t="s">
        <v>15232</v>
      </c>
      <c r="D1699" s="159" t="s">
        <v>15233</v>
      </c>
      <c r="E1699" s="159" t="s">
        <v>15234</v>
      </c>
      <c r="F1699" s="159" t="s">
        <v>15234</v>
      </c>
      <c r="G1699" s="159" t="s">
        <v>956</v>
      </c>
      <c r="H1699" s="159" t="s">
        <v>15235</v>
      </c>
      <c r="I1699" s="159" t="s">
        <v>15236</v>
      </c>
      <c r="J1699" s="159" t="s">
        <v>15237</v>
      </c>
      <c r="K1699" s="159" t="s">
        <v>960</v>
      </c>
      <c r="L1699" s="159" t="s">
        <v>4872</v>
      </c>
      <c r="M1699" s="159" t="s">
        <v>97</v>
      </c>
      <c r="N1699" s="159" t="s">
        <v>15238</v>
      </c>
      <c r="O1699" s="159" t="s">
        <v>15239</v>
      </c>
      <c r="P1699" s="159" t="s">
        <v>954</v>
      </c>
      <c r="Q1699" s="159" t="s">
        <v>954</v>
      </c>
      <c r="R1699" s="159" t="s">
        <v>8616</v>
      </c>
      <c r="S1699" s="159" t="s">
        <v>15240</v>
      </c>
      <c r="T1699" s="159" t="s">
        <v>1106</v>
      </c>
      <c r="U1699" s="159" t="s">
        <v>15241</v>
      </c>
      <c r="V1699" s="159" t="s">
        <v>15241</v>
      </c>
      <c r="W1699" s="159" t="s">
        <v>15242</v>
      </c>
      <c r="X1699" s="159" t="s">
        <v>125</v>
      </c>
      <c r="Y1699" s="160">
        <v>41985</v>
      </c>
      <c r="Z1699" s="160">
        <v>41987</v>
      </c>
      <c r="AA1699" s="160">
        <v>43446</v>
      </c>
      <c r="AB1699" s="160">
        <v>43810</v>
      </c>
      <c r="AC1699" s="159" t="s">
        <v>1002</v>
      </c>
    </row>
    <row r="1700" spans="1:29" hidden="1">
      <c r="A1700" s="159" t="s">
        <v>15243</v>
      </c>
      <c r="B1700" s="159" t="s">
        <v>951</v>
      </c>
      <c r="C1700" s="159" t="s">
        <v>15244</v>
      </c>
      <c r="D1700" s="159" t="s">
        <v>15245</v>
      </c>
      <c r="E1700" s="159" t="s">
        <v>15246</v>
      </c>
      <c r="F1700" s="159" t="s">
        <v>15246</v>
      </c>
      <c r="G1700" s="159" t="s">
        <v>956</v>
      </c>
      <c r="H1700" s="159" t="s">
        <v>15247</v>
      </c>
      <c r="I1700" s="159" t="s">
        <v>15248</v>
      </c>
      <c r="J1700" s="159" t="s">
        <v>15249</v>
      </c>
      <c r="K1700" s="159" t="s">
        <v>960</v>
      </c>
      <c r="L1700" s="159" t="s">
        <v>1980</v>
      </c>
      <c r="M1700" s="159" t="s">
        <v>97</v>
      </c>
      <c r="N1700" s="159" t="s">
        <v>15238</v>
      </c>
      <c r="O1700" s="159" t="s">
        <v>15250</v>
      </c>
      <c r="P1700" s="159" t="s">
        <v>954</v>
      </c>
      <c r="Q1700" s="159" t="s">
        <v>954</v>
      </c>
      <c r="R1700" s="159" t="s">
        <v>8616</v>
      </c>
      <c r="S1700" s="159" t="s">
        <v>15251</v>
      </c>
      <c r="T1700" s="159" t="s">
        <v>998</v>
      </c>
      <c r="U1700" s="159" t="s">
        <v>954</v>
      </c>
      <c r="V1700" s="159" t="s">
        <v>15252</v>
      </c>
      <c r="W1700" s="159" t="s">
        <v>15253</v>
      </c>
      <c r="X1700" s="159" t="s">
        <v>1001</v>
      </c>
      <c r="Y1700" s="160">
        <v>41991</v>
      </c>
      <c r="Z1700" s="160">
        <v>41991</v>
      </c>
      <c r="AA1700" s="160">
        <v>42356</v>
      </c>
      <c r="AB1700" s="160">
        <v>42643</v>
      </c>
      <c r="AC1700" s="159" t="s">
        <v>1002</v>
      </c>
    </row>
    <row r="1701" spans="1:29" hidden="1">
      <c r="A1701" s="159" t="s">
        <v>15254</v>
      </c>
      <c r="B1701" s="159" t="s">
        <v>988</v>
      </c>
      <c r="C1701" s="159" t="s">
        <v>15255</v>
      </c>
      <c r="D1701" s="159" t="s">
        <v>15256</v>
      </c>
      <c r="E1701" s="159" t="s">
        <v>8362</v>
      </c>
      <c r="F1701" s="159" t="s">
        <v>4380</v>
      </c>
      <c r="G1701" s="159" t="s">
        <v>991</v>
      </c>
      <c r="H1701" s="159" t="s">
        <v>12269</v>
      </c>
      <c r="I1701" s="159" t="s">
        <v>15257</v>
      </c>
      <c r="J1701" s="159" t="s">
        <v>14157</v>
      </c>
      <c r="K1701" s="159" t="s">
        <v>995</v>
      </c>
      <c r="L1701" s="159" t="s">
        <v>15258</v>
      </c>
      <c r="M1701" s="159" t="s">
        <v>93</v>
      </c>
      <c r="N1701" s="159" t="s">
        <v>2032</v>
      </c>
      <c r="O1701" s="159" t="s">
        <v>2033</v>
      </c>
      <c r="P1701" s="159" t="s">
        <v>954</v>
      </c>
      <c r="Q1701" s="159" t="s">
        <v>954</v>
      </c>
      <c r="R1701" s="159" t="s">
        <v>965</v>
      </c>
      <c r="S1701" s="159" t="s">
        <v>15259</v>
      </c>
      <c r="T1701" s="159" t="s">
        <v>1106</v>
      </c>
      <c r="U1701" s="159" t="s">
        <v>954</v>
      </c>
      <c r="V1701" s="159" t="s">
        <v>15260</v>
      </c>
      <c r="W1701" s="159" t="s">
        <v>15261</v>
      </c>
      <c r="X1701" s="159" t="s">
        <v>1001</v>
      </c>
      <c r="Y1701" s="160">
        <v>42009</v>
      </c>
      <c r="Z1701" s="160">
        <v>42128</v>
      </c>
      <c r="AA1701" s="160">
        <v>42009</v>
      </c>
      <c r="AB1701" s="160">
        <v>42916</v>
      </c>
      <c r="AC1701" s="159" t="s">
        <v>1002</v>
      </c>
    </row>
    <row r="1702" spans="1:29" hidden="1">
      <c r="A1702" s="159" t="s">
        <v>15262</v>
      </c>
      <c r="B1702" s="159" t="s">
        <v>951</v>
      </c>
      <c r="C1702" s="159" t="s">
        <v>11023</v>
      </c>
      <c r="D1702" s="159" t="s">
        <v>15263</v>
      </c>
      <c r="E1702" s="159" t="s">
        <v>8961</v>
      </c>
      <c r="F1702" s="159" t="s">
        <v>8961</v>
      </c>
      <c r="G1702" s="159" t="s">
        <v>956</v>
      </c>
      <c r="H1702" s="159" t="s">
        <v>11025</v>
      </c>
      <c r="I1702" s="159" t="s">
        <v>15264</v>
      </c>
      <c r="J1702" s="159" t="s">
        <v>3045</v>
      </c>
      <c r="K1702" s="159" t="s">
        <v>960</v>
      </c>
      <c r="L1702" s="159" t="s">
        <v>2464</v>
      </c>
      <c r="M1702" s="159" t="s">
        <v>33</v>
      </c>
      <c r="N1702" s="159" t="s">
        <v>1052</v>
      </c>
      <c r="O1702" s="159" t="s">
        <v>5868</v>
      </c>
      <c r="P1702" s="159" t="s">
        <v>5869</v>
      </c>
      <c r="Q1702" s="159" t="s">
        <v>11833</v>
      </c>
      <c r="R1702" s="159" t="s">
        <v>8368</v>
      </c>
      <c r="S1702" s="159" t="s">
        <v>15265</v>
      </c>
      <c r="T1702" s="159" t="s">
        <v>998</v>
      </c>
      <c r="U1702" s="159" t="s">
        <v>954</v>
      </c>
      <c r="V1702" s="159" t="s">
        <v>15266</v>
      </c>
      <c r="W1702" s="159" t="s">
        <v>15267</v>
      </c>
      <c r="X1702" s="159" t="s">
        <v>1001</v>
      </c>
      <c r="Y1702" s="160">
        <v>42009</v>
      </c>
      <c r="Z1702" s="160">
        <v>42128</v>
      </c>
      <c r="AA1702" s="160">
        <v>42009</v>
      </c>
      <c r="AB1702" s="160">
        <v>42247</v>
      </c>
      <c r="AC1702" s="159" t="s">
        <v>1002</v>
      </c>
    </row>
    <row r="1703" spans="1:29" hidden="1">
      <c r="A1703" s="159" t="s">
        <v>15268</v>
      </c>
      <c r="B1703" s="159" t="s">
        <v>951</v>
      </c>
      <c r="C1703" s="159" t="s">
        <v>15269</v>
      </c>
      <c r="D1703" s="159" t="s">
        <v>15270</v>
      </c>
      <c r="E1703" s="159" t="s">
        <v>1809</v>
      </c>
      <c r="F1703" s="159" t="s">
        <v>1288</v>
      </c>
      <c r="G1703" s="159" t="s">
        <v>956</v>
      </c>
      <c r="H1703" s="159" t="s">
        <v>15271</v>
      </c>
      <c r="I1703" s="159" t="s">
        <v>15272</v>
      </c>
      <c r="J1703" s="159" t="s">
        <v>15273</v>
      </c>
      <c r="K1703" s="159" t="s">
        <v>960</v>
      </c>
      <c r="L1703" s="159" t="s">
        <v>2842</v>
      </c>
      <c r="M1703" s="159" t="s">
        <v>33</v>
      </c>
      <c r="N1703" s="159" t="s">
        <v>1103</v>
      </c>
      <c r="O1703" s="159" t="s">
        <v>1548</v>
      </c>
      <c r="P1703" s="159" t="s">
        <v>1549</v>
      </c>
      <c r="Q1703" s="159" t="s">
        <v>954</v>
      </c>
      <c r="R1703" s="159" t="s">
        <v>8368</v>
      </c>
      <c r="S1703" s="159" t="s">
        <v>15274</v>
      </c>
      <c r="T1703" s="159" t="s">
        <v>998</v>
      </c>
      <c r="U1703" s="159" t="s">
        <v>954</v>
      </c>
      <c r="V1703" s="159" t="s">
        <v>15275</v>
      </c>
      <c r="W1703" s="159" t="s">
        <v>15276</v>
      </c>
      <c r="X1703" s="159" t="s">
        <v>1001</v>
      </c>
      <c r="Y1703" s="160">
        <v>42009</v>
      </c>
      <c r="Z1703" s="160">
        <v>42128</v>
      </c>
      <c r="AA1703" s="160">
        <v>42374</v>
      </c>
      <c r="AB1703" s="160">
        <v>42490</v>
      </c>
      <c r="AC1703" s="159" t="s">
        <v>1002</v>
      </c>
    </row>
    <row r="1704" spans="1:29" hidden="1">
      <c r="A1704" s="159" t="s">
        <v>15277</v>
      </c>
      <c r="B1704" s="159" t="s">
        <v>988</v>
      </c>
      <c r="C1704" s="159" t="s">
        <v>15278</v>
      </c>
      <c r="D1704" s="159" t="s">
        <v>15279</v>
      </c>
      <c r="E1704" s="159" t="s">
        <v>4377</v>
      </c>
      <c r="F1704" s="159" t="s">
        <v>4377</v>
      </c>
      <c r="G1704" s="159" t="s">
        <v>991</v>
      </c>
      <c r="H1704" s="159" t="s">
        <v>15280</v>
      </c>
      <c r="I1704" s="159" t="s">
        <v>15281</v>
      </c>
      <c r="J1704" s="159" t="s">
        <v>6031</v>
      </c>
      <c r="K1704" s="159" t="s">
        <v>995</v>
      </c>
      <c r="L1704" s="159" t="s">
        <v>10930</v>
      </c>
      <c r="M1704" s="159" t="s">
        <v>33</v>
      </c>
      <c r="N1704" s="159" t="s">
        <v>2032</v>
      </c>
      <c r="O1704" s="159" t="s">
        <v>2033</v>
      </c>
      <c r="P1704" s="159" t="s">
        <v>954</v>
      </c>
      <c r="Q1704" s="159" t="s">
        <v>954</v>
      </c>
      <c r="R1704" s="159" t="s">
        <v>965</v>
      </c>
      <c r="S1704" s="159" t="s">
        <v>15282</v>
      </c>
      <c r="T1704" s="159" t="s">
        <v>998</v>
      </c>
      <c r="U1704" s="159" t="s">
        <v>954</v>
      </c>
      <c r="V1704" s="159" t="s">
        <v>15283</v>
      </c>
      <c r="W1704" s="159" t="s">
        <v>15284</v>
      </c>
      <c r="X1704" s="159" t="s">
        <v>1001</v>
      </c>
      <c r="Y1704" s="160">
        <v>42009</v>
      </c>
      <c r="Z1704" s="160">
        <v>42128</v>
      </c>
      <c r="AA1704" s="160">
        <v>42009</v>
      </c>
      <c r="AB1704" s="160">
        <v>42489</v>
      </c>
      <c r="AC1704" s="159" t="s">
        <v>1002</v>
      </c>
    </row>
    <row r="1705" spans="1:29" hidden="1">
      <c r="A1705" s="159" t="s">
        <v>15285</v>
      </c>
      <c r="B1705" s="159" t="s">
        <v>951</v>
      </c>
      <c r="C1705" s="159" t="s">
        <v>12819</v>
      </c>
      <c r="D1705" s="159" t="s">
        <v>12820</v>
      </c>
      <c r="E1705" s="159" t="s">
        <v>2270</v>
      </c>
      <c r="F1705" s="159" t="s">
        <v>2270</v>
      </c>
      <c r="G1705" s="159" t="s">
        <v>956</v>
      </c>
      <c r="H1705" s="159" t="s">
        <v>12821</v>
      </c>
      <c r="I1705" s="159" t="s">
        <v>12822</v>
      </c>
      <c r="J1705" s="159" t="s">
        <v>4156</v>
      </c>
      <c r="K1705" s="159" t="s">
        <v>960</v>
      </c>
      <c r="L1705" s="159" t="s">
        <v>1650</v>
      </c>
      <c r="M1705" s="159" t="s">
        <v>93</v>
      </c>
      <c r="N1705" s="159" t="s">
        <v>1052</v>
      </c>
      <c r="O1705" s="159" t="s">
        <v>2274</v>
      </c>
      <c r="P1705" s="159" t="s">
        <v>2275</v>
      </c>
      <c r="Q1705" s="159" t="s">
        <v>954</v>
      </c>
      <c r="R1705" s="159" t="s">
        <v>8616</v>
      </c>
      <c r="S1705" s="159" t="s">
        <v>12823</v>
      </c>
      <c r="T1705" s="159" t="s">
        <v>998</v>
      </c>
      <c r="U1705" s="159" t="s">
        <v>954</v>
      </c>
      <c r="V1705" s="159" t="s">
        <v>12824</v>
      </c>
      <c r="W1705" s="159" t="s">
        <v>12825</v>
      </c>
      <c r="X1705" s="159" t="s">
        <v>1001</v>
      </c>
      <c r="Y1705" s="160">
        <v>42009</v>
      </c>
      <c r="Z1705" s="160">
        <v>42128</v>
      </c>
      <c r="AA1705" s="160">
        <v>42009</v>
      </c>
      <c r="AB1705" s="160">
        <v>42216</v>
      </c>
      <c r="AC1705" s="159" t="s">
        <v>1002</v>
      </c>
    </row>
    <row r="1706" spans="1:29" hidden="1">
      <c r="A1706" s="159" t="s">
        <v>15286</v>
      </c>
      <c r="B1706" s="159" t="s">
        <v>988</v>
      </c>
      <c r="C1706" s="159" t="s">
        <v>14291</v>
      </c>
      <c r="D1706" s="159" t="s">
        <v>14292</v>
      </c>
      <c r="E1706" s="159" t="s">
        <v>8771</v>
      </c>
      <c r="F1706" s="159" t="s">
        <v>3993</v>
      </c>
      <c r="G1706" s="159" t="s">
        <v>991</v>
      </c>
      <c r="H1706" s="159" t="s">
        <v>14293</v>
      </c>
      <c r="I1706" s="159" t="s">
        <v>14294</v>
      </c>
      <c r="J1706" s="159" t="s">
        <v>5314</v>
      </c>
      <c r="K1706" s="159" t="s">
        <v>995</v>
      </c>
      <c r="L1706" s="159" t="s">
        <v>9120</v>
      </c>
      <c r="M1706" s="159" t="s">
        <v>33</v>
      </c>
      <c r="N1706" s="159" t="s">
        <v>1222</v>
      </c>
      <c r="O1706" s="159" t="s">
        <v>1548</v>
      </c>
      <c r="P1706" s="159" t="s">
        <v>4722</v>
      </c>
      <c r="Q1706" s="159" t="s">
        <v>954</v>
      </c>
      <c r="R1706" s="159" t="s">
        <v>8368</v>
      </c>
      <c r="S1706" s="159" t="s">
        <v>14295</v>
      </c>
      <c r="T1706" s="159" t="s">
        <v>998</v>
      </c>
      <c r="U1706" s="159" t="s">
        <v>954</v>
      </c>
      <c r="V1706" s="159" t="s">
        <v>14296</v>
      </c>
      <c r="W1706" s="159" t="s">
        <v>14297</v>
      </c>
      <c r="X1706" s="159" t="s">
        <v>1001</v>
      </c>
      <c r="Y1706" s="160">
        <v>42009</v>
      </c>
      <c r="Z1706" s="160">
        <v>42128</v>
      </c>
      <c r="AA1706" s="160">
        <v>42009</v>
      </c>
      <c r="AB1706" s="160">
        <v>42124</v>
      </c>
      <c r="AC1706" s="159" t="s">
        <v>1002</v>
      </c>
    </row>
    <row r="1707" spans="1:29" hidden="1">
      <c r="A1707" s="159" t="s">
        <v>15287</v>
      </c>
      <c r="B1707" s="159" t="s">
        <v>951</v>
      </c>
      <c r="C1707" s="159" t="s">
        <v>15288</v>
      </c>
      <c r="D1707" s="159" t="s">
        <v>15289</v>
      </c>
      <c r="E1707" s="159" t="s">
        <v>1119</v>
      </c>
      <c r="F1707" s="159" t="s">
        <v>954</v>
      </c>
      <c r="G1707" s="159" t="s">
        <v>956</v>
      </c>
      <c r="H1707" s="159" t="s">
        <v>15290</v>
      </c>
      <c r="I1707" s="159" t="s">
        <v>15291</v>
      </c>
      <c r="J1707" s="159" t="s">
        <v>1824</v>
      </c>
      <c r="K1707" s="159" t="s">
        <v>960</v>
      </c>
      <c r="L1707" s="159" t="s">
        <v>4661</v>
      </c>
      <c r="M1707" s="159" t="s">
        <v>33</v>
      </c>
      <c r="N1707" s="159" t="s">
        <v>1011</v>
      </c>
      <c r="O1707" s="159" t="s">
        <v>1126</v>
      </c>
      <c r="P1707" s="159" t="s">
        <v>1197</v>
      </c>
      <c r="Q1707" s="159" t="s">
        <v>954</v>
      </c>
      <c r="R1707" s="159" t="s">
        <v>965</v>
      </c>
      <c r="S1707" s="159" t="s">
        <v>15292</v>
      </c>
      <c r="T1707" s="159" t="s">
        <v>983</v>
      </c>
      <c r="U1707" s="159" t="s">
        <v>954</v>
      </c>
      <c r="V1707" s="159" t="s">
        <v>15293</v>
      </c>
      <c r="W1707" s="159" t="s">
        <v>15294</v>
      </c>
      <c r="X1707" s="159" t="s">
        <v>1001</v>
      </c>
      <c r="Y1707" s="160">
        <v>42011</v>
      </c>
      <c r="Z1707" s="160">
        <v>42130</v>
      </c>
      <c r="AA1707" s="160">
        <v>42742</v>
      </c>
      <c r="AB1707" s="160">
        <v>43100</v>
      </c>
      <c r="AC1707" s="159" t="s">
        <v>965</v>
      </c>
    </row>
    <row r="1708" spans="1:29" hidden="1">
      <c r="A1708" s="159" t="s">
        <v>15295</v>
      </c>
      <c r="B1708" s="159" t="s">
        <v>951</v>
      </c>
      <c r="C1708" s="159" t="s">
        <v>7996</v>
      </c>
      <c r="D1708" s="159" t="s">
        <v>15296</v>
      </c>
      <c r="E1708" s="159" t="s">
        <v>2318</v>
      </c>
      <c r="F1708" s="159" t="s">
        <v>954</v>
      </c>
      <c r="G1708" s="159" t="s">
        <v>956</v>
      </c>
      <c r="H1708" s="159" t="s">
        <v>15297</v>
      </c>
      <c r="I1708" s="159" t="s">
        <v>15298</v>
      </c>
      <c r="J1708" s="159" t="s">
        <v>1882</v>
      </c>
      <c r="K1708" s="159" t="s">
        <v>960</v>
      </c>
      <c r="L1708" s="159" t="s">
        <v>3686</v>
      </c>
      <c r="M1708" s="159" t="s">
        <v>33</v>
      </c>
      <c r="N1708" s="159" t="s">
        <v>1080</v>
      </c>
      <c r="O1708" s="159" t="s">
        <v>1444</v>
      </c>
      <c r="P1708" s="159" t="s">
        <v>3677</v>
      </c>
      <c r="Q1708" s="159" t="s">
        <v>954</v>
      </c>
      <c r="R1708" s="159" t="s">
        <v>965</v>
      </c>
      <c r="S1708" s="159" t="s">
        <v>15299</v>
      </c>
      <c r="T1708" s="159" t="s">
        <v>998</v>
      </c>
      <c r="U1708" s="159" t="s">
        <v>954</v>
      </c>
      <c r="V1708" s="159" t="s">
        <v>15300</v>
      </c>
      <c r="W1708" s="159" t="s">
        <v>15301</v>
      </c>
      <c r="X1708" s="159" t="s">
        <v>1001</v>
      </c>
      <c r="Y1708" s="160">
        <v>42011</v>
      </c>
      <c r="Z1708" s="160">
        <v>42130</v>
      </c>
      <c r="AA1708" s="160">
        <v>42011</v>
      </c>
      <c r="AB1708" s="160">
        <v>42308</v>
      </c>
      <c r="AC1708" s="159" t="s">
        <v>1002</v>
      </c>
    </row>
    <row r="1709" spans="1:29" hidden="1">
      <c r="A1709" s="159" t="s">
        <v>15302</v>
      </c>
      <c r="B1709" s="159" t="s">
        <v>988</v>
      </c>
      <c r="C1709" s="159" t="s">
        <v>15303</v>
      </c>
      <c r="D1709" s="159" t="s">
        <v>15304</v>
      </c>
      <c r="E1709" s="159" t="s">
        <v>1543</v>
      </c>
      <c r="F1709" s="159" t="s">
        <v>8735</v>
      </c>
      <c r="G1709" s="159" t="s">
        <v>991</v>
      </c>
      <c r="H1709" s="159" t="s">
        <v>13468</v>
      </c>
      <c r="I1709" s="159" t="s">
        <v>15305</v>
      </c>
      <c r="J1709" s="159" t="s">
        <v>15306</v>
      </c>
      <c r="K1709" s="159" t="s">
        <v>995</v>
      </c>
      <c r="L1709" s="159" t="s">
        <v>4612</v>
      </c>
      <c r="M1709" s="159" t="s">
        <v>33</v>
      </c>
      <c r="N1709" s="159" t="s">
        <v>1222</v>
      </c>
      <c r="O1709" s="159" t="s">
        <v>1548</v>
      </c>
      <c r="P1709" s="159" t="s">
        <v>1621</v>
      </c>
      <c r="Q1709" s="159" t="s">
        <v>954</v>
      </c>
      <c r="R1709" s="159" t="s">
        <v>8616</v>
      </c>
      <c r="S1709" s="159" t="s">
        <v>15307</v>
      </c>
      <c r="T1709" s="159" t="s">
        <v>998</v>
      </c>
      <c r="U1709" s="159" t="s">
        <v>954</v>
      </c>
      <c r="V1709" s="159" t="s">
        <v>15308</v>
      </c>
      <c r="W1709" s="159" t="s">
        <v>15309</v>
      </c>
      <c r="X1709" s="159" t="s">
        <v>1001</v>
      </c>
      <c r="Y1709" s="160">
        <v>42009</v>
      </c>
      <c r="Z1709" s="160">
        <v>42128</v>
      </c>
      <c r="AA1709" s="160">
        <v>42009</v>
      </c>
      <c r="AB1709" s="160">
        <v>42094</v>
      </c>
      <c r="AC1709" s="159" t="s">
        <v>1002</v>
      </c>
    </row>
    <row r="1710" spans="1:29" hidden="1">
      <c r="A1710" s="159" t="s">
        <v>15310</v>
      </c>
      <c r="B1710" s="159" t="s">
        <v>988</v>
      </c>
      <c r="C1710" s="159" t="s">
        <v>15311</v>
      </c>
      <c r="D1710" s="159" t="s">
        <v>15312</v>
      </c>
      <c r="E1710" s="159" t="s">
        <v>1543</v>
      </c>
      <c r="F1710" s="159" t="s">
        <v>1543</v>
      </c>
      <c r="G1710" s="159" t="s">
        <v>991</v>
      </c>
      <c r="H1710" s="159" t="s">
        <v>15313</v>
      </c>
      <c r="I1710" s="159" t="s">
        <v>15314</v>
      </c>
      <c r="J1710" s="159" t="s">
        <v>15315</v>
      </c>
      <c r="K1710" s="159" t="s">
        <v>995</v>
      </c>
      <c r="L1710" s="159" t="s">
        <v>3825</v>
      </c>
      <c r="M1710" s="159" t="s">
        <v>33</v>
      </c>
      <c r="N1710" s="159" t="s">
        <v>1040</v>
      </c>
      <c r="O1710" s="159" t="s">
        <v>1548</v>
      </c>
      <c r="P1710" s="159" t="s">
        <v>5868</v>
      </c>
      <c r="Q1710" s="159" t="s">
        <v>954</v>
      </c>
      <c r="R1710" s="159" t="s">
        <v>965</v>
      </c>
      <c r="S1710" s="159" t="s">
        <v>15316</v>
      </c>
      <c r="T1710" s="159" t="s">
        <v>998</v>
      </c>
      <c r="U1710" s="159" t="s">
        <v>954</v>
      </c>
      <c r="V1710" s="159" t="s">
        <v>15317</v>
      </c>
      <c r="W1710" s="159" t="s">
        <v>15318</v>
      </c>
      <c r="X1710" s="159" t="s">
        <v>1001</v>
      </c>
      <c r="Y1710" s="160">
        <v>42020</v>
      </c>
      <c r="Z1710" s="160">
        <v>42139</v>
      </c>
      <c r="AA1710" s="160">
        <v>42491</v>
      </c>
      <c r="AB1710" s="160">
        <v>42825</v>
      </c>
      <c r="AC1710" s="159" t="s">
        <v>1002</v>
      </c>
    </row>
    <row r="1711" spans="1:29" hidden="1">
      <c r="A1711" s="159" t="s">
        <v>15319</v>
      </c>
      <c r="B1711" s="159" t="s">
        <v>951</v>
      </c>
      <c r="C1711" s="159" t="s">
        <v>15320</v>
      </c>
      <c r="D1711" s="159" t="s">
        <v>15321</v>
      </c>
      <c r="E1711" s="159" t="s">
        <v>6129</v>
      </c>
      <c r="F1711" s="159" t="s">
        <v>6129</v>
      </c>
      <c r="G1711" s="159" t="s">
        <v>956</v>
      </c>
      <c r="H1711" s="159" t="s">
        <v>15322</v>
      </c>
      <c r="I1711" s="159" t="s">
        <v>15323</v>
      </c>
      <c r="J1711" s="159" t="s">
        <v>8263</v>
      </c>
      <c r="K1711" s="159" t="s">
        <v>960</v>
      </c>
      <c r="L1711" s="159" t="s">
        <v>5161</v>
      </c>
      <c r="M1711" s="159" t="s">
        <v>33</v>
      </c>
      <c r="N1711" s="159" t="s">
        <v>1103</v>
      </c>
      <c r="O1711" s="159" t="s">
        <v>1548</v>
      </c>
      <c r="P1711" s="159" t="s">
        <v>6132</v>
      </c>
      <c r="Q1711" s="159" t="s">
        <v>954</v>
      </c>
      <c r="R1711" s="159" t="s">
        <v>965</v>
      </c>
      <c r="S1711" s="159" t="s">
        <v>15324</v>
      </c>
      <c r="T1711" s="159" t="s">
        <v>983</v>
      </c>
      <c r="U1711" s="159" t="s">
        <v>954</v>
      </c>
      <c r="V1711" s="159" t="s">
        <v>15325</v>
      </c>
      <c r="W1711" s="159" t="s">
        <v>15326</v>
      </c>
      <c r="X1711" s="159" t="s">
        <v>125</v>
      </c>
      <c r="Y1711" s="160">
        <v>42020</v>
      </c>
      <c r="Z1711" s="160">
        <v>42139</v>
      </c>
      <c r="AA1711" s="160">
        <v>42020</v>
      </c>
      <c r="AB1711" s="160"/>
      <c r="AC1711" s="159" t="s">
        <v>1002</v>
      </c>
    </row>
    <row r="1712" spans="1:29" hidden="1">
      <c r="A1712" s="159" t="s">
        <v>15327</v>
      </c>
      <c r="B1712" s="159" t="s">
        <v>988</v>
      </c>
      <c r="C1712" s="159" t="s">
        <v>15328</v>
      </c>
      <c r="D1712" s="159" t="s">
        <v>15329</v>
      </c>
      <c r="E1712" s="159" t="s">
        <v>12809</v>
      </c>
      <c r="F1712" s="159" t="s">
        <v>885</v>
      </c>
      <c r="G1712" s="159" t="s">
        <v>991</v>
      </c>
      <c r="H1712" s="159" t="s">
        <v>15330</v>
      </c>
      <c r="I1712" s="159" t="s">
        <v>15331</v>
      </c>
      <c r="J1712" s="159" t="s">
        <v>15273</v>
      </c>
      <c r="K1712" s="159" t="s">
        <v>995</v>
      </c>
      <c r="L1712" s="159" t="s">
        <v>11122</v>
      </c>
      <c r="M1712" s="159" t="s">
        <v>33</v>
      </c>
      <c r="N1712" s="159" t="s">
        <v>1040</v>
      </c>
      <c r="O1712" s="159" t="s">
        <v>5868</v>
      </c>
      <c r="P1712" s="159" t="s">
        <v>5869</v>
      </c>
      <c r="Q1712" s="159" t="s">
        <v>5870</v>
      </c>
      <c r="R1712" s="159" t="s">
        <v>8368</v>
      </c>
      <c r="S1712" s="159" t="s">
        <v>15332</v>
      </c>
      <c r="T1712" s="159" t="s">
        <v>998</v>
      </c>
      <c r="U1712" s="159" t="s">
        <v>954</v>
      </c>
      <c r="V1712" s="159" t="s">
        <v>15333</v>
      </c>
      <c r="W1712" s="159" t="s">
        <v>15334</v>
      </c>
      <c r="X1712" s="159" t="s">
        <v>1001</v>
      </c>
      <c r="Y1712" s="160">
        <v>42037</v>
      </c>
      <c r="Z1712" s="160">
        <v>42156</v>
      </c>
      <c r="AA1712" s="160">
        <v>42401</v>
      </c>
      <c r="AB1712" s="160">
        <v>42674</v>
      </c>
      <c r="AC1712" s="159" t="s">
        <v>1002</v>
      </c>
    </row>
    <row r="1713" spans="1:29" hidden="1">
      <c r="A1713" s="159" t="s">
        <v>15335</v>
      </c>
      <c r="B1713" s="159" t="s">
        <v>988</v>
      </c>
      <c r="C1713" s="159" t="s">
        <v>15336</v>
      </c>
      <c r="D1713" s="159" t="s">
        <v>15337</v>
      </c>
      <c r="E1713" s="159" t="s">
        <v>1003</v>
      </c>
      <c r="F1713" s="159" t="s">
        <v>954</v>
      </c>
      <c r="G1713" s="159" t="s">
        <v>991</v>
      </c>
      <c r="H1713" s="159" t="s">
        <v>10719</v>
      </c>
      <c r="I1713" s="159" t="s">
        <v>15338</v>
      </c>
      <c r="J1713" s="159" t="s">
        <v>13619</v>
      </c>
      <c r="K1713" s="159" t="s">
        <v>995</v>
      </c>
      <c r="L1713" s="159" t="s">
        <v>15339</v>
      </c>
      <c r="M1713" s="159" t="s">
        <v>97</v>
      </c>
      <c r="N1713" s="159" t="s">
        <v>1011</v>
      </c>
      <c r="O1713" s="159" t="s">
        <v>1012</v>
      </c>
      <c r="P1713" s="159" t="s">
        <v>954</v>
      </c>
      <c r="Q1713" s="159" t="s">
        <v>954</v>
      </c>
      <c r="R1713" s="159" t="s">
        <v>965</v>
      </c>
      <c r="S1713" s="159" t="s">
        <v>15340</v>
      </c>
      <c r="T1713" s="159" t="s">
        <v>998</v>
      </c>
      <c r="U1713" s="159" t="s">
        <v>954</v>
      </c>
      <c r="V1713" s="159" t="s">
        <v>15341</v>
      </c>
      <c r="W1713" s="159" t="s">
        <v>15342</v>
      </c>
      <c r="X1713" s="159" t="s">
        <v>1001</v>
      </c>
      <c r="Y1713" s="160">
        <v>33786</v>
      </c>
      <c r="Z1713" s="160"/>
      <c r="AA1713" s="160">
        <v>42037</v>
      </c>
      <c r="AB1713" s="160">
        <v>42613</v>
      </c>
      <c r="AC1713" s="159" t="s">
        <v>1002</v>
      </c>
    </row>
    <row r="1714" spans="1:29" hidden="1">
      <c r="A1714" s="159" t="s">
        <v>15343</v>
      </c>
      <c r="B1714" s="159" t="s">
        <v>951</v>
      </c>
      <c r="C1714" s="159" t="s">
        <v>6119</v>
      </c>
      <c r="D1714" s="159" t="s">
        <v>15344</v>
      </c>
      <c r="E1714" s="159" t="s">
        <v>11360</v>
      </c>
      <c r="F1714" s="159" t="s">
        <v>885</v>
      </c>
      <c r="G1714" s="159" t="s">
        <v>956</v>
      </c>
      <c r="H1714" s="159" t="s">
        <v>6121</v>
      </c>
      <c r="I1714" s="159" t="s">
        <v>15345</v>
      </c>
      <c r="J1714" s="159" t="s">
        <v>6721</v>
      </c>
      <c r="K1714" s="159" t="s">
        <v>960</v>
      </c>
      <c r="L1714" s="159" t="s">
        <v>8588</v>
      </c>
      <c r="M1714" s="159" t="s">
        <v>28</v>
      </c>
      <c r="N1714" s="159" t="s">
        <v>1052</v>
      </c>
      <c r="O1714" s="159" t="s">
        <v>5868</v>
      </c>
      <c r="P1714" s="159" t="s">
        <v>8967</v>
      </c>
      <c r="Q1714" s="159" t="s">
        <v>954</v>
      </c>
      <c r="R1714" s="159" t="s">
        <v>965</v>
      </c>
      <c r="S1714" s="159" t="s">
        <v>15346</v>
      </c>
      <c r="T1714" s="159" t="s">
        <v>998</v>
      </c>
      <c r="U1714" s="159" t="s">
        <v>954</v>
      </c>
      <c r="V1714" s="159" t="s">
        <v>15347</v>
      </c>
      <c r="W1714" s="159" t="s">
        <v>15348</v>
      </c>
      <c r="X1714" s="159" t="s">
        <v>1001</v>
      </c>
      <c r="Y1714" s="160">
        <v>42051</v>
      </c>
      <c r="Z1714" s="160">
        <v>42170</v>
      </c>
      <c r="AA1714" s="160">
        <v>42051</v>
      </c>
      <c r="AB1714" s="160">
        <v>42400</v>
      </c>
      <c r="AC1714" s="159" t="s">
        <v>1002</v>
      </c>
    </row>
    <row r="1715" spans="1:29" hidden="1">
      <c r="A1715" s="159" t="s">
        <v>15349</v>
      </c>
      <c r="B1715" s="159" t="s">
        <v>951</v>
      </c>
      <c r="C1715" s="159" t="s">
        <v>10035</v>
      </c>
      <c r="D1715" s="159" t="s">
        <v>10036</v>
      </c>
      <c r="E1715" s="159" t="s">
        <v>2239</v>
      </c>
      <c r="F1715" s="159" t="s">
        <v>2239</v>
      </c>
      <c r="G1715" s="159" t="s">
        <v>956</v>
      </c>
      <c r="H1715" s="159" t="s">
        <v>10037</v>
      </c>
      <c r="I1715" s="159" t="s">
        <v>10038</v>
      </c>
      <c r="J1715" s="159" t="s">
        <v>3544</v>
      </c>
      <c r="K1715" s="159" t="s">
        <v>960</v>
      </c>
      <c r="L1715" s="159" t="s">
        <v>2245</v>
      </c>
      <c r="M1715" s="159" t="s">
        <v>33</v>
      </c>
      <c r="N1715" s="159" t="s">
        <v>1080</v>
      </c>
      <c r="O1715" s="159" t="s">
        <v>2244</v>
      </c>
      <c r="P1715" s="159" t="s">
        <v>954</v>
      </c>
      <c r="Q1715" s="159" t="s">
        <v>954</v>
      </c>
      <c r="R1715" s="159" t="s">
        <v>8616</v>
      </c>
      <c r="S1715" s="159" t="s">
        <v>10039</v>
      </c>
      <c r="T1715" s="159" t="s">
        <v>998</v>
      </c>
      <c r="U1715" s="159" t="s">
        <v>954</v>
      </c>
      <c r="V1715" s="159" t="s">
        <v>10040</v>
      </c>
      <c r="W1715" s="159" t="s">
        <v>10041</v>
      </c>
      <c r="X1715" s="159" t="s">
        <v>1001</v>
      </c>
      <c r="Y1715" s="160">
        <v>42051</v>
      </c>
      <c r="Z1715" s="160">
        <v>42170</v>
      </c>
      <c r="AA1715" s="160">
        <v>42051</v>
      </c>
      <c r="AB1715" s="160">
        <v>42155</v>
      </c>
      <c r="AC1715" s="159" t="s">
        <v>1002</v>
      </c>
    </row>
    <row r="1716" spans="1:29" hidden="1">
      <c r="A1716" s="159" t="s">
        <v>15350</v>
      </c>
      <c r="B1716" s="159" t="s">
        <v>951</v>
      </c>
      <c r="C1716" s="159" t="s">
        <v>15351</v>
      </c>
      <c r="D1716" s="159" t="s">
        <v>15352</v>
      </c>
      <c r="E1716" s="159" t="s">
        <v>15246</v>
      </c>
      <c r="F1716" s="159" t="s">
        <v>15246</v>
      </c>
      <c r="G1716" s="159" t="s">
        <v>956</v>
      </c>
      <c r="H1716" s="159" t="s">
        <v>15353</v>
      </c>
      <c r="I1716" s="159" t="s">
        <v>15354</v>
      </c>
      <c r="J1716" s="159" t="s">
        <v>15355</v>
      </c>
      <c r="K1716" s="159" t="s">
        <v>960</v>
      </c>
      <c r="L1716" s="159" t="s">
        <v>15356</v>
      </c>
      <c r="M1716" s="159" t="s">
        <v>97</v>
      </c>
      <c r="N1716" s="159" t="s">
        <v>15238</v>
      </c>
      <c r="O1716" s="159" t="s">
        <v>15357</v>
      </c>
      <c r="P1716" s="159" t="s">
        <v>954</v>
      </c>
      <c r="Q1716" s="159" t="s">
        <v>954</v>
      </c>
      <c r="R1716" s="159" t="s">
        <v>8616</v>
      </c>
      <c r="S1716" s="159" t="s">
        <v>15358</v>
      </c>
      <c r="T1716" s="159" t="s">
        <v>998</v>
      </c>
      <c r="U1716" s="159" t="s">
        <v>954</v>
      </c>
      <c r="V1716" s="159" t="s">
        <v>15359</v>
      </c>
      <c r="W1716" s="159" t="s">
        <v>15360</v>
      </c>
      <c r="X1716" s="159" t="s">
        <v>1001</v>
      </c>
      <c r="Y1716" s="160">
        <v>42040</v>
      </c>
      <c r="Z1716" s="160">
        <v>42040</v>
      </c>
      <c r="AA1716" s="160">
        <v>42405</v>
      </c>
      <c r="AB1716" s="160">
        <v>42551</v>
      </c>
      <c r="AC1716" s="159" t="s">
        <v>965</v>
      </c>
    </row>
    <row r="1717" spans="1:29" hidden="1">
      <c r="A1717" s="159" t="s">
        <v>15361</v>
      </c>
      <c r="B1717" s="159" t="s">
        <v>951</v>
      </c>
      <c r="C1717" s="159" t="s">
        <v>15362</v>
      </c>
      <c r="D1717" s="159" t="s">
        <v>15363</v>
      </c>
      <c r="E1717" s="159" t="s">
        <v>4197</v>
      </c>
      <c r="F1717" s="159" t="s">
        <v>971</v>
      </c>
      <c r="G1717" s="159" t="s">
        <v>956</v>
      </c>
      <c r="H1717" s="159" t="s">
        <v>15364</v>
      </c>
      <c r="I1717" s="159" t="s">
        <v>15365</v>
      </c>
      <c r="J1717" s="159" t="s">
        <v>6891</v>
      </c>
      <c r="K1717" s="159" t="s">
        <v>960</v>
      </c>
      <c r="L1717" s="159" t="s">
        <v>1244</v>
      </c>
      <c r="M1717" s="159" t="s">
        <v>93</v>
      </c>
      <c r="N1717" s="159" t="s">
        <v>980</v>
      </c>
      <c r="O1717" s="159" t="s">
        <v>1040</v>
      </c>
      <c r="P1717" s="159" t="s">
        <v>1319</v>
      </c>
      <c r="Q1717" s="159" t="s">
        <v>954</v>
      </c>
      <c r="R1717" s="159" t="s">
        <v>965</v>
      </c>
      <c r="S1717" s="159" t="s">
        <v>15366</v>
      </c>
      <c r="T1717" s="159" t="s">
        <v>998</v>
      </c>
      <c r="U1717" s="159" t="s">
        <v>954</v>
      </c>
      <c r="V1717" s="159" t="s">
        <v>15367</v>
      </c>
      <c r="W1717" s="159" t="s">
        <v>15368</v>
      </c>
      <c r="X1717" s="159" t="s">
        <v>1001</v>
      </c>
      <c r="Y1717" s="160">
        <v>42065</v>
      </c>
      <c r="Z1717" s="160">
        <v>42184</v>
      </c>
      <c r="AA1717" s="160">
        <v>42065</v>
      </c>
      <c r="AB1717" s="160">
        <v>42643</v>
      </c>
      <c r="AC1717" s="159" t="s">
        <v>1002</v>
      </c>
    </row>
    <row r="1718" spans="1:29" hidden="1">
      <c r="A1718" s="159" t="s">
        <v>15369</v>
      </c>
      <c r="B1718" s="159" t="s">
        <v>1059</v>
      </c>
      <c r="C1718" s="159" t="s">
        <v>15370</v>
      </c>
      <c r="D1718" s="159" t="s">
        <v>15371</v>
      </c>
      <c r="E1718" s="159" t="s">
        <v>15234</v>
      </c>
      <c r="F1718" s="159" t="s">
        <v>15234</v>
      </c>
      <c r="G1718" s="159" t="s">
        <v>1062</v>
      </c>
      <c r="H1718" s="159" t="s">
        <v>15372</v>
      </c>
      <c r="I1718" s="159" t="s">
        <v>15373</v>
      </c>
      <c r="J1718" s="159" t="s">
        <v>4511</v>
      </c>
      <c r="K1718" s="159" t="s">
        <v>995</v>
      </c>
      <c r="L1718" s="159" t="s">
        <v>15374</v>
      </c>
      <c r="M1718" s="159" t="s">
        <v>28</v>
      </c>
      <c r="N1718" s="159" t="s">
        <v>15238</v>
      </c>
      <c r="O1718" s="159" t="s">
        <v>15250</v>
      </c>
      <c r="P1718" s="159" t="s">
        <v>954</v>
      </c>
      <c r="Q1718" s="159" t="s">
        <v>954</v>
      </c>
      <c r="R1718" s="159" t="s">
        <v>965</v>
      </c>
      <c r="S1718" s="159" t="s">
        <v>15375</v>
      </c>
      <c r="T1718" s="159" t="s">
        <v>15376</v>
      </c>
      <c r="U1718" s="159" t="s">
        <v>954</v>
      </c>
      <c r="V1718" s="159" t="s">
        <v>15377</v>
      </c>
      <c r="W1718" s="159" t="s">
        <v>15378</v>
      </c>
      <c r="X1718" s="159" t="s">
        <v>125</v>
      </c>
      <c r="Y1718" s="160">
        <v>37043</v>
      </c>
      <c r="Z1718" s="160">
        <v>40695</v>
      </c>
      <c r="AA1718" s="160">
        <v>42065</v>
      </c>
      <c r="AB1718" s="160"/>
      <c r="AC1718" s="159" t="s">
        <v>965</v>
      </c>
    </row>
    <row r="1719" spans="1:29" hidden="1">
      <c r="A1719" s="159" t="s">
        <v>15379</v>
      </c>
      <c r="B1719" s="159" t="s">
        <v>988</v>
      </c>
      <c r="C1719" s="159" t="s">
        <v>15380</v>
      </c>
      <c r="D1719" s="159" t="s">
        <v>15381</v>
      </c>
      <c r="E1719" s="159" t="s">
        <v>1003</v>
      </c>
      <c r="F1719" s="159" t="s">
        <v>11884</v>
      </c>
      <c r="G1719" s="159" t="s">
        <v>991</v>
      </c>
      <c r="H1719" s="159" t="s">
        <v>15382</v>
      </c>
      <c r="I1719" s="159" t="s">
        <v>15383</v>
      </c>
      <c r="J1719" s="159" t="s">
        <v>1065</v>
      </c>
      <c r="K1719" s="159" t="s">
        <v>995</v>
      </c>
      <c r="L1719" s="159" t="s">
        <v>1512</v>
      </c>
      <c r="M1719" s="159" t="s">
        <v>28</v>
      </c>
      <c r="N1719" s="159" t="s">
        <v>1011</v>
      </c>
      <c r="O1719" s="159" t="s">
        <v>1012</v>
      </c>
      <c r="P1719" s="159" t="s">
        <v>954</v>
      </c>
      <c r="Q1719" s="159" t="s">
        <v>954</v>
      </c>
      <c r="R1719" s="159" t="s">
        <v>965</v>
      </c>
      <c r="S1719" s="159" t="s">
        <v>15384</v>
      </c>
      <c r="T1719" s="159" t="s">
        <v>15385</v>
      </c>
      <c r="U1719" s="159" t="s">
        <v>954</v>
      </c>
      <c r="V1719" s="159" t="s">
        <v>15386</v>
      </c>
      <c r="W1719" s="159" t="s">
        <v>15387</v>
      </c>
      <c r="X1719" s="159" t="s">
        <v>125</v>
      </c>
      <c r="Y1719" s="160">
        <v>37501</v>
      </c>
      <c r="Z1719" s="160">
        <v>37503</v>
      </c>
      <c r="AA1719" s="160">
        <v>37501</v>
      </c>
      <c r="AB1719" s="160"/>
      <c r="AC1719" s="159" t="s">
        <v>965</v>
      </c>
    </row>
    <row r="1720" spans="1:29" hidden="1">
      <c r="A1720" s="159" t="s">
        <v>15388</v>
      </c>
      <c r="B1720" s="159" t="s">
        <v>951</v>
      </c>
      <c r="C1720" s="159" t="s">
        <v>4172</v>
      </c>
      <c r="D1720" s="159" t="s">
        <v>15389</v>
      </c>
      <c r="E1720" s="159" t="s">
        <v>1003</v>
      </c>
      <c r="F1720" s="159" t="s">
        <v>1003</v>
      </c>
      <c r="G1720" s="159" t="s">
        <v>956</v>
      </c>
      <c r="H1720" s="159" t="s">
        <v>4174</v>
      </c>
      <c r="I1720" s="159" t="s">
        <v>15390</v>
      </c>
      <c r="J1720" s="159" t="s">
        <v>15391</v>
      </c>
      <c r="K1720" s="159" t="s">
        <v>960</v>
      </c>
      <c r="L1720" s="159" t="s">
        <v>13970</v>
      </c>
      <c r="M1720" s="159" t="s">
        <v>33</v>
      </c>
      <c r="N1720" s="159" t="s">
        <v>1011</v>
      </c>
      <c r="O1720" s="159" t="s">
        <v>1012</v>
      </c>
      <c r="P1720" s="159" t="s">
        <v>954</v>
      </c>
      <c r="Q1720" s="159" t="s">
        <v>954</v>
      </c>
      <c r="R1720" s="159" t="s">
        <v>965</v>
      </c>
      <c r="S1720" s="159" t="s">
        <v>15392</v>
      </c>
      <c r="T1720" s="159" t="s">
        <v>998</v>
      </c>
      <c r="U1720" s="159" t="s">
        <v>954</v>
      </c>
      <c r="V1720" s="159" t="s">
        <v>15393</v>
      </c>
      <c r="W1720" s="159" t="s">
        <v>15394</v>
      </c>
      <c r="X1720" s="159" t="s">
        <v>1001</v>
      </c>
      <c r="Y1720" s="160">
        <v>39736</v>
      </c>
      <c r="Z1720" s="160">
        <v>39736</v>
      </c>
      <c r="AA1720" s="160">
        <v>42065</v>
      </c>
      <c r="AB1720" s="160">
        <v>42429</v>
      </c>
      <c r="AC1720" s="159" t="s">
        <v>965</v>
      </c>
    </row>
    <row r="1721" spans="1:29" hidden="1">
      <c r="A1721" s="159" t="s">
        <v>15395</v>
      </c>
      <c r="B1721" s="159" t="s">
        <v>988</v>
      </c>
      <c r="C1721" s="159" t="s">
        <v>15396</v>
      </c>
      <c r="D1721" s="159" t="s">
        <v>15397</v>
      </c>
      <c r="E1721" s="159" t="s">
        <v>1485</v>
      </c>
      <c r="F1721" s="159" t="s">
        <v>1485</v>
      </c>
      <c r="G1721" s="159" t="s">
        <v>991</v>
      </c>
      <c r="H1721" s="159" t="s">
        <v>15398</v>
      </c>
      <c r="I1721" s="159" t="s">
        <v>15399</v>
      </c>
      <c r="J1721" s="159" t="s">
        <v>15400</v>
      </c>
      <c r="K1721" s="159" t="s">
        <v>995</v>
      </c>
      <c r="L1721" s="159" t="s">
        <v>15401</v>
      </c>
      <c r="M1721" s="159" t="s">
        <v>33</v>
      </c>
      <c r="N1721" s="159" t="s">
        <v>1011</v>
      </c>
      <c r="O1721" s="159" t="s">
        <v>3128</v>
      </c>
      <c r="P1721" s="159" t="s">
        <v>954</v>
      </c>
      <c r="Q1721" s="159" t="s">
        <v>954</v>
      </c>
      <c r="R1721" s="159" t="s">
        <v>965</v>
      </c>
      <c r="S1721" s="159" t="s">
        <v>15402</v>
      </c>
      <c r="T1721" s="159" t="s">
        <v>998</v>
      </c>
      <c r="U1721" s="159" t="s">
        <v>954</v>
      </c>
      <c r="V1721" s="159" t="s">
        <v>15403</v>
      </c>
      <c r="W1721" s="159" t="s">
        <v>15404</v>
      </c>
      <c r="X1721" s="159" t="s">
        <v>1001</v>
      </c>
      <c r="Y1721" s="160">
        <v>40378</v>
      </c>
      <c r="Z1721" s="160">
        <v>40378</v>
      </c>
      <c r="AA1721" s="160">
        <v>42065</v>
      </c>
      <c r="AB1721" s="160">
        <v>42094</v>
      </c>
      <c r="AC1721" s="159" t="s">
        <v>1002</v>
      </c>
    </row>
    <row r="1722" spans="1:29" hidden="1">
      <c r="A1722" s="159" t="s">
        <v>15405</v>
      </c>
      <c r="B1722" s="159" t="s">
        <v>988</v>
      </c>
      <c r="C1722" s="159" t="s">
        <v>15406</v>
      </c>
      <c r="D1722" s="159" t="s">
        <v>15407</v>
      </c>
      <c r="E1722" s="159" t="s">
        <v>1485</v>
      </c>
      <c r="F1722" s="159" t="s">
        <v>1485</v>
      </c>
      <c r="G1722" s="159" t="s">
        <v>991</v>
      </c>
      <c r="H1722" s="159" t="s">
        <v>15408</v>
      </c>
      <c r="I1722" s="159" t="s">
        <v>15409</v>
      </c>
      <c r="J1722" s="159" t="s">
        <v>15410</v>
      </c>
      <c r="K1722" s="159" t="s">
        <v>995</v>
      </c>
      <c r="L1722" s="159" t="s">
        <v>15411</v>
      </c>
      <c r="M1722" s="159" t="s">
        <v>93</v>
      </c>
      <c r="N1722" s="159" t="s">
        <v>1011</v>
      </c>
      <c r="O1722" s="159" t="s">
        <v>3128</v>
      </c>
      <c r="P1722" s="159" t="s">
        <v>954</v>
      </c>
      <c r="Q1722" s="159" t="s">
        <v>954</v>
      </c>
      <c r="R1722" s="159" t="s">
        <v>965</v>
      </c>
      <c r="S1722" s="159" t="s">
        <v>15412</v>
      </c>
      <c r="T1722" s="159" t="s">
        <v>998</v>
      </c>
      <c r="U1722" s="159" t="s">
        <v>954</v>
      </c>
      <c r="V1722" s="159" t="s">
        <v>15413</v>
      </c>
      <c r="W1722" s="159" t="s">
        <v>15414</v>
      </c>
      <c r="X1722" s="159" t="s">
        <v>1001</v>
      </c>
      <c r="Y1722" s="160">
        <v>37487</v>
      </c>
      <c r="Z1722" s="160">
        <v>37487</v>
      </c>
      <c r="AA1722" s="160">
        <v>42065</v>
      </c>
      <c r="AB1722" s="160">
        <v>42109</v>
      </c>
      <c r="AC1722" s="159" t="s">
        <v>1002</v>
      </c>
    </row>
    <row r="1723" spans="1:29" hidden="1">
      <c r="A1723" s="159" t="s">
        <v>15415</v>
      </c>
      <c r="B1723" s="159" t="s">
        <v>951</v>
      </c>
      <c r="C1723" s="159" t="s">
        <v>15416</v>
      </c>
      <c r="D1723" s="159" t="s">
        <v>15417</v>
      </c>
      <c r="E1723" s="159" t="s">
        <v>15418</v>
      </c>
      <c r="F1723" s="159" t="s">
        <v>3440</v>
      </c>
      <c r="G1723" s="159" t="s">
        <v>956</v>
      </c>
      <c r="H1723" s="159" t="s">
        <v>15419</v>
      </c>
      <c r="I1723" s="159" t="s">
        <v>15420</v>
      </c>
      <c r="J1723" s="159" t="s">
        <v>8321</v>
      </c>
      <c r="K1723" s="159" t="s">
        <v>960</v>
      </c>
      <c r="L1723" s="159" t="s">
        <v>15421</v>
      </c>
      <c r="M1723" s="159" t="s">
        <v>28</v>
      </c>
      <c r="N1723" s="159" t="s">
        <v>1011</v>
      </c>
      <c r="O1723" s="159" t="s">
        <v>1874</v>
      </c>
      <c r="P1723" s="159" t="s">
        <v>954</v>
      </c>
      <c r="Q1723" s="159" t="s">
        <v>954</v>
      </c>
      <c r="R1723" s="159" t="s">
        <v>965</v>
      </c>
      <c r="S1723" s="159" t="s">
        <v>15422</v>
      </c>
      <c r="T1723" s="159" t="s">
        <v>998</v>
      </c>
      <c r="U1723" s="159" t="s">
        <v>954</v>
      </c>
      <c r="V1723" s="159" t="s">
        <v>15423</v>
      </c>
      <c r="W1723" s="159" t="s">
        <v>15424</v>
      </c>
      <c r="X1723" s="159" t="s">
        <v>1001</v>
      </c>
      <c r="Y1723" s="160">
        <v>41155</v>
      </c>
      <c r="Z1723" s="160">
        <v>41155</v>
      </c>
      <c r="AA1723" s="160">
        <v>42065</v>
      </c>
      <c r="AB1723" s="160">
        <v>42308</v>
      </c>
      <c r="AC1723" s="159" t="s">
        <v>1002</v>
      </c>
    </row>
    <row r="1724" spans="1:29" hidden="1">
      <c r="A1724" s="159" t="s">
        <v>15418</v>
      </c>
      <c r="B1724" s="159" t="s">
        <v>988</v>
      </c>
      <c r="C1724" s="159" t="s">
        <v>15425</v>
      </c>
      <c r="D1724" s="159" t="s">
        <v>15426</v>
      </c>
      <c r="E1724" s="159" t="s">
        <v>1869</v>
      </c>
      <c r="F1724" s="159" t="s">
        <v>3440</v>
      </c>
      <c r="G1724" s="159" t="s">
        <v>991</v>
      </c>
      <c r="H1724" s="159" t="s">
        <v>15427</v>
      </c>
      <c r="I1724" s="159" t="s">
        <v>15428</v>
      </c>
      <c r="J1724" s="159" t="s">
        <v>6055</v>
      </c>
      <c r="K1724" s="159" t="s">
        <v>995</v>
      </c>
      <c r="L1724" s="159" t="s">
        <v>4650</v>
      </c>
      <c r="M1724" s="159" t="s">
        <v>97</v>
      </c>
      <c r="N1724" s="159" t="s">
        <v>1011</v>
      </c>
      <c r="O1724" s="159" t="s">
        <v>1874</v>
      </c>
      <c r="P1724" s="159" t="s">
        <v>954</v>
      </c>
      <c r="Q1724" s="159" t="s">
        <v>954</v>
      </c>
      <c r="R1724" s="159" t="s">
        <v>965</v>
      </c>
      <c r="S1724" s="159" t="s">
        <v>15429</v>
      </c>
      <c r="T1724" s="159" t="s">
        <v>998</v>
      </c>
      <c r="U1724" s="159" t="s">
        <v>954</v>
      </c>
      <c r="V1724" s="159" t="s">
        <v>15430</v>
      </c>
      <c r="W1724" s="159" t="s">
        <v>15431</v>
      </c>
      <c r="X1724" s="159" t="s">
        <v>1001</v>
      </c>
      <c r="Y1724" s="160">
        <v>37762</v>
      </c>
      <c r="Z1724" s="160">
        <v>37762</v>
      </c>
      <c r="AA1724" s="160">
        <v>42065</v>
      </c>
      <c r="AB1724" s="160">
        <v>42308</v>
      </c>
      <c r="AC1724" s="159" t="s">
        <v>1002</v>
      </c>
    </row>
    <row r="1725" spans="1:29" hidden="1">
      <c r="A1725" s="159" t="s">
        <v>15432</v>
      </c>
      <c r="B1725" s="159" t="s">
        <v>988</v>
      </c>
      <c r="C1725" s="159" t="s">
        <v>15433</v>
      </c>
      <c r="D1725" s="159" t="s">
        <v>15434</v>
      </c>
      <c r="E1725" s="159" t="s">
        <v>3440</v>
      </c>
      <c r="F1725" s="159" t="s">
        <v>3440</v>
      </c>
      <c r="G1725" s="159" t="s">
        <v>991</v>
      </c>
      <c r="H1725" s="159" t="s">
        <v>15435</v>
      </c>
      <c r="I1725" s="159" t="s">
        <v>15436</v>
      </c>
      <c r="J1725" s="159" t="s">
        <v>9884</v>
      </c>
      <c r="K1725" s="159" t="s">
        <v>995</v>
      </c>
      <c r="L1725" s="159" t="s">
        <v>15437</v>
      </c>
      <c r="M1725" s="159" t="s">
        <v>33</v>
      </c>
      <c r="N1725" s="159" t="s">
        <v>1011</v>
      </c>
      <c r="O1725" s="159" t="s">
        <v>1874</v>
      </c>
      <c r="P1725" s="159" t="s">
        <v>954</v>
      </c>
      <c r="Q1725" s="159" t="s">
        <v>954</v>
      </c>
      <c r="R1725" s="159" t="s">
        <v>965</v>
      </c>
      <c r="S1725" s="159" t="s">
        <v>15438</v>
      </c>
      <c r="T1725" s="159" t="s">
        <v>998</v>
      </c>
      <c r="U1725" s="159" t="s">
        <v>954</v>
      </c>
      <c r="V1725" s="159" t="s">
        <v>15439</v>
      </c>
      <c r="W1725" s="159" t="s">
        <v>15440</v>
      </c>
      <c r="X1725" s="159" t="s">
        <v>1001</v>
      </c>
      <c r="Y1725" s="160">
        <v>39461</v>
      </c>
      <c r="Z1725" s="160">
        <v>39461</v>
      </c>
      <c r="AA1725" s="160">
        <v>42065</v>
      </c>
      <c r="AB1725" s="160">
        <v>42613</v>
      </c>
      <c r="AC1725" s="159" t="s">
        <v>965</v>
      </c>
    </row>
    <row r="1726" spans="1:29" hidden="1">
      <c r="A1726" s="159" t="s">
        <v>15441</v>
      </c>
      <c r="B1726" s="159" t="s">
        <v>988</v>
      </c>
      <c r="C1726" s="159" t="s">
        <v>15311</v>
      </c>
      <c r="D1726" s="159" t="s">
        <v>15442</v>
      </c>
      <c r="E1726" s="159" t="s">
        <v>4380</v>
      </c>
      <c r="F1726" s="159" t="s">
        <v>4380</v>
      </c>
      <c r="G1726" s="159" t="s">
        <v>991</v>
      </c>
      <c r="H1726" s="159" t="s">
        <v>15313</v>
      </c>
      <c r="I1726" s="159" t="s">
        <v>15443</v>
      </c>
      <c r="J1726" s="159" t="s">
        <v>6071</v>
      </c>
      <c r="K1726" s="159" t="s">
        <v>995</v>
      </c>
      <c r="L1726" s="159" t="s">
        <v>2031</v>
      </c>
      <c r="M1726" s="159" t="s">
        <v>97</v>
      </c>
      <c r="N1726" s="159" t="s">
        <v>2032</v>
      </c>
      <c r="O1726" s="159" t="s">
        <v>2033</v>
      </c>
      <c r="P1726" s="159" t="s">
        <v>954</v>
      </c>
      <c r="Q1726" s="159" t="s">
        <v>954</v>
      </c>
      <c r="R1726" s="159" t="s">
        <v>965</v>
      </c>
      <c r="S1726" s="159" t="s">
        <v>15444</v>
      </c>
      <c r="T1726" s="159" t="s">
        <v>998</v>
      </c>
      <c r="U1726" s="159" t="s">
        <v>954</v>
      </c>
      <c r="V1726" s="159" t="s">
        <v>15445</v>
      </c>
      <c r="W1726" s="159" t="s">
        <v>15446</v>
      </c>
      <c r="X1726" s="159" t="s">
        <v>1001</v>
      </c>
      <c r="Y1726" s="160">
        <v>40578</v>
      </c>
      <c r="Z1726" s="160">
        <v>40578</v>
      </c>
      <c r="AA1726" s="160">
        <v>42065</v>
      </c>
      <c r="AB1726" s="160">
        <v>42094</v>
      </c>
      <c r="AC1726" s="159" t="s">
        <v>1002</v>
      </c>
    </row>
    <row r="1727" spans="1:29" hidden="1">
      <c r="A1727" s="159" t="s">
        <v>15447</v>
      </c>
      <c r="B1727" s="159" t="s">
        <v>951</v>
      </c>
      <c r="C1727" s="159" t="s">
        <v>15448</v>
      </c>
      <c r="D1727" s="159" t="s">
        <v>15449</v>
      </c>
      <c r="E1727" s="159" t="s">
        <v>464</v>
      </c>
      <c r="F1727" s="159" t="s">
        <v>464</v>
      </c>
      <c r="G1727" s="159" t="s">
        <v>956</v>
      </c>
      <c r="H1727" s="159" t="s">
        <v>15450</v>
      </c>
      <c r="I1727" s="159" t="s">
        <v>15451</v>
      </c>
      <c r="J1727" s="159" t="s">
        <v>6424</v>
      </c>
      <c r="K1727" s="159" t="s">
        <v>960</v>
      </c>
      <c r="L1727" s="159" t="s">
        <v>1631</v>
      </c>
      <c r="M1727" s="159" t="s">
        <v>28</v>
      </c>
      <c r="N1727" s="159" t="s">
        <v>1523</v>
      </c>
      <c r="O1727" s="159" t="s">
        <v>1524</v>
      </c>
      <c r="P1727" s="159" t="s">
        <v>954</v>
      </c>
      <c r="Q1727" s="159" t="s">
        <v>954</v>
      </c>
      <c r="R1727" s="159" t="s">
        <v>965</v>
      </c>
      <c r="S1727" s="159" t="s">
        <v>15452</v>
      </c>
      <c r="T1727" s="159" t="s">
        <v>1106</v>
      </c>
      <c r="U1727" s="159" t="s">
        <v>954</v>
      </c>
      <c r="V1727" s="159" t="s">
        <v>15453</v>
      </c>
      <c r="W1727" s="159" t="s">
        <v>15454</v>
      </c>
      <c r="X1727" s="159" t="s">
        <v>1001</v>
      </c>
      <c r="Y1727" s="160">
        <v>42079</v>
      </c>
      <c r="Z1727" s="160">
        <v>42198</v>
      </c>
      <c r="AA1727" s="160">
        <v>42079</v>
      </c>
      <c r="AB1727" s="160"/>
      <c r="AC1727" s="159" t="s">
        <v>1002</v>
      </c>
    </row>
    <row r="1728" spans="1:29" hidden="1">
      <c r="A1728" s="159" t="s">
        <v>15455</v>
      </c>
      <c r="B1728" s="159" t="s">
        <v>951</v>
      </c>
      <c r="C1728" s="159" t="s">
        <v>15456</v>
      </c>
      <c r="D1728" s="159" t="s">
        <v>15457</v>
      </c>
      <c r="E1728" s="159" t="s">
        <v>1784</v>
      </c>
      <c r="F1728" s="159" t="s">
        <v>1784</v>
      </c>
      <c r="G1728" s="159" t="s">
        <v>956</v>
      </c>
      <c r="H1728" s="159" t="s">
        <v>15458</v>
      </c>
      <c r="I1728" s="159" t="s">
        <v>15459</v>
      </c>
      <c r="J1728" s="159" t="s">
        <v>6721</v>
      </c>
      <c r="K1728" s="159" t="s">
        <v>960</v>
      </c>
      <c r="L1728" s="159" t="s">
        <v>2895</v>
      </c>
      <c r="M1728" s="159" t="s">
        <v>93</v>
      </c>
      <c r="N1728" s="159" t="s">
        <v>1697</v>
      </c>
      <c r="O1728" s="159" t="s">
        <v>1579</v>
      </c>
      <c r="P1728" s="159" t="s">
        <v>1791</v>
      </c>
      <c r="Q1728" s="159" t="s">
        <v>954</v>
      </c>
      <c r="R1728" s="159" t="s">
        <v>965</v>
      </c>
      <c r="S1728" s="159" t="s">
        <v>15460</v>
      </c>
      <c r="T1728" s="159" t="s">
        <v>1106</v>
      </c>
      <c r="U1728" s="159" t="s">
        <v>954</v>
      </c>
      <c r="V1728" s="159" t="s">
        <v>15461</v>
      </c>
      <c r="W1728" s="159" t="s">
        <v>15462</v>
      </c>
      <c r="X1728" s="159" t="s">
        <v>125</v>
      </c>
      <c r="Y1728" s="160">
        <v>42079</v>
      </c>
      <c r="Z1728" s="160">
        <v>42198</v>
      </c>
      <c r="AA1728" s="160">
        <v>42079</v>
      </c>
      <c r="AB1728" s="160"/>
      <c r="AC1728" s="159" t="s">
        <v>1002</v>
      </c>
    </row>
    <row r="1729" spans="1:29" hidden="1">
      <c r="A1729" s="159" t="s">
        <v>15463</v>
      </c>
      <c r="B1729" s="159" t="s">
        <v>988</v>
      </c>
      <c r="C1729" s="159" t="s">
        <v>15464</v>
      </c>
      <c r="D1729" s="159" t="s">
        <v>15465</v>
      </c>
      <c r="E1729" s="159" t="s">
        <v>8362</v>
      </c>
      <c r="F1729" s="159" t="s">
        <v>8362</v>
      </c>
      <c r="G1729" s="159" t="s">
        <v>991</v>
      </c>
      <c r="H1729" s="159" t="s">
        <v>15466</v>
      </c>
      <c r="I1729" s="159" t="s">
        <v>15467</v>
      </c>
      <c r="J1729" s="159" t="s">
        <v>10653</v>
      </c>
      <c r="K1729" s="159" t="s">
        <v>995</v>
      </c>
      <c r="L1729" s="159" t="s">
        <v>10930</v>
      </c>
      <c r="M1729" s="159" t="s">
        <v>33</v>
      </c>
      <c r="N1729" s="159" t="s">
        <v>1365</v>
      </c>
      <c r="O1729" s="159" t="s">
        <v>2032</v>
      </c>
      <c r="P1729" s="159" t="s">
        <v>9877</v>
      </c>
      <c r="Q1729" s="159" t="s">
        <v>954</v>
      </c>
      <c r="R1729" s="159" t="s">
        <v>965</v>
      </c>
      <c r="S1729" s="159" t="s">
        <v>15468</v>
      </c>
      <c r="T1729" s="159" t="s">
        <v>15469</v>
      </c>
      <c r="U1729" s="159" t="s">
        <v>954</v>
      </c>
      <c r="V1729" s="159" t="s">
        <v>15470</v>
      </c>
      <c r="W1729" s="159" t="s">
        <v>15471</v>
      </c>
      <c r="X1729" s="159" t="s">
        <v>1001</v>
      </c>
      <c r="Y1729" s="160">
        <v>41633</v>
      </c>
      <c r="Z1729" s="160">
        <v>41633</v>
      </c>
      <c r="AA1729" s="160">
        <v>41633</v>
      </c>
      <c r="AB1729" s="160"/>
      <c r="AC1729" s="159" t="s">
        <v>1002</v>
      </c>
    </row>
    <row r="1730" spans="1:29" hidden="1">
      <c r="A1730" s="159" t="s">
        <v>15472</v>
      </c>
      <c r="B1730" s="159" t="s">
        <v>988</v>
      </c>
      <c r="C1730" s="159" t="s">
        <v>12387</v>
      </c>
      <c r="D1730" s="159" t="s">
        <v>15473</v>
      </c>
      <c r="E1730" s="159" t="s">
        <v>1905</v>
      </c>
      <c r="F1730" s="159" t="s">
        <v>1905</v>
      </c>
      <c r="G1730" s="159" t="s">
        <v>991</v>
      </c>
      <c r="H1730" s="159" t="s">
        <v>12389</v>
      </c>
      <c r="I1730" s="159" t="s">
        <v>15474</v>
      </c>
      <c r="J1730" s="159" t="s">
        <v>14090</v>
      </c>
      <c r="K1730" s="159" t="s">
        <v>995</v>
      </c>
      <c r="L1730" s="159" t="s">
        <v>7299</v>
      </c>
      <c r="M1730" s="159" t="s">
        <v>97</v>
      </c>
      <c r="N1730" s="159" t="s">
        <v>3255</v>
      </c>
      <c r="O1730" s="159" t="s">
        <v>2567</v>
      </c>
      <c r="P1730" s="159" t="s">
        <v>954</v>
      </c>
      <c r="Q1730" s="159" t="s">
        <v>954</v>
      </c>
      <c r="R1730" s="159" t="s">
        <v>965</v>
      </c>
      <c r="S1730" s="159" t="s">
        <v>15475</v>
      </c>
      <c r="T1730" s="159" t="s">
        <v>998</v>
      </c>
      <c r="U1730" s="159" t="s">
        <v>954</v>
      </c>
      <c r="V1730" s="159" t="s">
        <v>15476</v>
      </c>
      <c r="W1730" s="159" t="s">
        <v>15477</v>
      </c>
      <c r="X1730" s="159" t="s">
        <v>1001</v>
      </c>
      <c r="Y1730" s="160">
        <v>42095</v>
      </c>
      <c r="Z1730" s="160">
        <v>42214</v>
      </c>
      <c r="AA1730" s="160">
        <v>42095</v>
      </c>
      <c r="AB1730" s="160">
        <v>42178</v>
      </c>
      <c r="AC1730" s="159" t="s">
        <v>1002</v>
      </c>
    </row>
    <row r="1731" spans="1:29" hidden="1">
      <c r="A1731" s="159" t="s">
        <v>15478</v>
      </c>
      <c r="B1731" s="159" t="s">
        <v>951</v>
      </c>
      <c r="C1731" s="159" t="s">
        <v>15479</v>
      </c>
      <c r="D1731" s="159" t="s">
        <v>15480</v>
      </c>
      <c r="E1731" s="159" t="s">
        <v>15234</v>
      </c>
      <c r="F1731" s="159" t="s">
        <v>15234</v>
      </c>
      <c r="G1731" s="159" t="s">
        <v>956</v>
      </c>
      <c r="H1731" s="159" t="s">
        <v>14913</v>
      </c>
      <c r="I1731" s="159" t="s">
        <v>15481</v>
      </c>
      <c r="J1731" s="159" t="s">
        <v>2302</v>
      </c>
      <c r="K1731" s="159" t="s">
        <v>960</v>
      </c>
      <c r="L1731" s="159" t="s">
        <v>7299</v>
      </c>
      <c r="M1731" s="159" t="s">
        <v>28</v>
      </c>
      <c r="N1731" s="159" t="s">
        <v>15238</v>
      </c>
      <c r="O1731" s="159" t="s">
        <v>15250</v>
      </c>
      <c r="P1731" s="159" t="s">
        <v>954</v>
      </c>
      <c r="Q1731" s="159" t="s">
        <v>954</v>
      </c>
      <c r="R1731" s="159" t="s">
        <v>965</v>
      </c>
      <c r="S1731" s="159" t="s">
        <v>15482</v>
      </c>
      <c r="T1731" s="159" t="s">
        <v>1106</v>
      </c>
      <c r="U1731" s="159" t="s">
        <v>954</v>
      </c>
      <c r="V1731" s="159" t="s">
        <v>15483</v>
      </c>
      <c r="W1731" s="159" t="s">
        <v>15484</v>
      </c>
      <c r="X1731" s="159" t="s">
        <v>1001</v>
      </c>
      <c r="Y1731" s="160">
        <v>42095</v>
      </c>
      <c r="Z1731" s="160">
        <v>42214</v>
      </c>
      <c r="AA1731" s="160">
        <v>42095</v>
      </c>
      <c r="AB1731" s="160">
        <v>43190</v>
      </c>
      <c r="AC1731" s="159" t="s">
        <v>1002</v>
      </c>
    </row>
    <row r="1732" spans="1:29" hidden="1">
      <c r="A1732" s="159" t="s">
        <v>15485</v>
      </c>
      <c r="B1732" s="159" t="s">
        <v>951</v>
      </c>
      <c r="C1732" s="159" t="s">
        <v>15486</v>
      </c>
      <c r="D1732" s="159" t="s">
        <v>15487</v>
      </c>
      <c r="E1732" s="159" t="s">
        <v>12166</v>
      </c>
      <c r="F1732" s="159" t="s">
        <v>1614</v>
      </c>
      <c r="G1732" s="159" t="s">
        <v>956</v>
      </c>
      <c r="H1732" s="159" t="s">
        <v>15488</v>
      </c>
      <c r="I1732" s="159" t="s">
        <v>15489</v>
      </c>
      <c r="J1732" s="159" t="s">
        <v>7340</v>
      </c>
      <c r="K1732" s="159" t="s">
        <v>960</v>
      </c>
      <c r="L1732" s="159" t="s">
        <v>11122</v>
      </c>
      <c r="M1732" s="159" t="s">
        <v>33</v>
      </c>
      <c r="N1732" s="159" t="s">
        <v>1040</v>
      </c>
      <c r="O1732" s="159" t="s">
        <v>1548</v>
      </c>
      <c r="P1732" s="159" t="s">
        <v>5868</v>
      </c>
      <c r="Q1732" s="159" t="s">
        <v>12172</v>
      </c>
      <c r="R1732" s="159" t="s">
        <v>8368</v>
      </c>
      <c r="S1732" s="159" t="s">
        <v>15490</v>
      </c>
      <c r="T1732" s="159" t="s">
        <v>1106</v>
      </c>
      <c r="U1732" s="159" t="s">
        <v>954</v>
      </c>
      <c r="V1732" s="159" t="s">
        <v>15491</v>
      </c>
      <c r="W1732" s="159" t="s">
        <v>15492</v>
      </c>
      <c r="X1732" s="159" t="s">
        <v>1001</v>
      </c>
      <c r="Y1732" s="160">
        <v>42095</v>
      </c>
      <c r="Z1732" s="160">
        <v>42214</v>
      </c>
      <c r="AA1732" s="160">
        <v>43191</v>
      </c>
      <c r="AB1732" s="160">
        <v>43555</v>
      </c>
      <c r="AC1732" s="159" t="s">
        <v>1002</v>
      </c>
    </row>
    <row r="1733" spans="1:29" hidden="1">
      <c r="A1733" s="159" t="s">
        <v>15493</v>
      </c>
      <c r="B1733" s="159" t="s">
        <v>951</v>
      </c>
      <c r="C1733" s="159" t="s">
        <v>15494</v>
      </c>
      <c r="D1733" s="159" t="s">
        <v>15495</v>
      </c>
      <c r="E1733" s="159" t="s">
        <v>4151</v>
      </c>
      <c r="F1733" s="159" t="s">
        <v>1098</v>
      </c>
      <c r="G1733" s="159" t="s">
        <v>956</v>
      </c>
      <c r="H1733" s="159" t="s">
        <v>15496</v>
      </c>
      <c r="I1733" s="159" t="s">
        <v>15497</v>
      </c>
      <c r="J1733" s="159" t="s">
        <v>4711</v>
      </c>
      <c r="K1733" s="159" t="s">
        <v>960</v>
      </c>
      <c r="L1733" s="159" t="s">
        <v>2842</v>
      </c>
      <c r="M1733" s="159" t="s">
        <v>33</v>
      </c>
      <c r="N1733" s="159" t="s">
        <v>1103</v>
      </c>
      <c r="O1733" s="159" t="s">
        <v>1104</v>
      </c>
      <c r="P1733" s="159" t="s">
        <v>954</v>
      </c>
      <c r="Q1733" s="159" t="s">
        <v>954</v>
      </c>
      <c r="R1733" s="159" t="s">
        <v>965</v>
      </c>
      <c r="S1733" s="159" t="s">
        <v>15498</v>
      </c>
      <c r="T1733" s="159" t="s">
        <v>1106</v>
      </c>
      <c r="U1733" s="159" t="s">
        <v>954</v>
      </c>
      <c r="V1733" s="159" t="s">
        <v>15499</v>
      </c>
      <c r="W1733" s="159" t="s">
        <v>15500</v>
      </c>
      <c r="X1733" s="159" t="s">
        <v>125</v>
      </c>
      <c r="Y1733" s="160">
        <v>42095</v>
      </c>
      <c r="Z1733" s="160">
        <v>42214</v>
      </c>
      <c r="AA1733" s="160">
        <v>43191</v>
      </c>
      <c r="AB1733" s="160"/>
      <c r="AC1733" s="159" t="s">
        <v>1002</v>
      </c>
    </row>
    <row r="1734" spans="1:29" hidden="1">
      <c r="A1734" s="159" t="s">
        <v>15501</v>
      </c>
      <c r="B1734" s="159" t="s">
        <v>951</v>
      </c>
      <c r="C1734" s="159" t="s">
        <v>15502</v>
      </c>
      <c r="D1734" s="159" t="s">
        <v>6744</v>
      </c>
      <c r="E1734" s="159" t="s">
        <v>15246</v>
      </c>
      <c r="F1734" s="159" t="s">
        <v>15246</v>
      </c>
      <c r="G1734" s="159" t="s">
        <v>956</v>
      </c>
      <c r="H1734" s="159" t="s">
        <v>15503</v>
      </c>
      <c r="I1734" s="159" t="s">
        <v>15504</v>
      </c>
      <c r="J1734" s="159" t="s">
        <v>15505</v>
      </c>
      <c r="K1734" s="159" t="s">
        <v>960</v>
      </c>
      <c r="L1734" s="159" t="s">
        <v>3833</v>
      </c>
      <c r="M1734" s="159" t="s">
        <v>28</v>
      </c>
      <c r="N1734" s="159" t="s">
        <v>15238</v>
      </c>
      <c r="O1734" s="159" t="s">
        <v>15357</v>
      </c>
      <c r="P1734" s="159" t="s">
        <v>954</v>
      </c>
      <c r="Q1734" s="159" t="s">
        <v>954</v>
      </c>
      <c r="R1734" s="159" t="s">
        <v>8616</v>
      </c>
      <c r="S1734" s="159" t="s">
        <v>15506</v>
      </c>
      <c r="T1734" s="159" t="s">
        <v>998</v>
      </c>
      <c r="U1734" s="159" t="s">
        <v>954</v>
      </c>
      <c r="V1734" s="159" t="s">
        <v>15507</v>
      </c>
      <c r="W1734" s="159" t="s">
        <v>15508</v>
      </c>
      <c r="X1734" s="159" t="s">
        <v>1001</v>
      </c>
      <c r="Y1734" s="160">
        <v>42087</v>
      </c>
      <c r="Z1734" s="160">
        <v>42087</v>
      </c>
      <c r="AA1734" s="160">
        <v>42453</v>
      </c>
      <c r="AB1734" s="160">
        <v>42551</v>
      </c>
      <c r="AC1734" s="159" t="s">
        <v>965</v>
      </c>
    </row>
    <row r="1735" spans="1:29" hidden="1">
      <c r="A1735" s="159" t="s">
        <v>557</v>
      </c>
      <c r="B1735" s="159" t="s">
        <v>951</v>
      </c>
      <c r="C1735" s="159" t="s">
        <v>6119</v>
      </c>
      <c r="D1735" s="159" t="s">
        <v>11575</v>
      </c>
      <c r="E1735" s="159" t="s">
        <v>8769</v>
      </c>
      <c r="F1735" s="159" t="s">
        <v>8769</v>
      </c>
      <c r="G1735" s="159" t="s">
        <v>956</v>
      </c>
      <c r="H1735" s="159" t="s">
        <v>6121</v>
      </c>
      <c r="I1735" s="159" t="s">
        <v>11576</v>
      </c>
      <c r="J1735" s="159" t="s">
        <v>11577</v>
      </c>
      <c r="K1735" s="159" t="s">
        <v>960</v>
      </c>
      <c r="L1735" s="159" t="s">
        <v>1790</v>
      </c>
      <c r="M1735" s="159" t="s">
        <v>28</v>
      </c>
      <c r="N1735" s="159" t="s">
        <v>1040</v>
      </c>
      <c r="O1735" s="159" t="s">
        <v>1183</v>
      </c>
      <c r="P1735" s="159" t="s">
        <v>7040</v>
      </c>
      <c r="Q1735" s="159" t="s">
        <v>4712</v>
      </c>
      <c r="R1735" s="159" t="s">
        <v>965</v>
      </c>
      <c r="S1735" s="159" t="s">
        <v>11578</v>
      </c>
      <c r="T1735" s="159" t="s">
        <v>1106</v>
      </c>
      <c r="U1735" s="159" t="s">
        <v>954</v>
      </c>
      <c r="V1735" s="159" t="s">
        <v>11579</v>
      </c>
      <c r="W1735" s="159" t="s">
        <v>559</v>
      </c>
      <c r="X1735" s="159" t="s">
        <v>125</v>
      </c>
      <c r="Y1735" s="160">
        <v>42110</v>
      </c>
      <c r="Z1735" s="160">
        <v>42232</v>
      </c>
      <c r="AA1735" s="160">
        <v>42110</v>
      </c>
      <c r="AB1735" s="160"/>
      <c r="AC1735" s="159" t="s">
        <v>1002</v>
      </c>
    </row>
    <row r="1736" spans="1:29" hidden="1">
      <c r="A1736" s="159" t="s">
        <v>15509</v>
      </c>
      <c r="B1736" s="159" t="s">
        <v>951</v>
      </c>
      <c r="C1736" s="159" t="s">
        <v>3630</v>
      </c>
      <c r="D1736" s="159" t="s">
        <v>15510</v>
      </c>
      <c r="E1736" s="159" t="s">
        <v>1614</v>
      </c>
      <c r="F1736" s="159" t="s">
        <v>1614</v>
      </c>
      <c r="G1736" s="159" t="s">
        <v>956</v>
      </c>
      <c r="H1736" s="159" t="s">
        <v>15511</v>
      </c>
      <c r="I1736" s="159" t="s">
        <v>15512</v>
      </c>
      <c r="J1736" s="159" t="s">
        <v>15513</v>
      </c>
      <c r="K1736" s="159" t="s">
        <v>960</v>
      </c>
      <c r="L1736" s="159" t="s">
        <v>15514</v>
      </c>
      <c r="M1736" s="159" t="s">
        <v>93</v>
      </c>
      <c r="N1736" s="159" t="s">
        <v>1103</v>
      </c>
      <c r="O1736" s="159" t="s">
        <v>1548</v>
      </c>
      <c r="P1736" s="159" t="s">
        <v>5868</v>
      </c>
      <c r="Q1736" s="159" t="s">
        <v>12863</v>
      </c>
      <c r="R1736" s="159" t="s">
        <v>965</v>
      </c>
      <c r="S1736" s="159" t="s">
        <v>15515</v>
      </c>
      <c r="T1736" s="159" t="s">
        <v>1106</v>
      </c>
      <c r="U1736" s="159" t="s">
        <v>954</v>
      </c>
      <c r="V1736" s="159" t="s">
        <v>15516</v>
      </c>
      <c r="W1736" s="159" t="s">
        <v>15517</v>
      </c>
      <c r="X1736" s="159" t="s">
        <v>125</v>
      </c>
      <c r="Y1736" s="160">
        <v>42110</v>
      </c>
      <c r="Z1736" s="160">
        <v>42229</v>
      </c>
      <c r="AA1736" s="160">
        <v>42522</v>
      </c>
      <c r="AB1736" s="160"/>
      <c r="AC1736" s="159" t="s">
        <v>1002</v>
      </c>
    </row>
    <row r="1737" spans="1:29" hidden="1">
      <c r="A1737" s="159" t="s">
        <v>15518</v>
      </c>
      <c r="B1737" s="159" t="s">
        <v>951</v>
      </c>
      <c r="C1737" s="159" t="s">
        <v>15519</v>
      </c>
      <c r="D1737" s="159" t="s">
        <v>15520</v>
      </c>
      <c r="E1737" s="159" t="s">
        <v>1006</v>
      </c>
      <c r="F1737" s="159" t="s">
        <v>954</v>
      </c>
      <c r="G1737" s="159" t="s">
        <v>956</v>
      </c>
      <c r="H1737" s="159" t="s">
        <v>15521</v>
      </c>
      <c r="I1737" s="159" t="s">
        <v>15522</v>
      </c>
      <c r="J1737" s="159" t="s">
        <v>15523</v>
      </c>
      <c r="K1737" s="159" t="s">
        <v>960</v>
      </c>
      <c r="L1737" s="159" t="s">
        <v>1980</v>
      </c>
      <c r="M1737" s="159" t="s">
        <v>97</v>
      </c>
      <c r="N1737" s="159" t="s">
        <v>15238</v>
      </c>
      <c r="O1737" s="159" t="s">
        <v>15357</v>
      </c>
      <c r="P1737" s="159" t="s">
        <v>954</v>
      </c>
      <c r="Q1737" s="159" t="s">
        <v>954</v>
      </c>
      <c r="R1737" s="159" t="s">
        <v>8616</v>
      </c>
      <c r="S1737" s="159" t="s">
        <v>15524</v>
      </c>
      <c r="T1737" s="159" t="s">
        <v>998</v>
      </c>
      <c r="U1737" s="159" t="s">
        <v>954</v>
      </c>
      <c r="V1737" s="159" t="s">
        <v>15525</v>
      </c>
      <c r="W1737" s="159" t="s">
        <v>15526</v>
      </c>
      <c r="X1737" s="159" t="s">
        <v>1001</v>
      </c>
      <c r="Y1737" s="160">
        <v>42087</v>
      </c>
      <c r="Z1737" s="160">
        <v>42087</v>
      </c>
      <c r="AA1737" s="160">
        <v>42087</v>
      </c>
      <c r="AB1737" s="160">
        <v>42277</v>
      </c>
      <c r="AC1737" s="159" t="s">
        <v>965</v>
      </c>
    </row>
    <row r="1738" spans="1:29" hidden="1">
      <c r="A1738" s="159" t="s">
        <v>15527</v>
      </c>
      <c r="B1738" s="159" t="s">
        <v>951</v>
      </c>
      <c r="C1738" s="159" t="s">
        <v>15528</v>
      </c>
      <c r="D1738" s="159" t="s">
        <v>15529</v>
      </c>
      <c r="E1738" s="159" t="s">
        <v>2318</v>
      </c>
      <c r="F1738" s="159" t="s">
        <v>2318</v>
      </c>
      <c r="G1738" s="159" t="s">
        <v>956</v>
      </c>
      <c r="H1738" s="159" t="s">
        <v>15530</v>
      </c>
      <c r="I1738" s="159" t="s">
        <v>15531</v>
      </c>
      <c r="J1738" s="159" t="s">
        <v>5988</v>
      </c>
      <c r="K1738" s="159" t="s">
        <v>960</v>
      </c>
      <c r="L1738" s="159" t="s">
        <v>7941</v>
      </c>
      <c r="M1738" s="159" t="s">
        <v>93</v>
      </c>
      <c r="N1738" s="159" t="s">
        <v>980</v>
      </c>
      <c r="O1738" s="159" t="s">
        <v>2325</v>
      </c>
      <c r="P1738" s="159" t="s">
        <v>954</v>
      </c>
      <c r="Q1738" s="159" t="s">
        <v>2263</v>
      </c>
      <c r="R1738" s="159" t="s">
        <v>965</v>
      </c>
      <c r="S1738" s="159" t="s">
        <v>15532</v>
      </c>
      <c r="T1738" s="159" t="s">
        <v>983</v>
      </c>
      <c r="U1738" s="159" t="s">
        <v>954</v>
      </c>
      <c r="V1738" s="159" t="s">
        <v>15533</v>
      </c>
      <c r="W1738" s="159" t="s">
        <v>15534</v>
      </c>
      <c r="X1738" s="159" t="s">
        <v>1001</v>
      </c>
      <c r="Y1738" s="160">
        <v>42128</v>
      </c>
      <c r="Z1738" s="160">
        <v>42249</v>
      </c>
      <c r="AA1738" s="160">
        <v>42128</v>
      </c>
      <c r="AB1738" s="160"/>
      <c r="AC1738" s="159" t="s">
        <v>965</v>
      </c>
    </row>
    <row r="1739" spans="1:29" hidden="1">
      <c r="A1739" s="159" t="s">
        <v>15535</v>
      </c>
      <c r="B1739" s="159" t="s">
        <v>951</v>
      </c>
      <c r="C1739" s="159" t="s">
        <v>15536</v>
      </c>
      <c r="D1739" s="159" t="s">
        <v>15537</v>
      </c>
      <c r="E1739" s="159" t="s">
        <v>3412</v>
      </c>
      <c r="F1739" s="159" t="s">
        <v>3412</v>
      </c>
      <c r="G1739" s="159" t="s">
        <v>956</v>
      </c>
      <c r="H1739" s="159" t="s">
        <v>15538</v>
      </c>
      <c r="I1739" s="159" t="s">
        <v>15539</v>
      </c>
      <c r="J1739" s="159" t="s">
        <v>15540</v>
      </c>
      <c r="K1739" s="159" t="s">
        <v>960</v>
      </c>
      <c r="L1739" s="159" t="s">
        <v>2895</v>
      </c>
      <c r="M1739" s="159" t="s">
        <v>93</v>
      </c>
      <c r="N1739" s="159" t="s">
        <v>1697</v>
      </c>
      <c r="O1739" s="159" t="s">
        <v>1579</v>
      </c>
      <c r="P1739" s="159" t="s">
        <v>2886</v>
      </c>
      <c r="Q1739" s="159" t="s">
        <v>954</v>
      </c>
      <c r="R1739" s="159" t="s">
        <v>965</v>
      </c>
      <c r="S1739" s="159" t="s">
        <v>15541</v>
      </c>
      <c r="T1739" s="159" t="s">
        <v>1106</v>
      </c>
      <c r="U1739" s="159" t="s">
        <v>954</v>
      </c>
      <c r="V1739" s="159" t="s">
        <v>15542</v>
      </c>
      <c r="W1739" s="159" t="s">
        <v>15543</v>
      </c>
      <c r="X1739" s="159" t="s">
        <v>125</v>
      </c>
      <c r="Y1739" s="160">
        <v>42128</v>
      </c>
      <c r="Z1739" s="160">
        <v>42247</v>
      </c>
      <c r="AA1739" s="160">
        <v>42128</v>
      </c>
      <c r="AB1739" s="160"/>
      <c r="AC1739" s="159" t="s">
        <v>1002</v>
      </c>
    </row>
    <row r="1740" spans="1:29" hidden="1">
      <c r="A1740" s="159" t="s">
        <v>15544</v>
      </c>
      <c r="B1740" s="159" t="s">
        <v>951</v>
      </c>
      <c r="C1740" s="159" t="s">
        <v>6917</v>
      </c>
      <c r="D1740" s="159" t="s">
        <v>15545</v>
      </c>
      <c r="E1740" s="159" t="s">
        <v>2270</v>
      </c>
      <c r="F1740" s="159" t="s">
        <v>2270</v>
      </c>
      <c r="G1740" s="159" t="s">
        <v>956</v>
      </c>
      <c r="H1740" s="159" t="s">
        <v>6919</v>
      </c>
      <c r="I1740" s="159" t="s">
        <v>15546</v>
      </c>
      <c r="J1740" s="159" t="s">
        <v>8321</v>
      </c>
      <c r="K1740" s="159" t="s">
        <v>960</v>
      </c>
      <c r="L1740" s="159" t="s">
        <v>3686</v>
      </c>
      <c r="M1740" s="159" t="s">
        <v>33</v>
      </c>
      <c r="N1740" s="159" t="s">
        <v>1052</v>
      </c>
      <c r="O1740" s="159" t="s">
        <v>2274</v>
      </c>
      <c r="P1740" s="159" t="s">
        <v>2275</v>
      </c>
      <c r="Q1740" s="159" t="s">
        <v>954</v>
      </c>
      <c r="R1740" s="159" t="s">
        <v>8616</v>
      </c>
      <c r="S1740" s="159" t="s">
        <v>15547</v>
      </c>
      <c r="T1740" s="159" t="s">
        <v>998</v>
      </c>
      <c r="U1740" s="159" t="s">
        <v>954</v>
      </c>
      <c r="V1740" s="159" t="s">
        <v>15548</v>
      </c>
      <c r="W1740" s="159" t="s">
        <v>15549</v>
      </c>
      <c r="X1740" s="159" t="s">
        <v>1001</v>
      </c>
      <c r="Y1740" s="160">
        <v>42128</v>
      </c>
      <c r="Z1740" s="160">
        <v>42247</v>
      </c>
      <c r="AA1740" s="160">
        <v>42128</v>
      </c>
      <c r="AB1740" s="160">
        <v>42490</v>
      </c>
      <c r="AC1740" s="159" t="s">
        <v>1002</v>
      </c>
    </row>
    <row r="1741" spans="1:29" hidden="1">
      <c r="A1741" s="159" t="s">
        <v>15550</v>
      </c>
      <c r="B1741" s="159" t="s">
        <v>951</v>
      </c>
      <c r="C1741" s="159" t="s">
        <v>15551</v>
      </c>
      <c r="D1741" s="159" t="s">
        <v>15552</v>
      </c>
      <c r="E1741" s="159" t="s">
        <v>2270</v>
      </c>
      <c r="F1741" s="159" t="s">
        <v>2270</v>
      </c>
      <c r="G1741" s="159" t="s">
        <v>956</v>
      </c>
      <c r="H1741" s="159" t="s">
        <v>15553</v>
      </c>
      <c r="I1741" s="159" t="s">
        <v>15554</v>
      </c>
      <c r="J1741" s="159" t="s">
        <v>5793</v>
      </c>
      <c r="K1741" s="159" t="s">
        <v>960</v>
      </c>
      <c r="L1741" s="159" t="s">
        <v>3686</v>
      </c>
      <c r="M1741" s="159" t="s">
        <v>33</v>
      </c>
      <c r="N1741" s="159" t="s">
        <v>1052</v>
      </c>
      <c r="O1741" s="159" t="s">
        <v>2274</v>
      </c>
      <c r="P1741" s="159" t="s">
        <v>2275</v>
      </c>
      <c r="Q1741" s="159" t="s">
        <v>954</v>
      </c>
      <c r="R1741" s="159" t="s">
        <v>8616</v>
      </c>
      <c r="S1741" s="159" t="s">
        <v>15555</v>
      </c>
      <c r="T1741" s="159" t="s">
        <v>998</v>
      </c>
      <c r="U1741" s="159" t="s">
        <v>954</v>
      </c>
      <c r="V1741" s="159" t="s">
        <v>15556</v>
      </c>
      <c r="W1741" s="159" t="s">
        <v>15557</v>
      </c>
      <c r="X1741" s="159" t="s">
        <v>1001</v>
      </c>
      <c r="Y1741" s="160">
        <v>42128</v>
      </c>
      <c r="Z1741" s="160">
        <v>42247</v>
      </c>
      <c r="AA1741" s="160">
        <v>42128</v>
      </c>
      <c r="AB1741" s="160">
        <v>42468</v>
      </c>
      <c r="AC1741" s="159" t="s">
        <v>1002</v>
      </c>
    </row>
    <row r="1742" spans="1:29" hidden="1">
      <c r="A1742" s="159" t="s">
        <v>15558</v>
      </c>
      <c r="B1742" s="159" t="s">
        <v>951</v>
      </c>
      <c r="C1742" s="159" t="s">
        <v>13722</v>
      </c>
      <c r="D1742" s="159" t="s">
        <v>15559</v>
      </c>
      <c r="E1742" s="159" t="s">
        <v>15560</v>
      </c>
      <c r="F1742" s="159" t="s">
        <v>15560</v>
      </c>
      <c r="G1742" s="159" t="s">
        <v>956</v>
      </c>
      <c r="H1742" s="159" t="s">
        <v>15561</v>
      </c>
      <c r="I1742" s="159" t="s">
        <v>15562</v>
      </c>
      <c r="J1742" s="159" t="s">
        <v>15563</v>
      </c>
      <c r="K1742" s="159" t="s">
        <v>960</v>
      </c>
      <c r="L1742" s="159" t="s">
        <v>14944</v>
      </c>
      <c r="M1742" s="159" t="s">
        <v>33</v>
      </c>
      <c r="N1742" s="159" t="s">
        <v>1040</v>
      </c>
      <c r="O1742" s="159" t="s">
        <v>1548</v>
      </c>
      <c r="P1742" s="159" t="s">
        <v>1549</v>
      </c>
      <c r="Q1742" s="159" t="s">
        <v>954</v>
      </c>
      <c r="R1742" s="159" t="s">
        <v>8368</v>
      </c>
      <c r="S1742" s="159" t="s">
        <v>15564</v>
      </c>
      <c r="T1742" s="159" t="s">
        <v>1106</v>
      </c>
      <c r="U1742" s="159" t="s">
        <v>954</v>
      </c>
      <c r="V1742" s="159" t="s">
        <v>15565</v>
      </c>
      <c r="W1742" s="159" t="s">
        <v>15566</v>
      </c>
      <c r="X1742" s="159" t="s">
        <v>1001</v>
      </c>
      <c r="Y1742" s="160">
        <v>42128</v>
      </c>
      <c r="Z1742" s="160">
        <v>42247</v>
      </c>
      <c r="AA1742" s="160">
        <v>42856</v>
      </c>
      <c r="AB1742" s="160">
        <v>43105</v>
      </c>
      <c r="AC1742" s="159" t="s">
        <v>1002</v>
      </c>
    </row>
    <row r="1743" spans="1:29" hidden="1">
      <c r="A1743" s="159" t="s">
        <v>15567</v>
      </c>
      <c r="B1743" s="159" t="s">
        <v>951</v>
      </c>
      <c r="C1743" s="159" t="s">
        <v>15568</v>
      </c>
      <c r="D1743" s="159" t="s">
        <v>15569</v>
      </c>
      <c r="E1743" s="159" t="s">
        <v>1689</v>
      </c>
      <c r="F1743" s="159" t="s">
        <v>1692</v>
      </c>
      <c r="G1743" s="159" t="s">
        <v>956</v>
      </c>
      <c r="H1743" s="159" t="s">
        <v>15570</v>
      </c>
      <c r="I1743" s="159" t="s">
        <v>15571</v>
      </c>
      <c r="J1743" s="159" t="s">
        <v>15572</v>
      </c>
      <c r="K1743" s="159" t="s">
        <v>960</v>
      </c>
      <c r="L1743" s="159" t="s">
        <v>3686</v>
      </c>
      <c r="M1743" s="159" t="s">
        <v>33</v>
      </c>
      <c r="N1743" s="159" t="s">
        <v>1080</v>
      </c>
      <c r="O1743" s="159" t="s">
        <v>1579</v>
      </c>
      <c r="P1743" s="159" t="s">
        <v>1791</v>
      </c>
      <c r="Q1743" s="159" t="s">
        <v>954</v>
      </c>
      <c r="R1743" s="159" t="s">
        <v>965</v>
      </c>
      <c r="S1743" s="159" t="s">
        <v>15573</v>
      </c>
      <c r="T1743" s="159" t="s">
        <v>998</v>
      </c>
      <c r="U1743" s="159" t="s">
        <v>954</v>
      </c>
      <c r="V1743" s="159" t="s">
        <v>15574</v>
      </c>
      <c r="W1743" s="159" t="s">
        <v>15575</v>
      </c>
      <c r="X1743" s="159" t="s">
        <v>1001</v>
      </c>
      <c r="Y1743" s="160">
        <v>42142</v>
      </c>
      <c r="Z1743" s="160">
        <v>42142</v>
      </c>
      <c r="AA1743" s="160">
        <v>42142</v>
      </c>
      <c r="AB1743" s="160">
        <v>42216</v>
      </c>
      <c r="AC1743" s="159" t="s">
        <v>1002</v>
      </c>
    </row>
    <row r="1744" spans="1:29" hidden="1">
      <c r="A1744" s="159" t="s">
        <v>15576</v>
      </c>
      <c r="B1744" s="159" t="s">
        <v>988</v>
      </c>
      <c r="C1744" s="159" t="s">
        <v>5254</v>
      </c>
      <c r="D1744" s="159" t="s">
        <v>15577</v>
      </c>
      <c r="E1744" s="159" t="s">
        <v>5198</v>
      </c>
      <c r="F1744" s="159" t="s">
        <v>1485</v>
      </c>
      <c r="G1744" s="159" t="s">
        <v>991</v>
      </c>
      <c r="H1744" s="159" t="s">
        <v>15578</v>
      </c>
      <c r="I1744" s="159" t="s">
        <v>15579</v>
      </c>
      <c r="J1744" s="159" t="s">
        <v>5069</v>
      </c>
      <c r="K1744" s="159" t="s">
        <v>995</v>
      </c>
      <c r="L1744" s="159" t="s">
        <v>9236</v>
      </c>
      <c r="M1744" s="159" t="s">
        <v>33</v>
      </c>
      <c r="N1744" s="159" t="s">
        <v>1011</v>
      </c>
      <c r="O1744" s="159" t="s">
        <v>1490</v>
      </c>
      <c r="P1744" s="159" t="s">
        <v>954</v>
      </c>
      <c r="Q1744" s="159" t="s">
        <v>954</v>
      </c>
      <c r="R1744" s="159" t="s">
        <v>965</v>
      </c>
      <c r="S1744" s="159" t="s">
        <v>15580</v>
      </c>
      <c r="T1744" s="159" t="s">
        <v>15581</v>
      </c>
      <c r="U1744" s="159" t="s">
        <v>954</v>
      </c>
      <c r="V1744" s="159" t="s">
        <v>15582</v>
      </c>
      <c r="W1744" s="159" t="s">
        <v>15583</v>
      </c>
      <c r="X1744" s="159" t="s">
        <v>125</v>
      </c>
      <c r="Y1744" s="160">
        <v>42142</v>
      </c>
      <c r="Z1744" s="160">
        <v>42261</v>
      </c>
      <c r="AA1744" s="160">
        <v>42142</v>
      </c>
      <c r="AB1744" s="160"/>
      <c r="AC1744" s="159" t="s">
        <v>1002</v>
      </c>
    </row>
    <row r="1745" spans="1:29" hidden="1">
      <c r="A1745" s="159" t="s">
        <v>15584</v>
      </c>
      <c r="B1745" s="159" t="s">
        <v>951</v>
      </c>
      <c r="C1745" s="159" t="s">
        <v>8873</v>
      </c>
      <c r="D1745" s="159" t="s">
        <v>15585</v>
      </c>
      <c r="E1745" s="159" t="s">
        <v>1947</v>
      </c>
      <c r="F1745" s="159" t="s">
        <v>1692</v>
      </c>
      <c r="G1745" s="159" t="s">
        <v>956</v>
      </c>
      <c r="H1745" s="159" t="s">
        <v>1076</v>
      </c>
      <c r="I1745" s="159" t="s">
        <v>15586</v>
      </c>
      <c r="J1745" s="159" t="s">
        <v>15587</v>
      </c>
      <c r="K1745" s="159" t="s">
        <v>960</v>
      </c>
      <c r="L1745" s="159" t="s">
        <v>2133</v>
      </c>
      <c r="M1745" s="159" t="s">
        <v>33</v>
      </c>
      <c r="N1745" s="159" t="s">
        <v>1080</v>
      </c>
      <c r="O1745" s="159" t="s">
        <v>3006</v>
      </c>
      <c r="P1745" s="159" t="s">
        <v>1862</v>
      </c>
      <c r="Q1745" s="159" t="s">
        <v>954</v>
      </c>
      <c r="R1745" s="159" t="s">
        <v>965</v>
      </c>
      <c r="S1745" s="159" t="s">
        <v>15588</v>
      </c>
      <c r="T1745" s="159" t="s">
        <v>998</v>
      </c>
      <c r="U1745" s="159" t="s">
        <v>954</v>
      </c>
      <c r="V1745" s="159" t="s">
        <v>15589</v>
      </c>
      <c r="W1745" s="159" t="s">
        <v>15590</v>
      </c>
      <c r="X1745" s="159" t="s">
        <v>1001</v>
      </c>
      <c r="Y1745" s="160">
        <v>42142</v>
      </c>
      <c r="Z1745" s="160">
        <v>42261</v>
      </c>
      <c r="AA1745" s="160">
        <v>42142</v>
      </c>
      <c r="AB1745" s="160">
        <v>42262</v>
      </c>
      <c r="AC1745" s="159" t="s">
        <v>1002</v>
      </c>
    </row>
    <row r="1746" spans="1:29" hidden="1">
      <c r="A1746" s="159" t="s">
        <v>15591</v>
      </c>
      <c r="B1746" s="159" t="s">
        <v>951</v>
      </c>
      <c r="C1746" s="159" t="s">
        <v>9040</v>
      </c>
      <c r="D1746" s="159" t="s">
        <v>15592</v>
      </c>
      <c r="E1746" s="159" t="s">
        <v>1312</v>
      </c>
      <c r="F1746" s="159" t="s">
        <v>1312</v>
      </c>
      <c r="G1746" s="159" t="s">
        <v>956</v>
      </c>
      <c r="H1746" s="159" t="s">
        <v>9042</v>
      </c>
      <c r="I1746" s="159" t="s">
        <v>15593</v>
      </c>
      <c r="J1746" s="159" t="s">
        <v>13671</v>
      </c>
      <c r="K1746" s="159" t="s">
        <v>960</v>
      </c>
      <c r="L1746" s="159" t="s">
        <v>2842</v>
      </c>
      <c r="M1746" s="159" t="s">
        <v>33</v>
      </c>
      <c r="N1746" s="159" t="s">
        <v>980</v>
      </c>
      <c r="O1746" s="159" t="s">
        <v>1040</v>
      </c>
      <c r="P1746" s="159" t="s">
        <v>1319</v>
      </c>
      <c r="Q1746" s="159" t="s">
        <v>954</v>
      </c>
      <c r="R1746" s="159" t="s">
        <v>965</v>
      </c>
      <c r="S1746" s="159" t="s">
        <v>15594</v>
      </c>
      <c r="T1746" s="159" t="s">
        <v>998</v>
      </c>
      <c r="U1746" s="159" t="s">
        <v>954</v>
      </c>
      <c r="V1746" s="159" t="s">
        <v>15595</v>
      </c>
      <c r="W1746" s="159" t="s">
        <v>15596</v>
      </c>
      <c r="X1746" s="159" t="s">
        <v>1001</v>
      </c>
      <c r="Y1746" s="160">
        <v>42157</v>
      </c>
      <c r="Z1746" s="160">
        <v>42276</v>
      </c>
      <c r="AA1746" s="160">
        <v>42157</v>
      </c>
      <c r="AB1746" s="160">
        <v>42837</v>
      </c>
      <c r="AC1746" s="159" t="s">
        <v>1002</v>
      </c>
    </row>
    <row r="1747" spans="1:29" hidden="1">
      <c r="A1747" s="159" t="s">
        <v>15597</v>
      </c>
      <c r="B1747" s="159" t="s">
        <v>951</v>
      </c>
      <c r="C1747" s="159" t="s">
        <v>15598</v>
      </c>
      <c r="D1747" s="159" t="s">
        <v>15599</v>
      </c>
      <c r="E1747" s="159" t="s">
        <v>1312</v>
      </c>
      <c r="F1747" s="159" t="s">
        <v>1312</v>
      </c>
      <c r="G1747" s="159" t="s">
        <v>956</v>
      </c>
      <c r="H1747" s="159" t="s">
        <v>15600</v>
      </c>
      <c r="I1747" s="159" t="s">
        <v>15601</v>
      </c>
      <c r="J1747" s="159" t="s">
        <v>15602</v>
      </c>
      <c r="K1747" s="159" t="s">
        <v>960</v>
      </c>
      <c r="L1747" s="159" t="s">
        <v>2842</v>
      </c>
      <c r="M1747" s="159" t="s">
        <v>33</v>
      </c>
      <c r="N1747" s="159" t="s">
        <v>980</v>
      </c>
      <c r="O1747" s="159" t="s">
        <v>1040</v>
      </c>
      <c r="P1747" s="159" t="s">
        <v>1319</v>
      </c>
      <c r="Q1747" s="159" t="s">
        <v>954</v>
      </c>
      <c r="R1747" s="159" t="s">
        <v>965</v>
      </c>
      <c r="S1747" s="159" t="s">
        <v>15603</v>
      </c>
      <c r="T1747" s="159" t="s">
        <v>998</v>
      </c>
      <c r="U1747" s="159" t="s">
        <v>954</v>
      </c>
      <c r="V1747" s="159" t="s">
        <v>15604</v>
      </c>
      <c r="W1747" s="159" t="s">
        <v>15605</v>
      </c>
      <c r="X1747" s="159" t="s">
        <v>1001</v>
      </c>
      <c r="Y1747" s="160">
        <v>42157</v>
      </c>
      <c r="Z1747" s="160">
        <v>42276</v>
      </c>
      <c r="AA1747" s="160">
        <v>42157</v>
      </c>
      <c r="AB1747" s="160">
        <v>42546</v>
      </c>
      <c r="AC1747" s="159" t="s">
        <v>1002</v>
      </c>
    </row>
    <row r="1748" spans="1:29" hidden="1">
      <c r="A1748" s="159" t="s">
        <v>15606</v>
      </c>
      <c r="B1748" s="159" t="s">
        <v>988</v>
      </c>
      <c r="C1748" s="159" t="s">
        <v>15607</v>
      </c>
      <c r="D1748" s="159" t="s">
        <v>15608</v>
      </c>
      <c r="E1748" s="159" t="s">
        <v>1784</v>
      </c>
      <c r="F1748" s="159" t="s">
        <v>1784</v>
      </c>
      <c r="G1748" s="159" t="s">
        <v>991</v>
      </c>
      <c r="H1748" s="159" t="s">
        <v>15609</v>
      </c>
      <c r="I1748" s="159" t="s">
        <v>15610</v>
      </c>
      <c r="J1748" s="159" t="s">
        <v>15611</v>
      </c>
      <c r="K1748" s="159" t="s">
        <v>995</v>
      </c>
      <c r="L1748" s="159" t="s">
        <v>1560</v>
      </c>
      <c r="M1748" s="159" t="s">
        <v>93</v>
      </c>
      <c r="N1748" s="159" t="s">
        <v>1697</v>
      </c>
      <c r="O1748" s="159" t="s">
        <v>1579</v>
      </c>
      <c r="P1748" s="159" t="s">
        <v>1791</v>
      </c>
      <c r="Q1748" s="159" t="s">
        <v>954</v>
      </c>
      <c r="R1748" s="159" t="s">
        <v>965</v>
      </c>
      <c r="S1748" s="159" t="s">
        <v>15612</v>
      </c>
      <c r="T1748" s="159" t="s">
        <v>1106</v>
      </c>
      <c r="U1748" s="159" t="s">
        <v>954</v>
      </c>
      <c r="V1748" s="159" t="s">
        <v>15613</v>
      </c>
      <c r="W1748" s="159" t="s">
        <v>15614</v>
      </c>
      <c r="X1748" s="159" t="s">
        <v>125</v>
      </c>
      <c r="Y1748" s="160">
        <v>42157</v>
      </c>
      <c r="Z1748" s="160">
        <v>42276</v>
      </c>
      <c r="AA1748" s="160">
        <v>42157</v>
      </c>
      <c r="AB1748" s="160"/>
      <c r="AC1748" s="159" t="s">
        <v>1002</v>
      </c>
    </row>
    <row r="1749" spans="1:29" hidden="1">
      <c r="A1749" s="159" t="s">
        <v>15615</v>
      </c>
      <c r="B1749" s="159" t="s">
        <v>988</v>
      </c>
      <c r="C1749" s="159" t="s">
        <v>15616</v>
      </c>
      <c r="D1749" s="159" t="s">
        <v>15617</v>
      </c>
      <c r="E1749" s="159" t="s">
        <v>2105</v>
      </c>
      <c r="F1749" s="159" t="s">
        <v>1439</v>
      </c>
      <c r="G1749" s="159" t="s">
        <v>991</v>
      </c>
      <c r="H1749" s="159" t="s">
        <v>9249</v>
      </c>
      <c r="I1749" s="159" t="s">
        <v>15618</v>
      </c>
      <c r="J1749" s="159" t="s">
        <v>15619</v>
      </c>
      <c r="K1749" s="159" t="s">
        <v>995</v>
      </c>
      <c r="L1749" s="159" t="s">
        <v>5851</v>
      </c>
      <c r="M1749" s="159" t="s">
        <v>33</v>
      </c>
      <c r="N1749" s="159" t="s">
        <v>1080</v>
      </c>
      <c r="O1749" s="159" t="s">
        <v>1444</v>
      </c>
      <c r="P1749" s="159" t="s">
        <v>5927</v>
      </c>
      <c r="Q1749" s="159" t="s">
        <v>954</v>
      </c>
      <c r="R1749" s="159" t="s">
        <v>965</v>
      </c>
      <c r="S1749" s="159" t="s">
        <v>15620</v>
      </c>
      <c r="T1749" s="159" t="s">
        <v>998</v>
      </c>
      <c r="U1749" s="159" t="s">
        <v>954</v>
      </c>
      <c r="V1749" s="159" t="s">
        <v>15621</v>
      </c>
      <c r="W1749" s="159" t="s">
        <v>15622</v>
      </c>
      <c r="X1749" s="159" t="s">
        <v>1001</v>
      </c>
      <c r="Y1749" s="160">
        <v>42157</v>
      </c>
      <c r="Z1749" s="160">
        <v>42276</v>
      </c>
      <c r="AA1749" s="160">
        <v>42157</v>
      </c>
      <c r="AB1749" s="160">
        <v>42163</v>
      </c>
      <c r="AC1749" s="159" t="s">
        <v>1002</v>
      </c>
    </row>
    <row r="1750" spans="1:29" hidden="1">
      <c r="A1750" s="159" t="s">
        <v>15623</v>
      </c>
      <c r="B1750" s="159" t="s">
        <v>988</v>
      </c>
      <c r="C1750" s="159" t="s">
        <v>15624</v>
      </c>
      <c r="D1750" s="159" t="s">
        <v>15625</v>
      </c>
      <c r="E1750" s="159" t="s">
        <v>1784</v>
      </c>
      <c r="F1750" s="159" t="s">
        <v>1784</v>
      </c>
      <c r="G1750" s="159" t="s">
        <v>991</v>
      </c>
      <c r="H1750" s="159" t="s">
        <v>1486</v>
      </c>
      <c r="I1750" s="159" t="s">
        <v>15626</v>
      </c>
      <c r="J1750" s="159" t="s">
        <v>15627</v>
      </c>
      <c r="K1750" s="159" t="s">
        <v>995</v>
      </c>
      <c r="L1750" s="159" t="s">
        <v>1730</v>
      </c>
      <c r="M1750" s="159" t="s">
        <v>93</v>
      </c>
      <c r="N1750" s="159" t="s">
        <v>1697</v>
      </c>
      <c r="O1750" s="159" t="s">
        <v>1579</v>
      </c>
      <c r="P1750" s="159" t="s">
        <v>1791</v>
      </c>
      <c r="Q1750" s="159" t="s">
        <v>954</v>
      </c>
      <c r="R1750" s="159" t="s">
        <v>965</v>
      </c>
      <c r="S1750" s="159" t="s">
        <v>15628</v>
      </c>
      <c r="T1750" s="159" t="s">
        <v>1106</v>
      </c>
      <c r="U1750" s="159" t="s">
        <v>954</v>
      </c>
      <c r="V1750" s="159" t="s">
        <v>15629</v>
      </c>
      <c r="W1750" s="159" t="s">
        <v>15630</v>
      </c>
      <c r="X1750" s="159" t="s">
        <v>125</v>
      </c>
      <c r="Y1750" s="160">
        <v>42157</v>
      </c>
      <c r="Z1750" s="160">
        <v>42276</v>
      </c>
      <c r="AA1750" s="160">
        <v>42157</v>
      </c>
      <c r="AB1750" s="160"/>
      <c r="AC1750" s="159" t="s">
        <v>1002</v>
      </c>
    </row>
    <row r="1751" spans="1:29" hidden="1">
      <c r="A1751" s="159" t="s">
        <v>15631</v>
      </c>
      <c r="B1751" s="159" t="s">
        <v>951</v>
      </c>
      <c r="C1751" s="159" t="s">
        <v>5376</v>
      </c>
      <c r="D1751" s="159" t="s">
        <v>15632</v>
      </c>
      <c r="E1751" s="159" t="s">
        <v>130</v>
      </c>
      <c r="F1751" s="159" t="s">
        <v>1692</v>
      </c>
      <c r="G1751" s="159" t="s">
        <v>956</v>
      </c>
      <c r="H1751" s="159" t="s">
        <v>15633</v>
      </c>
      <c r="I1751" s="159" t="s">
        <v>12303</v>
      </c>
      <c r="J1751" s="159" t="s">
        <v>15104</v>
      </c>
      <c r="K1751" s="159" t="s">
        <v>960</v>
      </c>
      <c r="L1751" s="159" t="s">
        <v>1730</v>
      </c>
      <c r="M1751" s="159" t="s">
        <v>33</v>
      </c>
      <c r="N1751" s="159" t="s">
        <v>1080</v>
      </c>
      <c r="O1751" s="159" t="s">
        <v>1579</v>
      </c>
      <c r="P1751" s="159" t="s">
        <v>2886</v>
      </c>
      <c r="Q1751" s="159" t="s">
        <v>954</v>
      </c>
      <c r="R1751" s="159" t="s">
        <v>965</v>
      </c>
      <c r="S1751" s="159" t="s">
        <v>15634</v>
      </c>
      <c r="T1751" s="159" t="s">
        <v>1106</v>
      </c>
      <c r="U1751" s="159" t="s">
        <v>954</v>
      </c>
      <c r="V1751" s="159" t="s">
        <v>15635</v>
      </c>
      <c r="W1751" s="159" t="s">
        <v>15636</v>
      </c>
      <c r="X1751" s="159" t="s">
        <v>1001</v>
      </c>
      <c r="Y1751" s="160">
        <v>42157</v>
      </c>
      <c r="Z1751" s="160">
        <v>42276</v>
      </c>
      <c r="AA1751" s="160">
        <v>42157</v>
      </c>
      <c r="AB1751" s="160"/>
      <c r="AC1751" s="159" t="s">
        <v>1002</v>
      </c>
    </row>
    <row r="1752" spans="1:29" hidden="1">
      <c r="A1752" s="159" t="s">
        <v>15637</v>
      </c>
      <c r="B1752" s="159" t="s">
        <v>951</v>
      </c>
      <c r="C1752" s="159" t="s">
        <v>15638</v>
      </c>
      <c r="D1752" s="159" t="s">
        <v>15639</v>
      </c>
      <c r="E1752" s="159" t="s">
        <v>464</v>
      </c>
      <c r="F1752" s="159" t="s">
        <v>464</v>
      </c>
      <c r="G1752" s="159" t="s">
        <v>956</v>
      </c>
      <c r="H1752" s="159" t="s">
        <v>15640</v>
      </c>
      <c r="I1752" s="159" t="s">
        <v>15641</v>
      </c>
      <c r="J1752" s="159" t="s">
        <v>8551</v>
      </c>
      <c r="K1752" s="159" t="s">
        <v>960</v>
      </c>
      <c r="L1752" s="159" t="s">
        <v>3833</v>
      </c>
      <c r="M1752" s="159" t="s">
        <v>33</v>
      </c>
      <c r="N1752" s="159" t="s">
        <v>1080</v>
      </c>
      <c r="O1752" s="159" t="s">
        <v>1524</v>
      </c>
      <c r="P1752" s="159" t="s">
        <v>954</v>
      </c>
      <c r="Q1752" s="159" t="s">
        <v>954</v>
      </c>
      <c r="R1752" s="159" t="s">
        <v>965</v>
      </c>
      <c r="S1752" s="159" t="s">
        <v>15642</v>
      </c>
      <c r="T1752" s="159" t="s">
        <v>998</v>
      </c>
      <c r="U1752" s="159" t="s">
        <v>954</v>
      </c>
      <c r="V1752" s="159" t="s">
        <v>15643</v>
      </c>
      <c r="W1752" s="159" t="s">
        <v>15644</v>
      </c>
      <c r="X1752" s="159" t="s">
        <v>1001</v>
      </c>
      <c r="Y1752" s="160">
        <v>42157</v>
      </c>
      <c r="Z1752" s="160">
        <v>42276</v>
      </c>
      <c r="AA1752" s="160">
        <v>42157</v>
      </c>
      <c r="AB1752" s="160">
        <v>42277</v>
      </c>
      <c r="AC1752" s="159" t="s">
        <v>1002</v>
      </c>
    </row>
    <row r="1753" spans="1:29" hidden="1">
      <c r="A1753" s="159" t="s">
        <v>15645</v>
      </c>
      <c r="B1753" s="159" t="s">
        <v>951</v>
      </c>
      <c r="C1753" s="159" t="s">
        <v>15646</v>
      </c>
      <c r="D1753" s="159" t="s">
        <v>15647</v>
      </c>
      <c r="E1753" s="159" t="s">
        <v>4151</v>
      </c>
      <c r="F1753" s="159" t="s">
        <v>1098</v>
      </c>
      <c r="G1753" s="159" t="s">
        <v>956</v>
      </c>
      <c r="H1753" s="159" t="s">
        <v>14835</v>
      </c>
      <c r="I1753" s="159" t="s">
        <v>15648</v>
      </c>
      <c r="J1753" s="159" t="s">
        <v>5213</v>
      </c>
      <c r="K1753" s="159" t="s">
        <v>960</v>
      </c>
      <c r="L1753" s="159" t="s">
        <v>1244</v>
      </c>
      <c r="M1753" s="159" t="s">
        <v>93</v>
      </c>
      <c r="N1753" s="159" t="s">
        <v>1103</v>
      </c>
      <c r="O1753" s="159" t="s">
        <v>1104</v>
      </c>
      <c r="P1753" s="159" t="s">
        <v>954</v>
      </c>
      <c r="Q1753" s="159" t="s">
        <v>954</v>
      </c>
      <c r="R1753" s="159" t="s">
        <v>965</v>
      </c>
      <c r="S1753" s="159" t="s">
        <v>15649</v>
      </c>
      <c r="T1753" s="159" t="s">
        <v>1106</v>
      </c>
      <c r="U1753" s="159" t="s">
        <v>954</v>
      </c>
      <c r="V1753" s="159" t="s">
        <v>15650</v>
      </c>
      <c r="W1753" s="159" t="s">
        <v>15651</v>
      </c>
      <c r="X1753" s="159" t="s">
        <v>125</v>
      </c>
      <c r="Y1753" s="160">
        <v>42157</v>
      </c>
      <c r="Z1753" s="160">
        <v>42278</v>
      </c>
      <c r="AA1753" s="160">
        <v>42157</v>
      </c>
      <c r="AB1753" s="160"/>
      <c r="AC1753" s="159" t="s">
        <v>1002</v>
      </c>
    </row>
    <row r="1754" spans="1:29" hidden="1">
      <c r="A1754" s="159" t="s">
        <v>15652</v>
      </c>
      <c r="B1754" s="159" t="s">
        <v>951</v>
      </c>
      <c r="C1754" s="159" t="s">
        <v>8677</v>
      </c>
      <c r="D1754" s="159" t="s">
        <v>15653</v>
      </c>
      <c r="E1754" s="159" t="s">
        <v>386</v>
      </c>
      <c r="F1754" s="159" t="s">
        <v>1705</v>
      </c>
      <c r="G1754" s="159" t="s">
        <v>956</v>
      </c>
      <c r="H1754" s="159" t="s">
        <v>8679</v>
      </c>
      <c r="I1754" s="159" t="s">
        <v>15654</v>
      </c>
      <c r="J1754" s="159" t="s">
        <v>10138</v>
      </c>
      <c r="K1754" s="159" t="s">
        <v>960</v>
      </c>
      <c r="L1754" s="159" t="s">
        <v>4612</v>
      </c>
      <c r="M1754" s="159" t="s">
        <v>33</v>
      </c>
      <c r="N1754" s="159" t="s">
        <v>1103</v>
      </c>
      <c r="O1754" s="159" t="s">
        <v>1710</v>
      </c>
      <c r="P1754" s="159" t="s">
        <v>1307</v>
      </c>
      <c r="Q1754" s="159" t="s">
        <v>954</v>
      </c>
      <c r="R1754" s="159" t="s">
        <v>965</v>
      </c>
      <c r="S1754" s="159" t="s">
        <v>15655</v>
      </c>
      <c r="T1754" s="159" t="s">
        <v>1106</v>
      </c>
      <c r="U1754" s="159" t="s">
        <v>954</v>
      </c>
      <c r="V1754" s="159" t="s">
        <v>15656</v>
      </c>
      <c r="W1754" s="159" t="s">
        <v>15657</v>
      </c>
      <c r="X1754" s="159" t="s">
        <v>1001</v>
      </c>
      <c r="Y1754" s="160">
        <v>42157</v>
      </c>
      <c r="Z1754" s="160">
        <v>42276</v>
      </c>
      <c r="AA1754" s="160">
        <v>42157</v>
      </c>
      <c r="AB1754" s="160">
        <v>43159</v>
      </c>
      <c r="AC1754" s="159" t="s">
        <v>1002</v>
      </c>
    </row>
    <row r="1755" spans="1:29" hidden="1">
      <c r="A1755" s="159" t="s">
        <v>15658</v>
      </c>
      <c r="B1755" s="159" t="s">
        <v>951</v>
      </c>
      <c r="C1755" s="159" t="s">
        <v>9040</v>
      </c>
      <c r="D1755" s="159" t="s">
        <v>15659</v>
      </c>
      <c r="E1755" s="159" t="s">
        <v>4151</v>
      </c>
      <c r="F1755" s="159" t="s">
        <v>1098</v>
      </c>
      <c r="G1755" s="159" t="s">
        <v>956</v>
      </c>
      <c r="H1755" s="159" t="s">
        <v>15660</v>
      </c>
      <c r="I1755" s="159" t="s">
        <v>15661</v>
      </c>
      <c r="J1755" s="159" t="s">
        <v>15662</v>
      </c>
      <c r="K1755" s="159" t="s">
        <v>960</v>
      </c>
      <c r="L1755" s="159" t="s">
        <v>2842</v>
      </c>
      <c r="M1755" s="159" t="s">
        <v>33</v>
      </c>
      <c r="N1755" s="159" t="s">
        <v>1103</v>
      </c>
      <c r="O1755" s="159" t="s">
        <v>1104</v>
      </c>
      <c r="P1755" s="159" t="s">
        <v>954</v>
      </c>
      <c r="Q1755" s="159" t="s">
        <v>954</v>
      </c>
      <c r="R1755" s="159" t="s">
        <v>965</v>
      </c>
      <c r="S1755" s="159" t="s">
        <v>15663</v>
      </c>
      <c r="T1755" s="159" t="s">
        <v>1106</v>
      </c>
      <c r="U1755" s="159" t="s">
        <v>954</v>
      </c>
      <c r="V1755" s="159" t="s">
        <v>15664</v>
      </c>
      <c r="W1755" s="159" t="s">
        <v>15665</v>
      </c>
      <c r="X1755" s="159" t="s">
        <v>1001</v>
      </c>
      <c r="Y1755" s="160">
        <v>42157</v>
      </c>
      <c r="Z1755" s="160">
        <v>42276</v>
      </c>
      <c r="AA1755" s="160">
        <v>42157</v>
      </c>
      <c r="AB1755" s="160"/>
      <c r="AC1755" s="159" t="s">
        <v>1002</v>
      </c>
    </row>
    <row r="1756" spans="1:29" hidden="1">
      <c r="A1756" s="159" t="s">
        <v>15666</v>
      </c>
      <c r="B1756" s="159" t="s">
        <v>988</v>
      </c>
      <c r="C1756" s="159" t="s">
        <v>15667</v>
      </c>
      <c r="D1756" s="159" t="s">
        <v>15668</v>
      </c>
      <c r="E1756" s="159" t="s">
        <v>124</v>
      </c>
      <c r="F1756" s="159" t="s">
        <v>1705</v>
      </c>
      <c r="G1756" s="159" t="s">
        <v>991</v>
      </c>
      <c r="H1756" s="159" t="s">
        <v>15669</v>
      </c>
      <c r="I1756" s="159" t="s">
        <v>15670</v>
      </c>
      <c r="J1756" s="159" t="s">
        <v>15671</v>
      </c>
      <c r="K1756" s="159" t="s">
        <v>995</v>
      </c>
      <c r="L1756" s="159" t="s">
        <v>15672</v>
      </c>
      <c r="M1756" s="159" t="s">
        <v>33</v>
      </c>
      <c r="N1756" s="159" t="s">
        <v>1103</v>
      </c>
      <c r="O1756" s="159" t="s">
        <v>1710</v>
      </c>
      <c r="P1756" s="159" t="s">
        <v>1443</v>
      </c>
      <c r="Q1756" s="159" t="s">
        <v>954</v>
      </c>
      <c r="R1756" s="159" t="s">
        <v>965</v>
      </c>
      <c r="S1756" s="159" t="s">
        <v>15673</v>
      </c>
      <c r="T1756" s="159" t="s">
        <v>15674</v>
      </c>
      <c r="U1756" s="159" t="s">
        <v>954</v>
      </c>
      <c r="V1756" s="159" t="s">
        <v>15675</v>
      </c>
      <c r="W1756" s="159" t="s">
        <v>15676</v>
      </c>
      <c r="X1756" s="159" t="s">
        <v>1001</v>
      </c>
      <c r="Y1756" s="160">
        <v>42157</v>
      </c>
      <c r="Z1756" s="160">
        <v>42277</v>
      </c>
      <c r="AA1756" s="160">
        <v>42157</v>
      </c>
      <c r="AB1756" s="160">
        <v>43251</v>
      </c>
      <c r="AC1756" s="159" t="s">
        <v>1002</v>
      </c>
    </row>
    <row r="1757" spans="1:29" hidden="1">
      <c r="A1757" s="159" t="s">
        <v>15677</v>
      </c>
      <c r="B1757" s="159" t="s">
        <v>951</v>
      </c>
      <c r="C1757" s="159" t="s">
        <v>15678</v>
      </c>
      <c r="D1757" s="159" t="s">
        <v>15679</v>
      </c>
      <c r="E1757" s="159" t="s">
        <v>1312</v>
      </c>
      <c r="F1757" s="159" t="s">
        <v>1312</v>
      </c>
      <c r="G1757" s="159" t="s">
        <v>956</v>
      </c>
      <c r="H1757" s="159" t="s">
        <v>15680</v>
      </c>
      <c r="I1757" s="159" t="s">
        <v>15681</v>
      </c>
      <c r="J1757" s="159" t="s">
        <v>2689</v>
      </c>
      <c r="K1757" s="159" t="s">
        <v>960</v>
      </c>
      <c r="L1757" s="159" t="s">
        <v>15682</v>
      </c>
      <c r="M1757" s="159" t="s">
        <v>33</v>
      </c>
      <c r="N1757" s="159" t="s">
        <v>980</v>
      </c>
      <c r="O1757" s="159" t="s">
        <v>1040</v>
      </c>
      <c r="P1757" s="159" t="s">
        <v>1319</v>
      </c>
      <c r="Q1757" s="159" t="s">
        <v>954</v>
      </c>
      <c r="R1757" s="159" t="s">
        <v>965</v>
      </c>
      <c r="S1757" s="159" t="s">
        <v>15683</v>
      </c>
      <c r="T1757" s="159" t="s">
        <v>998</v>
      </c>
      <c r="U1757" s="159" t="s">
        <v>954</v>
      </c>
      <c r="V1757" s="159" t="s">
        <v>15684</v>
      </c>
      <c r="W1757" s="159" t="s">
        <v>15685</v>
      </c>
      <c r="X1757" s="159" t="s">
        <v>1001</v>
      </c>
      <c r="Y1757" s="160">
        <v>42157</v>
      </c>
      <c r="Z1757" s="160">
        <v>42276</v>
      </c>
      <c r="AA1757" s="160">
        <v>42157</v>
      </c>
      <c r="AB1757" s="160">
        <v>42886</v>
      </c>
      <c r="AC1757" s="159" t="s">
        <v>1002</v>
      </c>
    </row>
    <row r="1758" spans="1:29" hidden="1">
      <c r="A1758" s="159" t="s">
        <v>15686</v>
      </c>
      <c r="B1758" s="159" t="s">
        <v>988</v>
      </c>
      <c r="C1758" s="159" t="s">
        <v>15687</v>
      </c>
      <c r="D1758" s="159" t="s">
        <v>15688</v>
      </c>
      <c r="E1758" s="159" t="s">
        <v>1312</v>
      </c>
      <c r="F1758" s="159" t="s">
        <v>1312</v>
      </c>
      <c r="G1758" s="159" t="s">
        <v>991</v>
      </c>
      <c r="H1758" s="159" t="s">
        <v>15689</v>
      </c>
      <c r="I1758" s="159" t="s">
        <v>15690</v>
      </c>
      <c r="J1758" s="159" t="s">
        <v>3433</v>
      </c>
      <c r="K1758" s="159" t="s">
        <v>995</v>
      </c>
      <c r="L1758" s="159" t="s">
        <v>2842</v>
      </c>
      <c r="M1758" s="159" t="s">
        <v>33</v>
      </c>
      <c r="N1758" s="159" t="s">
        <v>980</v>
      </c>
      <c r="O1758" s="159" t="s">
        <v>1040</v>
      </c>
      <c r="P1758" s="159" t="s">
        <v>1319</v>
      </c>
      <c r="Q1758" s="159" t="s">
        <v>954</v>
      </c>
      <c r="R1758" s="159" t="s">
        <v>965</v>
      </c>
      <c r="S1758" s="159" t="s">
        <v>15691</v>
      </c>
      <c r="T1758" s="159" t="s">
        <v>998</v>
      </c>
      <c r="U1758" s="159" t="s">
        <v>954</v>
      </c>
      <c r="V1758" s="159" t="s">
        <v>15692</v>
      </c>
      <c r="W1758" s="159" t="s">
        <v>15693</v>
      </c>
      <c r="X1758" s="159" t="s">
        <v>1001</v>
      </c>
      <c r="Y1758" s="160">
        <v>42157</v>
      </c>
      <c r="Z1758" s="160">
        <v>42276</v>
      </c>
      <c r="AA1758" s="160">
        <v>42157</v>
      </c>
      <c r="AB1758" s="160">
        <v>42551</v>
      </c>
      <c r="AC1758" s="159" t="s">
        <v>1002</v>
      </c>
    </row>
    <row r="1759" spans="1:29" hidden="1">
      <c r="A1759" s="159" t="s">
        <v>15694</v>
      </c>
      <c r="B1759" s="159" t="s">
        <v>951</v>
      </c>
      <c r="C1759" s="159" t="s">
        <v>15695</v>
      </c>
      <c r="D1759" s="159" t="s">
        <v>15696</v>
      </c>
      <c r="E1759" s="159" t="s">
        <v>1947</v>
      </c>
      <c r="F1759" s="159" t="s">
        <v>1692</v>
      </c>
      <c r="G1759" s="159" t="s">
        <v>956</v>
      </c>
      <c r="H1759" s="159" t="s">
        <v>15697</v>
      </c>
      <c r="I1759" s="159" t="s">
        <v>15698</v>
      </c>
      <c r="J1759" s="159" t="s">
        <v>12861</v>
      </c>
      <c r="K1759" s="159" t="s">
        <v>960</v>
      </c>
      <c r="L1759" s="159" t="s">
        <v>3686</v>
      </c>
      <c r="M1759" s="159" t="s">
        <v>33</v>
      </c>
      <c r="N1759" s="159" t="s">
        <v>1080</v>
      </c>
      <c r="O1759" s="159" t="s">
        <v>3006</v>
      </c>
      <c r="P1759" s="159" t="s">
        <v>1862</v>
      </c>
      <c r="Q1759" s="159" t="s">
        <v>954</v>
      </c>
      <c r="R1759" s="159" t="s">
        <v>965</v>
      </c>
      <c r="S1759" s="159" t="s">
        <v>15699</v>
      </c>
      <c r="T1759" s="159" t="s">
        <v>954</v>
      </c>
      <c r="U1759" s="159" t="s">
        <v>954</v>
      </c>
      <c r="V1759" s="159" t="s">
        <v>15700</v>
      </c>
      <c r="W1759" s="159" t="s">
        <v>15701</v>
      </c>
      <c r="X1759" s="159" t="s">
        <v>1001</v>
      </c>
      <c r="Y1759" s="160">
        <v>42157</v>
      </c>
      <c r="Z1759" s="160">
        <v>42276</v>
      </c>
      <c r="AA1759" s="160">
        <v>42157</v>
      </c>
      <c r="AB1759" s="160"/>
      <c r="AC1759" s="159" t="s">
        <v>1002</v>
      </c>
    </row>
    <row r="1760" spans="1:29" hidden="1">
      <c r="A1760" s="159" t="s">
        <v>782</v>
      </c>
      <c r="B1760" s="159" t="s">
        <v>951</v>
      </c>
      <c r="C1760" s="159" t="s">
        <v>15702</v>
      </c>
      <c r="D1760" s="159" t="s">
        <v>15703</v>
      </c>
      <c r="E1760" s="159" t="s">
        <v>2140</v>
      </c>
      <c r="F1760" s="159" t="s">
        <v>1021</v>
      </c>
      <c r="G1760" s="159" t="s">
        <v>956</v>
      </c>
      <c r="H1760" s="159" t="s">
        <v>15704</v>
      </c>
      <c r="I1760" s="159" t="s">
        <v>15705</v>
      </c>
      <c r="J1760" s="159" t="s">
        <v>11684</v>
      </c>
      <c r="K1760" s="159" t="s">
        <v>960</v>
      </c>
      <c r="L1760" s="159" t="s">
        <v>3996</v>
      </c>
      <c r="M1760" s="159" t="s">
        <v>93</v>
      </c>
      <c r="N1760" s="159" t="s">
        <v>980</v>
      </c>
      <c r="O1760" s="159" t="s">
        <v>1026</v>
      </c>
      <c r="P1760" s="159" t="s">
        <v>2144</v>
      </c>
      <c r="Q1760" s="159" t="s">
        <v>954</v>
      </c>
      <c r="R1760" s="159" t="s">
        <v>965</v>
      </c>
      <c r="S1760" s="159" t="s">
        <v>15706</v>
      </c>
      <c r="T1760" s="159" t="s">
        <v>983</v>
      </c>
      <c r="U1760" s="159" t="s">
        <v>954</v>
      </c>
      <c r="V1760" s="159" t="s">
        <v>15707</v>
      </c>
      <c r="W1760" s="159" t="s">
        <v>785</v>
      </c>
      <c r="X1760" s="159" t="s">
        <v>125</v>
      </c>
      <c r="Y1760" s="160">
        <v>42157</v>
      </c>
      <c r="Z1760" s="160">
        <v>42278</v>
      </c>
      <c r="AA1760" s="160">
        <v>42157</v>
      </c>
      <c r="AB1760" s="160"/>
      <c r="AC1760" s="159" t="s">
        <v>1002</v>
      </c>
    </row>
    <row r="1761" spans="1:29" hidden="1">
      <c r="A1761" s="159" t="s">
        <v>15708</v>
      </c>
      <c r="B1761" s="159" t="s">
        <v>951</v>
      </c>
      <c r="C1761" s="159" t="s">
        <v>15709</v>
      </c>
      <c r="D1761" s="159" t="s">
        <v>15710</v>
      </c>
      <c r="E1761" s="159" t="s">
        <v>1312</v>
      </c>
      <c r="F1761" s="159" t="s">
        <v>1312</v>
      </c>
      <c r="G1761" s="159" t="s">
        <v>956</v>
      </c>
      <c r="H1761" s="159" t="s">
        <v>15711</v>
      </c>
      <c r="I1761" s="159" t="s">
        <v>15712</v>
      </c>
      <c r="J1761" s="159" t="s">
        <v>15713</v>
      </c>
      <c r="K1761" s="159" t="s">
        <v>960</v>
      </c>
      <c r="L1761" s="159" t="s">
        <v>3825</v>
      </c>
      <c r="M1761" s="159" t="s">
        <v>33</v>
      </c>
      <c r="N1761" s="159" t="s">
        <v>980</v>
      </c>
      <c r="O1761" s="159" t="s">
        <v>1040</v>
      </c>
      <c r="P1761" s="159" t="s">
        <v>1319</v>
      </c>
      <c r="Q1761" s="159" t="s">
        <v>954</v>
      </c>
      <c r="R1761" s="159" t="s">
        <v>965</v>
      </c>
      <c r="S1761" s="159" t="s">
        <v>15714</v>
      </c>
      <c r="T1761" s="159" t="s">
        <v>998</v>
      </c>
      <c r="U1761" s="159" t="s">
        <v>954</v>
      </c>
      <c r="V1761" s="159" t="s">
        <v>15715</v>
      </c>
      <c r="W1761" s="159" t="s">
        <v>15716</v>
      </c>
      <c r="X1761" s="159" t="s">
        <v>1001</v>
      </c>
      <c r="Y1761" s="160">
        <v>42157</v>
      </c>
      <c r="Z1761" s="160">
        <v>42276</v>
      </c>
      <c r="AA1761" s="160">
        <v>42157</v>
      </c>
      <c r="AB1761" s="160">
        <v>42308</v>
      </c>
      <c r="AC1761" s="159" t="s">
        <v>1002</v>
      </c>
    </row>
    <row r="1762" spans="1:29" hidden="1">
      <c r="A1762" s="159" t="s">
        <v>15717</v>
      </c>
      <c r="B1762" s="159" t="s">
        <v>988</v>
      </c>
      <c r="C1762" s="159" t="s">
        <v>15718</v>
      </c>
      <c r="D1762" s="159" t="s">
        <v>15719</v>
      </c>
      <c r="E1762" s="159" t="s">
        <v>1178</v>
      </c>
      <c r="F1762" s="159" t="s">
        <v>1178</v>
      </c>
      <c r="G1762" s="159" t="s">
        <v>991</v>
      </c>
      <c r="H1762" s="159" t="s">
        <v>15720</v>
      </c>
      <c r="I1762" s="159" t="s">
        <v>15721</v>
      </c>
      <c r="J1762" s="159" t="s">
        <v>10653</v>
      </c>
      <c r="K1762" s="159" t="s">
        <v>995</v>
      </c>
      <c r="L1762" s="159" t="s">
        <v>3825</v>
      </c>
      <c r="M1762" s="159" t="s">
        <v>93</v>
      </c>
      <c r="N1762" s="159" t="s">
        <v>1040</v>
      </c>
      <c r="O1762" s="159" t="s">
        <v>1183</v>
      </c>
      <c r="P1762" s="159" t="s">
        <v>1184</v>
      </c>
      <c r="Q1762" s="159" t="s">
        <v>1185</v>
      </c>
      <c r="R1762" s="159" t="s">
        <v>965</v>
      </c>
      <c r="S1762" s="159" t="s">
        <v>15722</v>
      </c>
      <c r="T1762" s="159" t="s">
        <v>1106</v>
      </c>
      <c r="U1762" s="159" t="s">
        <v>954</v>
      </c>
      <c r="V1762" s="159" t="s">
        <v>15723</v>
      </c>
      <c r="W1762" s="159" t="s">
        <v>15724</v>
      </c>
      <c r="X1762" s="159" t="s">
        <v>1001</v>
      </c>
      <c r="Y1762" s="160">
        <v>42157</v>
      </c>
      <c r="Z1762" s="160">
        <v>42276</v>
      </c>
      <c r="AA1762" s="160">
        <v>42157</v>
      </c>
      <c r="AB1762" s="160"/>
      <c r="AC1762" s="159" t="s">
        <v>1002</v>
      </c>
    </row>
    <row r="1763" spans="1:29" hidden="1">
      <c r="A1763" s="159" t="s">
        <v>15725</v>
      </c>
      <c r="B1763" s="159" t="s">
        <v>951</v>
      </c>
      <c r="C1763" s="159" t="s">
        <v>15726</v>
      </c>
      <c r="D1763" s="159" t="s">
        <v>15727</v>
      </c>
      <c r="E1763" s="159" t="s">
        <v>386</v>
      </c>
      <c r="F1763" s="159" t="s">
        <v>1705</v>
      </c>
      <c r="G1763" s="159" t="s">
        <v>956</v>
      </c>
      <c r="H1763" s="159" t="s">
        <v>14006</v>
      </c>
      <c r="I1763" s="159" t="s">
        <v>15728</v>
      </c>
      <c r="J1763" s="159" t="s">
        <v>1442</v>
      </c>
      <c r="K1763" s="159" t="s">
        <v>960</v>
      </c>
      <c r="L1763" s="159" t="s">
        <v>4612</v>
      </c>
      <c r="M1763" s="159" t="s">
        <v>33</v>
      </c>
      <c r="N1763" s="159" t="s">
        <v>1103</v>
      </c>
      <c r="O1763" s="159" t="s">
        <v>1710</v>
      </c>
      <c r="P1763" s="159" t="s">
        <v>1307</v>
      </c>
      <c r="Q1763" s="159" t="s">
        <v>954</v>
      </c>
      <c r="R1763" s="159" t="s">
        <v>965</v>
      </c>
      <c r="S1763" s="159" t="s">
        <v>15729</v>
      </c>
      <c r="T1763" s="159" t="s">
        <v>1106</v>
      </c>
      <c r="U1763" s="159" t="s">
        <v>954</v>
      </c>
      <c r="V1763" s="159" t="s">
        <v>15730</v>
      </c>
      <c r="W1763" s="159" t="s">
        <v>15731</v>
      </c>
      <c r="X1763" s="159" t="s">
        <v>1001</v>
      </c>
      <c r="Y1763" s="160">
        <v>42157</v>
      </c>
      <c r="Z1763" s="160">
        <v>42276</v>
      </c>
      <c r="AA1763" s="160">
        <v>42157</v>
      </c>
      <c r="AB1763" s="160">
        <v>43131</v>
      </c>
      <c r="AC1763" s="159" t="s">
        <v>1002</v>
      </c>
    </row>
    <row r="1764" spans="1:29" hidden="1">
      <c r="A1764" s="159" t="s">
        <v>15732</v>
      </c>
      <c r="B1764" s="159" t="s">
        <v>988</v>
      </c>
      <c r="C1764" s="159" t="s">
        <v>15733</v>
      </c>
      <c r="D1764" s="159" t="s">
        <v>11402</v>
      </c>
      <c r="E1764" s="159" t="s">
        <v>386</v>
      </c>
      <c r="F1764" s="159" t="s">
        <v>1705</v>
      </c>
      <c r="G1764" s="159" t="s">
        <v>991</v>
      </c>
      <c r="H1764" s="159" t="s">
        <v>15734</v>
      </c>
      <c r="I1764" s="159" t="s">
        <v>11403</v>
      </c>
      <c r="J1764" s="159" t="s">
        <v>9671</v>
      </c>
      <c r="K1764" s="159" t="s">
        <v>995</v>
      </c>
      <c r="L1764" s="159" t="s">
        <v>4612</v>
      </c>
      <c r="M1764" s="159" t="s">
        <v>33</v>
      </c>
      <c r="N1764" s="159" t="s">
        <v>1103</v>
      </c>
      <c r="O1764" s="159" t="s">
        <v>1710</v>
      </c>
      <c r="P1764" s="159" t="s">
        <v>1307</v>
      </c>
      <c r="Q1764" s="159" t="s">
        <v>954</v>
      </c>
      <c r="R1764" s="159" t="s">
        <v>965</v>
      </c>
      <c r="S1764" s="159" t="s">
        <v>15735</v>
      </c>
      <c r="T1764" s="159" t="s">
        <v>1106</v>
      </c>
      <c r="U1764" s="159" t="s">
        <v>954</v>
      </c>
      <c r="V1764" s="159" t="s">
        <v>15736</v>
      </c>
      <c r="W1764" s="159" t="s">
        <v>15737</v>
      </c>
      <c r="X1764" s="159" t="s">
        <v>1001</v>
      </c>
      <c r="Y1764" s="160">
        <v>42157</v>
      </c>
      <c r="Z1764" s="160">
        <v>42276</v>
      </c>
      <c r="AA1764" s="160">
        <v>42157</v>
      </c>
      <c r="AB1764" s="160">
        <v>43281</v>
      </c>
      <c r="AC1764" s="159" t="s">
        <v>1002</v>
      </c>
    </row>
    <row r="1765" spans="1:29" hidden="1">
      <c r="A1765" s="159" t="s">
        <v>15738</v>
      </c>
      <c r="B1765" s="159" t="s">
        <v>951</v>
      </c>
      <c r="C1765" s="159" t="s">
        <v>8277</v>
      </c>
      <c r="D1765" s="159" t="s">
        <v>15739</v>
      </c>
      <c r="E1765" s="159" t="s">
        <v>8644</v>
      </c>
      <c r="F1765" s="159" t="s">
        <v>3993</v>
      </c>
      <c r="G1765" s="159" t="s">
        <v>956</v>
      </c>
      <c r="H1765" s="159" t="s">
        <v>8279</v>
      </c>
      <c r="I1765" s="159" t="s">
        <v>15740</v>
      </c>
      <c r="J1765" s="159" t="s">
        <v>2010</v>
      </c>
      <c r="K1765" s="159" t="s">
        <v>960</v>
      </c>
      <c r="L1765" s="159" t="s">
        <v>3825</v>
      </c>
      <c r="M1765" s="159" t="s">
        <v>33</v>
      </c>
      <c r="N1765" s="159" t="s">
        <v>1103</v>
      </c>
      <c r="O1765" s="159" t="s">
        <v>1548</v>
      </c>
      <c r="P1765" s="159" t="s">
        <v>4722</v>
      </c>
      <c r="Q1765" s="159" t="s">
        <v>954</v>
      </c>
      <c r="R1765" s="159" t="s">
        <v>965</v>
      </c>
      <c r="S1765" s="159" t="s">
        <v>15741</v>
      </c>
      <c r="T1765" s="159" t="s">
        <v>998</v>
      </c>
      <c r="U1765" s="159" t="s">
        <v>954</v>
      </c>
      <c r="V1765" s="159" t="s">
        <v>15742</v>
      </c>
      <c r="W1765" s="159" t="s">
        <v>15743</v>
      </c>
      <c r="X1765" s="159" t="s">
        <v>1001</v>
      </c>
      <c r="Y1765" s="160">
        <v>42157</v>
      </c>
      <c r="Z1765" s="160">
        <v>42276</v>
      </c>
      <c r="AA1765" s="160">
        <v>42157</v>
      </c>
      <c r="AB1765" s="160">
        <v>42384</v>
      </c>
      <c r="AC1765" s="159" t="s">
        <v>1002</v>
      </c>
    </row>
    <row r="1766" spans="1:29" hidden="1">
      <c r="A1766" s="159" t="s">
        <v>15744</v>
      </c>
      <c r="B1766" s="159" t="s">
        <v>988</v>
      </c>
      <c r="C1766" s="159" t="s">
        <v>15745</v>
      </c>
      <c r="D1766" s="159" t="s">
        <v>15746</v>
      </c>
      <c r="E1766" s="159" t="s">
        <v>2195</v>
      </c>
      <c r="F1766" s="159" t="s">
        <v>1006</v>
      </c>
      <c r="G1766" s="159" t="s">
        <v>991</v>
      </c>
      <c r="H1766" s="159" t="s">
        <v>15747</v>
      </c>
      <c r="I1766" s="159" t="s">
        <v>15748</v>
      </c>
      <c r="J1766" s="159" t="s">
        <v>10970</v>
      </c>
      <c r="K1766" s="159" t="s">
        <v>995</v>
      </c>
      <c r="L1766" s="159" t="s">
        <v>15749</v>
      </c>
      <c r="M1766" s="159" t="s">
        <v>33</v>
      </c>
      <c r="N1766" s="159" t="s">
        <v>963</v>
      </c>
      <c r="O1766" s="159" t="s">
        <v>2200</v>
      </c>
      <c r="P1766" s="159" t="s">
        <v>954</v>
      </c>
      <c r="Q1766" s="159" t="s">
        <v>954</v>
      </c>
      <c r="R1766" s="159" t="s">
        <v>965</v>
      </c>
      <c r="S1766" s="159" t="s">
        <v>15750</v>
      </c>
      <c r="T1766" s="159" t="s">
        <v>998</v>
      </c>
      <c r="U1766" s="159" t="s">
        <v>954</v>
      </c>
      <c r="V1766" s="159" t="s">
        <v>15751</v>
      </c>
      <c r="W1766" s="159" t="s">
        <v>15752</v>
      </c>
      <c r="X1766" s="159" t="s">
        <v>1001</v>
      </c>
      <c r="Y1766" s="160">
        <v>42157</v>
      </c>
      <c r="Z1766" s="160">
        <v>42276</v>
      </c>
      <c r="AA1766" s="160">
        <v>42157</v>
      </c>
      <c r="AB1766" s="160">
        <v>42855</v>
      </c>
      <c r="AC1766" s="159" t="s">
        <v>1002</v>
      </c>
    </row>
    <row r="1767" spans="1:29" hidden="1">
      <c r="A1767" s="159" t="s">
        <v>15753</v>
      </c>
      <c r="B1767" s="159" t="s">
        <v>951</v>
      </c>
      <c r="C1767" s="159" t="s">
        <v>12581</v>
      </c>
      <c r="D1767" s="159" t="s">
        <v>12582</v>
      </c>
      <c r="E1767" s="159" t="s">
        <v>9595</v>
      </c>
      <c r="F1767" s="159" t="s">
        <v>1021</v>
      </c>
      <c r="G1767" s="159" t="s">
        <v>956</v>
      </c>
      <c r="H1767" s="159" t="s">
        <v>12583</v>
      </c>
      <c r="I1767" s="159" t="s">
        <v>12584</v>
      </c>
      <c r="J1767" s="159" t="s">
        <v>6721</v>
      </c>
      <c r="K1767" s="159" t="s">
        <v>960</v>
      </c>
      <c r="L1767" s="159" t="s">
        <v>11772</v>
      </c>
      <c r="M1767" s="159" t="s">
        <v>33</v>
      </c>
      <c r="N1767" s="159" t="s">
        <v>980</v>
      </c>
      <c r="O1767" s="159" t="s">
        <v>1040</v>
      </c>
      <c r="P1767" s="159" t="s">
        <v>1319</v>
      </c>
      <c r="Q1767" s="159" t="s">
        <v>954</v>
      </c>
      <c r="R1767" s="159" t="s">
        <v>965</v>
      </c>
      <c r="S1767" s="159" t="s">
        <v>12585</v>
      </c>
      <c r="T1767" s="159" t="s">
        <v>983</v>
      </c>
      <c r="U1767" s="159" t="s">
        <v>954</v>
      </c>
      <c r="V1767" s="159" t="s">
        <v>12586</v>
      </c>
      <c r="W1767" s="159" t="s">
        <v>12587</v>
      </c>
      <c r="X1767" s="159" t="s">
        <v>1001</v>
      </c>
      <c r="Y1767" s="160">
        <v>42157</v>
      </c>
      <c r="Z1767" s="160">
        <v>42276</v>
      </c>
      <c r="AA1767" s="160">
        <v>42887</v>
      </c>
      <c r="AB1767" s="160"/>
      <c r="AC1767" s="159" t="s">
        <v>1002</v>
      </c>
    </row>
    <row r="1768" spans="1:29" hidden="1">
      <c r="A1768" s="159" t="s">
        <v>15754</v>
      </c>
      <c r="B1768" s="159" t="s">
        <v>988</v>
      </c>
      <c r="C1768" s="159" t="s">
        <v>6476</v>
      </c>
      <c r="D1768" s="159" t="s">
        <v>15755</v>
      </c>
      <c r="E1768" s="159" t="s">
        <v>12809</v>
      </c>
      <c r="F1768" s="159" t="s">
        <v>885</v>
      </c>
      <c r="G1768" s="159" t="s">
        <v>991</v>
      </c>
      <c r="H1768" s="159" t="s">
        <v>6478</v>
      </c>
      <c r="I1768" s="159" t="s">
        <v>15756</v>
      </c>
      <c r="J1768" s="159" t="s">
        <v>10955</v>
      </c>
      <c r="K1768" s="159" t="s">
        <v>995</v>
      </c>
      <c r="L1768" s="159" t="s">
        <v>11122</v>
      </c>
      <c r="M1768" s="159" t="s">
        <v>33</v>
      </c>
      <c r="N1768" s="159" t="s">
        <v>1040</v>
      </c>
      <c r="O1768" s="159" t="s">
        <v>5868</v>
      </c>
      <c r="P1768" s="159" t="s">
        <v>5869</v>
      </c>
      <c r="Q1768" s="159" t="s">
        <v>5870</v>
      </c>
      <c r="R1768" s="159" t="s">
        <v>8368</v>
      </c>
      <c r="S1768" s="159" t="s">
        <v>15757</v>
      </c>
      <c r="T1768" s="159" t="s">
        <v>998</v>
      </c>
      <c r="U1768" s="159" t="s">
        <v>954</v>
      </c>
      <c r="V1768" s="159" t="s">
        <v>15758</v>
      </c>
      <c r="W1768" s="159" t="s">
        <v>15759</v>
      </c>
      <c r="X1768" s="159" t="s">
        <v>1001</v>
      </c>
      <c r="Y1768" s="160">
        <v>42157</v>
      </c>
      <c r="Z1768" s="160">
        <v>42276</v>
      </c>
      <c r="AA1768" s="160">
        <v>42522</v>
      </c>
      <c r="AB1768" s="160">
        <v>42674</v>
      </c>
      <c r="AC1768" s="159" t="s">
        <v>1002</v>
      </c>
    </row>
    <row r="1769" spans="1:29" hidden="1">
      <c r="A1769" s="159" t="s">
        <v>15760</v>
      </c>
      <c r="B1769" s="159" t="s">
        <v>951</v>
      </c>
      <c r="C1769" s="159" t="s">
        <v>15761</v>
      </c>
      <c r="D1769" s="159" t="s">
        <v>15762</v>
      </c>
      <c r="E1769" s="159" t="s">
        <v>9286</v>
      </c>
      <c r="F1769" s="159" t="s">
        <v>8735</v>
      </c>
      <c r="G1769" s="159" t="s">
        <v>956</v>
      </c>
      <c r="H1769" s="159" t="s">
        <v>10774</v>
      </c>
      <c r="I1769" s="159" t="s">
        <v>15763</v>
      </c>
      <c r="J1769" s="159" t="s">
        <v>15764</v>
      </c>
      <c r="K1769" s="159" t="s">
        <v>960</v>
      </c>
      <c r="L1769" s="159" t="s">
        <v>3825</v>
      </c>
      <c r="M1769" s="159" t="s">
        <v>33</v>
      </c>
      <c r="N1769" s="159" t="s">
        <v>1103</v>
      </c>
      <c r="O1769" s="159" t="s">
        <v>1548</v>
      </c>
      <c r="P1769" s="159" t="s">
        <v>1549</v>
      </c>
      <c r="Q1769" s="159" t="s">
        <v>954</v>
      </c>
      <c r="R1769" s="159" t="s">
        <v>8368</v>
      </c>
      <c r="S1769" s="159" t="s">
        <v>15765</v>
      </c>
      <c r="T1769" s="159" t="s">
        <v>998</v>
      </c>
      <c r="U1769" s="159" t="s">
        <v>954</v>
      </c>
      <c r="V1769" s="159" t="s">
        <v>15766</v>
      </c>
      <c r="W1769" s="159" t="s">
        <v>15767</v>
      </c>
      <c r="X1769" s="159" t="s">
        <v>1001</v>
      </c>
      <c r="Y1769" s="160">
        <v>42149</v>
      </c>
      <c r="Z1769" s="160">
        <v>42268</v>
      </c>
      <c r="AA1769" s="160">
        <v>42149</v>
      </c>
      <c r="AB1769" s="160">
        <v>42460</v>
      </c>
      <c r="AC1769" s="159" t="s">
        <v>1002</v>
      </c>
    </row>
    <row r="1770" spans="1:29" hidden="1">
      <c r="A1770" s="159" t="s">
        <v>15768</v>
      </c>
      <c r="B1770" s="159" t="s">
        <v>988</v>
      </c>
      <c r="C1770" s="159" t="s">
        <v>15769</v>
      </c>
      <c r="D1770" s="159" t="s">
        <v>15770</v>
      </c>
      <c r="E1770" s="159" t="s">
        <v>3868</v>
      </c>
      <c r="F1770" s="159" t="s">
        <v>3868</v>
      </c>
      <c r="G1770" s="159" t="s">
        <v>991</v>
      </c>
      <c r="H1770" s="159" t="s">
        <v>15771</v>
      </c>
      <c r="I1770" s="159" t="s">
        <v>15772</v>
      </c>
      <c r="J1770" s="159" t="s">
        <v>15773</v>
      </c>
      <c r="K1770" s="159" t="s">
        <v>995</v>
      </c>
      <c r="L1770" s="159" t="s">
        <v>2962</v>
      </c>
      <c r="M1770" s="159" t="s">
        <v>93</v>
      </c>
      <c r="N1770" s="159" t="s">
        <v>1406</v>
      </c>
      <c r="O1770" s="159" t="s">
        <v>3873</v>
      </c>
      <c r="P1770" s="159" t="s">
        <v>954</v>
      </c>
      <c r="Q1770" s="159" t="s">
        <v>954</v>
      </c>
      <c r="R1770" s="159" t="s">
        <v>965</v>
      </c>
      <c r="S1770" s="159" t="s">
        <v>15774</v>
      </c>
      <c r="T1770" s="159" t="s">
        <v>998</v>
      </c>
      <c r="U1770" s="159" t="s">
        <v>954</v>
      </c>
      <c r="V1770" s="159" t="s">
        <v>15775</v>
      </c>
      <c r="W1770" s="159" t="s">
        <v>15776</v>
      </c>
      <c r="X1770" s="159" t="s">
        <v>1001</v>
      </c>
      <c r="Y1770" s="160">
        <v>41611</v>
      </c>
      <c r="Z1770" s="160">
        <v>41611</v>
      </c>
      <c r="AA1770" s="160">
        <v>42156</v>
      </c>
      <c r="AB1770" s="160">
        <v>42185</v>
      </c>
      <c r="AC1770" s="159" t="s">
        <v>1002</v>
      </c>
    </row>
    <row r="1771" spans="1:29" hidden="1">
      <c r="A1771" s="159" t="s">
        <v>15777</v>
      </c>
      <c r="B1771" s="159" t="s">
        <v>1059</v>
      </c>
      <c r="C1771" s="159" t="s">
        <v>15778</v>
      </c>
      <c r="D1771" s="159" t="s">
        <v>15779</v>
      </c>
      <c r="E1771" s="159" t="s">
        <v>2208</v>
      </c>
      <c r="F1771" s="159" t="s">
        <v>2208</v>
      </c>
      <c r="G1771" s="159" t="s">
        <v>1062</v>
      </c>
      <c r="H1771" s="159" t="s">
        <v>15780</v>
      </c>
      <c r="I1771" s="159" t="s">
        <v>15781</v>
      </c>
      <c r="J1771" s="159" t="s">
        <v>15782</v>
      </c>
      <c r="K1771" s="159" t="s">
        <v>995</v>
      </c>
      <c r="L1771" s="159" t="s">
        <v>8395</v>
      </c>
      <c r="M1771" s="159" t="s">
        <v>93</v>
      </c>
      <c r="N1771" s="159" t="s">
        <v>1040</v>
      </c>
      <c r="O1771" s="159" t="s">
        <v>2963</v>
      </c>
      <c r="P1771" s="159" t="s">
        <v>954</v>
      </c>
      <c r="Q1771" s="159" t="s">
        <v>954</v>
      </c>
      <c r="R1771" s="159" t="s">
        <v>965</v>
      </c>
      <c r="S1771" s="159" t="s">
        <v>15783</v>
      </c>
      <c r="T1771" s="159" t="s">
        <v>998</v>
      </c>
      <c r="U1771" s="159" t="s">
        <v>954</v>
      </c>
      <c r="V1771" s="159" t="s">
        <v>15784</v>
      </c>
      <c r="W1771" s="159" t="s">
        <v>15785</v>
      </c>
      <c r="X1771" s="159" t="s">
        <v>1001</v>
      </c>
      <c r="Y1771" s="160">
        <v>41928</v>
      </c>
      <c r="Z1771" s="160">
        <v>41928</v>
      </c>
      <c r="AA1771" s="160">
        <v>42156</v>
      </c>
      <c r="AB1771" s="160">
        <v>42308</v>
      </c>
      <c r="AC1771" s="159" t="s">
        <v>965</v>
      </c>
    </row>
    <row r="1772" spans="1:29" hidden="1">
      <c r="A1772" s="159" t="s">
        <v>15786</v>
      </c>
      <c r="B1772" s="159" t="s">
        <v>988</v>
      </c>
      <c r="C1772" s="159" t="s">
        <v>15787</v>
      </c>
      <c r="D1772" s="159" t="s">
        <v>15788</v>
      </c>
      <c r="E1772" s="159" t="s">
        <v>1035</v>
      </c>
      <c r="F1772" s="159" t="s">
        <v>1035</v>
      </c>
      <c r="G1772" s="159" t="s">
        <v>991</v>
      </c>
      <c r="H1772" s="159" t="s">
        <v>15789</v>
      </c>
      <c r="I1772" s="159" t="s">
        <v>15790</v>
      </c>
      <c r="J1772" s="159" t="s">
        <v>15791</v>
      </c>
      <c r="K1772" s="159" t="s">
        <v>995</v>
      </c>
      <c r="L1772" s="159" t="s">
        <v>2586</v>
      </c>
      <c r="M1772" s="159" t="s">
        <v>93</v>
      </c>
      <c r="N1772" s="159" t="s">
        <v>980</v>
      </c>
      <c r="O1772" s="159" t="s">
        <v>1040</v>
      </c>
      <c r="P1772" s="159" t="s">
        <v>1040</v>
      </c>
      <c r="Q1772" s="159" t="s">
        <v>954</v>
      </c>
      <c r="R1772" s="159" t="s">
        <v>965</v>
      </c>
      <c r="S1772" s="159" t="s">
        <v>15792</v>
      </c>
      <c r="T1772" s="159" t="s">
        <v>15793</v>
      </c>
      <c r="U1772" s="159" t="s">
        <v>954</v>
      </c>
      <c r="V1772" s="159" t="s">
        <v>15794</v>
      </c>
      <c r="W1772" s="159" t="s">
        <v>15795</v>
      </c>
      <c r="X1772" s="159" t="s">
        <v>125</v>
      </c>
      <c r="Y1772" s="160">
        <v>40028</v>
      </c>
      <c r="Z1772" s="160">
        <v>40030</v>
      </c>
      <c r="AA1772" s="160">
        <v>40028</v>
      </c>
      <c r="AB1772" s="160"/>
      <c r="AC1772" s="159" t="s">
        <v>965</v>
      </c>
    </row>
    <row r="1773" spans="1:29" hidden="1">
      <c r="A1773" s="159" t="s">
        <v>15796</v>
      </c>
      <c r="B1773" s="159" t="s">
        <v>988</v>
      </c>
      <c r="C1773" s="159" t="s">
        <v>3113</v>
      </c>
      <c r="D1773" s="159" t="s">
        <v>15797</v>
      </c>
      <c r="E1773" s="159" t="s">
        <v>1543</v>
      </c>
      <c r="F1773" s="159" t="s">
        <v>3993</v>
      </c>
      <c r="G1773" s="159" t="s">
        <v>991</v>
      </c>
      <c r="H1773" s="159" t="s">
        <v>15798</v>
      </c>
      <c r="I1773" s="159" t="s">
        <v>15799</v>
      </c>
      <c r="J1773" s="159" t="s">
        <v>5152</v>
      </c>
      <c r="K1773" s="159" t="s">
        <v>995</v>
      </c>
      <c r="L1773" s="159" t="s">
        <v>11037</v>
      </c>
      <c r="M1773" s="159" t="s">
        <v>33</v>
      </c>
      <c r="N1773" s="159" t="s">
        <v>1103</v>
      </c>
      <c r="O1773" s="159" t="s">
        <v>1548</v>
      </c>
      <c r="P1773" s="159" t="s">
        <v>1621</v>
      </c>
      <c r="Q1773" s="159" t="s">
        <v>954</v>
      </c>
      <c r="R1773" s="159" t="s">
        <v>8616</v>
      </c>
      <c r="S1773" s="159" t="s">
        <v>15800</v>
      </c>
      <c r="T1773" s="159" t="s">
        <v>954</v>
      </c>
      <c r="U1773" s="159" t="s">
        <v>954</v>
      </c>
      <c r="V1773" s="159" t="s">
        <v>15801</v>
      </c>
      <c r="W1773" s="159" t="s">
        <v>15802</v>
      </c>
      <c r="X1773" s="159" t="s">
        <v>1001</v>
      </c>
      <c r="Y1773" s="160">
        <v>42157</v>
      </c>
      <c r="Z1773" s="160">
        <v>42276</v>
      </c>
      <c r="AA1773" s="160">
        <v>42157</v>
      </c>
      <c r="AB1773" s="160">
        <v>42277</v>
      </c>
      <c r="AC1773" s="159" t="s">
        <v>1002</v>
      </c>
    </row>
    <row r="1774" spans="1:29" hidden="1">
      <c r="A1774" s="159" t="s">
        <v>15803</v>
      </c>
      <c r="B1774" s="159" t="s">
        <v>988</v>
      </c>
      <c r="C1774" s="159" t="s">
        <v>15804</v>
      </c>
      <c r="D1774" s="159" t="s">
        <v>15805</v>
      </c>
      <c r="E1774" s="159" t="s">
        <v>10401</v>
      </c>
      <c r="F1774" s="159" t="s">
        <v>10401</v>
      </c>
      <c r="G1774" s="159" t="s">
        <v>991</v>
      </c>
      <c r="H1774" s="159" t="s">
        <v>15806</v>
      </c>
      <c r="I1774" s="159" t="s">
        <v>15807</v>
      </c>
      <c r="J1774" s="159" t="s">
        <v>15808</v>
      </c>
      <c r="K1774" s="159" t="s">
        <v>995</v>
      </c>
      <c r="L1774" s="159" t="s">
        <v>2464</v>
      </c>
      <c r="M1774" s="159" t="s">
        <v>33</v>
      </c>
      <c r="N1774" s="159" t="s">
        <v>1523</v>
      </c>
      <c r="O1774" s="159" t="s">
        <v>1682</v>
      </c>
      <c r="P1774" s="159" t="s">
        <v>2112</v>
      </c>
      <c r="Q1774" s="159" t="s">
        <v>10407</v>
      </c>
      <c r="R1774" s="159" t="s">
        <v>965</v>
      </c>
      <c r="S1774" s="159" t="s">
        <v>15809</v>
      </c>
      <c r="T1774" s="159" t="s">
        <v>1106</v>
      </c>
      <c r="U1774" s="159" t="s">
        <v>954</v>
      </c>
      <c r="V1774" s="159" t="s">
        <v>15810</v>
      </c>
      <c r="W1774" s="159" t="s">
        <v>15811</v>
      </c>
      <c r="X1774" s="159" t="s">
        <v>125</v>
      </c>
      <c r="Y1774" s="160">
        <v>42170</v>
      </c>
      <c r="Z1774" s="160">
        <v>42289</v>
      </c>
      <c r="AA1774" s="160">
        <v>42170</v>
      </c>
      <c r="AB1774" s="160"/>
      <c r="AC1774" s="159" t="s">
        <v>1002</v>
      </c>
    </row>
    <row r="1775" spans="1:29" hidden="1">
      <c r="A1775" s="159" t="s">
        <v>15812</v>
      </c>
      <c r="B1775" s="159" t="s">
        <v>988</v>
      </c>
      <c r="C1775" s="159" t="s">
        <v>15813</v>
      </c>
      <c r="D1775" s="159" t="s">
        <v>15814</v>
      </c>
      <c r="E1775" s="159" t="s">
        <v>2140</v>
      </c>
      <c r="F1775" s="159" t="s">
        <v>1021</v>
      </c>
      <c r="G1775" s="159" t="s">
        <v>991</v>
      </c>
      <c r="H1775" s="159" t="s">
        <v>8937</v>
      </c>
      <c r="I1775" s="159" t="s">
        <v>15815</v>
      </c>
      <c r="J1775" s="159" t="s">
        <v>2335</v>
      </c>
      <c r="K1775" s="159" t="s">
        <v>995</v>
      </c>
      <c r="L1775" s="159" t="s">
        <v>3996</v>
      </c>
      <c r="M1775" s="159" t="s">
        <v>93</v>
      </c>
      <c r="N1775" s="159" t="s">
        <v>980</v>
      </c>
      <c r="O1775" s="159" t="s">
        <v>1026</v>
      </c>
      <c r="P1775" s="159" t="s">
        <v>2144</v>
      </c>
      <c r="Q1775" s="159" t="s">
        <v>954</v>
      </c>
      <c r="R1775" s="159" t="s">
        <v>965</v>
      </c>
      <c r="S1775" s="159" t="s">
        <v>15816</v>
      </c>
      <c r="T1775" s="159" t="s">
        <v>983</v>
      </c>
      <c r="U1775" s="159" t="s">
        <v>954</v>
      </c>
      <c r="V1775" s="159" t="s">
        <v>15817</v>
      </c>
      <c r="W1775" s="159" t="s">
        <v>15818</v>
      </c>
      <c r="X1775" s="159" t="s">
        <v>125</v>
      </c>
      <c r="Y1775" s="160">
        <v>42171</v>
      </c>
      <c r="Z1775" s="160">
        <v>42290</v>
      </c>
      <c r="AA1775" s="160">
        <v>42171</v>
      </c>
      <c r="AB1775" s="160"/>
      <c r="AC1775" s="159" t="s">
        <v>1002</v>
      </c>
    </row>
    <row r="1776" spans="1:29" hidden="1">
      <c r="A1776" s="159" t="s">
        <v>15819</v>
      </c>
      <c r="B1776" s="159" t="s">
        <v>951</v>
      </c>
      <c r="C1776" s="159" t="s">
        <v>15820</v>
      </c>
      <c r="D1776" s="159" t="s">
        <v>15821</v>
      </c>
      <c r="E1776" s="159" t="s">
        <v>1743</v>
      </c>
      <c r="F1776" s="159" t="s">
        <v>1743</v>
      </c>
      <c r="G1776" s="159" t="s">
        <v>956</v>
      </c>
      <c r="H1776" s="159" t="s">
        <v>15822</v>
      </c>
      <c r="I1776" s="159" t="s">
        <v>15823</v>
      </c>
      <c r="J1776" s="159" t="s">
        <v>5829</v>
      </c>
      <c r="K1776" s="159" t="s">
        <v>960</v>
      </c>
      <c r="L1776" s="159" t="s">
        <v>3686</v>
      </c>
      <c r="M1776" s="159" t="s">
        <v>33</v>
      </c>
      <c r="N1776" s="159" t="s">
        <v>1080</v>
      </c>
      <c r="O1776" s="159" t="s">
        <v>1750</v>
      </c>
      <c r="P1776" s="159" t="s">
        <v>954</v>
      </c>
      <c r="Q1776" s="159" t="s">
        <v>954</v>
      </c>
      <c r="R1776" s="159" t="s">
        <v>965</v>
      </c>
      <c r="S1776" s="159" t="s">
        <v>15824</v>
      </c>
      <c r="T1776" s="159" t="s">
        <v>998</v>
      </c>
      <c r="U1776" s="159" t="s">
        <v>954</v>
      </c>
      <c r="V1776" s="159" t="s">
        <v>15825</v>
      </c>
      <c r="W1776" s="159" t="s">
        <v>15826</v>
      </c>
      <c r="X1776" s="159" t="s">
        <v>1001</v>
      </c>
      <c r="Y1776" s="160">
        <v>42171</v>
      </c>
      <c r="Z1776" s="160">
        <v>42171</v>
      </c>
      <c r="AA1776" s="160">
        <v>42171</v>
      </c>
      <c r="AB1776" s="160">
        <v>42551</v>
      </c>
      <c r="AC1776" s="159" t="s">
        <v>1002</v>
      </c>
    </row>
    <row r="1777" spans="1:29" hidden="1">
      <c r="A1777" s="159" t="s">
        <v>15827</v>
      </c>
      <c r="B1777" s="159" t="s">
        <v>951</v>
      </c>
      <c r="C1777" s="159" t="s">
        <v>15828</v>
      </c>
      <c r="D1777" s="159" t="s">
        <v>15829</v>
      </c>
      <c r="E1777" s="159" t="s">
        <v>1312</v>
      </c>
      <c r="F1777" s="159" t="s">
        <v>954</v>
      </c>
      <c r="G1777" s="159" t="s">
        <v>956</v>
      </c>
      <c r="H1777" s="159" t="s">
        <v>15830</v>
      </c>
      <c r="I1777" s="159" t="s">
        <v>15831</v>
      </c>
      <c r="J1777" s="159" t="s">
        <v>2734</v>
      </c>
      <c r="K1777" s="159" t="s">
        <v>960</v>
      </c>
      <c r="L1777" s="159" t="s">
        <v>11772</v>
      </c>
      <c r="M1777" s="159" t="s">
        <v>33</v>
      </c>
      <c r="N1777" s="159" t="s">
        <v>980</v>
      </c>
      <c r="O1777" s="159" t="s">
        <v>1040</v>
      </c>
      <c r="P1777" s="159" t="s">
        <v>1319</v>
      </c>
      <c r="Q1777" s="159" t="s">
        <v>954</v>
      </c>
      <c r="R1777" s="159" t="s">
        <v>8368</v>
      </c>
      <c r="S1777" s="159" t="s">
        <v>15832</v>
      </c>
      <c r="T1777" s="159" t="s">
        <v>998</v>
      </c>
      <c r="U1777" s="159" t="s">
        <v>954</v>
      </c>
      <c r="V1777" s="159" t="s">
        <v>15833</v>
      </c>
      <c r="W1777" s="159" t="s">
        <v>15834</v>
      </c>
      <c r="X1777" s="159" t="s">
        <v>1001</v>
      </c>
      <c r="Y1777" s="160">
        <v>42171</v>
      </c>
      <c r="Z1777" s="160">
        <v>42290</v>
      </c>
      <c r="AA1777" s="160">
        <v>42171</v>
      </c>
      <c r="AB1777" s="160">
        <v>42226</v>
      </c>
      <c r="AC1777" s="159" t="s">
        <v>1002</v>
      </c>
    </row>
    <row r="1778" spans="1:29" hidden="1">
      <c r="A1778" s="159" t="s">
        <v>15835</v>
      </c>
      <c r="B1778" s="159" t="s">
        <v>988</v>
      </c>
      <c r="C1778" s="159" t="s">
        <v>15836</v>
      </c>
      <c r="D1778" s="159" t="s">
        <v>15837</v>
      </c>
      <c r="E1778" s="159" t="s">
        <v>3564</v>
      </c>
      <c r="F1778" s="159" t="s">
        <v>2239</v>
      </c>
      <c r="G1778" s="159" t="s">
        <v>991</v>
      </c>
      <c r="H1778" s="159" t="s">
        <v>15838</v>
      </c>
      <c r="I1778" s="159" t="s">
        <v>15839</v>
      </c>
      <c r="J1778" s="159" t="s">
        <v>15840</v>
      </c>
      <c r="K1778" s="159" t="s">
        <v>995</v>
      </c>
      <c r="L1778" s="159" t="s">
        <v>2245</v>
      </c>
      <c r="M1778" s="159" t="s">
        <v>33</v>
      </c>
      <c r="N1778" s="159" t="s">
        <v>1080</v>
      </c>
      <c r="O1778" s="159" t="s">
        <v>2244</v>
      </c>
      <c r="P1778" s="159" t="s">
        <v>2981</v>
      </c>
      <c r="Q1778" s="159" t="s">
        <v>954</v>
      </c>
      <c r="R1778" s="159" t="s">
        <v>965</v>
      </c>
      <c r="S1778" s="159" t="s">
        <v>15841</v>
      </c>
      <c r="T1778" s="159" t="s">
        <v>998</v>
      </c>
      <c r="U1778" s="159" t="s">
        <v>954</v>
      </c>
      <c r="V1778" s="159" t="s">
        <v>15842</v>
      </c>
      <c r="W1778" s="159" t="s">
        <v>15843</v>
      </c>
      <c r="X1778" s="159" t="s">
        <v>1001</v>
      </c>
      <c r="Y1778" s="160">
        <v>42171</v>
      </c>
      <c r="Z1778" s="160">
        <v>42290</v>
      </c>
      <c r="AA1778" s="160">
        <v>42171</v>
      </c>
      <c r="AB1778" s="160">
        <v>42766</v>
      </c>
      <c r="AC1778" s="159" t="s">
        <v>1002</v>
      </c>
    </row>
    <row r="1779" spans="1:29" hidden="1">
      <c r="A1779" s="159" t="s">
        <v>15844</v>
      </c>
      <c r="B1779" s="159" t="s">
        <v>988</v>
      </c>
      <c r="C1779" s="159" t="s">
        <v>15845</v>
      </c>
      <c r="D1779" s="159" t="s">
        <v>15846</v>
      </c>
      <c r="E1779" s="159" t="s">
        <v>3564</v>
      </c>
      <c r="F1779" s="159" t="s">
        <v>2239</v>
      </c>
      <c r="G1779" s="159" t="s">
        <v>991</v>
      </c>
      <c r="H1779" s="159" t="s">
        <v>15847</v>
      </c>
      <c r="I1779" s="159" t="s">
        <v>15848</v>
      </c>
      <c r="J1779" s="159" t="s">
        <v>8914</v>
      </c>
      <c r="K1779" s="159" t="s">
        <v>995</v>
      </c>
      <c r="L1779" s="159" t="s">
        <v>2245</v>
      </c>
      <c r="M1779" s="159" t="s">
        <v>33</v>
      </c>
      <c r="N1779" s="159" t="s">
        <v>1080</v>
      </c>
      <c r="O1779" s="159" t="s">
        <v>2244</v>
      </c>
      <c r="P1779" s="159" t="s">
        <v>2981</v>
      </c>
      <c r="Q1779" s="159" t="s">
        <v>954</v>
      </c>
      <c r="R1779" s="159" t="s">
        <v>965</v>
      </c>
      <c r="S1779" s="159" t="s">
        <v>15849</v>
      </c>
      <c r="T1779" s="159" t="s">
        <v>998</v>
      </c>
      <c r="U1779" s="159" t="s">
        <v>954</v>
      </c>
      <c r="V1779" s="159" t="s">
        <v>15850</v>
      </c>
      <c r="W1779" s="159" t="s">
        <v>15851</v>
      </c>
      <c r="X1779" s="159" t="s">
        <v>1001</v>
      </c>
      <c r="Y1779" s="160">
        <v>42171</v>
      </c>
      <c r="Z1779" s="160">
        <v>42290</v>
      </c>
      <c r="AA1779" s="160">
        <v>42171</v>
      </c>
      <c r="AB1779" s="160">
        <v>42551</v>
      </c>
      <c r="AC1779" s="159" t="s">
        <v>1002</v>
      </c>
    </row>
    <row r="1780" spans="1:29" hidden="1">
      <c r="A1780" s="159" t="s">
        <v>15852</v>
      </c>
      <c r="B1780" s="159" t="s">
        <v>951</v>
      </c>
      <c r="C1780" s="159" t="s">
        <v>15853</v>
      </c>
      <c r="D1780" s="159" t="s">
        <v>15854</v>
      </c>
      <c r="E1780" s="159" t="s">
        <v>8771</v>
      </c>
      <c r="F1780" s="159" t="s">
        <v>3993</v>
      </c>
      <c r="G1780" s="159" t="s">
        <v>956</v>
      </c>
      <c r="H1780" s="159" t="s">
        <v>6003</v>
      </c>
      <c r="I1780" s="159" t="s">
        <v>15855</v>
      </c>
      <c r="J1780" s="159" t="s">
        <v>14943</v>
      </c>
      <c r="K1780" s="159" t="s">
        <v>960</v>
      </c>
      <c r="L1780" s="159" t="s">
        <v>3825</v>
      </c>
      <c r="M1780" s="159" t="s">
        <v>33</v>
      </c>
      <c r="N1780" s="159" t="s">
        <v>1103</v>
      </c>
      <c r="O1780" s="159" t="s">
        <v>1548</v>
      </c>
      <c r="P1780" s="159" t="s">
        <v>4722</v>
      </c>
      <c r="Q1780" s="159" t="s">
        <v>954</v>
      </c>
      <c r="R1780" s="159" t="s">
        <v>8368</v>
      </c>
      <c r="S1780" s="159" t="s">
        <v>15856</v>
      </c>
      <c r="T1780" s="159" t="s">
        <v>998</v>
      </c>
      <c r="U1780" s="159" t="s">
        <v>954</v>
      </c>
      <c r="V1780" s="159" t="s">
        <v>15857</v>
      </c>
      <c r="W1780" s="159" t="s">
        <v>15858</v>
      </c>
      <c r="X1780" s="159" t="s">
        <v>1001</v>
      </c>
      <c r="Y1780" s="160">
        <v>42171</v>
      </c>
      <c r="Z1780" s="160">
        <v>42290</v>
      </c>
      <c r="AA1780" s="160">
        <v>42171</v>
      </c>
      <c r="AB1780" s="160">
        <v>42269</v>
      </c>
      <c r="AC1780" s="159" t="s">
        <v>1002</v>
      </c>
    </row>
    <row r="1781" spans="1:29" hidden="1">
      <c r="A1781" s="159" t="s">
        <v>15859</v>
      </c>
      <c r="B1781" s="159" t="s">
        <v>951</v>
      </c>
      <c r="C1781" s="159" t="s">
        <v>14659</v>
      </c>
      <c r="D1781" s="159" t="s">
        <v>14660</v>
      </c>
      <c r="E1781" s="159" t="s">
        <v>506</v>
      </c>
      <c r="F1781" s="159" t="s">
        <v>885</v>
      </c>
      <c r="G1781" s="159" t="s">
        <v>956</v>
      </c>
      <c r="H1781" s="159" t="s">
        <v>14661</v>
      </c>
      <c r="I1781" s="159" t="s">
        <v>4491</v>
      </c>
      <c r="J1781" s="159" t="s">
        <v>4147</v>
      </c>
      <c r="K1781" s="159" t="s">
        <v>960</v>
      </c>
      <c r="L1781" s="159" t="s">
        <v>11322</v>
      </c>
      <c r="M1781" s="159" t="s">
        <v>33</v>
      </c>
      <c r="N1781" s="159" t="s">
        <v>1040</v>
      </c>
      <c r="O1781" s="159" t="s">
        <v>5868</v>
      </c>
      <c r="P1781" s="159" t="s">
        <v>5869</v>
      </c>
      <c r="Q1781" s="159" t="s">
        <v>5870</v>
      </c>
      <c r="R1781" s="159" t="s">
        <v>8368</v>
      </c>
      <c r="S1781" s="159" t="s">
        <v>14662</v>
      </c>
      <c r="T1781" s="159" t="s">
        <v>14464</v>
      </c>
      <c r="U1781" s="159" t="s">
        <v>954</v>
      </c>
      <c r="V1781" s="159" t="s">
        <v>14663</v>
      </c>
      <c r="W1781" s="159" t="s">
        <v>14664</v>
      </c>
      <c r="X1781" s="159" t="s">
        <v>1001</v>
      </c>
      <c r="Y1781" s="160">
        <v>42171</v>
      </c>
      <c r="Z1781" s="160">
        <v>42290</v>
      </c>
      <c r="AA1781" s="160">
        <v>42542</v>
      </c>
      <c r="AB1781" s="160">
        <v>42582</v>
      </c>
      <c r="AC1781" s="159" t="s">
        <v>1002</v>
      </c>
    </row>
    <row r="1782" spans="1:29" hidden="1">
      <c r="A1782" s="159" t="s">
        <v>15860</v>
      </c>
      <c r="B1782" s="159" t="s">
        <v>951</v>
      </c>
      <c r="C1782" s="159" t="s">
        <v>4549</v>
      </c>
      <c r="D1782" s="159" t="s">
        <v>15861</v>
      </c>
      <c r="E1782" s="159" t="s">
        <v>8961</v>
      </c>
      <c r="F1782" s="159" t="s">
        <v>8961</v>
      </c>
      <c r="G1782" s="159" t="s">
        <v>956</v>
      </c>
      <c r="H1782" s="159" t="s">
        <v>15862</v>
      </c>
      <c r="I1782" s="159" t="s">
        <v>15863</v>
      </c>
      <c r="J1782" s="159" t="s">
        <v>15864</v>
      </c>
      <c r="K1782" s="159" t="s">
        <v>960</v>
      </c>
      <c r="L1782" s="159" t="s">
        <v>11122</v>
      </c>
      <c r="M1782" s="159" t="s">
        <v>33</v>
      </c>
      <c r="N1782" s="159" t="s">
        <v>1052</v>
      </c>
      <c r="O1782" s="159" t="s">
        <v>5868</v>
      </c>
      <c r="P1782" s="159" t="s">
        <v>5869</v>
      </c>
      <c r="Q1782" s="159" t="s">
        <v>5870</v>
      </c>
      <c r="R1782" s="159" t="s">
        <v>8368</v>
      </c>
      <c r="S1782" s="159" t="s">
        <v>15865</v>
      </c>
      <c r="T1782" s="159" t="s">
        <v>998</v>
      </c>
      <c r="U1782" s="159" t="s">
        <v>954</v>
      </c>
      <c r="V1782" s="159" t="s">
        <v>15866</v>
      </c>
      <c r="W1782" s="159" t="s">
        <v>15867</v>
      </c>
      <c r="X1782" s="159" t="s">
        <v>1001</v>
      </c>
      <c r="Y1782" s="160">
        <v>42171</v>
      </c>
      <c r="Z1782" s="160">
        <v>42290</v>
      </c>
      <c r="AA1782" s="160">
        <v>42171</v>
      </c>
      <c r="AB1782" s="160">
        <v>42460</v>
      </c>
      <c r="AC1782" s="159" t="s">
        <v>1002</v>
      </c>
    </row>
    <row r="1783" spans="1:29" hidden="1">
      <c r="A1783" s="159" t="s">
        <v>15868</v>
      </c>
      <c r="B1783" s="159" t="s">
        <v>988</v>
      </c>
      <c r="C1783" s="159" t="s">
        <v>12638</v>
      </c>
      <c r="D1783" s="159" t="s">
        <v>15869</v>
      </c>
      <c r="E1783" s="159" t="s">
        <v>882</v>
      </c>
      <c r="F1783" s="159" t="s">
        <v>882</v>
      </c>
      <c r="G1783" s="159" t="s">
        <v>991</v>
      </c>
      <c r="H1783" s="159" t="s">
        <v>15870</v>
      </c>
      <c r="I1783" s="159" t="s">
        <v>15871</v>
      </c>
      <c r="J1783" s="159" t="s">
        <v>6598</v>
      </c>
      <c r="K1783" s="159" t="s">
        <v>995</v>
      </c>
      <c r="L1783" s="159" t="s">
        <v>2842</v>
      </c>
      <c r="M1783" s="159" t="s">
        <v>33</v>
      </c>
      <c r="N1783" s="159" t="s">
        <v>1103</v>
      </c>
      <c r="O1783" s="159" t="s">
        <v>1548</v>
      </c>
      <c r="P1783" s="159" t="s">
        <v>1549</v>
      </c>
      <c r="Q1783" s="159" t="s">
        <v>954</v>
      </c>
      <c r="R1783" s="159" t="s">
        <v>965</v>
      </c>
      <c r="S1783" s="159" t="s">
        <v>15872</v>
      </c>
      <c r="T1783" s="159" t="s">
        <v>1106</v>
      </c>
      <c r="U1783" s="159" t="s">
        <v>954</v>
      </c>
      <c r="V1783" s="159" t="s">
        <v>15873</v>
      </c>
      <c r="W1783" s="159" t="s">
        <v>15874</v>
      </c>
      <c r="X1783" s="159" t="s">
        <v>125</v>
      </c>
      <c r="Y1783" s="160">
        <v>42186</v>
      </c>
      <c r="Z1783" s="160">
        <v>42307</v>
      </c>
      <c r="AA1783" s="160">
        <v>42186</v>
      </c>
      <c r="AB1783" s="160"/>
      <c r="AC1783" s="159" t="s">
        <v>1002</v>
      </c>
    </row>
    <row r="1784" spans="1:29" hidden="1">
      <c r="A1784" s="159" t="s">
        <v>15875</v>
      </c>
      <c r="B1784" s="159" t="s">
        <v>988</v>
      </c>
      <c r="C1784" s="159" t="s">
        <v>15876</v>
      </c>
      <c r="D1784" s="159" t="s">
        <v>15877</v>
      </c>
      <c r="E1784" s="159" t="s">
        <v>3404</v>
      </c>
      <c r="F1784" s="159" t="s">
        <v>1743</v>
      </c>
      <c r="G1784" s="159" t="s">
        <v>991</v>
      </c>
      <c r="H1784" s="159" t="s">
        <v>15878</v>
      </c>
      <c r="I1784" s="159" t="s">
        <v>15879</v>
      </c>
      <c r="J1784" s="159" t="s">
        <v>15880</v>
      </c>
      <c r="K1784" s="159" t="s">
        <v>995</v>
      </c>
      <c r="L1784" s="159" t="s">
        <v>3686</v>
      </c>
      <c r="M1784" s="159" t="s">
        <v>33</v>
      </c>
      <c r="N1784" s="159" t="s">
        <v>1080</v>
      </c>
      <c r="O1784" s="159" t="s">
        <v>1750</v>
      </c>
      <c r="P1784" s="159" t="s">
        <v>954</v>
      </c>
      <c r="Q1784" s="159" t="s">
        <v>954</v>
      </c>
      <c r="R1784" s="159" t="s">
        <v>965</v>
      </c>
      <c r="S1784" s="159" t="s">
        <v>15881</v>
      </c>
      <c r="T1784" s="159" t="s">
        <v>998</v>
      </c>
      <c r="U1784" s="159" t="s">
        <v>954</v>
      </c>
      <c r="V1784" s="159" t="s">
        <v>15882</v>
      </c>
      <c r="W1784" s="159" t="s">
        <v>15883</v>
      </c>
      <c r="X1784" s="159" t="s">
        <v>1001</v>
      </c>
      <c r="Y1784" s="160">
        <v>42186</v>
      </c>
      <c r="Z1784" s="160">
        <v>42305</v>
      </c>
      <c r="AA1784" s="160">
        <v>42186</v>
      </c>
      <c r="AB1784" s="160">
        <v>42704</v>
      </c>
      <c r="AC1784" s="159" t="s">
        <v>1002</v>
      </c>
    </row>
    <row r="1785" spans="1:29" hidden="1">
      <c r="A1785" s="159" t="s">
        <v>15884</v>
      </c>
      <c r="B1785" s="159" t="s">
        <v>988</v>
      </c>
      <c r="C1785" s="159" t="s">
        <v>15885</v>
      </c>
      <c r="D1785" s="159" t="s">
        <v>15886</v>
      </c>
      <c r="E1785" s="159" t="s">
        <v>5825</v>
      </c>
      <c r="F1785" s="159" t="s">
        <v>5825</v>
      </c>
      <c r="G1785" s="159" t="s">
        <v>991</v>
      </c>
      <c r="H1785" s="159" t="s">
        <v>15887</v>
      </c>
      <c r="I1785" s="159" t="s">
        <v>15888</v>
      </c>
      <c r="J1785" s="159" t="s">
        <v>15889</v>
      </c>
      <c r="K1785" s="159" t="s">
        <v>995</v>
      </c>
      <c r="L1785" s="159" t="s">
        <v>2464</v>
      </c>
      <c r="M1785" s="159" t="s">
        <v>33</v>
      </c>
      <c r="N1785" s="159" t="s">
        <v>1052</v>
      </c>
      <c r="O1785" s="159" t="s">
        <v>2623</v>
      </c>
      <c r="P1785" s="159" t="s">
        <v>9796</v>
      </c>
      <c r="Q1785" s="159" t="s">
        <v>954</v>
      </c>
      <c r="R1785" s="159" t="s">
        <v>965</v>
      </c>
      <c r="S1785" s="159" t="s">
        <v>15890</v>
      </c>
      <c r="T1785" s="159" t="s">
        <v>998</v>
      </c>
      <c r="U1785" s="159" t="s">
        <v>954</v>
      </c>
      <c r="V1785" s="159" t="s">
        <v>15891</v>
      </c>
      <c r="W1785" s="159" t="s">
        <v>15892</v>
      </c>
      <c r="X1785" s="159" t="s">
        <v>1001</v>
      </c>
      <c r="Y1785" s="160">
        <v>42186</v>
      </c>
      <c r="Z1785" s="160">
        <v>42305</v>
      </c>
      <c r="AA1785" s="160">
        <v>42186</v>
      </c>
      <c r="AB1785" s="160">
        <v>42643</v>
      </c>
      <c r="AC1785" s="159" t="s">
        <v>1002</v>
      </c>
    </row>
    <row r="1786" spans="1:29" hidden="1">
      <c r="A1786" s="159" t="s">
        <v>15893</v>
      </c>
      <c r="B1786" s="159" t="s">
        <v>988</v>
      </c>
      <c r="C1786" s="159" t="s">
        <v>15894</v>
      </c>
      <c r="D1786" s="159" t="s">
        <v>15895</v>
      </c>
      <c r="E1786" s="159" t="s">
        <v>2824</v>
      </c>
      <c r="F1786" s="159" t="s">
        <v>2824</v>
      </c>
      <c r="G1786" s="159" t="s">
        <v>991</v>
      </c>
      <c r="H1786" s="159" t="s">
        <v>15896</v>
      </c>
      <c r="I1786" s="159" t="s">
        <v>15897</v>
      </c>
      <c r="J1786" s="159" t="s">
        <v>15898</v>
      </c>
      <c r="K1786" s="159" t="s">
        <v>995</v>
      </c>
      <c r="L1786" s="159" t="s">
        <v>2079</v>
      </c>
      <c r="M1786" s="159" t="s">
        <v>93</v>
      </c>
      <c r="N1786" s="159" t="s">
        <v>1103</v>
      </c>
      <c r="O1786" s="159" t="s">
        <v>1295</v>
      </c>
      <c r="P1786" s="159" t="s">
        <v>954</v>
      </c>
      <c r="Q1786" s="159" t="s">
        <v>954</v>
      </c>
      <c r="R1786" s="159" t="s">
        <v>965</v>
      </c>
      <c r="S1786" s="159" t="s">
        <v>15899</v>
      </c>
      <c r="T1786" s="159" t="s">
        <v>1106</v>
      </c>
      <c r="U1786" s="159" t="s">
        <v>954</v>
      </c>
      <c r="V1786" s="159" t="s">
        <v>15900</v>
      </c>
      <c r="W1786" s="159" t="s">
        <v>15901</v>
      </c>
      <c r="X1786" s="159" t="s">
        <v>1001</v>
      </c>
      <c r="Y1786" s="160">
        <v>42186</v>
      </c>
      <c r="Z1786" s="160">
        <v>42305</v>
      </c>
      <c r="AA1786" s="160">
        <v>42186</v>
      </c>
      <c r="AB1786" s="160">
        <v>43343</v>
      </c>
      <c r="AC1786" s="159" t="s">
        <v>1002</v>
      </c>
    </row>
    <row r="1787" spans="1:29" hidden="1">
      <c r="A1787" s="159" t="s">
        <v>15902</v>
      </c>
      <c r="B1787" s="159" t="s">
        <v>951</v>
      </c>
      <c r="C1787" s="159" t="s">
        <v>15903</v>
      </c>
      <c r="D1787" s="159" t="s">
        <v>15904</v>
      </c>
      <c r="E1787" s="159" t="s">
        <v>4151</v>
      </c>
      <c r="F1787" s="159" t="s">
        <v>1098</v>
      </c>
      <c r="G1787" s="159" t="s">
        <v>956</v>
      </c>
      <c r="H1787" s="159" t="s">
        <v>15905</v>
      </c>
      <c r="I1787" s="159" t="s">
        <v>15906</v>
      </c>
      <c r="J1787" s="159" t="s">
        <v>15907</v>
      </c>
      <c r="K1787" s="159" t="s">
        <v>960</v>
      </c>
      <c r="L1787" s="159" t="s">
        <v>1244</v>
      </c>
      <c r="M1787" s="159" t="s">
        <v>93</v>
      </c>
      <c r="N1787" s="159" t="s">
        <v>1103</v>
      </c>
      <c r="O1787" s="159" t="s">
        <v>1104</v>
      </c>
      <c r="P1787" s="159" t="s">
        <v>954</v>
      </c>
      <c r="Q1787" s="159" t="s">
        <v>954</v>
      </c>
      <c r="R1787" s="159" t="s">
        <v>965</v>
      </c>
      <c r="S1787" s="159" t="s">
        <v>15908</v>
      </c>
      <c r="T1787" s="159" t="s">
        <v>1106</v>
      </c>
      <c r="U1787" s="159" t="s">
        <v>954</v>
      </c>
      <c r="V1787" s="159" t="s">
        <v>15909</v>
      </c>
      <c r="W1787" s="159" t="s">
        <v>15910</v>
      </c>
      <c r="X1787" s="159" t="s">
        <v>125</v>
      </c>
      <c r="Y1787" s="160">
        <v>42186</v>
      </c>
      <c r="Z1787" s="160">
        <v>42305</v>
      </c>
      <c r="AA1787" s="160">
        <v>42736</v>
      </c>
      <c r="AB1787" s="160"/>
      <c r="AC1787" s="159" t="s">
        <v>1002</v>
      </c>
    </row>
    <row r="1788" spans="1:29" hidden="1">
      <c r="A1788" s="159" t="s">
        <v>15911</v>
      </c>
      <c r="B1788" s="159" t="s">
        <v>988</v>
      </c>
      <c r="C1788" s="159" t="s">
        <v>15912</v>
      </c>
      <c r="D1788" s="159" t="s">
        <v>15913</v>
      </c>
      <c r="E1788" s="159" t="s">
        <v>12166</v>
      </c>
      <c r="F1788" s="159" t="s">
        <v>885</v>
      </c>
      <c r="G1788" s="159" t="s">
        <v>991</v>
      </c>
      <c r="H1788" s="159" t="s">
        <v>15914</v>
      </c>
      <c r="I1788" s="159" t="s">
        <v>15915</v>
      </c>
      <c r="J1788" s="159" t="s">
        <v>9216</v>
      </c>
      <c r="K1788" s="159" t="s">
        <v>995</v>
      </c>
      <c r="L1788" s="159" t="s">
        <v>11122</v>
      </c>
      <c r="M1788" s="159" t="s">
        <v>33</v>
      </c>
      <c r="N1788" s="159" t="s">
        <v>1040</v>
      </c>
      <c r="O1788" s="159" t="s">
        <v>1548</v>
      </c>
      <c r="P1788" s="159" t="s">
        <v>5868</v>
      </c>
      <c r="Q1788" s="159" t="s">
        <v>12172</v>
      </c>
      <c r="R1788" s="159" t="s">
        <v>8368</v>
      </c>
      <c r="S1788" s="159" t="s">
        <v>15916</v>
      </c>
      <c r="T1788" s="159" t="s">
        <v>1106</v>
      </c>
      <c r="U1788" s="159" t="s">
        <v>954</v>
      </c>
      <c r="V1788" s="159" t="s">
        <v>15917</v>
      </c>
      <c r="W1788" s="159" t="s">
        <v>15918</v>
      </c>
      <c r="X1788" s="159" t="s">
        <v>1001</v>
      </c>
      <c r="Y1788" s="160">
        <v>42186</v>
      </c>
      <c r="Z1788" s="160">
        <v>42305</v>
      </c>
      <c r="AA1788" s="160">
        <v>43282</v>
      </c>
      <c r="AB1788" s="160">
        <v>43404</v>
      </c>
      <c r="AC1788" s="159" t="s">
        <v>1002</v>
      </c>
    </row>
    <row r="1789" spans="1:29" hidden="1">
      <c r="A1789" s="159" t="s">
        <v>15919</v>
      </c>
      <c r="B1789" s="159" t="s">
        <v>988</v>
      </c>
      <c r="C1789" s="159" t="s">
        <v>15920</v>
      </c>
      <c r="D1789" s="159" t="s">
        <v>15921</v>
      </c>
      <c r="E1789" s="159" t="s">
        <v>1439</v>
      </c>
      <c r="F1789" s="159" t="s">
        <v>1439</v>
      </c>
      <c r="G1789" s="159" t="s">
        <v>991</v>
      </c>
      <c r="H1789" s="159" t="s">
        <v>15922</v>
      </c>
      <c r="I1789" s="159" t="s">
        <v>15923</v>
      </c>
      <c r="J1789" s="159" t="s">
        <v>5428</v>
      </c>
      <c r="K1789" s="159" t="s">
        <v>995</v>
      </c>
      <c r="L1789" s="159" t="s">
        <v>3686</v>
      </c>
      <c r="M1789" s="159" t="s">
        <v>33</v>
      </c>
      <c r="N1789" s="159" t="s">
        <v>1523</v>
      </c>
      <c r="O1789" s="159" t="s">
        <v>1682</v>
      </c>
      <c r="P1789" s="159" t="s">
        <v>1862</v>
      </c>
      <c r="Q1789" s="159" t="s">
        <v>2263</v>
      </c>
      <c r="R1789" s="159" t="s">
        <v>965</v>
      </c>
      <c r="S1789" s="159" t="s">
        <v>15924</v>
      </c>
      <c r="T1789" s="159" t="s">
        <v>1106</v>
      </c>
      <c r="U1789" s="159" t="s">
        <v>954</v>
      </c>
      <c r="V1789" s="159" t="s">
        <v>15925</v>
      </c>
      <c r="W1789" s="159" t="s">
        <v>15926</v>
      </c>
      <c r="X1789" s="159" t="s">
        <v>1001</v>
      </c>
      <c r="Y1789" s="160">
        <v>42186</v>
      </c>
      <c r="Z1789" s="160">
        <v>42307</v>
      </c>
      <c r="AA1789" s="160">
        <v>42186</v>
      </c>
      <c r="AB1789" s="160"/>
      <c r="AC1789" s="159" t="s">
        <v>1002</v>
      </c>
    </row>
    <row r="1790" spans="1:29" hidden="1">
      <c r="A1790" s="159" t="s">
        <v>15927</v>
      </c>
      <c r="B1790" s="159" t="s">
        <v>951</v>
      </c>
      <c r="C1790" s="159" t="s">
        <v>7996</v>
      </c>
      <c r="D1790" s="159" t="s">
        <v>15928</v>
      </c>
      <c r="E1790" s="159" t="s">
        <v>10838</v>
      </c>
      <c r="F1790" s="159" t="s">
        <v>1692</v>
      </c>
      <c r="G1790" s="159" t="s">
        <v>956</v>
      </c>
      <c r="H1790" s="159" t="s">
        <v>15297</v>
      </c>
      <c r="I1790" s="159" t="s">
        <v>15929</v>
      </c>
      <c r="J1790" s="159" t="s">
        <v>14508</v>
      </c>
      <c r="K1790" s="159" t="s">
        <v>960</v>
      </c>
      <c r="L1790" s="159" t="s">
        <v>3686</v>
      </c>
      <c r="M1790" s="159" t="s">
        <v>33</v>
      </c>
      <c r="N1790" s="159" t="s">
        <v>1080</v>
      </c>
      <c r="O1790" s="159" t="s">
        <v>1579</v>
      </c>
      <c r="P1790" s="159" t="s">
        <v>1791</v>
      </c>
      <c r="Q1790" s="159" t="s">
        <v>954</v>
      </c>
      <c r="R1790" s="159" t="s">
        <v>965</v>
      </c>
      <c r="S1790" s="159" t="s">
        <v>15930</v>
      </c>
      <c r="T1790" s="159" t="s">
        <v>998</v>
      </c>
      <c r="U1790" s="159" t="s">
        <v>954</v>
      </c>
      <c r="V1790" s="159" t="s">
        <v>15931</v>
      </c>
      <c r="W1790" s="159" t="s">
        <v>15932</v>
      </c>
      <c r="X1790" s="159" t="s">
        <v>1001</v>
      </c>
      <c r="Y1790" s="160">
        <v>42186</v>
      </c>
      <c r="Z1790" s="160">
        <v>42305</v>
      </c>
      <c r="AA1790" s="160">
        <v>42186</v>
      </c>
      <c r="AB1790" s="160">
        <v>42704</v>
      </c>
      <c r="AC1790" s="159" t="s">
        <v>1002</v>
      </c>
    </row>
    <row r="1791" spans="1:29" hidden="1">
      <c r="A1791" s="159" t="s">
        <v>15933</v>
      </c>
      <c r="B1791" s="159" t="s">
        <v>988</v>
      </c>
      <c r="C1791" s="159" t="s">
        <v>15934</v>
      </c>
      <c r="D1791" s="159" t="s">
        <v>15935</v>
      </c>
      <c r="E1791" s="159" t="s">
        <v>1349</v>
      </c>
      <c r="F1791" s="159" t="s">
        <v>954</v>
      </c>
      <c r="G1791" s="159" t="s">
        <v>991</v>
      </c>
      <c r="H1791" s="159" t="s">
        <v>15936</v>
      </c>
      <c r="I1791" s="159" t="s">
        <v>15937</v>
      </c>
      <c r="J1791" s="159" t="s">
        <v>5569</v>
      </c>
      <c r="K1791" s="159" t="s">
        <v>995</v>
      </c>
      <c r="L1791" s="159" t="s">
        <v>2962</v>
      </c>
      <c r="M1791" s="159" t="s">
        <v>33</v>
      </c>
      <c r="N1791" s="159" t="s">
        <v>1040</v>
      </c>
      <c r="O1791" s="159" t="s">
        <v>1353</v>
      </c>
      <c r="P1791" s="159" t="s">
        <v>954</v>
      </c>
      <c r="Q1791" s="159" t="s">
        <v>954</v>
      </c>
      <c r="R1791" s="159" t="s">
        <v>965</v>
      </c>
      <c r="S1791" s="159" t="s">
        <v>15938</v>
      </c>
      <c r="T1791" s="159" t="s">
        <v>998</v>
      </c>
      <c r="U1791" s="159" t="s">
        <v>954</v>
      </c>
      <c r="V1791" s="159" t="s">
        <v>15939</v>
      </c>
      <c r="W1791" s="159" t="s">
        <v>15940</v>
      </c>
      <c r="X1791" s="159" t="s">
        <v>1001</v>
      </c>
      <c r="Y1791" s="160">
        <v>42186</v>
      </c>
      <c r="Z1791" s="160">
        <v>42186</v>
      </c>
      <c r="AA1791" s="160">
        <v>42309</v>
      </c>
      <c r="AB1791" s="160">
        <v>42613</v>
      </c>
      <c r="AC1791" s="159" t="s">
        <v>1002</v>
      </c>
    </row>
    <row r="1792" spans="1:29" hidden="1">
      <c r="A1792" s="159" t="s">
        <v>12100</v>
      </c>
      <c r="B1792" s="159" t="s">
        <v>951</v>
      </c>
      <c r="C1792" s="159" t="s">
        <v>15941</v>
      </c>
      <c r="D1792" s="159" t="s">
        <v>15942</v>
      </c>
      <c r="E1792" s="159" t="s">
        <v>1360</v>
      </c>
      <c r="F1792" s="159" t="s">
        <v>1360</v>
      </c>
      <c r="G1792" s="159" t="s">
        <v>956</v>
      </c>
      <c r="H1792" s="159" t="s">
        <v>15943</v>
      </c>
      <c r="I1792" s="159" t="s">
        <v>15944</v>
      </c>
      <c r="J1792" s="159" t="s">
        <v>7217</v>
      </c>
      <c r="K1792" s="159" t="s">
        <v>960</v>
      </c>
      <c r="L1792" s="159" t="s">
        <v>1081</v>
      </c>
      <c r="M1792" s="159" t="s">
        <v>93</v>
      </c>
      <c r="N1792" s="159" t="s">
        <v>1365</v>
      </c>
      <c r="O1792" s="159" t="s">
        <v>1455</v>
      </c>
      <c r="P1792" s="159" t="s">
        <v>954</v>
      </c>
      <c r="Q1792" s="159" t="s">
        <v>954</v>
      </c>
      <c r="R1792" s="159" t="s">
        <v>965</v>
      </c>
      <c r="S1792" s="159" t="s">
        <v>15945</v>
      </c>
      <c r="T1792" s="159" t="s">
        <v>1106</v>
      </c>
      <c r="U1792" s="159" t="s">
        <v>15946</v>
      </c>
      <c r="V1792" s="159" t="s">
        <v>15947</v>
      </c>
      <c r="W1792" s="159" t="s">
        <v>15948</v>
      </c>
      <c r="X1792" s="159" t="s">
        <v>125</v>
      </c>
      <c r="Y1792" s="160">
        <v>42186</v>
      </c>
      <c r="Z1792" s="160">
        <v>42186</v>
      </c>
      <c r="AA1792" s="160">
        <v>42309</v>
      </c>
      <c r="AB1792" s="160"/>
      <c r="AC1792" s="159" t="s">
        <v>1002</v>
      </c>
    </row>
    <row r="1793" spans="1:29" hidden="1">
      <c r="A1793" s="159" t="s">
        <v>15949</v>
      </c>
      <c r="B1793" s="159" t="s">
        <v>988</v>
      </c>
      <c r="C1793" s="159" t="s">
        <v>2084</v>
      </c>
      <c r="D1793" s="159" t="s">
        <v>15950</v>
      </c>
      <c r="E1793" s="159" t="s">
        <v>4638</v>
      </c>
      <c r="F1793" s="159" t="s">
        <v>1288</v>
      </c>
      <c r="G1793" s="159" t="s">
        <v>991</v>
      </c>
      <c r="H1793" s="159" t="s">
        <v>2086</v>
      </c>
      <c r="I1793" s="159" t="s">
        <v>15951</v>
      </c>
      <c r="J1793" s="159" t="s">
        <v>15952</v>
      </c>
      <c r="K1793" s="159" t="s">
        <v>995</v>
      </c>
      <c r="L1793" s="159" t="s">
        <v>4622</v>
      </c>
      <c r="M1793" s="159" t="s">
        <v>33</v>
      </c>
      <c r="N1793" s="159" t="s">
        <v>1103</v>
      </c>
      <c r="O1793" s="159" t="s">
        <v>1861</v>
      </c>
      <c r="P1793" s="159" t="s">
        <v>4872</v>
      </c>
      <c r="Q1793" s="159" t="s">
        <v>954</v>
      </c>
      <c r="R1793" s="159" t="s">
        <v>965</v>
      </c>
      <c r="S1793" s="159" t="s">
        <v>15953</v>
      </c>
      <c r="T1793" s="159" t="s">
        <v>998</v>
      </c>
      <c r="U1793" s="159" t="s">
        <v>954</v>
      </c>
      <c r="V1793" s="159" t="s">
        <v>15954</v>
      </c>
      <c r="W1793" s="159" t="s">
        <v>15955</v>
      </c>
      <c r="X1793" s="159" t="s">
        <v>1001</v>
      </c>
      <c r="Y1793" s="160">
        <v>42186</v>
      </c>
      <c r="Z1793" s="160">
        <v>42186</v>
      </c>
      <c r="AA1793" s="160">
        <v>42370</v>
      </c>
      <c r="AB1793" s="160">
        <v>42506</v>
      </c>
      <c r="AC1793" s="159" t="s">
        <v>1002</v>
      </c>
    </row>
    <row r="1794" spans="1:29" hidden="1">
      <c r="A1794" s="159" t="s">
        <v>15956</v>
      </c>
      <c r="B1794" s="159" t="s">
        <v>1059</v>
      </c>
      <c r="C1794" s="159" t="s">
        <v>10658</v>
      </c>
      <c r="D1794" s="159" t="s">
        <v>15957</v>
      </c>
      <c r="E1794" s="159" t="s">
        <v>124</v>
      </c>
      <c r="F1794" s="159" t="s">
        <v>1705</v>
      </c>
      <c r="G1794" s="159" t="s">
        <v>1062</v>
      </c>
      <c r="H1794" s="159" t="s">
        <v>8654</v>
      </c>
      <c r="I1794" s="159" t="s">
        <v>15958</v>
      </c>
      <c r="J1794" s="159" t="s">
        <v>2030</v>
      </c>
      <c r="K1794" s="159" t="s">
        <v>995</v>
      </c>
      <c r="L1794" s="159" t="s">
        <v>4612</v>
      </c>
      <c r="M1794" s="159" t="s">
        <v>33</v>
      </c>
      <c r="N1794" s="159" t="s">
        <v>1103</v>
      </c>
      <c r="O1794" s="159" t="s">
        <v>1710</v>
      </c>
      <c r="P1794" s="159" t="s">
        <v>1443</v>
      </c>
      <c r="Q1794" s="159" t="s">
        <v>954</v>
      </c>
      <c r="R1794" s="159" t="s">
        <v>965</v>
      </c>
      <c r="S1794" s="159" t="s">
        <v>15959</v>
      </c>
      <c r="T1794" s="159" t="s">
        <v>1106</v>
      </c>
      <c r="U1794" s="159" t="s">
        <v>954</v>
      </c>
      <c r="V1794" s="159" t="s">
        <v>15960</v>
      </c>
      <c r="W1794" s="159" t="s">
        <v>15961</v>
      </c>
      <c r="X1794" s="159" t="s">
        <v>1001</v>
      </c>
      <c r="Y1794" s="160">
        <v>42186</v>
      </c>
      <c r="Z1794" s="160">
        <v>42186</v>
      </c>
      <c r="AA1794" s="160">
        <v>42370</v>
      </c>
      <c r="AB1794" s="160">
        <v>43159</v>
      </c>
      <c r="AC1794" s="159" t="s">
        <v>965</v>
      </c>
    </row>
    <row r="1795" spans="1:29" hidden="1">
      <c r="A1795" s="159" t="s">
        <v>15962</v>
      </c>
      <c r="B1795" s="159" t="s">
        <v>988</v>
      </c>
      <c r="C1795" s="159" t="s">
        <v>15963</v>
      </c>
      <c r="D1795" s="159" t="s">
        <v>15964</v>
      </c>
      <c r="E1795" s="159" t="s">
        <v>2440</v>
      </c>
      <c r="F1795" s="159" t="s">
        <v>2440</v>
      </c>
      <c r="G1795" s="159" t="s">
        <v>991</v>
      </c>
      <c r="H1795" s="159" t="s">
        <v>15965</v>
      </c>
      <c r="I1795" s="159" t="s">
        <v>15966</v>
      </c>
      <c r="J1795" s="159" t="s">
        <v>10802</v>
      </c>
      <c r="K1795" s="159" t="s">
        <v>995</v>
      </c>
      <c r="L1795" s="159" t="s">
        <v>2962</v>
      </c>
      <c r="M1795" s="159" t="s">
        <v>33</v>
      </c>
      <c r="N1795" s="159" t="s">
        <v>1040</v>
      </c>
      <c r="O1795" s="159" t="s">
        <v>1171</v>
      </c>
      <c r="P1795" s="159" t="s">
        <v>954</v>
      </c>
      <c r="Q1795" s="159" t="s">
        <v>954</v>
      </c>
      <c r="R1795" s="159" t="s">
        <v>965</v>
      </c>
      <c r="S1795" s="159" t="s">
        <v>15967</v>
      </c>
      <c r="T1795" s="159" t="s">
        <v>998</v>
      </c>
      <c r="U1795" s="159" t="s">
        <v>954</v>
      </c>
      <c r="V1795" s="159" t="s">
        <v>15968</v>
      </c>
      <c r="W1795" s="159" t="s">
        <v>15969</v>
      </c>
      <c r="X1795" s="159" t="s">
        <v>1001</v>
      </c>
      <c r="Y1795" s="160">
        <v>42186</v>
      </c>
      <c r="Z1795" s="160">
        <v>42186</v>
      </c>
      <c r="AA1795" s="160">
        <v>42309</v>
      </c>
      <c r="AB1795" s="160">
        <v>42704</v>
      </c>
      <c r="AC1795" s="159" t="s">
        <v>1002</v>
      </c>
    </row>
    <row r="1796" spans="1:29" hidden="1">
      <c r="A1796" s="159" t="s">
        <v>15970</v>
      </c>
      <c r="B1796" s="159" t="s">
        <v>951</v>
      </c>
      <c r="C1796" s="159" t="s">
        <v>15971</v>
      </c>
      <c r="D1796" s="159" t="s">
        <v>15972</v>
      </c>
      <c r="E1796" s="159" t="s">
        <v>8523</v>
      </c>
      <c r="F1796" s="159" t="s">
        <v>1349</v>
      </c>
      <c r="G1796" s="159" t="s">
        <v>956</v>
      </c>
      <c r="H1796" s="159" t="s">
        <v>15973</v>
      </c>
      <c r="I1796" s="159" t="s">
        <v>15974</v>
      </c>
      <c r="J1796" s="159" t="s">
        <v>1511</v>
      </c>
      <c r="K1796" s="159" t="s">
        <v>960</v>
      </c>
      <c r="L1796" s="159" t="s">
        <v>1091</v>
      </c>
      <c r="M1796" s="159" t="s">
        <v>33</v>
      </c>
      <c r="N1796" s="159" t="s">
        <v>1040</v>
      </c>
      <c r="O1796" s="159" t="s">
        <v>1353</v>
      </c>
      <c r="P1796" s="159" t="s">
        <v>954</v>
      </c>
      <c r="Q1796" s="159" t="s">
        <v>954</v>
      </c>
      <c r="R1796" s="159" t="s">
        <v>965</v>
      </c>
      <c r="S1796" s="159" t="s">
        <v>15975</v>
      </c>
      <c r="T1796" s="159" t="s">
        <v>1106</v>
      </c>
      <c r="U1796" s="159" t="s">
        <v>954</v>
      </c>
      <c r="V1796" s="159" t="s">
        <v>15976</v>
      </c>
      <c r="W1796" s="159" t="s">
        <v>15977</v>
      </c>
      <c r="X1796" s="159" t="s">
        <v>1001</v>
      </c>
      <c r="Y1796" s="160">
        <v>42186</v>
      </c>
      <c r="Z1796" s="160">
        <v>42186</v>
      </c>
      <c r="AA1796" s="160">
        <v>42370</v>
      </c>
      <c r="AB1796" s="160"/>
      <c r="AC1796" s="159" t="s">
        <v>1002</v>
      </c>
    </row>
    <row r="1797" spans="1:29" hidden="1">
      <c r="A1797" s="159" t="s">
        <v>15978</v>
      </c>
      <c r="B1797" s="159" t="s">
        <v>988</v>
      </c>
      <c r="C1797" s="159" t="s">
        <v>15979</v>
      </c>
      <c r="D1797" s="159" t="s">
        <v>15980</v>
      </c>
      <c r="E1797" s="159" t="s">
        <v>2067</v>
      </c>
      <c r="F1797" s="159" t="s">
        <v>954</v>
      </c>
      <c r="G1797" s="159" t="s">
        <v>991</v>
      </c>
      <c r="H1797" s="159" t="s">
        <v>15981</v>
      </c>
      <c r="I1797" s="159" t="s">
        <v>15982</v>
      </c>
      <c r="J1797" s="159" t="s">
        <v>15983</v>
      </c>
      <c r="K1797" s="159" t="s">
        <v>995</v>
      </c>
      <c r="L1797" s="159" t="s">
        <v>15984</v>
      </c>
      <c r="M1797" s="159" t="s">
        <v>33</v>
      </c>
      <c r="N1797" s="159" t="s">
        <v>1040</v>
      </c>
      <c r="O1797" s="159" t="s">
        <v>12966</v>
      </c>
      <c r="P1797" s="159" t="s">
        <v>954</v>
      </c>
      <c r="Q1797" s="159" t="s">
        <v>954</v>
      </c>
      <c r="R1797" s="159" t="s">
        <v>8616</v>
      </c>
      <c r="S1797" s="159" t="s">
        <v>15985</v>
      </c>
      <c r="T1797" s="159" t="s">
        <v>954</v>
      </c>
      <c r="U1797" s="159" t="s">
        <v>954</v>
      </c>
      <c r="V1797" s="159" t="s">
        <v>15986</v>
      </c>
      <c r="W1797" s="159" t="s">
        <v>954</v>
      </c>
      <c r="X1797" s="159" t="s">
        <v>1001</v>
      </c>
      <c r="Y1797" s="160">
        <v>42186</v>
      </c>
      <c r="Z1797" s="160">
        <v>42186</v>
      </c>
      <c r="AA1797" s="160">
        <v>42186</v>
      </c>
      <c r="AB1797" s="160">
        <v>42186</v>
      </c>
      <c r="AC1797" s="159" t="s">
        <v>1002</v>
      </c>
    </row>
    <row r="1798" spans="1:29" hidden="1">
      <c r="A1798" s="159" t="s">
        <v>15987</v>
      </c>
      <c r="B1798" s="159" t="s">
        <v>951</v>
      </c>
      <c r="C1798" s="159" t="s">
        <v>15988</v>
      </c>
      <c r="D1798" s="159" t="s">
        <v>15989</v>
      </c>
      <c r="E1798" s="159" t="s">
        <v>2067</v>
      </c>
      <c r="F1798" s="159" t="s">
        <v>954</v>
      </c>
      <c r="G1798" s="159" t="s">
        <v>956</v>
      </c>
      <c r="H1798" s="159" t="s">
        <v>15990</v>
      </c>
      <c r="I1798" s="159" t="s">
        <v>15991</v>
      </c>
      <c r="J1798" s="159" t="s">
        <v>8040</v>
      </c>
      <c r="K1798" s="159" t="s">
        <v>960</v>
      </c>
      <c r="L1798" s="159" t="s">
        <v>15984</v>
      </c>
      <c r="M1798" s="159" t="s">
        <v>33</v>
      </c>
      <c r="N1798" s="159" t="s">
        <v>1040</v>
      </c>
      <c r="O1798" s="159" t="s">
        <v>12966</v>
      </c>
      <c r="P1798" s="159" t="s">
        <v>954</v>
      </c>
      <c r="Q1798" s="159" t="s">
        <v>954</v>
      </c>
      <c r="R1798" s="159" t="s">
        <v>8616</v>
      </c>
      <c r="S1798" s="159" t="s">
        <v>15992</v>
      </c>
      <c r="T1798" s="159" t="s">
        <v>954</v>
      </c>
      <c r="U1798" s="159" t="s">
        <v>954</v>
      </c>
      <c r="V1798" s="159" t="s">
        <v>15993</v>
      </c>
      <c r="W1798" s="159" t="s">
        <v>954</v>
      </c>
      <c r="X1798" s="159" t="s">
        <v>1001</v>
      </c>
      <c r="Y1798" s="160">
        <v>42186</v>
      </c>
      <c r="Z1798" s="160">
        <v>42186</v>
      </c>
      <c r="AA1798" s="160">
        <v>42186</v>
      </c>
      <c r="AB1798" s="160">
        <v>42186</v>
      </c>
      <c r="AC1798" s="159" t="s">
        <v>1002</v>
      </c>
    </row>
    <row r="1799" spans="1:29" hidden="1">
      <c r="A1799" s="159" t="s">
        <v>15994</v>
      </c>
      <c r="B1799" s="159" t="s">
        <v>951</v>
      </c>
      <c r="C1799" s="159" t="s">
        <v>15995</v>
      </c>
      <c r="D1799" s="159" t="s">
        <v>15996</v>
      </c>
      <c r="E1799" s="159" t="s">
        <v>2067</v>
      </c>
      <c r="F1799" s="159" t="s">
        <v>954</v>
      </c>
      <c r="G1799" s="159" t="s">
        <v>956</v>
      </c>
      <c r="H1799" s="159" t="s">
        <v>15997</v>
      </c>
      <c r="I1799" s="159" t="s">
        <v>15998</v>
      </c>
      <c r="J1799" s="159" t="s">
        <v>7340</v>
      </c>
      <c r="K1799" s="159" t="s">
        <v>960</v>
      </c>
      <c r="L1799" s="159" t="s">
        <v>15984</v>
      </c>
      <c r="M1799" s="159" t="s">
        <v>33</v>
      </c>
      <c r="N1799" s="159" t="s">
        <v>1040</v>
      </c>
      <c r="O1799" s="159" t="s">
        <v>12966</v>
      </c>
      <c r="P1799" s="159" t="s">
        <v>954</v>
      </c>
      <c r="Q1799" s="159" t="s">
        <v>954</v>
      </c>
      <c r="R1799" s="159" t="s">
        <v>8616</v>
      </c>
      <c r="S1799" s="159" t="s">
        <v>15999</v>
      </c>
      <c r="T1799" s="159" t="s">
        <v>954</v>
      </c>
      <c r="U1799" s="159" t="s">
        <v>954</v>
      </c>
      <c r="V1799" s="159" t="s">
        <v>16000</v>
      </c>
      <c r="W1799" s="159" t="s">
        <v>954</v>
      </c>
      <c r="X1799" s="159" t="s">
        <v>1001</v>
      </c>
      <c r="Y1799" s="160">
        <v>42186</v>
      </c>
      <c r="Z1799" s="160">
        <v>42186</v>
      </c>
      <c r="AA1799" s="160">
        <v>42186</v>
      </c>
      <c r="AB1799" s="160">
        <v>42186</v>
      </c>
      <c r="AC1799" s="159" t="s">
        <v>1002</v>
      </c>
    </row>
    <row r="1800" spans="1:29" hidden="1">
      <c r="A1800" s="159" t="s">
        <v>16001</v>
      </c>
      <c r="B1800" s="159" t="s">
        <v>988</v>
      </c>
      <c r="C1800" s="159" t="s">
        <v>16002</v>
      </c>
      <c r="D1800" s="159" t="s">
        <v>16003</v>
      </c>
      <c r="E1800" s="159" t="s">
        <v>2067</v>
      </c>
      <c r="F1800" s="159" t="s">
        <v>954</v>
      </c>
      <c r="G1800" s="159" t="s">
        <v>991</v>
      </c>
      <c r="H1800" s="159" t="s">
        <v>16004</v>
      </c>
      <c r="I1800" s="159" t="s">
        <v>16005</v>
      </c>
      <c r="J1800" s="159" t="s">
        <v>2492</v>
      </c>
      <c r="K1800" s="159" t="s">
        <v>995</v>
      </c>
      <c r="L1800" s="159" t="s">
        <v>15984</v>
      </c>
      <c r="M1800" s="159" t="s">
        <v>33</v>
      </c>
      <c r="N1800" s="159" t="s">
        <v>1040</v>
      </c>
      <c r="O1800" s="159" t="s">
        <v>12966</v>
      </c>
      <c r="P1800" s="159" t="s">
        <v>954</v>
      </c>
      <c r="Q1800" s="159" t="s">
        <v>954</v>
      </c>
      <c r="R1800" s="159" t="s">
        <v>8616</v>
      </c>
      <c r="S1800" s="159" t="s">
        <v>16006</v>
      </c>
      <c r="T1800" s="159" t="s">
        <v>954</v>
      </c>
      <c r="U1800" s="159" t="s">
        <v>954</v>
      </c>
      <c r="V1800" s="159" t="s">
        <v>16007</v>
      </c>
      <c r="W1800" s="159" t="s">
        <v>954</v>
      </c>
      <c r="X1800" s="159" t="s">
        <v>1001</v>
      </c>
      <c r="Y1800" s="160">
        <v>42186</v>
      </c>
      <c r="Z1800" s="160">
        <v>42186</v>
      </c>
      <c r="AA1800" s="160">
        <v>42186</v>
      </c>
      <c r="AB1800" s="160">
        <v>42186</v>
      </c>
      <c r="AC1800" s="159" t="s">
        <v>1002</v>
      </c>
    </row>
    <row r="1801" spans="1:29" hidden="1">
      <c r="A1801" s="159" t="s">
        <v>16008</v>
      </c>
      <c r="B1801" s="159" t="s">
        <v>988</v>
      </c>
      <c r="C1801" s="159" t="s">
        <v>16009</v>
      </c>
      <c r="D1801" s="159" t="s">
        <v>16010</v>
      </c>
      <c r="E1801" s="159" t="s">
        <v>1349</v>
      </c>
      <c r="F1801" s="159" t="s">
        <v>1349</v>
      </c>
      <c r="G1801" s="159" t="s">
        <v>991</v>
      </c>
      <c r="H1801" s="159" t="s">
        <v>16011</v>
      </c>
      <c r="I1801" s="159" t="s">
        <v>16012</v>
      </c>
      <c r="J1801" s="159" t="s">
        <v>6572</v>
      </c>
      <c r="K1801" s="159" t="s">
        <v>995</v>
      </c>
      <c r="L1801" s="159" t="s">
        <v>1091</v>
      </c>
      <c r="M1801" s="159" t="s">
        <v>93</v>
      </c>
      <c r="N1801" s="159" t="s">
        <v>1040</v>
      </c>
      <c r="O1801" s="159" t="s">
        <v>1353</v>
      </c>
      <c r="P1801" s="159" t="s">
        <v>954</v>
      </c>
      <c r="Q1801" s="159" t="s">
        <v>954</v>
      </c>
      <c r="R1801" s="159" t="s">
        <v>965</v>
      </c>
      <c r="S1801" s="159" t="s">
        <v>16013</v>
      </c>
      <c r="T1801" s="159" t="s">
        <v>998</v>
      </c>
      <c r="U1801" s="159" t="s">
        <v>954</v>
      </c>
      <c r="V1801" s="159" t="s">
        <v>16014</v>
      </c>
      <c r="W1801" s="159" t="s">
        <v>16015</v>
      </c>
      <c r="X1801" s="159" t="s">
        <v>1001</v>
      </c>
      <c r="Y1801" s="160">
        <v>42186</v>
      </c>
      <c r="Z1801" s="160">
        <v>42305</v>
      </c>
      <c r="AA1801" s="160">
        <v>42186</v>
      </c>
      <c r="AB1801" s="160">
        <v>42369</v>
      </c>
      <c r="AC1801" s="159" t="s">
        <v>1002</v>
      </c>
    </row>
    <row r="1802" spans="1:29" hidden="1">
      <c r="A1802" s="159" t="s">
        <v>16016</v>
      </c>
      <c r="B1802" s="159" t="s">
        <v>951</v>
      </c>
      <c r="C1802" s="159" t="s">
        <v>4657</v>
      </c>
      <c r="D1802" s="159" t="s">
        <v>16017</v>
      </c>
      <c r="E1802" s="159" t="s">
        <v>3404</v>
      </c>
      <c r="F1802" s="159" t="s">
        <v>3404</v>
      </c>
      <c r="G1802" s="159" t="s">
        <v>956</v>
      </c>
      <c r="H1802" s="159" t="s">
        <v>4659</v>
      </c>
      <c r="I1802" s="159" t="s">
        <v>16018</v>
      </c>
      <c r="J1802" s="159" t="s">
        <v>2302</v>
      </c>
      <c r="K1802" s="159" t="s">
        <v>960</v>
      </c>
      <c r="L1802" s="159" t="s">
        <v>16019</v>
      </c>
      <c r="M1802" s="159" t="s">
        <v>93</v>
      </c>
      <c r="N1802" s="159" t="s">
        <v>1080</v>
      </c>
      <c r="O1802" s="159" t="s">
        <v>1750</v>
      </c>
      <c r="P1802" s="159" t="s">
        <v>954</v>
      </c>
      <c r="Q1802" s="159" t="s">
        <v>954</v>
      </c>
      <c r="R1802" s="159" t="s">
        <v>965</v>
      </c>
      <c r="S1802" s="159" t="s">
        <v>16020</v>
      </c>
      <c r="T1802" s="159" t="s">
        <v>1106</v>
      </c>
      <c r="U1802" s="159" t="s">
        <v>954</v>
      </c>
      <c r="V1802" s="159" t="s">
        <v>16021</v>
      </c>
      <c r="W1802" s="159" t="s">
        <v>16022</v>
      </c>
      <c r="X1802" s="159" t="s">
        <v>1001</v>
      </c>
      <c r="Y1802" s="160">
        <v>42186</v>
      </c>
      <c r="Z1802" s="160">
        <v>42186</v>
      </c>
      <c r="AA1802" s="160">
        <v>42370</v>
      </c>
      <c r="AB1802" s="160">
        <v>43069</v>
      </c>
      <c r="AC1802" s="159" t="s">
        <v>1002</v>
      </c>
    </row>
    <row r="1803" spans="1:29" hidden="1">
      <c r="A1803" s="159" t="s">
        <v>16023</v>
      </c>
      <c r="B1803" s="159" t="s">
        <v>988</v>
      </c>
      <c r="C1803" s="159" t="s">
        <v>12126</v>
      </c>
      <c r="D1803" s="159" t="s">
        <v>16024</v>
      </c>
      <c r="E1803" s="159" t="s">
        <v>5065</v>
      </c>
      <c r="F1803" s="159" t="s">
        <v>2067</v>
      </c>
      <c r="G1803" s="159" t="s">
        <v>991</v>
      </c>
      <c r="H1803" s="159" t="s">
        <v>16025</v>
      </c>
      <c r="I1803" s="159" t="s">
        <v>16026</v>
      </c>
      <c r="J1803" s="159" t="s">
        <v>16027</v>
      </c>
      <c r="K1803" s="159" t="s">
        <v>995</v>
      </c>
      <c r="L1803" s="159" t="s">
        <v>2962</v>
      </c>
      <c r="M1803" s="159" t="s">
        <v>33</v>
      </c>
      <c r="N1803" s="159" t="s">
        <v>1040</v>
      </c>
      <c r="O1803" s="159" t="s">
        <v>1468</v>
      </c>
      <c r="P1803" s="159" t="s">
        <v>6668</v>
      </c>
      <c r="Q1803" s="159" t="s">
        <v>954</v>
      </c>
      <c r="R1803" s="159" t="s">
        <v>965</v>
      </c>
      <c r="S1803" s="159" t="s">
        <v>16028</v>
      </c>
      <c r="T1803" s="159" t="s">
        <v>16029</v>
      </c>
      <c r="U1803" s="159" t="s">
        <v>954</v>
      </c>
      <c r="V1803" s="159" t="s">
        <v>16030</v>
      </c>
      <c r="W1803" s="159" t="s">
        <v>16031</v>
      </c>
      <c r="X1803" s="159" t="s">
        <v>1001</v>
      </c>
      <c r="Y1803" s="160">
        <v>42193</v>
      </c>
      <c r="Z1803" s="160">
        <v>42193</v>
      </c>
      <c r="AA1803" s="160">
        <v>42370</v>
      </c>
      <c r="AB1803" s="160">
        <v>42689</v>
      </c>
      <c r="AC1803" s="159" t="s">
        <v>1002</v>
      </c>
    </row>
    <row r="1804" spans="1:29" hidden="1">
      <c r="A1804" s="159" t="s">
        <v>16032</v>
      </c>
      <c r="B1804" s="159" t="s">
        <v>951</v>
      </c>
      <c r="C1804" s="159" t="s">
        <v>16033</v>
      </c>
      <c r="D1804" s="159" t="s">
        <v>16034</v>
      </c>
      <c r="E1804" s="159" t="s">
        <v>854</v>
      </c>
      <c r="F1804" s="159" t="s">
        <v>1021</v>
      </c>
      <c r="G1804" s="159" t="s">
        <v>956</v>
      </c>
      <c r="H1804" s="159" t="s">
        <v>16035</v>
      </c>
      <c r="I1804" s="159" t="s">
        <v>16036</v>
      </c>
      <c r="J1804" s="159" t="s">
        <v>16037</v>
      </c>
      <c r="K1804" s="159" t="s">
        <v>960</v>
      </c>
      <c r="L1804" s="159" t="s">
        <v>9774</v>
      </c>
      <c r="M1804" s="159" t="s">
        <v>93</v>
      </c>
      <c r="N1804" s="159" t="s">
        <v>980</v>
      </c>
      <c r="O1804" s="159" t="s">
        <v>1026</v>
      </c>
      <c r="P1804" s="159" t="s">
        <v>9775</v>
      </c>
      <c r="Q1804" s="159" t="s">
        <v>954</v>
      </c>
      <c r="R1804" s="159" t="s">
        <v>965</v>
      </c>
      <c r="S1804" s="159" t="s">
        <v>16038</v>
      </c>
      <c r="T1804" s="159" t="s">
        <v>983</v>
      </c>
      <c r="U1804" s="159" t="s">
        <v>954</v>
      </c>
      <c r="V1804" s="159" t="s">
        <v>16039</v>
      </c>
      <c r="W1804" s="159" t="s">
        <v>16040</v>
      </c>
      <c r="X1804" s="159" t="s">
        <v>1001</v>
      </c>
      <c r="Y1804" s="160">
        <v>42201</v>
      </c>
      <c r="Z1804" s="160">
        <v>42322</v>
      </c>
      <c r="AA1804" s="160">
        <v>42201</v>
      </c>
      <c r="AB1804" s="160"/>
      <c r="AC1804" s="159" t="s">
        <v>1002</v>
      </c>
    </row>
    <row r="1805" spans="1:29" hidden="1">
      <c r="A1805" s="159" t="s">
        <v>13857</v>
      </c>
      <c r="B1805" s="159" t="s">
        <v>951</v>
      </c>
      <c r="C1805" s="159" t="s">
        <v>16041</v>
      </c>
      <c r="D1805" s="159" t="s">
        <v>16042</v>
      </c>
      <c r="E1805" s="159" t="s">
        <v>885</v>
      </c>
      <c r="F1805" s="159" t="s">
        <v>885</v>
      </c>
      <c r="G1805" s="159" t="s">
        <v>956</v>
      </c>
      <c r="H1805" s="159" t="s">
        <v>16043</v>
      </c>
      <c r="I1805" s="159" t="s">
        <v>16044</v>
      </c>
      <c r="J1805" s="159" t="s">
        <v>16045</v>
      </c>
      <c r="K1805" s="159" t="s">
        <v>960</v>
      </c>
      <c r="L1805" s="159" t="s">
        <v>3996</v>
      </c>
      <c r="M1805" s="159" t="s">
        <v>93</v>
      </c>
      <c r="N1805" s="159" t="s">
        <v>1040</v>
      </c>
      <c r="O1805" s="159" t="s">
        <v>1548</v>
      </c>
      <c r="P1805" s="159" t="s">
        <v>5868</v>
      </c>
      <c r="Q1805" s="159" t="s">
        <v>9823</v>
      </c>
      <c r="R1805" s="159" t="s">
        <v>965</v>
      </c>
      <c r="S1805" s="159" t="s">
        <v>16046</v>
      </c>
      <c r="T1805" s="159" t="s">
        <v>1106</v>
      </c>
      <c r="U1805" s="159" t="s">
        <v>954</v>
      </c>
      <c r="V1805" s="159" t="s">
        <v>16047</v>
      </c>
      <c r="W1805" s="159" t="s">
        <v>16048</v>
      </c>
      <c r="X1805" s="159" t="s">
        <v>1001</v>
      </c>
      <c r="Y1805" s="160">
        <v>42201</v>
      </c>
      <c r="Z1805" s="160">
        <v>42320</v>
      </c>
      <c r="AA1805" s="160">
        <v>42201</v>
      </c>
      <c r="AB1805" s="160">
        <v>43297</v>
      </c>
      <c r="AC1805" s="159" t="s">
        <v>1002</v>
      </c>
    </row>
    <row r="1806" spans="1:29" hidden="1">
      <c r="A1806" s="159" t="s">
        <v>288</v>
      </c>
      <c r="B1806" s="159" t="s">
        <v>951</v>
      </c>
      <c r="C1806" s="159" t="s">
        <v>16049</v>
      </c>
      <c r="D1806" s="159" t="s">
        <v>16050</v>
      </c>
      <c r="E1806" s="159" t="s">
        <v>133</v>
      </c>
      <c r="F1806" s="159" t="s">
        <v>1021</v>
      </c>
      <c r="G1806" s="159" t="s">
        <v>956</v>
      </c>
      <c r="H1806" s="159" t="s">
        <v>16051</v>
      </c>
      <c r="I1806" s="159" t="s">
        <v>16052</v>
      </c>
      <c r="J1806" s="159" t="s">
        <v>4156</v>
      </c>
      <c r="K1806" s="159" t="s">
        <v>960</v>
      </c>
      <c r="L1806" s="159" t="s">
        <v>3996</v>
      </c>
      <c r="M1806" s="159" t="s">
        <v>93</v>
      </c>
      <c r="N1806" s="159" t="s">
        <v>980</v>
      </c>
      <c r="O1806" s="159" t="s">
        <v>1026</v>
      </c>
      <c r="P1806" s="159" t="s">
        <v>8721</v>
      </c>
      <c r="Q1806" s="159" t="s">
        <v>954</v>
      </c>
      <c r="R1806" s="159" t="s">
        <v>965</v>
      </c>
      <c r="S1806" s="159" t="s">
        <v>16053</v>
      </c>
      <c r="T1806" s="159" t="s">
        <v>983</v>
      </c>
      <c r="U1806" s="159" t="s">
        <v>954</v>
      </c>
      <c r="V1806" s="159" t="s">
        <v>16054</v>
      </c>
      <c r="W1806" s="159" t="s">
        <v>290</v>
      </c>
      <c r="X1806" s="159" t="s">
        <v>125</v>
      </c>
      <c r="Y1806" s="160">
        <v>42201</v>
      </c>
      <c r="Z1806" s="160">
        <v>42322</v>
      </c>
      <c r="AA1806" s="160">
        <v>42201</v>
      </c>
      <c r="AB1806" s="160"/>
      <c r="AC1806" s="159" t="s">
        <v>1002</v>
      </c>
    </row>
    <row r="1807" spans="1:29" hidden="1">
      <c r="A1807" s="159" t="s">
        <v>16055</v>
      </c>
      <c r="B1807" s="159" t="s">
        <v>988</v>
      </c>
      <c r="C1807" s="159" t="s">
        <v>16056</v>
      </c>
      <c r="D1807" s="159" t="s">
        <v>16057</v>
      </c>
      <c r="E1807" s="159" t="s">
        <v>2636</v>
      </c>
      <c r="F1807" s="159" t="s">
        <v>1360</v>
      </c>
      <c r="G1807" s="159" t="s">
        <v>991</v>
      </c>
      <c r="H1807" s="159" t="s">
        <v>16058</v>
      </c>
      <c r="I1807" s="159" t="s">
        <v>16059</v>
      </c>
      <c r="J1807" s="159" t="s">
        <v>2211</v>
      </c>
      <c r="K1807" s="159" t="s">
        <v>995</v>
      </c>
      <c r="L1807" s="159" t="s">
        <v>1770</v>
      </c>
      <c r="M1807" s="159" t="s">
        <v>93</v>
      </c>
      <c r="N1807" s="159" t="s">
        <v>1080</v>
      </c>
      <c r="O1807" s="159" t="s">
        <v>1536</v>
      </c>
      <c r="P1807" s="159" t="s">
        <v>954</v>
      </c>
      <c r="Q1807" s="159" t="s">
        <v>954</v>
      </c>
      <c r="R1807" s="159" t="s">
        <v>8368</v>
      </c>
      <c r="S1807" s="159" t="s">
        <v>16060</v>
      </c>
      <c r="T1807" s="159" t="s">
        <v>998</v>
      </c>
      <c r="U1807" s="159" t="s">
        <v>954</v>
      </c>
      <c r="V1807" s="159" t="s">
        <v>16061</v>
      </c>
      <c r="W1807" s="159" t="s">
        <v>16062</v>
      </c>
      <c r="X1807" s="159" t="s">
        <v>1001</v>
      </c>
      <c r="Y1807" s="160">
        <v>42201</v>
      </c>
      <c r="Z1807" s="160">
        <v>42320</v>
      </c>
      <c r="AA1807" s="160">
        <v>42201</v>
      </c>
      <c r="AB1807" s="160">
        <v>42429</v>
      </c>
      <c r="AC1807" s="159" t="s">
        <v>1002</v>
      </c>
    </row>
    <row r="1808" spans="1:29" hidden="1">
      <c r="A1808" s="159" t="s">
        <v>16063</v>
      </c>
      <c r="B1808" s="159" t="s">
        <v>988</v>
      </c>
      <c r="C1808" s="159" t="s">
        <v>7602</v>
      </c>
      <c r="D1808" s="159" t="s">
        <v>16064</v>
      </c>
      <c r="E1808" s="159" t="s">
        <v>4708</v>
      </c>
      <c r="F1808" s="159" t="s">
        <v>2067</v>
      </c>
      <c r="G1808" s="159" t="s">
        <v>991</v>
      </c>
      <c r="H1808" s="159" t="s">
        <v>7604</v>
      </c>
      <c r="I1808" s="159" t="s">
        <v>16065</v>
      </c>
      <c r="J1808" s="159" t="s">
        <v>1872</v>
      </c>
      <c r="K1808" s="159" t="s">
        <v>995</v>
      </c>
      <c r="L1808" s="159" t="s">
        <v>16066</v>
      </c>
      <c r="M1808" s="159" t="s">
        <v>28</v>
      </c>
      <c r="N1808" s="159" t="s">
        <v>1040</v>
      </c>
      <c r="O1808" s="159" t="s">
        <v>1183</v>
      </c>
      <c r="P1808" s="159" t="s">
        <v>7040</v>
      </c>
      <c r="Q1808" s="159" t="s">
        <v>954</v>
      </c>
      <c r="R1808" s="159" t="s">
        <v>965</v>
      </c>
      <c r="S1808" s="159" t="s">
        <v>16067</v>
      </c>
      <c r="T1808" s="159" t="s">
        <v>998</v>
      </c>
      <c r="U1808" s="159" t="s">
        <v>954</v>
      </c>
      <c r="V1808" s="159" t="s">
        <v>16068</v>
      </c>
      <c r="W1808" s="159" t="s">
        <v>16069</v>
      </c>
      <c r="X1808" s="159" t="s">
        <v>1001</v>
      </c>
      <c r="Y1808" s="160">
        <v>42201</v>
      </c>
      <c r="Z1808" s="160">
        <v>42320</v>
      </c>
      <c r="AA1808" s="160">
        <v>42201</v>
      </c>
      <c r="AB1808" s="160">
        <v>42916</v>
      </c>
      <c r="AC1808" s="159" t="s">
        <v>1002</v>
      </c>
    </row>
    <row r="1809" spans="1:29" hidden="1">
      <c r="A1809" s="159" t="s">
        <v>16070</v>
      </c>
      <c r="B1809" s="159" t="s">
        <v>988</v>
      </c>
      <c r="C1809" s="159" t="s">
        <v>16071</v>
      </c>
      <c r="D1809" s="159" t="s">
        <v>16072</v>
      </c>
      <c r="E1809" s="159" t="s">
        <v>1743</v>
      </c>
      <c r="F1809" s="159" t="s">
        <v>1743</v>
      </c>
      <c r="G1809" s="159" t="s">
        <v>991</v>
      </c>
      <c r="H1809" s="159" t="s">
        <v>16073</v>
      </c>
      <c r="I1809" s="159" t="s">
        <v>16074</v>
      </c>
      <c r="J1809" s="159" t="s">
        <v>1559</v>
      </c>
      <c r="K1809" s="159" t="s">
        <v>995</v>
      </c>
      <c r="L1809" s="159" t="s">
        <v>3872</v>
      </c>
      <c r="M1809" s="159" t="s">
        <v>33</v>
      </c>
      <c r="N1809" s="159" t="s">
        <v>1080</v>
      </c>
      <c r="O1809" s="159" t="s">
        <v>1750</v>
      </c>
      <c r="P1809" s="159" t="s">
        <v>954</v>
      </c>
      <c r="Q1809" s="159" t="s">
        <v>954</v>
      </c>
      <c r="R1809" s="159" t="s">
        <v>965</v>
      </c>
      <c r="S1809" s="159" t="s">
        <v>16075</v>
      </c>
      <c r="T1809" s="159" t="s">
        <v>998</v>
      </c>
      <c r="U1809" s="159" t="s">
        <v>954</v>
      </c>
      <c r="V1809" s="159" t="s">
        <v>16076</v>
      </c>
      <c r="W1809" s="159" t="s">
        <v>16077</v>
      </c>
      <c r="X1809" s="159" t="s">
        <v>1001</v>
      </c>
      <c r="Y1809" s="160">
        <v>42201</v>
      </c>
      <c r="Z1809" s="160">
        <v>42320</v>
      </c>
      <c r="AA1809" s="160">
        <v>42201</v>
      </c>
      <c r="AB1809" s="160">
        <v>42247</v>
      </c>
      <c r="AC1809" s="159" t="s">
        <v>1002</v>
      </c>
    </row>
    <row r="1810" spans="1:29" hidden="1">
      <c r="A1810" s="159" t="s">
        <v>16078</v>
      </c>
      <c r="B1810" s="159" t="s">
        <v>951</v>
      </c>
      <c r="C1810" s="159" t="s">
        <v>16079</v>
      </c>
      <c r="D1810" s="159" t="s">
        <v>16080</v>
      </c>
      <c r="E1810" s="159" t="s">
        <v>12859</v>
      </c>
      <c r="F1810" s="159" t="s">
        <v>1614</v>
      </c>
      <c r="G1810" s="159" t="s">
        <v>956</v>
      </c>
      <c r="H1810" s="159" t="s">
        <v>16081</v>
      </c>
      <c r="I1810" s="159" t="s">
        <v>16082</v>
      </c>
      <c r="J1810" s="159" t="s">
        <v>2186</v>
      </c>
      <c r="K1810" s="159" t="s">
        <v>960</v>
      </c>
      <c r="L1810" s="159" t="s">
        <v>12862</v>
      </c>
      <c r="M1810" s="159" t="s">
        <v>33</v>
      </c>
      <c r="N1810" s="159" t="s">
        <v>1103</v>
      </c>
      <c r="O1810" s="159" t="s">
        <v>1548</v>
      </c>
      <c r="P1810" s="159" t="s">
        <v>5868</v>
      </c>
      <c r="Q1810" s="159" t="s">
        <v>12863</v>
      </c>
      <c r="R1810" s="159" t="s">
        <v>965</v>
      </c>
      <c r="S1810" s="159" t="s">
        <v>16083</v>
      </c>
      <c r="T1810" s="159" t="s">
        <v>1106</v>
      </c>
      <c r="U1810" s="159" t="s">
        <v>954</v>
      </c>
      <c r="V1810" s="159" t="s">
        <v>16084</v>
      </c>
      <c r="W1810" s="159" t="s">
        <v>16085</v>
      </c>
      <c r="X1810" s="159" t="s">
        <v>125</v>
      </c>
      <c r="Y1810" s="160">
        <v>42201</v>
      </c>
      <c r="Z1810" s="160">
        <v>42320</v>
      </c>
      <c r="AA1810" s="160">
        <v>43435</v>
      </c>
      <c r="AB1810" s="160"/>
      <c r="AC1810" s="159" t="s">
        <v>1002</v>
      </c>
    </row>
    <row r="1811" spans="1:29" hidden="1">
      <c r="A1811" s="159" t="s">
        <v>16086</v>
      </c>
      <c r="B1811" s="159" t="s">
        <v>988</v>
      </c>
      <c r="C1811" s="159" t="s">
        <v>16087</v>
      </c>
      <c r="D1811" s="159" t="s">
        <v>16088</v>
      </c>
      <c r="E1811" s="159" t="s">
        <v>15231</v>
      </c>
      <c r="F1811" s="159" t="s">
        <v>15231</v>
      </c>
      <c r="G1811" s="159" t="s">
        <v>991</v>
      </c>
      <c r="H1811" s="159" t="s">
        <v>16089</v>
      </c>
      <c r="I1811" s="159" t="s">
        <v>16090</v>
      </c>
      <c r="J1811" s="159" t="s">
        <v>1649</v>
      </c>
      <c r="K1811" s="159" t="s">
        <v>995</v>
      </c>
      <c r="L1811" s="159" t="s">
        <v>16091</v>
      </c>
      <c r="M1811" s="159" t="s">
        <v>33</v>
      </c>
      <c r="N1811" s="159" t="s">
        <v>15238</v>
      </c>
      <c r="O1811" s="159" t="s">
        <v>15357</v>
      </c>
      <c r="P1811" s="159" t="s">
        <v>954</v>
      </c>
      <c r="Q1811" s="159" t="s">
        <v>954</v>
      </c>
      <c r="R1811" s="159" t="s">
        <v>965</v>
      </c>
      <c r="S1811" s="159" t="s">
        <v>16092</v>
      </c>
      <c r="T1811" s="159" t="s">
        <v>1106</v>
      </c>
      <c r="U1811" s="159" t="s">
        <v>954</v>
      </c>
      <c r="V1811" s="159" t="s">
        <v>16093</v>
      </c>
      <c r="W1811" s="159" t="s">
        <v>16094</v>
      </c>
      <c r="X1811" s="159" t="s">
        <v>125</v>
      </c>
      <c r="Y1811" s="160">
        <v>42201</v>
      </c>
      <c r="Z1811" s="160">
        <v>42320</v>
      </c>
      <c r="AA1811" s="160">
        <v>42614</v>
      </c>
      <c r="AB1811" s="160"/>
      <c r="AC1811" s="159" t="s">
        <v>1002</v>
      </c>
    </row>
    <row r="1812" spans="1:29" hidden="1">
      <c r="A1812" s="159" t="s">
        <v>16095</v>
      </c>
      <c r="B1812" s="159" t="s">
        <v>951</v>
      </c>
      <c r="C1812" s="159" t="s">
        <v>16096</v>
      </c>
      <c r="D1812" s="159" t="s">
        <v>16097</v>
      </c>
      <c r="E1812" s="159" t="s">
        <v>1784</v>
      </c>
      <c r="F1812" s="159" t="s">
        <v>1784</v>
      </c>
      <c r="G1812" s="159" t="s">
        <v>956</v>
      </c>
      <c r="H1812" s="159" t="s">
        <v>16098</v>
      </c>
      <c r="I1812" s="159" t="s">
        <v>16099</v>
      </c>
      <c r="J1812" s="159" t="s">
        <v>2801</v>
      </c>
      <c r="K1812" s="159" t="s">
        <v>960</v>
      </c>
      <c r="L1812" s="159" t="s">
        <v>2895</v>
      </c>
      <c r="M1812" s="159" t="s">
        <v>93</v>
      </c>
      <c r="N1812" s="159" t="s">
        <v>1697</v>
      </c>
      <c r="O1812" s="159" t="s">
        <v>1579</v>
      </c>
      <c r="P1812" s="159" t="s">
        <v>1791</v>
      </c>
      <c r="Q1812" s="159" t="s">
        <v>954</v>
      </c>
      <c r="R1812" s="159" t="s">
        <v>965</v>
      </c>
      <c r="S1812" s="159" t="s">
        <v>16100</v>
      </c>
      <c r="T1812" s="159" t="s">
        <v>1106</v>
      </c>
      <c r="U1812" s="159" t="s">
        <v>954</v>
      </c>
      <c r="V1812" s="159" t="s">
        <v>16101</v>
      </c>
      <c r="W1812" s="159" t="s">
        <v>16102</v>
      </c>
      <c r="X1812" s="159" t="s">
        <v>125</v>
      </c>
      <c r="Y1812" s="160">
        <v>42201</v>
      </c>
      <c r="Z1812" s="160">
        <v>42203</v>
      </c>
      <c r="AA1812" s="160">
        <v>42201</v>
      </c>
      <c r="AB1812" s="160"/>
      <c r="AC1812" s="159" t="s">
        <v>1002</v>
      </c>
    </row>
    <row r="1813" spans="1:29" hidden="1">
      <c r="A1813" s="159" t="s">
        <v>16103</v>
      </c>
      <c r="B1813" s="159" t="s">
        <v>988</v>
      </c>
      <c r="C1813" s="159" t="s">
        <v>16104</v>
      </c>
      <c r="D1813" s="159" t="s">
        <v>16105</v>
      </c>
      <c r="E1813" s="159" t="s">
        <v>10838</v>
      </c>
      <c r="F1813" s="159" t="s">
        <v>10838</v>
      </c>
      <c r="G1813" s="159" t="s">
        <v>991</v>
      </c>
      <c r="H1813" s="159" t="s">
        <v>16106</v>
      </c>
      <c r="I1813" s="159" t="s">
        <v>16107</v>
      </c>
      <c r="J1813" s="159" t="s">
        <v>6554</v>
      </c>
      <c r="K1813" s="159" t="s">
        <v>995</v>
      </c>
      <c r="L1813" s="159" t="s">
        <v>2895</v>
      </c>
      <c r="M1813" s="159" t="s">
        <v>33</v>
      </c>
      <c r="N1813" s="159" t="s">
        <v>1697</v>
      </c>
      <c r="O1813" s="159" t="s">
        <v>1579</v>
      </c>
      <c r="P1813" s="159" t="s">
        <v>4957</v>
      </c>
      <c r="Q1813" s="159" t="s">
        <v>954</v>
      </c>
      <c r="R1813" s="159" t="s">
        <v>965</v>
      </c>
      <c r="S1813" s="159" t="s">
        <v>16108</v>
      </c>
      <c r="T1813" s="159" t="s">
        <v>1106</v>
      </c>
      <c r="U1813" s="159" t="s">
        <v>954</v>
      </c>
      <c r="V1813" s="159" t="s">
        <v>16109</v>
      </c>
      <c r="W1813" s="159" t="s">
        <v>16110</v>
      </c>
      <c r="X1813" s="159" t="s">
        <v>125</v>
      </c>
      <c r="Y1813" s="160">
        <v>42201</v>
      </c>
      <c r="Z1813" s="160">
        <v>42320</v>
      </c>
      <c r="AA1813" s="160">
        <v>42201</v>
      </c>
      <c r="AB1813" s="160"/>
      <c r="AC1813" s="159" t="s">
        <v>1002</v>
      </c>
    </row>
    <row r="1814" spans="1:29" hidden="1">
      <c r="A1814" s="159" t="s">
        <v>16111</v>
      </c>
      <c r="B1814" s="159" t="s">
        <v>951</v>
      </c>
      <c r="C1814" s="159" t="s">
        <v>5649</v>
      </c>
      <c r="D1814" s="159" t="s">
        <v>16112</v>
      </c>
      <c r="E1814" s="159" t="s">
        <v>1689</v>
      </c>
      <c r="F1814" s="159" t="s">
        <v>1689</v>
      </c>
      <c r="G1814" s="159" t="s">
        <v>956</v>
      </c>
      <c r="H1814" s="159" t="s">
        <v>1036</v>
      </c>
      <c r="I1814" s="159" t="s">
        <v>16113</v>
      </c>
      <c r="J1814" s="159" t="s">
        <v>12423</v>
      </c>
      <c r="K1814" s="159" t="s">
        <v>960</v>
      </c>
      <c r="L1814" s="159" t="s">
        <v>2895</v>
      </c>
      <c r="M1814" s="159" t="s">
        <v>33</v>
      </c>
      <c r="N1814" s="159" t="s">
        <v>1697</v>
      </c>
      <c r="O1814" s="159" t="s">
        <v>1579</v>
      </c>
      <c r="P1814" s="159" t="s">
        <v>1698</v>
      </c>
      <c r="Q1814" s="159" t="s">
        <v>954</v>
      </c>
      <c r="R1814" s="159" t="s">
        <v>965</v>
      </c>
      <c r="S1814" s="159" t="s">
        <v>16114</v>
      </c>
      <c r="T1814" s="159" t="s">
        <v>1106</v>
      </c>
      <c r="U1814" s="159" t="s">
        <v>954</v>
      </c>
      <c r="V1814" s="159" t="s">
        <v>16115</v>
      </c>
      <c r="W1814" s="159" t="s">
        <v>16116</v>
      </c>
      <c r="X1814" s="159" t="s">
        <v>125</v>
      </c>
      <c r="Y1814" s="160">
        <v>42202</v>
      </c>
      <c r="Z1814" s="160">
        <v>42324</v>
      </c>
      <c r="AA1814" s="160">
        <v>42202</v>
      </c>
      <c r="AB1814" s="160"/>
      <c r="AC1814" s="159" t="s">
        <v>1002</v>
      </c>
    </row>
    <row r="1815" spans="1:29" hidden="1">
      <c r="A1815" s="159" t="s">
        <v>16117</v>
      </c>
      <c r="B1815" s="159" t="s">
        <v>988</v>
      </c>
      <c r="C1815" s="159" t="s">
        <v>16118</v>
      </c>
      <c r="D1815" s="159" t="s">
        <v>16119</v>
      </c>
      <c r="E1815" s="159" t="s">
        <v>3564</v>
      </c>
      <c r="F1815" s="159" t="s">
        <v>2239</v>
      </c>
      <c r="G1815" s="159" t="s">
        <v>991</v>
      </c>
      <c r="H1815" s="159" t="s">
        <v>16120</v>
      </c>
      <c r="I1815" s="159" t="s">
        <v>16121</v>
      </c>
      <c r="J1815" s="159" t="s">
        <v>16122</v>
      </c>
      <c r="K1815" s="159" t="s">
        <v>995</v>
      </c>
      <c r="L1815" s="159" t="s">
        <v>2245</v>
      </c>
      <c r="M1815" s="159" t="s">
        <v>33</v>
      </c>
      <c r="N1815" s="159" t="s">
        <v>1080</v>
      </c>
      <c r="O1815" s="159" t="s">
        <v>2244</v>
      </c>
      <c r="P1815" s="159" t="s">
        <v>2981</v>
      </c>
      <c r="Q1815" s="159" t="s">
        <v>954</v>
      </c>
      <c r="R1815" s="159" t="s">
        <v>965</v>
      </c>
      <c r="S1815" s="159" t="s">
        <v>16123</v>
      </c>
      <c r="T1815" s="159" t="s">
        <v>998</v>
      </c>
      <c r="U1815" s="159" t="s">
        <v>954</v>
      </c>
      <c r="V1815" s="159" t="s">
        <v>16124</v>
      </c>
      <c r="W1815" s="159" t="s">
        <v>16125</v>
      </c>
      <c r="X1815" s="159" t="s">
        <v>1001</v>
      </c>
      <c r="Y1815" s="160">
        <v>42219</v>
      </c>
      <c r="Z1815" s="160">
        <v>42338</v>
      </c>
      <c r="AA1815" s="160">
        <v>42219</v>
      </c>
      <c r="AB1815" s="160">
        <v>42766</v>
      </c>
      <c r="AC1815" s="159" t="s">
        <v>1002</v>
      </c>
    </row>
    <row r="1816" spans="1:29" hidden="1">
      <c r="A1816" s="159" t="s">
        <v>16126</v>
      </c>
      <c r="B1816" s="159" t="s">
        <v>988</v>
      </c>
      <c r="C1816" s="159" t="s">
        <v>16127</v>
      </c>
      <c r="D1816" s="159" t="s">
        <v>16128</v>
      </c>
      <c r="E1816" s="159" t="s">
        <v>3564</v>
      </c>
      <c r="F1816" s="159" t="s">
        <v>2239</v>
      </c>
      <c r="G1816" s="159" t="s">
        <v>991</v>
      </c>
      <c r="H1816" s="159" t="s">
        <v>16129</v>
      </c>
      <c r="I1816" s="159" t="s">
        <v>16130</v>
      </c>
      <c r="J1816" s="159" t="s">
        <v>3362</v>
      </c>
      <c r="K1816" s="159" t="s">
        <v>995</v>
      </c>
      <c r="L1816" s="159" t="s">
        <v>2245</v>
      </c>
      <c r="M1816" s="159" t="s">
        <v>33</v>
      </c>
      <c r="N1816" s="159" t="s">
        <v>1080</v>
      </c>
      <c r="O1816" s="159" t="s">
        <v>2244</v>
      </c>
      <c r="P1816" s="159" t="s">
        <v>2981</v>
      </c>
      <c r="Q1816" s="159" t="s">
        <v>954</v>
      </c>
      <c r="R1816" s="159" t="s">
        <v>965</v>
      </c>
      <c r="S1816" s="159" t="s">
        <v>16131</v>
      </c>
      <c r="T1816" s="159" t="s">
        <v>998</v>
      </c>
      <c r="U1816" s="159" t="s">
        <v>954</v>
      </c>
      <c r="V1816" s="159" t="s">
        <v>16132</v>
      </c>
      <c r="W1816" s="159" t="s">
        <v>16133</v>
      </c>
      <c r="X1816" s="159" t="s">
        <v>1001</v>
      </c>
      <c r="Y1816" s="160">
        <v>42219</v>
      </c>
      <c r="Z1816" s="160">
        <v>42338</v>
      </c>
      <c r="AA1816" s="160">
        <v>42219</v>
      </c>
      <c r="AB1816" s="160">
        <v>42766</v>
      </c>
      <c r="AC1816" s="159" t="s">
        <v>1002</v>
      </c>
    </row>
    <row r="1817" spans="1:29" hidden="1">
      <c r="A1817" s="159" t="s">
        <v>653</v>
      </c>
      <c r="B1817" s="159" t="s">
        <v>988</v>
      </c>
      <c r="C1817" s="159" t="s">
        <v>8725</v>
      </c>
      <c r="D1817" s="159" t="s">
        <v>16134</v>
      </c>
      <c r="E1817" s="159" t="s">
        <v>8523</v>
      </c>
      <c r="F1817" s="159" t="s">
        <v>1349</v>
      </c>
      <c r="G1817" s="159" t="s">
        <v>991</v>
      </c>
      <c r="H1817" s="159" t="s">
        <v>8727</v>
      </c>
      <c r="I1817" s="159" t="s">
        <v>16135</v>
      </c>
      <c r="J1817" s="159" t="s">
        <v>9216</v>
      </c>
      <c r="K1817" s="159" t="s">
        <v>995</v>
      </c>
      <c r="L1817" s="159" t="s">
        <v>1091</v>
      </c>
      <c r="M1817" s="159" t="s">
        <v>33</v>
      </c>
      <c r="N1817" s="159" t="s">
        <v>1040</v>
      </c>
      <c r="O1817" s="159" t="s">
        <v>1353</v>
      </c>
      <c r="P1817" s="159" t="s">
        <v>954</v>
      </c>
      <c r="Q1817" s="159" t="s">
        <v>954</v>
      </c>
      <c r="R1817" s="159" t="s">
        <v>965</v>
      </c>
      <c r="S1817" s="159" t="s">
        <v>16136</v>
      </c>
      <c r="T1817" s="159" t="s">
        <v>1106</v>
      </c>
      <c r="U1817" s="159" t="s">
        <v>954</v>
      </c>
      <c r="V1817" s="159" t="s">
        <v>16137</v>
      </c>
      <c r="W1817" s="159" t="s">
        <v>655</v>
      </c>
      <c r="X1817" s="159" t="s">
        <v>125</v>
      </c>
      <c r="Y1817" s="160">
        <v>42219</v>
      </c>
      <c r="Z1817" s="160">
        <v>42340</v>
      </c>
      <c r="AA1817" s="160">
        <v>42219</v>
      </c>
      <c r="AB1817" s="160"/>
      <c r="AC1817" s="159" t="s">
        <v>1002</v>
      </c>
    </row>
    <row r="1818" spans="1:29" hidden="1">
      <c r="A1818" s="159" t="s">
        <v>16138</v>
      </c>
      <c r="B1818" s="159" t="s">
        <v>951</v>
      </c>
      <c r="C1818" s="159" t="s">
        <v>16139</v>
      </c>
      <c r="D1818" s="159" t="s">
        <v>16140</v>
      </c>
      <c r="E1818" s="159" t="s">
        <v>12099</v>
      </c>
      <c r="F1818" s="159" t="s">
        <v>10997</v>
      </c>
      <c r="G1818" s="159" t="s">
        <v>956</v>
      </c>
      <c r="H1818" s="159" t="s">
        <v>16141</v>
      </c>
      <c r="I1818" s="159" t="s">
        <v>16142</v>
      </c>
      <c r="J1818" s="159" t="s">
        <v>16143</v>
      </c>
      <c r="K1818" s="159" t="s">
        <v>960</v>
      </c>
      <c r="L1818" s="159" t="s">
        <v>11122</v>
      </c>
      <c r="M1818" s="159" t="s">
        <v>33</v>
      </c>
      <c r="N1818" s="159" t="s">
        <v>1040</v>
      </c>
      <c r="O1818" s="159" t="s">
        <v>1548</v>
      </c>
      <c r="P1818" s="159" t="s">
        <v>5868</v>
      </c>
      <c r="Q1818" s="159" t="s">
        <v>12104</v>
      </c>
      <c r="R1818" s="159" t="s">
        <v>8368</v>
      </c>
      <c r="S1818" s="159" t="s">
        <v>16144</v>
      </c>
      <c r="T1818" s="159" t="s">
        <v>998</v>
      </c>
      <c r="U1818" s="159" t="s">
        <v>954</v>
      </c>
      <c r="V1818" s="159" t="s">
        <v>16145</v>
      </c>
      <c r="W1818" s="159" t="s">
        <v>16146</v>
      </c>
      <c r="X1818" s="159" t="s">
        <v>1001</v>
      </c>
      <c r="Y1818" s="160">
        <v>42219</v>
      </c>
      <c r="Z1818" s="160">
        <v>42338</v>
      </c>
      <c r="AA1818" s="160">
        <v>42583</v>
      </c>
      <c r="AB1818" s="160">
        <v>42886</v>
      </c>
      <c r="AC1818" s="159" t="s">
        <v>1002</v>
      </c>
    </row>
    <row r="1819" spans="1:29" hidden="1">
      <c r="A1819" s="159" t="s">
        <v>16147</v>
      </c>
      <c r="B1819" s="159" t="s">
        <v>951</v>
      </c>
      <c r="C1819" s="159" t="s">
        <v>14933</v>
      </c>
      <c r="D1819" s="159" t="s">
        <v>16148</v>
      </c>
      <c r="E1819" s="159" t="s">
        <v>9135</v>
      </c>
      <c r="F1819" s="159" t="s">
        <v>9135</v>
      </c>
      <c r="G1819" s="159" t="s">
        <v>956</v>
      </c>
      <c r="H1819" s="159" t="s">
        <v>16149</v>
      </c>
      <c r="I1819" s="159" t="s">
        <v>16150</v>
      </c>
      <c r="J1819" s="159" t="s">
        <v>2010</v>
      </c>
      <c r="K1819" s="159" t="s">
        <v>960</v>
      </c>
      <c r="L1819" s="159" t="s">
        <v>3825</v>
      </c>
      <c r="M1819" s="159" t="s">
        <v>33</v>
      </c>
      <c r="N1819" s="159" t="s">
        <v>1040</v>
      </c>
      <c r="O1819" s="159" t="s">
        <v>1548</v>
      </c>
      <c r="P1819" s="159" t="s">
        <v>5868</v>
      </c>
      <c r="Q1819" s="159" t="s">
        <v>11308</v>
      </c>
      <c r="R1819" s="159" t="s">
        <v>965</v>
      </c>
      <c r="S1819" s="159" t="s">
        <v>16151</v>
      </c>
      <c r="T1819" s="159" t="s">
        <v>998</v>
      </c>
      <c r="U1819" s="159" t="s">
        <v>954</v>
      </c>
      <c r="V1819" s="159" t="s">
        <v>16152</v>
      </c>
      <c r="W1819" s="159" t="s">
        <v>16153</v>
      </c>
      <c r="X1819" s="159" t="s">
        <v>1001</v>
      </c>
      <c r="Y1819" s="160">
        <v>42219</v>
      </c>
      <c r="Z1819" s="160">
        <v>42338</v>
      </c>
      <c r="AA1819" s="160">
        <v>42795</v>
      </c>
      <c r="AB1819" s="160">
        <v>42916</v>
      </c>
      <c r="AC1819" s="159" t="s">
        <v>1002</v>
      </c>
    </row>
    <row r="1820" spans="1:29" hidden="1">
      <c r="A1820" s="159" t="s">
        <v>16154</v>
      </c>
      <c r="B1820" s="159" t="s">
        <v>988</v>
      </c>
      <c r="C1820" s="159" t="s">
        <v>16155</v>
      </c>
      <c r="D1820" s="159" t="s">
        <v>16156</v>
      </c>
      <c r="E1820" s="159" t="s">
        <v>9286</v>
      </c>
      <c r="F1820" s="159" t="s">
        <v>8735</v>
      </c>
      <c r="G1820" s="159" t="s">
        <v>991</v>
      </c>
      <c r="H1820" s="159" t="s">
        <v>16157</v>
      </c>
      <c r="I1820" s="159" t="s">
        <v>16158</v>
      </c>
      <c r="J1820" s="159" t="s">
        <v>6071</v>
      </c>
      <c r="K1820" s="159" t="s">
        <v>995</v>
      </c>
      <c r="L1820" s="159" t="s">
        <v>3825</v>
      </c>
      <c r="M1820" s="159" t="s">
        <v>33</v>
      </c>
      <c r="N1820" s="159" t="s">
        <v>1103</v>
      </c>
      <c r="O1820" s="159" t="s">
        <v>1548</v>
      </c>
      <c r="P1820" s="159" t="s">
        <v>1549</v>
      </c>
      <c r="Q1820" s="159" t="s">
        <v>954</v>
      </c>
      <c r="R1820" s="159" t="s">
        <v>8368</v>
      </c>
      <c r="S1820" s="159" t="s">
        <v>16159</v>
      </c>
      <c r="T1820" s="159" t="s">
        <v>998</v>
      </c>
      <c r="U1820" s="159" t="s">
        <v>954</v>
      </c>
      <c r="V1820" s="159" t="s">
        <v>16160</v>
      </c>
      <c r="W1820" s="159" t="s">
        <v>16161</v>
      </c>
      <c r="X1820" s="159" t="s">
        <v>1001</v>
      </c>
      <c r="Y1820" s="160">
        <v>42219</v>
      </c>
      <c r="Z1820" s="160">
        <v>42338</v>
      </c>
      <c r="AA1820" s="160">
        <v>42583</v>
      </c>
      <c r="AB1820" s="160">
        <v>42613</v>
      </c>
      <c r="AC1820" s="159" t="s">
        <v>1002</v>
      </c>
    </row>
    <row r="1821" spans="1:29" hidden="1">
      <c r="A1821" s="159" t="s">
        <v>16162</v>
      </c>
      <c r="B1821" s="159" t="s">
        <v>988</v>
      </c>
      <c r="C1821" s="159" t="s">
        <v>16163</v>
      </c>
      <c r="D1821" s="159" t="s">
        <v>16164</v>
      </c>
      <c r="E1821" s="159" t="s">
        <v>882</v>
      </c>
      <c r="F1821" s="159" t="s">
        <v>882</v>
      </c>
      <c r="G1821" s="159" t="s">
        <v>991</v>
      </c>
      <c r="H1821" s="159" t="s">
        <v>16165</v>
      </c>
      <c r="I1821" s="159" t="s">
        <v>16166</v>
      </c>
      <c r="J1821" s="159" t="s">
        <v>2734</v>
      </c>
      <c r="K1821" s="159" t="s">
        <v>995</v>
      </c>
      <c r="L1821" s="159" t="s">
        <v>2842</v>
      </c>
      <c r="M1821" s="159" t="s">
        <v>33</v>
      </c>
      <c r="N1821" s="159" t="s">
        <v>1103</v>
      </c>
      <c r="O1821" s="159" t="s">
        <v>1548</v>
      </c>
      <c r="P1821" s="159" t="s">
        <v>1549</v>
      </c>
      <c r="Q1821" s="159" t="s">
        <v>954</v>
      </c>
      <c r="R1821" s="159" t="s">
        <v>8368</v>
      </c>
      <c r="S1821" s="159" t="s">
        <v>16167</v>
      </c>
      <c r="T1821" s="159" t="s">
        <v>998</v>
      </c>
      <c r="U1821" s="159" t="s">
        <v>954</v>
      </c>
      <c r="V1821" s="159" t="s">
        <v>16168</v>
      </c>
      <c r="W1821" s="159" t="s">
        <v>16169</v>
      </c>
      <c r="X1821" s="159" t="s">
        <v>1001</v>
      </c>
      <c r="Y1821" s="160">
        <v>42219</v>
      </c>
      <c r="Z1821" s="160">
        <v>42338</v>
      </c>
      <c r="AA1821" s="160">
        <v>42219</v>
      </c>
      <c r="AB1821" s="160">
        <v>42472</v>
      </c>
      <c r="AC1821" s="159" t="s">
        <v>1002</v>
      </c>
    </row>
    <row r="1822" spans="1:29" hidden="1">
      <c r="A1822" s="159" t="s">
        <v>16170</v>
      </c>
      <c r="B1822" s="159" t="s">
        <v>951</v>
      </c>
      <c r="C1822" s="159" t="s">
        <v>16171</v>
      </c>
      <c r="D1822" s="159" t="s">
        <v>16172</v>
      </c>
      <c r="E1822" s="159" t="s">
        <v>3401</v>
      </c>
      <c r="F1822" s="159" t="s">
        <v>2270</v>
      </c>
      <c r="G1822" s="159" t="s">
        <v>956</v>
      </c>
      <c r="H1822" s="159" t="s">
        <v>16173</v>
      </c>
      <c r="I1822" s="159" t="s">
        <v>16174</v>
      </c>
      <c r="J1822" s="159" t="s">
        <v>16175</v>
      </c>
      <c r="K1822" s="159" t="s">
        <v>960</v>
      </c>
      <c r="L1822" s="159" t="s">
        <v>1650</v>
      </c>
      <c r="M1822" s="159" t="s">
        <v>93</v>
      </c>
      <c r="N1822" s="159" t="s">
        <v>1040</v>
      </c>
      <c r="O1822" s="159" t="s">
        <v>2274</v>
      </c>
      <c r="P1822" s="159" t="s">
        <v>2275</v>
      </c>
      <c r="Q1822" s="159" t="s">
        <v>954</v>
      </c>
      <c r="R1822" s="159" t="s">
        <v>8616</v>
      </c>
      <c r="S1822" s="159" t="s">
        <v>16176</v>
      </c>
      <c r="T1822" s="159" t="s">
        <v>998</v>
      </c>
      <c r="U1822" s="159" t="s">
        <v>954</v>
      </c>
      <c r="V1822" s="159" t="s">
        <v>16177</v>
      </c>
      <c r="W1822" s="159" t="s">
        <v>16178</v>
      </c>
      <c r="X1822" s="159" t="s">
        <v>1001</v>
      </c>
      <c r="Y1822" s="160">
        <v>42219</v>
      </c>
      <c r="Z1822" s="160">
        <v>42338</v>
      </c>
      <c r="AA1822" s="160">
        <v>42219</v>
      </c>
      <c r="AB1822" s="160">
        <v>42582</v>
      </c>
      <c r="AC1822" s="159" t="s">
        <v>1002</v>
      </c>
    </row>
    <row r="1823" spans="1:29" hidden="1">
      <c r="A1823" s="159" t="s">
        <v>16179</v>
      </c>
      <c r="B1823" s="159" t="s">
        <v>951</v>
      </c>
      <c r="C1823" s="159" t="s">
        <v>16180</v>
      </c>
      <c r="D1823" s="159" t="s">
        <v>16181</v>
      </c>
      <c r="E1823" s="159" t="s">
        <v>2318</v>
      </c>
      <c r="F1823" s="159" t="s">
        <v>1439</v>
      </c>
      <c r="G1823" s="159" t="s">
        <v>956</v>
      </c>
      <c r="H1823" s="159" t="s">
        <v>16182</v>
      </c>
      <c r="I1823" s="159" t="s">
        <v>16183</v>
      </c>
      <c r="J1823" s="159" t="s">
        <v>1598</v>
      </c>
      <c r="K1823" s="159" t="s">
        <v>960</v>
      </c>
      <c r="L1823" s="159" t="s">
        <v>3686</v>
      </c>
      <c r="M1823" s="159" t="s">
        <v>33</v>
      </c>
      <c r="N1823" s="159" t="s">
        <v>1080</v>
      </c>
      <c r="O1823" s="159" t="s">
        <v>1444</v>
      </c>
      <c r="P1823" s="159" t="s">
        <v>3677</v>
      </c>
      <c r="Q1823" s="159" t="s">
        <v>954</v>
      </c>
      <c r="R1823" s="159" t="s">
        <v>965</v>
      </c>
      <c r="S1823" s="159" t="s">
        <v>16184</v>
      </c>
      <c r="T1823" s="159" t="s">
        <v>998</v>
      </c>
      <c r="U1823" s="159" t="s">
        <v>954</v>
      </c>
      <c r="V1823" s="159" t="s">
        <v>16185</v>
      </c>
      <c r="W1823" s="159" t="s">
        <v>16186</v>
      </c>
      <c r="X1823" s="159" t="s">
        <v>1001</v>
      </c>
      <c r="Y1823" s="160">
        <v>42219</v>
      </c>
      <c r="Z1823" s="160">
        <v>42338</v>
      </c>
      <c r="AA1823" s="160">
        <v>42219</v>
      </c>
      <c r="AB1823" s="160">
        <v>42809</v>
      </c>
      <c r="AC1823" s="159" t="s">
        <v>1002</v>
      </c>
    </row>
    <row r="1824" spans="1:29" hidden="1">
      <c r="A1824" s="159" t="s">
        <v>16187</v>
      </c>
      <c r="B1824" s="159" t="s">
        <v>951</v>
      </c>
      <c r="C1824" s="159" t="s">
        <v>16188</v>
      </c>
      <c r="D1824" s="159" t="s">
        <v>16189</v>
      </c>
      <c r="E1824" s="159" t="s">
        <v>1075</v>
      </c>
      <c r="F1824" s="159" t="s">
        <v>1075</v>
      </c>
      <c r="G1824" s="159" t="s">
        <v>956</v>
      </c>
      <c r="H1824" s="159" t="s">
        <v>16190</v>
      </c>
      <c r="I1824" s="159" t="s">
        <v>16191</v>
      </c>
      <c r="J1824" s="159" t="s">
        <v>16192</v>
      </c>
      <c r="K1824" s="159" t="s">
        <v>960</v>
      </c>
      <c r="L1824" s="159" t="s">
        <v>3686</v>
      </c>
      <c r="M1824" s="159" t="s">
        <v>33</v>
      </c>
      <c r="N1824" s="159" t="s">
        <v>1080</v>
      </c>
      <c r="O1824" s="159" t="s">
        <v>1081</v>
      </c>
      <c r="P1824" s="159" t="s">
        <v>954</v>
      </c>
      <c r="Q1824" s="159" t="s">
        <v>954</v>
      </c>
      <c r="R1824" s="159" t="s">
        <v>965</v>
      </c>
      <c r="S1824" s="159" t="s">
        <v>16193</v>
      </c>
      <c r="T1824" s="159" t="s">
        <v>1106</v>
      </c>
      <c r="U1824" s="159" t="s">
        <v>954</v>
      </c>
      <c r="V1824" s="159" t="s">
        <v>16194</v>
      </c>
      <c r="W1824" s="159" t="s">
        <v>16195</v>
      </c>
      <c r="X1824" s="159" t="s">
        <v>1001</v>
      </c>
      <c r="Y1824" s="160">
        <v>42219</v>
      </c>
      <c r="Z1824" s="160">
        <v>42338</v>
      </c>
      <c r="AA1824" s="160">
        <v>42219</v>
      </c>
      <c r="AB1824" s="160">
        <v>42930</v>
      </c>
      <c r="AC1824" s="159" t="s">
        <v>1002</v>
      </c>
    </row>
    <row r="1825" spans="1:29" hidden="1">
      <c r="A1825" s="159" t="s">
        <v>16196</v>
      </c>
      <c r="B1825" s="159" t="s">
        <v>988</v>
      </c>
      <c r="C1825" s="159" t="s">
        <v>13457</v>
      </c>
      <c r="D1825" s="159" t="s">
        <v>16197</v>
      </c>
      <c r="E1825" s="159" t="s">
        <v>4377</v>
      </c>
      <c r="F1825" s="159" t="s">
        <v>4377</v>
      </c>
      <c r="G1825" s="159" t="s">
        <v>991</v>
      </c>
      <c r="H1825" s="159" t="s">
        <v>16198</v>
      </c>
      <c r="I1825" s="159" t="s">
        <v>16199</v>
      </c>
      <c r="J1825" s="159" t="s">
        <v>1559</v>
      </c>
      <c r="K1825" s="159" t="s">
        <v>995</v>
      </c>
      <c r="L1825" s="159" t="s">
        <v>8358</v>
      </c>
      <c r="M1825" s="159" t="s">
        <v>33</v>
      </c>
      <c r="N1825" s="159" t="s">
        <v>2032</v>
      </c>
      <c r="O1825" s="159" t="s">
        <v>4318</v>
      </c>
      <c r="P1825" s="159" t="s">
        <v>954</v>
      </c>
      <c r="Q1825" s="159" t="s">
        <v>954</v>
      </c>
      <c r="R1825" s="159" t="s">
        <v>965</v>
      </c>
      <c r="S1825" s="159" t="s">
        <v>16200</v>
      </c>
      <c r="T1825" s="159" t="s">
        <v>998</v>
      </c>
      <c r="U1825" s="159" t="s">
        <v>954</v>
      </c>
      <c r="V1825" s="159" t="s">
        <v>16201</v>
      </c>
      <c r="W1825" s="159" t="s">
        <v>16202</v>
      </c>
      <c r="X1825" s="159" t="s">
        <v>1001</v>
      </c>
      <c r="Y1825" s="160">
        <v>42219</v>
      </c>
      <c r="Z1825" s="160">
        <v>42338</v>
      </c>
      <c r="AA1825" s="160">
        <v>42219</v>
      </c>
      <c r="AB1825" s="160">
        <v>42277</v>
      </c>
      <c r="AC1825" s="159" t="s">
        <v>1002</v>
      </c>
    </row>
    <row r="1826" spans="1:29" hidden="1">
      <c r="A1826" s="159" t="s">
        <v>16203</v>
      </c>
      <c r="B1826" s="159" t="s">
        <v>951</v>
      </c>
      <c r="C1826" s="159" t="s">
        <v>14513</v>
      </c>
      <c r="D1826" s="159" t="s">
        <v>16204</v>
      </c>
      <c r="E1826" s="159" t="s">
        <v>1312</v>
      </c>
      <c r="F1826" s="159" t="s">
        <v>1312</v>
      </c>
      <c r="G1826" s="159" t="s">
        <v>956</v>
      </c>
      <c r="H1826" s="159" t="s">
        <v>14515</v>
      </c>
      <c r="I1826" s="159" t="s">
        <v>16205</v>
      </c>
      <c r="J1826" s="159" t="s">
        <v>2770</v>
      </c>
      <c r="K1826" s="159" t="s">
        <v>960</v>
      </c>
      <c r="L1826" s="159" t="s">
        <v>11772</v>
      </c>
      <c r="M1826" s="159" t="s">
        <v>33</v>
      </c>
      <c r="N1826" s="159" t="s">
        <v>980</v>
      </c>
      <c r="O1826" s="159" t="s">
        <v>1040</v>
      </c>
      <c r="P1826" s="159" t="s">
        <v>1319</v>
      </c>
      <c r="Q1826" s="159" t="s">
        <v>954</v>
      </c>
      <c r="R1826" s="159" t="s">
        <v>8368</v>
      </c>
      <c r="S1826" s="159" t="s">
        <v>16206</v>
      </c>
      <c r="T1826" s="159" t="s">
        <v>998</v>
      </c>
      <c r="U1826" s="159" t="s">
        <v>954</v>
      </c>
      <c r="V1826" s="159" t="s">
        <v>16207</v>
      </c>
      <c r="W1826" s="159" t="s">
        <v>16208</v>
      </c>
      <c r="X1826" s="159" t="s">
        <v>1001</v>
      </c>
      <c r="Y1826" s="160">
        <v>42233</v>
      </c>
      <c r="Z1826" s="160">
        <v>42352</v>
      </c>
      <c r="AA1826" s="160">
        <v>42599</v>
      </c>
      <c r="AB1826" s="160">
        <v>42809</v>
      </c>
      <c r="AC1826" s="159" t="s">
        <v>1002</v>
      </c>
    </row>
    <row r="1827" spans="1:29" hidden="1">
      <c r="A1827" s="159" t="s">
        <v>16209</v>
      </c>
      <c r="B1827" s="159" t="s">
        <v>951</v>
      </c>
      <c r="C1827" s="159" t="s">
        <v>3056</v>
      </c>
      <c r="D1827" s="159" t="s">
        <v>16210</v>
      </c>
      <c r="E1827" s="159" t="s">
        <v>2140</v>
      </c>
      <c r="F1827" s="159" t="s">
        <v>1021</v>
      </c>
      <c r="G1827" s="159" t="s">
        <v>956</v>
      </c>
      <c r="H1827" s="159" t="s">
        <v>3058</v>
      </c>
      <c r="I1827" s="159" t="s">
        <v>3824</v>
      </c>
      <c r="J1827" s="159" t="s">
        <v>2302</v>
      </c>
      <c r="K1827" s="159" t="s">
        <v>960</v>
      </c>
      <c r="L1827" s="159" t="s">
        <v>1182</v>
      </c>
      <c r="M1827" s="159" t="s">
        <v>28</v>
      </c>
      <c r="N1827" s="159" t="s">
        <v>980</v>
      </c>
      <c r="O1827" s="159" t="s">
        <v>1026</v>
      </c>
      <c r="P1827" s="159" t="s">
        <v>2144</v>
      </c>
      <c r="Q1827" s="159" t="s">
        <v>954</v>
      </c>
      <c r="R1827" s="159" t="s">
        <v>965</v>
      </c>
      <c r="S1827" s="159" t="s">
        <v>3826</v>
      </c>
      <c r="T1827" s="159" t="s">
        <v>983</v>
      </c>
      <c r="U1827" s="159" t="s">
        <v>954</v>
      </c>
      <c r="V1827" s="159" t="s">
        <v>3827</v>
      </c>
      <c r="W1827" s="159" t="s">
        <v>16211</v>
      </c>
      <c r="X1827" s="159" t="s">
        <v>125</v>
      </c>
      <c r="Y1827" s="160">
        <v>42233</v>
      </c>
      <c r="Z1827" s="160">
        <v>42352</v>
      </c>
      <c r="AA1827" s="160">
        <v>42233</v>
      </c>
      <c r="AB1827" s="160"/>
      <c r="AC1827" s="159" t="s">
        <v>1002</v>
      </c>
    </row>
    <row r="1828" spans="1:29" hidden="1">
      <c r="A1828" s="159" t="s">
        <v>16212</v>
      </c>
      <c r="B1828" s="159" t="s">
        <v>951</v>
      </c>
      <c r="C1828" s="159" t="s">
        <v>5649</v>
      </c>
      <c r="D1828" s="159" t="s">
        <v>16213</v>
      </c>
      <c r="E1828" s="159" t="s">
        <v>2105</v>
      </c>
      <c r="F1828" s="159" t="s">
        <v>2105</v>
      </c>
      <c r="G1828" s="159" t="s">
        <v>956</v>
      </c>
      <c r="H1828" s="159" t="s">
        <v>1036</v>
      </c>
      <c r="I1828" s="159" t="s">
        <v>16214</v>
      </c>
      <c r="J1828" s="159" t="s">
        <v>1038</v>
      </c>
      <c r="K1828" s="159" t="s">
        <v>960</v>
      </c>
      <c r="L1828" s="159" t="s">
        <v>3833</v>
      </c>
      <c r="M1828" s="159" t="s">
        <v>33</v>
      </c>
      <c r="N1828" s="159" t="s">
        <v>1080</v>
      </c>
      <c r="O1828" s="159" t="s">
        <v>1682</v>
      </c>
      <c r="P1828" s="159" t="s">
        <v>2112</v>
      </c>
      <c r="Q1828" s="159" t="s">
        <v>2113</v>
      </c>
      <c r="R1828" s="159" t="s">
        <v>965</v>
      </c>
      <c r="S1828" s="159" t="s">
        <v>16215</v>
      </c>
      <c r="T1828" s="159" t="s">
        <v>1106</v>
      </c>
      <c r="U1828" s="159" t="s">
        <v>954</v>
      </c>
      <c r="V1828" s="159" t="s">
        <v>16216</v>
      </c>
      <c r="W1828" s="159" t="s">
        <v>16217</v>
      </c>
      <c r="X1828" s="159" t="s">
        <v>1001</v>
      </c>
      <c r="Y1828" s="160">
        <v>42233</v>
      </c>
      <c r="Z1828" s="160">
        <v>42353</v>
      </c>
      <c r="AA1828" s="160">
        <v>42233</v>
      </c>
      <c r="AB1828" s="160">
        <v>43220</v>
      </c>
      <c r="AC1828" s="159" t="s">
        <v>1002</v>
      </c>
    </row>
    <row r="1829" spans="1:29" hidden="1">
      <c r="A1829" s="159" t="s">
        <v>428</v>
      </c>
      <c r="B1829" s="159" t="s">
        <v>951</v>
      </c>
      <c r="C1829" s="159" t="s">
        <v>16218</v>
      </c>
      <c r="D1829" s="159" t="s">
        <v>16219</v>
      </c>
      <c r="E1829" s="159" t="s">
        <v>15231</v>
      </c>
      <c r="F1829" s="159" t="s">
        <v>15234</v>
      </c>
      <c r="G1829" s="159" t="s">
        <v>956</v>
      </c>
      <c r="H1829" s="159" t="s">
        <v>3360</v>
      </c>
      <c r="I1829" s="159" t="s">
        <v>16220</v>
      </c>
      <c r="J1829" s="159" t="s">
        <v>16221</v>
      </c>
      <c r="K1829" s="159" t="s">
        <v>960</v>
      </c>
      <c r="L1829" s="159" t="s">
        <v>2411</v>
      </c>
      <c r="M1829" s="159" t="s">
        <v>28</v>
      </c>
      <c r="N1829" s="159" t="s">
        <v>15238</v>
      </c>
      <c r="O1829" s="159" t="s">
        <v>15239</v>
      </c>
      <c r="P1829" s="159" t="s">
        <v>954</v>
      </c>
      <c r="Q1829" s="159" t="s">
        <v>954</v>
      </c>
      <c r="R1829" s="159" t="s">
        <v>965</v>
      </c>
      <c r="S1829" s="159" t="s">
        <v>16222</v>
      </c>
      <c r="T1829" s="159" t="s">
        <v>1106</v>
      </c>
      <c r="U1829" s="159" t="s">
        <v>954</v>
      </c>
      <c r="V1829" s="159" t="s">
        <v>16223</v>
      </c>
      <c r="W1829" s="159" t="s">
        <v>430</v>
      </c>
      <c r="X1829" s="159" t="s">
        <v>125</v>
      </c>
      <c r="Y1829" s="160">
        <v>42233</v>
      </c>
      <c r="Z1829" s="160">
        <v>42352</v>
      </c>
      <c r="AA1829" s="160">
        <v>42233</v>
      </c>
      <c r="AB1829" s="160"/>
      <c r="AC1829" s="159" t="s">
        <v>1002</v>
      </c>
    </row>
    <row r="1830" spans="1:29" hidden="1">
      <c r="A1830" s="159" t="s">
        <v>444</v>
      </c>
      <c r="B1830" s="159" t="s">
        <v>951</v>
      </c>
      <c r="C1830" s="159" t="s">
        <v>8318</v>
      </c>
      <c r="D1830" s="159" t="s">
        <v>16224</v>
      </c>
      <c r="E1830" s="159" t="s">
        <v>300</v>
      </c>
      <c r="F1830" s="159" t="s">
        <v>1543</v>
      </c>
      <c r="G1830" s="159" t="s">
        <v>956</v>
      </c>
      <c r="H1830" s="159" t="s">
        <v>8320</v>
      </c>
      <c r="I1830" s="159" t="s">
        <v>16225</v>
      </c>
      <c r="J1830" s="159" t="s">
        <v>11197</v>
      </c>
      <c r="K1830" s="159" t="s">
        <v>960</v>
      </c>
      <c r="L1830" s="159" t="s">
        <v>3825</v>
      </c>
      <c r="M1830" s="159" t="s">
        <v>93</v>
      </c>
      <c r="N1830" s="159" t="s">
        <v>1103</v>
      </c>
      <c r="O1830" s="159" t="s">
        <v>1548</v>
      </c>
      <c r="P1830" s="159" t="s">
        <v>1549</v>
      </c>
      <c r="Q1830" s="159" t="s">
        <v>954</v>
      </c>
      <c r="R1830" s="159" t="s">
        <v>965</v>
      </c>
      <c r="S1830" s="159" t="s">
        <v>16226</v>
      </c>
      <c r="T1830" s="159" t="s">
        <v>1106</v>
      </c>
      <c r="U1830" s="159" t="s">
        <v>954</v>
      </c>
      <c r="V1830" s="159" t="s">
        <v>16227</v>
      </c>
      <c r="W1830" s="159" t="s">
        <v>446</v>
      </c>
      <c r="X1830" s="159" t="s">
        <v>125</v>
      </c>
      <c r="Y1830" s="160">
        <v>42233</v>
      </c>
      <c r="Z1830" s="160">
        <v>42355</v>
      </c>
      <c r="AA1830" s="160">
        <v>43435</v>
      </c>
      <c r="AB1830" s="160"/>
      <c r="AC1830" s="159" t="s">
        <v>1002</v>
      </c>
    </row>
    <row r="1831" spans="1:29" hidden="1">
      <c r="A1831" s="159" t="s">
        <v>16228</v>
      </c>
      <c r="B1831" s="159" t="s">
        <v>988</v>
      </c>
      <c r="C1831" s="159" t="s">
        <v>16229</v>
      </c>
      <c r="D1831" s="159" t="s">
        <v>16230</v>
      </c>
      <c r="E1831" s="159" t="s">
        <v>2636</v>
      </c>
      <c r="F1831" s="159" t="s">
        <v>2636</v>
      </c>
      <c r="G1831" s="159" t="s">
        <v>991</v>
      </c>
      <c r="H1831" s="159" t="s">
        <v>16231</v>
      </c>
      <c r="I1831" s="159" t="s">
        <v>16232</v>
      </c>
      <c r="J1831" s="159" t="s">
        <v>16233</v>
      </c>
      <c r="K1831" s="159" t="s">
        <v>995</v>
      </c>
      <c r="L1831" s="159" t="s">
        <v>3686</v>
      </c>
      <c r="M1831" s="159" t="s">
        <v>93</v>
      </c>
      <c r="N1831" s="159" t="s">
        <v>1523</v>
      </c>
      <c r="O1831" s="159" t="s">
        <v>1536</v>
      </c>
      <c r="P1831" s="159" t="s">
        <v>954</v>
      </c>
      <c r="Q1831" s="159" t="s">
        <v>954</v>
      </c>
      <c r="R1831" s="159" t="s">
        <v>965</v>
      </c>
      <c r="S1831" s="159" t="s">
        <v>16234</v>
      </c>
      <c r="T1831" s="159" t="s">
        <v>1106</v>
      </c>
      <c r="U1831" s="159" t="s">
        <v>954</v>
      </c>
      <c r="V1831" s="159" t="s">
        <v>16235</v>
      </c>
      <c r="W1831" s="159" t="s">
        <v>16236</v>
      </c>
      <c r="X1831" s="159" t="s">
        <v>125</v>
      </c>
      <c r="Y1831" s="160">
        <v>42248</v>
      </c>
      <c r="Z1831" s="160">
        <v>42367</v>
      </c>
      <c r="AA1831" s="160">
        <v>42248</v>
      </c>
      <c r="AB1831" s="160"/>
      <c r="AC1831" s="159" t="s">
        <v>1002</v>
      </c>
    </row>
    <row r="1832" spans="1:29" hidden="1">
      <c r="A1832" s="159" t="s">
        <v>16237</v>
      </c>
      <c r="B1832" s="159" t="s">
        <v>951</v>
      </c>
      <c r="C1832" s="159" t="s">
        <v>3597</v>
      </c>
      <c r="D1832" s="159" t="s">
        <v>15007</v>
      </c>
      <c r="E1832" s="159" t="s">
        <v>882</v>
      </c>
      <c r="F1832" s="159" t="s">
        <v>882</v>
      </c>
      <c r="G1832" s="159" t="s">
        <v>956</v>
      </c>
      <c r="H1832" s="159" t="s">
        <v>3599</v>
      </c>
      <c r="I1832" s="159" t="s">
        <v>15008</v>
      </c>
      <c r="J1832" s="159" t="s">
        <v>8985</v>
      </c>
      <c r="K1832" s="159" t="s">
        <v>960</v>
      </c>
      <c r="L1832" s="159" t="s">
        <v>2842</v>
      </c>
      <c r="M1832" s="159" t="s">
        <v>33</v>
      </c>
      <c r="N1832" s="159" t="s">
        <v>1040</v>
      </c>
      <c r="O1832" s="159" t="s">
        <v>1548</v>
      </c>
      <c r="P1832" s="159" t="s">
        <v>1549</v>
      </c>
      <c r="Q1832" s="159" t="s">
        <v>954</v>
      </c>
      <c r="R1832" s="159" t="s">
        <v>8368</v>
      </c>
      <c r="S1832" s="159" t="s">
        <v>15009</v>
      </c>
      <c r="T1832" s="159" t="s">
        <v>998</v>
      </c>
      <c r="U1832" s="159" t="s">
        <v>954</v>
      </c>
      <c r="V1832" s="159" t="s">
        <v>15010</v>
      </c>
      <c r="W1832" s="159" t="s">
        <v>15011</v>
      </c>
      <c r="X1832" s="159" t="s">
        <v>1001</v>
      </c>
      <c r="Y1832" s="160">
        <v>42263</v>
      </c>
      <c r="Z1832" s="160">
        <v>42382</v>
      </c>
      <c r="AA1832" s="160">
        <v>42629</v>
      </c>
      <c r="AB1832" s="160">
        <v>42837</v>
      </c>
      <c r="AC1832" s="159" t="s">
        <v>1002</v>
      </c>
    </row>
    <row r="1833" spans="1:29" hidden="1">
      <c r="A1833" s="159" t="s">
        <v>16238</v>
      </c>
      <c r="B1833" s="159" t="s">
        <v>951</v>
      </c>
      <c r="C1833" s="159" t="s">
        <v>16239</v>
      </c>
      <c r="D1833" s="159" t="s">
        <v>16240</v>
      </c>
      <c r="E1833" s="159" t="s">
        <v>4708</v>
      </c>
      <c r="F1833" s="159" t="s">
        <v>2067</v>
      </c>
      <c r="G1833" s="159" t="s">
        <v>956</v>
      </c>
      <c r="H1833" s="159" t="s">
        <v>16241</v>
      </c>
      <c r="I1833" s="159" t="s">
        <v>16242</v>
      </c>
      <c r="J1833" s="159" t="s">
        <v>3218</v>
      </c>
      <c r="K1833" s="159" t="s">
        <v>960</v>
      </c>
      <c r="L1833" s="159" t="s">
        <v>2411</v>
      </c>
      <c r="M1833" s="159" t="s">
        <v>28</v>
      </c>
      <c r="N1833" s="159" t="s">
        <v>1040</v>
      </c>
      <c r="O1833" s="159" t="s">
        <v>1183</v>
      </c>
      <c r="P1833" s="159" t="s">
        <v>7040</v>
      </c>
      <c r="Q1833" s="159" t="s">
        <v>954</v>
      </c>
      <c r="R1833" s="159" t="s">
        <v>965</v>
      </c>
      <c r="S1833" s="159" t="s">
        <v>16243</v>
      </c>
      <c r="T1833" s="159" t="s">
        <v>998</v>
      </c>
      <c r="U1833" s="159" t="s">
        <v>954</v>
      </c>
      <c r="V1833" s="159" t="s">
        <v>16244</v>
      </c>
      <c r="W1833" s="159" t="s">
        <v>16245</v>
      </c>
      <c r="X1833" s="159" t="s">
        <v>1001</v>
      </c>
      <c r="Y1833" s="160">
        <v>42263</v>
      </c>
      <c r="Z1833" s="160">
        <v>42382</v>
      </c>
      <c r="AA1833" s="160">
        <v>42263</v>
      </c>
      <c r="AB1833" s="160">
        <v>42613</v>
      </c>
      <c r="AC1833" s="159" t="s">
        <v>1002</v>
      </c>
    </row>
    <row r="1834" spans="1:29" hidden="1">
      <c r="A1834" s="159" t="s">
        <v>16246</v>
      </c>
      <c r="B1834" s="159" t="s">
        <v>988</v>
      </c>
      <c r="C1834" s="159" t="s">
        <v>16247</v>
      </c>
      <c r="D1834" s="159" t="s">
        <v>16248</v>
      </c>
      <c r="E1834" s="159" t="s">
        <v>2105</v>
      </c>
      <c r="F1834" s="159" t="s">
        <v>2105</v>
      </c>
      <c r="G1834" s="159" t="s">
        <v>991</v>
      </c>
      <c r="H1834" s="159" t="s">
        <v>16249</v>
      </c>
      <c r="I1834" s="159" t="s">
        <v>16250</v>
      </c>
      <c r="J1834" s="159" t="s">
        <v>12271</v>
      </c>
      <c r="K1834" s="159" t="s">
        <v>995</v>
      </c>
      <c r="L1834" s="159" t="s">
        <v>2111</v>
      </c>
      <c r="M1834" s="159" t="s">
        <v>93</v>
      </c>
      <c r="N1834" s="159" t="s">
        <v>1523</v>
      </c>
      <c r="O1834" s="159" t="s">
        <v>1682</v>
      </c>
      <c r="P1834" s="159" t="s">
        <v>2112</v>
      </c>
      <c r="Q1834" s="159" t="s">
        <v>2113</v>
      </c>
      <c r="R1834" s="159" t="s">
        <v>965</v>
      </c>
      <c r="S1834" s="159" t="s">
        <v>16251</v>
      </c>
      <c r="T1834" s="159" t="s">
        <v>1106</v>
      </c>
      <c r="U1834" s="159" t="s">
        <v>954</v>
      </c>
      <c r="V1834" s="159" t="s">
        <v>16252</v>
      </c>
      <c r="W1834" s="159" t="s">
        <v>16253</v>
      </c>
      <c r="X1834" s="159" t="s">
        <v>125</v>
      </c>
      <c r="Y1834" s="160">
        <v>42263</v>
      </c>
      <c r="Z1834" s="160">
        <v>42384</v>
      </c>
      <c r="AA1834" s="160">
        <v>42263</v>
      </c>
      <c r="AB1834" s="160"/>
      <c r="AC1834" s="159" t="s">
        <v>1002</v>
      </c>
    </row>
    <row r="1835" spans="1:29" hidden="1">
      <c r="A1835" s="159" t="s">
        <v>16254</v>
      </c>
      <c r="B1835" s="159" t="s">
        <v>988</v>
      </c>
      <c r="C1835" s="159" t="s">
        <v>16255</v>
      </c>
      <c r="D1835" s="159" t="s">
        <v>16256</v>
      </c>
      <c r="E1835" s="159" t="s">
        <v>157</v>
      </c>
      <c r="F1835" s="159" t="s">
        <v>157</v>
      </c>
      <c r="G1835" s="159" t="s">
        <v>991</v>
      </c>
      <c r="H1835" s="159" t="s">
        <v>16257</v>
      </c>
      <c r="I1835" s="159" t="s">
        <v>16258</v>
      </c>
      <c r="J1835" s="159" t="s">
        <v>9691</v>
      </c>
      <c r="K1835" s="159" t="s">
        <v>995</v>
      </c>
      <c r="L1835" s="159" t="s">
        <v>16259</v>
      </c>
      <c r="M1835" s="159" t="s">
        <v>33</v>
      </c>
      <c r="N1835" s="159" t="s">
        <v>1365</v>
      </c>
      <c r="O1835" s="159" t="s">
        <v>2032</v>
      </c>
      <c r="P1835" s="159" t="s">
        <v>16260</v>
      </c>
      <c r="Q1835" s="159" t="s">
        <v>954</v>
      </c>
      <c r="R1835" s="159" t="s">
        <v>965</v>
      </c>
      <c r="S1835" s="159" t="s">
        <v>16261</v>
      </c>
      <c r="T1835" s="159" t="s">
        <v>16262</v>
      </c>
      <c r="U1835" s="159" t="s">
        <v>954</v>
      </c>
      <c r="V1835" s="159" t="s">
        <v>16263</v>
      </c>
      <c r="W1835" s="159" t="s">
        <v>16264</v>
      </c>
      <c r="X1835" s="159" t="s">
        <v>125</v>
      </c>
      <c r="Y1835" s="160">
        <v>42278</v>
      </c>
      <c r="Z1835" s="160">
        <v>42397</v>
      </c>
      <c r="AA1835" s="160">
        <v>42644</v>
      </c>
      <c r="AB1835" s="160"/>
      <c r="AC1835" s="159" t="s">
        <v>1002</v>
      </c>
    </row>
    <row r="1836" spans="1:29" hidden="1">
      <c r="A1836" s="159" t="s">
        <v>16265</v>
      </c>
      <c r="B1836" s="159" t="s">
        <v>951</v>
      </c>
      <c r="C1836" s="159" t="s">
        <v>1785</v>
      </c>
      <c r="D1836" s="159" t="s">
        <v>16266</v>
      </c>
      <c r="E1836" s="159" t="s">
        <v>464</v>
      </c>
      <c r="F1836" s="159" t="s">
        <v>464</v>
      </c>
      <c r="G1836" s="159" t="s">
        <v>956</v>
      </c>
      <c r="H1836" s="159" t="s">
        <v>1787</v>
      </c>
      <c r="I1836" s="159" t="s">
        <v>16267</v>
      </c>
      <c r="J1836" s="159" t="s">
        <v>9955</v>
      </c>
      <c r="K1836" s="159" t="s">
        <v>960</v>
      </c>
      <c r="L1836" s="159" t="s">
        <v>2895</v>
      </c>
      <c r="M1836" s="159" t="s">
        <v>93</v>
      </c>
      <c r="N1836" s="159" t="s">
        <v>1523</v>
      </c>
      <c r="O1836" s="159" t="s">
        <v>1524</v>
      </c>
      <c r="P1836" s="159" t="s">
        <v>954</v>
      </c>
      <c r="Q1836" s="159" t="s">
        <v>954</v>
      </c>
      <c r="R1836" s="159" t="s">
        <v>965</v>
      </c>
      <c r="S1836" s="159" t="s">
        <v>16268</v>
      </c>
      <c r="T1836" s="159" t="s">
        <v>1106</v>
      </c>
      <c r="U1836" s="159" t="s">
        <v>16269</v>
      </c>
      <c r="V1836" s="159" t="s">
        <v>16269</v>
      </c>
      <c r="W1836" s="159" t="s">
        <v>16270</v>
      </c>
      <c r="X1836" s="159" t="s">
        <v>125</v>
      </c>
      <c r="Y1836" s="160">
        <v>42278</v>
      </c>
      <c r="Z1836" s="160">
        <v>42397</v>
      </c>
      <c r="AA1836" s="160">
        <v>42278</v>
      </c>
      <c r="AB1836" s="160"/>
      <c r="AC1836" s="159" t="s">
        <v>1002</v>
      </c>
    </row>
    <row r="1837" spans="1:29" hidden="1">
      <c r="A1837" s="159" t="s">
        <v>16271</v>
      </c>
      <c r="B1837" s="159" t="s">
        <v>951</v>
      </c>
      <c r="C1837" s="159" t="s">
        <v>16272</v>
      </c>
      <c r="D1837" s="159" t="s">
        <v>16273</v>
      </c>
      <c r="E1837" s="159" t="s">
        <v>6304</v>
      </c>
      <c r="F1837" s="159" t="s">
        <v>1288</v>
      </c>
      <c r="G1837" s="159" t="s">
        <v>956</v>
      </c>
      <c r="H1837" s="159" t="s">
        <v>10774</v>
      </c>
      <c r="I1837" s="159" t="s">
        <v>16274</v>
      </c>
      <c r="J1837" s="159" t="s">
        <v>16275</v>
      </c>
      <c r="K1837" s="159" t="s">
        <v>960</v>
      </c>
      <c r="L1837" s="159" t="s">
        <v>2842</v>
      </c>
      <c r="M1837" s="159" t="s">
        <v>33</v>
      </c>
      <c r="N1837" s="159" t="s">
        <v>1103</v>
      </c>
      <c r="O1837" s="159" t="s">
        <v>1861</v>
      </c>
      <c r="P1837" s="159" t="s">
        <v>1862</v>
      </c>
      <c r="Q1837" s="159" t="s">
        <v>954</v>
      </c>
      <c r="R1837" s="159" t="s">
        <v>965</v>
      </c>
      <c r="S1837" s="159" t="s">
        <v>16276</v>
      </c>
      <c r="T1837" s="159" t="s">
        <v>998</v>
      </c>
      <c r="U1837" s="159" t="s">
        <v>954</v>
      </c>
      <c r="V1837" s="159" t="s">
        <v>16277</v>
      </c>
      <c r="W1837" s="159" t="s">
        <v>16278</v>
      </c>
      <c r="X1837" s="159" t="s">
        <v>1001</v>
      </c>
      <c r="Y1837" s="160">
        <v>42278</v>
      </c>
      <c r="Z1837" s="160">
        <v>42397</v>
      </c>
      <c r="AA1837" s="160">
        <v>42278</v>
      </c>
      <c r="AB1837" s="160">
        <v>42551</v>
      </c>
      <c r="AC1837" s="159" t="s">
        <v>1002</v>
      </c>
    </row>
    <row r="1838" spans="1:29" hidden="1">
      <c r="A1838" s="159" t="s">
        <v>16279</v>
      </c>
      <c r="B1838" s="159" t="s">
        <v>951</v>
      </c>
      <c r="C1838" s="159" t="s">
        <v>16280</v>
      </c>
      <c r="D1838" s="159" t="s">
        <v>16281</v>
      </c>
      <c r="E1838" s="159" t="s">
        <v>1604</v>
      </c>
      <c r="F1838" s="159" t="s">
        <v>1604</v>
      </c>
      <c r="G1838" s="159" t="s">
        <v>956</v>
      </c>
      <c r="H1838" s="159" t="s">
        <v>16282</v>
      </c>
      <c r="I1838" s="159" t="s">
        <v>16283</v>
      </c>
      <c r="J1838" s="159" t="s">
        <v>11197</v>
      </c>
      <c r="K1838" s="159" t="s">
        <v>960</v>
      </c>
      <c r="L1838" s="159" t="s">
        <v>5161</v>
      </c>
      <c r="M1838" s="159" t="s">
        <v>33</v>
      </c>
      <c r="N1838" s="159" t="s">
        <v>1406</v>
      </c>
      <c r="O1838" s="159" t="s">
        <v>6980</v>
      </c>
      <c r="P1838" s="159" t="s">
        <v>5162</v>
      </c>
      <c r="Q1838" s="159" t="s">
        <v>954</v>
      </c>
      <c r="R1838" s="159" t="s">
        <v>965</v>
      </c>
      <c r="S1838" s="159" t="s">
        <v>16284</v>
      </c>
      <c r="T1838" s="159" t="s">
        <v>998</v>
      </c>
      <c r="U1838" s="159" t="s">
        <v>954</v>
      </c>
      <c r="V1838" s="159" t="s">
        <v>16285</v>
      </c>
      <c r="W1838" s="159" t="s">
        <v>16286</v>
      </c>
      <c r="X1838" s="159" t="s">
        <v>1001</v>
      </c>
      <c r="Y1838" s="160">
        <v>42278</v>
      </c>
      <c r="Z1838" s="160">
        <v>42397</v>
      </c>
      <c r="AA1838" s="160">
        <v>42278</v>
      </c>
      <c r="AB1838" s="160">
        <v>42306</v>
      </c>
      <c r="AC1838" s="159" t="s">
        <v>1002</v>
      </c>
    </row>
    <row r="1839" spans="1:29" hidden="1">
      <c r="A1839" s="159" t="s">
        <v>16287</v>
      </c>
      <c r="B1839" s="159" t="s">
        <v>951</v>
      </c>
      <c r="C1839" s="159" t="s">
        <v>16288</v>
      </c>
      <c r="D1839" s="159" t="s">
        <v>16289</v>
      </c>
      <c r="E1839" s="159" t="s">
        <v>464</v>
      </c>
      <c r="F1839" s="159" t="s">
        <v>464</v>
      </c>
      <c r="G1839" s="159" t="s">
        <v>956</v>
      </c>
      <c r="H1839" s="159" t="s">
        <v>16290</v>
      </c>
      <c r="I1839" s="159" t="s">
        <v>16291</v>
      </c>
      <c r="J1839" s="159" t="s">
        <v>2302</v>
      </c>
      <c r="K1839" s="159" t="s">
        <v>960</v>
      </c>
      <c r="L1839" s="159" t="s">
        <v>3833</v>
      </c>
      <c r="M1839" s="159" t="s">
        <v>33</v>
      </c>
      <c r="N1839" s="159" t="s">
        <v>1080</v>
      </c>
      <c r="O1839" s="159" t="s">
        <v>1524</v>
      </c>
      <c r="P1839" s="159" t="s">
        <v>954</v>
      </c>
      <c r="Q1839" s="159" t="s">
        <v>954</v>
      </c>
      <c r="R1839" s="159" t="s">
        <v>965</v>
      </c>
      <c r="S1839" s="159" t="s">
        <v>16292</v>
      </c>
      <c r="T1839" s="159" t="s">
        <v>1106</v>
      </c>
      <c r="U1839" s="159" t="s">
        <v>954</v>
      </c>
      <c r="V1839" s="159" t="s">
        <v>16293</v>
      </c>
      <c r="W1839" s="159" t="s">
        <v>16294</v>
      </c>
      <c r="X1839" s="159" t="s">
        <v>1001</v>
      </c>
      <c r="Y1839" s="160">
        <v>42278</v>
      </c>
      <c r="Z1839" s="160">
        <v>42397</v>
      </c>
      <c r="AA1839" s="160">
        <v>42278</v>
      </c>
      <c r="AB1839" s="160">
        <v>43054</v>
      </c>
      <c r="AC1839" s="159" t="s">
        <v>1002</v>
      </c>
    </row>
    <row r="1840" spans="1:29" hidden="1">
      <c r="A1840" s="159" t="s">
        <v>16295</v>
      </c>
      <c r="B1840" s="159" t="s">
        <v>951</v>
      </c>
      <c r="C1840" s="159" t="s">
        <v>16296</v>
      </c>
      <c r="D1840" s="159" t="s">
        <v>16297</v>
      </c>
      <c r="E1840" s="159" t="s">
        <v>8848</v>
      </c>
      <c r="F1840" s="159" t="s">
        <v>1692</v>
      </c>
      <c r="G1840" s="159" t="s">
        <v>956</v>
      </c>
      <c r="H1840" s="159" t="s">
        <v>16298</v>
      </c>
      <c r="I1840" s="159" t="s">
        <v>16299</v>
      </c>
      <c r="J1840" s="159" t="s">
        <v>6396</v>
      </c>
      <c r="K1840" s="159" t="s">
        <v>960</v>
      </c>
      <c r="L1840" s="159" t="s">
        <v>3686</v>
      </c>
      <c r="M1840" s="159" t="s">
        <v>33</v>
      </c>
      <c r="N1840" s="159" t="s">
        <v>1080</v>
      </c>
      <c r="O1840" s="159" t="s">
        <v>3006</v>
      </c>
      <c r="P1840" s="159" t="s">
        <v>1862</v>
      </c>
      <c r="Q1840" s="159" t="s">
        <v>954</v>
      </c>
      <c r="R1840" s="159" t="s">
        <v>965</v>
      </c>
      <c r="S1840" s="159" t="s">
        <v>16300</v>
      </c>
      <c r="T1840" s="159" t="s">
        <v>998</v>
      </c>
      <c r="U1840" s="159" t="s">
        <v>954</v>
      </c>
      <c r="V1840" s="159" t="s">
        <v>16301</v>
      </c>
      <c r="W1840" s="159" t="s">
        <v>16302</v>
      </c>
      <c r="X1840" s="159" t="s">
        <v>1001</v>
      </c>
      <c r="Y1840" s="160">
        <v>42278</v>
      </c>
      <c r="Z1840" s="160">
        <v>42397</v>
      </c>
      <c r="AA1840" s="160">
        <v>42278</v>
      </c>
      <c r="AB1840" s="160">
        <v>42321</v>
      </c>
      <c r="AC1840" s="159" t="s">
        <v>1002</v>
      </c>
    </row>
    <row r="1841" spans="1:29" hidden="1">
      <c r="A1841" s="159" t="s">
        <v>16303</v>
      </c>
      <c r="B1841" s="159" t="s">
        <v>988</v>
      </c>
      <c r="C1841" s="159" t="s">
        <v>16304</v>
      </c>
      <c r="D1841" s="159" t="s">
        <v>16305</v>
      </c>
      <c r="E1841" s="159" t="s">
        <v>1202</v>
      </c>
      <c r="F1841" s="159" t="s">
        <v>1202</v>
      </c>
      <c r="G1841" s="159" t="s">
        <v>991</v>
      </c>
      <c r="H1841" s="159" t="s">
        <v>6069</v>
      </c>
      <c r="I1841" s="159" t="s">
        <v>16306</v>
      </c>
      <c r="J1841" s="159" t="s">
        <v>13545</v>
      </c>
      <c r="K1841" s="159" t="s">
        <v>995</v>
      </c>
      <c r="L1841" s="159" t="s">
        <v>9923</v>
      </c>
      <c r="M1841" s="159" t="s">
        <v>33</v>
      </c>
      <c r="N1841" s="159" t="s">
        <v>1040</v>
      </c>
      <c r="O1841" s="159" t="s">
        <v>1209</v>
      </c>
      <c r="P1841" s="159" t="s">
        <v>954</v>
      </c>
      <c r="Q1841" s="159" t="s">
        <v>954</v>
      </c>
      <c r="R1841" s="159" t="s">
        <v>965</v>
      </c>
      <c r="S1841" s="159" t="s">
        <v>16307</v>
      </c>
      <c r="T1841" s="159" t="s">
        <v>16308</v>
      </c>
      <c r="U1841" s="159" t="s">
        <v>954</v>
      </c>
      <c r="V1841" s="159" t="s">
        <v>16309</v>
      </c>
      <c r="W1841" s="159" t="s">
        <v>16310</v>
      </c>
      <c r="X1841" s="159" t="s">
        <v>125</v>
      </c>
      <c r="Y1841" s="160">
        <v>42278</v>
      </c>
      <c r="Z1841" s="160">
        <v>42397</v>
      </c>
      <c r="AA1841" s="160">
        <v>42278</v>
      </c>
      <c r="AB1841" s="160"/>
      <c r="AC1841" s="159" t="s">
        <v>1002</v>
      </c>
    </row>
    <row r="1842" spans="1:29" hidden="1">
      <c r="A1842" s="159" t="s">
        <v>16311</v>
      </c>
      <c r="B1842" s="159" t="s">
        <v>951</v>
      </c>
      <c r="C1842" s="159" t="s">
        <v>16312</v>
      </c>
      <c r="D1842" s="159" t="s">
        <v>16313</v>
      </c>
      <c r="E1842" s="159" t="s">
        <v>8769</v>
      </c>
      <c r="F1842" s="159" t="s">
        <v>4708</v>
      </c>
      <c r="G1842" s="159" t="s">
        <v>956</v>
      </c>
      <c r="H1842" s="159" t="s">
        <v>16314</v>
      </c>
      <c r="I1842" s="159" t="s">
        <v>16315</v>
      </c>
      <c r="J1842" s="159" t="s">
        <v>16316</v>
      </c>
      <c r="K1842" s="159" t="s">
        <v>960</v>
      </c>
      <c r="L1842" s="159" t="s">
        <v>3686</v>
      </c>
      <c r="M1842" s="159" t="s">
        <v>33</v>
      </c>
      <c r="N1842" s="159" t="s">
        <v>1040</v>
      </c>
      <c r="O1842" s="159" t="s">
        <v>1183</v>
      </c>
      <c r="P1842" s="159" t="s">
        <v>7040</v>
      </c>
      <c r="Q1842" s="159" t="s">
        <v>954</v>
      </c>
      <c r="R1842" s="159" t="s">
        <v>965</v>
      </c>
      <c r="S1842" s="159" t="s">
        <v>16317</v>
      </c>
      <c r="T1842" s="159" t="s">
        <v>998</v>
      </c>
      <c r="U1842" s="159" t="s">
        <v>954</v>
      </c>
      <c r="V1842" s="159" t="s">
        <v>16318</v>
      </c>
      <c r="W1842" s="159" t="s">
        <v>16319</v>
      </c>
      <c r="X1842" s="159" t="s">
        <v>1001</v>
      </c>
      <c r="Y1842" s="160">
        <v>42293</v>
      </c>
      <c r="Z1842" s="160">
        <v>42412</v>
      </c>
      <c r="AA1842" s="160">
        <v>42293</v>
      </c>
      <c r="AB1842" s="160">
        <v>42804</v>
      </c>
      <c r="AC1842" s="159" t="s">
        <v>1002</v>
      </c>
    </row>
    <row r="1843" spans="1:29" hidden="1">
      <c r="A1843" s="159" t="s">
        <v>16320</v>
      </c>
      <c r="B1843" s="159" t="s">
        <v>988</v>
      </c>
      <c r="C1843" s="159" t="s">
        <v>16321</v>
      </c>
      <c r="D1843" s="159" t="s">
        <v>16322</v>
      </c>
      <c r="E1843" s="159" t="s">
        <v>2787</v>
      </c>
      <c r="F1843" s="159" t="s">
        <v>2787</v>
      </c>
      <c r="G1843" s="159" t="s">
        <v>991</v>
      </c>
      <c r="H1843" s="159" t="s">
        <v>4014</v>
      </c>
      <c r="I1843" s="159" t="s">
        <v>16323</v>
      </c>
      <c r="J1843" s="159" t="s">
        <v>16324</v>
      </c>
      <c r="K1843" s="159" t="s">
        <v>995</v>
      </c>
      <c r="L1843" s="159" t="s">
        <v>2411</v>
      </c>
      <c r="M1843" s="159" t="s">
        <v>93</v>
      </c>
      <c r="N1843" s="159" t="s">
        <v>1040</v>
      </c>
      <c r="O1843" s="159" t="s">
        <v>1183</v>
      </c>
      <c r="P1843" s="159" t="s">
        <v>2001</v>
      </c>
      <c r="Q1843" s="159" t="s">
        <v>954</v>
      </c>
      <c r="R1843" s="159" t="s">
        <v>965</v>
      </c>
      <c r="S1843" s="159" t="s">
        <v>16325</v>
      </c>
      <c r="T1843" s="159" t="s">
        <v>1106</v>
      </c>
      <c r="U1843" s="159" t="s">
        <v>954</v>
      </c>
      <c r="V1843" s="159" t="s">
        <v>16326</v>
      </c>
      <c r="W1843" s="159" t="s">
        <v>16327</v>
      </c>
      <c r="X1843" s="159" t="s">
        <v>1001</v>
      </c>
      <c r="Y1843" s="160">
        <v>42293</v>
      </c>
      <c r="Z1843" s="160">
        <v>42412</v>
      </c>
      <c r="AA1843" s="160">
        <v>42293</v>
      </c>
      <c r="AB1843" s="160">
        <v>43159</v>
      </c>
      <c r="AC1843" s="159" t="s">
        <v>1002</v>
      </c>
    </row>
    <row r="1844" spans="1:29" hidden="1">
      <c r="A1844" s="159" t="s">
        <v>16328</v>
      </c>
      <c r="B1844" s="159" t="s">
        <v>988</v>
      </c>
      <c r="C1844" s="159" t="s">
        <v>4737</v>
      </c>
      <c r="D1844" s="159" t="s">
        <v>16329</v>
      </c>
      <c r="E1844" s="159" t="s">
        <v>9503</v>
      </c>
      <c r="F1844" s="159" t="s">
        <v>9503</v>
      </c>
      <c r="G1844" s="159" t="s">
        <v>991</v>
      </c>
      <c r="H1844" s="159" t="s">
        <v>4739</v>
      </c>
      <c r="I1844" s="159" t="s">
        <v>16330</v>
      </c>
      <c r="J1844" s="159" t="s">
        <v>16331</v>
      </c>
      <c r="K1844" s="159" t="s">
        <v>995</v>
      </c>
      <c r="L1844" s="159" t="s">
        <v>3833</v>
      </c>
      <c r="M1844" s="159" t="s">
        <v>33</v>
      </c>
      <c r="N1844" s="159" t="s">
        <v>1523</v>
      </c>
      <c r="O1844" s="159" t="s">
        <v>5831</v>
      </c>
      <c r="P1844" s="159" t="s">
        <v>9507</v>
      </c>
      <c r="Q1844" s="159" t="s">
        <v>954</v>
      </c>
      <c r="R1844" s="159" t="s">
        <v>965</v>
      </c>
      <c r="S1844" s="159" t="s">
        <v>16332</v>
      </c>
      <c r="T1844" s="159" t="s">
        <v>1106</v>
      </c>
      <c r="U1844" s="159" t="s">
        <v>954</v>
      </c>
      <c r="V1844" s="159" t="s">
        <v>16333</v>
      </c>
      <c r="W1844" s="159" t="s">
        <v>16334</v>
      </c>
      <c r="X1844" s="159" t="s">
        <v>125</v>
      </c>
      <c r="Y1844" s="160">
        <v>42293</v>
      </c>
      <c r="Z1844" s="160">
        <v>42507</v>
      </c>
      <c r="AA1844" s="160">
        <v>42293</v>
      </c>
      <c r="AB1844" s="160"/>
      <c r="AC1844" s="159" t="s">
        <v>1002</v>
      </c>
    </row>
    <row r="1845" spans="1:29" hidden="1">
      <c r="A1845" s="159" t="s">
        <v>16335</v>
      </c>
      <c r="B1845" s="159" t="s">
        <v>988</v>
      </c>
      <c r="C1845" s="159" t="s">
        <v>16336</v>
      </c>
      <c r="D1845" s="159" t="s">
        <v>16337</v>
      </c>
      <c r="E1845" s="159" t="s">
        <v>1869</v>
      </c>
      <c r="F1845" s="159" t="s">
        <v>1869</v>
      </c>
      <c r="G1845" s="159" t="s">
        <v>991</v>
      </c>
      <c r="H1845" s="159" t="s">
        <v>16338</v>
      </c>
      <c r="I1845" s="159" t="s">
        <v>16339</v>
      </c>
      <c r="J1845" s="159" t="s">
        <v>4202</v>
      </c>
      <c r="K1845" s="159" t="s">
        <v>995</v>
      </c>
      <c r="L1845" s="159" t="s">
        <v>8826</v>
      </c>
      <c r="M1845" s="159" t="s">
        <v>33</v>
      </c>
      <c r="N1845" s="159" t="s">
        <v>1011</v>
      </c>
      <c r="O1845" s="159" t="s">
        <v>1874</v>
      </c>
      <c r="P1845" s="159" t="s">
        <v>954</v>
      </c>
      <c r="Q1845" s="159" t="s">
        <v>954</v>
      </c>
      <c r="R1845" s="159" t="s">
        <v>965</v>
      </c>
      <c r="S1845" s="159" t="s">
        <v>16340</v>
      </c>
      <c r="T1845" s="159" t="s">
        <v>998</v>
      </c>
      <c r="U1845" s="159" t="s">
        <v>954</v>
      </c>
      <c r="V1845" s="159" t="s">
        <v>16341</v>
      </c>
      <c r="W1845" s="159" t="s">
        <v>16342</v>
      </c>
      <c r="X1845" s="159" t="s">
        <v>1001</v>
      </c>
      <c r="Y1845" s="160">
        <v>42310</v>
      </c>
      <c r="Z1845" s="160">
        <v>42429</v>
      </c>
      <c r="AA1845" s="160">
        <v>42310</v>
      </c>
      <c r="AB1845" s="160">
        <v>42400</v>
      </c>
      <c r="AC1845" s="159" t="s">
        <v>1002</v>
      </c>
    </row>
    <row r="1846" spans="1:29" hidden="1">
      <c r="A1846" s="159" t="s">
        <v>16343</v>
      </c>
      <c r="B1846" s="159" t="s">
        <v>988</v>
      </c>
      <c r="C1846" s="159" t="s">
        <v>16344</v>
      </c>
      <c r="D1846" s="159" t="s">
        <v>16345</v>
      </c>
      <c r="E1846" s="159" t="s">
        <v>9503</v>
      </c>
      <c r="F1846" s="159" t="s">
        <v>9503</v>
      </c>
      <c r="G1846" s="159" t="s">
        <v>991</v>
      </c>
      <c r="H1846" s="159" t="s">
        <v>16346</v>
      </c>
      <c r="I1846" s="159" t="s">
        <v>16347</v>
      </c>
      <c r="J1846" s="159" t="s">
        <v>2492</v>
      </c>
      <c r="K1846" s="159" t="s">
        <v>995</v>
      </c>
      <c r="L1846" s="159" t="s">
        <v>2111</v>
      </c>
      <c r="M1846" s="159" t="s">
        <v>93</v>
      </c>
      <c r="N1846" s="159" t="s">
        <v>1523</v>
      </c>
      <c r="O1846" s="159" t="s">
        <v>5831</v>
      </c>
      <c r="P1846" s="159" t="s">
        <v>9507</v>
      </c>
      <c r="Q1846" s="159" t="s">
        <v>954</v>
      </c>
      <c r="R1846" s="159" t="s">
        <v>965</v>
      </c>
      <c r="S1846" s="159" t="s">
        <v>16348</v>
      </c>
      <c r="T1846" s="159" t="s">
        <v>1106</v>
      </c>
      <c r="U1846" s="159" t="s">
        <v>954</v>
      </c>
      <c r="V1846" s="159" t="s">
        <v>16349</v>
      </c>
      <c r="W1846" s="159" t="s">
        <v>16350</v>
      </c>
      <c r="X1846" s="159" t="s">
        <v>125</v>
      </c>
      <c r="Y1846" s="160">
        <v>42310</v>
      </c>
      <c r="Z1846" s="160">
        <v>42507</v>
      </c>
      <c r="AA1846" s="160">
        <v>42310</v>
      </c>
      <c r="AB1846" s="160"/>
      <c r="AC1846" s="159" t="s">
        <v>1002</v>
      </c>
    </row>
    <row r="1847" spans="1:29" hidden="1">
      <c r="A1847" s="159" t="s">
        <v>16351</v>
      </c>
      <c r="B1847" s="159" t="s">
        <v>951</v>
      </c>
      <c r="C1847" s="159" t="s">
        <v>16352</v>
      </c>
      <c r="D1847" s="159" t="s">
        <v>16353</v>
      </c>
      <c r="E1847" s="159" t="s">
        <v>3404</v>
      </c>
      <c r="F1847" s="159" t="s">
        <v>3404</v>
      </c>
      <c r="G1847" s="159" t="s">
        <v>956</v>
      </c>
      <c r="H1847" s="159" t="s">
        <v>16354</v>
      </c>
      <c r="I1847" s="159" t="s">
        <v>16355</v>
      </c>
      <c r="J1847" s="159" t="s">
        <v>16356</v>
      </c>
      <c r="K1847" s="159" t="s">
        <v>960</v>
      </c>
      <c r="L1847" s="159" t="s">
        <v>3686</v>
      </c>
      <c r="M1847" s="159" t="s">
        <v>33</v>
      </c>
      <c r="N1847" s="159" t="s">
        <v>1697</v>
      </c>
      <c r="O1847" s="159" t="s">
        <v>1750</v>
      </c>
      <c r="P1847" s="159" t="s">
        <v>954</v>
      </c>
      <c r="Q1847" s="159" t="s">
        <v>954</v>
      </c>
      <c r="R1847" s="159" t="s">
        <v>965</v>
      </c>
      <c r="S1847" s="159" t="s">
        <v>16357</v>
      </c>
      <c r="T1847" s="159" t="s">
        <v>1106</v>
      </c>
      <c r="U1847" s="159" t="s">
        <v>954</v>
      </c>
      <c r="V1847" s="159" t="s">
        <v>16358</v>
      </c>
      <c r="W1847" s="159" t="s">
        <v>16359</v>
      </c>
      <c r="X1847" s="159" t="s">
        <v>125</v>
      </c>
      <c r="Y1847" s="160">
        <v>42310</v>
      </c>
      <c r="Z1847" s="160">
        <v>42310</v>
      </c>
      <c r="AA1847" s="160">
        <v>42310</v>
      </c>
      <c r="AB1847" s="160"/>
      <c r="AC1847" s="159" t="s">
        <v>1002</v>
      </c>
    </row>
    <row r="1848" spans="1:29" hidden="1">
      <c r="A1848" s="159" t="s">
        <v>16360</v>
      </c>
      <c r="B1848" s="159" t="s">
        <v>988</v>
      </c>
      <c r="C1848" s="159" t="s">
        <v>7019</v>
      </c>
      <c r="D1848" s="159" t="s">
        <v>16361</v>
      </c>
      <c r="E1848" s="159" t="s">
        <v>124</v>
      </c>
      <c r="F1848" s="159" t="s">
        <v>124</v>
      </c>
      <c r="G1848" s="159" t="s">
        <v>991</v>
      </c>
      <c r="H1848" s="159" t="s">
        <v>10354</v>
      </c>
      <c r="I1848" s="159" t="s">
        <v>16362</v>
      </c>
      <c r="J1848" s="159" t="s">
        <v>7241</v>
      </c>
      <c r="K1848" s="159" t="s">
        <v>995</v>
      </c>
      <c r="L1848" s="159" t="s">
        <v>2079</v>
      </c>
      <c r="M1848" s="159" t="s">
        <v>93</v>
      </c>
      <c r="N1848" s="159" t="s">
        <v>1103</v>
      </c>
      <c r="O1848" s="159" t="s">
        <v>1710</v>
      </c>
      <c r="P1848" s="159" t="s">
        <v>1443</v>
      </c>
      <c r="Q1848" s="159" t="s">
        <v>954</v>
      </c>
      <c r="R1848" s="159" t="s">
        <v>965</v>
      </c>
      <c r="S1848" s="159" t="s">
        <v>16363</v>
      </c>
      <c r="T1848" s="159" t="s">
        <v>1106</v>
      </c>
      <c r="U1848" s="159" t="s">
        <v>954</v>
      </c>
      <c r="V1848" s="159" t="s">
        <v>16364</v>
      </c>
      <c r="W1848" s="159" t="s">
        <v>7026</v>
      </c>
      <c r="X1848" s="159" t="s">
        <v>125</v>
      </c>
      <c r="Y1848" s="160">
        <v>42310</v>
      </c>
      <c r="Z1848" s="160">
        <v>42517</v>
      </c>
      <c r="AA1848" s="160">
        <v>42310</v>
      </c>
      <c r="AB1848" s="160"/>
      <c r="AC1848" s="159" t="s">
        <v>1002</v>
      </c>
    </row>
    <row r="1849" spans="1:29" hidden="1">
      <c r="A1849" s="159" t="s">
        <v>16365</v>
      </c>
      <c r="B1849" s="159" t="s">
        <v>988</v>
      </c>
      <c r="C1849" s="159" t="s">
        <v>16366</v>
      </c>
      <c r="D1849" s="159" t="s">
        <v>16367</v>
      </c>
      <c r="E1849" s="159" t="s">
        <v>2208</v>
      </c>
      <c r="F1849" s="159" t="s">
        <v>2208</v>
      </c>
      <c r="G1849" s="159" t="s">
        <v>991</v>
      </c>
      <c r="H1849" s="159" t="s">
        <v>16368</v>
      </c>
      <c r="I1849" s="159" t="s">
        <v>16369</v>
      </c>
      <c r="J1849" s="159" t="s">
        <v>16370</v>
      </c>
      <c r="K1849" s="159" t="s">
        <v>995</v>
      </c>
      <c r="L1849" s="159" t="s">
        <v>8395</v>
      </c>
      <c r="M1849" s="159" t="s">
        <v>33</v>
      </c>
      <c r="N1849" s="159" t="s">
        <v>1040</v>
      </c>
      <c r="O1849" s="159" t="s">
        <v>2963</v>
      </c>
      <c r="P1849" s="159" t="s">
        <v>954</v>
      </c>
      <c r="Q1849" s="159" t="s">
        <v>954</v>
      </c>
      <c r="R1849" s="159" t="s">
        <v>965</v>
      </c>
      <c r="S1849" s="159" t="s">
        <v>16371</v>
      </c>
      <c r="T1849" s="159" t="s">
        <v>998</v>
      </c>
      <c r="U1849" s="159" t="s">
        <v>954</v>
      </c>
      <c r="V1849" s="159" t="s">
        <v>16372</v>
      </c>
      <c r="W1849" s="159" t="s">
        <v>16373</v>
      </c>
      <c r="X1849" s="159" t="s">
        <v>1001</v>
      </c>
      <c r="Y1849" s="160">
        <v>42310</v>
      </c>
      <c r="Z1849" s="160">
        <v>42429</v>
      </c>
      <c r="AA1849" s="160">
        <v>42310</v>
      </c>
      <c r="AB1849" s="160">
        <v>42734</v>
      </c>
      <c r="AC1849" s="159" t="s">
        <v>1002</v>
      </c>
    </row>
    <row r="1850" spans="1:29" hidden="1">
      <c r="A1850" s="159" t="s">
        <v>16374</v>
      </c>
      <c r="B1850" s="159" t="s">
        <v>988</v>
      </c>
      <c r="C1850" s="159" t="s">
        <v>16375</v>
      </c>
      <c r="D1850" s="159" t="s">
        <v>16376</v>
      </c>
      <c r="E1850" s="159" t="s">
        <v>9500</v>
      </c>
      <c r="F1850" s="159" t="s">
        <v>1360</v>
      </c>
      <c r="G1850" s="159" t="s">
        <v>991</v>
      </c>
      <c r="H1850" s="159" t="s">
        <v>16377</v>
      </c>
      <c r="I1850" s="159" t="s">
        <v>16378</v>
      </c>
      <c r="J1850" s="159" t="s">
        <v>6554</v>
      </c>
      <c r="K1850" s="159" t="s">
        <v>995</v>
      </c>
      <c r="L1850" s="159" t="s">
        <v>13324</v>
      </c>
      <c r="M1850" s="159" t="s">
        <v>33</v>
      </c>
      <c r="N1850" s="159" t="s">
        <v>1052</v>
      </c>
      <c r="O1850" s="159" t="s">
        <v>2465</v>
      </c>
      <c r="P1850" s="159" t="s">
        <v>2690</v>
      </c>
      <c r="Q1850" s="159" t="s">
        <v>954</v>
      </c>
      <c r="R1850" s="159" t="s">
        <v>965</v>
      </c>
      <c r="S1850" s="159" t="s">
        <v>16379</v>
      </c>
      <c r="T1850" s="159" t="s">
        <v>998</v>
      </c>
      <c r="U1850" s="159" t="s">
        <v>954</v>
      </c>
      <c r="V1850" s="159" t="s">
        <v>16380</v>
      </c>
      <c r="W1850" s="159" t="s">
        <v>16381</v>
      </c>
      <c r="X1850" s="159" t="s">
        <v>1001</v>
      </c>
      <c r="Y1850" s="160">
        <v>42324</v>
      </c>
      <c r="Z1850" s="160">
        <v>42535</v>
      </c>
      <c r="AA1850" s="160">
        <v>42324</v>
      </c>
      <c r="AB1850" s="160">
        <v>42916</v>
      </c>
      <c r="AC1850" s="159" t="s">
        <v>1002</v>
      </c>
    </row>
    <row r="1851" spans="1:29" hidden="1">
      <c r="A1851" s="159" t="s">
        <v>431</v>
      </c>
      <c r="B1851" s="159" t="s">
        <v>951</v>
      </c>
      <c r="C1851" s="159" t="s">
        <v>9159</v>
      </c>
      <c r="D1851" s="159" t="s">
        <v>16382</v>
      </c>
      <c r="E1851" s="159" t="s">
        <v>9503</v>
      </c>
      <c r="F1851" s="159" t="s">
        <v>9503</v>
      </c>
      <c r="G1851" s="159" t="s">
        <v>956</v>
      </c>
      <c r="H1851" s="159" t="s">
        <v>9161</v>
      </c>
      <c r="I1851" s="159" t="s">
        <v>16383</v>
      </c>
      <c r="J1851" s="159" t="s">
        <v>10811</v>
      </c>
      <c r="K1851" s="159" t="s">
        <v>960</v>
      </c>
      <c r="L1851" s="159" t="s">
        <v>2111</v>
      </c>
      <c r="M1851" s="159" t="s">
        <v>93</v>
      </c>
      <c r="N1851" s="159" t="s">
        <v>1523</v>
      </c>
      <c r="O1851" s="159" t="s">
        <v>5831</v>
      </c>
      <c r="P1851" s="159" t="s">
        <v>9507</v>
      </c>
      <c r="Q1851" s="159" t="s">
        <v>954</v>
      </c>
      <c r="R1851" s="159" t="s">
        <v>965</v>
      </c>
      <c r="S1851" s="159" t="s">
        <v>16384</v>
      </c>
      <c r="T1851" s="159" t="s">
        <v>1106</v>
      </c>
      <c r="U1851" s="159" t="s">
        <v>954</v>
      </c>
      <c r="V1851" s="159" t="s">
        <v>16385</v>
      </c>
      <c r="W1851" s="159" t="s">
        <v>434</v>
      </c>
      <c r="X1851" s="159" t="s">
        <v>125</v>
      </c>
      <c r="Y1851" s="160">
        <v>42324</v>
      </c>
      <c r="Z1851" s="160">
        <v>42443</v>
      </c>
      <c r="AA1851" s="160">
        <v>42324</v>
      </c>
      <c r="AB1851" s="160"/>
      <c r="AC1851" s="159" t="s">
        <v>1002</v>
      </c>
    </row>
    <row r="1852" spans="1:29" hidden="1">
      <c r="A1852" s="159" t="s">
        <v>16386</v>
      </c>
      <c r="B1852" s="159" t="s">
        <v>951</v>
      </c>
      <c r="C1852" s="159" t="s">
        <v>16387</v>
      </c>
      <c r="D1852" s="159" t="s">
        <v>16388</v>
      </c>
      <c r="E1852" s="159" t="s">
        <v>8769</v>
      </c>
      <c r="F1852" s="159" t="s">
        <v>4708</v>
      </c>
      <c r="G1852" s="159" t="s">
        <v>956</v>
      </c>
      <c r="H1852" s="159" t="s">
        <v>16389</v>
      </c>
      <c r="I1852" s="159" t="s">
        <v>16390</v>
      </c>
      <c r="J1852" s="159" t="s">
        <v>4361</v>
      </c>
      <c r="K1852" s="159" t="s">
        <v>960</v>
      </c>
      <c r="L1852" s="159" t="s">
        <v>16391</v>
      </c>
      <c r="M1852" s="159" t="s">
        <v>93</v>
      </c>
      <c r="N1852" s="159" t="s">
        <v>1040</v>
      </c>
      <c r="O1852" s="159" t="s">
        <v>1183</v>
      </c>
      <c r="P1852" s="159" t="s">
        <v>7040</v>
      </c>
      <c r="Q1852" s="159" t="s">
        <v>954</v>
      </c>
      <c r="R1852" s="159" t="s">
        <v>8368</v>
      </c>
      <c r="S1852" s="159" t="s">
        <v>16392</v>
      </c>
      <c r="T1852" s="159" t="s">
        <v>998</v>
      </c>
      <c r="U1852" s="159" t="s">
        <v>954</v>
      </c>
      <c r="V1852" s="159" t="s">
        <v>16393</v>
      </c>
      <c r="W1852" s="159" t="s">
        <v>16394</v>
      </c>
      <c r="X1852" s="159" t="s">
        <v>1001</v>
      </c>
      <c r="Y1852" s="160">
        <v>42339</v>
      </c>
      <c r="Z1852" s="160">
        <v>42458</v>
      </c>
      <c r="AA1852" s="160">
        <v>42705</v>
      </c>
      <c r="AB1852" s="160">
        <v>42794</v>
      </c>
      <c r="AC1852" s="159" t="s">
        <v>1002</v>
      </c>
    </row>
    <row r="1853" spans="1:29" hidden="1">
      <c r="A1853" s="159" t="s">
        <v>16395</v>
      </c>
      <c r="B1853" s="159" t="s">
        <v>951</v>
      </c>
      <c r="C1853" s="159" t="s">
        <v>16396</v>
      </c>
      <c r="D1853" s="159" t="s">
        <v>16397</v>
      </c>
      <c r="E1853" s="159" t="s">
        <v>882</v>
      </c>
      <c r="F1853" s="159" t="s">
        <v>882</v>
      </c>
      <c r="G1853" s="159" t="s">
        <v>956</v>
      </c>
      <c r="H1853" s="159" t="s">
        <v>7612</v>
      </c>
      <c r="I1853" s="159" t="s">
        <v>16398</v>
      </c>
      <c r="J1853" s="159" t="s">
        <v>16175</v>
      </c>
      <c r="K1853" s="159" t="s">
        <v>960</v>
      </c>
      <c r="L1853" s="159" t="s">
        <v>2842</v>
      </c>
      <c r="M1853" s="159" t="s">
        <v>33</v>
      </c>
      <c r="N1853" s="159" t="s">
        <v>1040</v>
      </c>
      <c r="O1853" s="159" t="s">
        <v>1548</v>
      </c>
      <c r="P1853" s="159" t="s">
        <v>1549</v>
      </c>
      <c r="Q1853" s="159" t="s">
        <v>954</v>
      </c>
      <c r="R1853" s="159" t="s">
        <v>965</v>
      </c>
      <c r="S1853" s="159" t="s">
        <v>16399</v>
      </c>
      <c r="T1853" s="159" t="s">
        <v>1106</v>
      </c>
      <c r="U1853" s="159" t="s">
        <v>954</v>
      </c>
      <c r="V1853" s="159" t="s">
        <v>16400</v>
      </c>
      <c r="W1853" s="159" t="s">
        <v>16401</v>
      </c>
      <c r="X1853" s="159" t="s">
        <v>1001</v>
      </c>
      <c r="Y1853" s="160">
        <v>42339</v>
      </c>
      <c r="Z1853" s="160">
        <v>42461</v>
      </c>
      <c r="AA1853" s="160">
        <v>42979</v>
      </c>
      <c r="AB1853" s="160"/>
      <c r="AC1853" s="159" t="s">
        <v>1002</v>
      </c>
    </row>
    <row r="1854" spans="1:29" hidden="1">
      <c r="A1854" s="159" t="s">
        <v>16402</v>
      </c>
      <c r="B1854" s="159" t="s">
        <v>951</v>
      </c>
      <c r="C1854" s="159" t="s">
        <v>4399</v>
      </c>
      <c r="D1854" s="159" t="s">
        <v>16403</v>
      </c>
      <c r="E1854" s="159" t="s">
        <v>3993</v>
      </c>
      <c r="F1854" s="159" t="s">
        <v>3993</v>
      </c>
      <c r="G1854" s="159" t="s">
        <v>956</v>
      </c>
      <c r="H1854" s="159" t="s">
        <v>4401</v>
      </c>
      <c r="I1854" s="159" t="s">
        <v>16404</v>
      </c>
      <c r="J1854" s="159" t="s">
        <v>6105</v>
      </c>
      <c r="K1854" s="159" t="s">
        <v>960</v>
      </c>
      <c r="L1854" s="159" t="s">
        <v>11122</v>
      </c>
      <c r="M1854" s="159" t="s">
        <v>33</v>
      </c>
      <c r="N1854" s="159" t="s">
        <v>1103</v>
      </c>
      <c r="O1854" s="159" t="s">
        <v>1548</v>
      </c>
      <c r="P1854" s="159" t="s">
        <v>4722</v>
      </c>
      <c r="Q1854" s="159" t="s">
        <v>954</v>
      </c>
      <c r="R1854" s="159" t="s">
        <v>8368</v>
      </c>
      <c r="S1854" s="159" t="s">
        <v>16405</v>
      </c>
      <c r="T1854" s="159" t="s">
        <v>998</v>
      </c>
      <c r="U1854" s="159" t="s">
        <v>954</v>
      </c>
      <c r="V1854" s="159" t="s">
        <v>16406</v>
      </c>
      <c r="W1854" s="159" t="s">
        <v>16407</v>
      </c>
      <c r="X1854" s="159" t="s">
        <v>1001</v>
      </c>
      <c r="Y1854" s="160">
        <v>42339</v>
      </c>
      <c r="Z1854" s="160">
        <v>42458</v>
      </c>
      <c r="AA1854" s="160">
        <v>42339</v>
      </c>
      <c r="AB1854" s="160">
        <v>42369</v>
      </c>
      <c r="AC1854" s="159" t="s">
        <v>1002</v>
      </c>
    </row>
    <row r="1855" spans="1:29" hidden="1">
      <c r="A1855" s="159" t="s">
        <v>16408</v>
      </c>
      <c r="B1855" s="159" t="s">
        <v>951</v>
      </c>
      <c r="C1855" s="159" t="s">
        <v>16409</v>
      </c>
      <c r="D1855" s="159" t="s">
        <v>16410</v>
      </c>
      <c r="E1855" s="159" t="s">
        <v>8771</v>
      </c>
      <c r="F1855" s="159" t="s">
        <v>8771</v>
      </c>
      <c r="G1855" s="159" t="s">
        <v>956</v>
      </c>
      <c r="H1855" s="159" t="s">
        <v>16411</v>
      </c>
      <c r="I1855" s="159" t="s">
        <v>16412</v>
      </c>
      <c r="J1855" s="159" t="s">
        <v>16413</v>
      </c>
      <c r="K1855" s="159" t="s">
        <v>960</v>
      </c>
      <c r="L1855" s="159" t="s">
        <v>11122</v>
      </c>
      <c r="M1855" s="159" t="s">
        <v>33</v>
      </c>
      <c r="N1855" s="159" t="s">
        <v>1103</v>
      </c>
      <c r="O1855" s="159" t="s">
        <v>1548</v>
      </c>
      <c r="P1855" s="159" t="s">
        <v>1549</v>
      </c>
      <c r="Q1855" s="159" t="s">
        <v>954</v>
      </c>
      <c r="R1855" s="159" t="s">
        <v>8368</v>
      </c>
      <c r="S1855" s="159" t="s">
        <v>16414</v>
      </c>
      <c r="T1855" s="159" t="s">
        <v>998</v>
      </c>
      <c r="U1855" s="159" t="s">
        <v>954</v>
      </c>
      <c r="V1855" s="159" t="s">
        <v>16415</v>
      </c>
      <c r="W1855" s="159" t="s">
        <v>16416</v>
      </c>
      <c r="X1855" s="159" t="s">
        <v>1001</v>
      </c>
      <c r="Y1855" s="160">
        <v>42372</v>
      </c>
      <c r="Z1855" s="160">
        <v>42372</v>
      </c>
      <c r="AA1855" s="160">
        <v>42372</v>
      </c>
      <c r="AB1855" s="160">
        <v>42533</v>
      </c>
      <c r="AC1855" s="159" t="s">
        <v>1002</v>
      </c>
    </row>
    <row r="1856" spans="1:29" hidden="1">
      <c r="A1856" s="159" t="s">
        <v>16417</v>
      </c>
      <c r="B1856" s="159" t="s">
        <v>951</v>
      </c>
      <c r="C1856" s="159" t="s">
        <v>16418</v>
      </c>
      <c r="D1856" s="159" t="s">
        <v>16419</v>
      </c>
      <c r="E1856" s="159" t="s">
        <v>4197</v>
      </c>
      <c r="F1856" s="159" t="s">
        <v>1312</v>
      </c>
      <c r="G1856" s="159" t="s">
        <v>956</v>
      </c>
      <c r="H1856" s="159" t="s">
        <v>11492</v>
      </c>
      <c r="I1856" s="159" t="s">
        <v>16420</v>
      </c>
      <c r="J1856" s="159" t="s">
        <v>8263</v>
      </c>
      <c r="K1856" s="159" t="s">
        <v>960</v>
      </c>
      <c r="L1856" s="159" t="s">
        <v>1244</v>
      </c>
      <c r="M1856" s="159" t="s">
        <v>93</v>
      </c>
      <c r="N1856" s="159" t="s">
        <v>980</v>
      </c>
      <c r="O1856" s="159" t="s">
        <v>1040</v>
      </c>
      <c r="P1856" s="159" t="s">
        <v>1319</v>
      </c>
      <c r="Q1856" s="159" t="s">
        <v>954</v>
      </c>
      <c r="R1856" s="159" t="s">
        <v>965</v>
      </c>
      <c r="S1856" s="159" t="s">
        <v>16421</v>
      </c>
      <c r="T1856" s="159" t="s">
        <v>998</v>
      </c>
      <c r="U1856" s="159" t="s">
        <v>954</v>
      </c>
      <c r="V1856" s="159" t="s">
        <v>16422</v>
      </c>
      <c r="W1856" s="159" t="s">
        <v>16423</v>
      </c>
      <c r="X1856" s="159" t="s">
        <v>1001</v>
      </c>
      <c r="Y1856" s="160">
        <v>42373</v>
      </c>
      <c r="Z1856" s="160">
        <v>42492</v>
      </c>
      <c r="AA1856" s="160">
        <v>42373</v>
      </c>
      <c r="AB1856" s="160">
        <v>42802</v>
      </c>
      <c r="AC1856" s="159" t="s">
        <v>1002</v>
      </c>
    </row>
    <row r="1857" spans="1:29" hidden="1">
      <c r="A1857" s="159" t="s">
        <v>16424</v>
      </c>
      <c r="B1857" s="159" t="s">
        <v>988</v>
      </c>
      <c r="C1857" s="159" t="s">
        <v>16366</v>
      </c>
      <c r="D1857" s="159" t="s">
        <v>16425</v>
      </c>
      <c r="E1857" s="159" t="s">
        <v>15234</v>
      </c>
      <c r="F1857" s="159" t="s">
        <v>15234</v>
      </c>
      <c r="G1857" s="159" t="s">
        <v>991</v>
      </c>
      <c r="H1857" s="159" t="s">
        <v>16368</v>
      </c>
      <c r="I1857" s="159" t="s">
        <v>16426</v>
      </c>
      <c r="J1857" s="159" t="s">
        <v>2030</v>
      </c>
      <c r="K1857" s="159" t="s">
        <v>995</v>
      </c>
      <c r="L1857" s="159" t="s">
        <v>1467</v>
      </c>
      <c r="M1857" s="159" t="s">
        <v>28</v>
      </c>
      <c r="N1857" s="159" t="s">
        <v>15238</v>
      </c>
      <c r="O1857" s="159" t="s">
        <v>15250</v>
      </c>
      <c r="P1857" s="159" t="s">
        <v>954</v>
      </c>
      <c r="Q1857" s="159" t="s">
        <v>954</v>
      </c>
      <c r="R1857" s="159" t="s">
        <v>965</v>
      </c>
      <c r="S1857" s="159" t="s">
        <v>16427</v>
      </c>
      <c r="T1857" s="159" t="s">
        <v>1106</v>
      </c>
      <c r="U1857" s="159" t="s">
        <v>954</v>
      </c>
      <c r="V1857" s="159" t="s">
        <v>16428</v>
      </c>
      <c r="W1857" s="159" t="s">
        <v>16429</v>
      </c>
      <c r="X1857" s="159" t="s">
        <v>125</v>
      </c>
      <c r="Y1857" s="160">
        <v>42373</v>
      </c>
      <c r="Z1857" s="160">
        <v>42492</v>
      </c>
      <c r="AA1857" s="160">
        <v>42373</v>
      </c>
      <c r="AB1857" s="160"/>
      <c r="AC1857" s="159" t="s">
        <v>1002</v>
      </c>
    </row>
    <row r="1858" spans="1:29" hidden="1">
      <c r="A1858" s="159" t="s">
        <v>16430</v>
      </c>
      <c r="B1858" s="159" t="s">
        <v>988</v>
      </c>
      <c r="C1858" s="159" t="s">
        <v>16431</v>
      </c>
      <c r="D1858" s="159" t="s">
        <v>16432</v>
      </c>
      <c r="E1858" s="159" t="s">
        <v>1692</v>
      </c>
      <c r="F1858" s="159" t="s">
        <v>1692</v>
      </c>
      <c r="G1858" s="159" t="s">
        <v>991</v>
      </c>
      <c r="H1858" s="159" t="s">
        <v>16433</v>
      </c>
      <c r="I1858" s="159" t="s">
        <v>16434</v>
      </c>
      <c r="J1858" s="159" t="s">
        <v>6031</v>
      </c>
      <c r="K1858" s="159" t="s">
        <v>995</v>
      </c>
      <c r="L1858" s="159" t="s">
        <v>3686</v>
      </c>
      <c r="M1858" s="159" t="s">
        <v>33</v>
      </c>
      <c r="N1858" s="159" t="s">
        <v>1080</v>
      </c>
      <c r="O1858" s="159" t="s">
        <v>1579</v>
      </c>
      <c r="P1858" s="159" t="s">
        <v>954</v>
      </c>
      <c r="Q1858" s="159" t="s">
        <v>954</v>
      </c>
      <c r="R1858" s="159" t="s">
        <v>965</v>
      </c>
      <c r="S1858" s="159" t="s">
        <v>16435</v>
      </c>
      <c r="T1858" s="159" t="s">
        <v>1106</v>
      </c>
      <c r="U1858" s="159" t="s">
        <v>954</v>
      </c>
      <c r="V1858" s="159" t="s">
        <v>16436</v>
      </c>
      <c r="W1858" s="159" t="s">
        <v>16437</v>
      </c>
      <c r="X1858" s="159" t="s">
        <v>1001</v>
      </c>
      <c r="Y1858" s="160">
        <v>42373</v>
      </c>
      <c r="Z1858" s="160">
        <v>42492</v>
      </c>
      <c r="AA1858" s="160">
        <v>42736</v>
      </c>
      <c r="AB1858" s="160">
        <v>43159</v>
      </c>
      <c r="AC1858" s="159" t="s">
        <v>1002</v>
      </c>
    </row>
    <row r="1859" spans="1:29" hidden="1">
      <c r="A1859" s="159" t="s">
        <v>16438</v>
      </c>
      <c r="B1859" s="159" t="s">
        <v>951</v>
      </c>
      <c r="C1859" s="159" t="s">
        <v>16439</v>
      </c>
      <c r="D1859" s="159" t="s">
        <v>16440</v>
      </c>
      <c r="E1859" s="159" t="s">
        <v>1692</v>
      </c>
      <c r="F1859" s="159" t="s">
        <v>1692</v>
      </c>
      <c r="G1859" s="159" t="s">
        <v>956</v>
      </c>
      <c r="H1859" s="159" t="s">
        <v>16441</v>
      </c>
      <c r="I1859" s="159" t="s">
        <v>16442</v>
      </c>
      <c r="J1859" s="159" t="s">
        <v>1999</v>
      </c>
      <c r="K1859" s="159" t="s">
        <v>960</v>
      </c>
      <c r="L1859" s="159" t="s">
        <v>1650</v>
      </c>
      <c r="M1859" s="159" t="s">
        <v>93</v>
      </c>
      <c r="N1859" s="159" t="s">
        <v>1080</v>
      </c>
      <c r="O1859" s="159" t="s">
        <v>1579</v>
      </c>
      <c r="P1859" s="159" t="s">
        <v>954</v>
      </c>
      <c r="Q1859" s="159" t="s">
        <v>954</v>
      </c>
      <c r="R1859" s="159" t="s">
        <v>8616</v>
      </c>
      <c r="S1859" s="159" t="s">
        <v>16443</v>
      </c>
      <c r="T1859" s="159" t="s">
        <v>1106</v>
      </c>
      <c r="U1859" s="159" t="s">
        <v>954</v>
      </c>
      <c r="V1859" s="159" t="s">
        <v>16444</v>
      </c>
      <c r="W1859" s="159" t="s">
        <v>16445</v>
      </c>
      <c r="X1859" s="159" t="s">
        <v>1001</v>
      </c>
      <c r="Y1859" s="160">
        <v>42373</v>
      </c>
      <c r="Z1859" s="160">
        <v>42492</v>
      </c>
      <c r="AA1859" s="160">
        <v>42736</v>
      </c>
      <c r="AB1859" s="160">
        <v>43100</v>
      </c>
      <c r="AC1859" s="159" t="s">
        <v>1002</v>
      </c>
    </row>
    <row r="1860" spans="1:29" hidden="1">
      <c r="A1860" s="159" t="s">
        <v>16446</v>
      </c>
      <c r="B1860" s="159" t="s">
        <v>951</v>
      </c>
      <c r="C1860" s="159" t="s">
        <v>16447</v>
      </c>
      <c r="D1860" s="159" t="s">
        <v>16448</v>
      </c>
      <c r="E1860" s="159" t="s">
        <v>8848</v>
      </c>
      <c r="F1860" s="159" t="s">
        <v>8848</v>
      </c>
      <c r="G1860" s="159" t="s">
        <v>956</v>
      </c>
      <c r="H1860" s="159" t="s">
        <v>16449</v>
      </c>
      <c r="I1860" s="159" t="s">
        <v>16450</v>
      </c>
      <c r="J1860" s="159" t="s">
        <v>4621</v>
      </c>
      <c r="K1860" s="159" t="s">
        <v>960</v>
      </c>
      <c r="L1860" s="159" t="s">
        <v>1650</v>
      </c>
      <c r="M1860" s="159" t="s">
        <v>93</v>
      </c>
      <c r="N1860" s="159" t="s">
        <v>1697</v>
      </c>
      <c r="O1860" s="159" t="s">
        <v>1579</v>
      </c>
      <c r="P1860" s="159" t="s">
        <v>1951</v>
      </c>
      <c r="Q1860" s="159" t="s">
        <v>954</v>
      </c>
      <c r="R1860" s="159" t="s">
        <v>965</v>
      </c>
      <c r="S1860" s="159" t="s">
        <v>16451</v>
      </c>
      <c r="T1860" s="159" t="s">
        <v>1106</v>
      </c>
      <c r="U1860" s="159" t="s">
        <v>954</v>
      </c>
      <c r="V1860" s="159" t="s">
        <v>16452</v>
      </c>
      <c r="W1860" s="159" t="s">
        <v>16453</v>
      </c>
      <c r="X1860" s="159" t="s">
        <v>125</v>
      </c>
      <c r="Y1860" s="160">
        <v>42387</v>
      </c>
      <c r="Z1860" s="160">
        <v>42506</v>
      </c>
      <c r="AA1860" s="160">
        <v>42387</v>
      </c>
      <c r="AB1860" s="160"/>
      <c r="AC1860" s="159" t="s">
        <v>1002</v>
      </c>
    </row>
    <row r="1861" spans="1:29" hidden="1">
      <c r="A1861" s="159" t="s">
        <v>16454</v>
      </c>
      <c r="B1861" s="159" t="s">
        <v>951</v>
      </c>
      <c r="C1861" s="159" t="s">
        <v>16455</v>
      </c>
      <c r="D1861" s="159" t="s">
        <v>16456</v>
      </c>
      <c r="E1861" s="159" t="s">
        <v>2270</v>
      </c>
      <c r="F1861" s="159" t="s">
        <v>2270</v>
      </c>
      <c r="G1861" s="159" t="s">
        <v>956</v>
      </c>
      <c r="H1861" s="159" t="s">
        <v>4367</v>
      </c>
      <c r="I1861" s="159" t="s">
        <v>16457</v>
      </c>
      <c r="J1861" s="159" t="s">
        <v>4147</v>
      </c>
      <c r="K1861" s="159" t="s">
        <v>960</v>
      </c>
      <c r="L1861" s="159" t="s">
        <v>3686</v>
      </c>
      <c r="M1861" s="159" t="s">
        <v>33</v>
      </c>
      <c r="N1861" s="159" t="s">
        <v>1040</v>
      </c>
      <c r="O1861" s="159" t="s">
        <v>2274</v>
      </c>
      <c r="P1861" s="159" t="s">
        <v>2275</v>
      </c>
      <c r="Q1861" s="159" t="s">
        <v>954</v>
      </c>
      <c r="R1861" s="159" t="s">
        <v>8616</v>
      </c>
      <c r="S1861" s="159" t="s">
        <v>16458</v>
      </c>
      <c r="T1861" s="159" t="s">
        <v>954</v>
      </c>
      <c r="U1861" s="159" t="s">
        <v>954</v>
      </c>
      <c r="V1861" s="159" t="s">
        <v>16459</v>
      </c>
      <c r="W1861" s="159" t="s">
        <v>16460</v>
      </c>
      <c r="X1861" s="159" t="s">
        <v>1001</v>
      </c>
      <c r="Y1861" s="160">
        <v>42387</v>
      </c>
      <c r="Z1861" s="160">
        <v>42387</v>
      </c>
      <c r="AA1861" s="160">
        <v>42387</v>
      </c>
      <c r="AB1861" s="160">
        <v>42692</v>
      </c>
      <c r="AC1861" s="159" t="s">
        <v>1002</v>
      </c>
    </row>
    <row r="1862" spans="1:29" hidden="1">
      <c r="A1862" s="159" t="s">
        <v>16461</v>
      </c>
      <c r="B1862" s="159" t="s">
        <v>951</v>
      </c>
      <c r="C1862" s="159" t="s">
        <v>6443</v>
      </c>
      <c r="D1862" s="159" t="s">
        <v>16462</v>
      </c>
      <c r="E1862" s="159" t="s">
        <v>2636</v>
      </c>
      <c r="F1862" s="159" t="s">
        <v>2636</v>
      </c>
      <c r="G1862" s="159" t="s">
        <v>956</v>
      </c>
      <c r="H1862" s="159" t="s">
        <v>6445</v>
      </c>
      <c r="I1862" s="159" t="s">
        <v>16463</v>
      </c>
      <c r="J1862" s="159" t="s">
        <v>16464</v>
      </c>
      <c r="K1862" s="159" t="s">
        <v>960</v>
      </c>
      <c r="L1862" s="159" t="s">
        <v>2411</v>
      </c>
      <c r="M1862" s="159" t="s">
        <v>97</v>
      </c>
      <c r="N1862" s="159" t="s">
        <v>1080</v>
      </c>
      <c r="O1862" s="159" t="s">
        <v>1536</v>
      </c>
      <c r="P1862" s="159" t="s">
        <v>954</v>
      </c>
      <c r="Q1862" s="159" t="s">
        <v>954</v>
      </c>
      <c r="R1862" s="159" t="s">
        <v>965</v>
      </c>
      <c r="S1862" s="159" t="s">
        <v>954</v>
      </c>
      <c r="T1862" s="159" t="s">
        <v>998</v>
      </c>
      <c r="U1862" s="159" t="s">
        <v>954</v>
      </c>
      <c r="V1862" s="159" t="s">
        <v>16465</v>
      </c>
      <c r="W1862" s="159" t="s">
        <v>6450</v>
      </c>
      <c r="X1862" s="159" t="s">
        <v>1001</v>
      </c>
      <c r="Y1862" s="160">
        <v>42401</v>
      </c>
      <c r="Z1862" s="160">
        <v>42521</v>
      </c>
      <c r="AA1862" s="160">
        <v>42401</v>
      </c>
      <c r="AB1862" s="160">
        <v>42433</v>
      </c>
      <c r="AC1862" s="159" t="s">
        <v>954</v>
      </c>
    </row>
    <row r="1863" spans="1:29" hidden="1">
      <c r="A1863" s="159" t="s">
        <v>16466</v>
      </c>
      <c r="B1863" s="159" t="s">
        <v>988</v>
      </c>
      <c r="C1863" s="159" t="s">
        <v>16467</v>
      </c>
      <c r="D1863" s="159" t="s">
        <v>16468</v>
      </c>
      <c r="E1863" s="159" t="s">
        <v>1743</v>
      </c>
      <c r="F1863" s="159" t="s">
        <v>1743</v>
      </c>
      <c r="G1863" s="159" t="s">
        <v>991</v>
      </c>
      <c r="H1863" s="159" t="s">
        <v>16469</v>
      </c>
      <c r="I1863" s="159" t="s">
        <v>16470</v>
      </c>
      <c r="J1863" s="159" t="s">
        <v>16471</v>
      </c>
      <c r="K1863" s="159" t="s">
        <v>995</v>
      </c>
      <c r="L1863" s="159" t="s">
        <v>3872</v>
      </c>
      <c r="M1863" s="159" t="s">
        <v>33</v>
      </c>
      <c r="N1863" s="159" t="s">
        <v>1080</v>
      </c>
      <c r="O1863" s="159" t="s">
        <v>1750</v>
      </c>
      <c r="P1863" s="159" t="s">
        <v>954</v>
      </c>
      <c r="Q1863" s="159" t="s">
        <v>954</v>
      </c>
      <c r="R1863" s="159" t="s">
        <v>965</v>
      </c>
      <c r="S1863" s="159" t="s">
        <v>954</v>
      </c>
      <c r="T1863" s="159" t="s">
        <v>998</v>
      </c>
      <c r="U1863" s="159" t="s">
        <v>954</v>
      </c>
      <c r="V1863" s="159" t="s">
        <v>16472</v>
      </c>
      <c r="W1863" s="159" t="s">
        <v>16473</v>
      </c>
      <c r="X1863" s="159" t="s">
        <v>1001</v>
      </c>
      <c r="Y1863" s="160">
        <v>42401</v>
      </c>
      <c r="Z1863" s="160">
        <v>42521</v>
      </c>
      <c r="AA1863" s="160">
        <v>42401</v>
      </c>
      <c r="AB1863" s="160">
        <v>42582</v>
      </c>
      <c r="AC1863" s="159" t="s">
        <v>1002</v>
      </c>
    </row>
    <row r="1864" spans="1:29" hidden="1">
      <c r="A1864" s="159" t="s">
        <v>16474</v>
      </c>
      <c r="B1864" s="159" t="s">
        <v>951</v>
      </c>
      <c r="C1864" s="159" t="s">
        <v>16475</v>
      </c>
      <c r="D1864" s="159" t="s">
        <v>16476</v>
      </c>
      <c r="E1864" s="159" t="s">
        <v>15234</v>
      </c>
      <c r="F1864" s="159" t="s">
        <v>15234</v>
      </c>
      <c r="G1864" s="159" t="s">
        <v>956</v>
      </c>
      <c r="H1864" s="159" t="s">
        <v>16477</v>
      </c>
      <c r="I1864" s="159" t="s">
        <v>16478</v>
      </c>
      <c r="J1864" s="159" t="s">
        <v>16479</v>
      </c>
      <c r="K1864" s="159" t="s">
        <v>960</v>
      </c>
      <c r="L1864" s="159" t="s">
        <v>16480</v>
      </c>
      <c r="M1864" s="159" t="s">
        <v>97</v>
      </c>
      <c r="N1864" s="159" t="s">
        <v>15238</v>
      </c>
      <c r="O1864" s="159" t="s">
        <v>15239</v>
      </c>
      <c r="P1864" s="159" t="s">
        <v>954</v>
      </c>
      <c r="Q1864" s="159" t="s">
        <v>954</v>
      </c>
      <c r="R1864" s="159" t="s">
        <v>8368</v>
      </c>
      <c r="S1864" s="159" t="s">
        <v>16481</v>
      </c>
      <c r="T1864" s="159" t="s">
        <v>1106</v>
      </c>
      <c r="U1864" s="159" t="s">
        <v>16482</v>
      </c>
      <c r="V1864" s="159" t="s">
        <v>16482</v>
      </c>
      <c r="W1864" s="159" t="s">
        <v>16483</v>
      </c>
      <c r="X1864" s="159" t="s">
        <v>1001</v>
      </c>
      <c r="Y1864" s="160">
        <v>42417</v>
      </c>
      <c r="Z1864" s="160">
        <v>42418</v>
      </c>
      <c r="AA1864" s="160">
        <v>43134</v>
      </c>
      <c r="AB1864" s="160">
        <v>43496</v>
      </c>
      <c r="AC1864" s="159" t="s">
        <v>1002</v>
      </c>
    </row>
    <row r="1865" spans="1:29" hidden="1">
      <c r="A1865" s="159" t="s">
        <v>16484</v>
      </c>
      <c r="B1865" s="159" t="s">
        <v>951</v>
      </c>
      <c r="C1865" s="159" t="s">
        <v>10610</v>
      </c>
      <c r="D1865" s="159" t="s">
        <v>16485</v>
      </c>
      <c r="E1865" s="159" t="s">
        <v>950</v>
      </c>
      <c r="F1865" s="159" t="s">
        <v>974</v>
      </c>
      <c r="G1865" s="159" t="s">
        <v>956</v>
      </c>
      <c r="H1865" s="159" t="s">
        <v>10612</v>
      </c>
      <c r="I1865" s="159" t="s">
        <v>16486</v>
      </c>
      <c r="J1865" s="159" t="s">
        <v>16487</v>
      </c>
      <c r="K1865" s="159" t="s">
        <v>960</v>
      </c>
      <c r="L1865" s="159" t="s">
        <v>4007</v>
      </c>
      <c r="M1865" s="159" t="s">
        <v>3285</v>
      </c>
      <c r="N1865" s="159" t="s">
        <v>963</v>
      </c>
      <c r="O1865" s="159" t="s">
        <v>964</v>
      </c>
      <c r="P1865" s="159" t="s">
        <v>954</v>
      </c>
      <c r="Q1865" s="159" t="s">
        <v>954</v>
      </c>
      <c r="R1865" s="159" t="s">
        <v>965</v>
      </c>
      <c r="S1865" s="159" t="s">
        <v>16488</v>
      </c>
      <c r="T1865" s="159" t="s">
        <v>1106</v>
      </c>
      <c r="U1865" s="159" t="s">
        <v>954</v>
      </c>
      <c r="V1865" s="159" t="s">
        <v>16489</v>
      </c>
      <c r="W1865" s="159" t="s">
        <v>16490</v>
      </c>
      <c r="X1865" s="159" t="s">
        <v>125</v>
      </c>
      <c r="Y1865" s="160">
        <v>42418</v>
      </c>
      <c r="Z1865" s="160">
        <v>42538</v>
      </c>
      <c r="AA1865" s="160">
        <v>42418</v>
      </c>
      <c r="AB1865" s="160"/>
      <c r="AC1865" s="159" t="s">
        <v>1002</v>
      </c>
    </row>
    <row r="1866" spans="1:29" hidden="1">
      <c r="A1866" s="159" t="s">
        <v>15246</v>
      </c>
      <c r="B1866" s="159" t="s">
        <v>951</v>
      </c>
      <c r="C1866" s="159" t="s">
        <v>16491</v>
      </c>
      <c r="D1866" s="159" t="s">
        <v>16492</v>
      </c>
      <c r="E1866" s="159" t="s">
        <v>950</v>
      </c>
      <c r="F1866" s="159" t="s">
        <v>974</v>
      </c>
      <c r="G1866" s="159" t="s">
        <v>956</v>
      </c>
      <c r="H1866" s="159" t="s">
        <v>16493</v>
      </c>
      <c r="I1866" s="159" t="s">
        <v>16494</v>
      </c>
      <c r="J1866" s="159" t="s">
        <v>16495</v>
      </c>
      <c r="K1866" s="159" t="s">
        <v>960</v>
      </c>
      <c r="L1866" s="159" t="s">
        <v>16496</v>
      </c>
      <c r="M1866" s="159" t="s">
        <v>128</v>
      </c>
      <c r="N1866" s="159" t="s">
        <v>15238</v>
      </c>
      <c r="O1866" s="159" t="s">
        <v>15357</v>
      </c>
      <c r="P1866" s="159" t="s">
        <v>954</v>
      </c>
      <c r="Q1866" s="159" t="s">
        <v>954</v>
      </c>
      <c r="R1866" s="159" t="s">
        <v>8368</v>
      </c>
      <c r="S1866" s="159" t="s">
        <v>954</v>
      </c>
      <c r="T1866" s="159" t="s">
        <v>954</v>
      </c>
      <c r="U1866" s="159" t="s">
        <v>954</v>
      </c>
      <c r="V1866" s="159" t="s">
        <v>15241</v>
      </c>
      <c r="W1866" s="159" t="s">
        <v>16497</v>
      </c>
      <c r="X1866" s="159" t="s">
        <v>1001</v>
      </c>
      <c r="Y1866" s="160">
        <v>42419</v>
      </c>
      <c r="Z1866" s="160">
        <v>42420</v>
      </c>
      <c r="AA1866" s="160">
        <v>42785</v>
      </c>
      <c r="AB1866" s="160">
        <v>42825</v>
      </c>
      <c r="AC1866" s="159" t="s">
        <v>1002</v>
      </c>
    </row>
    <row r="1867" spans="1:29" hidden="1">
      <c r="A1867" s="159" t="s">
        <v>16498</v>
      </c>
      <c r="B1867" s="159" t="s">
        <v>988</v>
      </c>
      <c r="C1867" s="159" t="s">
        <v>16499</v>
      </c>
      <c r="D1867" s="159" t="s">
        <v>16500</v>
      </c>
      <c r="E1867" s="159" t="s">
        <v>5065</v>
      </c>
      <c r="F1867" s="159" t="s">
        <v>5065</v>
      </c>
      <c r="G1867" s="159" t="s">
        <v>991</v>
      </c>
      <c r="H1867" s="159" t="s">
        <v>16501</v>
      </c>
      <c r="I1867" s="159" t="s">
        <v>16502</v>
      </c>
      <c r="J1867" s="159" t="s">
        <v>16503</v>
      </c>
      <c r="K1867" s="159" t="s">
        <v>995</v>
      </c>
      <c r="L1867" s="159" t="s">
        <v>2493</v>
      </c>
      <c r="M1867" s="159" t="s">
        <v>33</v>
      </c>
      <c r="N1867" s="159" t="s">
        <v>1040</v>
      </c>
      <c r="O1867" s="159" t="s">
        <v>1468</v>
      </c>
      <c r="P1867" s="159" t="s">
        <v>6668</v>
      </c>
      <c r="Q1867" s="159" t="s">
        <v>954</v>
      </c>
      <c r="R1867" s="159" t="s">
        <v>965</v>
      </c>
      <c r="S1867" s="159" t="s">
        <v>954</v>
      </c>
      <c r="T1867" s="159" t="s">
        <v>954</v>
      </c>
      <c r="U1867" s="159" t="s">
        <v>954</v>
      </c>
      <c r="V1867" s="159" t="s">
        <v>16504</v>
      </c>
      <c r="W1867" s="159" t="s">
        <v>16505</v>
      </c>
      <c r="X1867" s="159" t="s">
        <v>1001</v>
      </c>
      <c r="Y1867" s="160">
        <v>42430</v>
      </c>
      <c r="Z1867" s="160">
        <v>42550</v>
      </c>
      <c r="AA1867" s="160">
        <v>42430</v>
      </c>
      <c r="AB1867" s="160">
        <v>42551</v>
      </c>
      <c r="AC1867" s="159" t="s">
        <v>954</v>
      </c>
    </row>
    <row r="1868" spans="1:29" hidden="1">
      <c r="A1868" s="159" t="s">
        <v>16506</v>
      </c>
      <c r="B1868" s="159" t="s">
        <v>988</v>
      </c>
      <c r="C1868" s="159" t="s">
        <v>16507</v>
      </c>
      <c r="D1868" s="159" t="s">
        <v>16508</v>
      </c>
      <c r="E1868" s="159" t="s">
        <v>10401</v>
      </c>
      <c r="F1868" s="159" t="s">
        <v>10401</v>
      </c>
      <c r="G1868" s="159" t="s">
        <v>991</v>
      </c>
      <c r="H1868" s="159" t="s">
        <v>16509</v>
      </c>
      <c r="I1868" s="159" t="s">
        <v>16510</v>
      </c>
      <c r="J1868" s="159" t="s">
        <v>5240</v>
      </c>
      <c r="K1868" s="159" t="s">
        <v>995</v>
      </c>
      <c r="L1868" s="159" t="s">
        <v>2464</v>
      </c>
      <c r="M1868" s="159" t="s">
        <v>33</v>
      </c>
      <c r="N1868" s="159" t="s">
        <v>1523</v>
      </c>
      <c r="O1868" s="159" t="s">
        <v>1682</v>
      </c>
      <c r="P1868" s="159" t="s">
        <v>2112</v>
      </c>
      <c r="Q1868" s="159" t="s">
        <v>10407</v>
      </c>
      <c r="R1868" s="159" t="s">
        <v>965</v>
      </c>
      <c r="S1868" s="159" t="s">
        <v>16511</v>
      </c>
      <c r="T1868" s="159" t="s">
        <v>1106</v>
      </c>
      <c r="U1868" s="159" t="s">
        <v>954</v>
      </c>
      <c r="V1868" s="159" t="s">
        <v>16512</v>
      </c>
      <c r="W1868" s="159" t="s">
        <v>16513</v>
      </c>
      <c r="X1868" s="159" t="s">
        <v>1001</v>
      </c>
      <c r="Y1868" s="160">
        <v>42430</v>
      </c>
      <c r="Z1868" s="160">
        <v>42598</v>
      </c>
      <c r="AA1868" s="160">
        <v>42430</v>
      </c>
      <c r="AB1868" s="160"/>
      <c r="AC1868" s="159" t="s">
        <v>1002</v>
      </c>
    </row>
    <row r="1869" spans="1:29" hidden="1">
      <c r="A1869" s="159" t="s">
        <v>16514</v>
      </c>
      <c r="B1869" s="159" t="s">
        <v>951</v>
      </c>
      <c r="C1869" s="159" t="s">
        <v>16515</v>
      </c>
      <c r="D1869" s="159" t="s">
        <v>16516</v>
      </c>
      <c r="E1869" s="159" t="s">
        <v>1312</v>
      </c>
      <c r="F1869" s="159" t="s">
        <v>1312</v>
      </c>
      <c r="G1869" s="159" t="s">
        <v>956</v>
      </c>
      <c r="H1869" s="159" t="s">
        <v>16517</v>
      </c>
      <c r="I1869" s="159" t="s">
        <v>16518</v>
      </c>
      <c r="J1869" s="159" t="s">
        <v>1609</v>
      </c>
      <c r="K1869" s="159" t="s">
        <v>960</v>
      </c>
      <c r="L1869" s="159" t="s">
        <v>1244</v>
      </c>
      <c r="M1869" s="159" t="s">
        <v>93</v>
      </c>
      <c r="N1869" s="159" t="s">
        <v>980</v>
      </c>
      <c r="O1869" s="159" t="s">
        <v>1040</v>
      </c>
      <c r="P1869" s="159" t="s">
        <v>1319</v>
      </c>
      <c r="Q1869" s="159" t="s">
        <v>954</v>
      </c>
      <c r="R1869" s="159" t="s">
        <v>965</v>
      </c>
      <c r="S1869" s="159" t="s">
        <v>954</v>
      </c>
      <c r="T1869" s="159" t="s">
        <v>954</v>
      </c>
      <c r="U1869" s="159" t="s">
        <v>954</v>
      </c>
      <c r="V1869" s="159" t="s">
        <v>16519</v>
      </c>
      <c r="W1869" s="159" t="s">
        <v>16520</v>
      </c>
      <c r="X1869" s="159" t="s">
        <v>1001</v>
      </c>
      <c r="Y1869" s="160">
        <v>42430</v>
      </c>
      <c r="Z1869" s="160">
        <v>42550</v>
      </c>
      <c r="AA1869" s="160">
        <v>42430</v>
      </c>
      <c r="AB1869" s="160">
        <v>42809</v>
      </c>
      <c r="AC1869" s="159" t="s">
        <v>965</v>
      </c>
    </row>
    <row r="1870" spans="1:29" hidden="1">
      <c r="A1870" s="159" t="s">
        <v>16521</v>
      </c>
      <c r="B1870" s="159" t="s">
        <v>951</v>
      </c>
      <c r="C1870" s="159" t="s">
        <v>11608</v>
      </c>
      <c r="D1870" s="159" t="s">
        <v>11609</v>
      </c>
      <c r="E1870" s="159" t="s">
        <v>1312</v>
      </c>
      <c r="F1870" s="159" t="s">
        <v>1312</v>
      </c>
      <c r="G1870" s="159" t="s">
        <v>956</v>
      </c>
      <c r="H1870" s="159" t="s">
        <v>11610</v>
      </c>
      <c r="I1870" s="159" t="s">
        <v>11611</v>
      </c>
      <c r="J1870" s="159" t="s">
        <v>4924</v>
      </c>
      <c r="K1870" s="159" t="s">
        <v>960</v>
      </c>
      <c r="L1870" s="159" t="s">
        <v>11772</v>
      </c>
      <c r="M1870" s="159" t="s">
        <v>33</v>
      </c>
      <c r="N1870" s="159" t="s">
        <v>980</v>
      </c>
      <c r="O1870" s="159" t="s">
        <v>1040</v>
      </c>
      <c r="P1870" s="159" t="s">
        <v>1319</v>
      </c>
      <c r="Q1870" s="159" t="s">
        <v>954</v>
      </c>
      <c r="R1870" s="159" t="s">
        <v>8368</v>
      </c>
      <c r="S1870" s="159" t="s">
        <v>954</v>
      </c>
      <c r="T1870" s="159" t="s">
        <v>954</v>
      </c>
      <c r="U1870" s="159" t="s">
        <v>954</v>
      </c>
      <c r="V1870" s="159" t="s">
        <v>11613</v>
      </c>
      <c r="W1870" s="159" t="s">
        <v>11614</v>
      </c>
      <c r="X1870" s="159" t="s">
        <v>1001</v>
      </c>
      <c r="Y1870" s="160">
        <v>42430</v>
      </c>
      <c r="Z1870" s="160">
        <v>42550</v>
      </c>
      <c r="AA1870" s="160">
        <v>42795</v>
      </c>
      <c r="AB1870" s="160">
        <v>42855</v>
      </c>
      <c r="AC1870" s="159" t="s">
        <v>1002</v>
      </c>
    </row>
    <row r="1871" spans="1:29" hidden="1">
      <c r="A1871" s="159" t="s">
        <v>16522</v>
      </c>
      <c r="B1871" s="159" t="s">
        <v>951</v>
      </c>
      <c r="C1871" s="159" t="s">
        <v>16523</v>
      </c>
      <c r="D1871" s="159" t="s">
        <v>16524</v>
      </c>
      <c r="E1871" s="159" t="s">
        <v>2636</v>
      </c>
      <c r="F1871" s="159" t="s">
        <v>2636</v>
      </c>
      <c r="G1871" s="159" t="s">
        <v>956</v>
      </c>
      <c r="H1871" s="159" t="s">
        <v>16525</v>
      </c>
      <c r="I1871" s="159" t="s">
        <v>16526</v>
      </c>
      <c r="J1871" s="159" t="s">
        <v>3045</v>
      </c>
      <c r="K1871" s="159" t="s">
        <v>960</v>
      </c>
      <c r="L1871" s="159" t="s">
        <v>2411</v>
      </c>
      <c r="M1871" s="159" t="s">
        <v>97</v>
      </c>
      <c r="N1871" s="159" t="s">
        <v>1080</v>
      </c>
      <c r="O1871" s="159" t="s">
        <v>1536</v>
      </c>
      <c r="P1871" s="159" t="s">
        <v>954</v>
      </c>
      <c r="Q1871" s="159" t="s">
        <v>954</v>
      </c>
      <c r="R1871" s="159" t="s">
        <v>8368</v>
      </c>
      <c r="S1871" s="159" t="s">
        <v>954</v>
      </c>
      <c r="T1871" s="159" t="s">
        <v>954</v>
      </c>
      <c r="U1871" s="159" t="s">
        <v>954</v>
      </c>
      <c r="V1871" s="159" t="s">
        <v>16527</v>
      </c>
      <c r="W1871" s="159" t="s">
        <v>16528</v>
      </c>
      <c r="X1871" s="159" t="s">
        <v>1001</v>
      </c>
      <c r="Y1871" s="160">
        <v>42430</v>
      </c>
      <c r="Z1871" s="160">
        <v>42550</v>
      </c>
      <c r="AA1871" s="160">
        <v>42430</v>
      </c>
      <c r="AB1871" s="160">
        <v>42521</v>
      </c>
      <c r="AC1871" s="159" t="s">
        <v>954</v>
      </c>
    </row>
    <row r="1872" spans="1:29" hidden="1">
      <c r="A1872" s="159" t="s">
        <v>16529</v>
      </c>
      <c r="B1872" s="159" t="s">
        <v>988</v>
      </c>
      <c r="C1872" s="159" t="s">
        <v>16530</v>
      </c>
      <c r="D1872" s="159" t="s">
        <v>16531</v>
      </c>
      <c r="E1872" s="159" t="s">
        <v>4708</v>
      </c>
      <c r="F1872" s="159" t="s">
        <v>4708</v>
      </c>
      <c r="G1872" s="159" t="s">
        <v>991</v>
      </c>
      <c r="H1872" s="159" t="s">
        <v>16532</v>
      </c>
      <c r="I1872" s="159" t="s">
        <v>16533</v>
      </c>
      <c r="J1872" s="159" t="s">
        <v>3722</v>
      </c>
      <c r="K1872" s="159" t="s">
        <v>995</v>
      </c>
      <c r="L1872" s="159" t="s">
        <v>2493</v>
      </c>
      <c r="M1872" s="159" t="s">
        <v>33</v>
      </c>
      <c r="N1872" s="159" t="s">
        <v>1040</v>
      </c>
      <c r="O1872" s="159" t="s">
        <v>1183</v>
      </c>
      <c r="P1872" s="159" t="s">
        <v>7040</v>
      </c>
      <c r="Q1872" s="159" t="s">
        <v>954</v>
      </c>
      <c r="R1872" s="159" t="s">
        <v>965</v>
      </c>
      <c r="S1872" s="159" t="s">
        <v>954</v>
      </c>
      <c r="T1872" s="159" t="s">
        <v>954</v>
      </c>
      <c r="U1872" s="159" t="s">
        <v>954</v>
      </c>
      <c r="V1872" s="159" t="s">
        <v>16534</v>
      </c>
      <c r="W1872" s="159" t="s">
        <v>16535</v>
      </c>
      <c r="X1872" s="159" t="s">
        <v>1001</v>
      </c>
      <c r="Y1872" s="160">
        <v>42430</v>
      </c>
      <c r="Z1872" s="160">
        <v>42550</v>
      </c>
      <c r="AA1872" s="160">
        <v>42430</v>
      </c>
      <c r="AB1872" s="160">
        <v>42657</v>
      </c>
      <c r="AC1872" s="159" t="s">
        <v>1002</v>
      </c>
    </row>
    <row r="1873" spans="1:29" hidden="1">
      <c r="A1873" s="159" t="s">
        <v>16536</v>
      </c>
      <c r="B1873" s="159" t="s">
        <v>951</v>
      </c>
      <c r="C1873" s="159" t="s">
        <v>13818</v>
      </c>
      <c r="D1873" s="159" t="s">
        <v>16537</v>
      </c>
      <c r="E1873" s="159" t="s">
        <v>882</v>
      </c>
      <c r="F1873" s="159" t="s">
        <v>882</v>
      </c>
      <c r="G1873" s="159" t="s">
        <v>956</v>
      </c>
      <c r="H1873" s="159" t="s">
        <v>6979</v>
      </c>
      <c r="I1873" s="159" t="s">
        <v>16538</v>
      </c>
      <c r="J1873" s="159" t="s">
        <v>6405</v>
      </c>
      <c r="K1873" s="159" t="s">
        <v>960</v>
      </c>
      <c r="L1873" s="159" t="s">
        <v>2842</v>
      </c>
      <c r="M1873" s="159" t="s">
        <v>33</v>
      </c>
      <c r="N1873" s="159" t="s">
        <v>1103</v>
      </c>
      <c r="O1873" s="159" t="s">
        <v>1548</v>
      </c>
      <c r="P1873" s="159" t="s">
        <v>1549</v>
      </c>
      <c r="Q1873" s="159" t="s">
        <v>954</v>
      </c>
      <c r="R1873" s="159" t="s">
        <v>965</v>
      </c>
      <c r="S1873" s="159" t="s">
        <v>16539</v>
      </c>
      <c r="T1873" s="159" t="s">
        <v>1106</v>
      </c>
      <c r="U1873" s="159" t="s">
        <v>954</v>
      </c>
      <c r="V1873" s="159" t="s">
        <v>16540</v>
      </c>
      <c r="W1873" s="159" t="s">
        <v>16541</v>
      </c>
      <c r="X1873" s="159" t="s">
        <v>1001</v>
      </c>
      <c r="Y1873" s="160">
        <v>42445</v>
      </c>
      <c r="Z1873" s="160">
        <v>42566</v>
      </c>
      <c r="AA1873" s="160">
        <v>42810</v>
      </c>
      <c r="AB1873" s="160"/>
      <c r="AC1873" s="159" t="s">
        <v>1002</v>
      </c>
    </row>
    <row r="1874" spans="1:29" hidden="1">
      <c r="A1874" s="159" t="s">
        <v>16542</v>
      </c>
      <c r="B1874" s="159" t="s">
        <v>951</v>
      </c>
      <c r="C1874" s="159" t="s">
        <v>9847</v>
      </c>
      <c r="D1874" s="159" t="s">
        <v>16543</v>
      </c>
      <c r="E1874" s="159" t="s">
        <v>9286</v>
      </c>
      <c r="F1874" s="159" t="s">
        <v>9286</v>
      </c>
      <c r="G1874" s="159" t="s">
        <v>956</v>
      </c>
      <c r="H1874" s="159" t="s">
        <v>16544</v>
      </c>
      <c r="I1874" s="159" t="s">
        <v>16545</v>
      </c>
      <c r="J1874" s="159" t="s">
        <v>2132</v>
      </c>
      <c r="K1874" s="159" t="s">
        <v>960</v>
      </c>
      <c r="L1874" s="159" t="s">
        <v>3825</v>
      </c>
      <c r="M1874" s="159" t="s">
        <v>33</v>
      </c>
      <c r="N1874" s="159" t="s">
        <v>1040</v>
      </c>
      <c r="O1874" s="159" t="s">
        <v>1548</v>
      </c>
      <c r="P1874" s="159" t="s">
        <v>1549</v>
      </c>
      <c r="Q1874" s="159" t="s">
        <v>954</v>
      </c>
      <c r="R1874" s="159" t="s">
        <v>8368</v>
      </c>
      <c r="S1874" s="159" t="s">
        <v>954</v>
      </c>
      <c r="T1874" s="159" t="s">
        <v>954</v>
      </c>
      <c r="U1874" s="159" t="s">
        <v>954</v>
      </c>
      <c r="V1874" s="159" t="s">
        <v>16546</v>
      </c>
      <c r="W1874" s="159" t="s">
        <v>16547</v>
      </c>
      <c r="X1874" s="159" t="s">
        <v>1001</v>
      </c>
      <c r="Y1874" s="160">
        <v>42445</v>
      </c>
      <c r="Z1874" s="160">
        <v>42565</v>
      </c>
      <c r="AA1874" s="160">
        <v>42445</v>
      </c>
      <c r="AB1874" s="160">
        <v>42809</v>
      </c>
      <c r="AC1874" s="159" t="s">
        <v>1002</v>
      </c>
    </row>
    <row r="1875" spans="1:29" hidden="1">
      <c r="A1875" s="159" t="s">
        <v>16548</v>
      </c>
      <c r="B1875" s="159" t="s">
        <v>988</v>
      </c>
      <c r="C1875" s="159" t="s">
        <v>12787</v>
      </c>
      <c r="D1875" s="159" t="s">
        <v>12788</v>
      </c>
      <c r="E1875" s="159" t="s">
        <v>1692</v>
      </c>
      <c r="F1875" s="159" t="s">
        <v>1692</v>
      </c>
      <c r="G1875" s="159" t="s">
        <v>991</v>
      </c>
      <c r="H1875" s="159" t="s">
        <v>12789</v>
      </c>
      <c r="I1875" s="159" t="s">
        <v>12790</v>
      </c>
      <c r="J1875" s="159" t="s">
        <v>9216</v>
      </c>
      <c r="K1875" s="159" t="s">
        <v>995</v>
      </c>
      <c r="L1875" s="159" t="s">
        <v>2133</v>
      </c>
      <c r="M1875" s="159" t="s">
        <v>33</v>
      </c>
      <c r="N1875" s="159" t="s">
        <v>1080</v>
      </c>
      <c r="O1875" s="159" t="s">
        <v>1579</v>
      </c>
      <c r="P1875" s="159" t="s">
        <v>954</v>
      </c>
      <c r="Q1875" s="159" t="s">
        <v>954</v>
      </c>
      <c r="R1875" s="159" t="s">
        <v>965</v>
      </c>
      <c r="S1875" s="159" t="s">
        <v>954</v>
      </c>
      <c r="T1875" s="159" t="s">
        <v>954</v>
      </c>
      <c r="U1875" s="159" t="s">
        <v>954</v>
      </c>
      <c r="V1875" s="159" t="s">
        <v>12792</v>
      </c>
      <c r="W1875" s="159" t="s">
        <v>12793</v>
      </c>
      <c r="X1875" s="159" t="s">
        <v>1001</v>
      </c>
      <c r="Y1875" s="160">
        <v>42445</v>
      </c>
      <c r="Z1875" s="160">
        <v>42565</v>
      </c>
      <c r="AA1875" s="160">
        <v>42445</v>
      </c>
      <c r="AB1875" s="160">
        <v>42613</v>
      </c>
      <c r="AC1875" s="159" t="s">
        <v>954</v>
      </c>
    </row>
    <row r="1876" spans="1:29" hidden="1">
      <c r="A1876" s="159" t="s">
        <v>16549</v>
      </c>
      <c r="B1876" s="159" t="s">
        <v>951</v>
      </c>
      <c r="C1876" s="159" t="s">
        <v>11667</v>
      </c>
      <c r="D1876" s="159" t="s">
        <v>16550</v>
      </c>
      <c r="E1876" s="159" t="s">
        <v>2208</v>
      </c>
      <c r="F1876" s="159" t="s">
        <v>2208</v>
      </c>
      <c r="G1876" s="159" t="s">
        <v>956</v>
      </c>
      <c r="H1876" s="159" t="s">
        <v>16551</v>
      </c>
      <c r="I1876" s="159" t="s">
        <v>16552</v>
      </c>
      <c r="J1876" s="159" t="s">
        <v>4156</v>
      </c>
      <c r="K1876" s="159" t="s">
        <v>960</v>
      </c>
      <c r="L1876" s="159" t="s">
        <v>16553</v>
      </c>
      <c r="M1876" s="159" t="s">
        <v>33</v>
      </c>
      <c r="N1876" s="159" t="s">
        <v>1040</v>
      </c>
      <c r="O1876" s="159" t="s">
        <v>2963</v>
      </c>
      <c r="P1876" s="159" t="s">
        <v>954</v>
      </c>
      <c r="Q1876" s="159" t="s">
        <v>954</v>
      </c>
      <c r="R1876" s="159" t="s">
        <v>965</v>
      </c>
      <c r="S1876" s="159" t="s">
        <v>954</v>
      </c>
      <c r="T1876" s="159" t="s">
        <v>954</v>
      </c>
      <c r="U1876" s="159" t="s">
        <v>954</v>
      </c>
      <c r="V1876" s="159" t="s">
        <v>16554</v>
      </c>
      <c r="W1876" s="159" t="s">
        <v>16555</v>
      </c>
      <c r="X1876" s="159" t="s">
        <v>1001</v>
      </c>
      <c r="Y1876" s="160">
        <v>42445</v>
      </c>
      <c r="Z1876" s="160">
        <v>42565</v>
      </c>
      <c r="AA1876" s="160">
        <v>42445</v>
      </c>
      <c r="AB1876" s="160">
        <v>42445</v>
      </c>
      <c r="AC1876" s="159" t="s">
        <v>954</v>
      </c>
    </row>
    <row r="1877" spans="1:29" hidden="1">
      <c r="A1877" s="159" t="s">
        <v>16556</v>
      </c>
      <c r="B1877" s="159" t="s">
        <v>988</v>
      </c>
      <c r="C1877" s="159" t="s">
        <v>16557</v>
      </c>
      <c r="D1877" s="159" t="s">
        <v>16558</v>
      </c>
      <c r="E1877" s="159" t="s">
        <v>950</v>
      </c>
      <c r="F1877" s="159" t="s">
        <v>974</v>
      </c>
      <c r="G1877" s="159" t="s">
        <v>991</v>
      </c>
      <c r="H1877" s="159" t="s">
        <v>16559</v>
      </c>
      <c r="I1877" s="159" t="s">
        <v>16560</v>
      </c>
      <c r="J1877" s="159" t="s">
        <v>16561</v>
      </c>
      <c r="K1877" s="159" t="s">
        <v>995</v>
      </c>
      <c r="L1877" s="159" t="s">
        <v>5626</v>
      </c>
      <c r="M1877" s="159" t="s">
        <v>33</v>
      </c>
      <c r="N1877" s="159" t="s">
        <v>963</v>
      </c>
      <c r="O1877" s="159" t="s">
        <v>964</v>
      </c>
      <c r="P1877" s="159" t="s">
        <v>954</v>
      </c>
      <c r="Q1877" s="159" t="s">
        <v>954</v>
      </c>
      <c r="R1877" s="159" t="s">
        <v>965</v>
      </c>
      <c r="S1877" s="159" t="s">
        <v>954</v>
      </c>
      <c r="T1877" s="159" t="s">
        <v>954</v>
      </c>
      <c r="U1877" s="159" t="s">
        <v>954</v>
      </c>
      <c r="V1877" s="159" t="s">
        <v>16562</v>
      </c>
      <c r="W1877" s="159" t="s">
        <v>16563</v>
      </c>
      <c r="X1877" s="159" t="s">
        <v>1001</v>
      </c>
      <c r="Y1877" s="160">
        <v>42457</v>
      </c>
      <c r="Z1877" s="160">
        <v>42577</v>
      </c>
      <c r="AA1877" s="160">
        <v>42457</v>
      </c>
      <c r="AB1877" s="160">
        <v>42551</v>
      </c>
      <c r="AC1877" s="159" t="s">
        <v>1002</v>
      </c>
    </row>
    <row r="1878" spans="1:29" hidden="1">
      <c r="A1878" s="159" t="s">
        <v>16564</v>
      </c>
      <c r="B1878" s="159" t="s">
        <v>951</v>
      </c>
      <c r="C1878" s="159" t="s">
        <v>16565</v>
      </c>
      <c r="D1878" s="159" t="s">
        <v>16566</v>
      </c>
      <c r="E1878" s="159" t="s">
        <v>2706</v>
      </c>
      <c r="F1878" s="159" t="s">
        <v>2706</v>
      </c>
      <c r="G1878" s="159" t="s">
        <v>956</v>
      </c>
      <c r="H1878" s="159" t="s">
        <v>16567</v>
      </c>
      <c r="I1878" s="159" t="s">
        <v>16568</v>
      </c>
      <c r="J1878" s="159" t="s">
        <v>4156</v>
      </c>
      <c r="K1878" s="159" t="s">
        <v>960</v>
      </c>
      <c r="L1878" s="159" t="s">
        <v>3686</v>
      </c>
      <c r="M1878" s="159" t="s">
        <v>33</v>
      </c>
      <c r="N1878" s="159" t="s">
        <v>1523</v>
      </c>
      <c r="O1878" s="159" t="s">
        <v>1682</v>
      </c>
      <c r="P1878" s="159" t="s">
        <v>1862</v>
      </c>
      <c r="Q1878" s="159" t="s">
        <v>6496</v>
      </c>
      <c r="R1878" s="159" t="s">
        <v>965</v>
      </c>
      <c r="S1878" s="159" t="s">
        <v>16569</v>
      </c>
      <c r="T1878" s="159" t="s">
        <v>1106</v>
      </c>
      <c r="U1878" s="159" t="s">
        <v>954</v>
      </c>
      <c r="V1878" s="159" t="s">
        <v>16570</v>
      </c>
      <c r="W1878" s="159" t="s">
        <v>16571</v>
      </c>
      <c r="X1878" s="159" t="s">
        <v>125</v>
      </c>
      <c r="Y1878" s="160">
        <v>42461</v>
      </c>
      <c r="Z1878" s="160">
        <v>42583</v>
      </c>
      <c r="AA1878" s="160">
        <v>42461</v>
      </c>
      <c r="AB1878" s="160"/>
      <c r="AC1878" s="159" t="s">
        <v>1002</v>
      </c>
    </row>
    <row r="1879" spans="1:29" hidden="1">
      <c r="A1879" s="159" t="s">
        <v>16572</v>
      </c>
      <c r="B1879" s="159" t="s">
        <v>951</v>
      </c>
      <c r="C1879" s="159" t="s">
        <v>16573</v>
      </c>
      <c r="D1879" s="159" t="s">
        <v>16574</v>
      </c>
      <c r="E1879" s="159" t="s">
        <v>882</v>
      </c>
      <c r="F1879" s="159" t="s">
        <v>882</v>
      </c>
      <c r="G1879" s="159" t="s">
        <v>956</v>
      </c>
      <c r="H1879" s="159" t="s">
        <v>13485</v>
      </c>
      <c r="I1879" s="159" t="s">
        <v>16575</v>
      </c>
      <c r="J1879" s="159" t="s">
        <v>16576</v>
      </c>
      <c r="K1879" s="159" t="s">
        <v>960</v>
      </c>
      <c r="L1879" s="159" t="s">
        <v>1244</v>
      </c>
      <c r="M1879" s="159" t="s">
        <v>93</v>
      </c>
      <c r="N1879" s="159" t="s">
        <v>1040</v>
      </c>
      <c r="O1879" s="159" t="s">
        <v>1548</v>
      </c>
      <c r="P1879" s="159" t="s">
        <v>1549</v>
      </c>
      <c r="Q1879" s="159" t="s">
        <v>954</v>
      </c>
      <c r="R1879" s="159" t="s">
        <v>965</v>
      </c>
      <c r="S1879" s="159" t="s">
        <v>16577</v>
      </c>
      <c r="T1879" s="159" t="s">
        <v>1106</v>
      </c>
      <c r="U1879" s="159" t="s">
        <v>954</v>
      </c>
      <c r="V1879" s="159" t="s">
        <v>16578</v>
      </c>
      <c r="W1879" s="159" t="s">
        <v>16579</v>
      </c>
      <c r="X1879" s="159" t="s">
        <v>1001</v>
      </c>
      <c r="Y1879" s="160">
        <v>42461</v>
      </c>
      <c r="Z1879" s="160">
        <v>42581</v>
      </c>
      <c r="AA1879" s="160">
        <v>42736</v>
      </c>
      <c r="AB1879" s="160"/>
      <c r="AC1879" s="159" t="s">
        <v>1002</v>
      </c>
    </row>
    <row r="1880" spans="1:29" hidden="1">
      <c r="A1880" s="159" t="s">
        <v>16580</v>
      </c>
      <c r="B1880" s="159" t="s">
        <v>988</v>
      </c>
      <c r="C1880" s="159" t="s">
        <v>16581</v>
      </c>
      <c r="D1880" s="159" t="s">
        <v>16582</v>
      </c>
      <c r="E1880" s="159" t="s">
        <v>15243</v>
      </c>
      <c r="F1880" s="159" t="s">
        <v>15243</v>
      </c>
      <c r="G1880" s="159" t="s">
        <v>991</v>
      </c>
      <c r="H1880" s="159" t="s">
        <v>16583</v>
      </c>
      <c r="I1880" s="159" t="s">
        <v>16584</v>
      </c>
      <c r="J1880" s="159" t="s">
        <v>2335</v>
      </c>
      <c r="K1880" s="159" t="s">
        <v>995</v>
      </c>
      <c r="L1880" s="159" t="s">
        <v>1091</v>
      </c>
      <c r="M1880" s="159" t="s">
        <v>93</v>
      </c>
      <c r="N1880" s="159" t="s">
        <v>15238</v>
      </c>
      <c r="O1880" s="159" t="s">
        <v>15357</v>
      </c>
      <c r="P1880" s="159" t="s">
        <v>954</v>
      </c>
      <c r="Q1880" s="159" t="s">
        <v>954</v>
      </c>
      <c r="R1880" s="159" t="s">
        <v>965</v>
      </c>
      <c r="S1880" s="159" t="s">
        <v>954</v>
      </c>
      <c r="T1880" s="159" t="s">
        <v>954</v>
      </c>
      <c r="U1880" s="159" t="s">
        <v>954</v>
      </c>
      <c r="V1880" s="159" t="s">
        <v>16585</v>
      </c>
      <c r="W1880" s="159" t="s">
        <v>16586</v>
      </c>
      <c r="X1880" s="159" t="s">
        <v>1001</v>
      </c>
      <c r="Y1880" s="160">
        <v>42461</v>
      </c>
      <c r="Z1880" s="160">
        <v>42581</v>
      </c>
      <c r="AA1880" s="160">
        <v>42461</v>
      </c>
      <c r="AB1880" s="160">
        <v>42521</v>
      </c>
      <c r="AC1880" s="159" t="s">
        <v>954</v>
      </c>
    </row>
    <row r="1881" spans="1:29" hidden="1">
      <c r="A1881" s="159" t="s">
        <v>16587</v>
      </c>
      <c r="B1881" s="159" t="s">
        <v>988</v>
      </c>
      <c r="C1881" s="159" t="s">
        <v>2084</v>
      </c>
      <c r="D1881" s="159" t="s">
        <v>16588</v>
      </c>
      <c r="E1881" s="159" t="s">
        <v>3412</v>
      </c>
      <c r="F1881" s="159" t="s">
        <v>3412</v>
      </c>
      <c r="G1881" s="159" t="s">
        <v>991</v>
      </c>
      <c r="H1881" s="159" t="s">
        <v>2086</v>
      </c>
      <c r="I1881" s="159" t="s">
        <v>16589</v>
      </c>
      <c r="J1881" s="159" t="s">
        <v>16331</v>
      </c>
      <c r="K1881" s="159" t="s">
        <v>995</v>
      </c>
      <c r="L1881" s="159" t="s">
        <v>2133</v>
      </c>
      <c r="M1881" s="159" t="s">
        <v>93</v>
      </c>
      <c r="N1881" s="159" t="s">
        <v>1697</v>
      </c>
      <c r="O1881" s="159" t="s">
        <v>1579</v>
      </c>
      <c r="P1881" s="159" t="s">
        <v>2886</v>
      </c>
      <c r="Q1881" s="159" t="s">
        <v>954</v>
      </c>
      <c r="R1881" s="159" t="s">
        <v>965</v>
      </c>
      <c r="S1881" s="159" t="s">
        <v>16590</v>
      </c>
      <c r="T1881" s="159" t="s">
        <v>1106</v>
      </c>
      <c r="U1881" s="159" t="s">
        <v>954</v>
      </c>
      <c r="V1881" s="159" t="s">
        <v>16591</v>
      </c>
      <c r="W1881" s="159" t="s">
        <v>16592</v>
      </c>
      <c r="X1881" s="159" t="s">
        <v>125</v>
      </c>
      <c r="Y1881" s="160">
        <v>42478</v>
      </c>
      <c r="Z1881" s="160">
        <v>42661</v>
      </c>
      <c r="AA1881" s="160">
        <v>42478</v>
      </c>
      <c r="AB1881" s="160"/>
      <c r="AC1881" s="159" t="s">
        <v>1002</v>
      </c>
    </row>
    <row r="1882" spans="1:29" hidden="1">
      <c r="A1882" s="159" t="s">
        <v>16593</v>
      </c>
      <c r="B1882" s="159" t="s">
        <v>951</v>
      </c>
      <c r="C1882" s="159" t="s">
        <v>16594</v>
      </c>
      <c r="D1882" s="159" t="s">
        <v>16595</v>
      </c>
      <c r="E1882" s="159" t="s">
        <v>1360</v>
      </c>
      <c r="F1882" s="159" t="s">
        <v>1360</v>
      </c>
      <c r="G1882" s="159" t="s">
        <v>956</v>
      </c>
      <c r="H1882" s="159" t="s">
        <v>16596</v>
      </c>
      <c r="I1882" s="159" t="s">
        <v>16597</v>
      </c>
      <c r="J1882" s="159" t="s">
        <v>3818</v>
      </c>
      <c r="K1882" s="159" t="s">
        <v>960</v>
      </c>
      <c r="L1882" s="159" t="s">
        <v>16598</v>
      </c>
      <c r="M1882" s="159" t="s">
        <v>28</v>
      </c>
      <c r="N1882" s="159" t="s">
        <v>1080</v>
      </c>
      <c r="O1882" s="159" t="s">
        <v>2021</v>
      </c>
      <c r="P1882" s="159" t="s">
        <v>954</v>
      </c>
      <c r="Q1882" s="159" t="s">
        <v>954</v>
      </c>
      <c r="R1882" s="159" t="s">
        <v>965</v>
      </c>
      <c r="S1882" s="159" t="s">
        <v>954</v>
      </c>
      <c r="T1882" s="159" t="s">
        <v>954</v>
      </c>
      <c r="U1882" s="159" t="s">
        <v>954</v>
      </c>
      <c r="V1882" s="159" t="s">
        <v>16599</v>
      </c>
      <c r="W1882" s="159" t="s">
        <v>16600</v>
      </c>
      <c r="X1882" s="159" t="s">
        <v>1001</v>
      </c>
      <c r="Y1882" s="160">
        <v>42478</v>
      </c>
      <c r="Z1882" s="160">
        <v>42598</v>
      </c>
      <c r="AA1882" s="160">
        <v>42478</v>
      </c>
      <c r="AB1882" s="160">
        <v>42794</v>
      </c>
      <c r="AC1882" s="159" t="s">
        <v>1002</v>
      </c>
    </row>
    <row r="1883" spans="1:29" hidden="1">
      <c r="A1883" s="159" t="s">
        <v>16601</v>
      </c>
      <c r="B1883" s="159" t="s">
        <v>951</v>
      </c>
      <c r="C1883" s="159" t="s">
        <v>16602</v>
      </c>
      <c r="D1883" s="159" t="s">
        <v>16603</v>
      </c>
      <c r="E1883" s="159" t="s">
        <v>3404</v>
      </c>
      <c r="F1883" s="159" t="s">
        <v>3404</v>
      </c>
      <c r="G1883" s="159" t="s">
        <v>956</v>
      </c>
      <c r="H1883" s="159" t="s">
        <v>16604</v>
      </c>
      <c r="I1883" s="159" t="s">
        <v>16605</v>
      </c>
      <c r="J1883" s="159" t="s">
        <v>16606</v>
      </c>
      <c r="K1883" s="159" t="s">
        <v>960</v>
      </c>
      <c r="L1883" s="159" t="s">
        <v>16553</v>
      </c>
      <c r="M1883" s="159" t="s">
        <v>33</v>
      </c>
      <c r="N1883" s="159" t="s">
        <v>1697</v>
      </c>
      <c r="O1883" s="159" t="s">
        <v>1750</v>
      </c>
      <c r="P1883" s="159" t="s">
        <v>954</v>
      </c>
      <c r="Q1883" s="159" t="s">
        <v>954</v>
      </c>
      <c r="R1883" s="159" t="s">
        <v>965</v>
      </c>
      <c r="S1883" s="159" t="s">
        <v>16607</v>
      </c>
      <c r="T1883" s="159" t="s">
        <v>1106</v>
      </c>
      <c r="U1883" s="159" t="s">
        <v>954</v>
      </c>
      <c r="V1883" s="159" t="s">
        <v>16608</v>
      </c>
      <c r="W1883" s="159" t="s">
        <v>16609</v>
      </c>
      <c r="X1883" s="159" t="s">
        <v>125</v>
      </c>
      <c r="Y1883" s="160">
        <v>42478</v>
      </c>
      <c r="Z1883" s="160">
        <v>42598</v>
      </c>
      <c r="AA1883" s="160">
        <v>42478</v>
      </c>
      <c r="AB1883" s="160"/>
      <c r="AC1883" s="159" t="s">
        <v>1002</v>
      </c>
    </row>
    <row r="1884" spans="1:29" hidden="1">
      <c r="A1884" s="159" t="s">
        <v>16610</v>
      </c>
      <c r="B1884" s="159" t="s">
        <v>988</v>
      </c>
      <c r="C1884" s="159" t="s">
        <v>16611</v>
      </c>
      <c r="D1884" s="159" t="s">
        <v>16612</v>
      </c>
      <c r="E1884" s="159" t="s">
        <v>15243</v>
      </c>
      <c r="F1884" s="159" t="s">
        <v>15243</v>
      </c>
      <c r="G1884" s="159" t="s">
        <v>991</v>
      </c>
      <c r="H1884" s="159" t="s">
        <v>16613</v>
      </c>
      <c r="I1884" s="159" t="s">
        <v>16614</v>
      </c>
      <c r="J1884" s="159" t="s">
        <v>6055</v>
      </c>
      <c r="K1884" s="159" t="s">
        <v>995</v>
      </c>
      <c r="L1884" s="159" t="s">
        <v>2493</v>
      </c>
      <c r="M1884" s="159" t="s">
        <v>93</v>
      </c>
      <c r="N1884" s="159" t="s">
        <v>15238</v>
      </c>
      <c r="O1884" s="159" t="s">
        <v>15239</v>
      </c>
      <c r="P1884" s="159" t="s">
        <v>954</v>
      </c>
      <c r="Q1884" s="159" t="s">
        <v>954</v>
      </c>
      <c r="R1884" s="159" t="s">
        <v>965</v>
      </c>
      <c r="S1884" s="159" t="s">
        <v>954</v>
      </c>
      <c r="T1884" s="159" t="s">
        <v>954</v>
      </c>
      <c r="U1884" s="159" t="s">
        <v>954</v>
      </c>
      <c r="V1884" s="159" t="s">
        <v>16615</v>
      </c>
      <c r="W1884" s="159" t="s">
        <v>16616</v>
      </c>
      <c r="X1884" s="159" t="s">
        <v>1001</v>
      </c>
      <c r="Y1884" s="160">
        <v>42478</v>
      </c>
      <c r="Z1884" s="160">
        <v>42598</v>
      </c>
      <c r="AA1884" s="160">
        <v>42478</v>
      </c>
      <c r="AB1884" s="160">
        <v>42634</v>
      </c>
      <c r="AC1884" s="159" t="s">
        <v>1002</v>
      </c>
    </row>
    <row r="1885" spans="1:29" hidden="1">
      <c r="A1885" s="159" t="s">
        <v>16617</v>
      </c>
      <c r="B1885" s="159" t="s">
        <v>988</v>
      </c>
      <c r="C1885" s="159" t="s">
        <v>16618</v>
      </c>
      <c r="D1885" s="159" t="s">
        <v>16619</v>
      </c>
      <c r="E1885" s="159" t="s">
        <v>15231</v>
      </c>
      <c r="F1885" s="159" t="s">
        <v>15231</v>
      </c>
      <c r="G1885" s="159" t="s">
        <v>991</v>
      </c>
      <c r="H1885" s="159" t="s">
        <v>14622</v>
      </c>
      <c r="I1885" s="159" t="s">
        <v>16620</v>
      </c>
      <c r="J1885" s="159" t="s">
        <v>2030</v>
      </c>
      <c r="K1885" s="159" t="s">
        <v>995</v>
      </c>
      <c r="L1885" s="159" t="s">
        <v>2079</v>
      </c>
      <c r="M1885" s="159" t="s">
        <v>97</v>
      </c>
      <c r="N1885" s="159" t="s">
        <v>15238</v>
      </c>
      <c r="O1885" s="159" t="s">
        <v>15239</v>
      </c>
      <c r="P1885" s="159" t="s">
        <v>954</v>
      </c>
      <c r="Q1885" s="159" t="s">
        <v>954</v>
      </c>
      <c r="R1885" s="159" t="s">
        <v>965</v>
      </c>
      <c r="S1885" s="159" t="s">
        <v>954</v>
      </c>
      <c r="T1885" s="159" t="s">
        <v>1106</v>
      </c>
      <c r="U1885" s="159" t="s">
        <v>954</v>
      </c>
      <c r="V1885" s="159" t="s">
        <v>16621</v>
      </c>
      <c r="W1885" s="159" t="s">
        <v>16622</v>
      </c>
      <c r="X1885" s="159" t="s">
        <v>1001</v>
      </c>
      <c r="Y1885" s="160">
        <v>42478</v>
      </c>
      <c r="Z1885" s="160">
        <v>42598</v>
      </c>
      <c r="AA1885" s="160">
        <v>42478</v>
      </c>
      <c r="AB1885" s="160">
        <v>43039</v>
      </c>
      <c r="AC1885" s="159" t="s">
        <v>1002</v>
      </c>
    </row>
    <row r="1886" spans="1:29" hidden="1">
      <c r="A1886" s="159" t="s">
        <v>16623</v>
      </c>
      <c r="B1886" s="159" t="s">
        <v>988</v>
      </c>
      <c r="C1886" s="159" t="s">
        <v>16624</v>
      </c>
      <c r="D1886" s="159" t="s">
        <v>16625</v>
      </c>
      <c r="E1886" s="159" t="s">
        <v>1323</v>
      </c>
      <c r="F1886" s="159" t="s">
        <v>10096</v>
      </c>
      <c r="G1886" s="159" t="s">
        <v>991</v>
      </c>
      <c r="H1886" s="159" t="s">
        <v>16626</v>
      </c>
      <c r="I1886" s="159" t="s">
        <v>16627</v>
      </c>
      <c r="J1886" s="159" t="s">
        <v>2262</v>
      </c>
      <c r="K1886" s="159" t="s">
        <v>995</v>
      </c>
      <c r="L1886" s="159" t="s">
        <v>10092</v>
      </c>
      <c r="M1886" s="159" t="s">
        <v>33</v>
      </c>
      <c r="N1886" s="159" t="s">
        <v>1330</v>
      </c>
      <c r="O1886" s="159" t="s">
        <v>1330</v>
      </c>
      <c r="P1886" s="159" t="s">
        <v>954</v>
      </c>
      <c r="Q1886" s="159" t="s">
        <v>954</v>
      </c>
      <c r="R1886" s="159" t="s">
        <v>965</v>
      </c>
      <c r="S1886" s="159" t="s">
        <v>954</v>
      </c>
      <c r="T1886" s="159" t="s">
        <v>954</v>
      </c>
      <c r="U1886" s="159" t="s">
        <v>954</v>
      </c>
      <c r="V1886" s="159" t="s">
        <v>16628</v>
      </c>
      <c r="W1886" s="159" t="s">
        <v>16629</v>
      </c>
      <c r="X1886" s="159" t="s">
        <v>1001</v>
      </c>
      <c r="Y1886" s="160">
        <v>42493</v>
      </c>
      <c r="Z1886" s="160">
        <v>42613</v>
      </c>
      <c r="AA1886" s="160">
        <v>42493</v>
      </c>
      <c r="AB1886" s="160">
        <v>42613</v>
      </c>
      <c r="AC1886" s="159" t="s">
        <v>1002</v>
      </c>
    </row>
    <row r="1887" spans="1:29" hidden="1">
      <c r="A1887" s="159" t="s">
        <v>16630</v>
      </c>
      <c r="B1887" s="159" t="s">
        <v>951</v>
      </c>
      <c r="C1887" s="159" t="s">
        <v>1703</v>
      </c>
      <c r="D1887" s="159" t="s">
        <v>16631</v>
      </c>
      <c r="E1887" s="159" t="s">
        <v>5578</v>
      </c>
      <c r="F1887" s="159" t="s">
        <v>5578</v>
      </c>
      <c r="G1887" s="159" t="s">
        <v>956</v>
      </c>
      <c r="H1887" s="159" t="s">
        <v>1678</v>
      </c>
      <c r="I1887" s="159" t="s">
        <v>16632</v>
      </c>
      <c r="J1887" s="159" t="s">
        <v>1759</v>
      </c>
      <c r="K1887" s="159" t="s">
        <v>960</v>
      </c>
      <c r="L1887" s="159" t="s">
        <v>16633</v>
      </c>
      <c r="M1887" s="159" t="s">
        <v>93</v>
      </c>
      <c r="N1887" s="159" t="s">
        <v>1523</v>
      </c>
      <c r="O1887" s="159" t="s">
        <v>1682</v>
      </c>
      <c r="P1887" s="159" t="s">
        <v>1862</v>
      </c>
      <c r="Q1887" s="159" t="s">
        <v>5584</v>
      </c>
      <c r="R1887" s="159" t="s">
        <v>965</v>
      </c>
      <c r="S1887" s="159" t="s">
        <v>16634</v>
      </c>
      <c r="T1887" s="159" t="s">
        <v>1106</v>
      </c>
      <c r="U1887" s="159" t="s">
        <v>954</v>
      </c>
      <c r="V1887" s="159" t="s">
        <v>16635</v>
      </c>
      <c r="W1887" s="159" t="s">
        <v>16636</v>
      </c>
      <c r="X1887" s="159" t="s">
        <v>125</v>
      </c>
      <c r="Y1887" s="160">
        <v>42493</v>
      </c>
      <c r="Z1887" s="160">
        <v>42613</v>
      </c>
      <c r="AA1887" s="160">
        <v>42493</v>
      </c>
      <c r="AB1887" s="160"/>
      <c r="AC1887" s="159" t="s">
        <v>1002</v>
      </c>
    </row>
    <row r="1888" spans="1:29" hidden="1">
      <c r="A1888" s="159" t="s">
        <v>236</v>
      </c>
      <c r="B1888" s="159" t="s">
        <v>951</v>
      </c>
      <c r="C1888" s="159" t="s">
        <v>4843</v>
      </c>
      <c r="D1888" s="159" t="s">
        <v>16637</v>
      </c>
      <c r="E1888" s="159" t="s">
        <v>557</v>
      </c>
      <c r="F1888" s="159" t="s">
        <v>8769</v>
      </c>
      <c r="G1888" s="159" t="s">
        <v>956</v>
      </c>
      <c r="H1888" s="159" t="s">
        <v>3994</v>
      </c>
      <c r="I1888" s="159" t="s">
        <v>16638</v>
      </c>
      <c r="J1888" s="159" t="s">
        <v>1078</v>
      </c>
      <c r="K1888" s="159" t="s">
        <v>960</v>
      </c>
      <c r="L1888" s="159" t="s">
        <v>3686</v>
      </c>
      <c r="M1888" s="159" t="s">
        <v>33</v>
      </c>
      <c r="N1888" s="159" t="s">
        <v>1040</v>
      </c>
      <c r="O1888" s="159" t="s">
        <v>1183</v>
      </c>
      <c r="P1888" s="159" t="s">
        <v>7040</v>
      </c>
      <c r="Q1888" s="159" t="s">
        <v>4712</v>
      </c>
      <c r="R1888" s="159" t="s">
        <v>965</v>
      </c>
      <c r="S1888" s="159" t="s">
        <v>16639</v>
      </c>
      <c r="T1888" s="159" t="s">
        <v>1106</v>
      </c>
      <c r="U1888" s="159" t="s">
        <v>954</v>
      </c>
      <c r="V1888" s="159" t="s">
        <v>16640</v>
      </c>
      <c r="W1888" s="159" t="s">
        <v>238</v>
      </c>
      <c r="X1888" s="159" t="s">
        <v>125</v>
      </c>
      <c r="Y1888" s="160">
        <v>42493</v>
      </c>
      <c r="Z1888" s="160">
        <v>42493</v>
      </c>
      <c r="AA1888" s="160">
        <v>42493</v>
      </c>
      <c r="AB1888" s="160"/>
      <c r="AC1888" s="159" t="s">
        <v>954</v>
      </c>
    </row>
    <row r="1889" spans="1:29" hidden="1">
      <c r="A1889" s="159" t="s">
        <v>16641</v>
      </c>
      <c r="B1889" s="159" t="s">
        <v>988</v>
      </c>
      <c r="C1889" s="159" t="s">
        <v>16642</v>
      </c>
      <c r="D1889" s="159" t="s">
        <v>16643</v>
      </c>
      <c r="E1889" s="159" t="s">
        <v>5825</v>
      </c>
      <c r="F1889" s="159" t="s">
        <v>7368</v>
      </c>
      <c r="G1889" s="159" t="s">
        <v>991</v>
      </c>
      <c r="H1889" s="159" t="s">
        <v>16644</v>
      </c>
      <c r="I1889" s="159" t="s">
        <v>16645</v>
      </c>
      <c r="J1889" s="159" t="s">
        <v>2501</v>
      </c>
      <c r="K1889" s="159" t="s">
        <v>995</v>
      </c>
      <c r="L1889" s="159" t="s">
        <v>2464</v>
      </c>
      <c r="M1889" s="159" t="s">
        <v>33</v>
      </c>
      <c r="N1889" s="159" t="s">
        <v>1052</v>
      </c>
      <c r="O1889" s="159" t="s">
        <v>2623</v>
      </c>
      <c r="P1889" s="159" t="s">
        <v>6238</v>
      </c>
      <c r="Q1889" s="159" t="s">
        <v>954</v>
      </c>
      <c r="R1889" s="159" t="s">
        <v>965</v>
      </c>
      <c r="S1889" s="159" t="s">
        <v>954</v>
      </c>
      <c r="T1889" s="159" t="s">
        <v>954</v>
      </c>
      <c r="U1889" s="159" t="s">
        <v>954</v>
      </c>
      <c r="V1889" s="159" t="s">
        <v>16646</v>
      </c>
      <c r="W1889" s="159" t="s">
        <v>16647</v>
      </c>
      <c r="X1889" s="159" t="s">
        <v>1001</v>
      </c>
      <c r="Y1889" s="160">
        <v>42493</v>
      </c>
      <c r="Z1889" s="160">
        <v>42735</v>
      </c>
      <c r="AA1889" s="160">
        <v>42493</v>
      </c>
      <c r="AB1889" s="160">
        <v>42727</v>
      </c>
      <c r="AC1889" s="159" t="s">
        <v>1002</v>
      </c>
    </row>
    <row r="1890" spans="1:29" hidden="1">
      <c r="A1890" s="159" t="s">
        <v>147</v>
      </c>
      <c r="B1890" s="159" t="s">
        <v>951</v>
      </c>
      <c r="C1890" s="159" t="s">
        <v>16648</v>
      </c>
      <c r="D1890" s="159" t="s">
        <v>16649</v>
      </c>
      <c r="E1890" s="159" t="s">
        <v>11372</v>
      </c>
      <c r="F1890" s="159" t="s">
        <v>1543</v>
      </c>
      <c r="G1890" s="159" t="s">
        <v>956</v>
      </c>
      <c r="H1890" s="159" t="s">
        <v>16650</v>
      </c>
      <c r="I1890" s="159" t="s">
        <v>16651</v>
      </c>
      <c r="J1890" s="159" t="s">
        <v>9181</v>
      </c>
      <c r="K1890" s="159" t="s">
        <v>960</v>
      </c>
      <c r="L1890" s="159" t="s">
        <v>3825</v>
      </c>
      <c r="M1890" s="159" t="s">
        <v>33</v>
      </c>
      <c r="N1890" s="159" t="s">
        <v>1103</v>
      </c>
      <c r="O1890" s="159" t="s">
        <v>1548</v>
      </c>
      <c r="P1890" s="159" t="s">
        <v>1549</v>
      </c>
      <c r="Q1890" s="159" t="s">
        <v>954</v>
      </c>
      <c r="R1890" s="159" t="s">
        <v>965</v>
      </c>
      <c r="S1890" s="159" t="s">
        <v>16652</v>
      </c>
      <c r="T1890" s="159" t="s">
        <v>1106</v>
      </c>
      <c r="U1890" s="159" t="s">
        <v>954</v>
      </c>
      <c r="V1890" s="159" t="s">
        <v>16653</v>
      </c>
      <c r="W1890" s="159" t="s">
        <v>149</v>
      </c>
      <c r="X1890" s="159" t="s">
        <v>125</v>
      </c>
      <c r="Y1890" s="160">
        <v>42493</v>
      </c>
      <c r="Z1890" s="160">
        <v>42614</v>
      </c>
      <c r="AA1890" s="160">
        <v>42736</v>
      </c>
      <c r="AB1890" s="160"/>
      <c r="AC1890" s="159" t="s">
        <v>1002</v>
      </c>
    </row>
    <row r="1891" spans="1:29" hidden="1">
      <c r="A1891" s="159" t="s">
        <v>16654</v>
      </c>
      <c r="B1891" s="159" t="s">
        <v>951</v>
      </c>
      <c r="C1891" s="159" t="s">
        <v>16655</v>
      </c>
      <c r="D1891" s="159" t="s">
        <v>16656</v>
      </c>
      <c r="E1891" s="159" t="s">
        <v>9286</v>
      </c>
      <c r="F1891" s="159" t="s">
        <v>9286</v>
      </c>
      <c r="G1891" s="159" t="s">
        <v>956</v>
      </c>
      <c r="H1891" s="159" t="s">
        <v>16657</v>
      </c>
      <c r="I1891" s="159" t="s">
        <v>16658</v>
      </c>
      <c r="J1891" s="159" t="s">
        <v>16659</v>
      </c>
      <c r="K1891" s="159" t="s">
        <v>960</v>
      </c>
      <c r="L1891" s="159" t="s">
        <v>3825</v>
      </c>
      <c r="M1891" s="159" t="s">
        <v>33</v>
      </c>
      <c r="N1891" s="159" t="s">
        <v>1103</v>
      </c>
      <c r="O1891" s="159" t="s">
        <v>1548</v>
      </c>
      <c r="P1891" s="159" t="s">
        <v>1549</v>
      </c>
      <c r="Q1891" s="159" t="s">
        <v>954</v>
      </c>
      <c r="R1891" s="159" t="s">
        <v>8368</v>
      </c>
      <c r="S1891" s="159" t="s">
        <v>954</v>
      </c>
      <c r="T1891" s="159" t="s">
        <v>954</v>
      </c>
      <c r="U1891" s="159" t="s">
        <v>954</v>
      </c>
      <c r="V1891" s="159" t="s">
        <v>16660</v>
      </c>
      <c r="W1891" s="159" t="s">
        <v>16661</v>
      </c>
      <c r="X1891" s="159" t="s">
        <v>1001</v>
      </c>
      <c r="Y1891" s="160">
        <v>42493</v>
      </c>
      <c r="Z1891" s="160">
        <v>42613</v>
      </c>
      <c r="AA1891" s="160">
        <v>42493</v>
      </c>
      <c r="AB1891" s="160">
        <v>42582</v>
      </c>
      <c r="AC1891" s="159" t="s">
        <v>954</v>
      </c>
    </row>
    <row r="1892" spans="1:29" hidden="1">
      <c r="A1892" s="159" t="s">
        <v>16662</v>
      </c>
      <c r="B1892" s="159" t="s">
        <v>988</v>
      </c>
      <c r="C1892" s="159" t="s">
        <v>16663</v>
      </c>
      <c r="D1892" s="159" t="s">
        <v>16664</v>
      </c>
      <c r="E1892" s="159" t="s">
        <v>1439</v>
      </c>
      <c r="F1892" s="159" t="s">
        <v>1439</v>
      </c>
      <c r="G1892" s="159" t="s">
        <v>991</v>
      </c>
      <c r="H1892" s="159" t="s">
        <v>16665</v>
      </c>
      <c r="I1892" s="159" t="s">
        <v>16666</v>
      </c>
      <c r="J1892" s="159" t="s">
        <v>2501</v>
      </c>
      <c r="K1892" s="159" t="s">
        <v>995</v>
      </c>
      <c r="L1892" s="159" t="s">
        <v>16667</v>
      </c>
      <c r="M1892" s="159" t="s">
        <v>93</v>
      </c>
      <c r="N1892" s="159" t="s">
        <v>1080</v>
      </c>
      <c r="O1892" s="159" t="s">
        <v>1444</v>
      </c>
      <c r="P1892" s="159" t="s">
        <v>10424</v>
      </c>
      <c r="Q1892" s="159" t="s">
        <v>954</v>
      </c>
      <c r="R1892" s="159" t="s">
        <v>965</v>
      </c>
      <c r="S1892" s="159" t="s">
        <v>954</v>
      </c>
      <c r="T1892" s="159" t="s">
        <v>954</v>
      </c>
      <c r="U1892" s="159" t="s">
        <v>954</v>
      </c>
      <c r="V1892" s="159" t="s">
        <v>16668</v>
      </c>
      <c r="W1892" s="159" t="s">
        <v>16669</v>
      </c>
      <c r="X1892" s="159" t="s">
        <v>1001</v>
      </c>
      <c r="Y1892" s="160">
        <v>42506</v>
      </c>
      <c r="Z1892" s="160">
        <v>42626</v>
      </c>
      <c r="AA1892" s="160">
        <v>42506</v>
      </c>
      <c r="AB1892" s="160">
        <v>42825</v>
      </c>
      <c r="AC1892" s="159" t="s">
        <v>1002</v>
      </c>
    </row>
    <row r="1893" spans="1:29" hidden="1">
      <c r="A1893" s="159" t="s">
        <v>16670</v>
      </c>
      <c r="B1893" s="159" t="s">
        <v>951</v>
      </c>
      <c r="C1893" s="159" t="s">
        <v>16671</v>
      </c>
      <c r="D1893" s="159" t="s">
        <v>16672</v>
      </c>
      <c r="E1893" s="159" t="s">
        <v>9675</v>
      </c>
      <c r="F1893" s="159" t="s">
        <v>9675</v>
      </c>
      <c r="G1893" s="159" t="s">
        <v>956</v>
      </c>
      <c r="H1893" s="159" t="s">
        <v>16673</v>
      </c>
      <c r="I1893" s="159" t="s">
        <v>16674</v>
      </c>
      <c r="J1893" s="159" t="s">
        <v>16675</v>
      </c>
      <c r="K1893" s="159" t="s">
        <v>960</v>
      </c>
      <c r="L1893" s="159" t="s">
        <v>2464</v>
      </c>
      <c r="M1893" s="159" t="s">
        <v>33</v>
      </c>
      <c r="N1893" s="159" t="s">
        <v>1080</v>
      </c>
      <c r="O1893" s="159" t="s">
        <v>1682</v>
      </c>
      <c r="P1893" s="159" t="s">
        <v>2112</v>
      </c>
      <c r="Q1893" s="159" t="s">
        <v>9681</v>
      </c>
      <c r="R1893" s="159" t="s">
        <v>965</v>
      </c>
      <c r="S1893" s="159" t="s">
        <v>16676</v>
      </c>
      <c r="T1893" s="159" t="s">
        <v>1106</v>
      </c>
      <c r="U1893" s="159" t="s">
        <v>954</v>
      </c>
      <c r="V1893" s="159" t="s">
        <v>16677</v>
      </c>
      <c r="W1893" s="159" t="s">
        <v>16678</v>
      </c>
      <c r="X1893" s="159" t="s">
        <v>1001</v>
      </c>
      <c r="Y1893" s="160">
        <v>42522</v>
      </c>
      <c r="Z1893" s="160">
        <v>42642</v>
      </c>
      <c r="AA1893" s="160">
        <v>42522</v>
      </c>
      <c r="AB1893" s="160"/>
      <c r="AC1893" s="159" t="s">
        <v>1002</v>
      </c>
    </row>
    <row r="1894" spans="1:29" hidden="1">
      <c r="A1894" s="159" t="s">
        <v>16679</v>
      </c>
      <c r="B1894" s="159" t="s">
        <v>988</v>
      </c>
      <c r="C1894" s="159" t="s">
        <v>16680</v>
      </c>
      <c r="D1894" s="159" t="s">
        <v>16681</v>
      </c>
      <c r="E1894" s="159" t="s">
        <v>2105</v>
      </c>
      <c r="F1894" s="159" t="s">
        <v>1439</v>
      </c>
      <c r="G1894" s="159" t="s">
        <v>991</v>
      </c>
      <c r="H1894" s="159" t="s">
        <v>16682</v>
      </c>
      <c r="I1894" s="159" t="s">
        <v>16683</v>
      </c>
      <c r="J1894" s="159" t="s">
        <v>1872</v>
      </c>
      <c r="K1894" s="159" t="s">
        <v>995</v>
      </c>
      <c r="L1894" s="159" t="s">
        <v>5851</v>
      </c>
      <c r="M1894" s="159" t="s">
        <v>33</v>
      </c>
      <c r="N1894" s="159" t="s">
        <v>1080</v>
      </c>
      <c r="O1894" s="159" t="s">
        <v>1444</v>
      </c>
      <c r="P1894" s="159" t="s">
        <v>5927</v>
      </c>
      <c r="Q1894" s="159" t="s">
        <v>954</v>
      </c>
      <c r="R1894" s="159" t="s">
        <v>965</v>
      </c>
      <c r="S1894" s="159" t="s">
        <v>954</v>
      </c>
      <c r="T1894" s="159" t="s">
        <v>954</v>
      </c>
      <c r="U1894" s="159" t="s">
        <v>954</v>
      </c>
      <c r="V1894" s="159" t="s">
        <v>16684</v>
      </c>
      <c r="W1894" s="159" t="s">
        <v>16685</v>
      </c>
      <c r="X1894" s="159" t="s">
        <v>1001</v>
      </c>
      <c r="Y1894" s="160">
        <v>42522</v>
      </c>
      <c r="Z1894" s="160">
        <v>42642</v>
      </c>
      <c r="AA1894" s="160">
        <v>42522</v>
      </c>
      <c r="AB1894" s="160">
        <v>42613</v>
      </c>
      <c r="AC1894" s="159" t="s">
        <v>1002</v>
      </c>
    </row>
    <row r="1895" spans="1:29" hidden="1">
      <c r="A1895" s="159" t="s">
        <v>16686</v>
      </c>
      <c r="B1895" s="159" t="s">
        <v>988</v>
      </c>
      <c r="C1895" s="159" t="s">
        <v>16687</v>
      </c>
      <c r="D1895" s="159" t="s">
        <v>16688</v>
      </c>
      <c r="E1895" s="159" t="s">
        <v>464</v>
      </c>
      <c r="F1895" s="159" t="s">
        <v>464</v>
      </c>
      <c r="G1895" s="159" t="s">
        <v>991</v>
      </c>
      <c r="H1895" s="159" t="s">
        <v>16689</v>
      </c>
      <c r="I1895" s="159" t="s">
        <v>16690</v>
      </c>
      <c r="J1895" s="159" t="s">
        <v>16691</v>
      </c>
      <c r="K1895" s="159" t="s">
        <v>995</v>
      </c>
      <c r="L1895" s="159" t="s">
        <v>3833</v>
      </c>
      <c r="M1895" s="159" t="s">
        <v>33</v>
      </c>
      <c r="N1895" s="159" t="s">
        <v>1080</v>
      </c>
      <c r="O1895" s="159" t="s">
        <v>1524</v>
      </c>
      <c r="P1895" s="159" t="s">
        <v>954</v>
      </c>
      <c r="Q1895" s="159" t="s">
        <v>954</v>
      </c>
      <c r="R1895" s="159" t="s">
        <v>965</v>
      </c>
      <c r="S1895" s="159" t="s">
        <v>954</v>
      </c>
      <c r="T1895" s="159" t="s">
        <v>954</v>
      </c>
      <c r="U1895" s="159" t="s">
        <v>954</v>
      </c>
      <c r="V1895" s="159" t="s">
        <v>16692</v>
      </c>
      <c r="W1895" s="159" t="s">
        <v>16693</v>
      </c>
      <c r="X1895" s="159" t="s">
        <v>1001</v>
      </c>
      <c r="Y1895" s="160">
        <v>42522</v>
      </c>
      <c r="Z1895" s="160">
        <v>42642</v>
      </c>
      <c r="AA1895" s="160">
        <v>42522</v>
      </c>
      <c r="AB1895" s="160">
        <v>42916</v>
      </c>
      <c r="AC1895" s="159" t="s">
        <v>1002</v>
      </c>
    </row>
    <row r="1896" spans="1:29" hidden="1">
      <c r="A1896" s="159" t="s">
        <v>16694</v>
      </c>
      <c r="B1896" s="159" t="s">
        <v>988</v>
      </c>
      <c r="C1896" s="159" t="s">
        <v>16695</v>
      </c>
      <c r="D1896" s="159" t="s">
        <v>16696</v>
      </c>
      <c r="E1896" s="159" t="s">
        <v>1689</v>
      </c>
      <c r="F1896" s="159" t="s">
        <v>1692</v>
      </c>
      <c r="G1896" s="159" t="s">
        <v>991</v>
      </c>
      <c r="H1896" s="159" t="s">
        <v>16697</v>
      </c>
      <c r="I1896" s="159" t="s">
        <v>16698</v>
      </c>
      <c r="J1896" s="159" t="s">
        <v>16699</v>
      </c>
      <c r="K1896" s="159" t="s">
        <v>995</v>
      </c>
      <c r="L1896" s="159" t="s">
        <v>3686</v>
      </c>
      <c r="M1896" s="159" t="s">
        <v>33</v>
      </c>
      <c r="N1896" s="159" t="s">
        <v>1080</v>
      </c>
      <c r="O1896" s="159" t="s">
        <v>1579</v>
      </c>
      <c r="P1896" s="159" t="s">
        <v>1698</v>
      </c>
      <c r="Q1896" s="159" t="s">
        <v>954</v>
      </c>
      <c r="R1896" s="159" t="s">
        <v>965</v>
      </c>
      <c r="S1896" s="159" t="s">
        <v>954</v>
      </c>
      <c r="T1896" s="159" t="s">
        <v>954</v>
      </c>
      <c r="U1896" s="159" t="s">
        <v>954</v>
      </c>
      <c r="V1896" s="159" t="s">
        <v>16700</v>
      </c>
      <c r="W1896" s="159" t="s">
        <v>16701</v>
      </c>
      <c r="X1896" s="159" t="s">
        <v>1001</v>
      </c>
      <c r="Y1896" s="160">
        <v>42522</v>
      </c>
      <c r="Z1896" s="160">
        <v>42642</v>
      </c>
      <c r="AA1896" s="160">
        <v>42522</v>
      </c>
      <c r="AB1896" s="160">
        <v>42825</v>
      </c>
      <c r="AC1896" s="159" t="s">
        <v>1002</v>
      </c>
    </row>
    <row r="1897" spans="1:29" hidden="1">
      <c r="A1897" s="159" t="s">
        <v>16702</v>
      </c>
      <c r="B1897" s="159" t="s">
        <v>988</v>
      </c>
      <c r="C1897" s="159" t="s">
        <v>16703</v>
      </c>
      <c r="D1897" s="159" t="s">
        <v>16704</v>
      </c>
      <c r="E1897" s="159" t="s">
        <v>1784</v>
      </c>
      <c r="F1897" s="159" t="s">
        <v>1784</v>
      </c>
      <c r="G1897" s="159" t="s">
        <v>991</v>
      </c>
      <c r="H1897" s="159" t="s">
        <v>16705</v>
      </c>
      <c r="I1897" s="159" t="s">
        <v>16706</v>
      </c>
      <c r="J1897" s="159" t="s">
        <v>16707</v>
      </c>
      <c r="K1897" s="159" t="s">
        <v>995</v>
      </c>
      <c r="L1897" s="159" t="s">
        <v>1730</v>
      </c>
      <c r="M1897" s="159" t="s">
        <v>93</v>
      </c>
      <c r="N1897" s="159" t="s">
        <v>1697</v>
      </c>
      <c r="O1897" s="159" t="s">
        <v>1579</v>
      </c>
      <c r="P1897" s="159" t="s">
        <v>1791</v>
      </c>
      <c r="Q1897" s="159" t="s">
        <v>954</v>
      </c>
      <c r="R1897" s="159" t="s">
        <v>965</v>
      </c>
      <c r="S1897" s="159" t="s">
        <v>16708</v>
      </c>
      <c r="T1897" s="159" t="s">
        <v>1106</v>
      </c>
      <c r="U1897" s="159" t="s">
        <v>954</v>
      </c>
      <c r="V1897" s="159" t="s">
        <v>16709</v>
      </c>
      <c r="W1897" s="159" t="s">
        <v>16710</v>
      </c>
      <c r="X1897" s="159" t="s">
        <v>125</v>
      </c>
      <c r="Y1897" s="160">
        <v>42522</v>
      </c>
      <c r="Z1897" s="160">
        <v>42642</v>
      </c>
      <c r="AA1897" s="160">
        <v>42522</v>
      </c>
      <c r="AB1897" s="160"/>
      <c r="AC1897" s="159" t="s">
        <v>1002</v>
      </c>
    </row>
    <row r="1898" spans="1:29" hidden="1">
      <c r="A1898" s="159" t="s">
        <v>16711</v>
      </c>
      <c r="B1898" s="159" t="s">
        <v>951</v>
      </c>
      <c r="C1898" s="159" t="s">
        <v>5376</v>
      </c>
      <c r="D1898" s="159" t="s">
        <v>16712</v>
      </c>
      <c r="E1898" s="159" t="s">
        <v>1689</v>
      </c>
      <c r="F1898" s="159" t="s">
        <v>1692</v>
      </c>
      <c r="G1898" s="159" t="s">
        <v>956</v>
      </c>
      <c r="H1898" s="159" t="s">
        <v>5378</v>
      </c>
      <c r="I1898" s="159" t="s">
        <v>16713</v>
      </c>
      <c r="J1898" s="159" t="s">
        <v>16714</v>
      </c>
      <c r="K1898" s="159" t="s">
        <v>960</v>
      </c>
      <c r="L1898" s="159" t="s">
        <v>2895</v>
      </c>
      <c r="M1898" s="159" t="s">
        <v>33</v>
      </c>
      <c r="N1898" s="159" t="s">
        <v>1080</v>
      </c>
      <c r="O1898" s="159" t="s">
        <v>1579</v>
      </c>
      <c r="P1898" s="159" t="s">
        <v>1698</v>
      </c>
      <c r="Q1898" s="159" t="s">
        <v>954</v>
      </c>
      <c r="R1898" s="159" t="s">
        <v>965</v>
      </c>
      <c r="S1898" s="159" t="s">
        <v>954</v>
      </c>
      <c r="T1898" s="159" t="s">
        <v>954</v>
      </c>
      <c r="U1898" s="159" t="s">
        <v>954</v>
      </c>
      <c r="V1898" s="159" t="s">
        <v>16715</v>
      </c>
      <c r="W1898" s="159" t="s">
        <v>5383</v>
      </c>
      <c r="X1898" s="159" t="s">
        <v>1001</v>
      </c>
      <c r="Y1898" s="160">
        <v>42522</v>
      </c>
      <c r="Z1898" s="160">
        <v>42642</v>
      </c>
      <c r="AA1898" s="160">
        <v>42522</v>
      </c>
      <c r="AB1898" s="160">
        <v>43220</v>
      </c>
      <c r="AC1898" s="159" t="s">
        <v>1002</v>
      </c>
    </row>
    <row r="1899" spans="1:29" hidden="1">
      <c r="A1899" s="159" t="s">
        <v>16716</v>
      </c>
      <c r="B1899" s="159" t="s">
        <v>988</v>
      </c>
      <c r="C1899" s="159" t="s">
        <v>16717</v>
      </c>
      <c r="D1899" s="159" t="s">
        <v>16718</v>
      </c>
      <c r="E1899" s="159" t="s">
        <v>3412</v>
      </c>
      <c r="F1899" s="159" t="s">
        <v>3412</v>
      </c>
      <c r="G1899" s="159" t="s">
        <v>991</v>
      </c>
      <c r="H1899" s="159" t="s">
        <v>16719</v>
      </c>
      <c r="I1899" s="159" t="s">
        <v>16720</v>
      </c>
      <c r="J1899" s="159" t="s">
        <v>3533</v>
      </c>
      <c r="K1899" s="159" t="s">
        <v>995</v>
      </c>
      <c r="L1899" s="159" t="s">
        <v>2895</v>
      </c>
      <c r="M1899" s="159" t="s">
        <v>93</v>
      </c>
      <c r="N1899" s="159" t="s">
        <v>1697</v>
      </c>
      <c r="O1899" s="159" t="s">
        <v>1579</v>
      </c>
      <c r="P1899" s="159" t="s">
        <v>2886</v>
      </c>
      <c r="Q1899" s="159" t="s">
        <v>954</v>
      </c>
      <c r="R1899" s="159" t="s">
        <v>965</v>
      </c>
      <c r="S1899" s="159" t="s">
        <v>16721</v>
      </c>
      <c r="T1899" s="159" t="s">
        <v>1106</v>
      </c>
      <c r="U1899" s="159" t="s">
        <v>954</v>
      </c>
      <c r="V1899" s="159" t="s">
        <v>16722</v>
      </c>
      <c r="W1899" s="159" t="s">
        <v>16723</v>
      </c>
      <c r="X1899" s="159" t="s">
        <v>125</v>
      </c>
      <c r="Y1899" s="160">
        <v>42522</v>
      </c>
      <c r="Z1899" s="160">
        <v>42674</v>
      </c>
      <c r="AA1899" s="160">
        <v>42522</v>
      </c>
      <c r="AB1899" s="160"/>
      <c r="AC1899" s="159" t="s">
        <v>1002</v>
      </c>
    </row>
    <row r="1900" spans="1:29" hidden="1">
      <c r="A1900" s="159" t="s">
        <v>16724</v>
      </c>
      <c r="B1900" s="159" t="s">
        <v>951</v>
      </c>
      <c r="C1900" s="159" t="s">
        <v>16725</v>
      </c>
      <c r="D1900" s="159" t="s">
        <v>16397</v>
      </c>
      <c r="E1900" s="159" t="s">
        <v>8602</v>
      </c>
      <c r="F1900" s="159" t="s">
        <v>1692</v>
      </c>
      <c r="G1900" s="159" t="s">
        <v>956</v>
      </c>
      <c r="H1900" s="159" t="s">
        <v>16726</v>
      </c>
      <c r="I1900" s="159" t="s">
        <v>16398</v>
      </c>
      <c r="J1900" s="159" t="s">
        <v>2770</v>
      </c>
      <c r="K1900" s="159" t="s">
        <v>960</v>
      </c>
      <c r="L1900" s="159" t="s">
        <v>3686</v>
      </c>
      <c r="M1900" s="159" t="s">
        <v>33</v>
      </c>
      <c r="N1900" s="159" t="s">
        <v>1080</v>
      </c>
      <c r="O1900" s="159" t="s">
        <v>1579</v>
      </c>
      <c r="P1900" s="159" t="s">
        <v>1791</v>
      </c>
      <c r="Q1900" s="159" t="s">
        <v>954</v>
      </c>
      <c r="R1900" s="159" t="s">
        <v>965</v>
      </c>
      <c r="S1900" s="159" t="s">
        <v>954</v>
      </c>
      <c r="T1900" s="159" t="s">
        <v>954</v>
      </c>
      <c r="U1900" s="159" t="s">
        <v>954</v>
      </c>
      <c r="V1900" s="159" t="s">
        <v>16727</v>
      </c>
      <c r="W1900" s="159" t="s">
        <v>16728</v>
      </c>
      <c r="X1900" s="159" t="s">
        <v>1001</v>
      </c>
      <c r="Y1900" s="160">
        <v>42522</v>
      </c>
      <c r="Z1900" s="160">
        <v>42674</v>
      </c>
      <c r="AA1900" s="160">
        <v>42522</v>
      </c>
      <c r="AB1900" s="160">
        <v>42916</v>
      </c>
      <c r="AC1900" s="159" t="s">
        <v>1002</v>
      </c>
    </row>
    <row r="1901" spans="1:29">
      <c r="A1901" s="159" t="s">
        <v>150</v>
      </c>
      <c r="B1901" s="159" t="s">
        <v>951</v>
      </c>
      <c r="C1901" s="159" t="s">
        <v>16729</v>
      </c>
      <c r="D1901" s="159" t="s">
        <v>16730</v>
      </c>
      <c r="E1901" s="159" t="s">
        <v>1178</v>
      </c>
      <c r="F1901" s="159" t="s">
        <v>1178</v>
      </c>
      <c r="G1901" s="159" t="s">
        <v>956</v>
      </c>
      <c r="H1901" s="159" t="s">
        <v>16731</v>
      </c>
      <c r="I1901" s="159" t="s">
        <v>16732</v>
      </c>
      <c r="J1901" s="159" t="s">
        <v>4806</v>
      </c>
      <c r="K1901" s="159" t="s">
        <v>960</v>
      </c>
      <c r="L1901" s="159" t="s">
        <v>3825</v>
      </c>
      <c r="M1901" s="159" t="s">
        <v>93</v>
      </c>
      <c r="N1901" s="159" t="s">
        <v>1040</v>
      </c>
      <c r="O1901" s="159" t="s">
        <v>1183</v>
      </c>
      <c r="P1901" s="159" t="s">
        <v>1184</v>
      </c>
      <c r="Q1901" s="159" t="s">
        <v>1185</v>
      </c>
      <c r="R1901" s="159" t="s">
        <v>965</v>
      </c>
      <c r="S1901" s="159" t="s">
        <v>16733</v>
      </c>
      <c r="T1901" s="159" t="s">
        <v>1106</v>
      </c>
      <c r="U1901" s="159" t="s">
        <v>954</v>
      </c>
      <c r="V1901" s="159" t="s">
        <v>16734</v>
      </c>
      <c r="W1901" s="159" t="s">
        <v>153</v>
      </c>
      <c r="X1901" s="159" t="s">
        <v>125</v>
      </c>
      <c r="Y1901" s="160">
        <v>42522</v>
      </c>
      <c r="Z1901" s="160">
        <v>42643</v>
      </c>
      <c r="AA1901" s="160">
        <v>42522</v>
      </c>
      <c r="AB1901" s="160"/>
      <c r="AC1901" s="159" t="s">
        <v>1002</v>
      </c>
    </row>
    <row r="1902" spans="1:29" hidden="1">
      <c r="A1902" s="159" t="s">
        <v>16735</v>
      </c>
      <c r="B1902" s="159" t="s">
        <v>951</v>
      </c>
      <c r="C1902" s="159" t="s">
        <v>1033</v>
      </c>
      <c r="D1902" s="159" t="s">
        <v>16736</v>
      </c>
      <c r="E1902" s="159" t="s">
        <v>4197</v>
      </c>
      <c r="F1902" s="159" t="s">
        <v>1312</v>
      </c>
      <c r="G1902" s="159" t="s">
        <v>956</v>
      </c>
      <c r="H1902" s="159" t="s">
        <v>8100</v>
      </c>
      <c r="I1902" s="159" t="s">
        <v>16737</v>
      </c>
      <c r="J1902" s="159" t="s">
        <v>3578</v>
      </c>
      <c r="K1902" s="159" t="s">
        <v>960</v>
      </c>
      <c r="L1902" s="159" t="s">
        <v>1244</v>
      </c>
      <c r="M1902" s="159" t="s">
        <v>93</v>
      </c>
      <c r="N1902" s="159" t="s">
        <v>980</v>
      </c>
      <c r="O1902" s="159" t="s">
        <v>1040</v>
      </c>
      <c r="P1902" s="159" t="s">
        <v>1319</v>
      </c>
      <c r="Q1902" s="159" t="s">
        <v>954</v>
      </c>
      <c r="R1902" s="159" t="s">
        <v>965</v>
      </c>
      <c r="S1902" s="159" t="s">
        <v>954</v>
      </c>
      <c r="T1902" s="159" t="s">
        <v>954</v>
      </c>
      <c r="U1902" s="159" t="s">
        <v>954</v>
      </c>
      <c r="V1902" s="159" t="s">
        <v>16738</v>
      </c>
      <c r="W1902" s="159" t="s">
        <v>16739</v>
      </c>
      <c r="X1902" s="159" t="s">
        <v>1001</v>
      </c>
      <c r="Y1902" s="160">
        <v>42522</v>
      </c>
      <c r="Z1902" s="160">
        <v>42642</v>
      </c>
      <c r="AA1902" s="160">
        <v>42522</v>
      </c>
      <c r="AB1902" s="160">
        <v>42724</v>
      </c>
      <c r="AC1902" s="159" t="s">
        <v>1002</v>
      </c>
    </row>
    <row r="1903" spans="1:29" hidden="1">
      <c r="A1903" s="159" t="s">
        <v>16740</v>
      </c>
      <c r="B1903" s="159" t="s">
        <v>988</v>
      </c>
      <c r="C1903" s="159" t="s">
        <v>16741</v>
      </c>
      <c r="D1903" s="159" t="s">
        <v>16742</v>
      </c>
      <c r="E1903" s="159" t="s">
        <v>16743</v>
      </c>
      <c r="F1903" s="159" t="s">
        <v>8769</v>
      </c>
      <c r="G1903" s="159" t="s">
        <v>991</v>
      </c>
      <c r="H1903" s="159" t="s">
        <v>16744</v>
      </c>
      <c r="I1903" s="159" t="s">
        <v>16745</v>
      </c>
      <c r="J1903" s="159" t="s">
        <v>4806</v>
      </c>
      <c r="K1903" s="159" t="s">
        <v>995</v>
      </c>
      <c r="L1903" s="159" t="s">
        <v>2133</v>
      </c>
      <c r="M1903" s="159" t="s">
        <v>33</v>
      </c>
      <c r="N1903" s="159" t="s">
        <v>1040</v>
      </c>
      <c r="O1903" s="159" t="s">
        <v>1183</v>
      </c>
      <c r="P1903" s="159" t="s">
        <v>7040</v>
      </c>
      <c r="Q1903" s="159" t="s">
        <v>4712</v>
      </c>
      <c r="R1903" s="159" t="s">
        <v>965</v>
      </c>
      <c r="S1903" s="159" t="s">
        <v>16746</v>
      </c>
      <c r="T1903" s="159" t="s">
        <v>1106</v>
      </c>
      <c r="U1903" s="159" t="s">
        <v>954</v>
      </c>
      <c r="V1903" s="159" t="s">
        <v>16747</v>
      </c>
      <c r="W1903" s="159" t="s">
        <v>16748</v>
      </c>
      <c r="X1903" s="159" t="s">
        <v>125</v>
      </c>
      <c r="Y1903" s="160">
        <v>42522</v>
      </c>
      <c r="Z1903" s="160">
        <v>42523</v>
      </c>
      <c r="AA1903" s="160">
        <v>42522</v>
      </c>
      <c r="AB1903" s="160"/>
      <c r="AC1903" s="159" t="s">
        <v>1002</v>
      </c>
    </row>
    <row r="1904" spans="1:29" hidden="1">
      <c r="A1904" s="159" t="s">
        <v>16749</v>
      </c>
      <c r="B1904" s="159" t="s">
        <v>951</v>
      </c>
      <c r="C1904" s="159" t="s">
        <v>16750</v>
      </c>
      <c r="D1904" s="159" t="s">
        <v>16751</v>
      </c>
      <c r="E1904" s="159" t="s">
        <v>5825</v>
      </c>
      <c r="F1904" s="159" t="s">
        <v>7368</v>
      </c>
      <c r="G1904" s="159" t="s">
        <v>956</v>
      </c>
      <c r="H1904" s="159" t="s">
        <v>16752</v>
      </c>
      <c r="I1904" s="159" t="s">
        <v>16753</v>
      </c>
      <c r="J1904" s="159" t="s">
        <v>16754</v>
      </c>
      <c r="K1904" s="159" t="s">
        <v>960</v>
      </c>
      <c r="L1904" s="159" t="s">
        <v>2464</v>
      </c>
      <c r="M1904" s="159" t="s">
        <v>33</v>
      </c>
      <c r="N1904" s="159" t="s">
        <v>1052</v>
      </c>
      <c r="O1904" s="159" t="s">
        <v>2623</v>
      </c>
      <c r="P1904" s="159" t="s">
        <v>9796</v>
      </c>
      <c r="Q1904" s="159" t="s">
        <v>954</v>
      </c>
      <c r="R1904" s="159" t="s">
        <v>965</v>
      </c>
      <c r="S1904" s="159" t="s">
        <v>954</v>
      </c>
      <c r="T1904" s="159" t="s">
        <v>954</v>
      </c>
      <c r="U1904" s="159" t="s">
        <v>954</v>
      </c>
      <c r="V1904" s="159" t="s">
        <v>16755</v>
      </c>
      <c r="W1904" s="159" t="s">
        <v>16756</v>
      </c>
      <c r="X1904" s="159" t="s">
        <v>1001</v>
      </c>
      <c r="Y1904" s="160">
        <v>42522</v>
      </c>
      <c r="Z1904" s="160">
        <v>42642</v>
      </c>
      <c r="AA1904" s="160">
        <v>42522</v>
      </c>
      <c r="AB1904" s="160">
        <v>42674</v>
      </c>
      <c r="AC1904" s="159" t="s">
        <v>1002</v>
      </c>
    </row>
    <row r="1905" spans="1:29" hidden="1">
      <c r="A1905" s="159" t="s">
        <v>16757</v>
      </c>
      <c r="B1905" s="159" t="s">
        <v>951</v>
      </c>
      <c r="C1905" s="159" t="s">
        <v>16758</v>
      </c>
      <c r="D1905" s="159" t="s">
        <v>16759</v>
      </c>
      <c r="E1905" s="159" t="s">
        <v>9675</v>
      </c>
      <c r="F1905" s="159" t="s">
        <v>9675</v>
      </c>
      <c r="G1905" s="159" t="s">
        <v>956</v>
      </c>
      <c r="H1905" s="159" t="s">
        <v>16760</v>
      </c>
      <c r="I1905" s="159" t="s">
        <v>16761</v>
      </c>
      <c r="J1905" s="159" t="s">
        <v>8835</v>
      </c>
      <c r="K1905" s="159" t="s">
        <v>960</v>
      </c>
      <c r="L1905" s="159" t="s">
        <v>2464</v>
      </c>
      <c r="M1905" s="159" t="s">
        <v>33</v>
      </c>
      <c r="N1905" s="159" t="s">
        <v>1523</v>
      </c>
      <c r="O1905" s="159" t="s">
        <v>1682</v>
      </c>
      <c r="P1905" s="159" t="s">
        <v>2112</v>
      </c>
      <c r="Q1905" s="159" t="s">
        <v>9681</v>
      </c>
      <c r="R1905" s="159" t="s">
        <v>965</v>
      </c>
      <c r="S1905" s="159" t="s">
        <v>16762</v>
      </c>
      <c r="T1905" s="159" t="s">
        <v>1106</v>
      </c>
      <c r="U1905" s="159" t="s">
        <v>954</v>
      </c>
      <c r="V1905" s="159" t="s">
        <v>16763</v>
      </c>
      <c r="W1905" s="159" t="s">
        <v>16764</v>
      </c>
      <c r="X1905" s="159" t="s">
        <v>1001</v>
      </c>
      <c r="Y1905" s="160">
        <v>42522</v>
      </c>
      <c r="Z1905" s="160">
        <v>42643</v>
      </c>
      <c r="AA1905" s="160">
        <v>42522</v>
      </c>
      <c r="AB1905" s="160"/>
      <c r="AC1905" s="159" t="s">
        <v>1002</v>
      </c>
    </row>
    <row r="1906" spans="1:29" hidden="1">
      <c r="A1906" s="159" t="s">
        <v>16765</v>
      </c>
      <c r="B1906" s="159" t="s">
        <v>951</v>
      </c>
      <c r="C1906" s="159" t="s">
        <v>16766</v>
      </c>
      <c r="D1906" s="159" t="s">
        <v>16767</v>
      </c>
      <c r="E1906" s="159" t="s">
        <v>1784</v>
      </c>
      <c r="F1906" s="159" t="s">
        <v>1784</v>
      </c>
      <c r="G1906" s="159" t="s">
        <v>956</v>
      </c>
      <c r="H1906" s="159" t="s">
        <v>12404</v>
      </c>
      <c r="I1906" s="159" t="s">
        <v>16768</v>
      </c>
      <c r="J1906" s="159" t="s">
        <v>11197</v>
      </c>
      <c r="K1906" s="159" t="s">
        <v>960</v>
      </c>
      <c r="L1906" s="159" t="s">
        <v>2895</v>
      </c>
      <c r="M1906" s="159" t="s">
        <v>93</v>
      </c>
      <c r="N1906" s="159" t="s">
        <v>1697</v>
      </c>
      <c r="O1906" s="159" t="s">
        <v>1579</v>
      </c>
      <c r="P1906" s="159" t="s">
        <v>1791</v>
      </c>
      <c r="Q1906" s="159" t="s">
        <v>954</v>
      </c>
      <c r="R1906" s="159" t="s">
        <v>965</v>
      </c>
      <c r="S1906" s="159" t="s">
        <v>16769</v>
      </c>
      <c r="T1906" s="159" t="s">
        <v>1106</v>
      </c>
      <c r="U1906" s="159" t="s">
        <v>954</v>
      </c>
      <c r="V1906" s="159" t="s">
        <v>16770</v>
      </c>
      <c r="W1906" s="159" t="s">
        <v>16771</v>
      </c>
      <c r="X1906" s="159" t="s">
        <v>125</v>
      </c>
      <c r="Y1906" s="160">
        <v>42522</v>
      </c>
      <c r="Z1906" s="160">
        <v>42523</v>
      </c>
      <c r="AA1906" s="160">
        <v>42522</v>
      </c>
      <c r="AB1906" s="160"/>
      <c r="AC1906" s="159" t="s">
        <v>1002</v>
      </c>
    </row>
    <row r="1907" spans="1:29" hidden="1">
      <c r="A1907" s="159" t="s">
        <v>16772</v>
      </c>
      <c r="B1907" s="159" t="s">
        <v>951</v>
      </c>
      <c r="C1907" s="159" t="s">
        <v>16773</v>
      </c>
      <c r="D1907" s="159" t="s">
        <v>15038</v>
      </c>
      <c r="E1907" s="159" t="s">
        <v>2270</v>
      </c>
      <c r="F1907" s="159" t="s">
        <v>2270</v>
      </c>
      <c r="G1907" s="159" t="s">
        <v>956</v>
      </c>
      <c r="H1907" s="159" t="s">
        <v>16774</v>
      </c>
      <c r="I1907" s="159" t="s">
        <v>16775</v>
      </c>
      <c r="J1907" s="159" t="s">
        <v>16776</v>
      </c>
      <c r="K1907" s="159" t="s">
        <v>960</v>
      </c>
      <c r="L1907" s="159" t="s">
        <v>3686</v>
      </c>
      <c r="M1907" s="159" t="s">
        <v>33</v>
      </c>
      <c r="N1907" s="159" t="s">
        <v>1040</v>
      </c>
      <c r="O1907" s="159" t="s">
        <v>2274</v>
      </c>
      <c r="P1907" s="159" t="s">
        <v>2275</v>
      </c>
      <c r="Q1907" s="159" t="s">
        <v>954</v>
      </c>
      <c r="R1907" s="159" t="s">
        <v>8616</v>
      </c>
      <c r="S1907" s="159" t="s">
        <v>954</v>
      </c>
      <c r="T1907" s="159" t="s">
        <v>1106</v>
      </c>
      <c r="U1907" s="159" t="s">
        <v>954</v>
      </c>
      <c r="V1907" s="159" t="s">
        <v>16777</v>
      </c>
      <c r="W1907" s="159" t="s">
        <v>16778</v>
      </c>
      <c r="X1907" s="159" t="s">
        <v>1001</v>
      </c>
      <c r="Y1907" s="160">
        <v>42522</v>
      </c>
      <c r="Z1907" s="160">
        <v>42642</v>
      </c>
      <c r="AA1907" s="160">
        <v>42522</v>
      </c>
      <c r="AB1907" s="160">
        <v>43056</v>
      </c>
      <c r="AC1907" s="159" t="s">
        <v>1002</v>
      </c>
    </row>
    <row r="1908" spans="1:29" hidden="1">
      <c r="A1908" s="159" t="s">
        <v>16779</v>
      </c>
      <c r="B1908" s="159" t="s">
        <v>951</v>
      </c>
      <c r="C1908" s="159" t="s">
        <v>12733</v>
      </c>
      <c r="D1908" s="159" t="s">
        <v>12734</v>
      </c>
      <c r="E1908" s="159" t="s">
        <v>2738</v>
      </c>
      <c r="F1908" s="159" t="s">
        <v>2738</v>
      </c>
      <c r="G1908" s="159" t="s">
        <v>956</v>
      </c>
      <c r="H1908" s="159" t="s">
        <v>4610</v>
      </c>
      <c r="I1908" s="159" t="s">
        <v>12735</v>
      </c>
      <c r="J1908" s="159" t="s">
        <v>5850</v>
      </c>
      <c r="K1908" s="159" t="s">
        <v>960</v>
      </c>
      <c r="L1908" s="159" t="s">
        <v>3825</v>
      </c>
      <c r="M1908" s="159" t="s">
        <v>33</v>
      </c>
      <c r="N1908" s="159" t="s">
        <v>1103</v>
      </c>
      <c r="O1908" s="159" t="s">
        <v>1861</v>
      </c>
      <c r="P1908" s="159" t="s">
        <v>1862</v>
      </c>
      <c r="Q1908" s="159" t="s">
        <v>954</v>
      </c>
      <c r="R1908" s="159" t="s">
        <v>965</v>
      </c>
      <c r="S1908" s="159" t="s">
        <v>954</v>
      </c>
      <c r="T1908" s="159" t="s">
        <v>954</v>
      </c>
      <c r="U1908" s="159" t="s">
        <v>954</v>
      </c>
      <c r="V1908" s="159" t="s">
        <v>12737</v>
      </c>
      <c r="W1908" s="159" t="s">
        <v>12738</v>
      </c>
      <c r="X1908" s="159" t="s">
        <v>1001</v>
      </c>
      <c r="Y1908" s="160">
        <v>42522</v>
      </c>
      <c r="Z1908" s="160">
        <v>42642</v>
      </c>
      <c r="AA1908" s="160">
        <v>42522</v>
      </c>
      <c r="AB1908" s="160">
        <v>42809</v>
      </c>
      <c r="AC1908" s="159" t="s">
        <v>1002</v>
      </c>
    </row>
    <row r="1909" spans="1:29" hidden="1">
      <c r="A1909" s="159" t="s">
        <v>16780</v>
      </c>
      <c r="B1909" s="159" t="s">
        <v>951</v>
      </c>
      <c r="C1909" s="159" t="s">
        <v>16781</v>
      </c>
      <c r="D1909" s="159" t="s">
        <v>16782</v>
      </c>
      <c r="E1909" s="159" t="s">
        <v>1543</v>
      </c>
      <c r="F1909" s="159" t="s">
        <v>1543</v>
      </c>
      <c r="G1909" s="159" t="s">
        <v>956</v>
      </c>
      <c r="H1909" s="159" t="s">
        <v>16783</v>
      </c>
      <c r="I1909" s="159" t="s">
        <v>16784</v>
      </c>
      <c r="J1909" s="159" t="s">
        <v>16785</v>
      </c>
      <c r="K1909" s="159" t="s">
        <v>960</v>
      </c>
      <c r="L1909" s="159" t="s">
        <v>3825</v>
      </c>
      <c r="M1909" s="159" t="s">
        <v>33</v>
      </c>
      <c r="N1909" s="159" t="s">
        <v>1040</v>
      </c>
      <c r="O1909" s="159" t="s">
        <v>1548</v>
      </c>
      <c r="P1909" s="159" t="s">
        <v>1549</v>
      </c>
      <c r="Q1909" s="159" t="s">
        <v>954</v>
      </c>
      <c r="R1909" s="159" t="s">
        <v>965</v>
      </c>
      <c r="S1909" s="159" t="s">
        <v>16786</v>
      </c>
      <c r="T1909" s="159" t="s">
        <v>1106</v>
      </c>
      <c r="U1909" s="159" t="s">
        <v>954</v>
      </c>
      <c r="V1909" s="159" t="s">
        <v>16787</v>
      </c>
      <c r="W1909" s="159" t="s">
        <v>16788</v>
      </c>
      <c r="X1909" s="159" t="s">
        <v>1001</v>
      </c>
      <c r="Y1909" s="160">
        <v>42522</v>
      </c>
      <c r="Z1909" s="160">
        <v>42642</v>
      </c>
      <c r="AA1909" s="160">
        <v>42979</v>
      </c>
      <c r="AB1909" s="160"/>
      <c r="AC1909" s="159" t="s">
        <v>1002</v>
      </c>
    </row>
    <row r="1910" spans="1:29" hidden="1">
      <c r="A1910" s="159" t="s">
        <v>876</v>
      </c>
      <c r="B1910" s="159" t="s">
        <v>951</v>
      </c>
      <c r="C1910" s="159" t="s">
        <v>16789</v>
      </c>
      <c r="D1910" s="159" t="s">
        <v>16790</v>
      </c>
      <c r="E1910" s="159" t="s">
        <v>11372</v>
      </c>
      <c r="F1910" s="159" t="s">
        <v>1543</v>
      </c>
      <c r="G1910" s="159" t="s">
        <v>956</v>
      </c>
      <c r="H1910" s="159" t="s">
        <v>16791</v>
      </c>
      <c r="I1910" s="159" t="s">
        <v>16792</v>
      </c>
      <c r="J1910" s="159" t="s">
        <v>1920</v>
      </c>
      <c r="K1910" s="159" t="s">
        <v>960</v>
      </c>
      <c r="L1910" s="159" t="s">
        <v>2842</v>
      </c>
      <c r="M1910" s="159" t="s">
        <v>33</v>
      </c>
      <c r="N1910" s="159" t="s">
        <v>1103</v>
      </c>
      <c r="O1910" s="159" t="s">
        <v>1548</v>
      </c>
      <c r="P1910" s="159" t="s">
        <v>1549</v>
      </c>
      <c r="Q1910" s="159" t="s">
        <v>954</v>
      </c>
      <c r="R1910" s="159" t="s">
        <v>965</v>
      </c>
      <c r="S1910" s="159" t="s">
        <v>16793</v>
      </c>
      <c r="T1910" s="159" t="s">
        <v>1106</v>
      </c>
      <c r="U1910" s="159" t="s">
        <v>954</v>
      </c>
      <c r="V1910" s="159" t="s">
        <v>16794</v>
      </c>
      <c r="W1910" s="159" t="s">
        <v>878</v>
      </c>
      <c r="X1910" s="159" t="s">
        <v>125</v>
      </c>
      <c r="Y1910" s="160">
        <v>42522</v>
      </c>
      <c r="Z1910" s="160">
        <v>42642</v>
      </c>
      <c r="AA1910" s="160">
        <v>42736</v>
      </c>
      <c r="AB1910" s="160"/>
      <c r="AC1910" s="159" t="s">
        <v>1002</v>
      </c>
    </row>
    <row r="1911" spans="1:29" hidden="1">
      <c r="A1911" s="159" t="s">
        <v>16795</v>
      </c>
      <c r="B1911" s="159" t="s">
        <v>951</v>
      </c>
      <c r="C1911" s="159" t="s">
        <v>16796</v>
      </c>
      <c r="D1911" s="159" t="s">
        <v>16797</v>
      </c>
      <c r="E1911" s="159" t="s">
        <v>300</v>
      </c>
      <c r="F1911" s="159" t="s">
        <v>1543</v>
      </c>
      <c r="G1911" s="159" t="s">
        <v>956</v>
      </c>
      <c r="H1911" s="159" t="s">
        <v>16798</v>
      </c>
      <c r="I1911" s="159" t="s">
        <v>16799</v>
      </c>
      <c r="J1911" s="159" t="s">
        <v>16800</v>
      </c>
      <c r="K1911" s="159" t="s">
        <v>960</v>
      </c>
      <c r="L1911" s="159" t="s">
        <v>3825</v>
      </c>
      <c r="M1911" s="159" t="s">
        <v>33</v>
      </c>
      <c r="N1911" s="159" t="s">
        <v>1103</v>
      </c>
      <c r="O1911" s="159" t="s">
        <v>1548</v>
      </c>
      <c r="P1911" s="159" t="s">
        <v>1549</v>
      </c>
      <c r="Q1911" s="159" t="s">
        <v>954</v>
      </c>
      <c r="R1911" s="159" t="s">
        <v>965</v>
      </c>
      <c r="S1911" s="159" t="s">
        <v>16801</v>
      </c>
      <c r="T1911" s="159" t="s">
        <v>1106</v>
      </c>
      <c r="U1911" s="159" t="s">
        <v>954</v>
      </c>
      <c r="V1911" s="159" t="s">
        <v>16802</v>
      </c>
      <c r="W1911" s="159" t="s">
        <v>16803</v>
      </c>
      <c r="X1911" s="159" t="s">
        <v>125</v>
      </c>
      <c r="Y1911" s="160">
        <v>42522</v>
      </c>
      <c r="Z1911" s="160">
        <v>42644</v>
      </c>
      <c r="AA1911" s="160">
        <v>43009</v>
      </c>
      <c r="AB1911" s="160"/>
      <c r="AC1911" s="159" t="s">
        <v>1002</v>
      </c>
    </row>
    <row r="1912" spans="1:29" hidden="1">
      <c r="A1912" s="159" t="s">
        <v>16804</v>
      </c>
      <c r="B1912" s="159" t="s">
        <v>988</v>
      </c>
      <c r="C1912" s="159" t="s">
        <v>16805</v>
      </c>
      <c r="D1912" s="159" t="s">
        <v>16806</v>
      </c>
      <c r="E1912" s="159" t="s">
        <v>1312</v>
      </c>
      <c r="F1912" s="159" t="s">
        <v>1312</v>
      </c>
      <c r="G1912" s="159" t="s">
        <v>991</v>
      </c>
      <c r="H1912" s="159" t="s">
        <v>16807</v>
      </c>
      <c r="I1912" s="159" t="s">
        <v>16808</v>
      </c>
      <c r="J1912" s="159" t="s">
        <v>16809</v>
      </c>
      <c r="K1912" s="159" t="s">
        <v>995</v>
      </c>
      <c r="L1912" s="159" t="s">
        <v>11772</v>
      </c>
      <c r="M1912" s="159" t="s">
        <v>33</v>
      </c>
      <c r="N1912" s="159" t="s">
        <v>980</v>
      </c>
      <c r="O1912" s="159" t="s">
        <v>1040</v>
      </c>
      <c r="P1912" s="159" t="s">
        <v>1319</v>
      </c>
      <c r="Q1912" s="159" t="s">
        <v>954</v>
      </c>
      <c r="R1912" s="159" t="s">
        <v>965</v>
      </c>
      <c r="S1912" s="159" t="s">
        <v>954</v>
      </c>
      <c r="T1912" s="159" t="s">
        <v>954</v>
      </c>
      <c r="U1912" s="159" t="s">
        <v>954</v>
      </c>
      <c r="V1912" s="159" t="s">
        <v>16810</v>
      </c>
      <c r="W1912" s="159" t="s">
        <v>16811</v>
      </c>
      <c r="X1912" s="159" t="s">
        <v>1001</v>
      </c>
      <c r="Y1912" s="160">
        <v>42522</v>
      </c>
      <c r="Z1912" s="160">
        <v>42642</v>
      </c>
      <c r="AA1912" s="160">
        <v>42887</v>
      </c>
      <c r="AB1912" s="160">
        <v>42916</v>
      </c>
      <c r="AC1912" s="159" t="s">
        <v>1002</v>
      </c>
    </row>
    <row r="1913" spans="1:29" hidden="1">
      <c r="A1913" s="159" t="s">
        <v>16812</v>
      </c>
      <c r="B1913" s="159" t="s">
        <v>951</v>
      </c>
      <c r="C1913" s="159" t="s">
        <v>16813</v>
      </c>
      <c r="D1913" s="159" t="s">
        <v>16814</v>
      </c>
      <c r="E1913" s="159" t="s">
        <v>2469</v>
      </c>
      <c r="F1913" s="159" t="s">
        <v>1098</v>
      </c>
      <c r="G1913" s="159" t="s">
        <v>956</v>
      </c>
      <c r="H1913" s="159" t="s">
        <v>16815</v>
      </c>
      <c r="I1913" s="159" t="s">
        <v>16816</v>
      </c>
      <c r="J1913" s="159" t="s">
        <v>5380</v>
      </c>
      <c r="K1913" s="159" t="s">
        <v>960</v>
      </c>
      <c r="L1913" s="159" t="s">
        <v>2842</v>
      </c>
      <c r="M1913" s="159" t="s">
        <v>33</v>
      </c>
      <c r="N1913" s="159" t="s">
        <v>1103</v>
      </c>
      <c r="O1913" s="159" t="s">
        <v>1104</v>
      </c>
      <c r="P1913" s="159" t="s">
        <v>954</v>
      </c>
      <c r="Q1913" s="159" t="s">
        <v>954</v>
      </c>
      <c r="R1913" s="159" t="s">
        <v>965</v>
      </c>
      <c r="S1913" s="159" t="s">
        <v>16817</v>
      </c>
      <c r="T1913" s="159" t="s">
        <v>1106</v>
      </c>
      <c r="U1913" s="159" t="s">
        <v>954</v>
      </c>
      <c r="V1913" s="159" t="s">
        <v>16818</v>
      </c>
      <c r="W1913" s="159" t="s">
        <v>16819</v>
      </c>
      <c r="X1913" s="159" t="s">
        <v>125</v>
      </c>
      <c r="Y1913" s="160">
        <v>42522</v>
      </c>
      <c r="Z1913" s="160">
        <v>42644</v>
      </c>
      <c r="AA1913" s="160">
        <v>42644</v>
      </c>
      <c r="AB1913" s="160"/>
      <c r="AC1913" s="159" t="s">
        <v>1002</v>
      </c>
    </row>
    <row r="1914" spans="1:29" hidden="1">
      <c r="A1914" s="159" t="s">
        <v>16820</v>
      </c>
      <c r="B1914" s="159" t="s">
        <v>951</v>
      </c>
      <c r="C1914" s="159" t="s">
        <v>5658</v>
      </c>
      <c r="D1914" s="159" t="s">
        <v>16821</v>
      </c>
      <c r="E1914" s="159" t="s">
        <v>386</v>
      </c>
      <c r="F1914" s="159" t="s">
        <v>386</v>
      </c>
      <c r="G1914" s="159" t="s">
        <v>956</v>
      </c>
      <c r="H1914" s="159" t="s">
        <v>16822</v>
      </c>
      <c r="I1914" s="159" t="s">
        <v>16823</v>
      </c>
      <c r="J1914" s="159" t="s">
        <v>15889</v>
      </c>
      <c r="K1914" s="159" t="s">
        <v>960</v>
      </c>
      <c r="L1914" s="159" t="s">
        <v>4612</v>
      </c>
      <c r="M1914" s="159" t="s">
        <v>33</v>
      </c>
      <c r="N1914" s="159" t="s">
        <v>1103</v>
      </c>
      <c r="O1914" s="159" t="s">
        <v>1710</v>
      </c>
      <c r="P1914" s="159" t="s">
        <v>1307</v>
      </c>
      <c r="Q1914" s="159" t="s">
        <v>954</v>
      </c>
      <c r="R1914" s="159" t="s">
        <v>965</v>
      </c>
      <c r="S1914" s="159" t="s">
        <v>16824</v>
      </c>
      <c r="T1914" s="159" t="s">
        <v>1106</v>
      </c>
      <c r="U1914" s="159" t="s">
        <v>954</v>
      </c>
      <c r="V1914" s="159" t="s">
        <v>16825</v>
      </c>
      <c r="W1914" s="159" t="s">
        <v>16826</v>
      </c>
      <c r="X1914" s="159" t="s">
        <v>125</v>
      </c>
      <c r="Y1914" s="160">
        <v>42522</v>
      </c>
      <c r="Z1914" s="160">
        <v>42644</v>
      </c>
      <c r="AA1914" s="160">
        <v>42644</v>
      </c>
      <c r="AB1914" s="160"/>
      <c r="AC1914" s="159" t="s">
        <v>1002</v>
      </c>
    </row>
    <row r="1915" spans="1:29" hidden="1">
      <c r="A1915" s="159" t="s">
        <v>16827</v>
      </c>
      <c r="B1915" s="159" t="s">
        <v>951</v>
      </c>
      <c r="C1915" s="159" t="s">
        <v>16828</v>
      </c>
      <c r="D1915" s="159" t="s">
        <v>16829</v>
      </c>
      <c r="E1915" s="159" t="s">
        <v>1689</v>
      </c>
      <c r="F1915" s="159" t="s">
        <v>1689</v>
      </c>
      <c r="G1915" s="159" t="s">
        <v>956</v>
      </c>
      <c r="H1915" s="159" t="s">
        <v>16830</v>
      </c>
      <c r="I1915" s="159" t="s">
        <v>16831</v>
      </c>
      <c r="J1915" s="159" t="s">
        <v>6721</v>
      </c>
      <c r="K1915" s="159" t="s">
        <v>960</v>
      </c>
      <c r="L1915" s="159" t="s">
        <v>3686</v>
      </c>
      <c r="M1915" s="159" t="s">
        <v>33</v>
      </c>
      <c r="N1915" s="159" t="s">
        <v>1080</v>
      </c>
      <c r="O1915" s="159" t="s">
        <v>1579</v>
      </c>
      <c r="P1915" s="159" t="s">
        <v>1791</v>
      </c>
      <c r="Q1915" s="159" t="s">
        <v>954</v>
      </c>
      <c r="R1915" s="159" t="s">
        <v>965</v>
      </c>
      <c r="S1915" s="159" t="s">
        <v>954</v>
      </c>
      <c r="T1915" s="159" t="s">
        <v>954</v>
      </c>
      <c r="U1915" s="159" t="s">
        <v>954</v>
      </c>
      <c r="V1915" s="159" t="s">
        <v>16832</v>
      </c>
      <c r="W1915" s="159" t="s">
        <v>16833</v>
      </c>
      <c r="X1915" s="159" t="s">
        <v>1001</v>
      </c>
      <c r="Y1915" s="160">
        <v>42522</v>
      </c>
      <c r="Z1915" s="160">
        <v>42766</v>
      </c>
      <c r="AA1915" s="160">
        <v>42766</v>
      </c>
      <c r="AB1915" s="160">
        <v>42886</v>
      </c>
      <c r="AC1915" s="159" t="s">
        <v>1002</v>
      </c>
    </row>
    <row r="1916" spans="1:29" hidden="1">
      <c r="A1916" s="159" t="s">
        <v>16834</v>
      </c>
      <c r="B1916" s="159" t="s">
        <v>988</v>
      </c>
      <c r="C1916" s="159" t="s">
        <v>16835</v>
      </c>
      <c r="D1916" s="159" t="s">
        <v>16836</v>
      </c>
      <c r="E1916" s="159" t="s">
        <v>124</v>
      </c>
      <c r="F1916" s="159" t="s">
        <v>124</v>
      </c>
      <c r="G1916" s="159" t="s">
        <v>991</v>
      </c>
      <c r="H1916" s="159" t="s">
        <v>16837</v>
      </c>
      <c r="I1916" s="159" t="s">
        <v>16838</v>
      </c>
      <c r="J1916" s="159" t="s">
        <v>12310</v>
      </c>
      <c r="K1916" s="159" t="s">
        <v>995</v>
      </c>
      <c r="L1916" s="159" t="s">
        <v>2079</v>
      </c>
      <c r="M1916" s="159" t="s">
        <v>33</v>
      </c>
      <c r="N1916" s="159" t="s">
        <v>1103</v>
      </c>
      <c r="O1916" s="159" t="s">
        <v>1710</v>
      </c>
      <c r="P1916" s="159" t="s">
        <v>1443</v>
      </c>
      <c r="Q1916" s="159" t="s">
        <v>954</v>
      </c>
      <c r="R1916" s="159" t="s">
        <v>965</v>
      </c>
      <c r="S1916" s="159" t="s">
        <v>16839</v>
      </c>
      <c r="T1916" s="159" t="s">
        <v>1106</v>
      </c>
      <c r="U1916" s="159" t="s">
        <v>16840</v>
      </c>
      <c r="V1916" s="159" t="s">
        <v>16841</v>
      </c>
      <c r="W1916" s="159" t="s">
        <v>16842</v>
      </c>
      <c r="X1916" s="159" t="s">
        <v>125</v>
      </c>
      <c r="Y1916" s="160">
        <v>42522</v>
      </c>
      <c r="Z1916" s="160">
        <v>42644</v>
      </c>
      <c r="AA1916" s="160">
        <v>42644</v>
      </c>
      <c r="AB1916" s="160"/>
      <c r="AC1916" s="159" t="s">
        <v>1002</v>
      </c>
    </row>
    <row r="1917" spans="1:29" hidden="1">
      <c r="A1917" s="159" t="s">
        <v>861</v>
      </c>
      <c r="B1917" s="159" t="s">
        <v>951</v>
      </c>
      <c r="C1917" s="159" t="s">
        <v>16843</v>
      </c>
      <c r="D1917" s="159" t="s">
        <v>16844</v>
      </c>
      <c r="E1917" s="159" t="s">
        <v>386</v>
      </c>
      <c r="F1917" s="159" t="s">
        <v>386</v>
      </c>
      <c r="G1917" s="159" t="s">
        <v>956</v>
      </c>
      <c r="H1917" s="159" t="s">
        <v>16845</v>
      </c>
      <c r="I1917" s="159" t="s">
        <v>16846</v>
      </c>
      <c r="J1917" s="159" t="s">
        <v>16847</v>
      </c>
      <c r="K1917" s="159" t="s">
        <v>960</v>
      </c>
      <c r="L1917" s="159" t="s">
        <v>4612</v>
      </c>
      <c r="M1917" s="159" t="s">
        <v>33</v>
      </c>
      <c r="N1917" s="159" t="s">
        <v>1103</v>
      </c>
      <c r="O1917" s="159" t="s">
        <v>1710</v>
      </c>
      <c r="P1917" s="159" t="s">
        <v>1307</v>
      </c>
      <c r="Q1917" s="159" t="s">
        <v>954</v>
      </c>
      <c r="R1917" s="159" t="s">
        <v>965</v>
      </c>
      <c r="S1917" s="159" t="s">
        <v>16848</v>
      </c>
      <c r="T1917" s="159" t="s">
        <v>1106</v>
      </c>
      <c r="U1917" s="159" t="s">
        <v>954</v>
      </c>
      <c r="V1917" s="159" t="s">
        <v>16849</v>
      </c>
      <c r="W1917" s="159" t="s">
        <v>863</v>
      </c>
      <c r="X1917" s="159" t="s">
        <v>125</v>
      </c>
      <c r="Y1917" s="160">
        <v>42522</v>
      </c>
      <c r="Z1917" s="160">
        <v>42644</v>
      </c>
      <c r="AA1917" s="160">
        <v>42644</v>
      </c>
      <c r="AB1917" s="160"/>
      <c r="AC1917" s="159" t="s">
        <v>1002</v>
      </c>
    </row>
    <row r="1918" spans="1:29" hidden="1">
      <c r="A1918" s="159" t="s">
        <v>16850</v>
      </c>
      <c r="B1918" s="159" t="s">
        <v>951</v>
      </c>
      <c r="C1918" s="159" t="s">
        <v>16851</v>
      </c>
      <c r="D1918" s="159" t="s">
        <v>16852</v>
      </c>
      <c r="E1918" s="159" t="s">
        <v>1855</v>
      </c>
      <c r="F1918" s="159" t="s">
        <v>2067</v>
      </c>
      <c r="G1918" s="159" t="s">
        <v>956</v>
      </c>
      <c r="H1918" s="159" t="s">
        <v>14568</v>
      </c>
      <c r="I1918" s="159" t="s">
        <v>16853</v>
      </c>
      <c r="J1918" s="159" t="s">
        <v>16854</v>
      </c>
      <c r="K1918" s="159" t="s">
        <v>960</v>
      </c>
      <c r="L1918" s="159" t="s">
        <v>16855</v>
      </c>
      <c r="M1918" s="159" t="s">
        <v>33</v>
      </c>
      <c r="N1918" s="159" t="s">
        <v>1040</v>
      </c>
      <c r="O1918" s="159" t="s">
        <v>12966</v>
      </c>
      <c r="P1918" s="159" t="s">
        <v>954</v>
      </c>
      <c r="Q1918" s="159" t="s">
        <v>954</v>
      </c>
      <c r="R1918" s="159" t="s">
        <v>8616</v>
      </c>
      <c r="S1918" s="159" t="s">
        <v>954</v>
      </c>
      <c r="T1918" s="159" t="s">
        <v>954</v>
      </c>
      <c r="U1918" s="159" t="s">
        <v>954</v>
      </c>
      <c r="V1918" s="159" t="s">
        <v>16856</v>
      </c>
      <c r="W1918" s="159" t="s">
        <v>16857</v>
      </c>
      <c r="X1918" s="159" t="s">
        <v>1001</v>
      </c>
      <c r="Y1918" s="160">
        <v>42522</v>
      </c>
      <c r="Z1918" s="160">
        <v>42523</v>
      </c>
      <c r="AA1918" s="160">
        <v>42522</v>
      </c>
      <c r="AB1918" s="160">
        <v>42643</v>
      </c>
      <c r="AC1918" s="159" t="s">
        <v>1002</v>
      </c>
    </row>
    <row r="1919" spans="1:29" hidden="1">
      <c r="A1919" s="159" t="s">
        <v>16858</v>
      </c>
      <c r="B1919" s="159" t="s">
        <v>951</v>
      </c>
      <c r="C1919" s="159" t="s">
        <v>6147</v>
      </c>
      <c r="D1919" s="159" t="s">
        <v>16859</v>
      </c>
      <c r="E1919" s="159" t="s">
        <v>386</v>
      </c>
      <c r="F1919" s="159" t="s">
        <v>1705</v>
      </c>
      <c r="G1919" s="159" t="s">
        <v>956</v>
      </c>
      <c r="H1919" s="159" t="s">
        <v>6149</v>
      </c>
      <c r="I1919" s="159" t="s">
        <v>16860</v>
      </c>
      <c r="J1919" s="159" t="s">
        <v>3227</v>
      </c>
      <c r="K1919" s="159" t="s">
        <v>960</v>
      </c>
      <c r="L1919" s="159" t="s">
        <v>4612</v>
      </c>
      <c r="M1919" s="159" t="s">
        <v>33</v>
      </c>
      <c r="N1919" s="159" t="s">
        <v>1103</v>
      </c>
      <c r="O1919" s="159" t="s">
        <v>1710</v>
      </c>
      <c r="P1919" s="159" t="s">
        <v>1307</v>
      </c>
      <c r="Q1919" s="159" t="s">
        <v>954</v>
      </c>
      <c r="R1919" s="159" t="s">
        <v>965</v>
      </c>
      <c r="S1919" s="159" t="s">
        <v>954</v>
      </c>
      <c r="T1919" s="159" t="s">
        <v>1106</v>
      </c>
      <c r="U1919" s="159" t="s">
        <v>954</v>
      </c>
      <c r="V1919" s="159" t="s">
        <v>16861</v>
      </c>
      <c r="W1919" s="159" t="s">
        <v>16862</v>
      </c>
      <c r="X1919" s="159" t="s">
        <v>1001</v>
      </c>
      <c r="Y1919" s="160">
        <v>42522</v>
      </c>
      <c r="Z1919" s="160">
        <v>42644</v>
      </c>
      <c r="AA1919" s="160">
        <v>42644</v>
      </c>
      <c r="AB1919" s="160">
        <v>43251</v>
      </c>
      <c r="AC1919" s="159" t="s">
        <v>1002</v>
      </c>
    </row>
    <row r="1920" spans="1:29" hidden="1">
      <c r="A1920" s="159" t="s">
        <v>16863</v>
      </c>
      <c r="B1920" s="159" t="s">
        <v>951</v>
      </c>
      <c r="C1920" s="159" t="s">
        <v>16864</v>
      </c>
      <c r="D1920" s="159" t="s">
        <v>16865</v>
      </c>
      <c r="E1920" s="159" t="s">
        <v>1349</v>
      </c>
      <c r="F1920" s="159" t="s">
        <v>1349</v>
      </c>
      <c r="G1920" s="159" t="s">
        <v>956</v>
      </c>
      <c r="H1920" s="159" t="s">
        <v>16866</v>
      </c>
      <c r="I1920" s="159" t="s">
        <v>16867</v>
      </c>
      <c r="J1920" s="159" t="s">
        <v>3552</v>
      </c>
      <c r="K1920" s="159" t="s">
        <v>960</v>
      </c>
      <c r="L1920" s="159" t="s">
        <v>3712</v>
      </c>
      <c r="M1920" s="159" t="s">
        <v>33</v>
      </c>
      <c r="N1920" s="159" t="s">
        <v>1040</v>
      </c>
      <c r="O1920" s="159" t="s">
        <v>1353</v>
      </c>
      <c r="P1920" s="159" t="s">
        <v>954</v>
      </c>
      <c r="Q1920" s="159" t="s">
        <v>954</v>
      </c>
      <c r="R1920" s="159" t="s">
        <v>965</v>
      </c>
      <c r="S1920" s="159" t="s">
        <v>954</v>
      </c>
      <c r="T1920" s="159" t="s">
        <v>1106</v>
      </c>
      <c r="U1920" s="159" t="s">
        <v>954</v>
      </c>
      <c r="V1920" s="159" t="s">
        <v>16868</v>
      </c>
      <c r="W1920" s="159" t="s">
        <v>16869</v>
      </c>
      <c r="X1920" s="159" t="s">
        <v>1001</v>
      </c>
      <c r="Y1920" s="160">
        <v>42522</v>
      </c>
      <c r="Z1920" s="160">
        <v>42523</v>
      </c>
      <c r="AA1920" s="160">
        <v>42736</v>
      </c>
      <c r="AB1920" s="160">
        <v>42978</v>
      </c>
      <c r="AC1920" s="159" t="s">
        <v>1002</v>
      </c>
    </row>
    <row r="1921" spans="1:29" hidden="1">
      <c r="A1921" s="159" t="s">
        <v>16870</v>
      </c>
      <c r="B1921" s="159" t="s">
        <v>988</v>
      </c>
      <c r="C1921" s="159" t="s">
        <v>16871</v>
      </c>
      <c r="D1921" s="159" t="s">
        <v>16872</v>
      </c>
      <c r="E1921" s="159" t="s">
        <v>5065</v>
      </c>
      <c r="F1921" s="159" t="s">
        <v>5065</v>
      </c>
      <c r="G1921" s="159" t="s">
        <v>991</v>
      </c>
      <c r="H1921" s="159" t="s">
        <v>16873</v>
      </c>
      <c r="I1921" s="159" t="s">
        <v>16874</v>
      </c>
      <c r="J1921" s="159" t="s">
        <v>6005</v>
      </c>
      <c r="K1921" s="159" t="s">
        <v>995</v>
      </c>
      <c r="L1921" s="159" t="s">
        <v>3712</v>
      </c>
      <c r="M1921" s="159" t="s">
        <v>33</v>
      </c>
      <c r="N1921" s="159" t="s">
        <v>1040</v>
      </c>
      <c r="O1921" s="159" t="s">
        <v>1468</v>
      </c>
      <c r="P1921" s="159" t="s">
        <v>6668</v>
      </c>
      <c r="Q1921" s="159" t="s">
        <v>954</v>
      </c>
      <c r="R1921" s="159" t="s">
        <v>965</v>
      </c>
      <c r="S1921" s="159" t="s">
        <v>954</v>
      </c>
      <c r="T1921" s="159" t="s">
        <v>1106</v>
      </c>
      <c r="U1921" s="159" t="s">
        <v>954</v>
      </c>
      <c r="V1921" s="159" t="s">
        <v>16875</v>
      </c>
      <c r="W1921" s="159" t="s">
        <v>16876</v>
      </c>
      <c r="X1921" s="159" t="s">
        <v>1001</v>
      </c>
      <c r="Y1921" s="160">
        <v>42522</v>
      </c>
      <c r="Z1921" s="160">
        <v>42644</v>
      </c>
      <c r="AA1921" s="160">
        <v>42644</v>
      </c>
      <c r="AB1921" s="160">
        <v>43312</v>
      </c>
      <c r="AC1921" s="159" t="s">
        <v>1002</v>
      </c>
    </row>
    <row r="1922" spans="1:29" hidden="1">
      <c r="A1922" s="159" t="s">
        <v>16877</v>
      </c>
      <c r="B1922" s="159" t="s">
        <v>988</v>
      </c>
      <c r="C1922" s="159" t="s">
        <v>16878</v>
      </c>
      <c r="D1922" s="159" t="s">
        <v>16879</v>
      </c>
      <c r="E1922" s="159" t="s">
        <v>124</v>
      </c>
      <c r="F1922" s="159" t="s">
        <v>124</v>
      </c>
      <c r="G1922" s="159" t="s">
        <v>991</v>
      </c>
      <c r="H1922" s="159" t="s">
        <v>13459</v>
      </c>
      <c r="I1922" s="159" t="s">
        <v>16880</v>
      </c>
      <c r="J1922" s="159" t="s">
        <v>9526</v>
      </c>
      <c r="K1922" s="159" t="s">
        <v>995</v>
      </c>
      <c r="L1922" s="159" t="s">
        <v>2079</v>
      </c>
      <c r="M1922" s="159" t="s">
        <v>33</v>
      </c>
      <c r="N1922" s="159" t="s">
        <v>1103</v>
      </c>
      <c r="O1922" s="159" t="s">
        <v>1710</v>
      </c>
      <c r="P1922" s="159" t="s">
        <v>1443</v>
      </c>
      <c r="Q1922" s="159" t="s">
        <v>954</v>
      </c>
      <c r="R1922" s="159" t="s">
        <v>965</v>
      </c>
      <c r="S1922" s="159" t="s">
        <v>16881</v>
      </c>
      <c r="T1922" s="159" t="s">
        <v>1106</v>
      </c>
      <c r="U1922" s="159" t="s">
        <v>954</v>
      </c>
      <c r="V1922" s="159" t="s">
        <v>16882</v>
      </c>
      <c r="W1922" s="159" t="s">
        <v>16883</v>
      </c>
      <c r="X1922" s="159" t="s">
        <v>125</v>
      </c>
      <c r="Y1922" s="160">
        <v>42522</v>
      </c>
      <c r="Z1922" s="160">
        <v>42644</v>
      </c>
      <c r="AA1922" s="160">
        <v>42644</v>
      </c>
      <c r="AB1922" s="160"/>
      <c r="AC1922" s="159" t="s">
        <v>1002</v>
      </c>
    </row>
    <row r="1923" spans="1:29" hidden="1">
      <c r="A1923" s="159" t="s">
        <v>16884</v>
      </c>
      <c r="B1923" s="159" t="s">
        <v>988</v>
      </c>
      <c r="C1923" s="159" t="s">
        <v>16885</v>
      </c>
      <c r="D1923" s="159" t="s">
        <v>16886</v>
      </c>
      <c r="E1923" s="159" t="s">
        <v>1855</v>
      </c>
      <c r="F1923" s="159" t="s">
        <v>2067</v>
      </c>
      <c r="G1923" s="159" t="s">
        <v>991</v>
      </c>
      <c r="H1923" s="159" t="s">
        <v>16887</v>
      </c>
      <c r="I1923" s="159" t="s">
        <v>16888</v>
      </c>
      <c r="J1923" s="159" t="s">
        <v>16889</v>
      </c>
      <c r="K1923" s="159" t="s">
        <v>995</v>
      </c>
      <c r="L1923" s="159" t="s">
        <v>16855</v>
      </c>
      <c r="M1923" s="159" t="s">
        <v>33</v>
      </c>
      <c r="N1923" s="159" t="s">
        <v>1040</v>
      </c>
      <c r="O1923" s="159" t="s">
        <v>12966</v>
      </c>
      <c r="P1923" s="159" t="s">
        <v>954</v>
      </c>
      <c r="Q1923" s="159" t="s">
        <v>954</v>
      </c>
      <c r="R1923" s="159" t="s">
        <v>8616</v>
      </c>
      <c r="S1923" s="159" t="s">
        <v>954</v>
      </c>
      <c r="T1923" s="159" t="s">
        <v>954</v>
      </c>
      <c r="U1923" s="159" t="s">
        <v>954</v>
      </c>
      <c r="V1923" s="159" t="s">
        <v>16890</v>
      </c>
      <c r="W1923" s="159" t="s">
        <v>16891</v>
      </c>
      <c r="X1923" s="159" t="s">
        <v>1001</v>
      </c>
      <c r="Y1923" s="160">
        <v>42522</v>
      </c>
      <c r="Z1923" s="160">
        <v>42523</v>
      </c>
      <c r="AA1923" s="160">
        <v>42522</v>
      </c>
      <c r="AB1923" s="160">
        <v>42643</v>
      </c>
      <c r="AC1923" s="159" t="s">
        <v>1002</v>
      </c>
    </row>
    <row r="1924" spans="1:29" hidden="1">
      <c r="A1924" s="159" t="s">
        <v>16892</v>
      </c>
      <c r="B1924" s="159" t="s">
        <v>988</v>
      </c>
      <c r="C1924" s="159" t="s">
        <v>16893</v>
      </c>
      <c r="D1924" s="159" t="s">
        <v>16894</v>
      </c>
      <c r="E1924" s="159" t="s">
        <v>2824</v>
      </c>
      <c r="F1924" s="159" t="s">
        <v>2824</v>
      </c>
      <c r="G1924" s="159" t="s">
        <v>991</v>
      </c>
      <c r="H1924" s="159" t="s">
        <v>16895</v>
      </c>
      <c r="I1924" s="159" t="s">
        <v>16896</v>
      </c>
      <c r="J1924" s="159" t="s">
        <v>2492</v>
      </c>
      <c r="K1924" s="159" t="s">
        <v>995</v>
      </c>
      <c r="L1924" s="159" t="s">
        <v>2079</v>
      </c>
      <c r="M1924" s="159" t="s">
        <v>93</v>
      </c>
      <c r="N1924" s="159" t="s">
        <v>1103</v>
      </c>
      <c r="O1924" s="159" t="s">
        <v>2831</v>
      </c>
      <c r="P1924" s="159" t="s">
        <v>954</v>
      </c>
      <c r="Q1924" s="159" t="s">
        <v>954</v>
      </c>
      <c r="R1924" s="159" t="s">
        <v>965</v>
      </c>
      <c r="S1924" s="159" t="s">
        <v>16897</v>
      </c>
      <c r="T1924" s="159" t="s">
        <v>1106</v>
      </c>
      <c r="U1924" s="159" t="s">
        <v>954</v>
      </c>
      <c r="V1924" s="159" t="s">
        <v>16898</v>
      </c>
      <c r="W1924" s="159" t="s">
        <v>16899</v>
      </c>
      <c r="X1924" s="159" t="s">
        <v>125</v>
      </c>
      <c r="Y1924" s="160">
        <v>42522</v>
      </c>
      <c r="Z1924" s="160">
        <v>42645</v>
      </c>
      <c r="AA1924" s="160">
        <v>42644</v>
      </c>
      <c r="AB1924" s="160"/>
      <c r="AC1924" s="159" t="s">
        <v>1002</v>
      </c>
    </row>
    <row r="1925" spans="1:29" hidden="1">
      <c r="A1925" s="159" t="s">
        <v>16900</v>
      </c>
      <c r="B1925" s="159" t="s">
        <v>988</v>
      </c>
      <c r="C1925" s="159" t="s">
        <v>16901</v>
      </c>
      <c r="D1925" s="159" t="s">
        <v>16902</v>
      </c>
      <c r="E1925" s="159" t="s">
        <v>1855</v>
      </c>
      <c r="F1925" s="159" t="s">
        <v>2067</v>
      </c>
      <c r="G1925" s="159" t="s">
        <v>991</v>
      </c>
      <c r="H1925" s="159" t="s">
        <v>16903</v>
      </c>
      <c r="I1925" s="159" t="s">
        <v>16904</v>
      </c>
      <c r="J1925" s="159" t="s">
        <v>16905</v>
      </c>
      <c r="K1925" s="159" t="s">
        <v>995</v>
      </c>
      <c r="L1925" s="159" t="s">
        <v>16855</v>
      </c>
      <c r="M1925" s="159" t="s">
        <v>33</v>
      </c>
      <c r="N1925" s="159" t="s">
        <v>1040</v>
      </c>
      <c r="O1925" s="159" t="s">
        <v>12966</v>
      </c>
      <c r="P1925" s="159" t="s">
        <v>954</v>
      </c>
      <c r="Q1925" s="159" t="s">
        <v>954</v>
      </c>
      <c r="R1925" s="159" t="s">
        <v>8616</v>
      </c>
      <c r="S1925" s="159" t="s">
        <v>954</v>
      </c>
      <c r="T1925" s="159" t="s">
        <v>954</v>
      </c>
      <c r="U1925" s="159" t="s">
        <v>954</v>
      </c>
      <c r="V1925" s="159" t="s">
        <v>16906</v>
      </c>
      <c r="W1925" s="159" t="s">
        <v>16907</v>
      </c>
      <c r="X1925" s="159" t="s">
        <v>1001</v>
      </c>
      <c r="Y1925" s="160">
        <v>42524</v>
      </c>
      <c r="Z1925" s="160">
        <v>42525</v>
      </c>
      <c r="AA1925" s="160">
        <v>42524</v>
      </c>
      <c r="AB1925" s="160">
        <v>42643</v>
      </c>
      <c r="AC1925" s="159" t="s">
        <v>1002</v>
      </c>
    </row>
    <row r="1926" spans="1:29" hidden="1">
      <c r="A1926" s="159" t="s">
        <v>16908</v>
      </c>
      <c r="B1926" s="159" t="s">
        <v>988</v>
      </c>
      <c r="C1926" s="159" t="s">
        <v>16909</v>
      </c>
      <c r="D1926" s="159" t="s">
        <v>16910</v>
      </c>
      <c r="E1926" s="159" t="s">
        <v>1855</v>
      </c>
      <c r="F1926" s="159" t="s">
        <v>2067</v>
      </c>
      <c r="G1926" s="159" t="s">
        <v>991</v>
      </c>
      <c r="H1926" s="159" t="s">
        <v>16911</v>
      </c>
      <c r="I1926" s="159" t="s">
        <v>16912</v>
      </c>
      <c r="J1926" s="159" t="s">
        <v>8040</v>
      </c>
      <c r="K1926" s="159" t="s">
        <v>995</v>
      </c>
      <c r="L1926" s="159" t="s">
        <v>16855</v>
      </c>
      <c r="M1926" s="159" t="s">
        <v>33</v>
      </c>
      <c r="N1926" s="159" t="s">
        <v>1040</v>
      </c>
      <c r="O1926" s="159" t="s">
        <v>12966</v>
      </c>
      <c r="P1926" s="159" t="s">
        <v>954</v>
      </c>
      <c r="Q1926" s="159" t="s">
        <v>954</v>
      </c>
      <c r="R1926" s="159" t="s">
        <v>8616</v>
      </c>
      <c r="S1926" s="159" t="s">
        <v>954</v>
      </c>
      <c r="T1926" s="159" t="s">
        <v>954</v>
      </c>
      <c r="U1926" s="159" t="s">
        <v>954</v>
      </c>
      <c r="V1926" s="159" t="s">
        <v>16913</v>
      </c>
      <c r="W1926" s="159" t="s">
        <v>16914</v>
      </c>
      <c r="X1926" s="159" t="s">
        <v>1001</v>
      </c>
      <c r="Y1926" s="160">
        <v>42522</v>
      </c>
      <c r="Z1926" s="160">
        <v>42523</v>
      </c>
      <c r="AA1926" s="160">
        <v>42522</v>
      </c>
      <c r="AB1926" s="160">
        <v>42582</v>
      </c>
      <c r="AC1926" s="159" t="s">
        <v>1002</v>
      </c>
    </row>
    <row r="1927" spans="1:29" hidden="1">
      <c r="A1927" s="159" t="s">
        <v>16915</v>
      </c>
      <c r="B1927" s="159" t="s">
        <v>951</v>
      </c>
      <c r="C1927" s="159" t="s">
        <v>16916</v>
      </c>
      <c r="D1927" s="159" t="s">
        <v>16917</v>
      </c>
      <c r="E1927" s="159" t="s">
        <v>386</v>
      </c>
      <c r="F1927" s="159" t="s">
        <v>386</v>
      </c>
      <c r="G1927" s="159" t="s">
        <v>956</v>
      </c>
      <c r="H1927" s="159" t="s">
        <v>16918</v>
      </c>
      <c r="I1927" s="159" t="s">
        <v>16919</v>
      </c>
      <c r="J1927" s="159" t="s">
        <v>12861</v>
      </c>
      <c r="K1927" s="159" t="s">
        <v>960</v>
      </c>
      <c r="L1927" s="159" t="s">
        <v>4612</v>
      </c>
      <c r="M1927" s="159" t="s">
        <v>33</v>
      </c>
      <c r="N1927" s="159" t="s">
        <v>1103</v>
      </c>
      <c r="O1927" s="159" t="s">
        <v>1710</v>
      </c>
      <c r="P1927" s="159" t="s">
        <v>1307</v>
      </c>
      <c r="Q1927" s="159" t="s">
        <v>954</v>
      </c>
      <c r="R1927" s="159" t="s">
        <v>965</v>
      </c>
      <c r="S1927" s="159" t="s">
        <v>16920</v>
      </c>
      <c r="T1927" s="159" t="s">
        <v>1106</v>
      </c>
      <c r="U1927" s="159" t="s">
        <v>954</v>
      </c>
      <c r="V1927" s="159" t="s">
        <v>16921</v>
      </c>
      <c r="W1927" s="159" t="s">
        <v>16922</v>
      </c>
      <c r="X1927" s="159" t="s">
        <v>125</v>
      </c>
      <c r="Y1927" s="160">
        <v>42522</v>
      </c>
      <c r="Z1927" s="160">
        <v>42644</v>
      </c>
      <c r="AA1927" s="160">
        <v>42644</v>
      </c>
      <c r="AB1927" s="160"/>
      <c r="AC1927" s="159" t="s">
        <v>1002</v>
      </c>
    </row>
    <row r="1928" spans="1:29" hidden="1">
      <c r="A1928" s="159" t="s">
        <v>16923</v>
      </c>
      <c r="B1928" s="159" t="s">
        <v>988</v>
      </c>
      <c r="C1928" s="159" t="s">
        <v>16924</v>
      </c>
      <c r="D1928" s="159" t="s">
        <v>16925</v>
      </c>
      <c r="E1928" s="159" t="s">
        <v>8768</v>
      </c>
      <c r="F1928" s="159" t="s">
        <v>8769</v>
      </c>
      <c r="G1928" s="159" t="s">
        <v>991</v>
      </c>
      <c r="H1928" s="159" t="s">
        <v>16926</v>
      </c>
      <c r="I1928" s="159" t="s">
        <v>16927</v>
      </c>
      <c r="J1928" s="159" t="s">
        <v>7241</v>
      </c>
      <c r="K1928" s="159" t="s">
        <v>995</v>
      </c>
      <c r="L1928" s="159" t="s">
        <v>3275</v>
      </c>
      <c r="M1928" s="159" t="s">
        <v>93</v>
      </c>
      <c r="N1928" s="159" t="s">
        <v>1040</v>
      </c>
      <c r="O1928" s="159" t="s">
        <v>1183</v>
      </c>
      <c r="P1928" s="159" t="s">
        <v>7040</v>
      </c>
      <c r="Q1928" s="159" t="s">
        <v>4712</v>
      </c>
      <c r="R1928" s="159" t="s">
        <v>965</v>
      </c>
      <c r="S1928" s="159" t="s">
        <v>16928</v>
      </c>
      <c r="T1928" s="159" t="s">
        <v>1106</v>
      </c>
      <c r="U1928" s="159" t="s">
        <v>954</v>
      </c>
      <c r="V1928" s="159" t="s">
        <v>16929</v>
      </c>
      <c r="W1928" s="159" t="s">
        <v>16930</v>
      </c>
      <c r="X1928" s="159" t="s">
        <v>125</v>
      </c>
      <c r="Y1928" s="160">
        <v>42522</v>
      </c>
      <c r="Z1928" s="160">
        <v>42642</v>
      </c>
      <c r="AA1928" s="160">
        <v>42767</v>
      </c>
      <c r="AB1928" s="160"/>
      <c r="AC1928" s="159" t="s">
        <v>1002</v>
      </c>
    </row>
    <row r="1929" spans="1:29" hidden="1">
      <c r="A1929" s="159" t="s">
        <v>16931</v>
      </c>
      <c r="B1929" s="159" t="s">
        <v>951</v>
      </c>
      <c r="C1929" s="159" t="s">
        <v>16932</v>
      </c>
      <c r="D1929" s="159" t="s">
        <v>16933</v>
      </c>
      <c r="E1929" s="159" t="s">
        <v>950</v>
      </c>
      <c r="F1929" s="159" t="s">
        <v>974</v>
      </c>
      <c r="G1929" s="159" t="s">
        <v>956</v>
      </c>
      <c r="H1929" s="159" t="s">
        <v>15458</v>
      </c>
      <c r="I1929" s="159" t="s">
        <v>16934</v>
      </c>
      <c r="J1929" s="159" t="s">
        <v>6369</v>
      </c>
      <c r="K1929" s="159" t="s">
        <v>960</v>
      </c>
      <c r="L1929" s="159" t="s">
        <v>4007</v>
      </c>
      <c r="M1929" s="159" t="s">
        <v>3285</v>
      </c>
      <c r="N1929" s="159" t="s">
        <v>963</v>
      </c>
      <c r="O1929" s="159" t="s">
        <v>964</v>
      </c>
      <c r="P1929" s="159" t="s">
        <v>954</v>
      </c>
      <c r="Q1929" s="159" t="s">
        <v>954</v>
      </c>
      <c r="R1929" s="159" t="s">
        <v>965</v>
      </c>
      <c r="S1929" s="159" t="s">
        <v>954</v>
      </c>
      <c r="T1929" s="159" t="s">
        <v>954</v>
      </c>
      <c r="U1929" s="159" t="s">
        <v>954</v>
      </c>
      <c r="V1929" s="159" t="s">
        <v>16935</v>
      </c>
      <c r="W1929" s="159" t="s">
        <v>16936</v>
      </c>
      <c r="X1929" s="159" t="s">
        <v>1001</v>
      </c>
      <c r="Y1929" s="160">
        <v>42534</v>
      </c>
      <c r="Z1929" s="160">
        <v>42654</v>
      </c>
      <c r="AA1929" s="160">
        <v>42534</v>
      </c>
      <c r="AB1929" s="160">
        <v>42551</v>
      </c>
      <c r="AC1929" s="159" t="s">
        <v>1131</v>
      </c>
    </row>
    <row r="1930" spans="1:29" hidden="1">
      <c r="A1930" s="159" t="s">
        <v>16937</v>
      </c>
      <c r="B1930" s="159" t="s">
        <v>951</v>
      </c>
      <c r="C1930" s="159" t="s">
        <v>13017</v>
      </c>
      <c r="D1930" s="159" t="s">
        <v>16938</v>
      </c>
      <c r="E1930" s="159" t="s">
        <v>1312</v>
      </c>
      <c r="F1930" s="159" t="s">
        <v>1312</v>
      </c>
      <c r="G1930" s="159" t="s">
        <v>956</v>
      </c>
      <c r="H1930" s="159" t="s">
        <v>16939</v>
      </c>
      <c r="I1930" s="159" t="s">
        <v>16940</v>
      </c>
      <c r="J1930" s="159" t="s">
        <v>11850</v>
      </c>
      <c r="K1930" s="159" t="s">
        <v>960</v>
      </c>
      <c r="L1930" s="159" t="s">
        <v>1244</v>
      </c>
      <c r="M1930" s="159" t="s">
        <v>93</v>
      </c>
      <c r="N1930" s="159" t="s">
        <v>980</v>
      </c>
      <c r="O1930" s="159" t="s">
        <v>1040</v>
      </c>
      <c r="P1930" s="159" t="s">
        <v>1319</v>
      </c>
      <c r="Q1930" s="159" t="s">
        <v>954</v>
      </c>
      <c r="R1930" s="159" t="s">
        <v>965</v>
      </c>
      <c r="S1930" s="159" t="s">
        <v>954</v>
      </c>
      <c r="T1930" s="159" t="s">
        <v>954</v>
      </c>
      <c r="U1930" s="159" t="s">
        <v>954</v>
      </c>
      <c r="V1930" s="159" t="s">
        <v>16941</v>
      </c>
      <c r="W1930" s="159" t="s">
        <v>16942</v>
      </c>
      <c r="X1930" s="159" t="s">
        <v>1001</v>
      </c>
      <c r="Y1930" s="160">
        <v>42537</v>
      </c>
      <c r="Z1930" s="160">
        <v>42657</v>
      </c>
      <c r="AA1930" s="160">
        <v>42537</v>
      </c>
      <c r="AB1930" s="160">
        <v>42580</v>
      </c>
      <c r="AC1930" s="159" t="s">
        <v>1002</v>
      </c>
    </row>
    <row r="1931" spans="1:29" hidden="1">
      <c r="A1931" s="159" t="s">
        <v>16943</v>
      </c>
      <c r="B1931" s="159" t="s">
        <v>951</v>
      </c>
      <c r="C1931" s="159" t="s">
        <v>16944</v>
      </c>
      <c r="D1931" s="159" t="s">
        <v>16945</v>
      </c>
      <c r="E1931" s="159" t="s">
        <v>1312</v>
      </c>
      <c r="F1931" s="159" t="s">
        <v>1312</v>
      </c>
      <c r="G1931" s="159" t="s">
        <v>956</v>
      </c>
      <c r="H1931" s="159" t="s">
        <v>16946</v>
      </c>
      <c r="I1931" s="159" t="s">
        <v>14928</v>
      </c>
      <c r="J1931" s="159" t="s">
        <v>16947</v>
      </c>
      <c r="K1931" s="159" t="s">
        <v>960</v>
      </c>
      <c r="L1931" s="159" t="s">
        <v>11772</v>
      </c>
      <c r="M1931" s="159" t="s">
        <v>33</v>
      </c>
      <c r="N1931" s="159" t="s">
        <v>980</v>
      </c>
      <c r="O1931" s="159" t="s">
        <v>1040</v>
      </c>
      <c r="P1931" s="159" t="s">
        <v>1319</v>
      </c>
      <c r="Q1931" s="159" t="s">
        <v>954</v>
      </c>
      <c r="R1931" s="159" t="s">
        <v>8368</v>
      </c>
      <c r="S1931" s="159" t="s">
        <v>954</v>
      </c>
      <c r="T1931" s="159" t="s">
        <v>954</v>
      </c>
      <c r="U1931" s="159" t="s">
        <v>954</v>
      </c>
      <c r="V1931" s="159" t="s">
        <v>16948</v>
      </c>
      <c r="W1931" s="159" t="s">
        <v>16949</v>
      </c>
      <c r="X1931" s="159" t="s">
        <v>1001</v>
      </c>
      <c r="Y1931" s="160">
        <v>42537</v>
      </c>
      <c r="Z1931" s="160">
        <v>42657</v>
      </c>
      <c r="AA1931" s="160">
        <v>42537</v>
      </c>
      <c r="AB1931" s="160">
        <v>42582</v>
      </c>
      <c r="AC1931" s="159" t="s">
        <v>1002</v>
      </c>
    </row>
    <row r="1932" spans="1:29" hidden="1">
      <c r="A1932" s="159" t="s">
        <v>16950</v>
      </c>
      <c r="B1932" s="159" t="s">
        <v>988</v>
      </c>
      <c r="C1932" s="159" t="s">
        <v>16951</v>
      </c>
      <c r="D1932" s="159" t="s">
        <v>16952</v>
      </c>
      <c r="E1932" s="159" t="s">
        <v>464</v>
      </c>
      <c r="F1932" s="159" t="s">
        <v>464</v>
      </c>
      <c r="G1932" s="159" t="s">
        <v>991</v>
      </c>
      <c r="H1932" s="159" t="s">
        <v>16953</v>
      </c>
      <c r="I1932" s="159" t="s">
        <v>16954</v>
      </c>
      <c r="J1932" s="159" t="s">
        <v>16955</v>
      </c>
      <c r="K1932" s="159" t="s">
        <v>995</v>
      </c>
      <c r="L1932" s="159" t="s">
        <v>3833</v>
      </c>
      <c r="M1932" s="159" t="s">
        <v>33</v>
      </c>
      <c r="N1932" s="159" t="s">
        <v>1080</v>
      </c>
      <c r="O1932" s="159" t="s">
        <v>1524</v>
      </c>
      <c r="P1932" s="159" t="s">
        <v>954</v>
      </c>
      <c r="Q1932" s="159" t="s">
        <v>954</v>
      </c>
      <c r="R1932" s="159" t="s">
        <v>965</v>
      </c>
      <c r="S1932" s="159" t="s">
        <v>954</v>
      </c>
      <c r="T1932" s="159" t="s">
        <v>954</v>
      </c>
      <c r="U1932" s="159" t="s">
        <v>954</v>
      </c>
      <c r="V1932" s="159" t="s">
        <v>16956</v>
      </c>
      <c r="W1932" s="159" t="s">
        <v>16957</v>
      </c>
      <c r="X1932" s="159" t="s">
        <v>1001</v>
      </c>
      <c r="Y1932" s="160">
        <v>42537</v>
      </c>
      <c r="Z1932" s="160">
        <v>42657</v>
      </c>
      <c r="AA1932" s="160">
        <v>42537</v>
      </c>
      <c r="AB1932" s="160">
        <v>42794</v>
      </c>
      <c r="AC1932" s="159" t="s">
        <v>1002</v>
      </c>
    </row>
    <row r="1933" spans="1:29" hidden="1">
      <c r="A1933" s="159" t="s">
        <v>16958</v>
      </c>
      <c r="B1933" s="159" t="s">
        <v>951</v>
      </c>
      <c r="C1933" s="159" t="s">
        <v>16959</v>
      </c>
      <c r="D1933" s="159" t="s">
        <v>16960</v>
      </c>
      <c r="E1933" s="159" t="s">
        <v>848</v>
      </c>
      <c r="F1933" s="159" t="s">
        <v>885</v>
      </c>
      <c r="G1933" s="159" t="s">
        <v>956</v>
      </c>
      <c r="H1933" s="159" t="s">
        <v>16961</v>
      </c>
      <c r="I1933" s="159" t="s">
        <v>16962</v>
      </c>
      <c r="J1933" s="159" t="s">
        <v>6721</v>
      </c>
      <c r="K1933" s="159" t="s">
        <v>960</v>
      </c>
      <c r="L1933" s="159" t="s">
        <v>11122</v>
      </c>
      <c r="M1933" s="159" t="s">
        <v>33</v>
      </c>
      <c r="N1933" s="159" t="s">
        <v>1040</v>
      </c>
      <c r="O1933" s="159" t="s">
        <v>5868</v>
      </c>
      <c r="P1933" s="159" t="s">
        <v>5869</v>
      </c>
      <c r="Q1933" s="159" t="s">
        <v>954</v>
      </c>
      <c r="R1933" s="159" t="s">
        <v>8368</v>
      </c>
      <c r="S1933" s="159" t="s">
        <v>954</v>
      </c>
      <c r="T1933" s="159" t="s">
        <v>954</v>
      </c>
      <c r="U1933" s="159" t="s">
        <v>954</v>
      </c>
      <c r="V1933" s="159" t="s">
        <v>16963</v>
      </c>
      <c r="W1933" s="159" t="s">
        <v>16964</v>
      </c>
      <c r="X1933" s="159" t="s">
        <v>1001</v>
      </c>
      <c r="Y1933" s="160">
        <v>42537</v>
      </c>
      <c r="Z1933" s="160">
        <v>42657</v>
      </c>
      <c r="AA1933" s="160">
        <v>42537</v>
      </c>
      <c r="AB1933" s="160">
        <v>42674</v>
      </c>
      <c r="AC1933" s="159" t="s">
        <v>1002</v>
      </c>
    </row>
    <row r="1934" spans="1:29" hidden="1">
      <c r="A1934" s="159" t="s">
        <v>16965</v>
      </c>
      <c r="B1934" s="159" t="s">
        <v>951</v>
      </c>
      <c r="C1934" s="159" t="s">
        <v>16966</v>
      </c>
      <c r="D1934" s="159" t="s">
        <v>16967</v>
      </c>
      <c r="E1934" s="159" t="s">
        <v>386</v>
      </c>
      <c r="F1934" s="159" t="s">
        <v>1705</v>
      </c>
      <c r="G1934" s="159" t="s">
        <v>956</v>
      </c>
      <c r="H1934" s="159" t="s">
        <v>16968</v>
      </c>
      <c r="I1934" s="159" t="s">
        <v>16969</v>
      </c>
      <c r="J1934" s="159" t="s">
        <v>8313</v>
      </c>
      <c r="K1934" s="159" t="s">
        <v>960</v>
      </c>
      <c r="L1934" s="159" t="s">
        <v>4612</v>
      </c>
      <c r="M1934" s="159" t="s">
        <v>33</v>
      </c>
      <c r="N1934" s="159" t="s">
        <v>1103</v>
      </c>
      <c r="O1934" s="159" t="s">
        <v>1710</v>
      </c>
      <c r="P1934" s="159" t="s">
        <v>1307</v>
      </c>
      <c r="Q1934" s="159" t="s">
        <v>954</v>
      </c>
      <c r="R1934" s="159" t="s">
        <v>965</v>
      </c>
      <c r="S1934" s="159" t="s">
        <v>954</v>
      </c>
      <c r="T1934" s="159" t="s">
        <v>1106</v>
      </c>
      <c r="U1934" s="159" t="s">
        <v>954</v>
      </c>
      <c r="V1934" s="159" t="s">
        <v>16970</v>
      </c>
      <c r="W1934" s="159" t="s">
        <v>16971</v>
      </c>
      <c r="X1934" s="159" t="s">
        <v>1001</v>
      </c>
      <c r="Y1934" s="160">
        <v>42537</v>
      </c>
      <c r="Z1934" s="160">
        <v>42657</v>
      </c>
      <c r="AA1934" s="160">
        <v>42537</v>
      </c>
      <c r="AB1934" s="160">
        <v>43159</v>
      </c>
      <c r="AC1934" s="159" t="s">
        <v>1002</v>
      </c>
    </row>
    <row r="1935" spans="1:29" hidden="1">
      <c r="A1935" s="159" t="s">
        <v>16972</v>
      </c>
      <c r="B1935" s="159" t="s">
        <v>951</v>
      </c>
      <c r="C1935" s="159" t="s">
        <v>16973</v>
      </c>
      <c r="D1935" s="159" t="s">
        <v>16974</v>
      </c>
      <c r="E1935" s="159" t="s">
        <v>2636</v>
      </c>
      <c r="F1935" s="159" t="s">
        <v>2636</v>
      </c>
      <c r="G1935" s="159" t="s">
        <v>956</v>
      </c>
      <c r="H1935" s="159" t="s">
        <v>5052</v>
      </c>
      <c r="I1935" s="159" t="s">
        <v>16975</v>
      </c>
      <c r="J1935" s="159" t="s">
        <v>3676</v>
      </c>
      <c r="K1935" s="159" t="s">
        <v>960</v>
      </c>
      <c r="L1935" s="159" t="s">
        <v>1430</v>
      </c>
      <c r="M1935" s="159" t="s">
        <v>28</v>
      </c>
      <c r="N1935" s="159" t="s">
        <v>1080</v>
      </c>
      <c r="O1935" s="159" t="s">
        <v>1536</v>
      </c>
      <c r="P1935" s="159" t="s">
        <v>954</v>
      </c>
      <c r="Q1935" s="159" t="s">
        <v>954</v>
      </c>
      <c r="R1935" s="159" t="s">
        <v>965</v>
      </c>
      <c r="S1935" s="159" t="s">
        <v>954</v>
      </c>
      <c r="T1935" s="159" t="s">
        <v>954</v>
      </c>
      <c r="U1935" s="159" t="s">
        <v>954</v>
      </c>
      <c r="V1935" s="159" t="s">
        <v>16976</v>
      </c>
      <c r="W1935" s="159" t="s">
        <v>16977</v>
      </c>
      <c r="X1935" s="159" t="s">
        <v>1001</v>
      </c>
      <c r="Y1935" s="160">
        <v>42537</v>
      </c>
      <c r="Z1935" s="160">
        <v>42657</v>
      </c>
      <c r="AA1935" s="160">
        <v>42537</v>
      </c>
      <c r="AB1935" s="160">
        <v>42621</v>
      </c>
      <c r="AC1935" s="159" t="s">
        <v>965</v>
      </c>
    </row>
    <row r="1936" spans="1:29" hidden="1">
      <c r="A1936" s="159" t="s">
        <v>16978</v>
      </c>
      <c r="B1936" s="159" t="s">
        <v>988</v>
      </c>
      <c r="C1936" s="159" t="s">
        <v>4357</v>
      </c>
      <c r="D1936" s="159" t="s">
        <v>16979</v>
      </c>
      <c r="E1936" s="159" t="s">
        <v>950</v>
      </c>
      <c r="F1936" s="159" t="s">
        <v>974</v>
      </c>
      <c r="G1936" s="159" t="s">
        <v>991</v>
      </c>
      <c r="H1936" s="159" t="s">
        <v>4359</v>
      </c>
      <c r="I1936" s="159" t="s">
        <v>16980</v>
      </c>
      <c r="J1936" s="159" t="s">
        <v>16981</v>
      </c>
      <c r="K1936" s="159" t="s">
        <v>995</v>
      </c>
      <c r="L1936" s="159" t="s">
        <v>1066</v>
      </c>
      <c r="M1936" s="159" t="s">
        <v>93</v>
      </c>
      <c r="N1936" s="159" t="s">
        <v>963</v>
      </c>
      <c r="O1936" s="159" t="s">
        <v>1067</v>
      </c>
      <c r="P1936" s="159" t="s">
        <v>954</v>
      </c>
      <c r="Q1936" s="159" t="s">
        <v>954</v>
      </c>
      <c r="R1936" s="159" t="s">
        <v>965</v>
      </c>
      <c r="S1936" s="159" t="s">
        <v>16982</v>
      </c>
      <c r="T1936" s="159" t="s">
        <v>1069</v>
      </c>
      <c r="U1936" s="159" t="s">
        <v>16983</v>
      </c>
      <c r="V1936" s="159" t="s">
        <v>16984</v>
      </c>
      <c r="W1936" s="159" t="s">
        <v>16985</v>
      </c>
      <c r="X1936" s="159" t="s">
        <v>125</v>
      </c>
      <c r="Y1936" s="160">
        <v>42552</v>
      </c>
      <c r="Z1936" s="160">
        <v>42672</v>
      </c>
      <c r="AA1936" s="160">
        <v>42552</v>
      </c>
      <c r="AB1936" s="160"/>
      <c r="AC1936" s="159" t="s">
        <v>1002</v>
      </c>
    </row>
    <row r="1937" spans="1:29" hidden="1">
      <c r="A1937" s="159" t="s">
        <v>16986</v>
      </c>
      <c r="B1937" s="159" t="s">
        <v>951</v>
      </c>
      <c r="C1937" s="159" t="s">
        <v>5970</v>
      </c>
      <c r="D1937" s="159" t="s">
        <v>16987</v>
      </c>
      <c r="E1937" s="159" t="s">
        <v>130</v>
      </c>
      <c r="F1937" s="159" t="s">
        <v>1692</v>
      </c>
      <c r="G1937" s="159" t="s">
        <v>956</v>
      </c>
      <c r="H1937" s="159" t="s">
        <v>5972</v>
      </c>
      <c r="I1937" s="159" t="s">
        <v>16988</v>
      </c>
      <c r="J1937" s="159" t="s">
        <v>6721</v>
      </c>
      <c r="K1937" s="159" t="s">
        <v>960</v>
      </c>
      <c r="L1937" s="159" t="s">
        <v>1730</v>
      </c>
      <c r="M1937" s="159" t="s">
        <v>93</v>
      </c>
      <c r="N1937" s="159" t="s">
        <v>1080</v>
      </c>
      <c r="O1937" s="159" t="s">
        <v>1579</v>
      </c>
      <c r="P1937" s="159" t="s">
        <v>2886</v>
      </c>
      <c r="Q1937" s="159" t="s">
        <v>954</v>
      </c>
      <c r="R1937" s="159" t="s">
        <v>965</v>
      </c>
      <c r="S1937" s="159" t="s">
        <v>954</v>
      </c>
      <c r="T1937" s="159" t="s">
        <v>954</v>
      </c>
      <c r="U1937" s="159" t="s">
        <v>954</v>
      </c>
      <c r="V1937" s="159" t="s">
        <v>16989</v>
      </c>
      <c r="W1937" s="159" t="s">
        <v>5978</v>
      </c>
      <c r="X1937" s="159" t="s">
        <v>1001</v>
      </c>
      <c r="Y1937" s="160">
        <v>42552</v>
      </c>
      <c r="Z1937" s="160">
        <v>42672</v>
      </c>
      <c r="AA1937" s="160">
        <v>42552</v>
      </c>
      <c r="AB1937" s="160">
        <v>43159</v>
      </c>
      <c r="AC1937" s="159" t="s">
        <v>1002</v>
      </c>
    </row>
    <row r="1938" spans="1:29" hidden="1">
      <c r="A1938" s="159" t="s">
        <v>16990</v>
      </c>
      <c r="B1938" s="159" t="s">
        <v>951</v>
      </c>
      <c r="C1938" s="159" t="s">
        <v>6569</v>
      </c>
      <c r="D1938" s="159" t="s">
        <v>16991</v>
      </c>
      <c r="E1938" s="159" t="s">
        <v>5788</v>
      </c>
      <c r="F1938" s="159" t="s">
        <v>971</v>
      </c>
      <c r="G1938" s="159" t="s">
        <v>956</v>
      </c>
      <c r="H1938" s="159" t="s">
        <v>16992</v>
      </c>
      <c r="I1938" s="159" t="s">
        <v>16993</v>
      </c>
      <c r="J1938" s="159" t="s">
        <v>16994</v>
      </c>
      <c r="K1938" s="159" t="s">
        <v>960</v>
      </c>
      <c r="L1938" s="159" t="s">
        <v>5161</v>
      </c>
      <c r="M1938" s="159" t="s">
        <v>33</v>
      </c>
      <c r="N1938" s="159" t="s">
        <v>1406</v>
      </c>
      <c r="O1938" s="159" t="s">
        <v>6980</v>
      </c>
      <c r="P1938" s="159" t="s">
        <v>5162</v>
      </c>
      <c r="Q1938" s="159" t="s">
        <v>954</v>
      </c>
      <c r="R1938" s="159" t="s">
        <v>965</v>
      </c>
      <c r="S1938" s="159" t="s">
        <v>954</v>
      </c>
      <c r="T1938" s="159" t="s">
        <v>954</v>
      </c>
      <c r="U1938" s="159" t="s">
        <v>954</v>
      </c>
      <c r="V1938" s="159" t="s">
        <v>16995</v>
      </c>
      <c r="W1938" s="159" t="s">
        <v>16996</v>
      </c>
      <c r="X1938" s="159" t="s">
        <v>1001</v>
      </c>
      <c r="Y1938" s="160">
        <v>42552</v>
      </c>
      <c r="Z1938" s="160">
        <v>42672</v>
      </c>
      <c r="AA1938" s="160">
        <v>42552</v>
      </c>
      <c r="AB1938" s="160">
        <v>42655</v>
      </c>
      <c r="AC1938" s="159" t="s">
        <v>1002</v>
      </c>
    </row>
    <row r="1939" spans="1:29" hidden="1">
      <c r="A1939" s="159" t="s">
        <v>16997</v>
      </c>
      <c r="B1939" s="159" t="s">
        <v>951</v>
      </c>
      <c r="C1939" s="159" t="s">
        <v>16998</v>
      </c>
      <c r="D1939" s="159" t="s">
        <v>16999</v>
      </c>
      <c r="E1939" s="159" t="s">
        <v>13857</v>
      </c>
      <c r="F1939" s="159" t="s">
        <v>885</v>
      </c>
      <c r="G1939" s="159" t="s">
        <v>956</v>
      </c>
      <c r="H1939" s="159" t="s">
        <v>17000</v>
      </c>
      <c r="I1939" s="159" t="s">
        <v>17001</v>
      </c>
      <c r="J1939" s="159" t="s">
        <v>17002</v>
      </c>
      <c r="K1939" s="159" t="s">
        <v>960</v>
      </c>
      <c r="L1939" s="159" t="s">
        <v>3825</v>
      </c>
      <c r="M1939" s="159" t="s">
        <v>33</v>
      </c>
      <c r="N1939" s="159" t="s">
        <v>1040</v>
      </c>
      <c r="O1939" s="159" t="s">
        <v>5868</v>
      </c>
      <c r="P1939" s="159" t="s">
        <v>5869</v>
      </c>
      <c r="Q1939" s="159" t="s">
        <v>9823</v>
      </c>
      <c r="R1939" s="159" t="s">
        <v>8368</v>
      </c>
      <c r="S1939" s="159" t="s">
        <v>954</v>
      </c>
      <c r="T1939" s="159" t="s">
        <v>954</v>
      </c>
      <c r="U1939" s="159" t="s">
        <v>954</v>
      </c>
      <c r="V1939" s="159" t="s">
        <v>17003</v>
      </c>
      <c r="W1939" s="159" t="s">
        <v>17004</v>
      </c>
      <c r="X1939" s="159" t="s">
        <v>1001</v>
      </c>
      <c r="Y1939" s="160">
        <v>42552</v>
      </c>
      <c r="Z1939" s="160">
        <v>42704</v>
      </c>
      <c r="AA1939" s="160">
        <v>42552</v>
      </c>
      <c r="AB1939" s="160">
        <v>42734</v>
      </c>
      <c r="AC1939" s="159" t="s">
        <v>1002</v>
      </c>
    </row>
    <row r="1940" spans="1:29" hidden="1">
      <c r="A1940" s="159" t="s">
        <v>17005</v>
      </c>
      <c r="B1940" s="159" t="s">
        <v>951</v>
      </c>
      <c r="C1940" s="159" t="s">
        <v>17006</v>
      </c>
      <c r="D1940" s="159" t="s">
        <v>17007</v>
      </c>
      <c r="E1940" s="159" t="s">
        <v>8848</v>
      </c>
      <c r="F1940" s="159" t="s">
        <v>8848</v>
      </c>
      <c r="G1940" s="159" t="s">
        <v>956</v>
      </c>
      <c r="H1940" s="159" t="s">
        <v>12711</v>
      </c>
      <c r="I1940" s="159" t="s">
        <v>17008</v>
      </c>
      <c r="J1940" s="159" t="s">
        <v>17009</v>
      </c>
      <c r="K1940" s="159" t="s">
        <v>960</v>
      </c>
      <c r="L1940" s="159" t="s">
        <v>1650</v>
      </c>
      <c r="M1940" s="159" t="s">
        <v>93</v>
      </c>
      <c r="N1940" s="159" t="s">
        <v>1697</v>
      </c>
      <c r="O1940" s="159" t="s">
        <v>1579</v>
      </c>
      <c r="P1940" s="159" t="s">
        <v>1951</v>
      </c>
      <c r="Q1940" s="159" t="s">
        <v>954</v>
      </c>
      <c r="R1940" s="159" t="s">
        <v>965</v>
      </c>
      <c r="S1940" s="159" t="s">
        <v>17010</v>
      </c>
      <c r="T1940" s="159" t="s">
        <v>1106</v>
      </c>
      <c r="U1940" s="159" t="s">
        <v>954</v>
      </c>
      <c r="V1940" s="159" t="s">
        <v>17011</v>
      </c>
      <c r="W1940" s="159" t="s">
        <v>17012</v>
      </c>
      <c r="X1940" s="159" t="s">
        <v>125</v>
      </c>
      <c r="Y1940" s="160">
        <v>42552</v>
      </c>
      <c r="Z1940" s="160">
        <v>42672</v>
      </c>
      <c r="AA1940" s="160">
        <v>42552</v>
      </c>
      <c r="AB1940" s="160"/>
      <c r="AC1940" s="159" t="s">
        <v>1002</v>
      </c>
    </row>
    <row r="1941" spans="1:29" hidden="1">
      <c r="A1941" s="159" t="s">
        <v>17013</v>
      </c>
      <c r="B1941" s="159" t="s">
        <v>951</v>
      </c>
      <c r="C1941" s="159" t="s">
        <v>17014</v>
      </c>
      <c r="D1941" s="159" t="s">
        <v>17015</v>
      </c>
      <c r="E1941" s="159" t="s">
        <v>848</v>
      </c>
      <c r="F1941" s="159" t="s">
        <v>885</v>
      </c>
      <c r="G1941" s="159" t="s">
        <v>956</v>
      </c>
      <c r="H1941" s="159" t="s">
        <v>7981</v>
      </c>
      <c r="I1941" s="159" t="s">
        <v>17016</v>
      </c>
      <c r="J1941" s="159" t="s">
        <v>1442</v>
      </c>
      <c r="K1941" s="159" t="s">
        <v>960</v>
      </c>
      <c r="L1941" s="159" t="s">
        <v>11122</v>
      </c>
      <c r="M1941" s="159" t="s">
        <v>33</v>
      </c>
      <c r="N1941" s="159" t="s">
        <v>1040</v>
      </c>
      <c r="O1941" s="159" t="s">
        <v>5868</v>
      </c>
      <c r="P1941" s="159" t="s">
        <v>5869</v>
      </c>
      <c r="Q1941" s="159" t="s">
        <v>5870</v>
      </c>
      <c r="R1941" s="159" t="s">
        <v>8368</v>
      </c>
      <c r="S1941" s="159" t="s">
        <v>954</v>
      </c>
      <c r="T1941" s="159" t="s">
        <v>954</v>
      </c>
      <c r="U1941" s="159" t="s">
        <v>954</v>
      </c>
      <c r="V1941" s="159" t="s">
        <v>17017</v>
      </c>
      <c r="W1941" s="159" t="s">
        <v>17018</v>
      </c>
      <c r="X1941" s="159" t="s">
        <v>1001</v>
      </c>
      <c r="Y1941" s="160">
        <v>42552</v>
      </c>
      <c r="Z1941" s="160">
        <v>42672</v>
      </c>
      <c r="AA1941" s="160">
        <v>42552</v>
      </c>
      <c r="AB1941" s="160">
        <v>42639</v>
      </c>
      <c r="AC1941" s="159" t="s">
        <v>1002</v>
      </c>
    </row>
    <row r="1942" spans="1:29" hidden="1">
      <c r="A1942" s="159" t="s">
        <v>17019</v>
      </c>
      <c r="B1942" s="159" t="s">
        <v>988</v>
      </c>
      <c r="C1942" s="159" t="s">
        <v>17020</v>
      </c>
      <c r="D1942" s="159" t="s">
        <v>17021</v>
      </c>
      <c r="E1942" s="159" t="s">
        <v>12099</v>
      </c>
      <c r="F1942" s="159" t="s">
        <v>885</v>
      </c>
      <c r="G1942" s="159" t="s">
        <v>991</v>
      </c>
      <c r="H1942" s="159" t="s">
        <v>17022</v>
      </c>
      <c r="I1942" s="159" t="s">
        <v>17023</v>
      </c>
      <c r="J1942" s="159" t="s">
        <v>5240</v>
      </c>
      <c r="K1942" s="159" t="s">
        <v>995</v>
      </c>
      <c r="L1942" s="159" t="s">
        <v>11122</v>
      </c>
      <c r="M1942" s="159" t="s">
        <v>33</v>
      </c>
      <c r="N1942" s="159" t="s">
        <v>1040</v>
      </c>
      <c r="O1942" s="159" t="s">
        <v>5868</v>
      </c>
      <c r="P1942" s="159" t="s">
        <v>5869</v>
      </c>
      <c r="Q1942" s="159" t="s">
        <v>5870</v>
      </c>
      <c r="R1942" s="159" t="s">
        <v>8368</v>
      </c>
      <c r="S1942" s="159" t="s">
        <v>954</v>
      </c>
      <c r="T1942" s="159" t="s">
        <v>954</v>
      </c>
      <c r="U1942" s="159" t="s">
        <v>954</v>
      </c>
      <c r="V1942" s="159" t="s">
        <v>17024</v>
      </c>
      <c r="W1942" s="159" t="s">
        <v>17025</v>
      </c>
      <c r="X1942" s="159" t="s">
        <v>1001</v>
      </c>
      <c r="Y1942" s="160">
        <v>42552</v>
      </c>
      <c r="Z1942" s="160">
        <v>42672</v>
      </c>
      <c r="AA1942" s="160">
        <v>42552</v>
      </c>
      <c r="AB1942" s="160">
        <v>42734</v>
      </c>
      <c r="AC1942" s="159" t="s">
        <v>1002</v>
      </c>
    </row>
    <row r="1943" spans="1:29" hidden="1">
      <c r="A1943" s="159" t="s">
        <v>17026</v>
      </c>
      <c r="B1943" s="159" t="s">
        <v>988</v>
      </c>
      <c r="C1943" s="159" t="s">
        <v>17027</v>
      </c>
      <c r="D1943" s="159" t="s">
        <v>17028</v>
      </c>
      <c r="E1943" s="159" t="s">
        <v>1349</v>
      </c>
      <c r="F1943" s="159" t="s">
        <v>1349</v>
      </c>
      <c r="G1943" s="159" t="s">
        <v>991</v>
      </c>
      <c r="H1943" s="159" t="s">
        <v>17029</v>
      </c>
      <c r="I1943" s="159" t="s">
        <v>17030</v>
      </c>
      <c r="J1943" s="159" t="s">
        <v>10955</v>
      </c>
      <c r="K1943" s="159" t="s">
        <v>995</v>
      </c>
      <c r="L1943" s="159" t="s">
        <v>3712</v>
      </c>
      <c r="M1943" s="159" t="s">
        <v>33</v>
      </c>
      <c r="N1943" s="159" t="s">
        <v>1040</v>
      </c>
      <c r="O1943" s="159" t="s">
        <v>1353</v>
      </c>
      <c r="P1943" s="159" t="s">
        <v>954</v>
      </c>
      <c r="Q1943" s="159" t="s">
        <v>954</v>
      </c>
      <c r="R1943" s="159" t="s">
        <v>8368</v>
      </c>
      <c r="S1943" s="159" t="s">
        <v>954</v>
      </c>
      <c r="T1943" s="159" t="s">
        <v>1106</v>
      </c>
      <c r="U1943" s="159" t="s">
        <v>954</v>
      </c>
      <c r="V1943" s="159" t="s">
        <v>17031</v>
      </c>
      <c r="W1943" s="159" t="s">
        <v>17032</v>
      </c>
      <c r="X1943" s="159" t="s">
        <v>1001</v>
      </c>
      <c r="Y1943" s="160">
        <v>42552</v>
      </c>
      <c r="Z1943" s="160">
        <v>42672</v>
      </c>
      <c r="AA1943" s="160">
        <v>42917</v>
      </c>
      <c r="AB1943" s="160">
        <v>42993</v>
      </c>
      <c r="AC1943" s="159" t="s">
        <v>1002</v>
      </c>
    </row>
    <row r="1944" spans="1:29" hidden="1">
      <c r="A1944" s="159" t="s">
        <v>17033</v>
      </c>
      <c r="B1944" s="159" t="s">
        <v>988</v>
      </c>
      <c r="C1944" s="159" t="s">
        <v>17034</v>
      </c>
      <c r="D1944" s="159" t="s">
        <v>17035</v>
      </c>
      <c r="E1944" s="159" t="s">
        <v>5578</v>
      </c>
      <c r="F1944" s="159" t="s">
        <v>5578</v>
      </c>
      <c r="G1944" s="159" t="s">
        <v>991</v>
      </c>
      <c r="H1944" s="159" t="s">
        <v>17036</v>
      </c>
      <c r="I1944" s="159" t="s">
        <v>17037</v>
      </c>
      <c r="J1944" s="159" t="s">
        <v>11512</v>
      </c>
      <c r="K1944" s="159" t="s">
        <v>995</v>
      </c>
      <c r="L1944" s="159" t="s">
        <v>17038</v>
      </c>
      <c r="M1944" s="159" t="s">
        <v>33</v>
      </c>
      <c r="N1944" s="159" t="s">
        <v>1523</v>
      </c>
      <c r="O1944" s="159" t="s">
        <v>1682</v>
      </c>
      <c r="P1944" s="159" t="s">
        <v>1862</v>
      </c>
      <c r="Q1944" s="159" t="s">
        <v>5584</v>
      </c>
      <c r="R1944" s="159" t="s">
        <v>965</v>
      </c>
      <c r="S1944" s="159" t="s">
        <v>17039</v>
      </c>
      <c r="T1944" s="159" t="s">
        <v>1106</v>
      </c>
      <c r="U1944" s="159" t="s">
        <v>954</v>
      </c>
      <c r="V1944" s="159" t="s">
        <v>17040</v>
      </c>
      <c r="W1944" s="159" t="s">
        <v>17041</v>
      </c>
      <c r="X1944" s="159" t="s">
        <v>125</v>
      </c>
      <c r="Y1944" s="160">
        <v>42552</v>
      </c>
      <c r="Z1944" s="160">
        <v>42705</v>
      </c>
      <c r="AA1944" s="160">
        <v>42552</v>
      </c>
      <c r="AB1944" s="160"/>
      <c r="AC1944" s="159" t="s">
        <v>1002</v>
      </c>
    </row>
    <row r="1945" spans="1:29" hidden="1">
      <c r="A1945" s="159" t="s">
        <v>17042</v>
      </c>
      <c r="B1945" s="159" t="s">
        <v>951</v>
      </c>
      <c r="C1945" s="159" t="s">
        <v>17043</v>
      </c>
      <c r="D1945" s="159" t="s">
        <v>17044</v>
      </c>
      <c r="E1945" s="159" t="s">
        <v>15231</v>
      </c>
      <c r="F1945" s="159" t="s">
        <v>15231</v>
      </c>
      <c r="G1945" s="159" t="s">
        <v>956</v>
      </c>
      <c r="H1945" s="159" t="s">
        <v>17045</v>
      </c>
      <c r="I1945" s="159" t="s">
        <v>17046</v>
      </c>
      <c r="J1945" s="159" t="s">
        <v>17044</v>
      </c>
      <c r="K1945" s="159" t="s">
        <v>960</v>
      </c>
      <c r="L1945" s="159" t="s">
        <v>1650</v>
      </c>
      <c r="M1945" s="159" t="s">
        <v>28</v>
      </c>
      <c r="N1945" s="159" t="s">
        <v>15238</v>
      </c>
      <c r="O1945" s="159" t="s">
        <v>15239</v>
      </c>
      <c r="P1945" s="159" t="s">
        <v>954</v>
      </c>
      <c r="Q1945" s="159" t="s">
        <v>954</v>
      </c>
      <c r="R1945" s="159" t="s">
        <v>8368</v>
      </c>
      <c r="S1945" s="159" t="s">
        <v>954</v>
      </c>
      <c r="T1945" s="159" t="s">
        <v>1106</v>
      </c>
      <c r="U1945" s="159" t="s">
        <v>954</v>
      </c>
      <c r="V1945" s="159" t="s">
        <v>17047</v>
      </c>
      <c r="W1945" s="159" t="s">
        <v>17048</v>
      </c>
      <c r="X1945" s="159" t="s">
        <v>1001</v>
      </c>
      <c r="Y1945" s="160">
        <v>42527</v>
      </c>
      <c r="Z1945" s="160">
        <v>42647</v>
      </c>
      <c r="AA1945" s="160">
        <v>42882</v>
      </c>
      <c r="AB1945" s="160">
        <v>43039</v>
      </c>
      <c r="AC1945" s="159" t="s">
        <v>1002</v>
      </c>
    </row>
    <row r="1946" spans="1:29" hidden="1">
      <c r="A1946" s="159" t="s">
        <v>17049</v>
      </c>
      <c r="B1946" s="159" t="s">
        <v>988</v>
      </c>
      <c r="C1946" s="159" t="s">
        <v>17050</v>
      </c>
      <c r="D1946" s="159" t="s">
        <v>17051</v>
      </c>
      <c r="E1946" s="159" t="s">
        <v>2787</v>
      </c>
      <c r="F1946" s="159" t="s">
        <v>2787</v>
      </c>
      <c r="G1946" s="159" t="s">
        <v>991</v>
      </c>
      <c r="H1946" s="159" t="s">
        <v>17052</v>
      </c>
      <c r="I1946" s="159" t="s">
        <v>17053</v>
      </c>
      <c r="J1946" s="159" t="s">
        <v>1824</v>
      </c>
      <c r="K1946" s="159" t="s">
        <v>995</v>
      </c>
      <c r="L1946" s="159" t="s">
        <v>2680</v>
      </c>
      <c r="M1946" s="159" t="s">
        <v>33</v>
      </c>
      <c r="N1946" s="159" t="s">
        <v>1040</v>
      </c>
      <c r="O1946" s="159" t="s">
        <v>1183</v>
      </c>
      <c r="P1946" s="159" t="s">
        <v>2001</v>
      </c>
      <c r="Q1946" s="159" t="s">
        <v>954</v>
      </c>
      <c r="R1946" s="159" t="s">
        <v>965</v>
      </c>
      <c r="S1946" s="159" t="s">
        <v>17054</v>
      </c>
      <c r="T1946" s="159" t="s">
        <v>1106</v>
      </c>
      <c r="U1946" s="159" t="s">
        <v>17055</v>
      </c>
      <c r="V1946" s="159" t="s">
        <v>17055</v>
      </c>
      <c r="W1946" s="159" t="s">
        <v>17056</v>
      </c>
      <c r="X1946" s="159" t="s">
        <v>125</v>
      </c>
      <c r="Y1946" s="160">
        <v>42555</v>
      </c>
      <c r="Z1946" s="160">
        <v>42675</v>
      </c>
      <c r="AA1946" s="160">
        <v>43282</v>
      </c>
      <c r="AB1946" s="160"/>
      <c r="AC1946" s="159" t="s">
        <v>1002</v>
      </c>
    </row>
    <row r="1947" spans="1:29" hidden="1">
      <c r="A1947" s="159" t="s">
        <v>17057</v>
      </c>
      <c r="B1947" s="159" t="s">
        <v>951</v>
      </c>
      <c r="C1947" s="159" t="s">
        <v>1033</v>
      </c>
      <c r="D1947" s="159" t="s">
        <v>17058</v>
      </c>
      <c r="E1947" s="159" t="s">
        <v>10401</v>
      </c>
      <c r="F1947" s="159" t="s">
        <v>10401</v>
      </c>
      <c r="G1947" s="159" t="s">
        <v>956</v>
      </c>
      <c r="H1947" s="159" t="s">
        <v>17059</v>
      </c>
      <c r="I1947" s="159" t="s">
        <v>17060</v>
      </c>
      <c r="J1947" s="159" t="s">
        <v>8518</v>
      </c>
      <c r="K1947" s="159" t="s">
        <v>960</v>
      </c>
      <c r="L1947" s="159" t="s">
        <v>2464</v>
      </c>
      <c r="M1947" s="159" t="s">
        <v>33</v>
      </c>
      <c r="N1947" s="159" t="s">
        <v>1523</v>
      </c>
      <c r="O1947" s="159" t="s">
        <v>1682</v>
      </c>
      <c r="P1947" s="159" t="s">
        <v>2112</v>
      </c>
      <c r="Q1947" s="159" t="s">
        <v>10407</v>
      </c>
      <c r="R1947" s="159" t="s">
        <v>965</v>
      </c>
      <c r="S1947" s="159" t="s">
        <v>17061</v>
      </c>
      <c r="T1947" s="159" t="s">
        <v>1106</v>
      </c>
      <c r="U1947" s="159" t="s">
        <v>954</v>
      </c>
      <c r="V1947" s="159" t="s">
        <v>17062</v>
      </c>
      <c r="W1947" s="159" t="s">
        <v>17063</v>
      </c>
      <c r="X1947" s="159" t="s">
        <v>125</v>
      </c>
      <c r="Y1947" s="160">
        <v>42569</v>
      </c>
      <c r="Z1947" s="160">
        <v>42689</v>
      </c>
      <c r="AA1947" s="160">
        <v>42569</v>
      </c>
      <c r="AB1947" s="160"/>
      <c r="AC1947" s="159" t="s">
        <v>1002</v>
      </c>
    </row>
    <row r="1948" spans="1:29" hidden="1">
      <c r="A1948" s="159" t="s">
        <v>17064</v>
      </c>
      <c r="B1948" s="159" t="s">
        <v>951</v>
      </c>
      <c r="C1948" s="159" t="s">
        <v>17065</v>
      </c>
      <c r="D1948" s="159" t="s">
        <v>17066</v>
      </c>
      <c r="E1948" s="159" t="s">
        <v>1482</v>
      </c>
      <c r="F1948" s="159" t="s">
        <v>1485</v>
      </c>
      <c r="G1948" s="159" t="s">
        <v>956</v>
      </c>
      <c r="H1948" s="159" t="s">
        <v>17067</v>
      </c>
      <c r="I1948" s="159" t="s">
        <v>17068</v>
      </c>
      <c r="J1948" s="159" t="s">
        <v>17069</v>
      </c>
      <c r="K1948" s="159" t="s">
        <v>960</v>
      </c>
      <c r="L1948" s="159" t="s">
        <v>17070</v>
      </c>
      <c r="M1948" s="159" t="s">
        <v>33</v>
      </c>
      <c r="N1948" s="159" t="s">
        <v>1011</v>
      </c>
      <c r="O1948" s="159" t="s">
        <v>1490</v>
      </c>
      <c r="P1948" s="159" t="s">
        <v>954</v>
      </c>
      <c r="Q1948" s="159" t="s">
        <v>954</v>
      </c>
      <c r="R1948" s="159" t="s">
        <v>965</v>
      </c>
      <c r="S1948" s="159" t="s">
        <v>954</v>
      </c>
      <c r="T1948" s="159" t="s">
        <v>998</v>
      </c>
      <c r="U1948" s="159" t="s">
        <v>954</v>
      </c>
      <c r="V1948" s="159" t="s">
        <v>17071</v>
      </c>
      <c r="W1948" s="159" t="s">
        <v>17072</v>
      </c>
      <c r="X1948" s="159" t="s">
        <v>1001</v>
      </c>
      <c r="Y1948" s="160">
        <v>42569</v>
      </c>
      <c r="Z1948" s="160">
        <v>42689</v>
      </c>
      <c r="AA1948" s="160">
        <v>42569</v>
      </c>
      <c r="AB1948" s="160">
        <v>42765</v>
      </c>
      <c r="AC1948" s="159" t="s">
        <v>1002</v>
      </c>
    </row>
    <row r="1949" spans="1:29" hidden="1">
      <c r="A1949" s="159" t="s">
        <v>17073</v>
      </c>
      <c r="B1949" s="159" t="s">
        <v>951</v>
      </c>
      <c r="C1949" s="159" t="s">
        <v>17074</v>
      </c>
      <c r="D1949" s="159" t="s">
        <v>17075</v>
      </c>
      <c r="E1949" s="159" t="s">
        <v>882</v>
      </c>
      <c r="F1949" s="159" t="s">
        <v>882</v>
      </c>
      <c r="G1949" s="159" t="s">
        <v>956</v>
      </c>
      <c r="H1949" s="159" t="s">
        <v>17076</v>
      </c>
      <c r="I1949" s="159" t="s">
        <v>17077</v>
      </c>
      <c r="J1949" s="159" t="s">
        <v>17078</v>
      </c>
      <c r="K1949" s="159" t="s">
        <v>960</v>
      </c>
      <c r="L1949" s="159" t="s">
        <v>1244</v>
      </c>
      <c r="M1949" s="159" t="s">
        <v>93</v>
      </c>
      <c r="N1949" s="159" t="s">
        <v>1040</v>
      </c>
      <c r="O1949" s="159" t="s">
        <v>1548</v>
      </c>
      <c r="P1949" s="159" t="s">
        <v>1549</v>
      </c>
      <c r="Q1949" s="159" t="s">
        <v>954</v>
      </c>
      <c r="R1949" s="159" t="s">
        <v>965</v>
      </c>
      <c r="S1949" s="159" t="s">
        <v>17079</v>
      </c>
      <c r="T1949" s="159" t="s">
        <v>1106</v>
      </c>
      <c r="U1949" s="159" t="s">
        <v>954</v>
      </c>
      <c r="V1949" s="159" t="s">
        <v>17080</v>
      </c>
      <c r="W1949" s="159" t="s">
        <v>17081</v>
      </c>
      <c r="X1949" s="159" t="s">
        <v>1001</v>
      </c>
      <c r="Y1949" s="160">
        <v>42569</v>
      </c>
      <c r="Z1949" s="160">
        <v>42689</v>
      </c>
      <c r="AA1949" s="160">
        <v>42948</v>
      </c>
      <c r="AB1949" s="160"/>
      <c r="AC1949" s="159" t="s">
        <v>1002</v>
      </c>
    </row>
    <row r="1950" spans="1:29" hidden="1">
      <c r="A1950" s="159" t="s">
        <v>17082</v>
      </c>
      <c r="B1950" s="159" t="s">
        <v>951</v>
      </c>
      <c r="C1950" s="159" t="s">
        <v>14998</v>
      </c>
      <c r="D1950" s="159" t="s">
        <v>14999</v>
      </c>
      <c r="E1950" s="159" t="s">
        <v>1543</v>
      </c>
      <c r="F1950" s="159" t="s">
        <v>1543</v>
      </c>
      <c r="G1950" s="159" t="s">
        <v>956</v>
      </c>
      <c r="H1950" s="159" t="s">
        <v>6912</v>
      </c>
      <c r="I1950" s="159" t="s">
        <v>15000</v>
      </c>
      <c r="J1950" s="159" t="s">
        <v>15001</v>
      </c>
      <c r="K1950" s="159" t="s">
        <v>960</v>
      </c>
      <c r="L1950" s="159" t="s">
        <v>12862</v>
      </c>
      <c r="M1950" s="159" t="s">
        <v>33</v>
      </c>
      <c r="N1950" s="159" t="s">
        <v>1040</v>
      </c>
      <c r="O1950" s="159" t="s">
        <v>1548</v>
      </c>
      <c r="P1950" s="159" t="s">
        <v>1549</v>
      </c>
      <c r="Q1950" s="159" t="s">
        <v>954</v>
      </c>
      <c r="R1950" s="159" t="s">
        <v>965</v>
      </c>
      <c r="S1950" s="159" t="s">
        <v>15003</v>
      </c>
      <c r="T1950" s="159" t="s">
        <v>1106</v>
      </c>
      <c r="U1950" s="159" t="s">
        <v>954</v>
      </c>
      <c r="V1950" s="159" t="s">
        <v>17083</v>
      </c>
      <c r="W1950" s="159" t="s">
        <v>17084</v>
      </c>
      <c r="X1950" s="159" t="s">
        <v>1001</v>
      </c>
      <c r="Y1950" s="160">
        <v>42569</v>
      </c>
      <c r="Z1950" s="160">
        <v>42705</v>
      </c>
      <c r="AA1950" s="160">
        <v>42705</v>
      </c>
      <c r="AB1950" s="160"/>
      <c r="AC1950" s="159" t="s">
        <v>1002</v>
      </c>
    </row>
    <row r="1951" spans="1:29" hidden="1">
      <c r="A1951" s="159" t="s">
        <v>17085</v>
      </c>
      <c r="B1951" s="159" t="s">
        <v>988</v>
      </c>
      <c r="C1951" s="159" t="s">
        <v>17086</v>
      </c>
      <c r="D1951" s="159" t="s">
        <v>17087</v>
      </c>
      <c r="E1951" s="159" t="s">
        <v>5065</v>
      </c>
      <c r="F1951" s="159" t="s">
        <v>5065</v>
      </c>
      <c r="G1951" s="159" t="s">
        <v>991</v>
      </c>
      <c r="H1951" s="159" t="s">
        <v>17088</v>
      </c>
      <c r="I1951" s="159" t="s">
        <v>17089</v>
      </c>
      <c r="J1951" s="159" t="s">
        <v>6554</v>
      </c>
      <c r="K1951" s="159" t="s">
        <v>995</v>
      </c>
      <c r="L1951" s="159" t="s">
        <v>3712</v>
      </c>
      <c r="M1951" s="159" t="s">
        <v>33</v>
      </c>
      <c r="N1951" s="159" t="s">
        <v>1040</v>
      </c>
      <c r="O1951" s="159" t="s">
        <v>1468</v>
      </c>
      <c r="P1951" s="159" t="s">
        <v>6668</v>
      </c>
      <c r="Q1951" s="159" t="s">
        <v>954</v>
      </c>
      <c r="R1951" s="159" t="s">
        <v>8368</v>
      </c>
      <c r="S1951" s="159" t="s">
        <v>954</v>
      </c>
      <c r="T1951" s="159" t="s">
        <v>1106</v>
      </c>
      <c r="U1951" s="159" t="s">
        <v>954</v>
      </c>
      <c r="V1951" s="159" t="s">
        <v>17090</v>
      </c>
      <c r="W1951" s="159" t="s">
        <v>17091</v>
      </c>
      <c r="X1951" s="159" t="s">
        <v>1001</v>
      </c>
      <c r="Y1951" s="160">
        <v>42583</v>
      </c>
      <c r="Z1951" s="160">
        <v>42703</v>
      </c>
      <c r="AA1951" s="160">
        <v>42948</v>
      </c>
      <c r="AB1951" s="160">
        <v>42962</v>
      </c>
      <c r="AC1951" s="159" t="s">
        <v>1002</v>
      </c>
    </row>
    <row r="1952" spans="1:29" hidden="1">
      <c r="A1952" s="159" t="s">
        <v>17092</v>
      </c>
      <c r="B1952" s="159" t="s">
        <v>988</v>
      </c>
      <c r="C1952" s="159" t="s">
        <v>8734</v>
      </c>
      <c r="D1952" s="159" t="s">
        <v>17093</v>
      </c>
      <c r="E1952" s="159" t="s">
        <v>9675</v>
      </c>
      <c r="F1952" s="159" t="s">
        <v>9675</v>
      </c>
      <c r="G1952" s="159" t="s">
        <v>991</v>
      </c>
      <c r="H1952" s="159" t="s">
        <v>8736</v>
      </c>
      <c r="I1952" s="159" t="s">
        <v>17094</v>
      </c>
      <c r="J1952" s="159" t="s">
        <v>5569</v>
      </c>
      <c r="K1952" s="159" t="s">
        <v>995</v>
      </c>
      <c r="L1952" s="159" t="s">
        <v>2464</v>
      </c>
      <c r="M1952" s="159" t="s">
        <v>33</v>
      </c>
      <c r="N1952" s="159" t="s">
        <v>1080</v>
      </c>
      <c r="O1952" s="159" t="s">
        <v>1682</v>
      </c>
      <c r="P1952" s="159" t="s">
        <v>2112</v>
      </c>
      <c r="Q1952" s="159" t="s">
        <v>9681</v>
      </c>
      <c r="R1952" s="159" t="s">
        <v>965</v>
      </c>
      <c r="S1952" s="159" t="s">
        <v>17095</v>
      </c>
      <c r="T1952" s="159" t="s">
        <v>1106</v>
      </c>
      <c r="U1952" s="159" t="s">
        <v>954</v>
      </c>
      <c r="V1952" s="159" t="s">
        <v>17096</v>
      </c>
      <c r="W1952" s="159" t="s">
        <v>17097</v>
      </c>
      <c r="X1952" s="159" t="s">
        <v>1001</v>
      </c>
      <c r="Y1952" s="160">
        <v>42583</v>
      </c>
      <c r="Z1952" s="160">
        <v>42703</v>
      </c>
      <c r="AA1952" s="160">
        <v>42583</v>
      </c>
      <c r="AB1952" s="160"/>
      <c r="AC1952" s="159" t="s">
        <v>1002</v>
      </c>
    </row>
    <row r="1953" spans="1:29" hidden="1">
      <c r="A1953" s="159" t="s">
        <v>17098</v>
      </c>
      <c r="B1953" s="159" t="s">
        <v>988</v>
      </c>
      <c r="C1953" s="159" t="s">
        <v>9475</v>
      </c>
      <c r="D1953" s="159" t="s">
        <v>17099</v>
      </c>
      <c r="E1953" s="159" t="s">
        <v>9500</v>
      </c>
      <c r="F1953" s="159" t="s">
        <v>9500</v>
      </c>
      <c r="G1953" s="159" t="s">
        <v>991</v>
      </c>
      <c r="H1953" s="159" t="s">
        <v>9477</v>
      </c>
      <c r="I1953" s="159" t="s">
        <v>17100</v>
      </c>
      <c r="J1953" s="159" t="s">
        <v>17101</v>
      </c>
      <c r="K1953" s="159" t="s">
        <v>995</v>
      </c>
      <c r="L1953" s="159" t="s">
        <v>12189</v>
      </c>
      <c r="M1953" s="159" t="s">
        <v>33</v>
      </c>
      <c r="N1953" s="159" t="s">
        <v>1052</v>
      </c>
      <c r="O1953" s="159" t="s">
        <v>2465</v>
      </c>
      <c r="P1953" s="159" t="s">
        <v>8246</v>
      </c>
      <c r="Q1953" s="159" t="s">
        <v>954</v>
      </c>
      <c r="R1953" s="159" t="s">
        <v>965</v>
      </c>
      <c r="S1953" s="159" t="s">
        <v>954</v>
      </c>
      <c r="T1953" s="159" t="s">
        <v>954</v>
      </c>
      <c r="U1953" s="159" t="s">
        <v>954</v>
      </c>
      <c r="V1953" s="159" t="s">
        <v>17102</v>
      </c>
      <c r="W1953" s="159" t="s">
        <v>17103</v>
      </c>
      <c r="X1953" s="159" t="s">
        <v>1001</v>
      </c>
      <c r="Y1953" s="160">
        <v>42583</v>
      </c>
      <c r="Z1953" s="160">
        <v>42794</v>
      </c>
      <c r="AA1953" s="160">
        <v>42583</v>
      </c>
      <c r="AB1953" s="160">
        <v>42734</v>
      </c>
      <c r="AC1953" s="159" t="s">
        <v>1002</v>
      </c>
    </row>
    <row r="1954" spans="1:29" hidden="1">
      <c r="A1954" s="159" t="s">
        <v>17104</v>
      </c>
      <c r="B1954" s="159" t="s">
        <v>951</v>
      </c>
      <c r="C1954" s="159" t="s">
        <v>17105</v>
      </c>
      <c r="D1954" s="159" t="s">
        <v>17106</v>
      </c>
      <c r="E1954" s="159" t="s">
        <v>2318</v>
      </c>
      <c r="F1954" s="159" t="s">
        <v>2318</v>
      </c>
      <c r="G1954" s="159" t="s">
        <v>956</v>
      </c>
      <c r="H1954" s="159" t="s">
        <v>17107</v>
      </c>
      <c r="I1954" s="159" t="s">
        <v>17108</v>
      </c>
      <c r="J1954" s="159" t="s">
        <v>1442</v>
      </c>
      <c r="K1954" s="159" t="s">
        <v>960</v>
      </c>
      <c r="L1954" s="159" t="s">
        <v>3686</v>
      </c>
      <c r="M1954" s="159" t="s">
        <v>33</v>
      </c>
      <c r="N1954" s="159" t="s">
        <v>1080</v>
      </c>
      <c r="O1954" s="159" t="s">
        <v>1682</v>
      </c>
      <c r="P1954" s="159" t="s">
        <v>1862</v>
      </c>
      <c r="Q1954" s="159" t="s">
        <v>2263</v>
      </c>
      <c r="R1954" s="159" t="s">
        <v>965</v>
      </c>
      <c r="S1954" s="159" t="s">
        <v>954</v>
      </c>
      <c r="T1954" s="159" t="s">
        <v>1106</v>
      </c>
      <c r="U1954" s="159" t="s">
        <v>954</v>
      </c>
      <c r="V1954" s="159" t="s">
        <v>17109</v>
      </c>
      <c r="W1954" s="159" t="s">
        <v>17110</v>
      </c>
      <c r="X1954" s="159" t="s">
        <v>1001</v>
      </c>
      <c r="Y1954" s="160">
        <v>42583</v>
      </c>
      <c r="Z1954" s="160">
        <v>42703</v>
      </c>
      <c r="AA1954" s="160">
        <v>42583</v>
      </c>
      <c r="AB1954" s="160">
        <v>43281</v>
      </c>
      <c r="AC1954" s="159" t="s">
        <v>1002</v>
      </c>
    </row>
    <row r="1955" spans="1:29" hidden="1">
      <c r="A1955" s="159" t="s">
        <v>17111</v>
      </c>
      <c r="B1955" s="159" t="s">
        <v>951</v>
      </c>
      <c r="C1955" s="159" t="s">
        <v>9686</v>
      </c>
      <c r="D1955" s="159" t="s">
        <v>17112</v>
      </c>
      <c r="E1955" s="159" t="s">
        <v>278</v>
      </c>
      <c r="F1955" s="159" t="s">
        <v>278</v>
      </c>
      <c r="G1955" s="159" t="s">
        <v>956</v>
      </c>
      <c r="H1955" s="159" t="s">
        <v>9689</v>
      </c>
      <c r="I1955" s="159" t="s">
        <v>17113</v>
      </c>
      <c r="J1955" s="159" t="s">
        <v>3227</v>
      </c>
      <c r="K1955" s="159" t="s">
        <v>960</v>
      </c>
      <c r="L1955" s="159" t="s">
        <v>2895</v>
      </c>
      <c r="M1955" s="159" t="s">
        <v>33</v>
      </c>
      <c r="N1955" s="159" t="s">
        <v>1697</v>
      </c>
      <c r="O1955" s="159" t="s">
        <v>1579</v>
      </c>
      <c r="P1955" s="159" t="s">
        <v>3390</v>
      </c>
      <c r="Q1955" s="159" t="s">
        <v>954</v>
      </c>
      <c r="R1955" s="159" t="s">
        <v>965</v>
      </c>
      <c r="S1955" s="159" t="s">
        <v>17114</v>
      </c>
      <c r="T1955" s="159" t="s">
        <v>1106</v>
      </c>
      <c r="U1955" s="159" t="s">
        <v>954</v>
      </c>
      <c r="V1955" s="159" t="s">
        <v>17115</v>
      </c>
      <c r="W1955" s="159" t="s">
        <v>17116</v>
      </c>
      <c r="X1955" s="159" t="s">
        <v>125</v>
      </c>
      <c r="Y1955" s="160">
        <v>42583</v>
      </c>
      <c r="Z1955" s="160">
        <v>42703</v>
      </c>
      <c r="AA1955" s="160">
        <v>42583</v>
      </c>
      <c r="AB1955" s="160"/>
      <c r="AC1955" s="159" t="s">
        <v>1002</v>
      </c>
    </row>
    <row r="1956" spans="1:29" hidden="1">
      <c r="A1956" s="159" t="s">
        <v>17117</v>
      </c>
      <c r="B1956" s="159" t="s">
        <v>951</v>
      </c>
      <c r="C1956" s="159" t="s">
        <v>17118</v>
      </c>
      <c r="D1956" s="159" t="s">
        <v>17119</v>
      </c>
      <c r="E1956" s="159" t="s">
        <v>7368</v>
      </c>
      <c r="F1956" s="159" t="s">
        <v>7368</v>
      </c>
      <c r="G1956" s="159" t="s">
        <v>956</v>
      </c>
      <c r="H1956" s="159" t="s">
        <v>17120</v>
      </c>
      <c r="I1956" s="159" t="s">
        <v>17121</v>
      </c>
      <c r="J1956" s="159" t="s">
        <v>3314</v>
      </c>
      <c r="K1956" s="159" t="s">
        <v>960</v>
      </c>
      <c r="L1956" s="159" t="s">
        <v>1631</v>
      </c>
      <c r="M1956" s="159" t="s">
        <v>28</v>
      </c>
      <c r="N1956" s="159" t="s">
        <v>1523</v>
      </c>
      <c r="O1956" s="159" t="s">
        <v>5831</v>
      </c>
      <c r="P1956" s="159" t="s">
        <v>7375</v>
      </c>
      <c r="Q1956" s="159" t="s">
        <v>954</v>
      </c>
      <c r="R1956" s="159" t="s">
        <v>965</v>
      </c>
      <c r="S1956" s="159" t="s">
        <v>17122</v>
      </c>
      <c r="T1956" s="159" t="s">
        <v>1106</v>
      </c>
      <c r="U1956" s="159" t="s">
        <v>954</v>
      </c>
      <c r="V1956" s="159" t="s">
        <v>17123</v>
      </c>
      <c r="W1956" s="159" t="s">
        <v>17124</v>
      </c>
      <c r="X1956" s="159" t="s">
        <v>1001</v>
      </c>
      <c r="Y1956" s="160">
        <v>42583</v>
      </c>
      <c r="Z1956" s="160">
        <v>42704</v>
      </c>
      <c r="AA1956" s="160">
        <v>42583</v>
      </c>
      <c r="AB1956" s="160"/>
      <c r="AC1956" s="159" t="s">
        <v>1002</v>
      </c>
    </row>
    <row r="1957" spans="1:29" hidden="1">
      <c r="A1957" s="159" t="s">
        <v>17125</v>
      </c>
      <c r="B1957" s="159" t="s">
        <v>988</v>
      </c>
      <c r="C1957" s="159" t="s">
        <v>3340</v>
      </c>
      <c r="D1957" s="159" t="s">
        <v>17126</v>
      </c>
      <c r="E1957" s="159" t="s">
        <v>950</v>
      </c>
      <c r="F1957" s="159" t="s">
        <v>974</v>
      </c>
      <c r="G1957" s="159" t="s">
        <v>991</v>
      </c>
      <c r="H1957" s="159" t="s">
        <v>3342</v>
      </c>
      <c r="I1957" s="159" t="s">
        <v>17127</v>
      </c>
      <c r="J1957" s="159" t="s">
        <v>3344</v>
      </c>
      <c r="K1957" s="159" t="s">
        <v>995</v>
      </c>
      <c r="L1957" s="159" t="s">
        <v>4007</v>
      </c>
      <c r="M1957" s="159" t="s">
        <v>3285</v>
      </c>
      <c r="N1957" s="159" t="s">
        <v>963</v>
      </c>
      <c r="O1957" s="159" t="s">
        <v>964</v>
      </c>
      <c r="P1957" s="159" t="s">
        <v>954</v>
      </c>
      <c r="Q1957" s="159" t="s">
        <v>954</v>
      </c>
      <c r="R1957" s="159" t="s">
        <v>965</v>
      </c>
      <c r="S1957" s="159" t="s">
        <v>954</v>
      </c>
      <c r="T1957" s="159" t="s">
        <v>954</v>
      </c>
      <c r="U1957" s="159" t="s">
        <v>954</v>
      </c>
      <c r="V1957" s="159" t="s">
        <v>17128</v>
      </c>
      <c r="W1957" s="159" t="s">
        <v>954</v>
      </c>
      <c r="X1957" s="159" t="s">
        <v>1001</v>
      </c>
      <c r="Y1957" s="160">
        <v>42583</v>
      </c>
      <c r="Z1957" s="160">
        <v>42703</v>
      </c>
      <c r="AA1957" s="160">
        <v>42583</v>
      </c>
      <c r="AB1957" s="160">
        <v>42674</v>
      </c>
      <c r="AC1957" s="159" t="s">
        <v>1002</v>
      </c>
    </row>
    <row r="1958" spans="1:29" hidden="1">
      <c r="A1958" s="159" t="s">
        <v>17129</v>
      </c>
      <c r="B1958" s="159" t="s">
        <v>988</v>
      </c>
      <c r="C1958" s="159" t="s">
        <v>17130</v>
      </c>
      <c r="D1958" s="159" t="s">
        <v>17131</v>
      </c>
      <c r="E1958" s="159" t="s">
        <v>9503</v>
      </c>
      <c r="F1958" s="159" t="s">
        <v>9503</v>
      </c>
      <c r="G1958" s="159" t="s">
        <v>991</v>
      </c>
      <c r="H1958" s="159" t="s">
        <v>17132</v>
      </c>
      <c r="I1958" s="159" t="s">
        <v>17133</v>
      </c>
      <c r="J1958" s="159" t="s">
        <v>1442</v>
      </c>
      <c r="K1958" s="159" t="s">
        <v>995</v>
      </c>
      <c r="L1958" s="159" t="s">
        <v>3833</v>
      </c>
      <c r="M1958" s="159" t="s">
        <v>33</v>
      </c>
      <c r="N1958" s="159" t="s">
        <v>1052</v>
      </c>
      <c r="O1958" s="159" t="s">
        <v>2465</v>
      </c>
      <c r="P1958" s="159" t="s">
        <v>2690</v>
      </c>
      <c r="Q1958" s="159" t="s">
        <v>954</v>
      </c>
      <c r="R1958" s="159" t="s">
        <v>965</v>
      </c>
      <c r="S1958" s="159" t="s">
        <v>954</v>
      </c>
      <c r="T1958" s="159" t="s">
        <v>954</v>
      </c>
      <c r="U1958" s="159" t="s">
        <v>954</v>
      </c>
      <c r="V1958" s="159" t="s">
        <v>17134</v>
      </c>
      <c r="W1958" s="159" t="s">
        <v>17135</v>
      </c>
      <c r="X1958" s="159" t="s">
        <v>1001</v>
      </c>
      <c r="Y1958" s="160">
        <v>42598</v>
      </c>
      <c r="Z1958" s="160">
        <v>42718</v>
      </c>
      <c r="AA1958" s="160">
        <v>42598</v>
      </c>
      <c r="AB1958" s="160">
        <v>42674</v>
      </c>
      <c r="AC1958" s="159" t="s">
        <v>1002</v>
      </c>
    </row>
    <row r="1959" spans="1:29" hidden="1">
      <c r="A1959" s="159" t="s">
        <v>17136</v>
      </c>
      <c r="B1959" s="159" t="s">
        <v>988</v>
      </c>
      <c r="C1959" s="159" t="s">
        <v>17137</v>
      </c>
      <c r="D1959" s="159" t="s">
        <v>17138</v>
      </c>
      <c r="E1959" s="159" t="s">
        <v>9503</v>
      </c>
      <c r="F1959" s="159" t="s">
        <v>9503</v>
      </c>
      <c r="G1959" s="159" t="s">
        <v>991</v>
      </c>
      <c r="H1959" s="159" t="s">
        <v>17139</v>
      </c>
      <c r="I1959" s="159" t="s">
        <v>17140</v>
      </c>
      <c r="J1959" s="159" t="s">
        <v>2169</v>
      </c>
      <c r="K1959" s="159" t="s">
        <v>995</v>
      </c>
      <c r="L1959" s="159" t="s">
        <v>3833</v>
      </c>
      <c r="M1959" s="159" t="s">
        <v>33</v>
      </c>
      <c r="N1959" s="159" t="s">
        <v>1052</v>
      </c>
      <c r="O1959" s="159" t="s">
        <v>2465</v>
      </c>
      <c r="P1959" s="159" t="s">
        <v>2690</v>
      </c>
      <c r="Q1959" s="159" t="s">
        <v>954</v>
      </c>
      <c r="R1959" s="159" t="s">
        <v>965</v>
      </c>
      <c r="S1959" s="159" t="s">
        <v>954</v>
      </c>
      <c r="T1959" s="159" t="s">
        <v>954</v>
      </c>
      <c r="U1959" s="159" t="s">
        <v>954</v>
      </c>
      <c r="V1959" s="159" t="s">
        <v>17141</v>
      </c>
      <c r="W1959" s="159" t="s">
        <v>17142</v>
      </c>
      <c r="X1959" s="159" t="s">
        <v>1001</v>
      </c>
      <c r="Y1959" s="160">
        <v>42598</v>
      </c>
      <c r="Z1959" s="160">
        <v>42718</v>
      </c>
      <c r="AA1959" s="160">
        <v>42598</v>
      </c>
      <c r="AB1959" s="160">
        <v>42674</v>
      </c>
      <c r="AC1959" s="159" t="s">
        <v>1002</v>
      </c>
    </row>
    <row r="1960" spans="1:29" hidden="1">
      <c r="A1960" s="159" t="s">
        <v>17143</v>
      </c>
      <c r="B1960" s="159" t="s">
        <v>988</v>
      </c>
      <c r="C1960" s="159" t="s">
        <v>17144</v>
      </c>
      <c r="D1960" s="159" t="s">
        <v>17145</v>
      </c>
      <c r="E1960" s="159" t="s">
        <v>12099</v>
      </c>
      <c r="F1960" s="159" t="s">
        <v>12100</v>
      </c>
      <c r="G1960" s="159" t="s">
        <v>991</v>
      </c>
      <c r="H1960" s="159" t="s">
        <v>17146</v>
      </c>
      <c r="I1960" s="159" t="s">
        <v>17147</v>
      </c>
      <c r="J1960" s="159" t="s">
        <v>10970</v>
      </c>
      <c r="K1960" s="159" t="s">
        <v>995</v>
      </c>
      <c r="L1960" s="159" t="s">
        <v>11122</v>
      </c>
      <c r="M1960" s="159" t="s">
        <v>33</v>
      </c>
      <c r="N1960" s="159" t="s">
        <v>1040</v>
      </c>
      <c r="O1960" s="159" t="s">
        <v>1548</v>
      </c>
      <c r="P1960" s="159" t="s">
        <v>5868</v>
      </c>
      <c r="Q1960" s="159" t="s">
        <v>12104</v>
      </c>
      <c r="R1960" s="159" t="s">
        <v>8368</v>
      </c>
      <c r="S1960" s="159" t="s">
        <v>954</v>
      </c>
      <c r="T1960" s="159" t="s">
        <v>1106</v>
      </c>
      <c r="U1960" s="159" t="s">
        <v>954</v>
      </c>
      <c r="V1960" s="159" t="s">
        <v>17148</v>
      </c>
      <c r="W1960" s="159" t="s">
        <v>17149</v>
      </c>
      <c r="X1960" s="159" t="s">
        <v>1001</v>
      </c>
      <c r="Y1960" s="160">
        <v>42598</v>
      </c>
      <c r="Z1960" s="160">
        <v>42718</v>
      </c>
      <c r="AA1960" s="160">
        <v>42963</v>
      </c>
      <c r="AB1960" s="160">
        <v>43008</v>
      </c>
      <c r="AC1960" s="159" t="s">
        <v>1002</v>
      </c>
    </row>
    <row r="1961" spans="1:29" hidden="1">
      <c r="A1961" s="159" t="s">
        <v>17150</v>
      </c>
      <c r="B1961" s="159" t="s">
        <v>988</v>
      </c>
      <c r="C1961" s="159" t="s">
        <v>4955</v>
      </c>
      <c r="D1961" s="159" t="s">
        <v>17151</v>
      </c>
      <c r="E1961" s="159" t="s">
        <v>4708</v>
      </c>
      <c r="F1961" s="159" t="s">
        <v>2067</v>
      </c>
      <c r="G1961" s="159" t="s">
        <v>991</v>
      </c>
      <c r="H1961" s="159" t="s">
        <v>4956</v>
      </c>
      <c r="I1961" s="159" t="s">
        <v>17152</v>
      </c>
      <c r="J1961" s="159" t="s">
        <v>9867</v>
      </c>
      <c r="K1961" s="159" t="s">
        <v>995</v>
      </c>
      <c r="L1961" s="159" t="s">
        <v>2428</v>
      </c>
      <c r="M1961" s="159" t="s">
        <v>28</v>
      </c>
      <c r="N1961" s="159" t="s">
        <v>1040</v>
      </c>
      <c r="O1961" s="159" t="s">
        <v>1183</v>
      </c>
      <c r="P1961" s="159" t="s">
        <v>7040</v>
      </c>
      <c r="Q1961" s="159" t="s">
        <v>954</v>
      </c>
      <c r="R1961" s="159" t="s">
        <v>965</v>
      </c>
      <c r="S1961" s="159" t="s">
        <v>954</v>
      </c>
      <c r="T1961" s="159" t="s">
        <v>954</v>
      </c>
      <c r="U1961" s="159" t="s">
        <v>954</v>
      </c>
      <c r="V1961" s="159" t="s">
        <v>17153</v>
      </c>
      <c r="W1961" s="159" t="s">
        <v>17154</v>
      </c>
      <c r="X1961" s="159" t="s">
        <v>1001</v>
      </c>
      <c r="Y1961" s="160">
        <v>42598</v>
      </c>
      <c r="Z1961" s="160">
        <v>42718</v>
      </c>
      <c r="AA1961" s="160">
        <v>42598</v>
      </c>
      <c r="AB1961" s="160">
        <v>42704</v>
      </c>
      <c r="AC1961" s="159" t="s">
        <v>1002</v>
      </c>
    </row>
    <row r="1962" spans="1:29" hidden="1">
      <c r="A1962" s="159" t="s">
        <v>74</v>
      </c>
      <c r="B1962" s="159" t="s">
        <v>4021</v>
      </c>
      <c r="C1962" s="159" t="s">
        <v>16851</v>
      </c>
      <c r="D1962" s="159" t="s">
        <v>17155</v>
      </c>
      <c r="E1962" s="159" t="s">
        <v>133</v>
      </c>
      <c r="F1962" s="159" t="s">
        <v>1021</v>
      </c>
      <c r="G1962" s="159" t="s">
        <v>4024</v>
      </c>
      <c r="H1962" s="159" t="s">
        <v>17156</v>
      </c>
      <c r="I1962" s="159" t="s">
        <v>17157</v>
      </c>
      <c r="J1962" s="159" t="s">
        <v>17158</v>
      </c>
      <c r="K1962" s="159" t="s">
        <v>960</v>
      </c>
      <c r="L1962" s="159" t="s">
        <v>3825</v>
      </c>
      <c r="M1962" s="159" t="s">
        <v>33</v>
      </c>
      <c r="N1962" s="159" t="s">
        <v>980</v>
      </c>
      <c r="O1962" s="159" t="s">
        <v>1040</v>
      </c>
      <c r="P1962" s="159" t="s">
        <v>1319</v>
      </c>
      <c r="Q1962" s="159" t="s">
        <v>954</v>
      </c>
      <c r="R1962" s="159" t="s">
        <v>965</v>
      </c>
      <c r="S1962" s="159" t="s">
        <v>17159</v>
      </c>
      <c r="T1962" s="159" t="s">
        <v>983</v>
      </c>
      <c r="U1962" s="159" t="s">
        <v>954</v>
      </c>
      <c r="V1962" s="159" t="s">
        <v>17160</v>
      </c>
      <c r="W1962" s="159" t="s">
        <v>77</v>
      </c>
      <c r="X1962" s="159" t="s">
        <v>1001</v>
      </c>
      <c r="Y1962" s="160">
        <v>42598</v>
      </c>
      <c r="Z1962" s="160">
        <v>43009</v>
      </c>
      <c r="AA1962" s="160">
        <v>42598</v>
      </c>
      <c r="AB1962" s="160"/>
      <c r="AC1962" s="159" t="s">
        <v>1002</v>
      </c>
    </row>
    <row r="1963" spans="1:29" hidden="1">
      <c r="A1963" s="159" t="s">
        <v>17161</v>
      </c>
      <c r="B1963" s="159" t="s">
        <v>951</v>
      </c>
      <c r="C1963" s="159" t="s">
        <v>11137</v>
      </c>
      <c r="D1963" s="159" t="s">
        <v>17162</v>
      </c>
      <c r="E1963" s="159" t="s">
        <v>2636</v>
      </c>
      <c r="F1963" s="159" t="s">
        <v>2636</v>
      </c>
      <c r="G1963" s="159" t="s">
        <v>956</v>
      </c>
      <c r="H1963" s="159" t="s">
        <v>7539</v>
      </c>
      <c r="I1963" s="159" t="s">
        <v>17163</v>
      </c>
      <c r="J1963" s="159" t="s">
        <v>1442</v>
      </c>
      <c r="K1963" s="159" t="s">
        <v>960</v>
      </c>
      <c r="L1963" s="159" t="s">
        <v>2428</v>
      </c>
      <c r="M1963" s="159" t="s">
        <v>28</v>
      </c>
      <c r="N1963" s="159" t="s">
        <v>1080</v>
      </c>
      <c r="O1963" s="159" t="s">
        <v>1536</v>
      </c>
      <c r="P1963" s="159" t="s">
        <v>954</v>
      </c>
      <c r="Q1963" s="159" t="s">
        <v>954</v>
      </c>
      <c r="R1963" s="159" t="s">
        <v>965</v>
      </c>
      <c r="S1963" s="159" t="s">
        <v>954</v>
      </c>
      <c r="T1963" s="159" t="s">
        <v>954</v>
      </c>
      <c r="U1963" s="159" t="s">
        <v>954</v>
      </c>
      <c r="V1963" s="159" t="s">
        <v>17164</v>
      </c>
      <c r="W1963" s="159" t="s">
        <v>17165</v>
      </c>
      <c r="X1963" s="159" t="s">
        <v>1001</v>
      </c>
      <c r="Y1963" s="160">
        <v>42614</v>
      </c>
      <c r="Z1963" s="160">
        <v>42734</v>
      </c>
      <c r="AA1963" s="160">
        <v>42614</v>
      </c>
      <c r="AB1963" s="160">
        <v>42909</v>
      </c>
      <c r="AC1963" s="159" t="s">
        <v>1002</v>
      </c>
    </row>
    <row r="1964" spans="1:29" hidden="1">
      <c r="A1964" s="159" t="s">
        <v>17166</v>
      </c>
      <c r="B1964" s="159" t="s">
        <v>951</v>
      </c>
      <c r="C1964" s="159" t="s">
        <v>17167</v>
      </c>
      <c r="D1964" s="159" t="s">
        <v>17168</v>
      </c>
      <c r="E1964" s="159" t="s">
        <v>12169</v>
      </c>
      <c r="F1964" s="159" t="s">
        <v>1614</v>
      </c>
      <c r="G1964" s="159" t="s">
        <v>956</v>
      </c>
      <c r="H1964" s="159" t="s">
        <v>17169</v>
      </c>
      <c r="I1964" s="159" t="s">
        <v>17170</v>
      </c>
      <c r="J1964" s="159" t="s">
        <v>3460</v>
      </c>
      <c r="K1964" s="159" t="s">
        <v>960</v>
      </c>
      <c r="L1964" s="159" t="s">
        <v>11322</v>
      </c>
      <c r="M1964" s="159" t="s">
        <v>33</v>
      </c>
      <c r="N1964" s="159" t="s">
        <v>1040</v>
      </c>
      <c r="O1964" s="159" t="s">
        <v>1548</v>
      </c>
      <c r="P1964" s="159" t="s">
        <v>5868</v>
      </c>
      <c r="Q1964" s="159" t="s">
        <v>11323</v>
      </c>
      <c r="R1964" s="159" t="s">
        <v>965</v>
      </c>
      <c r="S1964" s="159" t="s">
        <v>17171</v>
      </c>
      <c r="T1964" s="159" t="s">
        <v>1106</v>
      </c>
      <c r="U1964" s="159" t="s">
        <v>954</v>
      </c>
      <c r="V1964" s="159" t="s">
        <v>17172</v>
      </c>
      <c r="W1964" s="159" t="s">
        <v>17173</v>
      </c>
      <c r="X1964" s="159" t="s">
        <v>1001</v>
      </c>
      <c r="Y1964" s="160">
        <v>42614</v>
      </c>
      <c r="Z1964" s="160">
        <v>42734</v>
      </c>
      <c r="AA1964" s="160">
        <v>43132</v>
      </c>
      <c r="AB1964" s="160"/>
      <c r="AC1964" s="159" t="s">
        <v>1002</v>
      </c>
    </row>
    <row r="1965" spans="1:29" hidden="1">
      <c r="A1965" s="159" t="s">
        <v>17174</v>
      </c>
      <c r="B1965" s="159" t="s">
        <v>988</v>
      </c>
      <c r="C1965" s="159" t="s">
        <v>12492</v>
      </c>
      <c r="D1965" s="159" t="s">
        <v>17175</v>
      </c>
      <c r="E1965" s="159" t="s">
        <v>1312</v>
      </c>
      <c r="F1965" s="159" t="s">
        <v>1312</v>
      </c>
      <c r="G1965" s="159" t="s">
        <v>991</v>
      </c>
      <c r="H1965" s="159" t="s">
        <v>12494</v>
      </c>
      <c r="I1965" s="159" t="s">
        <v>17176</v>
      </c>
      <c r="J1965" s="159" t="s">
        <v>16324</v>
      </c>
      <c r="K1965" s="159" t="s">
        <v>995</v>
      </c>
      <c r="L1965" s="159" t="s">
        <v>11772</v>
      </c>
      <c r="M1965" s="159" t="s">
        <v>33</v>
      </c>
      <c r="N1965" s="159" t="s">
        <v>980</v>
      </c>
      <c r="O1965" s="159" t="s">
        <v>1040</v>
      </c>
      <c r="P1965" s="159" t="s">
        <v>1319</v>
      </c>
      <c r="Q1965" s="159" t="s">
        <v>954</v>
      </c>
      <c r="R1965" s="159" t="s">
        <v>8368</v>
      </c>
      <c r="S1965" s="159" t="s">
        <v>954</v>
      </c>
      <c r="T1965" s="159" t="s">
        <v>983</v>
      </c>
      <c r="U1965" s="159" t="s">
        <v>954</v>
      </c>
      <c r="V1965" s="159" t="s">
        <v>17177</v>
      </c>
      <c r="W1965" s="159" t="s">
        <v>17178</v>
      </c>
      <c r="X1965" s="159" t="s">
        <v>1001</v>
      </c>
      <c r="Y1965" s="160">
        <v>42614</v>
      </c>
      <c r="Z1965" s="160">
        <v>42734</v>
      </c>
      <c r="AA1965" s="160">
        <v>42614</v>
      </c>
      <c r="AB1965" s="160">
        <v>42962</v>
      </c>
      <c r="AC1965" s="159" t="s">
        <v>1002</v>
      </c>
    </row>
    <row r="1966" spans="1:29" hidden="1">
      <c r="A1966" s="159" t="s">
        <v>17179</v>
      </c>
      <c r="B1966" s="159" t="s">
        <v>951</v>
      </c>
      <c r="C1966" s="159" t="s">
        <v>17180</v>
      </c>
      <c r="D1966" s="159" t="s">
        <v>17181</v>
      </c>
      <c r="E1966" s="159" t="s">
        <v>13721</v>
      </c>
      <c r="F1966" s="159" t="s">
        <v>10997</v>
      </c>
      <c r="G1966" s="159" t="s">
        <v>956</v>
      </c>
      <c r="H1966" s="159" t="s">
        <v>17182</v>
      </c>
      <c r="I1966" s="159" t="s">
        <v>17183</v>
      </c>
      <c r="J1966" s="159" t="s">
        <v>17184</v>
      </c>
      <c r="K1966" s="159" t="s">
        <v>960</v>
      </c>
      <c r="L1966" s="159" t="s">
        <v>11122</v>
      </c>
      <c r="M1966" s="159" t="s">
        <v>33</v>
      </c>
      <c r="N1966" s="159" t="s">
        <v>1040</v>
      </c>
      <c r="O1966" s="159" t="s">
        <v>1548</v>
      </c>
      <c r="P1966" s="159" t="s">
        <v>5868</v>
      </c>
      <c r="Q1966" s="159" t="s">
        <v>12172</v>
      </c>
      <c r="R1966" s="159" t="s">
        <v>8368</v>
      </c>
      <c r="S1966" s="159" t="s">
        <v>954</v>
      </c>
      <c r="T1966" s="159" t="s">
        <v>1106</v>
      </c>
      <c r="U1966" s="159" t="s">
        <v>954</v>
      </c>
      <c r="V1966" s="159" t="s">
        <v>17185</v>
      </c>
      <c r="W1966" s="159" t="s">
        <v>17186</v>
      </c>
      <c r="X1966" s="159" t="s">
        <v>1001</v>
      </c>
      <c r="Y1966" s="160">
        <v>42614</v>
      </c>
      <c r="Z1966" s="160">
        <v>42734</v>
      </c>
      <c r="AA1966" s="160">
        <v>42614</v>
      </c>
      <c r="AB1966" s="160">
        <v>42978</v>
      </c>
      <c r="AC1966" s="159" t="s">
        <v>1002</v>
      </c>
    </row>
    <row r="1967" spans="1:29" hidden="1">
      <c r="A1967" s="159" t="s">
        <v>17187</v>
      </c>
      <c r="B1967" s="159" t="s">
        <v>951</v>
      </c>
      <c r="C1967" s="159" t="s">
        <v>1584</v>
      </c>
      <c r="D1967" s="159" t="s">
        <v>17188</v>
      </c>
      <c r="E1967" s="159" t="s">
        <v>464</v>
      </c>
      <c r="F1967" s="159" t="s">
        <v>464</v>
      </c>
      <c r="G1967" s="159" t="s">
        <v>956</v>
      </c>
      <c r="H1967" s="159" t="s">
        <v>1587</v>
      </c>
      <c r="I1967" s="159" t="s">
        <v>17189</v>
      </c>
      <c r="J1967" s="159" t="s">
        <v>4240</v>
      </c>
      <c r="K1967" s="159" t="s">
        <v>960</v>
      </c>
      <c r="L1967" s="159" t="s">
        <v>2411</v>
      </c>
      <c r="M1967" s="159" t="s">
        <v>97</v>
      </c>
      <c r="N1967" s="159" t="s">
        <v>1080</v>
      </c>
      <c r="O1967" s="159" t="s">
        <v>1524</v>
      </c>
      <c r="P1967" s="159" t="s">
        <v>954</v>
      </c>
      <c r="Q1967" s="159" t="s">
        <v>954</v>
      </c>
      <c r="R1967" s="159" t="s">
        <v>965</v>
      </c>
      <c r="S1967" s="159" t="s">
        <v>954</v>
      </c>
      <c r="T1967" s="159" t="s">
        <v>954</v>
      </c>
      <c r="U1967" s="159" t="s">
        <v>954</v>
      </c>
      <c r="V1967" s="159" t="s">
        <v>17190</v>
      </c>
      <c r="W1967" s="159" t="s">
        <v>17191</v>
      </c>
      <c r="X1967" s="159" t="s">
        <v>1001</v>
      </c>
      <c r="Y1967" s="160">
        <v>42614</v>
      </c>
      <c r="Z1967" s="160">
        <v>42734</v>
      </c>
      <c r="AA1967" s="160">
        <v>42614</v>
      </c>
      <c r="AB1967" s="160">
        <v>42916</v>
      </c>
      <c r="AC1967" s="159" t="s">
        <v>965</v>
      </c>
    </row>
    <row r="1968" spans="1:29" hidden="1">
      <c r="A1968" s="159" t="s">
        <v>17192</v>
      </c>
      <c r="B1968" s="159" t="s">
        <v>988</v>
      </c>
      <c r="C1968" s="159" t="s">
        <v>16648</v>
      </c>
      <c r="D1968" s="159" t="s">
        <v>17193</v>
      </c>
      <c r="E1968" s="159" t="s">
        <v>2318</v>
      </c>
      <c r="F1968" s="159" t="s">
        <v>2318</v>
      </c>
      <c r="G1968" s="159" t="s">
        <v>991</v>
      </c>
      <c r="H1968" s="159" t="s">
        <v>17194</v>
      </c>
      <c r="I1968" s="159" t="s">
        <v>17195</v>
      </c>
      <c r="J1968" s="159" t="s">
        <v>17196</v>
      </c>
      <c r="K1968" s="159" t="s">
        <v>995</v>
      </c>
      <c r="L1968" s="159" t="s">
        <v>2411</v>
      </c>
      <c r="M1968" s="159" t="s">
        <v>28</v>
      </c>
      <c r="N1968" s="159" t="s">
        <v>980</v>
      </c>
      <c r="O1968" s="159" t="s">
        <v>2325</v>
      </c>
      <c r="P1968" s="159" t="s">
        <v>954</v>
      </c>
      <c r="Q1968" s="159" t="s">
        <v>954</v>
      </c>
      <c r="R1968" s="159" t="s">
        <v>965</v>
      </c>
      <c r="S1968" s="159" t="s">
        <v>17197</v>
      </c>
      <c r="T1968" s="159" t="s">
        <v>983</v>
      </c>
      <c r="U1968" s="159" t="s">
        <v>954</v>
      </c>
      <c r="V1968" s="159" t="s">
        <v>17198</v>
      </c>
      <c r="W1968" s="159" t="s">
        <v>17199</v>
      </c>
      <c r="X1968" s="159" t="s">
        <v>1001</v>
      </c>
      <c r="Y1968" s="160">
        <v>42614</v>
      </c>
      <c r="Z1968" s="160">
        <v>42735</v>
      </c>
      <c r="AA1968" s="160">
        <v>42614</v>
      </c>
      <c r="AB1968" s="160"/>
      <c r="AC1968" s="159" t="s">
        <v>965</v>
      </c>
    </row>
    <row r="1969" spans="1:29" hidden="1">
      <c r="A1969" s="159" t="s">
        <v>17200</v>
      </c>
      <c r="B1969" s="159" t="s">
        <v>951</v>
      </c>
      <c r="C1969" s="159" t="s">
        <v>17201</v>
      </c>
      <c r="D1969" s="159" t="s">
        <v>17202</v>
      </c>
      <c r="E1969" s="159" t="s">
        <v>854</v>
      </c>
      <c r="F1969" s="159" t="s">
        <v>1021</v>
      </c>
      <c r="G1969" s="159" t="s">
        <v>956</v>
      </c>
      <c r="H1969" s="159" t="s">
        <v>17203</v>
      </c>
      <c r="I1969" s="159" t="s">
        <v>17204</v>
      </c>
      <c r="J1969" s="159" t="s">
        <v>1609</v>
      </c>
      <c r="K1969" s="159" t="s">
        <v>960</v>
      </c>
      <c r="L1969" s="159" t="s">
        <v>9774</v>
      </c>
      <c r="M1969" s="159" t="s">
        <v>33</v>
      </c>
      <c r="N1969" s="159" t="s">
        <v>980</v>
      </c>
      <c r="O1969" s="159" t="s">
        <v>1026</v>
      </c>
      <c r="P1969" s="159" t="s">
        <v>9775</v>
      </c>
      <c r="Q1969" s="159" t="s">
        <v>954</v>
      </c>
      <c r="R1969" s="159" t="s">
        <v>8368</v>
      </c>
      <c r="S1969" s="159" t="s">
        <v>17205</v>
      </c>
      <c r="T1969" s="159" t="s">
        <v>983</v>
      </c>
      <c r="U1969" s="159" t="s">
        <v>954</v>
      </c>
      <c r="V1969" s="159" t="s">
        <v>17206</v>
      </c>
      <c r="W1969" s="159" t="s">
        <v>17207</v>
      </c>
      <c r="X1969" s="159" t="s">
        <v>125</v>
      </c>
      <c r="Y1969" s="160">
        <v>42614</v>
      </c>
      <c r="Z1969" s="160">
        <v>42735</v>
      </c>
      <c r="AA1969" s="160">
        <v>43709</v>
      </c>
      <c r="AB1969" s="160">
        <v>44074</v>
      </c>
      <c r="AC1969" s="159" t="s">
        <v>1002</v>
      </c>
    </row>
    <row r="1970" spans="1:29" hidden="1">
      <c r="A1970" s="159" t="s">
        <v>3404</v>
      </c>
      <c r="B1970" s="159" t="s">
        <v>988</v>
      </c>
      <c r="C1970" s="159" t="s">
        <v>17208</v>
      </c>
      <c r="D1970" s="159" t="s">
        <v>1745</v>
      </c>
      <c r="E1970" s="159" t="s">
        <v>1692</v>
      </c>
      <c r="F1970" s="159" t="s">
        <v>1692</v>
      </c>
      <c r="G1970" s="159" t="s">
        <v>991</v>
      </c>
      <c r="H1970" s="159" t="s">
        <v>17209</v>
      </c>
      <c r="I1970" s="159" t="s">
        <v>1747</v>
      </c>
      <c r="J1970" s="159" t="s">
        <v>1748</v>
      </c>
      <c r="K1970" s="159" t="s">
        <v>995</v>
      </c>
      <c r="L1970" s="159" t="s">
        <v>1749</v>
      </c>
      <c r="M1970" s="159" t="s">
        <v>97</v>
      </c>
      <c r="N1970" s="159" t="s">
        <v>1697</v>
      </c>
      <c r="O1970" s="159" t="s">
        <v>1750</v>
      </c>
      <c r="P1970" s="159" t="s">
        <v>954</v>
      </c>
      <c r="Q1970" s="159" t="s">
        <v>954</v>
      </c>
      <c r="R1970" s="159" t="s">
        <v>965</v>
      </c>
      <c r="S1970" s="159" t="s">
        <v>1751</v>
      </c>
      <c r="T1970" s="159" t="s">
        <v>1106</v>
      </c>
      <c r="U1970" s="159" t="s">
        <v>17210</v>
      </c>
      <c r="V1970" s="159" t="s">
        <v>17210</v>
      </c>
      <c r="W1970" s="159" t="s">
        <v>17211</v>
      </c>
      <c r="X1970" s="159" t="s">
        <v>125</v>
      </c>
      <c r="Y1970" s="160">
        <v>42614</v>
      </c>
      <c r="Z1970" s="160">
        <v>42615</v>
      </c>
      <c r="AA1970" s="160">
        <v>43054</v>
      </c>
      <c r="AB1970" s="160"/>
      <c r="AC1970" s="159" t="s">
        <v>1131</v>
      </c>
    </row>
    <row r="1971" spans="1:29" hidden="1">
      <c r="A1971" s="159" t="s">
        <v>17212</v>
      </c>
      <c r="B1971" s="159" t="s">
        <v>951</v>
      </c>
      <c r="C1971" s="159" t="s">
        <v>17213</v>
      </c>
      <c r="D1971" s="159" t="s">
        <v>17214</v>
      </c>
      <c r="E1971" s="159" t="s">
        <v>9286</v>
      </c>
      <c r="F1971" s="159" t="s">
        <v>9286</v>
      </c>
      <c r="G1971" s="159" t="s">
        <v>956</v>
      </c>
      <c r="H1971" s="159" t="s">
        <v>17215</v>
      </c>
      <c r="I1971" s="159" t="s">
        <v>17216</v>
      </c>
      <c r="J1971" s="159" t="s">
        <v>2302</v>
      </c>
      <c r="K1971" s="159" t="s">
        <v>960</v>
      </c>
      <c r="L1971" s="159" t="s">
        <v>14944</v>
      </c>
      <c r="M1971" s="159" t="s">
        <v>33</v>
      </c>
      <c r="N1971" s="159" t="s">
        <v>1103</v>
      </c>
      <c r="O1971" s="159" t="s">
        <v>1548</v>
      </c>
      <c r="P1971" s="159" t="s">
        <v>1549</v>
      </c>
      <c r="Q1971" s="159" t="s">
        <v>954</v>
      </c>
      <c r="R1971" s="159" t="s">
        <v>8368</v>
      </c>
      <c r="S1971" s="159" t="s">
        <v>954</v>
      </c>
      <c r="T1971" s="159" t="s">
        <v>954</v>
      </c>
      <c r="U1971" s="159" t="s">
        <v>954</v>
      </c>
      <c r="V1971" s="159" t="s">
        <v>17217</v>
      </c>
      <c r="W1971" s="159" t="s">
        <v>17218</v>
      </c>
      <c r="X1971" s="159" t="s">
        <v>1001</v>
      </c>
      <c r="Y1971" s="160">
        <v>42614</v>
      </c>
      <c r="Z1971" s="160">
        <v>42734</v>
      </c>
      <c r="AA1971" s="160">
        <v>42614</v>
      </c>
      <c r="AB1971" s="160">
        <v>42734</v>
      </c>
      <c r="AC1971" s="159" t="s">
        <v>1002</v>
      </c>
    </row>
    <row r="1972" spans="1:29" hidden="1">
      <c r="A1972" s="159" t="s">
        <v>17219</v>
      </c>
      <c r="B1972" s="159" t="s">
        <v>951</v>
      </c>
      <c r="C1972" s="159" t="s">
        <v>17220</v>
      </c>
      <c r="D1972" s="159" t="s">
        <v>17221</v>
      </c>
      <c r="E1972" s="159" t="s">
        <v>557</v>
      </c>
      <c r="F1972" s="159" t="s">
        <v>8769</v>
      </c>
      <c r="G1972" s="159" t="s">
        <v>956</v>
      </c>
      <c r="H1972" s="159" t="s">
        <v>17222</v>
      </c>
      <c r="I1972" s="159" t="s">
        <v>17223</v>
      </c>
      <c r="J1972" s="159" t="s">
        <v>17224</v>
      </c>
      <c r="K1972" s="159" t="s">
        <v>960</v>
      </c>
      <c r="L1972" s="159" t="s">
        <v>3686</v>
      </c>
      <c r="M1972" s="159" t="s">
        <v>33</v>
      </c>
      <c r="N1972" s="159" t="s">
        <v>1040</v>
      </c>
      <c r="O1972" s="159" t="s">
        <v>1183</v>
      </c>
      <c r="P1972" s="159" t="s">
        <v>7040</v>
      </c>
      <c r="Q1972" s="159" t="s">
        <v>4712</v>
      </c>
      <c r="R1972" s="159" t="s">
        <v>965</v>
      </c>
      <c r="S1972" s="159" t="s">
        <v>17225</v>
      </c>
      <c r="T1972" s="159" t="s">
        <v>1106</v>
      </c>
      <c r="U1972" s="159" t="s">
        <v>954</v>
      </c>
      <c r="V1972" s="159" t="s">
        <v>17226</v>
      </c>
      <c r="W1972" s="159" t="s">
        <v>17227</v>
      </c>
      <c r="X1972" s="159" t="s">
        <v>125</v>
      </c>
      <c r="Y1972" s="160">
        <v>42629</v>
      </c>
      <c r="Z1972" s="160">
        <v>42749</v>
      </c>
      <c r="AA1972" s="160">
        <v>42629</v>
      </c>
      <c r="AB1972" s="160"/>
      <c r="AC1972" s="159" t="s">
        <v>1002</v>
      </c>
    </row>
    <row r="1973" spans="1:29" hidden="1">
      <c r="A1973" s="159" t="s">
        <v>17228</v>
      </c>
      <c r="B1973" s="159" t="s">
        <v>951</v>
      </c>
      <c r="C1973" s="159" t="s">
        <v>17229</v>
      </c>
      <c r="D1973" s="159" t="s">
        <v>17230</v>
      </c>
      <c r="E1973" s="159" t="s">
        <v>9500</v>
      </c>
      <c r="F1973" s="159" t="s">
        <v>9500</v>
      </c>
      <c r="G1973" s="159" t="s">
        <v>956</v>
      </c>
      <c r="H1973" s="159" t="s">
        <v>17231</v>
      </c>
      <c r="I1973" s="159" t="s">
        <v>17232</v>
      </c>
      <c r="J1973" s="159" t="s">
        <v>9318</v>
      </c>
      <c r="K1973" s="159" t="s">
        <v>960</v>
      </c>
      <c r="L1973" s="159" t="s">
        <v>12189</v>
      </c>
      <c r="M1973" s="159" t="s">
        <v>33</v>
      </c>
      <c r="N1973" s="159" t="s">
        <v>1052</v>
      </c>
      <c r="O1973" s="159" t="s">
        <v>2465</v>
      </c>
      <c r="P1973" s="159" t="s">
        <v>8246</v>
      </c>
      <c r="Q1973" s="159" t="s">
        <v>954</v>
      </c>
      <c r="R1973" s="159" t="s">
        <v>965</v>
      </c>
      <c r="S1973" s="159" t="s">
        <v>954</v>
      </c>
      <c r="T1973" s="159" t="s">
        <v>954</v>
      </c>
      <c r="U1973" s="159" t="s">
        <v>954</v>
      </c>
      <c r="V1973" s="159" t="s">
        <v>17233</v>
      </c>
      <c r="W1973" s="159" t="s">
        <v>17234</v>
      </c>
      <c r="X1973" s="159" t="s">
        <v>1001</v>
      </c>
      <c r="Y1973" s="160">
        <v>42629</v>
      </c>
      <c r="Z1973" s="160">
        <v>42749</v>
      </c>
      <c r="AA1973" s="160">
        <v>42629</v>
      </c>
      <c r="AB1973" s="160">
        <v>42720</v>
      </c>
      <c r="AC1973" s="159" t="s">
        <v>1002</v>
      </c>
    </row>
    <row r="1974" spans="1:29" hidden="1">
      <c r="A1974" s="159" t="s">
        <v>515</v>
      </c>
      <c r="B1974" s="159" t="s">
        <v>988</v>
      </c>
      <c r="C1974" s="159" t="s">
        <v>17235</v>
      </c>
      <c r="D1974" s="159" t="s">
        <v>17236</v>
      </c>
      <c r="E1974" s="159" t="s">
        <v>130</v>
      </c>
      <c r="F1974" s="159" t="s">
        <v>130</v>
      </c>
      <c r="G1974" s="159" t="s">
        <v>991</v>
      </c>
      <c r="H1974" s="159" t="s">
        <v>17237</v>
      </c>
      <c r="I1974" s="159" t="s">
        <v>17238</v>
      </c>
      <c r="J1974" s="159" t="s">
        <v>17239</v>
      </c>
      <c r="K1974" s="159" t="s">
        <v>995</v>
      </c>
      <c r="L1974" s="159" t="s">
        <v>1730</v>
      </c>
      <c r="M1974" s="159" t="s">
        <v>93</v>
      </c>
      <c r="N1974" s="159" t="s">
        <v>1697</v>
      </c>
      <c r="O1974" s="159" t="s">
        <v>1579</v>
      </c>
      <c r="P1974" s="159" t="s">
        <v>1731</v>
      </c>
      <c r="Q1974" s="159" t="s">
        <v>954</v>
      </c>
      <c r="R1974" s="159" t="s">
        <v>965</v>
      </c>
      <c r="S1974" s="159" t="s">
        <v>17240</v>
      </c>
      <c r="T1974" s="159" t="s">
        <v>1106</v>
      </c>
      <c r="U1974" s="159" t="s">
        <v>954</v>
      </c>
      <c r="V1974" s="159" t="s">
        <v>17241</v>
      </c>
      <c r="W1974" s="159" t="s">
        <v>517</v>
      </c>
      <c r="X1974" s="159" t="s">
        <v>125</v>
      </c>
      <c r="Y1974" s="160">
        <v>42629</v>
      </c>
      <c r="Z1974" s="160">
        <v>42751</v>
      </c>
      <c r="AA1974" s="160">
        <v>42629</v>
      </c>
      <c r="AB1974" s="160"/>
      <c r="AC1974" s="159" t="s">
        <v>1002</v>
      </c>
    </row>
    <row r="1975" spans="1:29" hidden="1">
      <c r="A1975" s="159" t="s">
        <v>2787</v>
      </c>
      <c r="B1975" s="159" t="s">
        <v>951</v>
      </c>
      <c r="C1975" s="159" t="s">
        <v>3349</v>
      </c>
      <c r="D1975" s="159" t="s">
        <v>3350</v>
      </c>
      <c r="E1975" s="159" t="s">
        <v>1349</v>
      </c>
      <c r="F1975" s="159" t="s">
        <v>1349</v>
      </c>
      <c r="G1975" s="159" t="s">
        <v>956</v>
      </c>
      <c r="H1975" s="159" t="s">
        <v>3351</v>
      </c>
      <c r="I1975" s="159" t="s">
        <v>3352</v>
      </c>
      <c r="J1975" s="159" t="s">
        <v>3353</v>
      </c>
      <c r="K1975" s="159" t="s">
        <v>960</v>
      </c>
      <c r="L1975" s="159" t="s">
        <v>1454</v>
      </c>
      <c r="M1975" s="159" t="s">
        <v>128</v>
      </c>
      <c r="N1975" s="159" t="s">
        <v>1040</v>
      </c>
      <c r="O1975" s="159" t="s">
        <v>1183</v>
      </c>
      <c r="P1975" s="159" t="s">
        <v>2001</v>
      </c>
      <c r="Q1975" s="159" t="s">
        <v>954</v>
      </c>
      <c r="R1975" s="159" t="s">
        <v>965</v>
      </c>
      <c r="S1975" s="159" t="s">
        <v>3354</v>
      </c>
      <c r="T1975" s="159" t="s">
        <v>1106</v>
      </c>
      <c r="U1975" s="159" t="s">
        <v>3355</v>
      </c>
      <c r="V1975" s="159" t="s">
        <v>3355</v>
      </c>
      <c r="W1975" s="159" t="s">
        <v>3356</v>
      </c>
      <c r="X1975" s="159" t="s">
        <v>125</v>
      </c>
      <c r="Y1975" s="160">
        <v>42629</v>
      </c>
      <c r="Z1975" s="160">
        <v>42749</v>
      </c>
      <c r="AA1975" s="160">
        <v>42629</v>
      </c>
      <c r="AB1975" s="160"/>
      <c r="AC1975" s="159" t="s">
        <v>965</v>
      </c>
    </row>
    <row r="1976" spans="1:29" hidden="1">
      <c r="A1976" s="159" t="s">
        <v>17242</v>
      </c>
      <c r="B1976" s="159" t="s">
        <v>951</v>
      </c>
      <c r="C1976" s="159" t="s">
        <v>17243</v>
      </c>
      <c r="D1976" s="159" t="s">
        <v>17244</v>
      </c>
      <c r="E1976" s="159" t="s">
        <v>5825</v>
      </c>
      <c r="F1976" s="159" t="s">
        <v>5825</v>
      </c>
      <c r="G1976" s="159" t="s">
        <v>956</v>
      </c>
      <c r="H1976" s="159" t="s">
        <v>17245</v>
      </c>
      <c r="I1976" s="159" t="s">
        <v>17246</v>
      </c>
      <c r="J1976" s="159" t="s">
        <v>9955</v>
      </c>
      <c r="K1976" s="159" t="s">
        <v>960</v>
      </c>
      <c r="L1976" s="159" t="s">
        <v>7941</v>
      </c>
      <c r="M1976" s="159" t="s">
        <v>93</v>
      </c>
      <c r="N1976" s="159" t="s">
        <v>1052</v>
      </c>
      <c r="O1976" s="159" t="s">
        <v>2623</v>
      </c>
      <c r="P1976" s="159" t="s">
        <v>9796</v>
      </c>
      <c r="Q1976" s="159" t="s">
        <v>954</v>
      </c>
      <c r="R1976" s="159" t="s">
        <v>965</v>
      </c>
      <c r="S1976" s="159" t="s">
        <v>954</v>
      </c>
      <c r="T1976" s="159" t="s">
        <v>954</v>
      </c>
      <c r="U1976" s="159" t="s">
        <v>954</v>
      </c>
      <c r="V1976" s="159" t="s">
        <v>17247</v>
      </c>
      <c r="W1976" s="159" t="s">
        <v>17248</v>
      </c>
      <c r="X1976" s="159" t="s">
        <v>1001</v>
      </c>
      <c r="Y1976" s="160">
        <v>42629</v>
      </c>
      <c r="Z1976" s="160">
        <v>42749</v>
      </c>
      <c r="AA1976" s="160">
        <v>42629</v>
      </c>
      <c r="AB1976" s="160">
        <v>42794</v>
      </c>
      <c r="AC1976" s="159" t="s">
        <v>1002</v>
      </c>
    </row>
    <row r="1977" spans="1:29" hidden="1">
      <c r="A1977" s="159" t="s">
        <v>17249</v>
      </c>
      <c r="B1977" s="159" t="s">
        <v>951</v>
      </c>
      <c r="C1977" s="159" t="s">
        <v>1289</v>
      </c>
      <c r="D1977" s="159" t="s">
        <v>17250</v>
      </c>
      <c r="E1977" s="159" t="s">
        <v>15234</v>
      </c>
      <c r="F1977" s="159" t="s">
        <v>15234</v>
      </c>
      <c r="G1977" s="159" t="s">
        <v>956</v>
      </c>
      <c r="H1977" s="159" t="s">
        <v>1291</v>
      </c>
      <c r="I1977" s="159" t="s">
        <v>17251</v>
      </c>
      <c r="J1977" s="159" t="s">
        <v>3218</v>
      </c>
      <c r="K1977" s="159" t="s">
        <v>960</v>
      </c>
      <c r="L1977" s="159" t="s">
        <v>1091</v>
      </c>
      <c r="M1977" s="159" t="s">
        <v>93</v>
      </c>
      <c r="N1977" s="159" t="s">
        <v>15238</v>
      </c>
      <c r="O1977" s="159" t="s">
        <v>15239</v>
      </c>
      <c r="P1977" s="159" t="s">
        <v>954</v>
      </c>
      <c r="Q1977" s="159" t="s">
        <v>954</v>
      </c>
      <c r="R1977" s="159" t="s">
        <v>965</v>
      </c>
      <c r="S1977" s="159" t="s">
        <v>954</v>
      </c>
      <c r="T1977" s="159" t="s">
        <v>1106</v>
      </c>
      <c r="U1977" s="159" t="s">
        <v>954</v>
      </c>
      <c r="V1977" s="159" t="s">
        <v>17252</v>
      </c>
      <c r="W1977" s="159" t="s">
        <v>17253</v>
      </c>
      <c r="X1977" s="159" t="s">
        <v>1001</v>
      </c>
      <c r="Y1977" s="160">
        <v>42629</v>
      </c>
      <c r="Z1977" s="160">
        <v>42767</v>
      </c>
      <c r="AA1977" s="160">
        <v>42629</v>
      </c>
      <c r="AB1977" s="160">
        <v>43007</v>
      </c>
      <c r="AC1977" s="159" t="s">
        <v>1002</v>
      </c>
    </row>
    <row r="1978" spans="1:29" hidden="1">
      <c r="A1978" s="159" t="s">
        <v>17254</v>
      </c>
      <c r="B1978" s="159" t="s">
        <v>988</v>
      </c>
      <c r="C1978" s="159" t="s">
        <v>11820</v>
      </c>
      <c r="D1978" s="159" t="s">
        <v>11821</v>
      </c>
      <c r="E1978" s="159" t="s">
        <v>5065</v>
      </c>
      <c r="F1978" s="159" t="s">
        <v>5065</v>
      </c>
      <c r="G1978" s="159" t="s">
        <v>991</v>
      </c>
      <c r="H1978" s="159" t="s">
        <v>11822</v>
      </c>
      <c r="I1978" s="159" t="s">
        <v>11823</v>
      </c>
      <c r="J1978" s="159" t="s">
        <v>2030</v>
      </c>
      <c r="K1978" s="159" t="s">
        <v>995</v>
      </c>
      <c r="L1978" s="159" t="s">
        <v>3712</v>
      </c>
      <c r="M1978" s="159" t="s">
        <v>33</v>
      </c>
      <c r="N1978" s="159" t="s">
        <v>1040</v>
      </c>
      <c r="O1978" s="159" t="s">
        <v>1468</v>
      </c>
      <c r="P1978" s="159" t="s">
        <v>6668</v>
      </c>
      <c r="Q1978" s="159" t="s">
        <v>954</v>
      </c>
      <c r="R1978" s="159" t="s">
        <v>8368</v>
      </c>
      <c r="S1978" s="159" t="s">
        <v>954</v>
      </c>
      <c r="T1978" s="159" t="s">
        <v>954</v>
      </c>
      <c r="U1978" s="159" t="s">
        <v>954</v>
      </c>
      <c r="V1978" s="159" t="s">
        <v>17255</v>
      </c>
      <c r="W1978" s="159" t="s">
        <v>11826</v>
      </c>
      <c r="X1978" s="159" t="s">
        <v>1001</v>
      </c>
      <c r="Y1978" s="160">
        <v>42629</v>
      </c>
      <c r="Z1978" s="160">
        <v>42749</v>
      </c>
      <c r="AA1978" s="160">
        <v>42994</v>
      </c>
      <c r="AB1978" s="160">
        <v>43100</v>
      </c>
      <c r="AC1978" s="159" t="s">
        <v>965</v>
      </c>
    </row>
    <row r="1979" spans="1:29" hidden="1">
      <c r="A1979" s="159" t="s">
        <v>17256</v>
      </c>
      <c r="B1979" s="159" t="s">
        <v>951</v>
      </c>
      <c r="C1979" s="159" t="s">
        <v>17257</v>
      </c>
      <c r="D1979" s="159" t="s">
        <v>17258</v>
      </c>
      <c r="E1979" s="159" t="s">
        <v>2318</v>
      </c>
      <c r="F1979" s="159" t="s">
        <v>2318</v>
      </c>
      <c r="G1979" s="159" t="s">
        <v>956</v>
      </c>
      <c r="H1979" s="159" t="s">
        <v>17259</v>
      </c>
      <c r="I1979" s="159" t="s">
        <v>17260</v>
      </c>
      <c r="J1979" s="159" t="s">
        <v>7241</v>
      </c>
      <c r="K1979" s="159" t="s">
        <v>960</v>
      </c>
      <c r="L1979" s="159" t="s">
        <v>3686</v>
      </c>
      <c r="M1979" s="159" t="s">
        <v>33</v>
      </c>
      <c r="N1979" s="159" t="s">
        <v>980</v>
      </c>
      <c r="O1979" s="159" t="s">
        <v>2325</v>
      </c>
      <c r="P1979" s="159" t="s">
        <v>954</v>
      </c>
      <c r="Q1979" s="159" t="s">
        <v>954</v>
      </c>
      <c r="R1979" s="159" t="s">
        <v>965</v>
      </c>
      <c r="S1979" s="159" t="s">
        <v>17261</v>
      </c>
      <c r="T1979" s="159" t="s">
        <v>983</v>
      </c>
      <c r="U1979" s="159" t="s">
        <v>954</v>
      </c>
      <c r="V1979" s="159" t="s">
        <v>17262</v>
      </c>
      <c r="W1979" s="159" t="s">
        <v>17263</v>
      </c>
      <c r="X1979" s="159" t="s">
        <v>1001</v>
      </c>
      <c r="Y1979" s="160">
        <v>42629</v>
      </c>
      <c r="Z1979" s="160">
        <v>42750</v>
      </c>
      <c r="AA1979" s="160">
        <v>42629</v>
      </c>
      <c r="AB1979" s="160"/>
      <c r="AC1979" s="159" t="s">
        <v>1002</v>
      </c>
    </row>
    <row r="1980" spans="1:29" hidden="1">
      <c r="A1980" s="159" t="s">
        <v>17264</v>
      </c>
      <c r="B1980" s="159" t="s">
        <v>951</v>
      </c>
      <c r="C1980" s="159" t="s">
        <v>17265</v>
      </c>
      <c r="D1980" s="159" t="s">
        <v>17266</v>
      </c>
      <c r="E1980" s="159" t="s">
        <v>2105</v>
      </c>
      <c r="F1980" s="159" t="s">
        <v>2105</v>
      </c>
      <c r="G1980" s="159" t="s">
        <v>956</v>
      </c>
      <c r="H1980" s="159" t="s">
        <v>17267</v>
      </c>
      <c r="I1980" s="159" t="s">
        <v>17268</v>
      </c>
      <c r="J1980" s="159" t="s">
        <v>7097</v>
      </c>
      <c r="K1980" s="159" t="s">
        <v>960</v>
      </c>
      <c r="L1980" s="159" t="s">
        <v>3833</v>
      </c>
      <c r="M1980" s="159" t="s">
        <v>33</v>
      </c>
      <c r="N1980" s="159" t="s">
        <v>1080</v>
      </c>
      <c r="O1980" s="159" t="s">
        <v>1682</v>
      </c>
      <c r="P1980" s="159" t="s">
        <v>2112</v>
      </c>
      <c r="Q1980" s="159" t="s">
        <v>2113</v>
      </c>
      <c r="R1980" s="159" t="s">
        <v>965</v>
      </c>
      <c r="S1980" s="159" t="s">
        <v>954</v>
      </c>
      <c r="T1980" s="159" t="s">
        <v>1106</v>
      </c>
      <c r="U1980" s="159" t="s">
        <v>954</v>
      </c>
      <c r="V1980" s="159" t="s">
        <v>17269</v>
      </c>
      <c r="W1980" s="159" t="s">
        <v>17270</v>
      </c>
      <c r="X1980" s="159" t="s">
        <v>1001</v>
      </c>
      <c r="Y1980" s="160">
        <v>42646</v>
      </c>
      <c r="Z1980" s="160">
        <v>42766</v>
      </c>
      <c r="AA1980" s="160">
        <v>42646</v>
      </c>
      <c r="AB1980" s="160">
        <v>43343</v>
      </c>
      <c r="AC1980" s="159" t="s">
        <v>1002</v>
      </c>
    </row>
    <row r="1981" spans="1:29" hidden="1">
      <c r="A1981" s="159" t="s">
        <v>17271</v>
      </c>
      <c r="B1981" s="159" t="s">
        <v>988</v>
      </c>
      <c r="C1981" s="159" t="s">
        <v>17272</v>
      </c>
      <c r="D1981" s="159" t="s">
        <v>17273</v>
      </c>
      <c r="E1981" s="159" t="s">
        <v>2105</v>
      </c>
      <c r="F1981" s="159" t="s">
        <v>1439</v>
      </c>
      <c r="G1981" s="159" t="s">
        <v>991</v>
      </c>
      <c r="H1981" s="159" t="s">
        <v>17274</v>
      </c>
      <c r="I1981" s="159" t="s">
        <v>17275</v>
      </c>
      <c r="J1981" s="159" t="s">
        <v>17276</v>
      </c>
      <c r="K1981" s="159" t="s">
        <v>995</v>
      </c>
      <c r="L1981" s="159" t="s">
        <v>5851</v>
      </c>
      <c r="M1981" s="159" t="s">
        <v>33</v>
      </c>
      <c r="N1981" s="159" t="s">
        <v>1080</v>
      </c>
      <c r="O1981" s="159" t="s">
        <v>1444</v>
      </c>
      <c r="P1981" s="159" t="s">
        <v>5927</v>
      </c>
      <c r="Q1981" s="159" t="s">
        <v>954</v>
      </c>
      <c r="R1981" s="159" t="s">
        <v>965</v>
      </c>
      <c r="S1981" s="159" t="s">
        <v>954</v>
      </c>
      <c r="T1981" s="159" t="s">
        <v>998</v>
      </c>
      <c r="U1981" s="159" t="s">
        <v>954</v>
      </c>
      <c r="V1981" s="159" t="s">
        <v>17277</v>
      </c>
      <c r="W1981" s="159" t="s">
        <v>17278</v>
      </c>
      <c r="X1981" s="159" t="s">
        <v>1001</v>
      </c>
      <c r="Y1981" s="160">
        <v>42646</v>
      </c>
      <c r="Z1981" s="160">
        <v>42766</v>
      </c>
      <c r="AA1981" s="160">
        <v>42646</v>
      </c>
      <c r="AB1981" s="160">
        <v>42704</v>
      </c>
      <c r="AC1981" s="159" t="s">
        <v>1002</v>
      </c>
    </row>
    <row r="1982" spans="1:29" hidden="1">
      <c r="A1982" s="159" t="s">
        <v>205</v>
      </c>
      <c r="B1982" s="159" t="s">
        <v>951</v>
      </c>
      <c r="C1982" s="159" t="s">
        <v>17279</v>
      </c>
      <c r="D1982" s="159" t="s">
        <v>17280</v>
      </c>
      <c r="E1982" s="159" t="s">
        <v>464</v>
      </c>
      <c r="F1982" s="159" t="s">
        <v>464</v>
      </c>
      <c r="G1982" s="159" t="s">
        <v>956</v>
      </c>
      <c r="H1982" s="159" t="s">
        <v>17281</v>
      </c>
      <c r="I1982" s="159" t="s">
        <v>17282</v>
      </c>
      <c r="J1982" s="159" t="s">
        <v>1038</v>
      </c>
      <c r="K1982" s="159" t="s">
        <v>960</v>
      </c>
      <c r="L1982" s="159" t="s">
        <v>2895</v>
      </c>
      <c r="M1982" s="159" t="s">
        <v>93</v>
      </c>
      <c r="N1982" s="159" t="s">
        <v>1523</v>
      </c>
      <c r="O1982" s="159" t="s">
        <v>1524</v>
      </c>
      <c r="P1982" s="159" t="s">
        <v>954</v>
      </c>
      <c r="Q1982" s="159" t="s">
        <v>954</v>
      </c>
      <c r="R1982" s="159" t="s">
        <v>965</v>
      </c>
      <c r="S1982" s="159" t="s">
        <v>17283</v>
      </c>
      <c r="T1982" s="159" t="s">
        <v>1106</v>
      </c>
      <c r="U1982" s="159" t="s">
        <v>954</v>
      </c>
      <c r="V1982" s="159" t="s">
        <v>17284</v>
      </c>
      <c r="W1982" s="159" t="s">
        <v>208</v>
      </c>
      <c r="X1982" s="159" t="s">
        <v>125</v>
      </c>
      <c r="Y1982" s="160">
        <v>42646</v>
      </c>
      <c r="Z1982" s="160">
        <v>42767</v>
      </c>
      <c r="AA1982" s="160">
        <v>42646</v>
      </c>
      <c r="AB1982" s="160"/>
      <c r="AC1982" s="159" t="s">
        <v>1002</v>
      </c>
    </row>
    <row r="1983" spans="1:29" hidden="1">
      <c r="A1983" s="159" t="s">
        <v>17285</v>
      </c>
      <c r="B1983" s="159" t="s">
        <v>988</v>
      </c>
      <c r="C1983" s="159" t="s">
        <v>17286</v>
      </c>
      <c r="D1983" s="159" t="s">
        <v>17287</v>
      </c>
      <c r="E1983" s="159" t="s">
        <v>1323</v>
      </c>
      <c r="F1983" s="159" t="s">
        <v>1323</v>
      </c>
      <c r="G1983" s="159" t="s">
        <v>991</v>
      </c>
      <c r="H1983" s="159" t="s">
        <v>17288</v>
      </c>
      <c r="I1983" s="159" t="s">
        <v>17289</v>
      </c>
      <c r="J1983" s="159" t="s">
        <v>3407</v>
      </c>
      <c r="K1983" s="159" t="s">
        <v>995</v>
      </c>
      <c r="L1983" s="159" t="s">
        <v>10092</v>
      </c>
      <c r="M1983" s="159" t="s">
        <v>33</v>
      </c>
      <c r="N1983" s="159" t="s">
        <v>1330</v>
      </c>
      <c r="O1983" s="159" t="s">
        <v>1330</v>
      </c>
      <c r="P1983" s="159" t="s">
        <v>954</v>
      </c>
      <c r="Q1983" s="159" t="s">
        <v>954</v>
      </c>
      <c r="R1983" s="159" t="s">
        <v>965</v>
      </c>
      <c r="S1983" s="159" t="s">
        <v>17290</v>
      </c>
      <c r="T1983" s="159" t="s">
        <v>17291</v>
      </c>
      <c r="U1983" s="159" t="s">
        <v>17291</v>
      </c>
      <c r="V1983" s="159" t="s">
        <v>17292</v>
      </c>
      <c r="W1983" s="159" t="s">
        <v>17293</v>
      </c>
      <c r="X1983" s="159" t="s">
        <v>1001</v>
      </c>
      <c r="Y1983" s="160">
        <v>42646</v>
      </c>
      <c r="Z1983" s="160">
        <v>42770</v>
      </c>
      <c r="AA1983" s="160">
        <v>42646</v>
      </c>
      <c r="AB1983" s="160"/>
      <c r="AC1983" s="159" t="s">
        <v>1002</v>
      </c>
    </row>
    <row r="1984" spans="1:29" hidden="1">
      <c r="A1984" s="159" t="s">
        <v>17294</v>
      </c>
      <c r="B1984" s="159" t="s">
        <v>988</v>
      </c>
      <c r="C1984" s="159" t="s">
        <v>17295</v>
      </c>
      <c r="D1984" s="159" t="s">
        <v>17296</v>
      </c>
      <c r="E1984" s="159" t="s">
        <v>10779</v>
      </c>
      <c r="F1984" s="159" t="s">
        <v>3440</v>
      </c>
      <c r="G1984" s="159" t="s">
        <v>991</v>
      </c>
      <c r="H1984" s="159" t="s">
        <v>17297</v>
      </c>
      <c r="I1984" s="159" t="s">
        <v>17298</v>
      </c>
      <c r="J1984" s="159" t="s">
        <v>1220</v>
      </c>
      <c r="K1984" s="159" t="s">
        <v>995</v>
      </c>
      <c r="L1984" s="159" t="s">
        <v>8826</v>
      </c>
      <c r="M1984" s="159" t="s">
        <v>33</v>
      </c>
      <c r="N1984" s="159" t="s">
        <v>1011</v>
      </c>
      <c r="O1984" s="159" t="s">
        <v>1874</v>
      </c>
      <c r="P1984" s="159" t="s">
        <v>954</v>
      </c>
      <c r="Q1984" s="159" t="s">
        <v>954</v>
      </c>
      <c r="R1984" s="159" t="s">
        <v>965</v>
      </c>
      <c r="S1984" s="159" t="s">
        <v>17299</v>
      </c>
      <c r="T1984" s="159" t="s">
        <v>17300</v>
      </c>
      <c r="U1984" s="159" t="s">
        <v>954</v>
      </c>
      <c r="V1984" s="159" t="s">
        <v>17301</v>
      </c>
      <c r="W1984" s="159" t="s">
        <v>17302</v>
      </c>
      <c r="X1984" s="159" t="s">
        <v>1001</v>
      </c>
      <c r="Y1984" s="160">
        <v>42646</v>
      </c>
      <c r="Z1984" s="160">
        <v>42766</v>
      </c>
      <c r="AA1984" s="160">
        <v>42646</v>
      </c>
      <c r="AB1984" s="160"/>
      <c r="AC1984" s="159" t="s">
        <v>1002</v>
      </c>
    </row>
    <row r="1985" spans="1:29" hidden="1">
      <c r="A1985" s="159" t="s">
        <v>17303</v>
      </c>
      <c r="B1985" s="159" t="s">
        <v>951</v>
      </c>
      <c r="C1985" s="159" t="s">
        <v>17304</v>
      </c>
      <c r="D1985" s="159" t="s">
        <v>17305</v>
      </c>
      <c r="E1985" s="159" t="s">
        <v>15234</v>
      </c>
      <c r="F1985" s="159" t="s">
        <v>15234</v>
      </c>
      <c r="G1985" s="159" t="s">
        <v>956</v>
      </c>
      <c r="H1985" s="159" t="s">
        <v>17306</v>
      </c>
      <c r="I1985" s="159" t="s">
        <v>17307</v>
      </c>
      <c r="J1985" s="159" t="s">
        <v>17308</v>
      </c>
      <c r="K1985" s="159" t="s">
        <v>960</v>
      </c>
      <c r="L1985" s="159" t="s">
        <v>1091</v>
      </c>
      <c r="M1985" s="159" t="s">
        <v>93</v>
      </c>
      <c r="N1985" s="159" t="s">
        <v>15238</v>
      </c>
      <c r="O1985" s="159" t="s">
        <v>15239</v>
      </c>
      <c r="P1985" s="159" t="s">
        <v>954</v>
      </c>
      <c r="Q1985" s="159" t="s">
        <v>954</v>
      </c>
      <c r="R1985" s="159" t="s">
        <v>965</v>
      </c>
      <c r="S1985" s="159" t="s">
        <v>954</v>
      </c>
      <c r="T1985" s="159" t="s">
        <v>1106</v>
      </c>
      <c r="U1985" s="159" t="s">
        <v>954</v>
      </c>
      <c r="V1985" s="159" t="s">
        <v>17309</v>
      </c>
      <c r="W1985" s="159" t="s">
        <v>17310</v>
      </c>
      <c r="X1985" s="159" t="s">
        <v>1001</v>
      </c>
      <c r="Y1985" s="160">
        <v>42646</v>
      </c>
      <c r="Z1985" s="160">
        <v>42766</v>
      </c>
      <c r="AA1985" s="160">
        <v>42646</v>
      </c>
      <c r="AB1985" s="160">
        <v>43131</v>
      </c>
      <c r="AC1985" s="159" t="s">
        <v>1002</v>
      </c>
    </row>
    <row r="1986" spans="1:29" hidden="1">
      <c r="A1986" s="159" t="s">
        <v>17311</v>
      </c>
      <c r="B1986" s="159" t="s">
        <v>951</v>
      </c>
      <c r="C1986" s="159" t="s">
        <v>1413</v>
      </c>
      <c r="D1986" s="159" t="s">
        <v>17312</v>
      </c>
      <c r="E1986" s="159" t="s">
        <v>12099</v>
      </c>
      <c r="F1986" s="159" t="s">
        <v>1614</v>
      </c>
      <c r="G1986" s="159" t="s">
        <v>956</v>
      </c>
      <c r="H1986" s="159" t="s">
        <v>9597</v>
      </c>
      <c r="I1986" s="159" t="s">
        <v>17313</v>
      </c>
      <c r="J1986" s="159" t="s">
        <v>10311</v>
      </c>
      <c r="K1986" s="159" t="s">
        <v>960</v>
      </c>
      <c r="L1986" s="159" t="s">
        <v>11122</v>
      </c>
      <c r="M1986" s="159" t="s">
        <v>33</v>
      </c>
      <c r="N1986" s="159" t="s">
        <v>1040</v>
      </c>
      <c r="O1986" s="159" t="s">
        <v>1548</v>
      </c>
      <c r="P1986" s="159" t="s">
        <v>5868</v>
      </c>
      <c r="Q1986" s="159" t="s">
        <v>12104</v>
      </c>
      <c r="R1986" s="159" t="s">
        <v>8368</v>
      </c>
      <c r="S1986" s="159" t="s">
        <v>17314</v>
      </c>
      <c r="T1986" s="159" t="s">
        <v>1106</v>
      </c>
      <c r="U1986" s="159" t="s">
        <v>954</v>
      </c>
      <c r="V1986" s="159" t="s">
        <v>17315</v>
      </c>
      <c r="W1986" s="159" t="s">
        <v>17316</v>
      </c>
      <c r="X1986" s="159" t="s">
        <v>1001</v>
      </c>
      <c r="Y1986" s="160">
        <v>42646</v>
      </c>
      <c r="Z1986" s="160">
        <v>42766</v>
      </c>
      <c r="AA1986" s="160">
        <v>43374</v>
      </c>
      <c r="AB1986" s="160">
        <v>43738</v>
      </c>
      <c r="AC1986" s="159" t="s">
        <v>1002</v>
      </c>
    </row>
    <row r="1987" spans="1:29" hidden="1">
      <c r="A1987" s="159" t="s">
        <v>17317</v>
      </c>
      <c r="B1987" s="159" t="s">
        <v>988</v>
      </c>
      <c r="C1987" s="159" t="s">
        <v>15328</v>
      </c>
      <c r="D1987" s="159" t="s">
        <v>17318</v>
      </c>
      <c r="E1987" s="159" t="s">
        <v>2636</v>
      </c>
      <c r="F1987" s="159" t="s">
        <v>2636</v>
      </c>
      <c r="G1987" s="159" t="s">
        <v>991</v>
      </c>
      <c r="H1987" s="159" t="s">
        <v>15330</v>
      </c>
      <c r="I1987" s="159" t="s">
        <v>17319</v>
      </c>
      <c r="J1987" s="159" t="s">
        <v>3787</v>
      </c>
      <c r="K1987" s="159" t="s">
        <v>995</v>
      </c>
      <c r="L1987" s="159" t="s">
        <v>1535</v>
      </c>
      <c r="M1987" s="159" t="s">
        <v>28</v>
      </c>
      <c r="N1987" s="159" t="s">
        <v>1080</v>
      </c>
      <c r="O1987" s="159" t="s">
        <v>1536</v>
      </c>
      <c r="P1987" s="159" t="s">
        <v>954</v>
      </c>
      <c r="Q1987" s="159" t="s">
        <v>954</v>
      </c>
      <c r="R1987" s="159" t="s">
        <v>8616</v>
      </c>
      <c r="S1987" s="159" t="s">
        <v>954</v>
      </c>
      <c r="T1987" s="159" t="s">
        <v>998</v>
      </c>
      <c r="U1987" s="159" t="s">
        <v>954</v>
      </c>
      <c r="V1987" s="159" t="s">
        <v>17320</v>
      </c>
      <c r="W1987" s="159" t="s">
        <v>17321</v>
      </c>
      <c r="X1987" s="159" t="s">
        <v>1001</v>
      </c>
      <c r="Y1987" s="160">
        <v>42646</v>
      </c>
      <c r="Z1987" s="160">
        <v>42766</v>
      </c>
      <c r="AA1987" s="160">
        <v>42646</v>
      </c>
      <c r="AB1987" s="160">
        <v>42704</v>
      </c>
      <c r="AC1987" s="159" t="s">
        <v>1002</v>
      </c>
    </row>
    <row r="1988" spans="1:29" hidden="1">
      <c r="A1988" s="159" t="s">
        <v>17322</v>
      </c>
      <c r="B1988" s="159" t="s">
        <v>951</v>
      </c>
      <c r="C1988" s="159" t="s">
        <v>952</v>
      </c>
      <c r="D1988" s="159" t="s">
        <v>3002</v>
      </c>
      <c r="E1988" s="159" t="s">
        <v>2067</v>
      </c>
      <c r="F1988" s="159" t="s">
        <v>2067</v>
      </c>
      <c r="G1988" s="159" t="s">
        <v>956</v>
      </c>
      <c r="H1988" s="159" t="s">
        <v>2619</v>
      </c>
      <c r="I1988" s="159" t="s">
        <v>3003</v>
      </c>
      <c r="J1988" s="159" t="s">
        <v>3004</v>
      </c>
      <c r="K1988" s="159" t="s">
        <v>960</v>
      </c>
      <c r="L1988" s="159" t="s">
        <v>17323</v>
      </c>
      <c r="M1988" s="159" t="s">
        <v>97</v>
      </c>
      <c r="N1988" s="159" t="s">
        <v>1040</v>
      </c>
      <c r="O1988" s="159" t="s">
        <v>1353</v>
      </c>
      <c r="P1988" s="159" t="s">
        <v>954</v>
      </c>
      <c r="Q1988" s="159" t="s">
        <v>954</v>
      </c>
      <c r="R1988" s="159" t="s">
        <v>8616</v>
      </c>
      <c r="S1988" s="159" t="s">
        <v>954</v>
      </c>
      <c r="T1988" s="159" t="s">
        <v>998</v>
      </c>
      <c r="U1988" s="159" t="s">
        <v>954</v>
      </c>
      <c r="V1988" s="159" t="s">
        <v>3009</v>
      </c>
      <c r="W1988" s="159" t="s">
        <v>3010</v>
      </c>
      <c r="X1988" s="159" t="s">
        <v>1001</v>
      </c>
      <c r="Y1988" s="160">
        <v>42644</v>
      </c>
      <c r="Z1988" s="160">
        <v>42645</v>
      </c>
      <c r="AA1988" s="160">
        <v>42644</v>
      </c>
      <c r="AB1988" s="160">
        <v>42735</v>
      </c>
      <c r="AC1988" s="159" t="s">
        <v>1002</v>
      </c>
    </row>
    <row r="1989" spans="1:29" hidden="1">
      <c r="A1989" s="159" t="s">
        <v>17324</v>
      </c>
      <c r="B1989" s="159" t="s">
        <v>988</v>
      </c>
      <c r="C1989" s="159" t="s">
        <v>17325</v>
      </c>
      <c r="D1989" s="159" t="s">
        <v>17326</v>
      </c>
      <c r="E1989" s="159" t="s">
        <v>4380</v>
      </c>
      <c r="F1989" s="159" t="s">
        <v>4380</v>
      </c>
      <c r="G1989" s="159" t="s">
        <v>991</v>
      </c>
      <c r="H1989" s="159" t="s">
        <v>17327</v>
      </c>
      <c r="I1989" s="159" t="s">
        <v>17328</v>
      </c>
      <c r="J1989" s="159" t="s">
        <v>2311</v>
      </c>
      <c r="K1989" s="159" t="s">
        <v>995</v>
      </c>
      <c r="L1989" s="159" t="s">
        <v>8367</v>
      </c>
      <c r="M1989" s="159" t="s">
        <v>28</v>
      </c>
      <c r="N1989" s="159" t="s">
        <v>1365</v>
      </c>
      <c r="O1989" s="159" t="s">
        <v>2032</v>
      </c>
      <c r="P1989" s="159" t="s">
        <v>8367</v>
      </c>
      <c r="Q1989" s="159" t="s">
        <v>954</v>
      </c>
      <c r="R1989" s="159" t="s">
        <v>965</v>
      </c>
      <c r="S1989" s="159" t="s">
        <v>17329</v>
      </c>
      <c r="T1989" s="159" t="s">
        <v>17330</v>
      </c>
      <c r="U1989" s="159" t="s">
        <v>954</v>
      </c>
      <c r="V1989" s="159" t="s">
        <v>17331</v>
      </c>
      <c r="W1989" s="159" t="s">
        <v>17332</v>
      </c>
      <c r="X1989" s="159" t="s">
        <v>125</v>
      </c>
      <c r="Y1989" s="160">
        <v>42660</v>
      </c>
      <c r="Z1989" s="160">
        <v>42780</v>
      </c>
      <c r="AA1989" s="160">
        <v>42660</v>
      </c>
      <c r="AB1989" s="160"/>
      <c r="AC1989" s="159" t="s">
        <v>1002</v>
      </c>
    </row>
    <row r="1990" spans="1:29" hidden="1">
      <c r="A1990" s="159" t="s">
        <v>17333</v>
      </c>
      <c r="B1990" s="159" t="s">
        <v>951</v>
      </c>
      <c r="C1990" s="159" t="s">
        <v>17334</v>
      </c>
      <c r="D1990" s="159" t="s">
        <v>17335</v>
      </c>
      <c r="E1990" s="159" t="s">
        <v>2636</v>
      </c>
      <c r="F1990" s="159" t="s">
        <v>2636</v>
      </c>
      <c r="G1990" s="159" t="s">
        <v>956</v>
      </c>
      <c r="H1990" s="159" t="s">
        <v>17336</v>
      </c>
      <c r="I1990" s="159" t="s">
        <v>17337</v>
      </c>
      <c r="J1990" s="159" t="s">
        <v>1038</v>
      </c>
      <c r="K1990" s="159" t="s">
        <v>960</v>
      </c>
      <c r="L1990" s="159" t="s">
        <v>1720</v>
      </c>
      <c r="M1990" s="159" t="s">
        <v>28</v>
      </c>
      <c r="N1990" s="159" t="s">
        <v>1080</v>
      </c>
      <c r="O1990" s="159" t="s">
        <v>1536</v>
      </c>
      <c r="P1990" s="159" t="s">
        <v>954</v>
      </c>
      <c r="Q1990" s="159" t="s">
        <v>954</v>
      </c>
      <c r="R1990" s="159" t="s">
        <v>965</v>
      </c>
      <c r="S1990" s="159" t="s">
        <v>954</v>
      </c>
      <c r="T1990" s="159" t="s">
        <v>998</v>
      </c>
      <c r="U1990" s="159" t="s">
        <v>954</v>
      </c>
      <c r="V1990" s="159" t="s">
        <v>17338</v>
      </c>
      <c r="W1990" s="159" t="s">
        <v>17339</v>
      </c>
      <c r="X1990" s="159" t="s">
        <v>1001</v>
      </c>
      <c r="Y1990" s="160">
        <v>42660</v>
      </c>
      <c r="Z1990" s="160">
        <v>42780</v>
      </c>
      <c r="AA1990" s="160">
        <v>42660</v>
      </c>
      <c r="AB1990" s="160">
        <v>42901</v>
      </c>
      <c r="AC1990" s="159" t="s">
        <v>1002</v>
      </c>
    </row>
    <row r="1991" spans="1:29" hidden="1">
      <c r="A1991" s="159" t="s">
        <v>17340</v>
      </c>
      <c r="B1991" s="159" t="s">
        <v>988</v>
      </c>
      <c r="C1991" s="159" t="s">
        <v>17341</v>
      </c>
      <c r="D1991" s="159" t="s">
        <v>17342</v>
      </c>
      <c r="E1991" s="159" t="s">
        <v>2636</v>
      </c>
      <c r="F1991" s="159" t="s">
        <v>2636</v>
      </c>
      <c r="G1991" s="159" t="s">
        <v>991</v>
      </c>
      <c r="H1991" s="159" t="s">
        <v>17343</v>
      </c>
      <c r="I1991" s="159" t="s">
        <v>17344</v>
      </c>
      <c r="J1991" s="159" t="s">
        <v>17345</v>
      </c>
      <c r="K1991" s="159" t="s">
        <v>995</v>
      </c>
      <c r="L1991" s="159" t="s">
        <v>2133</v>
      </c>
      <c r="M1991" s="159" t="s">
        <v>93</v>
      </c>
      <c r="N1991" s="159" t="s">
        <v>1523</v>
      </c>
      <c r="O1991" s="159" t="s">
        <v>1536</v>
      </c>
      <c r="P1991" s="159" t="s">
        <v>954</v>
      </c>
      <c r="Q1991" s="159" t="s">
        <v>954</v>
      </c>
      <c r="R1991" s="159" t="s">
        <v>965</v>
      </c>
      <c r="S1991" s="159" t="s">
        <v>17346</v>
      </c>
      <c r="T1991" s="159" t="s">
        <v>1106</v>
      </c>
      <c r="U1991" s="159" t="s">
        <v>954</v>
      </c>
      <c r="V1991" s="159" t="s">
        <v>17347</v>
      </c>
      <c r="W1991" s="159" t="s">
        <v>17348</v>
      </c>
      <c r="X1991" s="159" t="s">
        <v>125</v>
      </c>
      <c r="Y1991" s="160">
        <v>42660</v>
      </c>
      <c r="Z1991" s="160">
        <v>42780</v>
      </c>
      <c r="AA1991" s="160">
        <v>42660</v>
      </c>
      <c r="AB1991" s="160"/>
      <c r="AC1991" s="159" t="s">
        <v>1002</v>
      </c>
    </row>
    <row r="1992" spans="1:29" hidden="1">
      <c r="A1992" s="159" t="s">
        <v>17349</v>
      </c>
      <c r="B1992" s="159" t="s">
        <v>951</v>
      </c>
      <c r="C1992" s="159" t="s">
        <v>17350</v>
      </c>
      <c r="D1992" s="159" t="s">
        <v>17351</v>
      </c>
      <c r="E1992" s="159" t="s">
        <v>2636</v>
      </c>
      <c r="F1992" s="159" t="s">
        <v>2636</v>
      </c>
      <c r="G1992" s="159" t="s">
        <v>956</v>
      </c>
      <c r="H1992" s="159" t="s">
        <v>17352</v>
      </c>
      <c r="I1992" s="159" t="s">
        <v>17353</v>
      </c>
      <c r="J1992" s="159" t="s">
        <v>3324</v>
      </c>
      <c r="K1992" s="159" t="s">
        <v>960</v>
      </c>
      <c r="L1992" s="159" t="s">
        <v>1535</v>
      </c>
      <c r="M1992" s="159" t="s">
        <v>28</v>
      </c>
      <c r="N1992" s="159" t="s">
        <v>1523</v>
      </c>
      <c r="O1992" s="159" t="s">
        <v>1536</v>
      </c>
      <c r="P1992" s="159" t="s">
        <v>954</v>
      </c>
      <c r="Q1992" s="159" t="s">
        <v>954</v>
      </c>
      <c r="R1992" s="159" t="s">
        <v>965</v>
      </c>
      <c r="S1992" s="159" t="s">
        <v>17354</v>
      </c>
      <c r="T1992" s="159" t="s">
        <v>1106</v>
      </c>
      <c r="U1992" s="159" t="s">
        <v>954</v>
      </c>
      <c r="V1992" s="159" t="s">
        <v>17355</v>
      </c>
      <c r="W1992" s="159" t="s">
        <v>17356</v>
      </c>
      <c r="X1992" s="159" t="s">
        <v>1001</v>
      </c>
      <c r="Y1992" s="160">
        <v>42660</v>
      </c>
      <c r="Z1992" s="160">
        <v>42780</v>
      </c>
      <c r="AA1992" s="160">
        <v>42660</v>
      </c>
      <c r="AB1992" s="160"/>
      <c r="AC1992" s="159" t="s">
        <v>1002</v>
      </c>
    </row>
    <row r="1993" spans="1:29" hidden="1">
      <c r="A1993" s="159" t="s">
        <v>17357</v>
      </c>
      <c r="B1993" s="159" t="s">
        <v>951</v>
      </c>
      <c r="C1993" s="159" t="s">
        <v>17358</v>
      </c>
      <c r="D1993" s="159" t="s">
        <v>17359</v>
      </c>
      <c r="E1993" s="159" t="s">
        <v>5825</v>
      </c>
      <c r="F1993" s="159" t="s">
        <v>5825</v>
      </c>
      <c r="G1993" s="159" t="s">
        <v>956</v>
      </c>
      <c r="H1993" s="159" t="s">
        <v>17360</v>
      </c>
      <c r="I1993" s="159" t="s">
        <v>17361</v>
      </c>
      <c r="J1993" s="159" t="s">
        <v>11850</v>
      </c>
      <c r="K1993" s="159" t="s">
        <v>960</v>
      </c>
      <c r="L1993" s="159" t="s">
        <v>2464</v>
      </c>
      <c r="M1993" s="159" t="s">
        <v>33</v>
      </c>
      <c r="N1993" s="159" t="s">
        <v>1052</v>
      </c>
      <c r="O1993" s="159" t="s">
        <v>2623</v>
      </c>
      <c r="P1993" s="159" t="s">
        <v>6238</v>
      </c>
      <c r="Q1993" s="159" t="s">
        <v>954</v>
      </c>
      <c r="R1993" s="159" t="s">
        <v>965</v>
      </c>
      <c r="S1993" s="159" t="s">
        <v>954</v>
      </c>
      <c r="T1993" s="159" t="s">
        <v>998</v>
      </c>
      <c r="U1993" s="159" t="s">
        <v>954</v>
      </c>
      <c r="V1993" s="159" t="s">
        <v>17362</v>
      </c>
      <c r="W1993" s="159" t="s">
        <v>17363</v>
      </c>
      <c r="X1993" s="159" t="s">
        <v>1001</v>
      </c>
      <c r="Y1993" s="160">
        <v>42660</v>
      </c>
      <c r="Z1993" s="160">
        <v>42780</v>
      </c>
      <c r="AA1993" s="160">
        <v>42660</v>
      </c>
      <c r="AB1993" s="160">
        <v>42704</v>
      </c>
      <c r="AC1993" s="159" t="s">
        <v>1002</v>
      </c>
    </row>
    <row r="1994" spans="1:29" hidden="1">
      <c r="A1994" s="159" t="s">
        <v>17364</v>
      </c>
      <c r="B1994" s="159" t="s">
        <v>988</v>
      </c>
      <c r="C1994" s="159" t="s">
        <v>17365</v>
      </c>
      <c r="D1994" s="159" t="s">
        <v>17366</v>
      </c>
      <c r="E1994" s="159" t="s">
        <v>3404</v>
      </c>
      <c r="F1994" s="159" t="s">
        <v>3404</v>
      </c>
      <c r="G1994" s="159" t="s">
        <v>991</v>
      </c>
      <c r="H1994" s="159" t="s">
        <v>17367</v>
      </c>
      <c r="I1994" s="159" t="s">
        <v>17368</v>
      </c>
      <c r="J1994" s="159" t="s">
        <v>4898</v>
      </c>
      <c r="K1994" s="159" t="s">
        <v>995</v>
      </c>
      <c r="L1994" s="159" t="s">
        <v>17369</v>
      </c>
      <c r="M1994" s="159" t="s">
        <v>93</v>
      </c>
      <c r="N1994" s="159" t="s">
        <v>1080</v>
      </c>
      <c r="O1994" s="159" t="s">
        <v>1750</v>
      </c>
      <c r="P1994" s="159" t="s">
        <v>954</v>
      </c>
      <c r="Q1994" s="159" t="s">
        <v>954</v>
      </c>
      <c r="R1994" s="159" t="s">
        <v>965</v>
      </c>
      <c r="S1994" s="159" t="s">
        <v>954</v>
      </c>
      <c r="T1994" s="159" t="s">
        <v>998</v>
      </c>
      <c r="U1994" s="159" t="s">
        <v>954</v>
      </c>
      <c r="V1994" s="159" t="s">
        <v>17370</v>
      </c>
      <c r="W1994" s="159" t="s">
        <v>17371</v>
      </c>
      <c r="X1994" s="159" t="s">
        <v>1001</v>
      </c>
      <c r="Y1994" s="160">
        <v>42660</v>
      </c>
      <c r="Z1994" s="160">
        <v>42780</v>
      </c>
      <c r="AA1994" s="160">
        <v>42660</v>
      </c>
      <c r="AB1994" s="160">
        <v>42734</v>
      </c>
      <c r="AC1994" s="159" t="s">
        <v>1002</v>
      </c>
    </row>
    <row r="1995" spans="1:29" hidden="1">
      <c r="A1995" s="159" t="s">
        <v>17372</v>
      </c>
      <c r="B1995" s="159" t="s">
        <v>951</v>
      </c>
      <c r="C1995" s="159" t="s">
        <v>12402</v>
      </c>
      <c r="D1995" s="159" t="s">
        <v>12403</v>
      </c>
      <c r="E1995" s="159" t="s">
        <v>12099</v>
      </c>
      <c r="F1995" s="159" t="s">
        <v>9754</v>
      </c>
      <c r="G1995" s="159" t="s">
        <v>956</v>
      </c>
      <c r="H1995" s="159" t="s">
        <v>12404</v>
      </c>
      <c r="I1995" s="159" t="s">
        <v>12405</v>
      </c>
      <c r="J1995" s="159" t="s">
        <v>12406</v>
      </c>
      <c r="K1995" s="159" t="s">
        <v>960</v>
      </c>
      <c r="L1995" s="159" t="s">
        <v>11122</v>
      </c>
      <c r="M1995" s="159" t="s">
        <v>33</v>
      </c>
      <c r="N1995" s="159" t="s">
        <v>1103</v>
      </c>
      <c r="O1995" s="159" t="s">
        <v>1548</v>
      </c>
      <c r="P1995" s="159" t="s">
        <v>5868</v>
      </c>
      <c r="Q1995" s="159" t="s">
        <v>12172</v>
      </c>
      <c r="R1995" s="159" t="s">
        <v>8368</v>
      </c>
      <c r="S1995" s="159" t="s">
        <v>12407</v>
      </c>
      <c r="T1995" s="159" t="s">
        <v>1106</v>
      </c>
      <c r="U1995" s="159" t="s">
        <v>954</v>
      </c>
      <c r="V1995" s="159" t="s">
        <v>12408</v>
      </c>
      <c r="W1995" s="159" t="s">
        <v>12409</v>
      </c>
      <c r="X1995" s="159" t="s">
        <v>125</v>
      </c>
      <c r="Y1995" s="160">
        <v>42660</v>
      </c>
      <c r="Z1995" s="160">
        <v>42781</v>
      </c>
      <c r="AA1995" s="160">
        <v>43755</v>
      </c>
      <c r="AB1995" s="160">
        <v>44196</v>
      </c>
      <c r="AC1995" s="159" t="s">
        <v>1002</v>
      </c>
    </row>
    <row r="1996" spans="1:29" hidden="1">
      <c r="A1996" s="159" t="s">
        <v>17373</v>
      </c>
      <c r="B1996" s="159" t="s">
        <v>988</v>
      </c>
      <c r="C1996" s="159" t="s">
        <v>17374</v>
      </c>
      <c r="D1996" s="159" t="s">
        <v>17375</v>
      </c>
      <c r="E1996" s="159" t="s">
        <v>1543</v>
      </c>
      <c r="F1996" s="159" t="s">
        <v>1543</v>
      </c>
      <c r="G1996" s="159" t="s">
        <v>991</v>
      </c>
      <c r="H1996" s="159" t="s">
        <v>17376</v>
      </c>
      <c r="I1996" s="159" t="s">
        <v>10921</v>
      </c>
      <c r="J1996" s="159" t="s">
        <v>4511</v>
      </c>
      <c r="K1996" s="159" t="s">
        <v>995</v>
      </c>
      <c r="L1996" s="159" t="s">
        <v>11122</v>
      </c>
      <c r="M1996" s="159" t="s">
        <v>33</v>
      </c>
      <c r="N1996" s="159" t="s">
        <v>1040</v>
      </c>
      <c r="O1996" s="159" t="s">
        <v>1548</v>
      </c>
      <c r="P1996" s="159" t="s">
        <v>1549</v>
      </c>
      <c r="Q1996" s="159" t="s">
        <v>954</v>
      </c>
      <c r="R1996" s="159" t="s">
        <v>8368</v>
      </c>
      <c r="S1996" s="159" t="s">
        <v>954</v>
      </c>
      <c r="T1996" s="159" t="s">
        <v>1106</v>
      </c>
      <c r="U1996" s="159" t="s">
        <v>954</v>
      </c>
      <c r="V1996" s="159" t="s">
        <v>17377</v>
      </c>
      <c r="W1996" s="159" t="s">
        <v>17378</v>
      </c>
      <c r="X1996" s="159" t="s">
        <v>1001</v>
      </c>
      <c r="Y1996" s="160">
        <v>42660</v>
      </c>
      <c r="Z1996" s="160">
        <v>42855</v>
      </c>
      <c r="AA1996" s="160">
        <v>43025</v>
      </c>
      <c r="AB1996" s="160">
        <v>43389</v>
      </c>
      <c r="AC1996" s="159" t="s">
        <v>1002</v>
      </c>
    </row>
    <row r="1997" spans="1:29" hidden="1">
      <c r="A1997" s="159" t="s">
        <v>17379</v>
      </c>
      <c r="B1997" s="159" t="s">
        <v>951</v>
      </c>
      <c r="C1997" s="159" t="s">
        <v>17380</v>
      </c>
      <c r="D1997" s="159" t="s">
        <v>17381</v>
      </c>
      <c r="E1997" s="159" t="s">
        <v>12099</v>
      </c>
      <c r="F1997" s="159" t="s">
        <v>9754</v>
      </c>
      <c r="G1997" s="159" t="s">
        <v>956</v>
      </c>
      <c r="H1997" s="159" t="s">
        <v>17382</v>
      </c>
      <c r="I1997" s="159" t="s">
        <v>17383</v>
      </c>
      <c r="J1997" s="159" t="s">
        <v>2273</v>
      </c>
      <c r="K1997" s="159" t="s">
        <v>960</v>
      </c>
      <c r="L1997" s="159" t="s">
        <v>11122</v>
      </c>
      <c r="M1997" s="159" t="s">
        <v>33</v>
      </c>
      <c r="N1997" s="159" t="s">
        <v>1103</v>
      </c>
      <c r="O1997" s="159" t="s">
        <v>1548</v>
      </c>
      <c r="P1997" s="159" t="s">
        <v>5868</v>
      </c>
      <c r="Q1997" s="159" t="s">
        <v>12104</v>
      </c>
      <c r="R1997" s="159" t="s">
        <v>8368</v>
      </c>
      <c r="S1997" s="159" t="s">
        <v>17384</v>
      </c>
      <c r="T1997" s="159" t="s">
        <v>1106</v>
      </c>
      <c r="U1997" s="159" t="s">
        <v>954</v>
      </c>
      <c r="V1997" s="159" t="s">
        <v>17385</v>
      </c>
      <c r="W1997" s="159" t="s">
        <v>17386</v>
      </c>
      <c r="X1997" s="159" t="s">
        <v>125</v>
      </c>
      <c r="Y1997" s="160">
        <v>42660</v>
      </c>
      <c r="Z1997" s="160">
        <v>42856</v>
      </c>
      <c r="AA1997" s="160">
        <v>43755</v>
      </c>
      <c r="AB1997" s="160">
        <v>44196</v>
      </c>
      <c r="AC1997" s="159" t="s">
        <v>1002</v>
      </c>
    </row>
    <row r="1998" spans="1:29" hidden="1">
      <c r="A1998" s="159" t="s">
        <v>17387</v>
      </c>
      <c r="B1998" s="159" t="s">
        <v>951</v>
      </c>
      <c r="C1998" s="159" t="s">
        <v>17388</v>
      </c>
      <c r="D1998" s="159" t="s">
        <v>17389</v>
      </c>
      <c r="E1998" s="159" t="s">
        <v>5788</v>
      </c>
      <c r="F1998" s="159" t="s">
        <v>1312</v>
      </c>
      <c r="G1998" s="159" t="s">
        <v>956</v>
      </c>
      <c r="H1998" s="159" t="s">
        <v>17390</v>
      </c>
      <c r="I1998" s="159" t="s">
        <v>12374</v>
      </c>
      <c r="J1998" s="159" t="s">
        <v>3045</v>
      </c>
      <c r="K1998" s="159" t="s">
        <v>960</v>
      </c>
      <c r="L1998" s="159" t="s">
        <v>5161</v>
      </c>
      <c r="M1998" s="159" t="s">
        <v>33</v>
      </c>
      <c r="N1998" s="159" t="s">
        <v>1406</v>
      </c>
      <c r="O1998" s="159" t="s">
        <v>6980</v>
      </c>
      <c r="P1998" s="159" t="s">
        <v>5162</v>
      </c>
      <c r="Q1998" s="159" t="s">
        <v>954</v>
      </c>
      <c r="R1998" s="159" t="s">
        <v>965</v>
      </c>
      <c r="S1998" s="159" t="s">
        <v>954</v>
      </c>
      <c r="T1998" s="159" t="s">
        <v>998</v>
      </c>
      <c r="U1998" s="159" t="s">
        <v>954</v>
      </c>
      <c r="V1998" s="159" t="s">
        <v>17391</v>
      </c>
      <c r="W1998" s="159" t="s">
        <v>17392</v>
      </c>
      <c r="X1998" s="159" t="s">
        <v>1001</v>
      </c>
      <c r="Y1998" s="160">
        <v>42660</v>
      </c>
      <c r="Z1998" s="160">
        <v>42808</v>
      </c>
      <c r="AA1998" s="160">
        <v>42660</v>
      </c>
      <c r="AB1998" s="160">
        <v>42794</v>
      </c>
      <c r="AC1998" s="159" t="s">
        <v>1002</v>
      </c>
    </row>
    <row r="1999" spans="1:29" hidden="1">
      <c r="A1999" s="159" t="s">
        <v>17393</v>
      </c>
      <c r="B1999" s="159" t="s">
        <v>951</v>
      </c>
      <c r="C1999" s="159" t="s">
        <v>17394</v>
      </c>
      <c r="D1999" s="159" t="s">
        <v>17395</v>
      </c>
      <c r="E1999" s="159" t="s">
        <v>1837</v>
      </c>
      <c r="F1999" s="159" t="s">
        <v>1837</v>
      </c>
      <c r="G1999" s="159" t="s">
        <v>956</v>
      </c>
      <c r="H1999" s="159" t="s">
        <v>17396</v>
      </c>
      <c r="I1999" s="159" t="s">
        <v>17397</v>
      </c>
      <c r="J1999" s="159" t="s">
        <v>17398</v>
      </c>
      <c r="K1999" s="159" t="s">
        <v>960</v>
      </c>
      <c r="L1999" s="159" t="s">
        <v>4622</v>
      </c>
      <c r="M1999" s="159" t="s">
        <v>33</v>
      </c>
      <c r="N1999" s="159" t="s">
        <v>1523</v>
      </c>
      <c r="O1999" s="159" t="s">
        <v>1682</v>
      </c>
      <c r="P1999" s="159" t="s">
        <v>1319</v>
      </c>
      <c r="Q1999" s="159" t="s">
        <v>1683</v>
      </c>
      <c r="R1999" s="159" t="s">
        <v>965</v>
      </c>
      <c r="S1999" s="159" t="s">
        <v>17399</v>
      </c>
      <c r="T1999" s="159" t="s">
        <v>1106</v>
      </c>
      <c r="U1999" s="159" t="s">
        <v>954</v>
      </c>
      <c r="V1999" s="159" t="s">
        <v>17400</v>
      </c>
      <c r="W1999" s="159" t="s">
        <v>17401</v>
      </c>
      <c r="X1999" s="159" t="s">
        <v>125</v>
      </c>
      <c r="Y1999" s="160">
        <v>42661</v>
      </c>
      <c r="Z1999" s="160">
        <v>42851</v>
      </c>
      <c r="AA1999" s="160">
        <v>42661</v>
      </c>
      <c r="AB1999" s="160"/>
      <c r="AC1999" s="159" t="s">
        <v>1002</v>
      </c>
    </row>
    <row r="2000" spans="1:29" hidden="1">
      <c r="A2000" s="159" t="s">
        <v>17402</v>
      </c>
      <c r="B2000" s="159" t="s">
        <v>988</v>
      </c>
      <c r="C2000" s="159" t="s">
        <v>17403</v>
      </c>
      <c r="D2000" s="159" t="s">
        <v>17404</v>
      </c>
      <c r="E2000" s="159" t="s">
        <v>1439</v>
      </c>
      <c r="F2000" s="159" t="s">
        <v>1439</v>
      </c>
      <c r="G2000" s="159" t="s">
        <v>991</v>
      </c>
      <c r="H2000" s="159" t="s">
        <v>17405</v>
      </c>
      <c r="I2000" s="159" t="s">
        <v>17406</v>
      </c>
      <c r="J2000" s="159" t="s">
        <v>17407</v>
      </c>
      <c r="K2000" s="159" t="s">
        <v>995</v>
      </c>
      <c r="L2000" s="159" t="s">
        <v>17408</v>
      </c>
      <c r="M2000" s="159" t="s">
        <v>33</v>
      </c>
      <c r="N2000" s="159" t="s">
        <v>1080</v>
      </c>
      <c r="O2000" s="159" t="s">
        <v>1444</v>
      </c>
      <c r="P2000" s="159" t="s">
        <v>954</v>
      </c>
      <c r="Q2000" s="159" t="s">
        <v>954</v>
      </c>
      <c r="R2000" s="159" t="s">
        <v>8616</v>
      </c>
      <c r="S2000" s="159" t="s">
        <v>954</v>
      </c>
      <c r="T2000" s="159" t="s">
        <v>998</v>
      </c>
      <c r="U2000" s="159" t="s">
        <v>954</v>
      </c>
      <c r="V2000" s="159" t="s">
        <v>17409</v>
      </c>
      <c r="W2000" s="159" t="s">
        <v>17410</v>
      </c>
      <c r="X2000" s="159" t="s">
        <v>1001</v>
      </c>
      <c r="Y2000" s="160">
        <v>42660</v>
      </c>
      <c r="Z2000" s="160">
        <v>42841</v>
      </c>
      <c r="AA2000" s="160">
        <v>42783</v>
      </c>
      <c r="AB2000" s="160">
        <v>42841</v>
      </c>
      <c r="AC2000" s="159" t="s">
        <v>1002</v>
      </c>
    </row>
    <row r="2001" spans="1:29" hidden="1">
      <c r="A2001" s="159" t="s">
        <v>17411</v>
      </c>
      <c r="B2001" s="159" t="s">
        <v>951</v>
      </c>
      <c r="C2001" s="159" t="s">
        <v>17412</v>
      </c>
      <c r="D2001" s="159" t="s">
        <v>17413</v>
      </c>
      <c r="E2001" s="159" t="s">
        <v>2318</v>
      </c>
      <c r="F2001" s="159" t="s">
        <v>2318</v>
      </c>
      <c r="G2001" s="159" t="s">
        <v>956</v>
      </c>
      <c r="H2001" s="159" t="s">
        <v>17414</v>
      </c>
      <c r="I2001" s="159" t="s">
        <v>17415</v>
      </c>
      <c r="J2001" s="159" t="s">
        <v>6005</v>
      </c>
      <c r="K2001" s="159" t="s">
        <v>960</v>
      </c>
      <c r="L2001" s="159" t="s">
        <v>17416</v>
      </c>
      <c r="M2001" s="159" t="s">
        <v>33</v>
      </c>
      <c r="N2001" s="159" t="s">
        <v>1080</v>
      </c>
      <c r="O2001" s="159" t="s">
        <v>1682</v>
      </c>
      <c r="P2001" s="159" t="s">
        <v>1862</v>
      </c>
      <c r="Q2001" s="159" t="s">
        <v>2263</v>
      </c>
      <c r="R2001" s="159" t="s">
        <v>965</v>
      </c>
      <c r="S2001" s="159" t="s">
        <v>954</v>
      </c>
      <c r="T2001" s="159" t="s">
        <v>1106</v>
      </c>
      <c r="U2001" s="159" t="s">
        <v>954</v>
      </c>
      <c r="V2001" s="159" t="s">
        <v>17417</v>
      </c>
      <c r="W2001" s="159" t="s">
        <v>17418</v>
      </c>
      <c r="X2001" s="159" t="s">
        <v>1001</v>
      </c>
      <c r="Y2001" s="160">
        <v>42660</v>
      </c>
      <c r="Z2001" s="160">
        <v>42783</v>
      </c>
      <c r="AA2001" s="160">
        <v>42783</v>
      </c>
      <c r="AB2001" s="160">
        <v>43174</v>
      </c>
      <c r="AC2001" s="159" t="s">
        <v>1002</v>
      </c>
    </row>
    <row r="2002" spans="1:29" hidden="1">
      <c r="A2002" s="159" t="s">
        <v>17419</v>
      </c>
      <c r="B2002" s="159" t="s">
        <v>951</v>
      </c>
      <c r="C2002" s="159" t="s">
        <v>17420</v>
      </c>
      <c r="D2002" s="159" t="s">
        <v>17421</v>
      </c>
      <c r="E2002" s="159" t="s">
        <v>1837</v>
      </c>
      <c r="F2002" s="159" t="s">
        <v>1837</v>
      </c>
      <c r="G2002" s="159" t="s">
        <v>956</v>
      </c>
      <c r="H2002" s="159" t="s">
        <v>17422</v>
      </c>
      <c r="I2002" s="159" t="s">
        <v>17423</v>
      </c>
      <c r="J2002" s="159" t="s">
        <v>17424</v>
      </c>
      <c r="K2002" s="159" t="s">
        <v>960</v>
      </c>
      <c r="L2002" s="159" t="s">
        <v>17416</v>
      </c>
      <c r="M2002" s="159" t="s">
        <v>33</v>
      </c>
      <c r="N2002" s="159" t="s">
        <v>1523</v>
      </c>
      <c r="O2002" s="159" t="s">
        <v>1682</v>
      </c>
      <c r="P2002" s="159" t="s">
        <v>1319</v>
      </c>
      <c r="Q2002" s="159" t="s">
        <v>1683</v>
      </c>
      <c r="R2002" s="159" t="s">
        <v>965</v>
      </c>
      <c r="S2002" s="159" t="s">
        <v>17425</v>
      </c>
      <c r="T2002" s="159" t="s">
        <v>1106</v>
      </c>
      <c r="U2002" s="159" t="s">
        <v>954</v>
      </c>
      <c r="V2002" s="159" t="s">
        <v>17426</v>
      </c>
      <c r="W2002" s="159" t="s">
        <v>17427</v>
      </c>
      <c r="X2002" s="159" t="s">
        <v>1001</v>
      </c>
      <c r="Y2002" s="160">
        <v>42660</v>
      </c>
      <c r="Z2002" s="160">
        <v>42784</v>
      </c>
      <c r="AA2002" s="160">
        <v>42783</v>
      </c>
      <c r="AB2002" s="160"/>
      <c r="AC2002" s="159" t="s">
        <v>1002</v>
      </c>
    </row>
    <row r="2003" spans="1:29" hidden="1">
      <c r="A2003" s="159" t="s">
        <v>17428</v>
      </c>
      <c r="B2003" s="159" t="s">
        <v>951</v>
      </c>
      <c r="C2003" s="159" t="s">
        <v>17429</v>
      </c>
      <c r="D2003" s="159" t="s">
        <v>17430</v>
      </c>
      <c r="E2003" s="159" t="s">
        <v>1439</v>
      </c>
      <c r="F2003" s="159" t="s">
        <v>1439</v>
      </c>
      <c r="G2003" s="159" t="s">
        <v>956</v>
      </c>
      <c r="H2003" s="159" t="s">
        <v>17431</v>
      </c>
      <c r="I2003" s="159" t="s">
        <v>17432</v>
      </c>
      <c r="J2003" s="159" t="s">
        <v>17433</v>
      </c>
      <c r="K2003" s="159" t="s">
        <v>960</v>
      </c>
      <c r="L2003" s="159" t="s">
        <v>17408</v>
      </c>
      <c r="M2003" s="159" t="s">
        <v>33</v>
      </c>
      <c r="N2003" s="159" t="s">
        <v>1080</v>
      </c>
      <c r="O2003" s="159" t="s">
        <v>1444</v>
      </c>
      <c r="P2003" s="159" t="s">
        <v>954</v>
      </c>
      <c r="Q2003" s="159" t="s">
        <v>954</v>
      </c>
      <c r="R2003" s="159" t="s">
        <v>8616</v>
      </c>
      <c r="S2003" s="159" t="s">
        <v>954</v>
      </c>
      <c r="T2003" s="159" t="s">
        <v>998</v>
      </c>
      <c r="U2003" s="159" t="s">
        <v>954</v>
      </c>
      <c r="V2003" s="159" t="s">
        <v>17434</v>
      </c>
      <c r="W2003" s="159" t="s">
        <v>17435</v>
      </c>
      <c r="X2003" s="159" t="s">
        <v>1001</v>
      </c>
      <c r="Y2003" s="160">
        <v>42660</v>
      </c>
      <c r="Z2003" s="160">
        <v>42661</v>
      </c>
      <c r="AA2003" s="160">
        <v>42783</v>
      </c>
      <c r="AB2003" s="160">
        <v>42841</v>
      </c>
      <c r="AC2003" s="159" t="s">
        <v>1002</v>
      </c>
    </row>
    <row r="2004" spans="1:29" hidden="1">
      <c r="A2004" s="159" t="s">
        <v>17436</v>
      </c>
      <c r="B2004" s="159" t="s">
        <v>951</v>
      </c>
      <c r="C2004" s="159" t="s">
        <v>17437</v>
      </c>
      <c r="D2004" s="159" t="s">
        <v>17438</v>
      </c>
      <c r="E2004" s="159" t="s">
        <v>5578</v>
      </c>
      <c r="F2004" s="159" t="s">
        <v>5578</v>
      </c>
      <c r="G2004" s="159" t="s">
        <v>956</v>
      </c>
      <c r="H2004" s="159" t="s">
        <v>17439</v>
      </c>
      <c r="I2004" s="159" t="s">
        <v>17440</v>
      </c>
      <c r="J2004" s="159" t="s">
        <v>6891</v>
      </c>
      <c r="K2004" s="159" t="s">
        <v>960</v>
      </c>
      <c r="L2004" s="159" t="s">
        <v>17416</v>
      </c>
      <c r="M2004" s="159" t="s">
        <v>33</v>
      </c>
      <c r="N2004" s="159" t="s">
        <v>1523</v>
      </c>
      <c r="O2004" s="159" t="s">
        <v>1682</v>
      </c>
      <c r="P2004" s="159" t="s">
        <v>1862</v>
      </c>
      <c r="Q2004" s="159" t="s">
        <v>5584</v>
      </c>
      <c r="R2004" s="159" t="s">
        <v>965</v>
      </c>
      <c r="S2004" s="159" t="s">
        <v>17441</v>
      </c>
      <c r="T2004" s="159" t="s">
        <v>1106</v>
      </c>
      <c r="U2004" s="159" t="s">
        <v>954</v>
      </c>
      <c r="V2004" s="159" t="s">
        <v>17442</v>
      </c>
      <c r="W2004" s="159" t="s">
        <v>17443</v>
      </c>
      <c r="X2004" s="159" t="s">
        <v>125</v>
      </c>
      <c r="Y2004" s="160">
        <v>42660</v>
      </c>
      <c r="Z2004" s="160">
        <v>42783</v>
      </c>
      <c r="AA2004" s="160">
        <v>42783</v>
      </c>
      <c r="AB2004" s="160"/>
      <c r="AC2004" s="159" t="s">
        <v>1002</v>
      </c>
    </row>
    <row r="2005" spans="1:29" hidden="1">
      <c r="A2005" s="159" t="s">
        <v>17444</v>
      </c>
      <c r="B2005" s="159" t="s">
        <v>951</v>
      </c>
      <c r="C2005" s="159" t="s">
        <v>17445</v>
      </c>
      <c r="D2005" s="159" t="s">
        <v>17446</v>
      </c>
      <c r="E2005" s="159" t="s">
        <v>2318</v>
      </c>
      <c r="F2005" s="159" t="s">
        <v>2318</v>
      </c>
      <c r="G2005" s="159" t="s">
        <v>956</v>
      </c>
      <c r="H2005" s="159" t="s">
        <v>15458</v>
      </c>
      <c r="I2005" s="159" t="s">
        <v>17447</v>
      </c>
      <c r="J2005" s="159" t="s">
        <v>17448</v>
      </c>
      <c r="K2005" s="159" t="s">
        <v>960</v>
      </c>
      <c r="L2005" s="159" t="s">
        <v>17416</v>
      </c>
      <c r="M2005" s="159" t="s">
        <v>33</v>
      </c>
      <c r="N2005" s="159" t="s">
        <v>1080</v>
      </c>
      <c r="O2005" s="159" t="s">
        <v>1682</v>
      </c>
      <c r="P2005" s="159" t="s">
        <v>1862</v>
      </c>
      <c r="Q2005" s="159" t="s">
        <v>2263</v>
      </c>
      <c r="R2005" s="159" t="s">
        <v>965</v>
      </c>
      <c r="S2005" s="159" t="s">
        <v>954</v>
      </c>
      <c r="T2005" s="159" t="s">
        <v>1106</v>
      </c>
      <c r="U2005" s="159" t="s">
        <v>954</v>
      </c>
      <c r="V2005" s="159" t="s">
        <v>17449</v>
      </c>
      <c r="W2005" s="159" t="s">
        <v>17450</v>
      </c>
      <c r="X2005" s="159" t="s">
        <v>1001</v>
      </c>
      <c r="Y2005" s="160">
        <v>42660</v>
      </c>
      <c r="Z2005" s="160">
        <v>42903</v>
      </c>
      <c r="AA2005" s="160">
        <v>42903</v>
      </c>
      <c r="AB2005" s="160">
        <v>43069</v>
      </c>
      <c r="AC2005" s="159" t="s">
        <v>1002</v>
      </c>
    </row>
    <row r="2006" spans="1:29" hidden="1">
      <c r="A2006" s="159" t="s">
        <v>17451</v>
      </c>
      <c r="B2006" s="159" t="s">
        <v>988</v>
      </c>
      <c r="C2006" s="159" t="s">
        <v>3574</v>
      </c>
      <c r="D2006" s="159" t="s">
        <v>17452</v>
      </c>
      <c r="E2006" s="159" t="s">
        <v>16662</v>
      </c>
      <c r="F2006" s="159" t="s">
        <v>1439</v>
      </c>
      <c r="G2006" s="159" t="s">
        <v>991</v>
      </c>
      <c r="H2006" s="159" t="s">
        <v>3576</v>
      </c>
      <c r="I2006" s="159" t="s">
        <v>17453</v>
      </c>
      <c r="J2006" s="159" t="s">
        <v>17454</v>
      </c>
      <c r="K2006" s="159" t="s">
        <v>995</v>
      </c>
      <c r="L2006" s="159" t="s">
        <v>17416</v>
      </c>
      <c r="M2006" s="159" t="s">
        <v>33</v>
      </c>
      <c r="N2006" s="159" t="s">
        <v>1080</v>
      </c>
      <c r="O2006" s="159" t="s">
        <v>1444</v>
      </c>
      <c r="P2006" s="159" t="s">
        <v>954</v>
      </c>
      <c r="Q2006" s="159" t="s">
        <v>954</v>
      </c>
      <c r="R2006" s="159" t="s">
        <v>965</v>
      </c>
      <c r="S2006" s="159" t="s">
        <v>954</v>
      </c>
      <c r="T2006" s="159" t="s">
        <v>998</v>
      </c>
      <c r="U2006" s="159" t="s">
        <v>954</v>
      </c>
      <c r="V2006" s="159" t="s">
        <v>17455</v>
      </c>
      <c r="W2006" s="159" t="s">
        <v>3581</v>
      </c>
      <c r="X2006" s="159" t="s">
        <v>1001</v>
      </c>
      <c r="Y2006" s="160">
        <v>42660</v>
      </c>
      <c r="Z2006" s="160">
        <v>42783</v>
      </c>
      <c r="AA2006" s="160">
        <v>42783</v>
      </c>
      <c r="AB2006" s="160">
        <v>42978</v>
      </c>
      <c r="AC2006" s="159" t="s">
        <v>1002</v>
      </c>
    </row>
    <row r="2007" spans="1:29" hidden="1">
      <c r="A2007" s="159" t="s">
        <v>17456</v>
      </c>
      <c r="B2007" s="159" t="s">
        <v>951</v>
      </c>
      <c r="C2007" s="159" t="s">
        <v>17457</v>
      </c>
      <c r="D2007" s="159" t="s">
        <v>17458</v>
      </c>
      <c r="E2007" s="159" t="s">
        <v>2318</v>
      </c>
      <c r="F2007" s="159" t="s">
        <v>1439</v>
      </c>
      <c r="G2007" s="159" t="s">
        <v>956</v>
      </c>
      <c r="H2007" s="159" t="s">
        <v>17459</v>
      </c>
      <c r="I2007" s="159" t="s">
        <v>17460</v>
      </c>
      <c r="J2007" s="159" t="s">
        <v>17461</v>
      </c>
      <c r="K2007" s="159" t="s">
        <v>960</v>
      </c>
      <c r="L2007" s="159" t="s">
        <v>17416</v>
      </c>
      <c r="M2007" s="159" t="s">
        <v>33</v>
      </c>
      <c r="N2007" s="159" t="s">
        <v>1080</v>
      </c>
      <c r="O2007" s="159" t="s">
        <v>1444</v>
      </c>
      <c r="P2007" s="159" t="s">
        <v>3677</v>
      </c>
      <c r="Q2007" s="159" t="s">
        <v>954</v>
      </c>
      <c r="R2007" s="159" t="s">
        <v>965</v>
      </c>
      <c r="S2007" s="159" t="s">
        <v>954</v>
      </c>
      <c r="T2007" s="159" t="s">
        <v>1106</v>
      </c>
      <c r="U2007" s="159" t="s">
        <v>954</v>
      </c>
      <c r="V2007" s="159" t="s">
        <v>17462</v>
      </c>
      <c r="W2007" s="159" t="s">
        <v>17463</v>
      </c>
      <c r="X2007" s="159" t="s">
        <v>1001</v>
      </c>
      <c r="Y2007" s="160">
        <v>42660</v>
      </c>
      <c r="Z2007" s="160">
        <v>42783</v>
      </c>
      <c r="AA2007" s="160">
        <v>42783</v>
      </c>
      <c r="AB2007" s="160">
        <v>42947</v>
      </c>
      <c r="AC2007" s="159" t="s">
        <v>965</v>
      </c>
    </row>
    <row r="2008" spans="1:29" hidden="1">
      <c r="A2008" s="159" t="s">
        <v>17464</v>
      </c>
      <c r="B2008" s="159" t="s">
        <v>988</v>
      </c>
      <c r="C2008" s="159" t="s">
        <v>17465</v>
      </c>
      <c r="D2008" s="159" t="s">
        <v>17466</v>
      </c>
      <c r="E2008" s="159" t="s">
        <v>1837</v>
      </c>
      <c r="F2008" s="159" t="s">
        <v>1837</v>
      </c>
      <c r="G2008" s="159" t="s">
        <v>991</v>
      </c>
      <c r="H2008" s="159" t="s">
        <v>17467</v>
      </c>
      <c r="I2008" s="159" t="s">
        <v>17468</v>
      </c>
      <c r="J2008" s="159" t="s">
        <v>12470</v>
      </c>
      <c r="K2008" s="159" t="s">
        <v>995</v>
      </c>
      <c r="L2008" s="159" t="s">
        <v>17416</v>
      </c>
      <c r="M2008" s="159" t="s">
        <v>33</v>
      </c>
      <c r="N2008" s="159" t="s">
        <v>1523</v>
      </c>
      <c r="O2008" s="159" t="s">
        <v>1682</v>
      </c>
      <c r="P2008" s="159" t="s">
        <v>1319</v>
      </c>
      <c r="Q2008" s="159" t="s">
        <v>1683</v>
      </c>
      <c r="R2008" s="159" t="s">
        <v>965</v>
      </c>
      <c r="S2008" s="159" t="s">
        <v>17469</v>
      </c>
      <c r="T2008" s="159" t="s">
        <v>1106</v>
      </c>
      <c r="U2008" s="159" t="s">
        <v>954</v>
      </c>
      <c r="V2008" s="159" t="s">
        <v>17470</v>
      </c>
      <c r="W2008" s="159" t="s">
        <v>17471</v>
      </c>
      <c r="X2008" s="159" t="s">
        <v>125</v>
      </c>
      <c r="Y2008" s="160">
        <v>42660</v>
      </c>
      <c r="Z2008" s="160">
        <v>42783</v>
      </c>
      <c r="AA2008" s="160">
        <v>42783</v>
      </c>
      <c r="AB2008" s="160"/>
      <c r="AC2008" s="159" t="s">
        <v>1002</v>
      </c>
    </row>
    <row r="2009" spans="1:29" hidden="1">
      <c r="A2009" s="159" t="s">
        <v>17472</v>
      </c>
      <c r="B2009" s="159" t="s">
        <v>951</v>
      </c>
      <c r="C2009" s="159" t="s">
        <v>17473</v>
      </c>
      <c r="D2009" s="159" t="s">
        <v>17474</v>
      </c>
      <c r="E2009" s="159" t="s">
        <v>2318</v>
      </c>
      <c r="F2009" s="159" t="s">
        <v>2318</v>
      </c>
      <c r="G2009" s="159" t="s">
        <v>956</v>
      </c>
      <c r="H2009" s="159" t="s">
        <v>17475</v>
      </c>
      <c r="I2009" s="159" t="s">
        <v>17476</v>
      </c>
      <c r="J2009" s="159" t="s">
        <v>11348</v>
      </c>
      <c r="K2009" s="159" t="s">
        <v>960</v>
      </c>
      <c r="L2009" s="159" t="s">
        <v>17416</v>
      </c>
      <c r="M2009" s="159" t="s">
        <v>33</v>
      </c>
      <c r="N2009" s="159" t="s">
        <v>980</v>
      </c>
      <c r="O2009" s="159" t="s">
        <v>2325</v>
      </c>
      <c r="P2009" s="159" t="s">
        <v>954</v>
      </c>
      <c r="Q2009" s="159" t="s">
        <v>954</v>
      </c>
      <c r="R2009" s="159" t="s">
        <v>965</v>
      </c>
      <c r="S2009" s="159" t="s">
        <v>17477</v>
      </c>
      <c r="T2009" s="159" t="s">
        <v>983</v>
      </c>
      <c r="U2009" s="159" t="s">
        <v>954</v>
      </c>
      <c r="V2009" s="159" t="s">
        <v>17478</v>
      </c>
      <c r="W2009" s="159" t="s">
        <v>17479</v>
      </c>
      <c r="X2009" s="159" t="s">
        <v>1001</v>
      </c>
      <c r="Y2009" s="160">
        <v>42660</v>
      </c>
      <c r="Z2009" s="160">
        <v>42783</v>
      </c>
      <c r="AA2009" s="160">
        <v>42783</v>
      </c>
      <c r="AB2009" s="160"/>
      <c r="AC2009" s="159" t="s">
        <v>1002</v>
      </c>
    </row>
    <row r="2010" spans="1:29" hidden="1">
      <c r="A2010" s="159" t="s">
        <v>17480</v>
      </c>
      <c r="B2010" s="159" t="s">
        <v>988</v>
      </c>
      <c r="C2010" s="159" t="s">
        <v>10447</v>
      </c>
      <c r="D2010" s="159" t="s">
        <v>17481</v>
      </c>
      <c r="E2010" s="159" t="s">
        <v>5578</v>
      </c>
      <c r="F2010" s="159" t="s">
        <v>5578</v>
      </c>
      <c r="G2010" s="159" t="s">
        <v>991</v>
      </c>
      <c r="H2010" s="159" t="s">
        <v>17482</v>
      </c>
      <c r="I2010" s="159" t="s">
        <v>17483</v>
      </c>
      <c r="J2010" s="159" t="s">
        <v>17484</v>
      </c>
      <c r="K2010" s="159" t="s">
        <v>995</v>
      </c>
      <c r="L2010" s="159" t="s">
        <v>13225</v>
      </c>
      <c r="M2010" s="159" t="s">
        <v>93</v>
      </c>
      <c r="N2010" s="159" t="s">
        <v>1523</v>
      </c>
      <c r="O2010" s="159" t="s">
        <v>1682</v>
      </c>
      <c r="P2010" s="159" t="s">
        <v>1862</v>
      </c>
      <c r="Q2010" s="159" t="s">
        <v>5584</v>
      </c>
      <c r="R2010" s="159" t="s">
        <v>965</v>
      </c>
      <c r="S2010" s="159" t="s">
        <v>17485</v>
      </c>
      <c r="T2010" s="159" t="s">
        <v>1106</v>
      </c>
      <c r="U2010" s="159" t="s">
        <v>954</v>
      </c>
      <c r="V2010" s="159" t="s">
        <v>17486</v>
      </c>
      <c r="W2010" s="159" t="s">
        <v>17487</v>
      </c>
      <c r="X2010" s="159" t="s">
        <v>125</v>
      </c>
      <c r="Y2010" s="160">
        <v>42660</v>
      </c>
      <c r="Z2010" s="160">
        <v>42842</v>
      </c>
      <c r="AA2010" s="160">
        <v>42842</v>
      </c>
      <c r="AB2010" s="160"/>
      <c r="AC2010" s="159" t="s">
        <v>1002</v>
      </c>
    </row>
    <row r="2011" spans="1:29" hidden="1">
      <c r="A2011" s="159" t="s">
        <v>17488</v>
      </c>
      <c r="B2011" s="159" t="s">
        <v>988</v>
      </c>
      <c r="C2011" s="159" t="s">
        <v>17489</v>
      </c>
      <c r="D2011" s="159" t="s">
        <v>17490</v>
      </c>
      <c r="E2011" s="159" t="s">
        <v>2706</v>
      </c>
      <c r="F2011" s="159" t="s">
        <v>2706</v>
      </c>
      <c r="G2011" s="159" t="s">
        <v>991</v>
      </c>
      <c r="H2011" s="159" t="s">
        <v>17491</v>
      </c>
      <c r="I2011" s="159" t="s">
        <v>17492</v>
      </c>
      <c r="J2011" s="159" t="s">
        <v>5240</v>
      </c>
      <c r="K2011" s="159" t="s">
        <v>995</v>
      </c>
      <c r="L2011" s="159" t="s">
        <v>17416</v>
      </c>
      <c r="M2011" s="159" t="s">
        <v>33</v>
      </c>
      <c r="N2011" s="159" t="s">
        <v>1080</v>
      </c>
      <c r="O2011" s="159" t="s">
        <v>1682</v>
      </c>
      <c r="P2011" s="159" t="s">
        <v>1862</v>
      </c>
      <c r="Q2011" s="159" t="s">
        <v>6496</v>
      </c>
      <c r="R2011" s="159" t="s">
        <v>965</v>
      </c>
      <c r="S2011" s="159" t="s">
        <v>17493</v>
      </c>
      <c r="T2011" s="159" t="s">
        <v>1106</v>
      </c>
      <c r="U2011" s="159" t="s">
        <v>954</v>
      </c>
      <c r="V2011" s="159" t="s">
        <v>17494</v>
      </c>
      <c r="W2011" s="159" t="s">
        <v>17495</v>
      </c>
      <c r="X2011" s="159" t="s">
        <v>1001</v>
      </c>
      <c r="Y2011" s="160">
        <v>42660</v>
      </c>
      <c r="Z2011" s="160">
        <v>42783</v>
      </c>
      <c r="AA2011" s="160">
        <v>42783</v>
      </c>
      <c r="AB2011" s="160"/>
      <c r="AC2011" s="159" t="s">
        <v>1002</v>
      </c>
    </row>
    <row r="2012" spans="1:29" hidden="1">
      <c r="A2012" s="159" t="s">
        <v>17496</v>
      </c>
      <c r="B2012" s="159" t="s">
        <v>988</v>
      </c>
      <c r="C2012" s="159" t="s">
        <v>17497</v>
      </c>
      <c r="D2012" s="159" t="s">
        <v>17498</v>
      </c>
      <c r="E2012" s="159" t="s">
        <v>5578</v>
      </c>
      <c r="F2012" s="159" t="s">
        <v>5578</v>
      </c>
      <c r="G2012" s="159" t="s">
        <v>991</v>
      </c>
      <c r="H2012" s="159" t="s">
        <v>17499</v>
      </c>
      <c r="I2012" s="159" t="s">
        <v>17500</v>
      </c>
      <c r="J2012" s="159" t="s">
        <v>8263</v>
      </c>
      <c r="K2012" s="159" t="s">
        <v>995</v>
      </c>
      <c r="L2012" s="159" t="s">
        <v>17416</v>
      </c>
      <c r="M2012" s="159" t="s">
        <v>33</v>
      </c>
      <c r="N2012" s="159" t="s">
        <v>1523</v>
      </c>
      <c r="O2012" s="159" t="s">
        <v>1682</v>
      </c>
      <c r="P2012" s="159" t="s">
        <v>1862</v>
      </c>
      <c r="Q2012" s="159" t="s">
        <v>5584</v>
      </c>
      <c r="R2012" s="159" t="s">
        <v>965</v>
      </c>
      <c r="S2012" s="159" t="s">
        <v>17501</v>
      </c>
      <c r="T2012" s="159" t="s">
        <v>1106</v>
      </c>
      <c r="U2012" s="159" t="s">
        <v>954</v>
      </c>
      <c r="V2012" s="159" t="s">
        <v>17502</v>
      </c>
      <c r="W2012" s="159" t="s">
        <v>17503</v>
      </c>
      <c r="X2012" s="159" t="s">
        <v>1001</v>
      </c>
      <c r="Y2012" s="160">
        <v>42660</v>
      </c>
      <c r="Z2012" s="160">
        <v>42783</v>
      </c>
      <c r="AA2012" s="160">
        <v>42783</v>
      </c>
      <c r="AB2012" s="160"/>
      <c r="AC2012" s="159" t="s">
        <v>1002</v>
      </c>
    </row>
    <row r="2013" spans="1:29" hidden="1">
      <c r="A2013" s="159" t="s">
        <v>17504</v>
      </c>
      <c r="B2013" s="159" t="s">
        <v>951</v>
      </c>
      <c r="C2013" s="159" t="s">
        <v>17505</v>
      </c>
      <c r="D2013" s="159" t="s">
        <v>17506</v>
      </c>
      <c r="E2013" s="159" t="s">
        <v>2318</v>
      </c>
      <c r="F2013" s="159" t="s">
        <v>2318</v>
      </c>
      <c r="G2013" s="159" t="s">
        <v>956</v>
      </c>
      <c r="H2013" s="159" t="s">
        <v>17507</v>
      </c>
      <c r="I2013" s="159" t="s">
        <v>17508</v>
      </c>
      <c r="J2013" s="159" t="s">
        <v>8094</v>
      </c>
      <c r="K2013" s="159" t="s">
        <v>960</v>
      </c>
      <c r="L2013" s="159" t="s">
        <v>17416</v>
      </c>
      <c r="M2013" s="159" t="s">
        <v>33</v>
      </c>
      <c r="N2013" s="159" t="s">
        <v>1080</v>
      </c>
      <c r="O2013" s="159" t="s">
        <v>1682</v>
      </c>
      <c r="P2013" s="159" t="s">
        <v>1862</v>
      </c>
      <c r="Q2013" s="159" t="s">
        <v>2263</v>
      </c>
      <c r="R2013" s="159" t="s">
        <v>965</v>
      </c>
      <c r="S2013" s="159" t="s">
        <v>954</v>
      </c>
      <c r="T2013" s="159" t="s">
        <v>1106</v>
      </c>
      <c r="U2013" s="159" t="s">
        <v>954</v>
      </c>
      <c r="V2013" s="159" t="s">
        <v>17509</v>
      </c>
      <c r="W2013" s="159" t="s">
        <v>17510</v>
      </c>
      <c r="X2013" s="159" t="s">
        <v>1001</v>
      </c>
      <c r="Y2013" s="160">
        <v>42660</v>
      </c>
      <c r="Z2013" s="160">
        <v>42783</v>
      </c>
      <c r="AA2013" s="160">
        <v>42783</v>
      </c>
      <c r="AB2013" s="160">
        <v>43173</v>
      </c>
      <c r="AC2013" s="159" t="s">
        <v>1002</v>
      </c>
    </row>
    <row r="2014" spans="1:29" hidden="1">
      <c r="A2014" s="159" t="s">
        <v>17511</v>
      </c>
      <c r="B2014" s="159" t="s">
        <v>951</v>
      </c>
      <c r="C2014" s="159" t="s">
        <v>17512</v>
      </c>
      <c r="D2014" s="159" t="s">
        <v>17513</v>
      </c>
      <c r="E2014" s="159" t="s">
        <v>2067</v>
      </c>
      <c r="F2014" s="159" t="s">
        <v>2067</v>
      </c>
      <c r="G2014" s="159" t="s">
        <v>956</v>
      </c>
      <c r="H2014" s="159" t="s">
        <v>17514</v>
      </c>
      <c r="I2014" s="159" t="s">
        <v>17515</v>
      </c>
      <c r="J2014" s="159" t="s">
        <v>2186</v>
      </c>
      <c r="K2014" s="159" t="s">
        <v>960</v>
      </c>
      <c r="L2014" s="159" t="s">
        <v>17516</v>
      </c>
      <c r="M2014" s="159" t="s">
        <v>128</v>
      </c>
      <c r="N2014" s="159" t="s">
        <v>1040</v>
      </c>
      <c r="O2014" s="159" t="s">
        <v>8578</v>
      </c>
      <c r="P2014" s="159" t="s">
        <v>954</v>
      </c>
      <c r="Q2014" s="159" t="s">
        <v>954</v>
      </c>
      <c r="R2014" s="159" t="s">
        <v>965</v>
      </c>
      <c r="S2014" s="159" t="s">
        <v>954</v>
      </c>
      <c r="T2014" s="159" t="s">
        <v>998</v>
      </c>
      <c r="U2014" s="159" t="s">
        <v>954</v>
      </c>
      <c r="V2014" s="159" t="s">
        <v>17517</v>
      </c>
      <c r="W2014" s="159" t="s">
        <v>17518</v>
      </c>
      <c r="X2014" s="159" t="s">
        <v>1001</v>
      </c>
      <c r="Y2014" s="160">
        <v>42675</v>
      </c>
      <c r="Z2014" s="160">
        <v>42795</v>
      </c>
      <c r="AA2014" s="160">
        <v>42675</v>
      </c>
      <c r="AB2014" s="160">
        <v>42855</v>
      </c>
      <c r="AC2014" s="159" t="s">
        <v>965</v>
      </c>
    </row>
    <row r="2015" spans="1:29" hidden="1">
      <c r="A2015" s="159" t="s">
        <v>17519</v>
      </c>
      <c r="B2015" s="159" t="s">
        <v>988</v>
      </c>
      <c r="C2015" s="159" t="s">
        <v>17520</v>
      </c>
      <c r="D2015" s="159" t="s">
        <v>17521</v>
      </c>
      <c r="E2015" s="159" t="s">
        <v>1006</v>
      </c>
      <c r="F2015" s="159" t="s">
        <v>1006</v>
      </c>
      <c r="G2015" s="159" t="s">
        <v>991</v>
      </c>
      <c r="H2015" s="159" t="s">
        <v>17522</v>
      </c>
      <c r="I2015" s="159" t="s">
        <v>17523</v>
      </c>
      <c r="J2015" s="159" t="s">
        <v>4361</v>
      </c>
      <c r="K2015" s="159" t="s">
        <v>995</v>
      </c>
      <c r="L2015" s="159" t="s">
        <v>17524</v>
      </c>
      <c r="M2015" s="159" t="s">
        <v>93</v>
      </c>
      <c r="N2015" s="159" t="s">
        <v>1103</v>
      </c>
      <c r="O2015" s="159" t="s">
        <v>1295</v>
      </c>
      <c r="P2015" s="159" t="s">
        <v>954</v>
      </c>
      <c r="Q2015" s="159" t="s">
        <v>954</v>
      </c>
      <c r="R2015" s="159" t="s">
        <v>965</v>
      </c>
      <c r="S2015" s="159" t="s">
        <v>954</v>
      </c>
      <c r="T2015" s="159" t="s">
        <v>1106</v>
      </c>
      <c r="U2015" s="159" t="s">
        <v>954</v>
      </c>
      <c r="V2015" s="159" t="s">
        <v>17525</v>
      </c>
      <c r="W2015" s="159" t="s">
        <v>17526</v>
      </c>
      <c r="X2015" s="159" t="s">
        <v>1001</v>
      </c>
      <c r="Y2015" s="160">
        <v>42675</v>
      </c>
      <c r="Z2015" s="160">
        <v>42795</v>
      </c>
      <c r="AA2015" s="160">
        <v>42675</v>
      </c>
      <c r="AB2015" s="160">
        <v>43190</v>
      </c>
      <c r="AC2015" s="159" t="s">
        <v>1002</v>
      </c>
    </row>
    <row r="2016" spans="1:29" hidden="1">
      <c r="A2016" s="159" t="s">
        <v>17527</v>
      </c>
      <c r="B2016" s="159" t="s">
        <v>988</v>
      </c>
      <c r="C2016" s="159" t="s">
        <v>17528</v>
      </c>
      <c r="D2016" s="159" t="s">
        <v>17529</v>
      </c>
      <c r="E2016" s="159" t="s">
        <v>2636</v>
      </c>
      <c r="F2016" s="159" t="s">
        <v>2636</v>
      </c>
      <c r="G2016" s="159" t="s">
        <v>991</v>
      </c>
      <c r="H2016" s="159" t="s">
        <v>17530</v>
      </c>
      <c r="I2016" s="159" t="s">
        <v>17531</v>
      </c>
      <c r="J2016" s="159" t="s">
        <v>4773</v>
      </c>
      <c r="K2016" s="159" t="s">
        <v>995</v>
      </c>
      <c r="L2016" s="159" t="s">
        <v>17532</v>
      </c>
      <c r="M2016" s="159" t="s">
        <v>97</v>
      </c>
      <c r="N2016" s="159" t="s">
        <v>1080</v>
      </c>
      <c r="O2016" s="159" t="s">
        <v>1536</v>
      </c>
      <c r="P2016" s="159" t="s">
        <v>954</v>
      </c>
      <c r="Q2016" s="159" t="s">
        <v>954</v>
      </c>
      <c r="R2016" s="159" t="s">
        <v>8368</v>
      </c>
      <c r="S2016" s="159" t="s">
        <v>954</v>
      </c>
      <c r="T2016" s="159" t="s">
        <v>1106</v>
      </c>
      <c r="U2016" s="159" t="s">
        <v>954</v>
      </c>
      <c r="V2016" s="159" t="s">
        <v>17533</v>
      </c>
      <c r="W2016" s="159" t="s">
        <v>17534</v>
      </c>
      <c r="X2016" s="159" t="s">
        <v>1001</v>
      </c>
      <c r="Y2016" s="160">
        <v>42675</v>
      </c>
      <c r="Z2016" s="160">
        <v>42795</v>
      </c>
      <c r="AA2016" s="160">
        <v>42736</v>
      </c>
      <c r="AB2016" s="160">
        <v>42781</v>
      </c>
      <c r="AC2016" s="159" t="s">
        <v>965</v>
      </c>
    </row>
    <row r="2017" spans="1:29" hidden="1">
      <c r="A2017" s="159" t="s">
        <v>17535</v>
      </c>
      <c r="B2017" s="159" t="s">
        <v>951</v>
      </c>
      <c r="C2017" s="159" t="s">
        <v>17536</v>
      </c>
      <c r="D2017" s="159" t="s">
        <v>5702</v>
      </c>
      <c r="E2017" s="159" t="s">
        <v>1784</v>
      </c>
      <c r="F2017" s="159" t="s">
        <v>1784</v>
      </c>
      <c r="G2017" s="159" t="s">
        <v>956</v>
      </c>
      <c r="H2017" s="159" t="s">
        <v>17537</v>
      </c>
      <c r="I2017" s="159" t="s">
        <v>5704</v>
      </c>
      <c r="J2017" s="159" t="s">
        <v>17538</v>
      </c>
      <c r="K2017" s="159" t="s">
        <v>960</v>
      </c>
      <c r="L2017" s="159" t="s">
        <v>2895</v>
      </c>
      <c r="M2017" s="159" t="s">
        <v>93</v>
      </c>
      <c r="N2017" s="159" t="s">
        <v>1697</v>
      </c>
      <c r="O2017" s="159" t="s">
        <v>1579</v>
      </c>
      <c r="P2017" s="159" t="s">
        <v>1791</v>
      </c>
      <c r="Q2017" s="159" t="s">
        <v>954</v>
      </c>
      <c r="R2017" s="159" t="s">
        <v>965</v>
      </c>
      <c r="S2017" s="159" t="s">
        <v>17539</v>
      </c>
      <c r="T2017" s="159" t="s">
        <v>1106</v>
      </c>
      <c r="U2017" s="159" t="s">
        <v>954</v>
      </c>
      <c r="V2017" s="159" t="s">
        <v>17540</v>
      </c>
      <c r="W2017" s="159" t="s">
        <v>17541</v>
      </c>
      <c r="X2017" s="159" t="s">
        <v>125</v>
      </c>
      <c r="Y2017" s="160">
        <v>42675</v>
      </c>
      <c r="Z2017" s="160">
        <v>42795</v>
      </c>
      <c r="AA2017" s="160">
        <v>42675</v>
      </c>
      <c r="AB2017" s="160"/>
      <c r="AC2017" s="159" t="s">
        <v>1002</v>
      </c>
    </row>
    <row r="2018" spans="1:29" hidden="1">
      <c r="A2018" s="159" t="s">
        <v>17542</v>
      </c>
      <c r="B2018" s="159" t="s">
        <v>988</v>
      </c>
      <c r="C2018" s="159" t="s">
        <v>17543</v>
      </c>
      <c r="D2018" s="159" t="s">
        <v>17544</v>
      </c>
      <c r="E2018" s="159" t="s">
        <v>9503</v>
      </c>
      <c r="F2018" s="159" t="s">
        <v>9503</v>
      </c>
      <c r="G2018" s="159" t="s">
        <v>991</v>
      </c>
      <c r="H2018" s="159" t="s">
        <v>17545</v>
      </c>
      <c r="I2018" s="159" t="s">
        <v>17546</v>
      </c>
      <c r="J2018" s="159" t="s">
        <v>3107</v>
      </c>
      <c r="K2018" s="159" t="s">
        <v>995</v>
      </c>
      <c r="L2018" s="159" t="s">
        <v>3833</v>
      </c>
      <c r="M2018" s="159" t="s">
        <v>33</v>
      </c>
      <c r="N2018" s="159" t="s">
        <v>1523</v>
      </c>
      <c r="O2018" s="159" t="s">
        <v>5831</v>
      </c>
      <c r="P2018" s="159" t="s">
        <v>9507</v>
      </c>
      <c r="Q2018" s="159" t="s">
        <v>954</v>
      </c>
      <c r="R2018" s="159" t="s">
        <v>965</v>
      </c>
      <c r="S2018" s="159" t="s">
        <v>17547</v>
      </c>
      <c r="T2018" s="159" t="s">
        <v>1106</v>
      </c>
      <c r="U2018" s="159" t="s">
        <v>954</v>
      </c>
      <c r="V2018" s="159" t="s">
        <v>17548</v>
      </c>
      <c r="W2018" s="159" t="s">
        <v>17549</v>
      </c>
      <c r="X2018" s="159" t="s">
        <v>1001</v>
      </c>
      <c r="Y2018" s="160">
        <v>42675</v>
      </c>
      <c r="Z2018" s="160">
        <v>42887</v>
      </c>
      <c r="AA2018" s="160">
        <v>42675</v>
      </c>
      <c r="AB2018" s="160"/>
      <c r="AC2018" s="159" t="s">
        <v>1002</v>
      </c>
    </row>
    <row r="2019" spans="1:29" hidden="1">
      <c r="A2019" s="159" t="s">
        <v>17550</v>
      </c>
      <c r="B2019" s="159" t="s">
        <v>988</v>
      </c>
      <c r="C2019" s="159" t="s">
        <v>17551</v>
      </c>
      <c r="D2019" s="159" t="s">
        <v>17552</v>
      </c>
      <c r="E2019" s="159" t="s">
        <v>386</v>
      </c>
      <c r="F2019" s="159" t="s">
        <v>386</v>
      </c>
      <c r="G2019" s="159" t="s">
        <v>991</v>
      </c>
      <c r="H2019" s="159" t="s">
        <v>17553</v>
      </c>
      <c r="I2019" s="159" t="s">
        <v>17554</v>
      </c>
      <c r="J2019" s="159" t="s">
        <v>3533</v>
      </c>
      <c r="K2019" s="159" t="s">
        <v>995</v>
      </c>
      <c r="L2019" s="159" t="s">
        <v>4612</v>
      </c>
      <c r="M2019" s="159" t="s">
        <v>33</v>
      </c>
      <c r="N2019" s="159" t="s">
        <v>1103</v>
      </c>
      <c r="O2019" s="159" t="s">
        <v>1710</v>
      </c>
      <c r="P2019" s="159" t="s">
        <v>1307</v>
      </c>
      <c r="Q2019" s="159" t="s">
        <v>954</v>
      </c>
      <c r="R2019" s="159" t="s">
        <v>965</v>
      </c>
      <c r="S2019" s="159" t="s">
        <v>17555</v>
      </c>
      <c r="T2019" s="159" t="s">
        <v>1106</v>
      </c>
      <c r="U2019" s="159" t="s">
        <v>954</v>
      </c>
      <c r="V2019" s="159" t="s">
        <v>17556</v>
      </c>
      <c r="W2019" s="159" t="s">
        <v>17557</v>
      </c>
      <c r="X2019" s="159" t="s">
        <v>125</v>
      </c>
      <c r="Y2019" s="160">
        <v>42690</v>
      </c>
      <c r="Z2019" s="160">
        <v>42810</v>
      </c>
      <c r="AA2019" s="160">
        <v>42690</v>
      </c>
      <c r="AB2019" s="160"/>
      <c r="AC2019" s="159" t="s">
        <v>1002</v>
      </c>
    </row>
    <row r="2020" spans="1:29" hidden="1">
      <c r="A2020" s="159" t="s">
        <v>17558</v>
      </c>
      <c r="B2020" s="159" t="s">
        <v>988</v>
      </c>
      <c r="C2020" s="159" t="s">
        <v>17559</v>
      </c>
      <c r="D2020" s="159" t="s">
        <v>17560</v>
      </c>
      <c r="E2020" s="159" t="s">
        <v>16474</v>
      </c>
      <c r="F2020" s="159" t="s">
        <v>16474</v>
      </c>
      <c r="G2020" s="159" t="s">
        <v>991</v>
      </c>
      <c r="H2020" s="159" t="s">
        <v>17561</v>
      </c>
      <c r="I2020" s="159" t="s">
        <v>17562</v>
      </c>
      <c r="J2020" s="159" t="s">
        <v>10678</v>
      </c>
      <c r="K2020" s="159" t="s">
        <v>995</v>
      </c>
      <c r="L2020" s="159" t="s">
        <v>4622</v>
      </c>
      <c r="M2020" s="159" t="s">
        <v>33</v>
      </c>
      <c r="N2020" s="159" t="s">
        <v>15238</v>
      </c>
      <c r="O2020" s="159" t="s">
        <v>15239</v>
      </c>
      <c r="P2020" s="159" t="s">
        <v>954</v>
      </c>
      <c r="Q2020" s="159" t="s">
        <v>954</v>
      </c>
      <c r="R2020" s="159" t="s">
        <v>965</v>
      </c>
      <c r="S2020" s="159" t="s">
        <v>954</v>
      </c>
      <c r="T2020" s="159" t="s">
        <v>998</v>
      </c>
      <c r="U2020" s="159" t="s">
        <v>954</v>
      </c>
      <c r="V2020" s="159" t="s">
        <v>17563</v>
      </c>
      <c r="W2020" s="159" t="s">
        <v>17564</v>
      </c>
      <c r="X2020" s="159" t="s">
        <v>1001</v>
      </c>
      <c r="Y2020" s="160">
        <v>42690</v>
      </c>
      <c r="Z2020" s="160">
        <v>42810</v>
      </c>
      <c r="AA2020" s="160">
        <v>42690</v>
      </c>
      <c r="AB2020" s="160">
        <v>42794</v>
      </c>
      <c r="AC2020" s="159" t="s">
        <v>1002</v>
      </c>
    </row>
    <row r="2021" spans="1:29" hidden="1">
      <c r="A2021" s="159" t="s">
        <v>17565</v>
      </c>
      <c r="B2021" s="159" t="s">
        <v>988</v>
      </c>
      <c r="C2021" s="159" t="s">
        <v>17566</v>
      </c>
      <c r="D2021" s="159" t="s">
        <v>17567</v>
      </c>
      <c r="E2021" s="159" t="s">
        <v>1003</v>
      </c>
      <c r="F2021" s="159" t="s">
        <v>11884</v>
      </c>
      <c r="G2021" s="159" t="s">
        <v>991</v>
      </c>
      <c r="H2021" s="159" t="s">
        <v>17568</v>
      </c>
      <c r="I2021" s="159" t="s">
        <v>17569</v>
      </c>
      <c r="J2021" s="159" t="s">
        <v>2596</v>
      </c>
      <c r="K2021" s="159" t="s">
        <v>995</v>
      </c>
      <c r="L2021" s="159" t="s">
        <v>2652</v>
      </c>
      <c r="M2021" s="159" t="s">
        <v>93</v>
      </c>
      <c r="N2021" s="159" t="s">
        <v>1011</v>
      </c>
      <c r="O2021" s="159" t="s">
        <v>1012</v>
      </c>
      <c r="P2021" s="159" t="s">
        <v>954</v>
      </c>
      <c r="Q2021" s="159" t="s">
        <v>954</v>
      </c>
      <c r="R2021" s="159" t="s">
        <v>965</v>
      </c>
      <c r="S2021" s="159" t="s">
        <v>17570</v>
      </c>
      <c r="T2021" s="159" t="s">
        <v>17571</v>
      </c>
      <c r="U2021" s="159" t="s">
        <v>954</v>
      </c>
      <c r="V2021" s="159" t="s">
        <v>17572</v>
      </c>
      <c r="W2021" s="159" t="s">
        <v>17573</v>
      </c>
      <c r="X2021" s="159" t="s">
        <v>125</v>
      </c>
      <c r="Y2021" s="160">
        <v>42690</v>
      </c>
      <c r="Z2021" s="160">
        <v>42810</v>
      </c>
      <c r="AA2021" s="160">
        <v>42690</v>
      </c>
      <c r="AB2021" s="160"/>
      <c r="AC2021" s="159" t="s">
        <v>1002</v>
      </c>
    </row>
    <row r="2022" spans="1:29" hidden="1">
      <c r="A2022" s="159" t="s">
        <v>17574</v>
      </c>
      <c r="B2022" s="159" t="s">
        <v>988</v>
      </c>
      <c r="C2022" s="159" t="s">
        <v>17575</v>
      </c>
      <c r="D2022" s="159" t="s">
        <v>17576</v>
      </c>
      <c r="E2022" s="159" t="s">
        <v>2636</v>
      </c>
      <c r="F2022" s="159" t="s">
        <v>2636</v>
      </c>
      <c r="G2022" s="159" t="s">
        <v>991</v>
      </c>
      <c r="H2022" s="159" t="s">
        <v>17577</v>
      </c>
      <c r="I2022" s="159" t="s">
        <v>17578</v>
      </c>
      <c r="J2022" s="159" t="s">
        <v>17579</v>
      </c>
      <c r="K2022" s="159" t="s">
        <v>995</v>
      </c>
      <c r="L2022" s="159" t="s">
        <v>2133</v>
      </c>
      <c r="M2022" s="159" t="s">
        <v>93</v>
      </c>
      <c r="N2022" s="159" t="s">
        <v>1080</v>
      </c>
      <c r="O2022" s="159" t="s">
        <v>1536</v>
      </c>
      <c r="P2022" s="159" t="s">
        <v>954</v>
      </c>
      <c r="Q2022" s="159" t="s">
        <v>954</v>
      </c>
      <c r="R2022" s="159" t="s">
        <v>965</v>
      </c>
      <c r="S2022" s="159" t="s">
        <v>954</v>
      </c>
      <c r="T2022" s="159" t="s">
        <v>1106</v>
      </c>
      <c r="U2022" s="159" t="s">
        <v>954</v>
      </c>
      <c r="V2022" s="159" t="s">
        <v>17580</v>
      </c>
      <c r="W2022" s="159" t="s">
        <v>17581</v>
      </c>
      <c r="X2022" s="159" t="s">
        <v>1001</v>
      </c>
      <c r="Y2022" s="160">
        <v>42690</v>
      </c>
      <c r="Z2022" s="160">
        <v>42810</v>
      </c>
      <c r="AA2022" s="160">
        <v>42690</v>
      </c>
      <c r="AB2022" s="160">
        <v>43373</v>
      </c>
      <c r="AC2022" s="159" t="s">
        <v>1002</v>
      </c>
    </row>
    <row r="2023" spans="1:29" hidden="1">
      <c r="A2023" s="159" t="s">
        <v>17582</v>
      </c>
      <c r="B2023" s="159" t="s">
        <v>951</v>
      </c>
      <c r="C2023" s="159" t="s">
        <v>17583</v>
      </c>
      <c r="D2023" s="159" t="s">
        <v>17584</v>
      </c>
      <c r="E2023" s="159" t="s">
        <v>1689</v>
      </c>
      <c r="F2023" s="159" t="s">
        <v>1689</v>
      </c>
      <c r="G2023" s="159" t="s">
        <v>956</v>
      </c>
      <c r="H2023" s="159" t="s">
        <v>17585</v>
      </c>
      <c r="I2023" s="159" t="s">
        <v>17586</v>
      </c>
      <c r="J2023" s="159" t="s">
        <v>17587</v>
      </c>
      <c r="K2023" s="159" t="s">
        <v>960</v>
      </c>
      <c r="L2023" s="159" t="s">
        <v>17588</v>
      </c>
      <c r="M2023" s="159" t="s">
        <v>28</v>
      </c>
      <c r="N2023" s="159" t="s">
        <v>1697</v>
      </c>
      <c r="O2023" s="159" t="s">
        <v>1579</v>
      </c>
      <c r="P2023" s="159" t="s">
        <v>1698</v>
      </c>
      <c r="Q2023" s="159" t="s">
        <v>954</v>
      </c>
      <c r="R2023" s="159" t="s">
        <v>965</v>
      </c>
      <c r="S2023" s="159" t="s">
        <v>17589</v>
      </c>
      <c r="T2023" s="159" t="s">
        <v>1106</v>
      </c>
      <c r="U2023" s="159" t="s">
        <v>954</v>
      </c>
      <c r="V2023" s="159" t="s">
        <v>17590</v>
      </c>
      <c r="W2023" s="159" t="s">
        <v>17591</v>
      </c>
      <c r="X2023" s="159" t="s">
        <v>125</v>
      </c>
      <c r="Y2023" s="160">
        <v>42690</v>
      </c>
      <c r="Z2023" s="160">
        <v>42810</v>
      </c>
      <c r="AA2023" s="160">
        <v>42690</v>
      </c>
      <c r="AB2023" s="160"/>
      <c r="AC2023" s="159" t="s">
        <v>1002</v>
      </c>
    </row>
    <row r="2024" spans="1:29" hidden="1">
      <c r="A2024" s="159" t="s">
        <v>17592</v>
      </c>
      <c r="B2024" s="159" t="s">
        <v>951</v>
      </c>
      <c r="C2024" s="159" t="s">
        <v>17593</v>
      </c>
      <c r="D2024" s="159" t="s">
        <v>17594</v>
      </c>
      <c r="E2024" s="159" t="s">
        <v>124</v>
      </c>
      <c r="F2024" s="159" t="s">
        <v>124</v>
      </c>
      <c r="G2024" s="159" t="s">
        <v>956</v>
      </c>
      <c r="H2024" s="159" t="s">
        <v>17595</v>
      </c>
      <c r="I2024" s="159" t="s">
        <v>17596</v>
      </c>
      <c r="J2024" s="159" t="s">
        <v>17597</v>
      </c>
      <c r="K2024" s="159" t="s">
        <v>960</v>
      </c>
      <c r="L2024" s="159" t="s">
        <v>4612</v>
      </c>
      <c r="M2024" s="159" t="s">
        <v>33</v>
      </c>
      <c r="N2024" s="159" t="s">
        <v>1103</v>
      </c>
      <c r="O2024" s="159" t="s">
        <v>1710</v>
      </c>
      <c r="P2024" s="159" t="s">
        <v>1443</v>
      </c>
      <c r="Q2024" s="159" t="s">
        <v>954</v>
      </c>
      <c r="R2024" s="159" t="s">
        <v>965</v>
      </c>
      <c r="S2024" s="159" t="s">
        <v>17598</v>
      </c>
      <c r="T2024" s="159" t="s">
        <v>1106</v>
      </c>
      <c r="U2024" s="159" t="s">
        <v>17599</v>
      </c>
      <c r="V2024" s="159" t="s">
        <v>17600</v>
      </c>
      <c r="W2024" s="159" t="s">
        <v>17601</v>
      </c>
      <c r="X2024" s="159" t="s">
        <v>125</v>
      </c>
      <c r="Y2024" s="160">
        <v>42690</v>
      </c>
      <c r="Z2024" s="160">
        <v>42811</v>
      </c>
      <c r="AA2024" s="160">
        <v>42690</v>
      </c>
      <c r="AB2024" s="160"/>
      <c r="AC2024" s="159" t="s">
        <v>1002</v>
      </c>
    </row>
    <row r="2025" spans="1:29" hidden="1">
      <c r="A2025" s="159" t="s">
        <v>17602</v>
      </c>
      <c r="B2025" s="159" t="s">
        <v>951</v>
      </c>
      <c r="C2025" s="159" t="s">
        <v>17603</v>
      </c>
      <c r="D2025" s="159" t="s">
        <v>17604</v>
      </c>
      <c r="E2025" s="159" t="s">
        <v>16474</v>
      </c>
      <c r="F2025" s="159" t="s">
        <v>16474</v>
      </c>
      <c r="G2025" s="159" t="s">
        <v>956</v>
      </c>
      <c r="H2025" s="159" t="s">
        <v>17605</v>
      </c>
      <c r="I2025" s="159" t="s">
        <v>17606</v>
      </c>
      <c r="J2025" s="159" t="s">
        <v>8905</v>
      </c>
      <c r="K2025" s="159" t="s">
        <v>960</v>
      </c>
      <c r="L2025" s="159" t="s">
        <v>3825</v>
      </c>
      <c r="M2025" s="159" t="s">
        <v>33</v>
      </c>
      <c r="N2025" s="159" t="s">
        <v>15238</v>
      </c>
      <c r="O2025" s="159" t="s">
        <v>15239</v>
      </c>
      <c r="P2025" s="159" t="s">
        <v>954</v>
      </c>
      <c r="Q2025" s="159" t="s">
        <v>954</v>
      </c>
      <c r="R2025" s="159" t="s">
        <v>965</v>
      </c>
      <c r="S2025" s="159" t="s">
        <v>954</v>
      </c>
      <c r="T2025" s="159" t="s">
        <v>1106</v>
      </c>
      <c r="U2025" s="159" t="s">
        <v>954</v>
      </c>
      <c r="V2025" s="159" t="s">
        <v>17607</v>
      </c>
      <c r="W2025" s="159" t="s">
        <v>17608</v>
      </c>
      <c r="X2025" s="159" t="s">
        <v>1001</v>
      </c>
      <c r="Y2025" s="160">
        <v>42705</v>
      </c>
      <c r="Z2025" s="160">
        <v>42825</v>
      </c>
      <c r="AA2025" s="160">
        <v>42705</v>
      </c>
      <c r="AB2025" s="160">
        <v>42978</v>
      </c>
      <c r="AC2025" s="159" t="s">
        <v>1002</v>
      </c>
    </row>
    <row r="2026" spans="1:29" hidden="1">
      <c r="A2026" s="159" t="s">
        <v>17609</v>
      </c>
      <c r="B2026" s="159" t="s">
        <v>951</v>
      </c>
      <c r="C2026" s="159" t="s">
        <v>17610</v>
      </c>
      <c r="D2026" s="159" t="s">
        <v>17611</v>
      </c>
      <c r="E2026" s="159" t="s">
        <v>464</v>
      </c>
      <c r="F2026" s="159" t="s">
        <v>464</v>
      </c>
      <c r="G2026" s="159" t="s">
        <v>956</v>
      </c>
      <c r="H2026" s="159" t="s">
        <v>17612</v>
      </c>
      <c r="I2026" s="159" t="s">
        <v>17613</v>
      </c>
      <c r="J2026" s="159" t="s">
        <v>6031</v>
      </c>
      <c r="K2026" s="159" t="s">
        <v>960</v>
      </c>
      <c r="L2026" s="159" t="s">
        <v>3833</v>
      </c>
      <c r="M2026" s="159" t="s">
        <v>33</v>
      </c>
      <c r="N2026" s="159" t="s">
        <v>1523</v>
      </c>
      <c r="O2026" s="159" t="s">
        <v>1524</v>
      </c>
      <c r="P2026" s="159" t="s">
        <v>954</v>
      </c>
      <c r="Q2026" s="159" t="s">
        <v>954</v>
      </c>
      <c r="R2026" s="159" t="s">
        <v>965</v>
      </c>
      <c r="S2026" s="159" t="s">
        <v>17614</v>
      </c>
      <c r="T2026" s="159" t="s">
        <v>1106</v>
      </c>
      <c r="U2026" s="159" t="s">
        <v>954</v>
      </c>
      <c r="V2026" s="159" t="s">
        <v>17615</v>
      </c>
      <c r="W2026" s="159" t="s">
        <v>17616</v>
      </c>
      <c r="X2026" s="159" t="s">
        <v>125</v>
      </c>
      <c r="Y2026" s="160">
        <v>42705</v>
      </c>
      <c r="Z2026" s="160">
        <v>42825</v>
      </c>
      <c r="AA2026" s="160">
        <v>42705</v>
      </c>
      <c r="AB2026" s="160"/>
      <c r="AC2026" s="159" t="s">
        <v>1002</v>
      </c>
    </row>
    <row r="2027" spans="1:29" hidden="1">
      <c r="A2027" s="159" t="s">
        <v>17617</v>
      </c>
      <c r="B2027" s="159" t="s">
        <v>988</v>
      </c>
      <c r="C2027" s="159" t="s">
        <v>17618</v>
      </c>
      <c r="D2027" s="159" t="s">
        <v>17619</v>
      </c>
      <c r="E2027" s="159" t="s">
        <v>5065</v>
      </c>
      <c r="F2027" s="159" t="s">
        <v>5065</v>
      </c>
      <c r="G2027" s="159" t="s">
        <v>991</v>
      </c>
      <c r="H2027" s="159" t="s">
        <v>17620</v>
      </c>
      <c r="I2027" s="159" t="s">
        <v>17621</v>
      </c>
      <c r="J2027" s="159" t="s">
        <v>17622</v>
      </c>
      <c r="K2027" s="159" t="s">
        <v>995</v>
      </c>
      <c r="L2027" s="159" t="s">
        <v>3712</v>
      </c>
      <c r="M2027" s="159" t="s">
        <v>33</v>
      </c>
      <c r="N2027" s="159" t="s">
        <v>1040</v>
      </c>
      <c r="O2027" s="159" t="s">
        <v>1468</v>
      </c>
      <c r="P2027" s="159" t="s">
        <v>6668</v>
      </c>
      <c r="Q2027" s="159" t="s">
        <v>954</v>
      </c>
      <c r="R2027" s="159" t="s">
        <v>8368</v>
      </c>
      <c r="S2027" s="159" t="s">
        <v>954</v>
      </c>
      <c r="T2027" s="159" t="s">
        <v>1106</v>
      </c>
      <c r="U2027" s="159" t="s">
        <v>954</v>
      </c>
      <c r="V2027" s="159" t="s">
        <v>17623</v>
      </c>
      <c r="W2027" s="159" t="s">
        <v>17624</v>
      </c>
      <c r="X2027" s="159" t="s">
        <v>1001</v>
      </c>
      <c r="Y2027" s="160">
        <v>42705</v>
      </c>
      <c r="Z2027" s="160">
        <v>42825</v>
      </c>
      <c r="AA2027" s="160">
        <v>42705</v>
      </c>
      <c r="AB2027" s="160">
        <v>43069</v>
      </c>
      <c r="AC2027" s="159" t="s">
        <v>1002</v>
      </c>
    </row>
    <row r="2028" spans="1:29" hidden="1">
      <c r="A2028" s="159" t="s">
        <v>17625</v>
      </c>
      <c r="B2028" s="159" t="s">
        <v>951</v>
      </c>
      <c r="C2028" s="159" t="s">
        <v>17626</v>
      </c>
      <c r="D2028" s="159" t="s">
        <v>17627</v>
      </c>
      <c r="E2028" s="159" t="s">
        <v>13721</v>
      </c>
      <c r="F2028" s="159" t="s">
        <v>12100</v>
      </c>
      <c r="G2028" s="159" t="s">
        <v>956</v>
      </c>
      <c r="H2028" s="159" t="s">
        <v>17628</v>
      </c>
      <c r="I2028" s="159" t="s">
        <v>17629</v>
      </c>
      <c r="J2028" s="159" t="s">
        <v>2778</v>
      </c>
      <c r="K2028" s="159" t="s">
        <v>960</v>
      </c>
      <c r="L2028" s="159" t="s">
        <v>11122</v>
      </c>
      <c r="M2028" s="159" t="s">
        <v>33</v>
      </c>
      <c r="N2028" s="159" t="s">
        <v>1040</v>
      </c>
      <c r="O2028" s="159" t="s">
        <v>1548</v>
      </c>
      <c r="P2028" s="159" t="s">
        <v>5868</v>
      </c>
      <c r="Q2028" s="159" t="s">
        <v>12172</v>
      </c>
      <c r="R2028" s="159" t="s">
        <v>8368</v>
      </c>
      <c r="S2028" s="159" t="s">
        <v>954</v>
      </c>
      <c r="T2028" s="159" t="s">
        <v>1106</v>
      </c>
      <c r="U2028" s="159" t="s">
        <v>954</v>
      </c>
      <c r="V2028" s="159" t="s">
        <v>17630</v>
      </c>
      <c r="W2028" s="159" t="s">
        <v>17631</v>
      </c>
      <c r="X2028" s="159" t="s">
        <v>1001</v>
      </c>
      <c r="Y2028" s="160">
        <v>42705</v>
      </c>
      <c r="Z2028" s="160">
        <v>42825</v>
      </c>
      <c r="AA2028" s="160">
        <v>42705</v>
      </c>
      <c r="AB2028" s="160">
        <v>43007</v>
      </c>
      <c r="AC2028" s="159" t="s">
        <v>1002</v>
      </c>
    </row>
    <row r="2029" spans="1:29" hidden="1">
      <c r="A2029" s="159" t="s">
        <v>17632</v>
      </c>
      <c r="B2029" s="159" t="s">
        <v>988</v>
      </c>
      <c r="C2029" s="159" t="s">
        <v>17633</v>
      </c>
      <c r="D2029" s="159" t="s">
        <v>17634</v>
      </c>
      <c r="E2029" s="159" t="s">
        <v>10401</v>
      </c>
      <c r="F2029" s="159" t="s">
        <v>10401</v>
      </c>
      <c r="G2029" s="159" t="s">
        <v>991</v>
      </c>
      <c r="H2029" s="159" t="s">
        <v>17635</v>
      </c>
      <c r="I2029" s="159" t="s">
        <v>17636</v>
      </c>
      <c r="J2029" s="159" t="s">
        <v>17637</v>
      </c>
      <c r="K2029" s="159" t="s">
        <v>995</v>
      </c>
      <c r="L2029" s="159" t="s">
        <v>2464</v>
      </c>
      <c r="M2029" s="159" t="s">
        <v>33</v>
      </c>
      <c r="N2029" s="159" t="s">
        <v>1523</v>
      </c>
      <c r="O2029" s="159" t="s">
        <v>1682</v>
      </c>
      <c r="P2029" s="159" t="s">
        <v>2112</v>
      </c>
      <c r="Q2029" s="159" t="s">
        <v>10407</v>
      </c>
      <c r="R2029" s="159" t="s">
        <v>965</v>
      </c>
      <c r="S2029" s="159" t="s">
        <v>17638</v>
      </c>
      <c r="T2029" s="159" t="s">
        <v>1106</v>
      </c>
      <c r="U2029" s="159" t="s">
        <v>954</v>
      </c>
      <c r="V2029" s="159" t="s">
        <v>17639</v>
      </c>
      <c r="W2029" s="159" t="s">
        <v>17640</v>
      </c>
      <c r="X2029" s="159" t="s">
        <v>125</v>
      </c>
      <c r="Y2029" s="160">
        <v>42720</v>
      </c>
      <c r="Z2029" s="160">
        <v>42899</v>
      </c>
      <c r="AA2029" s="160">
        <v>42720</v>
      </c>
      <c r="AB2029" s="160"/>
      <c r="AC2029" s="159" t="s">
        <v>1002</v>
      </c>
    </row>
    <row r="2030" spans="1:29" hidden="1">
      <c r="A2030" s="159" t="s">
        <v>697</v>
      </c>
      <c r="B2030" s="159" t="s">
        <v>951</v>
      </c>
      <c r="C2030" s="159" t="s">
        <v>17641</v>
      </c>
      <c r="D2030" s="159" t="s">
        <v>17642</v>
      </c>
      <c r="E2030" s="159" t="s">
        <v>1178</v>
      </c>
      <c r="F2030" s="159" t="s">
        <v>1178</v>
      </c>
      <c r="G2030" s="159" t="s">
        <v>956</v>
      </c>
      <c r="H2030" s="159" t="s">
        <v>17643</v>
      </c>
      <c r="I2030" s="159" t="s">
        <v>17644</v>
      </c>
      <c r="J2030" s="159" t="s">
        <v>10365</v>
      </c>
      <c r="K2030" s="159" t="s">
        <v>960</v>
      </c>
      <c r="L2030" s="159" t="s">
        <v>3825</v>
      </c>
      <c r="M2030" s="159" t="s">
        <v>93</v>
      </c>
      <c r="N2030" s="159" t="s">
        <v>1040</v>
      </c>
      <c r="O2030" s="159" t="s">
        <v>1183</v>
      </c>
      <c r="P2030" s="159" t="s">
        <v>1184</v>
      </c>
      <c r="Q2030" s="159" t="s">
        <v>1185</v>
      </c>
      <c r="R2030" s="159" t="s">
        <v>965</v>
      </c>
      <c r="S2030" s="159" t="s">
        <v>17645</v>
      </c>
      <c r="T2030" s="159" t="s">
        <v>1106</v>
      </c>
      <c r="U2030" s="159" t="s">
        <v>954</v>
      </c>
      <c r="V2030" s="159" t="s">
        <v>17646</v>
      </c>
      <c r="W2030" s="159" t="s">
        <v>699</v>
      </c>
      <c r="X2030" s="159" t="s">
        <v>125</v>
      </c>
      <c r="Y2030" s="160">
        <v>42720</v>
      </c>
      <c r="Z2030" s="160">
        <v>42841</v>
      </c>
      <c r="AA2030" s="160">
        <v>42720</v>
      </c>
      <c r="AB2030" s="160"/>
      <c r="AC2030" s="159" t="s">
        <v>1002</v>
      </c>
    </row>
    <row r="2031" spans="1:29" hidden="1">
      <c r="A2031" s="159" t="s">
        <v>17647</v>
      </c>
      <c r="B2031" s="159" t="s">
        <v>951</v>
      </c>
      <c r="C2031" s="159" t="s">
        <v>4067</v>
      </c>
      <c r="D2031" s="159" t="s">
        <v>17648</v>
      </c>
      <c r="E2031" s="159" t="s">
        <v>2636</v>
      </c>
      <c r="F2031" s="159" t="s">
        <v>2636</v>
      </c>
      <c r="G2031" s="159" t="s">
        <v>956</v>
      </c>
      <c r="H2031" s="159" t="s">
        <v>4069</v>
      </c>
      <c r="I2031" s="159" t="s">
        <v>4070</v>
      </c>
      <c r="J2031" s="159" t="s">
        <v>4071</v>
      </c>
      <c r="K2031" s="159" t="s">
        <v>960</v>
      </c>
      <c r="L2031" s="159" t="s">
        <v>17649</v>
      </c>
      <c r="M2031" s="159" t="s">
        <v>28</v>
      </c>
      <c r="N2031" s="159" t="s">
        <v>1523</v>
      </c>
      <c r="O2031" s="159" t="s">
        <v>1536</v>
      </c>
      <c r="P2031" s="159" t="s">
        <v>954</v>
      </c>
      <c r="Q2031" s="159" t="s">
        <v>954</v>
      </c>
      <c r="R2031" s="159" t="s">
        <v>8368</v>
      </c>
      <c r="S2031" s="159" t="s">
        <v>4072</v>
      </c>
      <c r="T2031" s="159" t="s">
        <v>1106</v>
      </c>
      <c r="U2031" s="159" t="s">
        <v>954</v>
      </c>
      <c r="V2031" s="159" t="s">
        <v>17650</v>
      </c>
      <c r="W2031" s="159" t="s">
        <v>4074</v>
      </c>
      <c r="X2031" s="159" t="s">
        <v>125</v>
      </c>
      <c r="Y2031" s="160">
        <v>42720</v>
      </c>
      <c r="Z2031" s="160">
        <v>42840</v>
      </c>
      <c r="AA2031" s="160">
        <v>43450</v>
      </c>
      <c r="AB2031" s="160">
        <v>43814</v>
      </c>
      <c r="AC2031" s="159" t="s">
        <v>1002</v>
      </c>
    </row>
    <row r="2032" spans="1:29" hidden="1">
      <c r="A2032" s="159" t="s">
        <v>15234</v>
      </c>
      <c r="B2032" s="159" t="s">
        <v>951</v>
      </c>
      <c r="C2032" s="159" t="s">
        <v>17651</v>
      </c>
      <c r="D2032" s="159" t="s">
        <v>17652</v>
      </c>
      <c r="E2032" s="159" t="s">
        <v>950</v>
      </c>
      <c r="F2032" s="159" t="s">
        <v>974</v>
      </c>
      <c r="G2032" s="159" t="s">
        <v>956</v>
      </c>
      <c r="H2032" s="159" t="s">
        <v>17653</v>
      </c>
      <c r="I2032" s="159" t="s">
        <v>17654</v>
      </c>
      <c r="J2032" s="159" t="s">
        <v>17655</v>
      </c>
      <c r="K2032" s="159" t="s">
        <v>960</v>
      </c>
      <c r="L2032" s="159" t="s">
        <v>17656</v>
      </c>
      <c r="M2032" s="159" t="s">
        <v>128</v>
      </c>
      <c r="N2032" s="159" t="s">
        <v>15238</v>
      </c>
      <c r="O2032" s="159" t="s">
        <v>15357</v>
      </c>
      <c r="P2032" s="159" t="s">
        <v>954</v>
      </c>
      <c r="Q2032" s="159" t="s">
        <v>954</v>
      </c>
      <c r="R2032" s="159" t="s">
        <v>8616</v>
      </c>
      <c r="S2032" s="159" t="s">
        <v>17657</v>
      </c>
      <c r="T2032" s="159" t="s">
        <v>1106</v>
      </c>
      <c r="U2032" s="159" t="s">
        <v>17658</v>
      </c>
      <c r="V2032" s="159" t="s">
        <v>17658</v>
      </c>
      <c r="W2032" s="159" t="s">
        <v>17659</v>
      </c>
      <c r="X2032" s="159" t="s">
        <v>125</v>
      </c>
      <c r="Y2032" s="160">
        <v>42703</v>
      </c>
      <c r="Z2032" s="160">
        <v>42823</v>
      </c>
      <c r="AA2032" s="160">
        <v>43780</v>
      </c>
      <c r="AB2032" s="160">
        <v>44145</v>
      </c>
      <c r="AC2032" s="159" t="s">
        <v>965</v>
      </c>
    </row>
    <row r="2033" spans="1:29" hidden="1">
      <c r="A2033" s="159" t="s">
        <v>17660</v>
      </c>
      <c r="B2033" s="159" t="s">
        <v>951</v>
      </c>
      <c r="C2033" s="159" t="s">
        <v>17661</v>
      </c>
      <c r="D2033" s="159" t="s">
        <v>17662</v>
      </c>
      <c r="E2033" s="159" t="s">
        <v>1885</v>
      </c>
      <c r="F2033" s="159" t="s">
        <v>1098</v>
      </c>
      <c r="G2033" s="159" t="s">
        <v>956</v>
      </c>
      <c r="H2033" s="159" t="s">
        <v>17663</v>
      </c>
      <c r="I2033" s="159" t="s">
        <v>17664</v>
      </c>
      <c r="J2033" s="159" t="s">
        <v>3218</v>
      </c>
      <c r="K2033" s="159" t="s">
        <v>960</v>
      </c>
      <c r="L2033" s="159" t="s">
        <v>2842</v>
      </c>
      <c r="M2033" s="159" t="s">
        <v>33</v>
      </c>
      <c r="N2033" s="159" t="s">
        <v>1103</v>
      </c>
      <c r="O2033" s="159" t="s">
        <v>1104</v>
      </c>
      <c r="P2033" s="159" t="s">
        <v>954</v>
      </c>
      <c r="Q2033" s="159" t="s">
        <v>954</v>
      </c>
      <c r="R2033" s="159" t="s">
        <v>965</v>
      </c>
      <c r="S2033" s="159" t="s">
        <v>17665</v>
      </c>
      <c r="T2033" s="159" t="s">
        <v>1106</v>
      </c>
      <c r="U2033" s="159" t="s">
        <v>954</v>
      </c>
      <c r="V2033" s="159" t="s">
        <v>17666</v>
      </c>
      <c r="W2033" s="159" t="s">
        <v>17667</v>
      </c>
      <c r="X2033" s="159" t="s">
        <v>125</v>
      </c>
      <c r="Y2033" s="160">
        <v>42739</v>
      </c>
      <c r="Z2033" s="160">
        <v>42859</v>
      </c>
      <c r="AA2033" s="160">
        <v>43191</v>
      </c>
      <c r="AB2033" s="160"/>
      <c r="AC2033" s="159" t="s">
        <v>1002</v>
      </c>
    </row>
    <row r="2034" spans="1:29" hidden="1">
      <c r="A2034" s="159" t="s">
        <v>660</v>
      </c>
      <c r="B2034" s="159" t="s">
        <v>951</v>
      </c>
      <c r="C2034" s="159" t="s">
        <v>17668</v>
      </c>
      <c r="D2034" s="159" t="s">
        <v>17669</v>
      </c>
      <c r="E2034" s="159" t="s">
        <v>1373</v>
      </c>
      <c r="F2034" s="159" t="s">
        <v>1373</v>
      </c>
      <c r="G2034" s="159" t="s">
        <v>956</v>
      </c>
      <c r="H2034" s="159" t="s">
        <v>17670</v>
      </c>
      <c r="I2034" s="159" t="s">
        <v>17671</v>
      </c>
      <c r="J2034" s="159" t="s">
        <v>1598</v>
      </c>
      <c r="K2034" s="159" t="s">
        <v>960</v>
      </c>
      <c r="L2034" s="159" t="s">
        <v>9292</v>
      </c>
      <c r="M2034" s="159" t="s">
        <v>28</v>
      </c>
      <c r="N2034" s="159" t="s">
        <v>1040</v>
      </c>
      <c r="O2034" s="159" t="s">
        <v>1183</v>
      </c>
      <c r="P2034" s="159" t="s">
        <v>9293</v>
      </c>
      <c r="Q2034" s="159" t="s">
        <v>954</v>
      </c>
      <c r="R2034" s="159" t="s">
        <v>965</v>
      </c>
      <c r="S2034" s="159" t="s">
        <v>17672</v>
      </c>
      <c r="T2034" s="159" t="s">
        <v>1106</v>
      </c>
      <c r="U2034" s="159" t="s">
        <v>954</v>
      </c>
      <c r="V2034" s="159" t="s">
        <v>17673</v>
      </c>
      <c r="W2034" s="159" t="s">
        <v>662</v>
      </c>
      <c r="X2034" s="159" t="s">
        <v>125</v>
      </c>
      <c r="Y2034" s="160">
        <v>42739</v>
      </c>
      <c r="Z2034" s="160">
        <v>42860</v>
      </c>
      <c r="AA2034" s="160">
        <v>42739</v>
      </c>
      <c r="AB2034" s="160"/>
      <c r="AC2034" s="159" t="s">
        <v>1002</v>
      </c>
    </row>
    <row r="2035" spans="1:29" hidden="1">
      <c r="A2035" s="159" t="s">
        <v>17674</v>
      </c>
      <c r="B2035" s="159" t="s">
        <v>988</v>
      </c>
      <c r="C2035" s="159" t="s">
        <v>17675</v>
      </c>
      <c r="D2035" s="159" t="s">
        <v>17676</v>
      </c>
      <c r="E2035" s="159" t="s">
        <v>15231</v>
      </c>
      <c r="F2035" s="159" t="s">
        <v>15231</v>
      </c>
      <c r="G2035" s="159" t="s">
        <v>991</v>
      </c>
      <c r="H2035" s="159" t="s">
        <v>12293</v>
      </c>
      <c r="I2035" s="159" t="s">
        <v>17677</v>
      </c>
      <c r="J2035" s="159" t="s">
        <v>9526</v>
      </c>
      <c r="K2035" s="159" t="s">
        <v>995</v>
      </c>
      <c r="L2035" s="159" t="s">
        <v>2493</v>
      </c>
      <c r="M2035" s="159" t="s">
        <v>93</v>
      </c>
      <c r="N2035" s="159" t="s">
        <v>15238</v>
      </c>
      <c r="O2035" s="159" t="s">
        <v>15239</v>
      </c>
      <c r="P2035" s="159" t="s">
        <v>954</v>
      </c>
      <c r="Q2035" s="159" t="s">
        <v>954</v>
      </c>
      <c r="R2035" s="159" t="s">
        <v>965</v>
      </c>
      <c r="S2035" s="159" t="s">
        <v>954</v>
      </c>
      <c r="T2035" s="159" t="s">
        <v>1106</v>
      </c>
      <c r="U2035" s="159" t="s">
        <v>954</v>
      </c>
      <c r="V2035" s="159" t="s">
        <v>17678</v>
      </c>
      <c r="W2035" s="159" t="s">
        <v>17679</v>
      </c>
      <c r="X2035" s="159" t="s">
        <v>1001</v>
      </c>
      <c r="Y2035" s="160">
        <v>42739</v>
      </c>
      <c r="Z2035" s="160">
        <v>42859</v>
      </c>
      <c r="AA2035" s="160">
        <v>42739</v>
      </c>
      <c r="AB2035" s="160">
        <v>43039</v>
      </c>
      <c r="AC2035" s="159" t="s">
        <v>1002</v>
      </c>
    </row>
    <row r="2036" spans="1:29" hidden="1">
      <c r="A2036" s="159" t="s">
        <v>17680</v>
      </c>
      <c r="B2036" s="159" t="s">
        <v>951</v>
      </c>
      <c r="C2036" s="159" t="s">
        <v>17681</v>
      </c>
      <c r="D2036" s="159" t="s">
        <v>17682</v>
      </c>
      <c r="E2036" s="159" t="s">
        <v>1312</v>
      </c>
      <c r="F2036" s="159" t="s">
        <v>1312</v>
      </c>
      <c r="G2036" s="159" t="s">
        <v>956</v>
      </c>
      <c r="H2036" s="159" t="s">
        <v>17683</v>
      </c>
      <c r="I2036" s="159" t="s">
        <v>17684</v>
      </c>
      <c r="J2036" s="159" t="s">
        <v>17685</v>
      </c>
      <c r="K2036" s="159" t="s">
        <v>960</v>
      </c>
      <c r="L2036" s="159" t="s">
        <v>2842</v>
      </c>
      <c r="M2036" s="159" t="s">
        <v>33</v>
      </c>
      <c r="N2036" s="159" t="s">
        <v>980</v>
      </c>
      <c r="O2036" s="159" t="s">
        <v>1040</v>
      </c>
      <c r="P2036" s="159" t="s">
        <v>1319</v>
      </c>
      <c r="Q2036" s="159" t="s">
        <v>954</v>
      </c>
      <c r="R2036" s="159" t="s">
        <v>965</v>
      </c>
      <c r="S2036" s="159" t="s">
        <v>954</v>
      </c>
      <c r="T2036" s="159" t="s">
        <v>998</v>
      </c>
      <c r="U2036" s="159" t="s">
        <v>954</v>
      </c>
      <c r="V2036" s="159" t="s">
        <v>17686</v>
      </c>
      <c r="W2036" s="159" t="s">
        <v>17687</v>
      </c>
      <c r="X2036" s="159" t="s">
        <v>1001</v>
      </c>
      <c r="Y2036" s="160">
        <v>42739</v>
      </c>
      <c r="Z2036" s="160">
        <v>42859</v>
      </c>
      <c r="AA2036" s="160">
        <v>42739</v>
      </c>
      <c r="AB2036" s="160">
        <v>42886</v>
      </c>
      <c r="AC2036" s="159" t="s">
        <v>1002</v>
      </c>
    </row>
    <row r="2037" spans="1:29" hidden="1">
      <c r="A2037" s="159" t="s">
        <v>17688</v>
      </c>
      <c r="B2037" s="159" t="s">
        <v>988</v>
      </c>
      <c r="C2037" s="159" t="s">
        <v>17689</v>
      </c>
      <c r="D2037" s="159" t="s">
        <v>17690</v>
      </c>
      <c r="E2037" s="159" t="s">
        <v>412</v>
      </c>
      <c r="F2037" s="159" t="s">
        <v>3438</v>
      </c>
      <c r="G2037" s="159" t="s">
        <v>991</v>
      </c>
      <c r="H2037" s="159" t="s">
        <v>17691</v>
      </c>
      <c r="I2037" s="159" t="s">
        <v>17692</v>
      </c>
      <c r="J2037" s="159" t="s">
        <v>8976</v>
      </c>
      <c r="K2037" s="159" t="s">
        <v>995</v>
      </c>
      <c r="L2037" s="159" t="s">
        <v>8826</v>
      </c>
      <c r="M2037" s="159" t="s">
        <v>33</v>
      </c>
      <c r="N2037" s="159" t="s">
        <v>1011</v>
      </c>
      <c r="O2037" s="159" t="s">
        <v>1874</v>
      </c>
      <c r="P2037" s="159" t="s">
        <v>954</v>
      </c>
      <c r="Q2037" s="159" t="s">
        <v>954</v>
      </c>
      <c r="R2037" s="159" t="s">
        <v>965</v>
      </c>
      <c r="S2037" s="159" t="s">
        <v>17693</v>
      </c>
      <c r="T2037" s="159" t="s">
        <v>17300</v>
      </c>
      <c r="U2037" s="159" t="s">
        <v>954</v>
      </c>
      <c r="V2037" s="159" t="s">
        <v>17694</v>
      </c>
      <c r="W2037" s="159" t="s">
        <v>17695</v>
      </c>
      <c r="X2037" s="159" t="s">
        <v>125</v>
      </c>
      <c r="Y2037" s="160">
        <v>42739</v>
      </c>
      <c r="Z2037" s="160">
        <v>42741</v>
      </c>
      <c r="AA2037" s="160">
        <v>42739</v>
      </c>
      <c r="AB2037" s="160"/>
      <c r="AC2037" s="159" t="s">
        <v>1002</v>
      </c>
    </row>
    <row r="2038" spans="1:29" hidden="1">
      <c r="A2038" s="159" t="s">
        <v>17696</v>
      </c>
      <c r="B2038" s="159" t="s">
        <v>951</v>
      </c>
      <c r="C2038" s="159" t="s">
        <v>17697</v>
      </c>
      <c r="D2038" s="159" t="s">
        <v>17698</v>
      </c>
      <c r="E2038" s="159" t="s">
        <v>464</v>
      </c>
      <c r="F2038" s="159" t="s">
        <v>464</v>
      </c>
      <c r="G2038" s="159" t="s">
        <v>956</v>
      </c>
      <c r="H2038" s="159" t="s">
        <v>17699</v>
      </c>
      <c r="I2038" s="159" t="s">
        <v>17700</v>
      </c>
      <c r="J2038" s="159" t="s">
        <v>17701</v>
      </c>
      <c r="K2038" s="159" t="s">
        <v>960</v>
      </c>
      <c r="L2038" s="159" t="s">
        <v>2895</v>
      </c>
      <c r="M2038" s="159" t="s">
        <v>93</v>
      </c>
      <c r="N2038" s="159" t="s">
        <v>1523</v>
      </c>
      <c r="O2038" s="159" t="s">
        <v>1524</v>
      </c>
      <c r="P2038" s="159" t="s">
        <v>954</v>
      </c>
      <c r="Q2038" s="159" t="s">
        <v>954</v>
      </c>
      <c r="R2038" s="159" t="s">
        <v>965</v>
      </c>
      <c r="S2038" s="159" t="s">
        <v>17702</v>
      </c>
      <c r="T2038" s="159" t="s">
        <v>1106</v>
      </c>
      <c r="U2038" s="159" t="s">
        <v>954</v>
      </c>
      <c r="V2038" s="159" t="s">
        <v>17703</v>
      </c>
      <c r="W2038" s="159" t="s">
        <v>17704</v>
      </c>
      <c r="X2038" s="159" t="s">
        <v>125</v>
      </c>
      <c r="Y2038" s="160">
        <v>42739</v>
      </c>
      <c r="Z2038" s="160">
        <v>42859</v>
      </c>
      <c r="AA2038" s="160">
        <v>42739</v>
      </c>
      <c r="AB2038" s="160"/>
      <c r="AC2038" s="159" t="s">
        <v>1002</v>
      </c>
    </row>
    <row r="2039" spans="1:29" hidden="1">
      <c r="A2039" s="159" t="s">
        <v>17705</v>
      </c>
      <c r="B2039" s="159" t="s">
        <v>1059</v>
      </c>
      <c r="C2039" s="159" t="s">
        <v>17706</v>
      </c>
      <c r="D2039" s="159" t="s">
        <v>17707</v>
      </c>
      <c r="E2039" s="159" t="s">
        <v>4377</v>
      </c>
      <c r="F2039" s="159" t="s">
        <v>4377</v>
      </c>
      <c r="G2039" s="159" t="s">
        <v>1062</v>
      </c>
      <c r="H2039" s="159" t="s">
        <v>17708</v>
      </c>
      <c r="I2039" s="159" t="s">
        <v>17709</v>
      </c>
      <c r="J2039" s="159" t="s">
        <v>3407</v>
      </c>
      <c r="K2039" s="159" t="s">
        <v>995</v>
      </c>
      <c r="L2039" s="159" t="s">
        <v>17710</v>
      </c>
      <c r="M2039" s="159" t="s">
        <v>3285</v>
      </c>
      <c r="N2039" s="159" t="s">
        <v>1365</v>
      </c>
      <c r="O2039" s="159" t="s">
        <v>2032</v>
      </c>
      <c r="P2039" s="159" t="s">
        <v>4318</v>
      </c>
      <c r="Q2039" s="159" t="s">
        <v>954</v>
      </c>
      <c r="R2039" s="159" t="s">
        <v>8368</v>
      </c>
      <c r="S2039" s="159" t="s">
        <v>17711</v>
      </c>
      <c r="T2039" s="159" t="s">
        <v>1106</v>
      </c>
      <c r="U2039" s="159" t="s">
        <v>954</v>
      </c>
      <c r="V2039" s="159" t="s">
        <v>17712</v>
      </c>
      <c r="W2039" s="159" t="s">
        <v>17713</v>
      </c>
      <c r="X2039" s="159" t="s">
        <v>125</v>
      </c>
      <c r="Y2039" s="160">
        <v>42739</v>
      </c>
      <c r="Z2039" s="160">
        <v>42859</v>
      </c>
      <c r="AA2039" s="160">
        <v>43466</v>
      </c>
      <c r="AB2039" s="160">
        <v>43830</v>
      </c>
      <c r="AC2039" s="159" t="s">
        <v>8368</v>
      </c>
    </row>
    <row r="2040" spans="1:29" hidden="1">
      <c r="A2040" s="159" t="s">
        <v>17714</v>
      </c>
      <c r="B2040" s="159" t="s">
        <v>988</v>
      </c>
      <c r="C2040" s="159" t="s">
        <v>17715</v>
      </c>
      <c r="D2040" s="159" t="s">
        <v>17716</v>
      </c>
      <c r="E2040" s="159" t="s">
        <v>4377</v>
      </c>
      <c r="F2040" s="159" t="s">
        <v>4377</v>
      </c>
      <c r="G2040" s="159" t="s">
        <v>991</v>
      </c>
      <c r="H2040" s="159" t="s">
        <v>17717</v>
      </c>
      <c r="I2040" s="159" t="s">
        <v>17718</v>
      </c>
      <c r="J2040" s="159" t="s">
        <v>17719</v>
      </c>
      <c r="K2040" s="159" t="s">
        <v>995</v>
      </c>
      <c r="L2040" s="159" t="s">
        <v>17710</v>
      </c>
      <c r="M2040" s="159" t="s">
        <v>3285</v>
      </c>
      <c r="N2040" s="159" t="s">
        <v>1365</v>
      </c>
      <c r="O2040" s="159" t="s">
        <v>2032</v>
      </c>
      <c r="P2040" s="159" t="s">
        <v>4318</v>
      </c>
      <c r="Q2040" s="159" t="s">
        <v>954</v>
      </c>
      <c r="R2040" s="159" t="s">
        <v>8368</v>
      </c>
      <c r="S2040" s="159" t="s">
        <v>17720</v>
      </c>
      <c r="T2040" s="159" t="s">
        <v>1106</v>
      </c>
      <c r="U2040" s="159" t="s">
        <v>954</v>
      </c>
      <c r="V2040" s="159" t="s">
        <v>17721</v>
      </c>
      <c r="W2040" s="159" t="s">
        <v>17722</v>
      </c>
      <c r="X2040" s="159" t="s">
        <v>125</v>
      </c>
      <c r="Y2040" s="160">
        <v>42739</v>
      </c>
      <c r="Z2040" s="160">
        <v>42859</v>
      </c>
      <c r="AA2040" s="160">
        <v>43466</v>
      </c>
      <c r="AB2040" s="160">
        <v>43830</v>
      </c>
      <c r="AC2040" s="159" t="s">
        <v>1002</v>
      </c>
    </row>
    <row r="2041" spans="1:29" hidden="1">
      <c r="A2041" s="159" t="s">
        <v>17723</v>
      </c>
      <c r="B2041" s="159" t="s">
        <v>951</v>
      </c>
      <c r="C2041" s="159" t="s">
        <v>17724</v>
      </c>
      <c r="D2041" s="159" t="s">
        <v>17725</v>
      </c>
      <c r="E2041" s="159" t="s">
        <v>4225</v>
      </c>
      <c r="F2041" s="159" t="s">
        <v>4225</v>
      </c>
      <c r="G2041" s="159" t="s">
        <v>956</v>
      </c>
      <c r="H2041" s="159" t="s">
        <v>17726</v>
      </c>
      <c r="I2041" s="159" t="s">
        <v>17727</v>
      </c>
      <c r="J2041" s="159" t="s">
        <v>17728</v>
      </c>
      <c r="K2041" s="159" t="s">
        <v>960</v>
      </c>
      <c r="L2041" s="159" t="s">
        <v>10092</v>
      </c>
      <c r="M2041" s="159" t="s">
        <v>33</v>
      </c>
      <c r="N2041" s="159" t="s">
        <v>1330</v>
      </c>
      <c r="O2041" s="159" t="s">
        <v>1330</v>
      </c>
      <c r="P2041" s="159" t="s">
        <v>954</v>
      </c>
      <c r="Q2041" s="159" t="s">
        <v>954</v>
      </c>
      <c r="R2041" s="159" t="s">
        <v>965</v>
      </c>
      <c r="S2041" s="159" t="s">
        <v>17729</v>
      </c>
      <c r="T2041" s="159" t="s">
        <v>17730</v>
      </c>
      <c r="U2041" s="159" t="s">
        <v>954</v>
      </c>
      <c r="V2041" s="159" t="s">
        <v>17731</v>
      </c>
      <c r="W2041" s="159" t="s">
        <v>17732</v>
      </c>
      <c r="X2041" s="159" t="s">
        <v>1001</v>
      </c>
      <c r="Y2041" s="160">
        <v>42739</v>
      </c>
      <c r="Z2041" s="160">
        <v>42741</v>
      </c>
      <c r="AA2041" s="160">
        <v>42739</v>
      </c>
      <c r="AB2041" s="160"/>
      <c r="AC2041" s="159" t="s">
        <v>1002</v>
      </c>
    </row>
    <row r="2042" spans="1:29" hidden="1">
      <c r="A2042" s="159" t="s">
        <v>17733</v>
      </c>
      <c r="B2042" s="159" t="s">
        <v>951</v>
      </c>
      <c r="C2042" s="159" t="s">
        <v>17734</v>
      </c>
      <c r="D2042" s="159" t="s">
        <v>17735</v>
      </c>
      <c r="E2042" s="159" t="s">
        <v>8769</v>
      </c>
      <c r="F2042" s="159" t="s">
        <v>4708</v>
      </c>
      <c r="G2042" s="159" t="s">
        <v>956</v>
      </c>
      <c r="H2042" s="159" t="s">
        <v>17736</v>
      </c>
      <c r="I2042" s="159" t="s">
        <v>17737</v>
      </c>
      <c r="J2042" s="159" t="s">
        <v>12552</v>
      </c>
      <c r="K2042" s="159" t="s">
        <v>960</v>
      </c>
      <c r="L2042" s="159" t="s">
        <v>3686</v>
      </c>
      <c r="M2042" s="159" t="s">
        <v>33</v>
      </c>
      <c r="N2042" s="159" t="s">
        <v>1040</v>
      </c>
      <c r="O2042" s="159" t="s">
        <v>1183</v>
      </c>
      <c r="P2042" s="159" t="s">
        <v>7040</v>
      </c>
      <c r="Q2042" s="159" t="s">
        <v>954</v>
      </c>
      <c r="R2042" s="159" t="s">
        <v>965</v>
      </c>
      <c r="S2042" s="159" t="s">
        <v>954</v>
      </c>
      <c r="T2042" s="159" t="s">
        <v>998</v>
      </c>
      <c r="U2042" s="159" t="s">
        <v>954</v>
      </c>
      <c r="V2042" s="159" t="s">
        <v>17738</v>
      </c>
      <c r="W2042" s="159" t="s">
        <v>17739</v>
      </c>
      <c r="X2042" s="159" t="s">
        <v>1001</v>
      </c>
      <c r="Y2042" s="160">
        <v>42739</v>
      </c>
      <c r="Z2042" s="160">
        <v>42859</v>
      </c>
      <c r="AA2042" s="160">
        <v>42739</v>
      </c>
      <c r="AB2042" s="160">
        <v>42825</v>
      </c>
      <c r="AC2042" s="159" t="s">
        <v>1002</v>
      </c>
    </row>
    <row r="2043" spans="1:29" hidden="1">
      <c r="A2043" s="159" t="s">
        <v>17740</v>
      </c>
      <c r="B2043" s="159" t="s">
        <v>988</v>
      </c>
      <c r="C2043" s="159" t="s">
        <v>17741</v>
      </c>
      <c r="D2043" s="159" t="s">
        <v>17742</v>
      </c>
      <c r="E2043" s="159" t="s">
        <v>1312</v>
      </c>
      <c r="F2043" s="159" t="s">
        <v>1312</v>
      </c>
      <c r="G2043" s="159" t="s">
        <v>991</v>
      </c>
      <c r="H2043" s="159" t="s">
        <v>17743</v>
      </c>
      <c r="I2043" s="159" t="s">
        <v>17744</v>
      </c>
      <c r="J2043" s="159" t="s">
        <v>17745</v>
      </c>
      <c r="K2043" s="159" t="s">
        <v>995</v>
      </c>
      <c r="L2043" s="159" t="s">
        <v>11772</v>
      </c>
      <c r="M2043" s="159" t="s">
        <v>33</v>
      </c>
      <c r="N2043" s="159" t="s">
        <v>980</v>
      </c>
      <c r="O2043" s="159" t="s">
        <v>1040</v>
      </c>
      <c r="P2043" s="159" t="s">
        <v>1319</v>
      </c>
      <c r="Q2043" s="159" t="s">
        <v>954</v>
      </c>
      <c r="R2043" s="159" t="s">
        <v>8368</v>
      </c>
      <c r="S2043" s="159" t="s">
        <v>954</v>
      </c>
      <c r="T2043" s="159" t="s">
        <v>998</v>
      </c>
      <c r="U2043" s="159" t="s">
        <v>954</v>
      </c>
      <c r="V2043" s="159" t="s">
        <v>17746</v>
      </c>
      <c r="W2043" s="159" t="s">
        <v>17747</v>
      </c>
      <c r="X2043" s="159" t="s">
        <v>1001</v>
      </c>
      <c r="Y2043" s="160">
        <v>42739</v>
      </c>
      <c r="Z2043" s="160">
        <v>42859</v>
      </c>
      <c r="AA2043" s="160">
        <v>42739</v>
      </c>
      <c r="AB2043" s="160">
        <v>42825</v>
      </c>
      <c r="AC2043" s="159" t="s">
        <v>1002</v>
      </c>
    </row>
    <row r="2044" spans="1:29" hidden="1">
      <c r="A2044" s="159" t="s">
        <v>17748</v>
      </c>
      <c r="B2044" s="159" t="s">
        <v>951</v>
      </c>
      <c r="C2044" s="159" t="s">
        <v>17749</v>
      </c>
      <c r="D2044" s="159" t="s">
        <v>17750</v>
      </c>
      <c r="E2044" s="159" t="s">
        <v>1312</v>
      </c>
      <c r="F2044" s="159" t="s">
        <v>1312</v>
      </c>
      <c r="G2044" s="159" t="s">
        <v>956</v>
      </c>
      <c r="H2044" s="159" t="s">
        <v>17751</v>
      </c>
      <c r="I2044" s="159" t="s">
        <v>17752</v>
      </c>
      <c r="J2044" s="159" t="s">
        <v>1920</v>
      </c>
      <c r="K2044" s="159" t="s">
        <v>960</v>
      </c>
      <c r="L2044" s="159" t="s">
        <v>11772</v>
      </c>
      <c r="M2044" s="159" t="s">
        <v>33</v>
      </c>
      <c r="N2044" s="159" t="s">
        <v>980</v>
      </c>
      <c r="O2044" s="159" t="s">
        <v>1040</v>
      </c>
      <c r="P2044" s="159" t="s">
        <v>1319</v>
      </c>
      <c r="Q2044" s="159" t="s">
        <v>954</v>
      </c>
      <c r="R2044" s="159" t="s">
        <v>8368</v>
      </c>
      <c r="S2044" s="159" t="s">
        <v>954</v>
      </c>
      <c r="T2044" s="159" t="s">
        <v>983</v>
      </c>
      <c r="U2044" s="159" t="s">
        <v>954</v>
      </c>
      <c r="V2044" s="159" t="s">
        <v>17753</v>
      </c>
      <c r="W2044" s="159" t="s">
        <v>17754</v>
      </c>
      <c r="X2044" s="159" t="s">
        <v>1001</v>
      </c>
      <c r="Y2044" s="160">
        <v>42739</v>
      </c>
      <c r="Z2044" s="160">
        <v>42859</v>
      </c>
      <c r="AA2044" s="160">
        <v>43101</v>
      </c>
      <c r="AB2044" s="160">
        <v>43251</v>
      </c>
      <c r="AC2044" s="159" t="s">
        <v>1002</v>
      </c>
    </row>
    <row r="2045" spans="1:29" hidden="1">
      <c r="A2045" s="159" t="s">
        <v>17755</v>
      </c>
      <c r="B2045" s="159" t="s">
        <v>988</v>
      </c>
      <c r="C2045" s="159" t="s">
        <v>17756</v>
      </c>
      <c r="D2045" s="159" t="s">
        <v>17757</v>
      </c>
      <c r="E2045" s="159" t="s">
        <v>2636</v>
      </c>
      <c r="F2045" s="159" t="s">
        <v>2636</v>
      </c>
      <c r="G2045" s="159" t="s">
        <v>991</v>
      </c>
      <c r="H2045" s="159" t="s">
        <v>17758</v>
      </c>
      <c r="I2045" s="159" t="s">
        <v>17759</v>
      </c>
      <c r="J2045" s="159" t="s">
        <v>5249</v>
      </c>
      <c r="K2045" s="159" t="s">
        <v>995</v>
      </c>
      <c r="L2045" s="159" t="s">
        <v>17760</v>
      </c>
      <c r="M2045" s="159" t="s">
        <v>28</v>
      </c>
      <c r="N2045" s="159" t="s">
        <v>1523</v>
      </c>
      <c r="O2045" s="159" t="s">
        <v>1536</v>
      </c>
      <c r="P2045" s="159" t="s">
        <v>954</v>
      </c>
      <c r="Q2045" s="159" t="s">
        <v>954</v>
      </c>
      <c r="R2045" s="159" t="s">
        <v>965</v>
      </c>
      <c r="S2045" s="159" t="s">
        <v>17761</v>
      </c>
      <c r="T2045" s="159" t="s">
        <v>1106</v>
      </c>
      <c r="U2045" s="159" t="s">
        <v>954</v>
      </c>
      <c r="V2045" s="159" t="s">
        <v>17762</v>
      </c>
      <c r="W2045" s="159" t="s">
        <v>17763</v>
      </c>
      <c r="X2045" s="159" t="s">
        <v>125</v>
      </c>
      <c r="Y2045" s="160">
        <v>42751</v>
      </c>
      <c r="Z2045" s="160">
        <v>42871</v>
      </c>
      <c r="AA2045" s="160">
        <v>42751</v>
      </c>
      <c r="AB2045" s="160"/>
      <c r="AC2045" s="159" t="s">
        <v>1002</v>
      </c>
    </row>
    <row r="2046" spans="1:29" hidden="1">
      <c r="A2046" s="159" t="s">
        <v>17764</v>
      </c>
      <c r="B2046" s="159" t="s">
        <v>988</v>
      </c>
      <c r="C2046" s="159" t="s">
        <v>17765</v>
      </c>
      <c r="D2046" s="159" t="s">
        <v>17766</v>
      </c>
      <c r="E2046" s="159" t="s">
        <v>1349</v>
      </c>
      <c r="F2046" s="159" t="s">
        <v>1349</v>
      </c>
      <c r="G2046" s="159" t="s">
        <v>991</v>
      </c>
      <c r="H2046" s="159" t="s">
        <v>17767</v>
      </c>
      <c r="I2046" s="159" t="s">
        <v>17768</v>
      </c>
      <c r="J2046" s="159" t="s">
        <v>7282</v>
      </c>
      <c r="K2046" s="159" t="s">
        <v>995</v>
      </c>
      <c r="L2046" s="159" t="s">
        <v>1091</v>
      </c>
      <c r="M2046" s="159" t="s">
        <v>93</v>
      </c>
      <c r="N2046" s="159" t="s">
        <v>1040</v>
      </c>
      <c r="O2046" s="159" t="s">
        <v>1353</v>
      </c>
      <c r="P2046" s="159" t="s">
        <v>954</v>
      </c>
      <c r="Q2046" s="159" t="s">
        <v>954</v>
      </c>
      <c r="R2046" s="159" t="s">
        <v>8368</v>
      </c>
      <c r="S2046" s="159" t="s">
        <v>954</v>
      </c>
      <c r="T2046" s="159" t="s">
        <v>1106</v>
      </c>
      <c r="U2046" s="159" t="s">
        <v>954</v>
      </c>
      <c r="V2046" s="159" t="s">
        <v>17769</v>
      </c>
      <c r="W2046" s="159" t="s">
        <v>17770</v>
      </c>
      <c r="X2046" s="159" t="s">
        <v>1001</v>
      </c>
      <c r="Y2046" s="160">
        <v>42767</v>
      </c>
      <c r="Z2046" s="160">
        <v>42887</v>
      </c>
      <c r="AA2046" s="160">
        <v>42767</v>
      </c>
      <c r="AB2046" s="160">
        <v>43023</v>
      </c>
      <c r="AC2046" s="159" t="s">
        <v>1002</v>
      </c>
    </row>
    <row r="2047" spans="1:29" hidden="1">
      <c r="A2047" s="159" t="s">
        <v>17771</v>
      </c>
      <c r="B2047" s="159" t="s">
        <v>988</v>
      </c>
      <c r="C2047" s="159" t="s">
        <v>17772</v>
      </c>
      <c r="D2047" s="159" t="s">
        <v>17773</v>
      </c>
      <c r="E2047" s="159" t="s">
        <v>1543</v>
      </c>
      <c r="F2047" s="159" t="s">
        <v>1543</v>
      </c>
      <c r="G2047" s="159" t="s">
        <v>991</v>
      </c>
      <c r="H2047" s="159" t="s">
        <v>17774</v>
      </c>
      <c r="I2047" s="159" t="s">
        <v>17775</v>
      </c>
      <c r="J2047" s="159" t="s">
        <v>10406</v>
      </c>
      <c r="K2047" s="159" t="s">
        <v>995</v>
      </c>
      <c r="L2047" s="159" t="s">
        <v>14944</v>
      </c>
      <c r="M2047" s="159" t="s">
        <v>33</v>
      </c>
      <c r="N2047" s="159" t="s">
        <v>1040</v>
      </c>
      <c r="O2047" s="159" t="s">
        <v>1548</v>
      </c>
      <c r="P2047" s="159" t="s">
        <v>1549</v>
      </c>
      <c r="Q2047" s="159" t="s">
        <v>954</v>
      </c>
      <c r="R2047" s="159" t="s">
        <v>965</v>
      </c>
      <c r="S2047" s="159" t="s">
        <v>954</v>
      </c>
      <c r="T2047" s="159" t="s">
        <v>1106</v>
      </c>
      <c r="U2047" s="159" t="s">
        <v>954</v>
      </c>
      <c r="V2047" s="159" t="s">
        <v>17776</v>
      </c>
      <c r="W2047" s="159" t="s">
        <v>17777</v>
      </c>
      <c r="X2047" s="159" t="s">
        <v>1001</v>
      </c>
      <c r="Y2047" s="160">
        <v>42767</v>
      </c>
      <c r="Z2047" s="160">
        <v>42887</v>
      </c>
      <c r="AA2047" s="160">
        <v>42979</v>
      </c>
      <c r="AB2047" s="160">
        <v>43105</v>
      </c>
      <c r="AC2047" s="159" t="s">
        <v>1002</v>
      </c>
    </row>
    <row r="2048" spans="1:29" hidden="1">
      <c r="A2048" s="159" t="s">
        <v>17778</v>
      </c>
      <c r="B2048" s="159" t="s">
        <v>951</v>
      </c>
      <c r="C2048" s="159" t="s">
        <v>17779</v>
      </c>
      <c r="D2048" s="159" t="s">
        <v>17780</v>
      </c>
      <c r="E2048" s="159" t="s">
        <v>2067</v>
      </c>
      <c r="F2048" s="159" t="s">
        <v>2067</v>
      </c>
      <c r="G2048" s="159" t="s">
        <v>956</v>
      </c>
      <c r="H2048" s="159" t="s">
        <v>17781</v>
      </c>
      <c r="I2048" s="159" t="s">
        <v>17782</v>
      </c>
      <c r="J2048" s="159" t="s">
        <v>17783</v>
      </c>
      <c r="K2048" s="159" t="s">
        <v>960</v>
      </c>
      <c r="L2048" s="159" t="s">
        <v>1091</v>
      </c>
      <c r="M2048" s="159" t="s">
        <v>28</v>
      </c>
      <c r="N2048" s="159" t="s">
        <v>1040</v>
      </c>
      <c r="O2048" s="159" t="s">
        <v>1171</v>
      </c>
      <c r="P2048" s="159" t="s">
        <v>954</v>
      </c>
      <c r="Q2048" s="159" t="s">
        <v>954</v>
      </c>
      <c r="R2048" s="159" t="s">
        <v>8368</v>
      </c>
      <c r="S2048" s="159" t="s">
        <v>954</v>
      </c>
      <c r="T2048" s="159" t="s">
        <v>1106</v>
      </c>
      <c r="U2048" s="159" t="s">
        <v>954</v>
      </c>
      <c r="V2048" s="159" t="s">
        <v>17784</v>
      </c>
      <c r="W2048" s="159" t="s">
        <v>17785</v>
      </c>
      <c r="X2048" s="159" t="s">
        <v>1001</v>
      </c>
      <c r="Y2048" s="160">
        <v>42767</v>
      </c>
      <c r="Z2048" s="160">
        <v>42887</v>
      </c>
      <c r="AA2048" s="160">
        <v>42767</v>
      </c>
      <c r="AB2048" s="160">
        <v>42972</v>
      </c>
      <c r="AC2048" s="159" t="s">
        <v>1002</v>
      </c>
    </row>
    <row r="2049" spans="1:29" hidden="1">
      <c r="A2049" s="159" t="s">
        <v>17786</v>
      </c>
      <c r="B2049" s="159" t="s">
        <v>988</v>
      </c>
      <c r="C2049" s="159" t="s">
        <v>17787</v>
      </c>
      <c r="D2049" s="159" t="s">
        <v>17788</v>
      </c>
      <c r="E2049" s="159" t="s">
        <v>9286</v>
      </c>
      <c r="F2049" s="159" t="s">
        <v>9286</v>
      </c>
      <c r="G2049" s="159" t="s">
        <v>991</v>
      </c>
      <c r="H2049" s="159" t="s">
        <v>17789</v>
      </c>
      <c r="I2049" s="159" t="s">
        <v>17790</v>
      </c>
      <c r="J2049" s="159" t="s">
        <v>11594</v>
      </c>
      <c r="K2049" s="159" t="s">
        <v>995</v>
      </c>
      <c r="L2049" s="159" t="s">
        <v>11122</v>
      </c>
      <c r="M2049" s="159" t="s">
        <v>33</v>
      </c>
      <c r="N2049" s="159" t="s">
        <v>1040</v>
      </c>
      <c r="O2049" s="159" t="s">
        <v>1548</v>
      </c>
      <c r="P2049" s="159" t="s">
        <v>1549</v>
      </c>
      <c r="Q2049" s="159" t="s">
        <v>954</v>
      </c>
      <c r="R2049" s="159" t="s">
        <v>8368</v>
      </c>
      <c r="S2049" s="159" t="s">
        <v>954</v>
      </c>
      <c r="T2049" s="159" t="s">
        <v>954</v>
      </c>
      <c r="U2049" s="159" t="s">
        <v>954</v>
      </c>
      <c r="V2049" s="159" t="s">
        <v>17791</v>
      </c>
      <c r="W2049" s="159" t="s">
        <v>17792</v>
      </c>
      <c r="X2049" s="159" t="s">
        <v>1001</v>
      </c>
      <c r="Y2049" s="160">
        <v>42767</v>
      </c>
      <c r="Z2049" s="160">
        <v>42887</v>
      </c>
      <c r="AA2049" s="160">
        <v>42767</v>
      </c>
      <c r="AB2049" s="160">
        <v>42886</v>
      </c>
      <c r="AC2049" s="159" t="s">
        <v>1002</v>
      </c>
    </row>
    <row r="2050" spans="1:29" hidden="1">
      <c r="A2050" s="159" t="s">
        <v>17793</v>
      </c>
      <c r="B2050" s="159" t="s">
        <v>988</v>
      </c>
      <c r="C2050" s="159" t="s">
        <v>17794</v>
      </c>
      <c r="D2050" s="159" t="s">
        <v>17795</v>
      </c>
      <c r="E2050" s="159" t="s">
        <v>15560</v>
      </c>
      <c r="F2050" s="159" t="s">
        <v>15560</v>
      </c>
      <c r="G2050" s="159" t="s">
        <v>991</v>
      </c>
      <c r="H2050" s="159" t="s">
        <v>17796</v>
      </c>
      <c r="I2050" s="159" t="s">
        <v>17797</v>
      </c>
      <c r="J2050" s="159" t="s">
        <v>8263</v>
      </c>
      <c r="K2050" s="159" t="s">
        <v>995</v>
      </c>
      <c r="L2050" s="159" t="s">
        <v>11122</v>
      </c>
      <c r="M2050" s="159" t="s">
        <v>33</v>
      </c>
      <c r="N2050" s="159" t="s">
        <v>1040</v>
      </c>
      <c r="O2050" s="159" t="s">
        <v>1548</v>
      </c>
      <c r="P2050" s="159" t="s">
        <v>1549</v>
      </c>
      <c r="Q2050" s="159" t="s">
        <v>954</v>
      </c>
      <c r="R2050" s="159" t="s">
        <v>8368</v>
      </c>
      <c r="S2050" s="159" t="s">
        <v>954</v>
      </c>
      <c r="T2050" s="159" t="s">
        <v>1106</v>
      </c>
      <c r="U2050" s="159" t="s">
        <v>954</v>
      </c>
      <c r="V2050" s="159" t="s">
        <v>17798</v>
      </c>
      <c r="W2050" s="159" t="s">
        <v>17799</v>
      </c>
      <c r="X2050" s="159" t="s">
        <v>1001</v>
      </c>
      <c r="Y2050" s="160">
        <v>42767</v>
      </c>
      <c r="Z2050" s="160">
        <v>42887</v>
      </c>
      <c r="AA2050" s="160">
        <v>42767</v>
      </c>
      <c r="AB2050" s="160">
        <v>43105</v>
      </c>
      <c r="AC2050" s="159" t="s">
        <v>1002</v>
      </c>
    </row>
    <row r="2051" spans="1:29" hidden="1">
      <c r="A2051" s="159" t="s">
        <v>17800</v>
      </c>
      <c r="B2051" s="159" t="s">
        <v>951</v>
      </c>
      <c r="C2051" s="159" t="s">
        <v>17801</v>
      </c>
      <c r="D2051" s="159" t="s">
        <v>17802</v>
      </c>
      <c r="E2051" s="159" t="s">
        <v>12099</v>
      </c>
      <c r="F2051" s="159" t="s">
        <v>9754</v>
      </c>
      <c r="G2051" s="159" t="s">
        <v>956</v>
      </c>
      <c r="H2051" s="159" t="s">
        <v>17803</v>
      </c>
      <c r="I2051" s="159" t="s">
        <v>17804</v>
      </c>
      <c r="J2051" s="159" t="s">
        <v>2961</v>
      </c>
      <c r="K2051" s="159" t="s">
        <v>960</v>
      </c>
      <c r="L2051" s="159" t="s">
        <v>11122</v>
      </c>
      <c r="M2051" s="159" t="s">
        <v>33</v>
      </c>
      <c r="N2051" s="159" t="s">
        <v>1103</v>
      </c>
      <c r="O2051" s="159" t="s">
        <v>1548</v>
      </c>
      <c r="P2051" s="159" t="s">
        <v>5868</v>
      </c>
      <c r="Q2051" s="159" t="s">
        <v>12172</v>
      </c>
      <c r="R2051" s="159" t="s">
        <v>8368</v>
      </c>
      <c r="S2051" s="159" t="s">
        <v>17805</v>
      </c>
      <c r="T2051" s="159" t="s">
        <v>1106</v>
      </c>
      <c r="U2051" s="159" t="s">
        <v>954</v>
      </c>
      <c r="V2051" s="159" t="s">
        <v>17806</v>
      </c>
      <c r="W2051" s="159" t="s">
        <v>17807</v>
      </c>
      <c r="X2051" s="159" t="s">
        <v>125</v>
      </c>
      <c r="Y2051" s="160">
        <v>42767</v>
      </c>
      <c r="Z2051" s="160">
        <v>42887</v>
      </c>
      <c r="AA2051" s="160">
        <v>43497</v>
      </c>
      <c r="AB2051" s="160">
        <v>43830</v>
      </c>
      <c r="AC2051" s="159" t="s">
        <v>1002</v>
      </c>
    </row>
    <row r="2052" spans="1:29" hidden="1">
      <c r="A2052" s="159" t="s">
        <v>17808</v>
      </c>
      <c r="B2052" s="159" t="s">
        <v>951</v>
      </c>
      <c r="C2052" s="159" t="s">
        <v>15045</v>
      </c>
      <c r="D2052" s="159" t="s">
        <v>17809</v>
      </c>
      <c r="E2052" s="159" t="s">
        <v>464</v>
      </c>
      <c r="F2052" s="159" t="s">
        <v>464</v>
      </c>
      <c r="G2052" s="159" t="s">
        <v>956</v>
      </c>
      <c r="H2052" s="159" t="s">
        <v>5105</v>
      </c>
      <c r="I2052" s="159" t="s">
        <v>17810</v>
      </c>
      <c r="J2052" s="159" t="s">
        <v>3923</v>
      </c>
      <c r="K2052" s="159" t="s">
        <v>960</v>
      </c>
      <c r="L2052" s="159" t="s">
        <v>2895</v>
      </c>
      <c r="M2052" s="159" t="s">
        <v>93</v>
      </c>
      <c r="N2052" s="159" t="s">
        <v>1523</v>
      </c>
      <c r="O2052" s="159" t="s">
        <v>1524</v>
      </c>
      <c r="P2052" s="159" t="s">
        <v>954</v>
      </c>
      <c r="Q2052" s="159" t="s">
        <v>954</v>
      </c>
      <c r="R2052" s="159" t="s">
        <v>965</v>
      </c>
      <c r="S2052" s="159" t="s">
        <v>17811</v>
      </c>
      <c r="T2052" s="159" t="s">
        <v>1106</v>
      </c>
      <c r="U2052" s="159" t="s">
        <v>954</v>
      </c>
      <c r="V2052" s="159" t="s">
        <v>17812</v>
      </c>
      <c r="W2052" s="159" t="s">
        <v>17813</v>
      </c>
      <c r="X2052" s="159" t="s">
        <v>125</v>
      </c>
      <c r="Y2052" s="160">
        <v>42780</v>
      </c>
      <c r="Z2052" s="160">
        <v>42900</v>
      </c>
      <c r="AA2052" s="160">
        <v>42780</v>
      </c>
      <c r="AB2052" s="160"/>
      <c r="AC2052" s="159" t="s">
        <v>965</v>
      </c>
    </row>
    <row r="2053" spans="1:29" hidden="1">
      <c r="A2053" s="159" t="s">
        <v>17814</v>
      </c>
      <c r="B2053" s="159" t="s">
        <v>951</v>
      </c>
      <c r="C2053" s="159" t="s">
        <v>17815</v>
      </c>
      <c r="D2053" s="159" t="s">
        <v>17816</v>
      </c>
      <c r="E2053" s="159" t="s">
        <v>2636</v>
      </c>
      <c r="F2053" s="159" t="s">
        <v>2636</v>
      </c>
      <c r="G2053" s="159" t="s">
        <v>956</v>
      </c>
      <c r="H2053" s="159" t="s">
        <v>17817</v>
      </c>
      <c r="I2053" s="159" t="s">
        <v>17818</v>
      </c>
      <c r="J2053" s="159" t="s">
        <v>17819</v>
      </c>
      <c r="K2053" s="159" t="s">
        <v>960</v>
      </c>
      <c r="L2053" s="159" t="s">
        <v>2312</v>
      </c>
      <c r="M2053" s="159" t="s">
        <v>97</v>
      </c>
      <c r="N2053" s="159" t="s">
        <v>1080</v>
      </c>
      <c r="O2053" s="159" t="s">
        <v>1536</v>
      </c>
      <c r="P2053" s="159" t="s">
        <v>954</v>
      </c>
      <c r="Q2053" s="159" t="s">
        <v>954</v>
      </c>
      <c r="R2053" s="159" t="s">
        <v>8368</v>
      </c>
      <c r="S2053" s="159" t="s">
        <v>954</v>
      </c>
      <c r="T2053" s="159" t="s">
        <v>1106</v>
      </c>
      <c r="U2053" s="159" t="s">
        <v>954</v>
      </c>
      <c r="V2053" s="159" t="s">
        <v>17820</v>
      </c>
      <c r="W2053" s="159" t="s">
        <v>17821</v>
      </c>
      <c r="X2053" s="159" t="s">
        <v>1001</v>
      </c>
      <c r="Y2053" s="160">
        <v>42775</v>
      </c>
      <c r="Z2053" s="160">
        <v>42895</v>
      </c>
      <c r="AA2053" s="160">
        <v>42948</v>
      </c>
      <c r="AB2053" s="160">
        <v>43098</v>
      </c>
      <c r="AC2053" s="159" t="s">
        <v>1002</v>
      </c>
    </row>
    <row r="2054" spans="1:29" hidden="1">
      <c r="A2054" s="159" t="s">
        <v>17822</v>
      </c>
      <c r="B2054" s="159" t="s">
        <v>988</v>
      </c>
      <c r="C2054" s="159" t="s">
        <v>17823</v>
      </c>
      <c r="D2054" s="159" t="s">
        <v>17824</v>
      </c>
      <c r="E2054" s="159" t="s">
        <v>3404</v>
      </c>
      <c r="F2054" s="159" t="s">
        <v>3404</v>
      </c>
      <c r="G2054" s="159" t="s">
        <v>991</v>
      </c>
      <c r="H2054" s="159" t="s">
        <v>17825</v>
      </c>
      <c r="I2054" s="159" t="s">
        <v>17826</v>
      </c>
      <c r="J2054" s="159" t="s">
        <v>1860</v>
      </c>
      <c r="K2054" s="159" t="s">
        <v>995</v>
      </c>
      <c r="L2054" s="159" t="s">
        <v>17827</v>
      </c>
      <c r="M2054" s="159" t="s">
        <v>93</v>
      </c>
      <c r="N2054" s="159" t="s">
        <v>1080</v>
      </c>
      <c r="O2054" s="159" t="s">
        <v>1750</v>
      </c>
      <c r="P2054" s="159" t="s">
        <v>954</v>
      </c>
      <c r="Q2054" s="159" t="s">
        <v>954</v>
      </c>
      <c r="R2054" s="159" t="s">
        <v>965</v>
      </c>
      <c r="S2054" s="159" t="s">
        <v>954</v>
      </c>
      <c r="T2054" s="159" t="s">
        <v>998</v>
      </c>
      <c r="U2054" s="159" t="s">
        <v>954</v>
      </c>
      <c r="V2054" s="159" t="s">
        <v>17828</v>
      </c>
      <c r="W2054" s="159" t="s">
        <v>17829</v>
      </c>
      <c r="X2054" s="159" t="s">
        <v>1001</v>
      </c>
      <c r="Y2054" s="160">
        <v>42782</v>
      </c>
      <c r="Z2054" s="160">
        <v>42902</v>
      </c>
      <c r="AA2054" s="160">
        <v>42782</v>
      </c>
      <c r="AB2054" s="160">
        <v>42855</v>
      </c>
      <c r="AC2054" s="159" t="s">
        <v>1002</v>
      </c>
    </row>
    <row r="2055" spans="1:29" hidden="1">
      <c r="A2055" s="159" t="s">
        <v>17830</v>
      </c>
      <c r="B2055" s="159" t="s">
        <v>988</v>
      </c>
      <c r="C2055" s="159" t="s">
        <v>17831</v>
      </c>
      <c r="D2055" s="159" t="s">
        <v>1483</v>
      </c>
      <c r="E2055" s="159" t="s">
        <v>10050</v>
      </c>
      <c r="F2055" s="159" t="s">
        <v>4708</v>
      </c>
      <c r="G2055" s="159" t="s">
        <v>991</v>
      </c>
      <c r="H2055" s="159" t="s">
        <v>17832</v>
      </c>
      <c r="I2055" s="159" t="s">
        <v>1486</v>
      </c>
      <c r="J2055" s="159" t="s">
        <v>4806</v>
      </c>
      <c r="K2055" s="159" t="s">
        <v>995</v>
      </c>
      <c r="L2055" s="159" t="s">
        <v>3686</v>
      </c>
      <c r="M2055" s="159" t="s">
        <v>33</v>
      </c>
      <c r="N2055" s="159" t="s">
        <v>1040</v>
      </c>
      <c r="O2055" s="159" t="s">
        <v>1183</v>
      </c>
      <c r="P2055" s="159" t="s">
        <v>7040</v>
      </c>
      <c r="Q2055" s="159" t="s">
        <v>4712</v>
      </c>
      <c r="R2055" s="159" t="s">
        <v>965</v>
      </c>
      <c r="S2055" s="159" t="s">
        <v>17833</v>
      </c>
      <c r="T2055" s="159" t="s">
        <v>1106</v>
      </c>
      <c r="U2055" s="159" t="s">
        <v>954</v>
      </c>
      <c r="V2055" s="159" t="s">
        <v>17834</v>
      </c>
      <c r="W2055" s="159" t="s">
        <v>17835</v>
      </c>
      <c r="X2055" s="159" t="s">
        <v>1001</v>
      </c>
      <c r="Y2055" s="160">
        <v>42782</v>
      </c>
      <c r="Z2055" s="160">
        <v>42902</v>
      </c>
      <c r="AA2055" s="160">
        <v>42782</v>
      </c>
      <c r="AB2055" s="160"/>
      <c r="AC2055" s="159" t="s">
        <v>1002</v>
      </c>
    </row>
    <row r="2056" spans="1:29" hidden="1">
      <c r="A2056" s="159" t="s">
        <v>17836</v>
      </c>
      <c r="B2056" s="159" t="s">
        <v>988</v>
      </c>
      <c r="C2056" s="159" t="s">
        <v>17837</v>
      </c>
      <c r="D2056" s="159" t="s">
        <v>17838</v>
      </c>
      <c r="E2056" s="159" t="s">
        <v>12099</v>
      </c>
      <c r="F2056" s="159" t="s">
        <v>9754</v>
      </c>
      <c r="G2056" s="159" t="s">
        <v>991</v>
      </c>
      <c r="H2056" s="159" t="s">
        <v>17839</v>
      </c>
      <c r="I2056" s="159" t="s">
        <v>17840</v>
      </c>
      <c r="J2056" s="159" t="s">
        <v>17841</v>
      </c>
      <c r="K2056" s="159" t="s">
        <v>995</v>
      </c>
      <c r="L2056" s="159" t="s">
        <v>11122</v>
      </c>
      <c r="M2056" s="159" t="s">
        <v>33</v>
      </c>
      <c r="N2056" s="159" t="s">
        <v>1103</v>
      </c>
      <c r="O2056" s="159" t="s">
        <v>1548</v>
      </c>
      <c r="P2056" s="159" t="s">
        <v>5868</v>
      </c>
      <c r="Q2056" s="159" t="s">
        <v>12172</v>
      </c>
      <c r="R2056" s="159" t="s">
        <v>8368</v>
      </c>
      <c r="S2056" s="159" t="s">
        <v>17842</v>
      </c>
      <c r="T2056" s="159" t="s">
        <v>1106</v>
      </c>
      <c r="U2056" s="159" t="s">
        <v>954</v>
      </c>
      <c r="V2056" s="159" t="s">
        <v>17843</v>
      </c>
      <c r="W2056" s="159" t="s">
        <v>17844</v>
      </c>
      <c r="X2056" s="159" t="s">
        <v>125</v>
      </c>
      <c r="Y2056" s="160">
        <v>42782</v>
      </c>
      <c r="Z2056" s="160">
        <v>42931</v>
      </c>
      <c r="AA2056" s="160">
        <v>43512</v>
      </c>
      <c r="AB2056" s="160">
        <v>43830</v>
      </c>
      <c r="AC2056" s="159" t="s">
        <v>1002</v>
      </c>
    </row>
    <row r="2057" spans="1:29" hidden="1">
      <c r="A2057" s="159" t="s">
        <v>17845</v>
      </c>
      <c r="B2057" s="159" t="s">
        <v>951</v>
      </c>
      <c r="C2057" s="159" t="s">
        <v>17846</v>
      </c>
      <c r="D2057" s="159" t="s">
        <v>17847</v>
      </c>
      <c r="E2057" s="159" t="s">
        <v>1006</v>
      </c>
      <c r="F2057" s="159" t="s">
        <v>1006</v>
      </c>
      <c r="G2057" s="159" t="s">
        <v>956</v>
      </c>
      <c r="H2057" s="159" t="s">
        <v>17848</v>
      </c>
      <c r="I2057" s="159" t="s">
        <v>17849</v>
      </c>
      <c r="J2057" s="159" t="s">
        <v>4721</v>
      </c>
      <c r="K2057" s="159" t="s">
        <v>960</v>
      </c>
      <c r="L2057" s="159" t="s">
        <v>17850</v>
      </c>
      <c r="M2057" s="159" t="s">
        <v>33</v>
      </c>
      <c r="N2057" s="159" t="s">
        <v>1040</v>
      </c>
      <c r="O2057" s="159" t="s">
        <v>2963</v>
      </c>
      <c r="P2057" s="159" t="s">
        <v>954</v>
      </c>
      <c r="Q2057" s="159" t="s">
        <v>954</v>
      </c>
      <c r="R2057" s="159" t="s">
        <v>8616</v>
      </c>
      <c r="S2057" s="159" t="s">
        <v>954</v>
      </c>
      <c r="T2057" s="159" t="s">
        <v>1106</v>
      </c>
      <c r="U2057" s="159" t="s">
        <v>954</v>
      </c>
      <c r="V2057" s="159" t="s">
        <v>17851</v>
      </c>
      <c r="W2057" s="159" t="s">
        <v>17852</v>
      </c>
      <c r="X2057" s="159" t="s">
        <v>1001</v>
      </c>
      <c r="Y2057" s="160">
        <v>42782</v>
      </c>
      <c r="Z2057" s="160">
        <v>42902</v>
      </c>
      <c r="AA2057" s="160">
        <v>42782</v>
      </c>
      <c r="AB2057" s="160">
        <v>42962</v>
      </c>
      <c r="AC2057" s="159" t="s">
        <v>1002</v>
      </c>
    </row>
    <row r="2058" spans="1:29" hidden="1">
      <c r="A2058" s="159" t="s">
        <v>17853</v>
      </c>
      <c r="B2058" s="159" t="s">
        <v>951</v>
      </c>
      <c r="C2058" s="159" t="s">
        <v>11426</v>
      </c>
      <c r="D2058" s="159" t="s">
        <v>17854</v>
      </c>
      <c r="E2058" s="159" t="s">
        <v>1006</v>
      </c>
      <c r="F2058" s="159" t="s">
        <v>1006</v>
      </c>
      <c r="G2058" s="159" t="s">
        <v>956</v>
      </c>
      <c r="H2058" s="159" t="s">
        <v>11428</v>
      </c>
      <c r="I2058" s="159" t="s">
        <v>17855</v>
      </c>
      <c r="J2058" s="159" t="s">
        <v>12406</v>
      </c>
      <c r="K2058" s="159" t="s">
        <v>960</v>
      </c>
      <c r="L2058" s="159" t="s">
        <v>17850</v>
      </c>
      <c r="M2058" s="159" t="s">
        <v>33</v>
      </c>
      <c r="N2058" s="159" t="s">
        <v>1040</v>
      </c>
      <c r="O2058" s="159" t="s">
        <v>2963</v>
      </c>
      <c r="P2058" s="159" t="s">
        <v>954</v>
      </c>
      <c r="Q2058" s="159" t="s">
        <v>954</v>
      </c>
      <c r="R2058" s="159" t="s">
        <v>8616</v>
      </c>
      <c r="S2058" s="159" t="s">
        <v>954</v>
      </c>
      <c r="T2058" s="159" t="s">
        <v>1106</v>
      </c>
      <c r="U2058" s="159" t="s">
        <v>954</v>
      </c>
      <c r="V2058" s="159" t="s">
        <v>17856</v>
      </c>
      <c r="W2058" s="159" t="s">
        <v>17857</v>
      </c>
      <c r="X2058" s="159" t="s">
        <v>1001</v>
      </c>
      <c r="Y2058" s="160">
        <v>42782</v>
      </c>
      <c r="Z2058" s="160">
        <v>42902</v>
      </c>
      <c r="AA2058" s="160">
        <v>42782</v>
      </c>
      <c r="AB2058" s="160">
        <v>42962</v>
      </c>
      <c r="AC2058" s="159" t="s">
        <v>1002</v>
      </c>
    </row>
    <row r="2059" spans="1:29" hidden="1">
      <c r="A2059" s="159" t="s">
        <v>17858</v>
      </c>
      <c r="B2059" s="159" t="s">
        <v>951</v>
      </c>
      <c r="C2059" s="159" t="s">
        <v>17859</v>
      </c>
      <c r="D2059" s="159" t="s">
        <v>17860</v>
      </c>
      <c r="E2059" s="159" t="s">
        <v>1006</v>
      </c>
      <c r="F2059" s="159" t="s">
        <v>1006</v>
      </c>
      <c r="G2059" s="159" t="s">
        <v>956</v>
      </c>
      <c r="H2059" s="159" t="s">
        <v>17861</v>
      </c>
      <c r="I2059" s="159" t="s">
        <v>17862</v>
      </c>
      <c r="J2059" s="159" t="s">
        <v>17863</v>
      </c>
      <c r="K2059" s="159" t="s">
        <v>960</v>
      </c>
      <c r="L2059" s="159" t="s">
        <v>13530</v>
      </c>
      <c r="M2059" s="159" t="s">
        <v>33</v>
      </c>
      <c r="N2059" s="159" t="s">
        <v>1040</v>
      </c>
      <c r="O2059" s="159" t="s">
        <v>2963</v>
      </c>
      <c r="P2059" s="159" t="s">
        <v>954</v>
      </c>
      <c r="Q2059" s="159" t="s">
        <v>954</v>
      </c>
      <c r="R2059" s="159" t="s">
        <v>8616</v>
      </c>
      <c r="S2059" s="159" t="s">
        <v>954</v>
      </c>
      <c r="T2059" s="159" t="s">
        <v>1106</v>
      </c>
      <c r="U2059" s="159" t="s">
        <v>954</v>
      </c>
      <c r="V2059" s="159" t="s">
        <v>17864</v>
      </c>
      <c r="W2059" s="159" t="s">
        <v>17865</v>
      </c>
      <c r="X2059" s="159" t="s">
        <v>1001</v>
      </c>
      <c r="Y2059" s="160">
        <v>42782</v>
      </c>
      <c r="Z2059" s="160">
        <v>42902</v>
      </c>
      <c r="AA2059" s="160">
        <v>42782</v>
      </c>
      <c r="AB2059" s="160">
        <v>42962</v>
      </c>
      <c r="AC2059" s="159" t="s">
        <v>1002</v>
      </c>
    </row>
    <row r="2060" spans="1:29" hidden="1">
      <c r="A2060" s="159" t="s">
        <v>17866</v>
      </c>
      <c r="B2060" s="159" t="s">
        <v>988</v>
      </c>
      <c r="C2060" s="159" t="s">
        <v>17867</v>
      </c>
      <c r="D2060" s="159" t="s">
        <v>17868</v>
      </c>
      <c r="E2060" s="159" t="s">
        <v>17869</v>
      </c>
      <c r="F2060" s="159" t="s">
        <v>17869</v>
      </c>
      <c r="G2060" s="159" t="s">
        <v>991</v>
      </c>
      <c r="H2060" s="159" t="s">
        <v>17870</v>
      </c>
      <c r="I2060" s="159" t="s">
        <v>17871</v>
      </c>
      <c r="J2060" s="159" t="s">
        <v>6860</v>
      </c>
      <c r="K2060" s="159" t="s">
        <v>995</v>
      </c>
      <c r="L2060" s="159" t="s">
        <v>17872</v>
      </c>
      <c r="M2060" s="159" t="s">
        <v>33</v>
      </c>
      <c r="N2060" s="159" t="s">
        <v>1406</v>
      </c>
      <c r="O2060" s="159" t="s">
        <v>3873</v>
      </c>
      <c r="P2060" s="159" t="s">
        <v>954</v>
      </c>
      <c r="Q2060" s="159" t="s">
        <v>954</v>
      </c>
      <c r="R2060" s="159" t="s">
        <v>965</v>
      </c>
      <c r="S2060" s="159" t="s">
        <v>17873</v>
      </c>
      <c r="T2060" s="159" t="s">
        <v>1106</v>
      </c>
      <c r="U2060" s="159" t="s">
        <v>954</v>
      </c>
      <c r="V2060" s="159" t="s">
        <v>17874</v>
      </c>
      <c r="W2060" s="159" t="s">
        <v>17875</v>
      </c>
      <c r="X2060" s="159" t="s">
        <v>125</v>
      </c>
      <c r="Y2060" s="160">
        <v>42782</v>
      </c>
      <c r="Z2060" s="160">
        <v>42903</v>
      </c>
      <c r="AA2060" s="160">
        <v>43101</v>
      </c>
      <c r="AB2060" s="160"/>
      <c r="AC2060" s="159" t="s">
        <v>1002</v>
      </c>
    </row>
    <row r="2061" spans="1:29" hidden="1">
      <c r="A2061" s="159" t="s">
        <v>17876</v>
      </c>
      <c r="B2061" s="159" t="s">
        <v>988</v>
      </c>
      <c r="C2061" s="159" t="s">
        <v>17877</v>
      </c>
      <c r="D2061" s="159" t="s">
        <v>17878</v>
      </c>
      <c r="E2061" s="159" t="s">
        <v>157</v>
      </c>
      <c r="F2061" s="159" t="s">
        <v>157</v>
      </c>
      <c r="G2061" s="159" t="s">
        <v>991</v>
      </c>
      <c r="H2061" s="159" t="s">
        <v>17879</v>
      </c>
      <c r="I2061" s="159" t="s">
        <v>17880</v>
      </c>
      <c r="J2061" s="159" t="s">
        <v>4711</v>
      </c>
      <c r="K2061" s="159" t="s">
        <v>995</v>
      </c>
      <c r="L2061" s="159" t="s">
        <v>1750</v>
      </c>
      <c r="M2061" s="159" t="s">
        <v>33</v>
      </c>
      <c r="N2061" s="159" t="s">
        <v>1365</v>
      </c>
      <c r="O2061" s="159" t="s">
        <v>2032</v>
      </c>
      <c r="P2061" s="159" t="s">
        <v>16260</v>
      </c>
      <c r="Q2061" s="159" t="s">
        <v>954</v>
      </c>
      <c r="R2061" s="159" t="s">
        <v>965</v>
      </c>
      <c r="S2061" s="159" t="s">
        <v>17881</v>
      </c>
      <c r="T2061" s="159" t="s">
        <v>1106</v>
      </c>
      <c r="U2061" s="159" t="s">
        <v>954</v>
      </c>
      <c r="V2061" s="159" t="s">
        <v>17882</v>
      </c>
      <c r="W2061" s="159" t="s">
        <v>17883</v>
      </c>
      <c r="X2061" s="159" t="s">
        <v>1001</v>
      </c>
      <c r="Y2061" s="160">
        <v>42782</v>
      </c>
      <c r="Z2061" s="160">
        <v>42903</v>
      </c>
      <c r="AA2061" s="160">
        <v>43101</v>
      </c>
      <c r="AB2061" s="160"/>
      <c r="AC2061" s="159" t="s">
        <v>1002</v>
      </c>
    </row>
    <row r="2062" spans="1:29" hidden="1">
      <c r="A2062" s="159" t="s">
        <v>17884</v>
      </c>
      <c r="B2062" s="159" t="s">
        <v>988</v>
      </c>
      <c r="C2062" s="159" t="s">
        <v>17885</v>
      </c>
      <c r="D2062" s="159" t="s">
        <v>17886</v>
      </c>
      <c r="E2062" s="159" t="s">
        <v>1006</v>
      </c>
      <c r="F2062" s="159" t="s">
        <v>1006</v>
      </c>
      <c r="G2062" s="159" t="s">
        <v>991</v>
      </c>
      <c r="H2062" s="159" t="s">
        <v>9524</v>
      </c>
      <c r="I2062" s="159" t="s">
        <v>17887</v>
      </c>
      <c r="J2062" s="159" t="s">
        <v>4361</v>
      </c>
      <c r="K2062" s="159" t="s">
        <v>995</v>
      </c>
      <c r="L2062" s="159" t="s">
        <v>17888</v>
      </c>
      <c r="M2062" s="159" t="s">
        <v>93</v>
      </c>
      <c r="N2062" s="159" t="s">
        <v>1040</v>
      </c>
      <c r="O2062" s="159" t="s">
        <v>2963</v>
      </c>
      <c r="P2062" s="159" t="s">
        <v>954</v>
      </c>
      <c r="Q2062" s="159" t="s">
        <v>954</v>
      </c>
      <c r="R2062" s="159" t="s">
        <v>8616</v>
      </c>
      <c r="S2062" s="159" t="s">
        <v>954</v>
      </c>
      <c r="T2062" s="159" t="s">
        <v>1106</v>
      </c>
      <c r="U2062" s="159" t="s">
        <v>954</v>
      </c>
      <c r="V2062" s="159" t="s">
        <v>17889</v>
      </c>
      <c r="W2062" s="159" t="s">
        <v>17890</v>
      </c>
      <c r="X2062" s="159" t="s">
        <v>1001</v>
      </c>
      <c r="Y2062" s="160">
        <v>42767</v>
      </c>
      <c r="Z2062" s="160">
        <v>42887</v>
      </c>
      <c r="AA2062" s="160">
        <v>42767</v>
      </c>
      <c r="AB2062" s="160">
        <v>42947</v>
      </c>
      <c r="AC2062" s="159" t="s">
        <v>1002</v>
      </c>
    </row>
    <row r="2063" spans="1:29" hidden="1">
      <c r="A2063" s="159" t="s">
        <v>17891</v>
      </c>
      <c r="B2063" s="159" t="s">
        <v>951</v>
      </c>
      <c r="C2063" s="159" t="s">
        <v>17892</v>
      </c>
      <c r="D2063" s="159" t="s">
        <v>17893</v>
      </c>
      <c r="E2063" s="159" t="s">
        <v>5825</v>
      </c>
      <c r="F2063" s="159" t="s">
        <v>5825</v>
      </c>
      <c r="G2063" s="159" t="s">
        <v>956</v>
      </c>
      <c r="H2063" s="159" t="s">
        <v>17894</v>
      </c>
      <c r="I2063" s="159" t="s">
        <v>17895</v>
      </c>
      <c r="J2063" s="159" t="s">
        <v>3842</v>
      </c>
      <c r="K2063" s="159" t="s">
        <v>960</v>
      </c>
      <c r="L2063" s="159" t="s">
        <v>2464</v>
      </c>
      <c r="M2063" s="159" t="s">
        <v>33</v>
      </c>
      <c r="N2063" s="159" t="s">
        <v>1052</v>
      </c>
      <c r="O2063" s="159" t="s">
        <v>2623</v>
      </c>
      <c r="P2063" s="159" t="s">
        <v>6238</v>
      </c>
      <c r="Q2063" s="159" t="s">
        <v>954</v>
      </c>
      <c r="R2063" s="159" t="s">
        <v>965</v>
      </c>
      <c r="S2063" s="159" t="s">
        <v>954</v>
      </c>
      <c r="T2063" s="159" t="s">
        <v>1106</v>
      </c>
      <c r="U2063" s="159" t="s">
        <v>954</v>
      </c>
      <c r="V2063" s="159" t="s">
        <v>17896</v>
      </c>
      <c r="W2063" s="159" t="s">
        <v>17897</v>
      </c>
      <c r="X2063" s="159" t="s">
        <v>1001</v>
      </c>
      <c r="Y2063" s="160">
        <v>42795</v>
      </c>
      <c r="Z2063" s="160">
        <v>43007</v>
      </c>
      <c r="AA2063" s="160">
        <v>42795</v>
      </c>
      <c r="AB2063" s="160">
        <v>42978</v>
      </c>
      <c r="AC2063" s="159" t="s">
        <v>1002</v>
      </c>
    </row>
    <row r="2064" spans="1:29" hidden="1">
      <c r="A2064" s="159" t="s">
        <v>17898</v>
      </c>
      <c r="B2064" s="159" t="s">
        <v>988</v>
      </c>
      <c r="C2064" s="159" t="s">
        <v>11909</v>
      </c>
      <c r="D2064" s="159" t="s">
        <v>17899</v>
      </c>
      <c r="E2064" s="159" t="s">
        <v>12099</v>
      </c>
      <c r="F2064" s="159" t="s">
        <v>9754</v>
      </c>
      <c r="G2064" s="159" t="s">
        <v>991</v>
      </c>
      <c r="H2064" s="159" t="s">
        <v>11911</v>
      </c>
      <c r="I2064" s="159" t="s">
        <v>17900</v>
      </c>
      <c r="J2064" s="159" t="s">
        <v>6055</v>
      </c>
      <c r="K2064" s="159" t="s">
        <v>995</v>
      </c>
      <c r="L2064" s="159" t="s">
        <v>11122</v>
      </c>
      <c r="M2064" s="159" t="s">
        <v>33</v>
      </c>
      <c r="N2064" s="159" t="s">
        <v>1103</v>
      </c>
      <c r="O2064" s="159" t="s">
        <v>1548</v>
      </c>
      <c r="P2064" s="159" t="s">
        <v>5868</v>
      </c>
      <c r="Q2064" s="159" t="s">
        <v>12104</v>
      </c>
      <c r="R2064" s="159" t="s">
        <v>8368</v>
      </c>
      <c r="S2064" s="159" t="s">
        <v>17901</v>
      </c>
      <c r="T2064" s="159" t="s">
        <v>1106</v>
      </c>
      <c r="U2064" s="159" t="s">
        <v>954</v>
      </c>
      <c r="V2064" s="159" t="s">
        <v>17902</v>
      </c>
      <c r="W2064" s="159" t="s">
        <v>17903</v>
      </c>
      <c r="X2064" s="159" t="s">
        <v>125</v>
      </c>
      <c r="Y2064" s="160">
        <v>42795</v>
      </c>
      <c r="Z2064" s="160">
        <v>42915</v>
      </c>
      <c r="AA2064" s="160">
        <v>43525</v>
      </c>
      <c r="AB2064" s="160">
        <v>43830</v>
      </c>
      <c r="AC2064" s="159" t="s">
        <v>1002</v>
      </c>
    </row>
    <row r="2065" spans="1:29" hidden="1">
      <c r="A2065" s="159" t="s">
        <v>17904</v>
      </c>
      <c r="B2065" s="159" t="s">
        <v>988</v>
      </c>
      <c r="C2065" s="159" t="s">
        <v>11328</v>
      </c>
      <c r="D2065" s="159" t="s">
        <v>17905</v>
      </c>
      <c r="E2065" s="159" t="s">
        <v>12099</v>
      </c>
      <c r="F2065" s="159" t="s">
        <v>9754</v>
      </c>
      <c r="G2065" s="159" t="s">
        <v>991</v>
      </c>
      <c r="H2065" s="159" t="s">
        <v>17906</v>
      </c>
      <c r="I2065" s="159" t="s">
        <v>17907</v>
      </c>
      <c r="J2065" s="159" t="s">
        <v>9884</v>
      </c>
      <c r="K2065" s="159" t="s">
        <v>995</v>
      </c>
      <c r="L2065" s="159" t="s">
        <v>11122</v>
      </c>
      <c r="M2065" s="159" t="s">
        <v>33</v>
      </c>
      <c r="N2065" s="159" t="s">
        <v>1103</v>
      </c>
      <c r="O2065" s="159" t="s">
        <v>1548</v>
      </c>
      <c r="P2065" s="159" t="s">
        <v>5868</v>
      </c>
      <c r="Q2065" s="159" t="s">
        <v>12172</v>
      </c>
      <c r="R2065" s="159" t="s">
        <v>8368</v>
      </c>
      <c r="S2065" s="159" t="s">
        <v>17908</v>
      </c>
      <c r="T2065" s="159" t="s">
        <v>1106</v>
      </c>
      <c r="U2065" s="159" t="s">
        <v>954</v>
      </c>
      <c r="V2065" s="159" t="s">
        <v>17909</v>
      </c>
      <c r="W2065" s="159" t="s">
        <v>17910</v>
      </c>
      <c r="X2065" s="159" t="s">
        <v>125</v>
      </c>
      <c r="Y2065" s="160">
        <v>42795</v>
      </c>
      <c r="Z2065" s="160">
        <v>42915</v>
      </c>
      <c r="AA2065" s="160">
        <v>43525</v>
      </c>
      <c r="AB2065" s="160">
        <v>43830</v>
      </c>
      <c r="AC2065" s="159" t="s">
        <v>1002</v>
      </c>
    </row>
    <row r="2066" spans="1:29" hidden="1">
      <c r="A2066" s="159" t="s">
        <v>17911</v>
      </c>
      <c r="B2066" s="159" t="s">
        <v>951</v>
      </c>
      <c r="C2066" s="159" t="s">
        <v>17912</v>
      </c>
      <c r="D2066" s="159" t="s">
        <v>17913</v>
      </c>
      <c r="E2066" s="159" t="s">
        <v>9705</v>
      </c>
      <c r="F2066" s="159" t="s">
        <v>1098</v>
      </c>
      <c r="G2066" s="159" t="s">
        <v>956</v>
      </c>
      <c r="H2066" s="159" t="s">
        <v>17914</v>
      </c>
      <c r="I2066" s="159" t="s">
        <v>14492</v>
      </c>
      <c r="J2066" s="159" t="s">
        <v>17915</v>
      </c>
      <c r="K2066" s="159" t="s">
        <v>960</v>
      </c>
      <c r="L2066" s="159" t="s">
        <v>2842</v>
      </c>
      <c r="M2066" s="159" t="s">
        <v>33</v>
      </c>
      <c r="N2066" s="159" t="s">
        <v>1103</v>
      </c>
      <c r="O2066" s="159" t="s">
        <v>1104</v>
      </c>
      <c r="P2066" s="159" t="s">
        <v>954</v>
      </c>
      <c r="Q2066" s="159" t="s">
        <v>954</v>
      </c>
      <c r="R2066" s="159" t="s">
        <v>8368</v>
      </c>
      <c r="S2066" s="159" t="s">
        <v>954</v>
      </c>
      <c r="T2066" s="159" t="s">
        <v>1106</v>
      </c>
      <c r="U2066" s="159" t="s">
        <v>954</v>
      </c>
      <c r="V2066" s="159" t="s">
        <v>17916</v>
      </c>
      <c r="W2066" s="159" t="s">
        <v>17917</v>
      </c>
      <c r="X2066" s="159" t="s">
        <v>1001</v>
      </c>
      <c r="Y2066" s="160">
        <v>42795</v>
      </c>
      <c r="Z2066" s="160">
        <v>42915</v>
      </c>
      <c r="AA2066" s="160">
        <v>42795</v>
      </c>
      <c r="AB2066" s="160">
        <v>43159</v>
      </c>
      <c r="AC2066" s="159" t="s">
        <v>1002</v>
      </c>
    </row>
    <row r="2067" spans="1:29" hidden="1">
      <c r="A2067" s="159" t="s">
        <v>17918</v>
      </c>
      <c r="B2067" s="159" t="s">
        <v>951</v>
      </c>
      <c r="C2067" s="159" t="s">
        <v>17919</v>
      </c>
      <c r="D2067" s="159" t="s">
        <v>17920</v>
      </c>
      <c r="E2067" s="159" t="s">
        <v>1373</v>
      </c>
      <c r="F2067" s="159" t="s">
        <v>1373</v>
      </c>
      <c r="G2067" s="159" t="s">
        <v>956</v>
      </c>
      <c r="H2067" s="159" t="s">
        <v>17921</v>
      </c>
      <c r="I2067" s="159" t="s">
        <v>17922</v>
      </c>
      <c r="J2067" s="159" t="s">
        <v>9011</v>
      </c>
      <c r="K2067" s="159" t="s">
        <v>960</v>
      </c>
      <c r="L2067" s="159" t="s">
        <v>2079</v>
      </c>
      <c r="M2067" s="159" t="s">
        <v>28</v>
      </c>
      <c r="N2067" s="159" t="s">
        <v>1040</v>
      </c>
      <c r="O2067" s="159" t="s">
        <v>1183</v>
      </c>
      <c r="P2067" s="159" t="s">
        <v>1377</v>
      </c>
      <c r="Q2067" s="159" t="s">
        <v>954</v>
      </c>
      <c r="R2067" s="159" t="s">
        <v>965</v>
      </c>
      <c r="S2067" s="159" t="s">
        <v>954</v>
      </c>
      <c r="T2067" s="159" t="s">
        <v>1106</v>
      </c>
      <c r="U2067" s="159" t="s">
        <v>954</v>
      </c>
      <c r="V2067" s="159" t="s">
        <v>17923</v>
      </c>
      <c r="W2067" s="159" t="s">
        <v>17924</v>
      </c>
      <c r="X2067" s="159" t="s">
        <v>1001</v>
      </c>
      <c r="Y2067" s="160">
        <v>42795</v>
      </c>
      <c r="Z2067" s="160">
        <v>42915</v>
      </c>
      <c r="AA2067" s="160">
        <v>42917</v>
      </c>
      <c r="AB2067" s="160">
        <v>43202</v>
      </c>
      <c r="AC2067" s="159" t="s">
        <v>1002</v>
      </c>
    </row>
    <row r="2068" spans="1:29" hidden="1">
      <c r="A2068" s="159" t="s">
        <v>17925</v>
      </c>
      <c r="B2068" s="159" t="s">
        <v>988</v>
      </c>
      <c r="C2068" s="159" t="s">
        <v>17926</v>
      </c>
      <c r="D2068" s="159" t="s">
        <v>17927</v>
      </c>
      <c r="E2068" s="159" t="s">
        <v>971</v>
      </c>
      <c r="F2068" s="159" t="s">
        <v>971</v>
      </c>
      <c r="G2068" s="159" t="s">
        <v>991</v>
      </c>
      <c r="H2068" s="159" t="s">
        <v>17928</v>
      </c>
      <c r="I2068" s="159" t="s">
        <v>17929</v>
      </c>
      <c r="J2068" s="159" t="s">
        <v>2596</v>
      </c>
      <c r="K2068" s="159" t="s">
        <v>995</v>
      </c>
      <c r="L2068" s="159" t="s">
        <v>17930</v>
      </c>
      <c r="M2068" s="159" t="s">
        <v>128</v>
      </c>
      <c r="N2068" s="159" t="s">
        <v>980</v>
      </c>
      <c r="O2068" s="159" t="s">
        <v>1040</v>
      </c>
      <c r="P2068" s="159" t="s">
        <v>954</v>
      </c>
      <c r="Q2068" s="159" t="s">
        <v>954</v>
      </c>
      <c r="R2068" s="159" t="s">
        <v>8368</v>
      </c>
      <c r="S2068" s="159" t="s">
        <v>954</v>
      </c>
      <c r="T2068" s="159" t="s">
        <v>998</v>
      </c>
      <c r="U2068" s="159" t="s">
        <v>954</v>
      </c>
      <c r="V2068" s="159" t="s">
        <v>17931</v>
      </c>
      <c r="W2068" s="159" t="s">
        <v>17932</v>
      </c>
      <c r="X2068" s="159" t="s">
        <v>1001</v>
      </c>
      <c r="Y2068" s="160">
        <v>42795</v>
      </c>
      <c r="Z2068" s="160">
        <v>42915</v>
      </c>
      <c r="AA2068" s="160">
        <v>42795</v>
      </c>
      <c r="AB2068" s="160">
        <v>42855</v>
      </c>
      <c r="AC2068" s="159" t="s">
        <v>1002</v>
      </c>
    </row>
    <row r="2069" spans="1:29" hidden="1">
      <c r="A2069" s="159" t="s">
        <v>17933</v>
      </c>
      <c r="B2069" s="159" t="s">
        <v>951</v>
      </c>
      <c r="C2069" s="159" t="s">
        <v>17934</v>
      </c>
      <c r="D2069" s="159" t="s">
        <v>2048</v>
      </c>
      <c r="E2069" s="159" t="s">
        <v>5788</v>
      </c>
      <c r="F2069" s="159" t="s">
        <v>5788</v>
      </c>
      <c r="G2069" s="159" t="s">
        <v>956</v>
      </c>
      <c r="H2069" s="159" t="s">
        <v>17935</v>
      </c>
      <c r="I2069" s="159" t="s">
        <v>17936</v>
      </c>
      <c r="J2069" s="159" t="s">
        <v>8263</v>
      </c>
      <c r="K2069" s="159" t="s">
        <v>960</v>
      </c>
      <c r="L2069" s="159" t="s">
        <v>5161</v>
      </c>
      <c r="M2069" s="159" t="s">
        <v>33</v>
      </c>
      <c r="N2069" s="159" t="s">
        <v>1406</v>
      </c>
      <c r="O2069" s="159" t="s">
        <v>6980</v>
      </c>
      <c r="P2069" s="159" t="s">
        <v>5162</v>
      </c>
      <c r="Q2069" s="159" t="s">
        <v>954</v>
      </c>
      <c r="R2069" s="159" t="s">
        <v>965</v>
      </c>
      <c r="S2069" s="159" t="s">
        <v>954</v>
      </c>
      <c r="T2069" s="159" t="s">
        <v>983</v>
      </c>
      <c r="U2069" s="159" t="s">
        <v>954</v>
      </c>
      <c r="V2069" s="159" t="s">
        <v>17937</v>
      </c>
      <c r="W2069" s="159" t="s">
        <v>17938</v>
      </c>
      <c r="X2069" s="159" t="s">
        <v>1001</v>
      </c>
      <c r="Y2069" s="160">
        <v>42795</v>
      </c>
      <c r="Z2069" s="160">
        <v>42947</v>
      </c>
      <c r="AA2069" s="160">
        <v>42795</v>
      </c>
      <c r="AB2069" s="160">
        <v>42947</v>
      </c>
      <c r="AC2069" s="159" t="s">
        <v>1002</v>
      </c>
    </row>
    <row r="2070" spans="1:29" hidden="1">
      <c r="A2070" s="159" t="s">
        <v>17939</v>
      </c>
      <c r="B2070" s="159" t="s">
        <v>988</v>
      </c>
      <c r="C2070" s="159" t="s">
        <v>9895</v>
      </c>
      <c r="D2070" s="159" t="s">
        <v>9896</v>
      </c>
      <c r="E2070" s="159" t="s">
        <v>386</v>
      </c>
      <c r="F2070" s="159" t="s">
        <v>386</v>
      </c>
      <c r="G2070" s="159" t="s">
        <v>991</v>
      </c>
      <c r="H2070" s="159" t="s">
        <v>9897</v>
      </c>
      <c r="I2070" s="159" t="s">
        <v>9898</v>
      </c>
      <c r="J2070" s="159" t="s">
        <v>2770</v>
      </c>
      <c r="K2070" s="159" t="s">
        <v>995</v>
      </c>
      <c r="L2070" s="159" t="s">
        <v>17940</v>
      </c>
      <c r="M2070" s="159" t="s">
        <v>28</v>
      </c>
      <c r="N2070" s="159" t="s">
        <v>1103</v>
      </c>
      <c r="O2070" s="159" t="s">
        <v>1710</v>
      </c>
      <c r="P2070" s="159" t="s">
        <v>1307</v>
      </c>
      <c r="Q2070" s="159" t="s">
        <v>954</v>
      </c>
      <c r="R2070" s="159" t="s">
        <v>965</v>
      </c>
      <c r="S2070" s="159" t="s">
        <v>9899</v>
      </c>
      <c r="T2070" s="159" t="s">
        <v>1106</v>
      </c>
      <c r="U2070" s="159" t="s">
        <v>954</v>
      </c>
      <c r="V2070" s="159" t="s">
        <v>17941</v>
      </c>
      <c r="W2070" s="159" t="s">
        <v>17942</v>
      </c>
      <c r="X2070" s="159" t="s">
        <v>125</v>
      </c>
      <c r="Y2070" s="160">
        <v>42795</v>
      </c>
      <c r="Z2070" s="160">
        <v>42915</v>
      </c>
      <c r="AA2070" s="160">
        <v>42795</v>
      </c>
      <c r="AB2070" s="160"/>
      <c r="AC2070" s="159" t="s">
        <v>965</v>
      </c>
    </row>
    <row r="2071" spans="1:29" hidden="1">
      <c r="A2071" s="159" t="s">
        <v>17943</v>
      </c>
      <c r="B2071" s="159" t="s">
        <v>988</v>
      </c>
      <c r="C2071" s="159" t="s">
        <v>17944</v>
      </c>
      <c r="D2071" s="159" t="s">
        <v>17945</v>
      </c>
      <c r="E2071" s="159" t="s">
        <v>3404</v>
      </c>
      <c r="F2071" s="159" t="s">
        <v>3404</v>
      </c>
      <c r="G2071" s="159" t="s">
        <v>991</v>
      </c>
      <c r="H2071" s="159" t="s">
        <v>17946</v>
      </c>
      <c r="I2071" s="159" t="s">
        <v>17947</v>
      </c>
      <c r="J2071" s="159" t="s">
        <v>15808</v>
      </c>
      <c r="K2071" s="159" t="s">
        <v>995</v>
      </c>
      <c r="L2071" s="159" t="s">
        <v>3686</v>
      </c>
      <c r="M2071" s="159" t="s">
        <v>33</v>
      </c>
      <c r="N2071" s="159" t="s">
        <v>1697</v>
      </c>
      <c r="O2071" s="159" t="s">
        <v>1750</v>
      </c>
      <c r="P2071" s="159" t="s">
        <v>954</v>
      </c>
      <c r="Q2071" s="159" t="s">
        <v>954</v>
      </c>
      <c r="R2071" s="159" t="s">
        <v>965</v>
      </c>
      <c r="S2071" s="159" t="s">
        <v>17948</v>
      </c>
      <c r="T2071" s="159" t="s">
        <v>1106</v>
      </c>
      <c r="U2071" s="159" t="s">
        <v>954</v>
      </c>
      <c r="V2071" s="159" t="s">
        <v>17949</v>
      </c>
      <c r="W2071" s="159" t="s">
        <v>17950</v>
      </c>
      <c r="X2071" s="159" t="s">
        <v>125</v>
      </c>
      <c r="Y2071" s="160">
        <v>42795</v>
      </c>
      <c r="Z2071" s="160">
        <v>42796</v>
      </c>
      <c r="AA2071" s="160">
        <v>42795</v>
      </c>
      <c r="AB2071" s="160"/>
      <c r="AC2071" s="159" t="s">
        <v>1002</v>
      </c>
    </row>
    <row r="2072" spans="1:29" hidden="1">
      <c r="A2072" s="159" t="s">
        <v>17951</v>
      </c>
      <c r="B2072" s="159" t="s">
        <v>951</v>
      </c>
      <c r="C2072" s="159" t="s">
        <v>16843</v>
      </c>
      <c r="D2072" s="159" t="s">
        <v>17952</v>
      </c>
      <c r="E2072" s="159" t="s">
        <v>3404</v>
      </c>
      <c r="F2072" s="159" t="s">
        <v>3404</v>
      </c>
      <c r="G2072" s="159" t="s">
        <v>956</v>
      </c>
      <c r="H2072" s="159" t="s">
        <v>16845</v>
      </c>
      <c r="I2072" s="159" t="s">
        <v>17953</v>
      </c>
      <c r="J2072" s="159" t="s">
        <v>3344</v>
      </c>
      <c r="K2072" s="159" t="s">
        <v>960</v>
      </c>
      <c r="L2072" s="159" t="s">
        <v>3686</v>
      </c>
      <c r="M2072" s="159" t="s">
        <v>33</v>
      </c>
      <c r="N2072" s="159" t="s">
        <v>1697</v>
      </c>
      <c r="O2072" s="159" t="s">
        <v>1750</v>
      </c>
      <c r="P2072" s="159" t="s">
        <v>954</v>
      </c>
      <c r="Q2072" s="159" t="s">
        <v>954</v>
      </c>
      <c r="R2072" s="159" t="s">
        <v>965</v>
      </c>
      <c r="S2072" s="159" t="s">
        <v>17954</v>
      </c>
      <c r="T2072" s="159" t="s">
        <v>1106</v>
      </c>
      <c r="U2072" s="159" t="s">
        <v>954</v>
      </c>
      <c r="V2072" s="159" t="s">
        <v>17955</v>
      </c>
      <c r="W2072" s="159" t="s">
        <v>17956</v>
      </c>
      <c r="X2072" s="159" t="s">
        <v>125</v>
      </c>
      <c r="Y2072" s="160">
        <v>42795</v>
      </c>
      <c r="Z2072" s="160">
        <v>42796</v>
      </c>
      <c r="AA2072" s="160">
        <v>42795</v>
      </c>
      <c r="AB2072" s="160"/>
      <c r="AC2072" s="159" t="s">
        <v>1002</v>
      </c>
    </row>
    <row r="2073" spans="1:29" hidden="1">
      <c r="A2073" s="159" t="s">
        <v>17957</v>
      </c>
      <c r="B2073" s="159" t="s">
        <v>988</v>
      </c>
      <c r="C2073" s="159" t="s">
        <v>12201</v>
      </c>
      <c r="D2073" s="159" t="s">
        <v>17958</v>
      </c>
      <c r="E2073" s="159" t="s">
        <v>1482</v>
      </c>
      <c r="F2073" s="159" t="s">
        <v>1485</v>
      </c>
      <c r="G2073" s="159" t="s">
        <v>991</v>
      </c>
      <c r="H2073" s="159" t="s">
        <v>12203</v>
      </c>
      <c r="I2073" s="159" t="s">
        <v>17959</v>
      </c>
      <c r="J2073" s="159" t="s">
        <v>9526</v>
      </c>
      <c r="K2073" s="159" t="s">
        <v>995</v>
      </c>
      <c r="L2073" s="159" t="s">
        <v>17070</v>
      </c>
      <c r="M2073" s="159" t="s">
        <v>33</v>
      </c>
      <c r="N2073" s="159" t="s">
        <v>1011</v>
      </c>
      <c r="O2073" s="159" t="s">
        <v>1490</v>
      </c>
      <c r="P2073" s="159" t="s">
        <v>954</v>
      </c>
      <c r="Q2073" s="159" t="s">
        <v>954</v>
      </c>
      <c r="R2073" s="159" t="s">
        <v>8616</v>
      </c>
      <c r="S2073" s="159" t="s">
        <v>954</v>
      </c>
      <c r="T2073" s="159" t="s">
        <v>998</v>
      </c>
      <c r="U2073" s="159" t="s">
        <v>954</v>
      </c>
      <c r="V2073" s="159" t="s">
        <v>17960</v>
      </c>
      <c r="W2073" s="159" t="s">
        <v>17961</v>
      </c>
      <c r="X2073" s="159" t="s">
        <v>1001</v>
      </c>
      <c r="Y2073" s="160">
        <v>42800</v>
      </c>
      <c r="Z2073" s="160">
        <v>42920</v>
      </c>
      <c r="AA2073" s="160">
        <v>42800</v>
      </c>
      <c r="AB2073" s="160">
        <v>42867</v>
      </c>
      <c r="AC2073" s="159" t="s">
        <v>1002</v>
      </c>
    </row>
    <row r="2074" spans="1:29" hidden="1">
      <c r="A2074" s="159" t="s">
        <v>358</v>
      </c>
      <c r="B2074" s="159" t="s">
        <v>951</v>
      </c>
      <c r="C2074" s="159" t="s">
        <v>12056</v>
      </c>
      <c r="D2074" s="159" t="s">
        <v>17962</v>
      </c>
      <c r="E2074" s="159" t="s">
        <v>2636</v>
      </c>
      <c r="F2074" s="159" t="s">
        <v>2636</v>
      </c>
      <c r="G2074" s="159" t="s">
        <v>956</v>
      </c>
      <c r="H2074" s="159" t="s">
        <v>12058</v>
      </c>
      <c r="I2074" s="159" t="s">
        <v>17963</v>
      </c>
      <c r="J2074" s="159" t="s">
        <v>17964</v>
      </c>
      <c r="K2074" s="159" t="s">
        <v>960</v>
      </c>
      <c r="L2074" s="159" t="s">
        <v>17965</v>
      </c>
      <c r="M2074" s="159" t="s">
        <v>28</v>
      </c>
      <c r="N2074" s="159" t="s">
        <v>1523</v>
      </c>
      <c r="O2074" s="159" t="s">
        <v>1536</v>
      </c>
      <c r="P2074" s="159" t="s">
        <v>954</v>
      </c>
      <c r="Q2074" s="159" t="s">
        <v>954</v>
      </c>
      <c r="R2074" s="159" t="s">
        <v>965</v>
      </c>
      <c r="S2074" s="159" t="s">
        <v>17966</v>
      </c>
      <c r="T2074" s="159" t="s">
        <v>1106</v>
      </c>
      <c r="U2074" s="159" t="s">
        <v>954</v>
      </c>
      <c r="V2074" s="159" t="s">
        <v>17967</v>
      </c>
      <c r="W2074" s="159" t="s">
        <v>360</v>
      </c>
      <c r="X2074" s="159" t="s">
        <v>125</v>
      </c>
      <c r="Y2074" s="160">
        <v>42810</v>
      </c>
      <c r="Z2074" s="160">
        <v>42931</v>
      </c>
      <c r="AA2074" s="160">
        <v>42810</v>
      </c>
      <c r="AB2074" s="160"/>
      <c r="AC2074" s="159" t="s">
        <v>1002</v>
      </c>
    </row>
    <row r="2075" spans="1:29" hidden="1">
      <c r="A2075" s="159" t="s">
        <v>17968</v>
      </c>
      <c r="B2075" s="159" t="s">
        <v>951</v>
      </c>
      <c r="C2075" s="159" t="s">
        <v>2774</v>
      </c>
      <c r="D2075" s="159" t="s">
        <v>17969</v>
      </c>
      <c r="E2075" s="159" t="s">
        <v>2636</v>
      </c>
      <c r="F2075" s="159" t="s">
        <v>2636</v>
      </c>
      <c r="G2075" s="159" t="s">
        <v>956</v>
      </c>
      <c r="H2075" s="159" t="s">
        <v>2776</v>
      </c>
      <c r="I2075" s="159" t="s">
        <v>17970</v>
      </c>
      <c r="J2075" s="159" t="s">
        <v>2778</v>
      </c>
      <c r="K2075" s="159" t="s">
        <v>960</v>
      </c>
      <c r="L2075" s="159" t="s">
        <v>3686</v>
      </c>
      <c r="M2075" s="159" t="s">
        <v>93</v>
      </c>
      <c r="N2075" s="159" t="s">
        <v>1080</v>
      </c>
      <c r="O2075" s="159" t="s">
        <v>1536</v>
      </c>
      <c r="P2075" s="159" t="s">
        <v>954</v>
      </c>
      <c r="Q2075" s="159" t="s">
        <v>954</v>
      </c>
      <c r="R2075" s="159" t="s">
        <v>8616</v>
      </c>
      <c r="S2075" s="159" t="s">
        <v>954</v>
      </c>
      <c r="T2075" s="159" t="s">
        <v>1106</v>
      </c>
      <c r="U2075" s="159" t="s">
        <v>954</v>
      </c>
      <c r="V2075" s="159" t="s">
        <v>17971</v>
      </c>
      <c r="W2075" s="159" t="s">
        <v>17972</v>
      </c>
      <c r="X2075" s="159" t="s">
        <v>1001</v>
      </c>
      <c r="Y2075" s="160">
        <v>42810</v>
      </c>
      <c r="Z2075" s="160">
        <v>42930</v>
      </c>
      <c r="AA2075" s="160">
        <v>42810</v>
      </c>
      <c r="AB2075" s="160">
        <v>43069</v>
      </c>
      <c r="AC2075" s="159" t="s">
        <v>1002</v>
      </c>
    </row>
    <row r="2076" spans="1:29" hidden="1">
      <c r="A2076" s="159" t="s">
        <v>17973</v>
      </c>
      <c r="B2076" s="159" t="s">
        <v>988</v>
      </c>
      <c r="C2076" s="159" t="s">
        <v>17974</v>
      </c>
      <c r="D2076" s="159" t="s">
        <v>17975</v>
      </c>
      <c r="E2076" s="159" t="s">
        <v>8769</v>
      </c>
      <c r="F2076" s="159" t="s">
        <v>8769</v>
      </c>
      <c r="G2076" s="159" t="s">
        <v>991</v>
      </c>
      <c r="H2076" s="159" t="s">
        <v>17976</v>
      </c>
      <c r="I2076" s="159" t="s">
        <v>17977</v>
      </c>
      <c r="J2076" s="159" t="s">
        <v>1748</v>
      </c>
      <c r="K2076" s="159" t="s">
        <v>995</v>
      </c>
      <c r="L2076" s="159" t="s">
        <v>2885</v>
      </c>
      <c r="M2076" s="159" t="s">
        <v>28</v>
      </c>
      <c r="N2076" s="159" t="s">
        <v>1040</v>
      </c>
      <c r="O2076" s="159" t="s">
        <v>1183</v>
      </c>
      <c r="P2076" s="159" t="s">
        <v>7040</v>
      </c>
      <c r="Q2076" s="159" t="s">
        <v>4712</v>
      </c>
      <c r="R2076" s="159" t="s">
        <v>965</v>
      </c>
      <c r="S2076" s="159" t="s">
        <v>17978</v>
      </c>
      <c r="T2076" s="159" t="s">
        <v>1106</v>
      </c>
      <c r="U2076" s="159" t="s">
        <v>954</v>
      </c>
      <c r="V2076" s="159" t="s">
        <v>17979</v>
      </c>
      <c r="W2076" s="159" t="s">
        <v>17980</v>
      </c>
      <c r="X2076" s="159" t="s">
        <v>125</v>
      </c>
      <c r="Y2076" s="160">
        <v>42810</v>
      </c>
      <c r="Z2076" s="160">
        <v>42930</v>
      </c>
      <c r="AA2076" s="160">
        <v>42810</v>
      </c>
      <c r="AB2076" s="160"/>
      <c r="AC2076" s="159" t="s">
        <v>1002</v>
      </c>
    </row>
    <row r="2077" spans="1:29" hidden="1">
      <c r="A2077" s="159" t="s">
        <v>17981</v>
      </c>
      <c r="B2077" s="159" t="s">
        <v>951</v>
      </c>
      <c r="C2077" s="159" t="s">
        <v>12923</v>
      </c>
      <c r="D2077" s="159" t="s">
        <v>17982</v>
      </c>
      <c r="E2077" s="159" t="s">
        <v>1349</v>
      </c>
      <c r="F2077" s="159" t="s">
        <v>1349</v>
      </c>
      <c r="G2077" s="159" t="s">
        <v>956</v>
      </c>
      <c r="H2077" s="159" t="s">
        <v>12925</v>
      </c>
      <c r="I2077" s="159" t="s">
        <v>17983</v>
      </c>
      <c r="J2077" s="159" t="s">
        <v>1521</v>
      </c>
      <c r="K2077" s="159" t="s">
        <v>960</v>
      </c>
      <c r="L2077" s="159" t="s">
        <v>17984</v>
      </c>
      <c r="M2077" s="159" t="s">
        <v>28</v>
      </c>
      <c r="N2077" s="159" t="s">
        <v>1040</v>
      </c>
      <c r="O2077" s="159" t="s">
        <v>1353</v>
      </c>
      <c r="P2077" s="159" t="s">
        <v>954</v>
      </c>
      <c r="Q2077" s="159" t="s">
        <v>954</v>
      </c>
      <c r="R2077" s="159" t="s">
        <v>965</v>
      </c>
      <c r="S2077" s="159" t="s">
        <v>17985</v>
      </c>
      <c r="T2077" s="159" t="s">
        <v>1106</v>
      </c>
      <c r="U2077" s="159" t="s">
        <v>954</v>
      </c>
      <c r="V2077" s="159" t="s">
        <v>17986</v>
      </c>
      <c r="W2077" s="159" t="s">
        <v>17987</v>
      </c>
      <c r="X2077" s="159" t="s">
        <v>125</v>
      </c>
      <c r="Y2077" s="160">
        <v>42810</v>
      </c>
      <c r="Z2077" s="160">
        <v>42930</v>
      </c>
      <c r="AA2077" s="160">
        <v>43175</v>
      </c>
      <c r="AB2077" s="160"/>
      <c r="AC2077" s="159" t="s">
        <v>965</v>
      </c>
    </row>
    <row r="2078" spans="1:29" hidden="1">
      <c r="A2078" s="159" t="s">
        <v>461</v>
      </c>
      <c r="B2078" s="159" t="s">
        <v>988</v>
      </c>
      <c r="C2078" s="159" t="s">
        <v>17988</v>
      </c>
      <c r="D2078" s="159" t="s">
        <v>17989</v>
      </c>
      <c r="E2078" s="159" t="s">
        <v>1348</v>
      </c>
      <c r="F2078" s="159" t="s">
        <v>1349</v>
      </c>
      <c r="G2078" s="159" t="s">
        <v>991</v>
      </c>
      <c r="H2078" s="159" t="s">
        <v>17990</v>
      </c>
      <c r="I2078" s="159" t="s">
        <v>17991</v>
      </c>
      <c r="J2078" s="159" t="s">
        <v>7576</v>
      </c>
      <c r="K2078" s="159" t="s">
        <v>995</v>
      </c>
      <c r="L2078" s="159" t="s">
        <v>1091</v>
      </c>
      <c r="M2078" s="159" t="s">
        <v>93</v>
      </c>
      <c r="N2078" s="159" t="s">
        <v>1040</v>
      </c>
      <c r="O2078" s="159" t="s">
        <v>1353</v>
      </c>
      <c r="P2078" s="159" t="s">
        <v>954</v>
      </c>
      <c r="Q2078" s="159" t="s">
        <v>954</v>
      </c>
      <c r="R2078" s="159" t="s">
        <v>965</v>
      </c>
      <c r="S2078" s="159" t="s">
        <v>17992</v>
      </c>
      <c r="T2078" s="159" t="s">
        <v>1106</v>
      </c>
      <c r="U2078" s="159" t="s">
        <v>954</v>
      </c>
      <c r="V2078" s="159" t="s">
        <v>17993</v>
      </c>
      <c r="W2078" s="159" t="s">
        <v>463</v>
      </c>
      <c r="X2078" s="159" t="s">
        <v>125</v>
      </c>
      <c r="Y2078" s="160">
        <v>42810</v>
      </c>
      <c r="Z2078" s="160">
        <v>42931</v>
      </c>
      <c r="AA2078" s="160">
        <v>43282</v>
      </c>
      <c r="AB2078" s="160"/>
      <c r="AC2078" s="159" t="s">
        <v>1002</v>
      </c>
    </row>
    <row r="2079" spans="1:29" hidden="1">
      <c r="A2079" s="159" t="s">
        <v>17994</v>
      </c>
      <c r="B2079" s="159" t="s">
        <v>4021</v>
      </c>
      <c r="C2079" s="159" t="s">
        <v>17995</v>
      </c>
      <c r="D2079" s="159" t="s">
        <v>17996</v>
      </c>
      <c r="E2079" s="159" t="s">
        <v>1312</v>
      </c>
      <c r="F2079" s="159" t="s">
        <v>1312</v>
      </c>
      <c r="G2079" s="159" t="s">
        <v>4024</v>
      </c>
      <c r="H2079" s="159" t="s">
        <v>17997</v>
      </c>
      <c r="I2079" s="159" t="s">
        <v>17998</v>
      </c>
      <c r="J2079" s="159" t="s">
        <v>17999</v>
      </c>
      <c r="K2079" s="159" t="s">
        <v>960</v>
      </c>
      <c r="L2079" s="159" t="s">
        <v>2842</v>
      </c>
      <c r="M2079" s="159" t="s">
        <v>33</v>
      </c>
      <c r="N2079" s="159" t="s">
        <v>980</v>
      </c>
      <c r="O2079" s="159" t="s">
        <v>1040</v>
      </c>
      <c r="P2079" s="159" t="s">
        <v>1319</v>
      </c>
      <c r="Q2079" s="159" t="s">
        <v>954</v>
      </c>
      <c r="R2079" s="159" t="s">
        <v>965</v>
      </c>
      <c r="S2079" s="159" t="s">
        <v>954</v>
      </c>
      <c r="T2079" s="159" t="s">
        <v>998</v>
      </c>
      <c r="U2079" s="159" t="s">
        <v>954</v>
      </c>
      <c r="V2079" s="159" t="s">
        <v>18000</v>
      </c>
      <c r="W2079" s="159" t="s">
        <v>18001</v>
      </c>
      <c r="X2079" s="159" t="s">
        <v>1001</v>
      </c>
      <c r="Y2079" s="160">
        <v>42810</v>
      </c>
      <c r="Z2079" s="160">
        <v>42930</v>
      </c>
      <c r="AA2079" s="160">
        <v>42810</v>
      </c>
      <c r="AB2079" s="160">
        <v>42816</v>
      </c>
      <c r="AC2079" s="159" t="s">
        <v>1002</v>
      </c>
    </row>
    <row r="2080" spans="1:29" hidden="1">
      <c r="A2080" s="159" t="s">
        <v>704</v>
      </c>
      <c r="B2080" s="159" t="s">
        <v>951</v>
      </c>
      <c r="C2080" s="159" t="s">
        <v>18002</v>
      </c>
      <c r="D2080" s="159" t="s">
        <v>12493</v>
      </c>
      <c r="E2080" s="159" t="s">
        <v>1439</v>
      </c>
      <c r="F2080" s="159" t="s">
        <v>1439</v>
      </c>
      <c r="G2080" s="159" t="s">
        <v>956</v>
      </c>
      <c r="H2080" s="159" t="s">
        <v>18003</v>
      </c>
      <c r="I2080" s="159" t="s">
        <v>12495</v>
      </c>
      <c r="J2080" s="159" t="s">
        <v>7050</v>
      </c>
      <c r="K2080" s="159" t="s">
        <v>960</v>
      </c>
      <c r="L2080" s="159" t="s">
        <v>18004</v>
      </c>
      <c r="M2080" s="159" t="s">
        <v>28</v>
      </c>
      <c r="N2080" s="159" t="s">
        <v>1523</v>
      </c>
      <c r="O2080" s="159" t="s">
        <v>5831</v>
      </c>
      <c r="P2080" s="159" t="s">
        <v>18005</v>
      </c>
      <c r="Q2080" s="159" t="s">
        <v>954</v>
      </c>
      <c r="R2080" s="159" t="s">
        <v>965</v>
      </c>
      <c r="S2080" s="159" t="s">
        <v>18006</v>
      </c>
      <c r="T2080" s="159" t="s">
        <v>1106</v>
      </c>
      <c r="U2080" s="159" t="s">
        <v>954</v>
      </c>
      <c r="V2080" s="159" t="s">
        <v>18007</v>
      </c>
      <c r="W2080" s="159" t="s">
        <v>707</v>
      </c>
      <c r="X2080" s="159" t="s">
        <v>125</v>
      </c>
      <c r="Y2080" s="160">
        <v>42828</v>
      </c>
      <c r="Z2080" s="160">
        <v>42949</v>
      </c>
      <c r="AA2080" s="160">
        <v>42828</v>
      </c>
      <c r="AB2080" s="160"/>
      <c r="AC2080" s="159" t="s">
        <v>1002</v>
      </c>
    </row>
    <row r="2081" spans="1:29" hidden="1">
      <c r="A2081" s="159" t="s">
        <v>18008</v>
      </c>
      <c r="B2081" s="159" t="s">
        <v>951</v>
      </c>
      <c r="C2081" s="159" t="s">
        <v>18009</v>
      </c>
      <c r="D2081" s="159" t="s">
        <v>18010</v>
      </c>
      <c r="E2081" s="159" t="s">
        <v>386</v>
      </c>
      <c r="F2081" s="159" t="s">
        <v>386</v>
      </c>
      <c r="G2081" s="159" t="s">
        <v>956</v>
      </c>
      <c r="H2081" s="159" t="s">
        <v>18011</v>
      </c>
      <c r="I2081" s="159" t="s">
        <v>18012</v>
      </c>
      <c r="J2081" s="159" t="s">
        <v>18013</v>
      </c>
      <c r="K2081" s="159" t="s">
        <v>960</v>
      </c>
      <c r="L2081" s="159" t="s">
        <v>6271</v>
      </c>
      <c r="M2081" s="159" t="s">
        <v>33</v>
      </c>
      <c r="N2081" s="159" t="s">
        <v>1103</v>
      </c>
      <c r="O2081" s="159" t="s">
        <v>1710</v>
      </c>
      <c r="P2081" s="159" t="s">
        <v>1307</v>
      </c>
      <c r="Q2081" s="159" t="s">
        <v>954</v>
      </c>
      <c r="R2081" s="159" t="s">
        <v>965</v>
      </c>
      <c r="S2081" s="159" t="s">
        <v>18014</v>
      </c>
      <c r="T2081" s="159" t="s">
        <v>1106</v>
      </c>
      <c r="U2081" s="159" t="s">
        <v>954</v>
      </c>
      <c r="V2081" s="159" t="s">
        <v>18015</v>
      </c>
      <c r="W2081" s="159" t="s">
        <v>18016</v>
      </c>
      <c r="X2081" s="159" t="s">
        <v>125</v>
      </c>
      <c r="Y2081" s="160">
        <v>42828</v>
      </c>
      <c r="Z2081" s="160">
        <v>42948</v>
      </c>
      <c r="AA2081" s="160">
        <v>42828</v>
      </c>
      <c r="AB2081" s="160"/>
      <c r="AC2081" s="159" t="s">
        <v>1002</v>
      </c>
    </row>
    <row r="2082" spans="1:29" hidden="1">
      <c r="A2082" s="159" t="s">
        <v>5742</v>
      </c>
      <c r="B2082" s="159" t="s">
        <v>951</v>
      </c>
      <c r="C2082" s="159" t="s">
        <v>18017</v>
      </c>
      <c r="D2082" s="159" t="s">
        <v>18018</v>
      </c>
      <c r="E2082" s="159" t="s">
        <v>1021</v>
      </c>
      <c r="F2082" s="159" t="s">
        <v>1021</v>
      </c>
      <c r="G2082" s="159" t="s">
        <v>956</v>
      </c>
      <c r="H2082" s="159" t="s">
        <v>18019</v>
      </c>
      <c r="I2082" s="159" t="s">
        <v>18020</v>
      </c>
      <c r="J2082" s="159" t="s">
        <v>18021</v>
      </c>
      <c r="K2082" s="159" t="s">
        <v>960</v>
      </c>
      <c r="L2082" s="159" t="s">
        <v>3191</v>
      </c>
      <c r="M2082" s="159" t="s">
        <v>97</v>
      </c>
      <c r="N2082" s="159" t="s">
        <v>980</v>
      </c>
      <c r="O2082" s="159" t="s">
        <v>1026</v>
      </c>
      <c r="P2082" s="159" t="s">
        <v>5746</v>
      </c>
      <c r="Q2082" s="159" t="s">
        <v>954</v>
      </c>
      <c r="R2082" s="159" t="s">
        <v>965</v>
      </c>
      <c r="S2082" s="159" t="s">
        <v>18022</v>
      </c>
      <c r="T2082" s="159" t="s">
        <v>983</v>
      </c>
      <c r="U2082" s="159" t="s">
        <v>954</v>
      </c>
      <c r="V2082" s="159" t="s">
        <v>18023</v>
      </c>
      <c r="W2082" s="159" t="s">
        <v>18024</v>
      </c>
      <c r="X2082" s="159" t="s">
        <v>125</v>
      </c>
      <c r="Y2082" s="160">
        <v>42828</v>
      </c>
      <c r="Z2082" s="160">
        <v>42948</v>
      </c>
      <c r="AA2082" s="160">
        <v>42828</v>
      </c>
      <c r="AB2082" s="160"/>
      <c r="AC2082" s="159" t="s">
        <v>1002</v>
      </c>
    </row>
    <row r="2083" spans="1:29" hidden="1">
      <c r="A2083" s="159" t="s">
        <v>18025</v>
      </c>
      <c r="B2083" s="159" t="s">
        <v>951</v>
      </c>
      <c r="C2083" s="159" t="s">
        <v>18026</v>
      </c>
      <c r="D2083" s="159" t="s">
        <v>18027</v>
      </c>
      <c r="E2083" s="159" t="s">
        <v>4197</v>
      </c>
      <c r="F2083" s="159" t="s">
        <v>4197</v>
      </c>
      <c r="G2083" s="159" t="s">
        <v>956</v>
      </c>
      <c r="H2083" s="159" t="s">
        <v>4748</v>
      </c>
      <c r="I2083" s="159" t="s">
        <v>18028</v>
      </c>
      <c r="J2083" s="159" t="s">
        <v>14934</v>
      </c>
      <c r="K2083" s="159" t="s">
        <v>960</v>
      </c>
      <c r="L2083" s="159" t="s">
        <v>2842</v>
      </c>
      <c r="M2083" s="159" t="s">
        <v>33</v>
      </c>
      <c r="N2083" s="159" t="s">
        <v>980</v>
      </c>
      <c r="O2083" s="159" t="s">
        <v>1040</v>
      </c>
      <c r="P2083" s="159" t="s">
        <v>1319</v>
      </c>
      <c r="Q2083" s="159" t="s">
        <v>954</v>
      </c>
      <c r="R2083" s="159" t="s">
        <v>965</v>
      </c>
      <c r="S2083" s="159" t="s">
        <v>954</v>
      </c>
      <c r="T2083" s="159" t="s">
        <v>998</v>
      </c>
      <c r="U2083" s="159" t="s">
        <v>954</v>
      </c>
      <c r="V2083" s="159" t="s">
        <v>18029</v>
      </c>
      <c r="W2083" s="159" t="s">
        <v>18030</v>
      </c>
      <c r="X2083" s="159" t="s">
        <v>1001</v>
      </c>
      <c r="Y2083" s="160">
        <v>42828</v>
      </c>
      <c r="Z2083" s="160">
        <v>42948</v>
      </c>
      <c r="AA2083" s="160">
        <v>42828</v>
      </c>
      <c r="AB2083" s="160">
        <v>42867</v>
      </c>
      <c r="AC2083" s="159" t="s">
        <v>1002</v>
      </c>
    </row>
    <row r="2084" spans="1:29" hidden="1">
      <c r="A2084" s="159" t="s">
        <v>18031</v>
      </c>
      <c r="B2084" s="159" t="s">
        <v>951</v>
      </c>
      <c r="C2084" s="159" t="s">
        <v>18032</v>
      </c>
      <c r="D2084" s="159" t="s">
        <v>18033</v>
      </c>
      <c r="E2084" s="159" t="s">
        <v>4197</v>
      </c>
      <c r="F2084" s="159" t="s">
        <v>4197</v>
      </c>
      <c r="G2084" s="159" t="s">
        <v>956</v>
      </c>
      <c r="H2084" s="159" t="s">
        <v>18034</v>
      </c>
      <c r="I2084" s="159" t="s">
        <v>18035</v>
      </c>
      <c r="J2084" s="159" t="s">
        <v>6105</v>
      </c>
      <c r="K2084" s="159" t="s">
        <v>960</v>
      </c>
      <c r="L2084" s="159" t="s">
        <v>2842</v>
      </c>
      <c r="M2084" s="159" t="s">
        <v>33</v>
      </c>
      <c r="N2084" s="159" t="s">
        <v>980</v>
      </c>
      <c r="O2084" s="159" t="s">
        <v>1040</v>
      </c>
      <c r="P2084" s="159" t="s">
        <v>1319</v>
      </c>
      <c r="Q2084" s="159" t="s">
        <v>954</v>
      </c>
      <c r="R2084" s="159" t="s">
        <v>965</v>
      </c>
      <c r="S2084" s="159" t="s">
        <v>954</v>
      </c>
      <c r="T2084" s="159" t="s">
        <v>998</v>
      </c>
      <c r="U2084" s="159" t="s">
        <v>954</v>
      </c>
      <c r="V2084" s="159" t="s">
        <v>18036</v>
      </c>
      <c r="W2084" s="159" t="s">
        <v>18037</v>
      </c>
      <c r="X2084" s="159" t="s">
        <v>1001</v>
      </c>
      <c r="Y2084" s="160">
        <v>42828</v>
      </c>
      <c r="Z2084" s="160">
        <v>42948</v>
      </c>
      <c r="AA2084" s="160">
        <v>42828</v>
      </c>
      <c r="AB2084" s="160">
        <v>42886</v>
      </c>
      <c r="AC2084" s="159" t="s">
        <v>1002</v>
      </c>
    </row>
    <row r="2085" spans="1:29" hidden="1">
      <c r="A2085" s="159" t="s">
        <v>18038</v>
      </c>
      <c r="B2085" s="159" t="s">
        <v>988</v>
      </c>
      <c r="C2085" s="159" t="s">
        <v>18039</v>
      </c>
      <c r="D2085" s="159" t="s">
        <v>18040</v>
      </c>
      <c r="E2085" s="159" t="s">
        <v>11372</v>
      </c>
      <c r="F2085" s="159" t="s">
        <v>1543</v>
      </c>
      <c r="G2085" s="159" t="s">
        <v>991</v>
      </c>
      <c r="H2085" s="159" t="s">
        <v>18041</v>
      </c>
      <c r="I2085" s="159" t="s">
        <v>18042</v>
      </c>
      <c r="J2085" s="159" t="s">
        <v>18043</v>
      </c>
      <c r="K2085" s="159" t="s">
        <v>995</v>
      </c>
      <c r="L2085" s="159" t="s">
        <v>2842</v>
      </c>
      <c r="M2085" s="159" t="s">
        <v>33</v>
      </c>
      <c r="N2085" s="159" t="s">
        <v>1103</v>
      </c>
      <c r="O2085" s="159" t="s">
        <v>1548</v>
      </c>
      <c r="P2085" s="159" t="s">
        <v>1549</v>
      </c>
      <c r="Q2085" s="159" t="s">
        <v>954</v>
      </c>
      <c r="R2085" s="159" t="s">
        <v>965</v>
      </c>
      <c r="S2085" s="159" t="s">
        <v>18044</v>
      </c>
      <c r="T2085" s="159" t="s">
        <v>1106</v>
      </c>
      <c r="U2085" s="159" t="s">
        <v>954</v>
      </c>
      <c r="V2085" s="159" t="s">
        <v>18045</v>
      </c>
      <c r="W2085" s="159" t="s">
        <v>18046</v>
      </c>
      <c r="X2085" s="159" t="s">
        <v>125</v>
      </c>
      <c r="Y2085" s="160">
        <v>42828</v>
      </c>
      <c r="Z2085" s="160">
        <v>42950</v>
      </c>
      <c r="AA2085" s="160">
        <v>42948</v>
      </c>
      <c r="AB2085" s="160"/>
      <c r="AC2085" s="159" t="s">
        <v>1002</v>
      </c>
    </row>
    <row r="2086" spans="1:29" hidden="1">
      <c r="A2086" s="159" t="s">
        <v>18047</v>
      </c>
      <c r="B2086" s="159" t="s">
        <v>951</v>
      </c>
      <c r="C2086" s="159" t="s">
        <v>18048</v>
      </c>
      <c r="D2086" s="159" t="s">
        <v>18049</v>
      </c>
      <c r="E2086" s="159" t="s">
        <v>13857</v>
      </c>
      <c r="F2086" s="159" t="s">
        <v>13857</v>
      </c>
      <c r="G2086" s="159" t="s">
        <v>956</v>
      </c>
      <c r="H2086" s="159" t="s">
        <v>18050</v>
      </c>
      <c r="I2086" s="159" t="s">
        <v>18051</v>
      </c>
      <c r="J2086" s="159" t="s">
        <v>11850</v>
      </c>
      <c r="K2086" s="159" t="s">
        <v>960</v>
      </c>
      <c r="L2086" s="159" t="s">
        <v>3825</v>
      </c>
      <c r="M2086" s="159" t="s">
        <v>33</v>
      </c>
      <c r="N2086" s="159" t="s">
        <v>1040</v>
      </c>
      <c r="O2086" s="159" t="s">
        <v>1548</v>
      </c>
      <c r="P2086" s="159" t="s">
        <v>5868</v>
      </c>
      <c r="Q2086" s="159" t="s">
        <v>9823</v>
      </c>
      <c r="R2086" s="159" t="s">
        <v>8368</v>
      </c>
      <c r="S2086" s="159" t="s">
        <v>954</v>
      </c>
      <c r="T2086" s="159" t="s">
        <v>1106</v>
      </c>
      <c r="U2086" s="159" t="s">
        <v>954</v>
      </c>
      <c r="V2086" s="159" t="s">
        <v>18052</v>
      </c>
      <c r="W2086" s="159" t="s">
        <v>18053</v>
      </c>
      <c r="X2086" s="159" t="s">
        <v>1001</v>
      </c>
      <c r="Y2086" s="160">
        <v>42828</v>
      </c>
      <c r="Z2086" s="160">
        <v>42948</v>
      </c>
      <c r="AA2086" s="160">
        <v>42828</v>
      </c>
      <c r="AB2086" s="160">
        <v>43181</v>
      </c>
      <c r="AC2086" s="159" t="s">
        <v>1002</v>
      </c>
    </row>
    <row r="2087" spans="1:29" hidden="1">
      <c r="A2087" s="159" t="s">
        <v>18054</v>
      </c>
      <c r="B2087" s="159" t="s">
        <v>988</v>
      </c>
      <c r="C2087" s="159" t="s">
        <v>18055</v>
      </c>
      <c r="D2087" s="159" t="s">
        <v>18056</v>
      </c>
      <c r="E2087" s="159" t="s">
        <v>1885</v>
      </c>
      <c r="F2087" s="159" t="s">
        <v>1098</v>
      </c>
      <c r="G2087" s="159" t="s">
        <v>991</v>
      </c>
      <c r="H2087" s="159" t="s">
        <v>18057</v>
      </c>
      <c r="I2087" s="159" t="s">
        <v>18058</v>
      </c>
      <c r="J2087" s="159" t="s">
        <v>18059</v>
      </c>
      <c r="K2087" s="159" t="s">
        <v>995</v>
      </c>
      <c r="L2087" s="159" t="s">
        <v>2842</v>
      </c>
      <c r="M2087" s="159" t="s">
        <v>33</v>
      </c>
      <c r="N2087" s="159" t="s">
        <v>1103</v>
      </c>
      <c r="O2087" s="159" t="s">
        <v>1104</v>
      </c>
      <c r="P2087" s="159" t="s">
        <v>954</v>
      </c>
      <c r="Q2087" s="159" t="s">
        <v>954</v>
      </c>
      <c r="R2087" s="159" t="s">
        <v>965</v>
      </c>
      <c r="S2087" s="159" t="s">
        <v>18060</v>
      </c>
      <c r="T2087" s="159" t="s">
        <v>1106</v>
      </c>
      <c r="U2087" s="159" t="s">
        <v>954</v>
      </c>
      <c r="V2087" s="159" t="s">
        <v>18061</v>
      </c>
      <c r="W2087" s="159" t="s">
        <v>18062</v>
      </c>
      <c r="X2087" s="159" t="s">
        <v>125</v>
      </c>
      <c r="Y2087" s="160">
        <v>42828</v>
      </c>
      <c r="Z2087" s="160">
        <v>42948</v>
      </c>
      <c r="AA2087" s="160">
        <v>43191</v>
      </c>
      <c r="AB2087" s="160"/>
      <c r="AC2087" s="159" t="s">
        <v>1002</v>
      </c>
    </row>
    <row r="2088" spans="1:29" hidden="1">
      <c r="A2088" s="159" t="s">
        <v>18063</v>
      </c>
      <c r="B2088" s="159" t="s">
        <v>4021</v>
      </c>
      <c r="C2088" s="159" t="s">
        <v>18064</v>
      </c>
      <c r="D2088" s="159" t="s">
        <v>6838</v>
      </c>
      <c r="E2088" s="159" t="s">
        <v>4206</v>
      </c>
      <c r="F2088" s="159" t="s">
        <v>1098</v>
      </c>
      <c r="G2088" s="159" t="s">
        <v>5256</v>
      </c>
      <c r="H2088" s="159" t="s">
        <v>18065</v>
      </c>
      <c r="I2088" s="159" t="s">
        <v>6840</v>
      </c>
      <c r="J2088" s="159" t="s">
        <v>2169</v>
      </c>
      <c r="K2088" s="159" t="s">
        <v>995</v>
      </c>
      <c r="L2088" s="159" t="s">
        <v>2842</v>
      </c>
      <c r="M2088" s="159" t="s">
        <v>33</v>
      </c>
      <c r="N2088" s="159" t="s">
        <v>1103</v>
      </c>
      <c r="O2088" s="159" t="s">
        <v>1104</v>
      </c>
      <c r="P2088" s="159" t="s">
        <v>954</v>
      </c>
      <c r="Q2088" s="159" t="s">
        <v>954</v>
      </c>
      <c r="R2088" s="159" t="s">
        <v>965</v>
      </c>
      <c r="S2088" s="159" t="s">
        <v>18066</v>
      </c>
      <c r="T2088" s="159" t="s">
        <v>1106</v>
      </c>
      <c r="U2088" s="159" t="s">
        <v>954</v>
      </c>
      <c r="V2088" s="159" t="s">
        <v>18067</v>
      </c>
      <c r="W2088" s="159" t="s">
        <v>18068</v>
      </c>
      <c r="X2088" s="159" t="s">
        <v>125</v>
      </c>
      <c r="Y2088" s="160">
        <v>42828</v>
      </c>
      <c r="Z2088" s="160">
        <v>42948</v>
      </c>
      <c r="AA2088" s="160">
        <v>43191</v>
      </c>
      <c r="AB2088" s="160"/>
      <c r="AC2088" s="159" t="s">
        <v>1002</v>
      </c>
    </row>
    <row r="2089" spans="1:29" hidden="1">
      <c r="A2089" s="159" t="s">
        <v>18069</v>
      </c>
      <c r="B2089" s="159" t="s">
        <v>951</v>
      </c>
      <c r="C2089" s="159" t="s">
        <v>1033</v>
      </c>
      <c r="D2089" s="159" t="s">
        <v>18070</v>
      </c>
      <c r="E2089" s="159" t="s">
        <v>9135</v>
      </c>
      <c r="F2089" s="159" t="s">
        <v>9135</v>
      </c>
      <c r="G2089" s="159" t="s">
        <v>956</v>
      </c>
      <c r="H2089" s="159" t="s">
        <v>1036</v>
      </c>
      <c r="I2089" s="159" t="s">
        <v>18071</v>
      </c>
      <c r="J2089" s="159" t="s">
        <v>2273</v>
      </c>
      <c r="K2089" s="159" t="s">
        <v>960</v>
      </c>
      <c r="L2089" s="159" t="s">
        <v>3825</v>
      </c>
      <c r="M2089" s="159" t="s">
        <v>33</v>
      </c>
      <c r="N2089" s="159" t="s">
        <v>1040</v>
      </c>
      <c r="O2089" s="159" t="s">
        <v>1548</v>
      </c>
      <c r="P2089" s="159" t="s">
        <v>5868</v>
      </c>
      <c r="Q2089" s="159" t="s">
        <v>11308</v>
      </c>
      <c r="R2089" s="159" t="s">
        <v>8368</v>
      </c>
      <c r="S2089" s="159" t="s">
        <v>954</v>
      </c>
      <c r="T2089" s="159" t="s">
        <v>954</v>
      </c>
      <c r="U2089" s="159" t="s">
        <v>954</v>
      </c>
      <c r="V2089" s="159" t="s">
        <v>18072</v>
      </c>
      <c r="W2089" s="159" t="s">
        <v>18073</v>
      </c>
      <c r="X2089" s="159" t="s">
        <v>1001</v>
      </c>
      <c r="Y2089" s="160">
        <v>42828</v>
      </c>
      <c r="Z2089" s="160">
        <v>42948</v>
      </c>
      <c r="AA2089" s="160">
        <v>42828</v>
      </c>
      <c r="AB2089" s="160">
        <v>42886</v>
      </c>
      <c r="AC2089" s="159" t="s">
        <v>1002</v>
      </c>
    </row>
    <row r="2090" spans="1:29" hidden="1">
      <c r="A2090" s="159" t="s">
        <v>209</v>
      </c>
      <c r="B2090" s="159" t="s">
        <v>988</v>
      </c>
      <c r="C2090" s="159" t="s">
        <v>17034</v>
      </c>
      <c r="D2090" s="159" t="s">
        <v>18074</v>
      </c>
      <c r="E2090" s="159" t="s">
        <v>882</v>
      </c>
      <c r="F2090" s="159" t="s">
        <v>882</v>
      </c>
      <c r="G2090" s="159" t="s">
        <v>991</v>
      </c>
      <c r="H2090" s="159" t="s">
        <v>18075</v>
      </c>
      <c r="I2090" s="159" t="s">
        <v>18076</v>
      </c>
      <c r="J2090" s="159" t="s">
        <v>18077</v>
      </c>
      <c r="K2090" s="159" t="s">
        <v>995</v>
      </c>
      <c r="L2090" s="159" t="s">
        <v>2842</v>
      </c>
      <c r="M2090" s="159" t="s">
        <v>33</v>
      </c>
      <c r="N2090" s="159" t="s">
        <v>1103</v>
      </c>
      <c r="O2090" s="159" t="s">
        <v>1548</v>
      </c>
      <c r="P2090" s="159" t="s">
        <v>1549</v>
      </c>
      <c r="Q2090" s="159" t="s">
        <v>954</v>
      </c>
      <c r="R2090" s="159" t="s">
        <v>965</v>
      </c>
      <c r="S2090" s="159" t="s">
        <v>18078</v>
      </c>
      <c r="T2090" s="159" t="s">
        <v>1106</v>
      </c>
      <c r="U2090" s="159" t="s">
        <v>954</v>
      </c>
      <c r="V2090" s="159" t="s">
        <v>18079</v>
      </c>
      <c r="W2090" s="159" t="s">
        <v>211</v>
      </c>
      <c r="X2090" s="159" t="s">
        <v>125</v>
      </c>
      <c r="Y2090" s="160">
        <v>42828</v>
      </c>
      <c r="Z2090" s="160">
        <v>42949</v>
      </c>
      <c r="AA2090" s="160">
        <v>42948</v>
      </c>
      <c r="AB2090" s="160"/>
      <c r="AC2090" s="159" t="s">
        <v>1002</v>
      </c>
    </row>
    <row r="2091" spans="1:29" hidden="1">
      <c r="A2091" s="159" t="s">
        <v>18080</v>
      </c>
      <c r="B2091" s="159" t="s">
        <v>988</v>
      </c>
      <c r="C2091" s="159" t="s">
        <v>15125</v>
      </c>
      <c r="D2091" s="159" t="s">
        <v>18081</v>
      </c>
      <c r="E2091" s="159" t="s">
        <v>15560</v>
      </c>
      <c r="F2091" s="159" t="s">
        <v>15560</v>
      </c>
      <c r="G2091" s="159" t="s">
        <v>991</v>
      </c>
      <c r="H2091" s="159" t="s">
        <v>15127</v>
      </c>
      <c r="I2091" s="159" t="s">
        <v>18082</v>
      </c>
      <c r="J2091" s="159" t="s">
        <v>18083</v>
      </c>
      <c r="K2091" s="159" t="s">
        <v>995</v>
      </c>
      <c r="L2091" s="159" t="s">
        <v>11122</v>
      </c>
      <c r="M2091" s="159" t="s">
        <v>33</v>
      </c>
      <c r="N2091" s="159" t="s">
        <v>1040</v>
      </c>
      <c r="O2091" s="159" t="s">
        <v>1548</v>
      </c>
      <c r="P2091" s="159" t="s">
        <v>1549</v>
      </c>
      <c r="Q2091" s="159" t="s">
        <v>954</v>
      </c>
      <c r="R2091" s="159" t="s">
        <v>8368</v>
      </c>
      <c r="S2091" s="159" t="s">
        <v>954</v>
      </c>
      <c r="T2091" s="159" t="s">
        <v>1106</v>
      </c>
      <c r="U2091" s="159" t="s">
        <v>954</v>
      </c>
      <c r="V2091" s="159" t="s">
        <v>18084</v>
      </c>
      <c r="W2091" s="159" t="s">
        <v>18085</v>
      </c>
      <c r="X2091" s="159" t="s">
        <v>1001</v>
      </c>
      <c r="Y2091" s="160">
        <v>42828</v>
      </c>
      <c r="Z2091" s="160">
        <v>42948</v>
      </c>
      <c r="AA2091" s="160">
        <v>42828</v>
      </c>
      <c r="AB2091" s="160">
        <v>43054</v>
      </c>
      <c r="AC2091" s="159" t="s">
        <v>1002</v>
      </c>
    </row>
    <row r="2092" spans="1:29" hidden="1">
      <c r="A2092" s="159" t="s">
        <v>18086</v>
      </c>
      <c r="B2092" s="159" t="s">
        <v>951</v>
      </c>
      <c r="C2092" s="159" t="s">
        <v>18087</v>
      </c>
      <c r="D2092" s="159" t="s">
        <v>18088</v>
      </c>
      <c r="E2092" s="159" t="s">
        <v>5065</v>
      </c>
      <c r="F2092" s="159" t="s">
        <v>5065</v>
      </c>
      <c r="G2092" s="159" t="s">
        <v>956</v>
      </c>
      <c r="H2092" s="159" t="s">
        <v>8719</v>
      </c>
      <c r="I2092" s="159" t="s">
        <v>18089</v>
      </c>
      <c r="J2092" s="159" t="s">
        <v>1038</v>
      </c>
      <c r="K2092" s="159" t="s">
        <v>960</v>
      </c>
      <c r="L2092" s="159" t="s">
        <v>1980</v>
      </c>
      <c r="M2092" s="159" t="s">
        <v>97</v>
      </c>
      <c r="N2092" s="159" t="s">
        <v>1040</v>
      </c>
      <c r="O2092" s="159" t="s">
        <v>1468</v>
      </c>
      <c r="P2092" s="159" t="s">
        <v>954</v>
      </c>
      <c r="Q2092" s="159" t="s">
        <v>954</v>
      </c>
      <c r="R2092" s="159" t="s">
        <v>965</v>
      </c>
      <c r="S2092" s="159" t="s">
        <v>18090</v>
      </c>
      <c r="T2092" s="159" t="s">
        <v>1106</v>
      </c>
      <c r="U2092" s="159" t="s">
        <v>18091</v>
      </c>
      <c r="V2092" s="159" t="s">
        <v>18091</v>
      </c>
      <c r="W2092" s="159" t="s">
        <v>18092</v>
      </c>
      <c r="X2092" s="159" t="s">
        <v>1001</v>
      </c>
      <c r="Y2092" s="160">
        <v>42828</v>
      </c>
      <c r="Z2092" s="160">
        <v>42949</v>
      </c>
      <c r="AA2092" s="160">
        <v>42828</v>
      </c>
      <c r="AB2092" s="160"/>
      <c r="AC2092" s="159" t="s">
        <v>965</v>
      </c>
    </row>
    <row r="2093" spans="1:29" hidden="1">
      <c r="A2093" s="159" t="s">
        <v>18093</v>
      </c>
      <c r="B2093" s="159" t="s">
        <v>988</v>
      </c>
      <c r="C2093" s="159" t="s">
        <v>18094</v>
      </c>
      <c r="D2093" s="159" t="s">
        <v>18095</v>
      </c>
      <c r="E2093" s="159" t="s">
        <v>1075</v>
      </c>
      <c r="F2093" s="159" t="s">
        <v>1075</v>
      </c>
      <c r="G2093" s="159" t="s">
        <v>991</v>
      </c>
      <c r="H2093" s="159" t="s">
        <v>18096</v>
      </c>
      <c r="I2093" s="159" t="s">
        <v>18097</v>
      </c>
      <c r="J2093" s="159" t="s">
        <v>10802</v>
      </c>
      <c r="K2093" s="159" t="s">
        <v>995</v>
      </c>
      <c r="L2093" s="159" t="s">
        <v>2133</v>
      </c>
      <c r="M2093" s="159" t="s">
        <v>93</v>
      </c>
      <c r="N2093" s="159" t="s">
        <v>1697</v>
      </c>
      <c r="O2093" s="159" t="s">
        <v>1081</v>
      </c>
      <c r="P2093" s="159" t="s">
        <v>954</v>
      </c>
      <c r="Q2093" s="159" t="s">
        <v>954</v>
      </c>
      <c r="R2093" s="159" t="s">
        <v>965</v>
      </c>
      <c r="S2093" s="159" t="s">
        <v>18098</v>
      </c>
      <c r="T2093" s="159" t="s">
        <v>1106</v>
      </c>
      <c r="U2093" s="159" t="s">
        <v>954</v>
      </c>
      <c r="V2093" s="159" t="s">
        <v>18099</v>
      </c>
      <c r="W2093" s="159" t="s">
        <v>18100</v>
      </c>
      <c r="X2093" s="159" t="s">
        <v>125</v>
      </c>
      <c r="Y2093" s="160">
        <v>42828</v>
      </c>
      <c r="Z2093" s="160">
        <v>42949</v>
      </c>
      <c r="AA2093" s="160">
        <v>42828</v>
      </c>
      <c r="AB2093" s="160"/>
      <c r="AC2093" s="159" t="s">
        <v>965</v>
      </c>
    </row>
    <row r="2094" spans="1:29" hidden="1">
      <c r="A2094" s="159" t="s">
        <v>18101</v>
      </c>
      <c r="B2094" s="159" t="s">
        <v>951</v>
      </c>
      <c r="C2094" s="159" t="s">
        <v>14861</v>
      </c>
      <c r="D2094" s="159" t="s">
        <v>14862</v>
      </c>
      <c r="E2094" s="159" t="s">
        <v>386</v>
      </c>
      <c r="F2094" s="159" t="s">
        <v>1705</v>
      </c>
      <c r="G2094" s="159" t="s">
        <v>956</v>
      </c>
      <c r="H2094" s="159" t="s">
        <v>14863</v>
      </c>
      <c r="I2094" s="159" t="s">
        <v>14864</v>
      </c>
      <c r="J2094" s="159" t="s">
        <v>1114</v>
      </c>
      <c r="K2094" s="159" t="s">
        <v>960</v>
      </c>
      <c r="L2094" s="159" t="s">
        <v>18102</v>
      </c>
      <c r="M2094" s="159" t="s">
        <v>93</v>
      </c>
      <c r="N2094" s="159" t="s">
        <v>1103</v>
      </c>
      <c r="O2094" s="159" t="s">
        <v>1710</v>
      </c>
      <c r="P2094" s="159" t="s">
        <v>1307</v>
      </c>
      <c r="Q2094" s="159" t="s">
        <v>954</v>
      </c>
      <c r="R2094" s="159" t="s">
        <v>965</v>
      </c>
      <c r="S2094" s="159" t="s">
        <v>954</v>
      </c>
      <c r="T2094" s="159" t="s">
        <v>954</v>
      </c>
      <c r="U2094" s="159" t="s">
        <v>954</v>
      </c>
      <c r="V2094" s="159" t="s">
        <v>14866</v>
      </c>
      <c r="W2094" s="159" t="s">
        <v>18103</v>
      </c>
      <c r="X2094" s="159" t="s">
        <v>1001</v>
      </c>
      <c r="Y2094" s="160">
        <v>42828</v>
      </c>
      <c r="Z2094" s="160">
        <v>42948</v>
      </c>
      <c r="AA2094" s="160">
        <v>42828</v>
      </c>
      <c r="AB2094" s="160">
        <v>42886</v>
      </c>
      <c r="AC2094" s="159" t="s">
        <v>1002</v>
      </c>
    </row>
    <row r="2095" spans="1:29" hidden="1">
      <c r="A2095" s="159" t="s">
        <v>18104</v>
      </c>
      <c r="B2095" s="159" t="s">
        <v>951</v>
      </c>
      <c r="C2095" s="159" t="s">
        <v>9339</v>
      </c>
      <c r="D2095" s="159" t="s">
        <v>9340</v>
      </c>
      <c r="E2095" s="159" t="s">
        <v>386</v>
      </c>
      <c r="F2095" s="159" t="s">
        <v>1705</v>
      </c>
      <c r="G2095" s="159" t="s">
        <v>956</v>
      </c>
      <c r="H2095" s="159" t="s">
        <v>9341</v>
      </c>
      <c r="I2095" s="159" t="s">
        <v>9342</v>
      </c>
      <c r="J2095" s="159" t="s">
        <v>3552</v>
      </c>
      <c r="K2095" s="159" t="s">
        <v>960</v>
      </c>
      <c r="L2095" s="159" t="s">
        <v>3759</v>
      </c>
      <c r="M2095" s="159" t="s">
        <v>93</v>
      </c>
      <c r="N2095" s="159" t="s">
        <v>1103</v>
      </c>
      <c r="O2095" s="159" t="s">
        <v>1710</v>
      </c>
      <c r="P2095" s="159" t="s">
        <v>1307</v>
      </c>
      <c r="Q2095" s="159" t="s">
        <v>954</v>
      </c>
      <c r="R2095" s="159" t="s">
        <v>8368</v>
      </c>
      <c r="S2095" s="159" t="s">
        <v>954</v>
      </c>
      <c r="T2095" s="159" t="s">
        <v>954</v>
      </c>
      <c r="U2095" s="159" t="s">
        <v>954</v>
      </c>
      <c r="V2095" s="159" t="s">
        <v>18105</v>
      </c>
      <c r="W2095" s="159" t="s">
        <v>18106</v>
      </c>
      <c r="X2095" s="159" t="s">
        <v>1001</v>
      </c>
      <c r="Y2095" s="160">
        <v>42828</v>
      </c>
      <c r="Z2095" s="160">
        <v>42948</v>
      </c>
      <c r="AA2095" s="160">
        <v>42828</v>
      </c>
      <c r="AB2095" s="160">
        <v>42947</v>
      </c>
      <c r="AC2095" s="159" t="s">
        <v>1002</v>
      </c>
    </row>
    <row r="2096" spans="1:29" hidden="1">
      <c r="A2096" s="159" t="s">
        <v>18107</v>
      </c>
      <c r="B2096" s="159" t="s">
        <v>951</v>
      </c>
      <c r="C2096" s="159" t="s">
        <v>18108</v>
      </c>
      <c r="D2096" s="159" t="s">
        <v>18109</v>
      </c>
      <c r="E2096" s="159" t="s">
        <v>1689</v>
      </c>
      <c r="F2096" s="159" t="s">
        <v>1689</v>
      </c>
      <c r="G2096" s="159" t="s">
        <v>956</v>
      </c>
      <c r="H2096" s="159" t="s">
        <v>18110</v>
      </c>
      <c r="I2096" s="159" t="s">
        <v>18111</v>
      </c>
      <c r="J2096" s="159" t="s">
        <v>12406</v>
      </c>
      <c r="K2096" s="159" t="s">
        <v>960</v>
      </c>
      <c r="L2096" s="159" t="s">
        <v>18112</v>
      </c>
      <c r="M2096" s="159" t="s">
        <v>33</v>
      </c>
      <c r="N2096" s="159" t="s">
        <v>1697</v>
      </c>
      <c r="O2096" s="159" t="s">
        <v>1579</v>
      </c>
      <c r="P2096" s="159" t="s">
        <v>1698</v>
      </c>
      <c r="Q2096" s="159" t="s">
        <v>954</v>
      </c>
      <c r="R2096" s="159" t="s">
        <v>965</v>
      </c>
      <c r="S2096" s="159" t="s">
        <v>18113</v>
      </c>
      <c r="T2096" s="159" t="s">
        <v>1106</v>
      </c>
      <c r="U2096" s="159" t="s">
        <v>954</v>
      </c>
      <c r="V2096" s="159" t="s">
        <v>18114</v>
      </c>
      <c r="W2096" s="159" t="s">
        <v>18115</v>
      </c>
      <c r="X2096" s="159" t="s">
        <v>125</v>
      </c>
      <c r="Y2096" s="160">
        <v>42828</v>
      </c>
      <c r="Z2096" s="160">
        <v>42949</v>
      </c>
      <c r="AA2096" s="160">
        <v>42828</v>
      </c>
      <c r="AB2096" s="160"/>
      <c r="AC2096" s="159" t="s">
        <v>1002</v>
      </c>
    </row>
    <row r="2097" spans="1:29" hidden="1">
      <c r="A2097" s="159" t="s">
        <v>18116</v>
      </c>
      <c r="B2097" s="159" t="s">
        <v>988</v>
      </c>
      <c r="C2097" s="159" t="s">
        <v>18117</v>
      </c>
      <c r="D2097" s="159" t="s">
        <v>18118</v>
      </c>
      <c r="E2097" s="159" t="s">
        <v>1689</v>
      </c>
      <c r="F2097" s="159" t="s">
        <v>1689</v>
      </c>
      <c r="G2097" s="159" t="s">
        <v>991</v>
      </c>
      <c r="H2097" s="159" t="s">
        <v>18119</v>
      </c>
      <c r="I2097" s="159" t="s">
        <v>18120</v>
      </c>
      <c r="J2097" s="159" t="s">
        <v>5913</v>
      </c>
      <c r="K2097" s="159" t="s">
        <v>995</v>
      </c>
      <c r="L2097" s="159" t="s">
        <v>18112</v>
      </c>
      <c r="M2097" s="159" t="s">
        <v>33</v>
      </c>
      <c r="N2097" s="159" t="s">
        <v>1697</v>
      </c>
      <c r="O2097" s="159" t="s">
        <v>1579</v>
      </c>
      <c r="P2097" s="159" t="s">
        <v>1698</v>
      </c>
      <c r="Q2097" s="159" t="s">
        <v>954</v>
      </c>
      <c r="R2097" s="159" t="s">
        <v>965</v>
      </c>
      <c r="S2097" s="159" t="s">
        <v>18121</v>
      </c>
      <c r="T2097" s="159" t="s">
        <v>1106</v>
      </c>
      <c r="U2097" s="159" t="s">
        <v>954</v>
      </c>
      <c r="V2097" s="159" t="s">
        <v>18122</v>
      </c>
      <c r="W2097" s="159" t="s">
        <v>18123</v>
      </c>
      <c r="X2097" s="159" t="s">
        <v>1001</v>
      </c>
      <c r="Y2097" s="160">
        <v>42828</v>
      </c>
      <c r="Z2097" s="160">
        <v>42949</v>
      </c>
      <c r="AA2097" s="160">
        <v>42828</v>
      </c>
      <c r="AB2097" s="160"/>
      <c r="AC2097" s="159" t="s">
        <v>1002</v>
      </c>
    </row>
    <row r="2098" spans="1:29" hidden="1">
      <c r="A2098" s="159" t="s">
        <v>15560</v>
      </c>
      <c r="B2098" s="159" t="s">
        <v>951</v>
      </c>
      <c r="C2098" s="159" t="s">
        <v>18124</v>
      </c>
      <c r="D2098" s="159" t="s">
        <v>18125</v>
      </c>
      <c r="E2098" s="159" t="s">
        <v>3528</v>
      </c>
      <c r="F2098" s="159" t="s">
        <v>3528</v>
      </c>
      <c r="G2098" s="159" t="s">
        <v>956</v>
      </c>
      <c r="H2098" s="159" t="s">
        <v>18126</v>
      </c>
      <c r="I2098" s="159" t="s">
        <v>18127</v>
      </c>
      <c r="J2098" s="159" t="s">
        <v>1500</v>
      </c>
      <c r="K2098" s="159" t="s">
        <v>960</v>
      </c>
      <c r="L2098" s="159" t="s">
        <v>2079</v>
      </c>
      <c r="M2098" s="159" t="s">
        <v>28</v>
      </c>
      <c r="N2098" s="159" t="s">
        <v>1103</v>
      </c>
      <c r="O2098" s="159" t="s">
        <v>1710</v>
      </c>
      <c r="P2098" s="159" t="s">
        <v>1443</v>
      </c>
      <c r="Q2098" s="159" t="s">
        <v>954</v>
      </c>
      <c r="R2098" s="159" t="s">
        <v>965</v>
      </c>
      <c r="S2098" s="159" t="s">
        <v>18128</v>
      </c>
      <c r="T2098" s="159" t="s">
        <v>1106</v>
      </c>
      <c r="U2098" s="159" t="s">
        <v>954</v>
      </c>
      <c r="V2098" s="159" t="s">
        <v>18129</v>
      </c>
      <c r="W2098" s="159" t="s">
        <v>18130</v>
      </c>
      <c r="X2098" s="159" t="s">
        <v>1001</v>
      </c>
      <c r="Y2098" s="160">
        <v>42828</v>
      </c>
      <c r="Z2098" s="160">
        <v>42949</v>
      </c>
      <c r="AA2098" s="160">
        <v>42948</v>
      </c>
      <c r="AB2098" s="160"/>
      <c r="AC2098" s="159" t="s">
        <v>1002</v>
      </c>
    </row>
    <row r="2099" spans="1:29" hidden="1">
      <c r="A2099" s="159" t="s">
        <v>18131</v>
      </c>
      <c r="B2099" s="159" t="s">
        <v>951</v>
      </c>
      <c r="C2099" s="159" t="s">
        <v>10888</v>
      </c>
      <c r="D2099" s="159" t="s">
        <v>18132</v>
      </c>
      <c r="E2099" s="159" t="s">
        <v>130</v>
      </c>
      <c r="F2099" s="159" t="s">
        <v>1692</v>
      </c>
      <c r="G2099" s="159" t="s">
        <v>956</v>
      </c>
      <c r="H2099" s="159" t="s">
        <v>10890</v>
      </c>
      <c r="I2099" s="159" t="s">
        <v>10891</v>
      </c>
      <c r="J2099" s="159" t="s">
        <v>16776</v>
      </c>
      <c r="K2099" s="159" t="s">
        <v>960</v>
      </c>
      <c r="L2099" s="159" t="s">
        <v>1730</v>
      </c>
      <c r="M2099" s="159" t="s">
        <v>93</v>
      </c>
      <c r="N2099" s="159" t="s">
        <v>1080</v>
      </c>
      <c r="O2099" s="159" t="s">
        <v>1579</v>
      </c>
      <c r="P2099" s="159" t="s">
        <v>2886</v>
      </c>
      <c r="Q2099" s="159" t="s">
        <v>954</v>
      </c>
      <c r="R2099" s="159" t="s">
        <v>965</v>
      </c>
      <c r="S2099" s="159" t="s">
        <v>954</v>
      </c>
      <c r="T2099" s="159" t="s">
        <v>954</v>
      </c>
      <c r="U2099" s="159" t="s">
        <v>954</v>
      </c>
      <c r="V2099" s="159" t="s">
        <v>10893</v>
      </c>
      <c r="W2099" s="159" t="s">
        <v>18133</v>
      </c>
      <c r="X2099" s="159" t="s">
        <v>1001</v>
      </c>
      <c r="Y2099" s="160">
        <v>42828</v>
      </c>
      <c r="Z2099" s="160">
        <v>42948</v>
      </c>
      <c r="AA2099" s="160">
        <v>42828</v>
      </c>
      <c r="AB2099" s="160">
        <v>43266</v>
      </c>
      <c r="AC2099" s="159" t="s">
        <v>1002</v>
      </c>
    </row>
    <row r="2100" spans="1:29" hidden="1">
      <c r="A2100" s="159" t="s">
        <v>18134</v>
      </c>
      <c r="B2100" s="159" t="s">
        <v>988</v>
      </c>
      <c r="C2100" s="159" t="s">
        <v>18135</v>
      </c>
      <c r="D2100" s="159" t="s">
        <v>18136</v>
      </c>
      <c r="E2100" s="159" t="s">
        <v>1202</v>
      </c>
      <c r="F2100" s="159" t="s">
        <v>1202</v>
      </c>
      <c r="G2100" s="159" t="s">
        <v>991</v>
      </c>
      <c r="H2100" s="159" t="s">
        <v>18137</v>
      </c>
      <c r="I2100" s="159" t="s">
        <v>18138</v>
      </c>
      <c r="J2100" s="159" t="s">
        <v>4016</v>
      </c>
      <c r="K2100" s="159" t="s">
        <v>995</v>
      </c>
      <c r="L2100" s="159" t="s">
        <v>9923</v>
      </c>
      <c r="M2100" s="159" t="s">
        <v>33</v>
      </c>
      <c r="N2100" s="159" t="s">
        <v>1040</v>
      </c>
      <c r="O2100" s="159" t="s">
        <v>1209</v>
      </c>
      <c r="P2100" s="159" t="s">
        <v>954</v>
      </c>
      <c r="Q2100" s="159" t="s">
        <v>954</v>
      </c>
      <c r="R2100" s="159" t="s">
        <v>965</v>
      </c>
      <c r="S2100" s="159" t="s">
        <v>954</v>
      </c>
      <c r="T2100" s="159" t="s">
        <v>998</v>
      </c>
      <c r="U2100" s="159" t="s">
        <v>954</v>
      </c>
      <c r="V2100" s="159" t="s">
        <v>18139</v>
      </c>
      <c r="W2100" s="159" t="s">
        <v>18140</v>
      </c>
      <c r="X2100" s="159" t="s">
        <v>1001</v>
      </c>
      <c r="Y2100" s="160">
        <v>42828</v>
      </c>
      <c r="Z2100" s="160">
        <v>42948</v>
      </c>
      <c r="AA2100" s="160">
        <v>42828</v>
      </c>
      <c r="AB2100" s="160">
        <v>42886</v>
      </c>
      <c r="AC2100" s="159" t="s">
        <v>1002</v>
      </c>
    </row>
    <row r="2101" spans="1:29" hidden="1">
      <c r="A2101" s="159" t="s">
        <v>18141</v>
      </c>
      <c r="B2101" s="159" t="s">
        <v>951</v>
      </c>
      <c r="C2101" s="159" t="s">
        <v>8242</v>
      </c>
      <c r="D2101" s="159" t="s">
        <v>18142</v>
      </c>
      <c r="E2101" s="159" t="s">
        <v>386</v>
      </c>
      <c r="F2101" s="159" t="s">
        <v>1705</v>
      </c>
      <c r="G2101" s="159" t="s">
        <v>956</v>
      </c>
      <c r="H2101" s="159" t="s">
        <v>18143</v>
      </c>
      <c r="I2101" s="159" t="s">
        <v>18144</v>
      </c>
      <c r="J2101" s="159" t="s">
        <v>2689</v>
      </c>
      <c r="K2101" s="159" t="s">
        <v>960</v>
      </c>
      <c r="L2101" s="159" t="s">
        <v>6271</v>
      </c>
      <c r="M2101" s="159" t="s">
        <v>33</v>
      </c>
      <c r="N2101" s="159" t="s">
        <v>1103</v>
      </c>
      <c r="O2101" s="159" t="s">
        <v>1710</v>
      </c>
      <c r="P2101" s="159" t="s">
        <v>1307</v>
      </c>
      <c r="Q2101" s="159" t="s">
        <v>954</v>
      </c>
      <c r="R2101" s="159" t="s">
        <v>965</v>
      </c>
      <c r="S2101" s="159" t="s">
        <v>954</v>
      </c>
      <c r="T2101" s="159" t="s">
        <v>1106</v>
      </c>
      <c r="U2101" s="159" t="s">
        <v>954</v>
      </c>
      <c r="V2101" s="159" t="s">
        <v>18145</v>
      </c>
      <c r="W2101" s="159" t="s">
        <v>18146</v>
      </c>
      <c r="X2101" s="159" t="s">
        <v>1001</v>
      </c>
      <c r="Y2101" s="160">
        <v>42842</v>
      </c>
      <c r="Z2101" s="160">
        <v>42962</v>
      </c>
      <c r="AA2101" s="160">
        <v>42842</v>
      </c>
      <c r="AB2101" s="160">
        <v>43011</v>
      </c>
      <c r="AC2101" s="159" t="s">
        <v>1002</v>
      </c>
    </row>
    <row r="2102" spans="1:29" hidden="1">
      <c r="A2102" s="159" t="s">
        <v>18147</v>
      </c>
      <c r="B2102" s="159" t="s">
        <v>988</v>
      </c>
      <c r="C2102" s="159" t="s">
        <v>2723</v>
      </c>
      <c r="D2102" s="159" t="s">
        <v>18148</v>
      </c>
      <c r="E2102" s="159" t="s">
        <v>2105</v>
      </c>
      <c r="F2102" s="159" t="s">
        <v>2105</v>
      </c>
      <c r="G2102" s="159" t="s">
        <v>991</v>
      </c>
      <c r="H2102" s="159" t="s">
        <v>18149</v>
      </c>
      <c r="I2102" s="159" t="s">
        <v>18150</v>
      </c>
      <c r="J2102" s="159" t="s">
        <v>18151</v>
      </c>
      <c r="K2102" s="159" t="s">
        <v>995</v>
      </c>
      <c r="L2102" s="159" t="s">
        <v>3833</v>
      </c>
      <c r="M2102" s="159" t="s">
        <v>33</v>
      </c>
      <c r="N2102" s="159" t="s">
        <v>1080</v>
      </c>
      <c r="O2102" s="159" t="s">
        <v>1682</v>
      </c>
      <c r="P2102" s="159" t="s">
        <v>2112</v>
      </c>
      <c r="Q2102" s="159" t="s">
        <v>2113</v>
      </c>
      <c r="R2102" s="159" t="s">
        <v>965</v>
      </c>
      <c r="S2102" s="159" t="s">
        <v>954</v>
      </c>
      <c r="T2102" s="159" t="s">
        <v>1106</v>
      </c>
      <c r="U2102" s="159" t="s">
        <v>954</v>
      </c>
      <c r="V2102" s="159" t="s">
        <v>18152</v>
      </c>
      <c r="W2102" s="159" t="s">
        <v>18153</v>
      </c>
      <c r="X2102" s="159" t="s">
        <v>1001</v>
      </c>
      <c r="Y2102" s="160">
        <v>42842</v>
      </c>
      <c r="Z2102" s="160">
        <v>42962</v>
      </c>
      <c r="AA2102" s="160">
        <v>42842</v>
      </c>
      <c r="AB2102" s="160">
        <v>43020</v>
      </c>
      <c r="AC2102" s="159" t="s">
        <v>1002</v>
      </c>
    </row>
    <row r="2103" spans="1:29" hidden="1">
      <c r="A2103" s="159" t="s">
        <v>18154</v>
      </c>
      <c r="B2103" s="159" t="s">
        <v>988</v>
      </c>
      <c r="C2103" s="159" t="s">
        <v>18155</v>
      </c>
      <c r="D2103" s="159" t="s">
        <v>18156</v>
      </c>
      <c r="E2103" s="159" t="s">
        <v>9503</v>
      </c>
      <c r="F2103" s="159" t="s">
        <v>9503</v>
      </c>
      <c r="G2103" s="159" t="s">
        <v>991</v>
      </c>
      <c r="H2103" s="159" t="s">
        <v>18157</v>
      </c>
      <c r="I2103" s="159" t="s">
        <v>18158</v>
      </c>
      <c r="J2103" s="159" t="s">
        <v>18159</v>
      </c>
      <c r="K2103" s="159" t="s">
        <v>995</v>
      </c>
      <c r="L2103" s="159" t="s">
        <v>3833</v>
      </c>
      <c r="M2103" s="159" t="s">
        <v>33</v>
      </c>
      <c r="N2103" s="159" t="s">
        <v>1052</v>
      </c>
      <c r="O2103" s="159" t="s">
        <v>2465</v>
      </c>
      <c r="P2103" s="159" t="s">
        <v>2690</v>
      </c>
      <c r="Q2103" s="159" t="s">
        <v>954</v>
      </c>
      <c r="R2103" s="159" t="s">
        <v>965</v>
      </c>
      <c r="S2103" s="159" t="s">
        <v>954</v>
      </c>
      <c r="T2103" s="159" t="s">
        <v>1106</v>
      </c>
      <c r="U2103" s="159" t="s">
        <v>954</v>
      </c>
      <c r="V2103" s="159" t="s">
        <v>18160</v>
      </c>
      <c r="W2103" s="159" t="s">
        <v>18161</v>
      </c>
      <c r="X2103" s="159" t="s">
        <v>1001</v>
      </c>
      <c r="Y2103" s="160">
        <v>42842</v>
      </c>
      <c r="Z2103" s="160">
        <v>42979</v>
      </c>
      <c r="AA2103" s="160">
        <v>42842</v>
      </c>
      <c r="AB2103" s="160">
        <v>42978</v>
      </c>
      <c r="AC2103" s="159" t="s">
        <v>1002</v>
      </c>
    </row>
    <row r="2104" spans="1:29" hidden="1">
      <c r="A2104" s="159" t="s">
        <v>18162</v>
      </c>
      <c r="B2104" s="159" t="s">
        <v>951</v>
      </c>
      <c r="C2104" s="159" t="s">
        <v>18163</v>
      </c>
      <c r="D2104" s="159" t="s">
        <v>18164</v>
      </c>
      <c r="E2104" s="159" t="s">
        <v>1075</v>
      </c>
      <c r="F2104" s="159" t="s">
        <v>1075</v>
      </c>
      <c r="G2104" s="159" t="s">
        <v>956</v>
      </c>
      <c r="H2104" s="159" t="s">
        <v>18165</v>
      </c>
      <c r="I2104" s="159" t="s">
        <v>18166</v>
      </c>
      <c r="J2104" s="159" t="s">
        <v>3227</v>
      </c>
      <c r="K2104" s="159" t="s">
        <v>960</v>
      </c>
      <c r="L2104" s="159" t="s">
        <v>18167</v>
      </c>
      <c r="M2104" s="159" t="s">
        <v>93</v>
      </c>
      <c r="N2104" s="159" t="s">
        <v>1697</v>
      </c>
      <c r="O2104" s="159" t="s">
        <v>1081</v>
      </c>
      <c r="P2104" s="159" t="s">
        <v>954</v>
      </c>
      <c r="Q2104" s="159" t="s">
        <v>954</v>
      </c>
      <c r="R2104" s="159" t="s">
        <v>8368</v>
      </c>
      <c r="S2104" s="159" t="s">
        <v>18168</v>
      </c>
      <c r="T2104" s="159" t="s">
        <v>1106</v>
      </c>
      <c r="U2104" s="159" t="s">
        <v>954</v>
      </c>
      <c r="V2104" s="159" t="s">
        <v>18169</v>
      </c>
      <c r="W2104" s="159" t="s">
        <v>18170</v>
      </c>
      <c r="X2104" s="159" t="s">
        <v>125</v>
      </c>
      <c r="Y2104" s="160">
        <v>42842</v>
      </c>
      <c r="Z2104" s="160">
        <v>42962</v>
      </c>
      <c r="AA2104" s="160">
        <v>43572</v>
      </c>
      <c r="AB2104" s="160">
        <v>43937</v>
      </c>
      <c r="AC2104" s="159" t="s">
        <v>1002</v>
      </c>
    </row>
    <row r="2105" spans="1:29" hidden="1">
      <c r="A2105" s="159" t="s">
        <v>18171</v>
      </c>
      <c r="B2105" s="159" t="s">
        <v>988</v>
      </c>
      <c r="C2105" s="159" t="s">
        <v>18172</v>
      </c>
      <c r="D2105" s="159" t="s">
        <v>18173</v>
      </c>
      <c r="E2105" s="159" t="s">
        <v>7368</v>
      </c>
      <c r="F2105" s="159" t="s">
        <v>7368</v>
      </c>
      <c r="G2105" s="159" t="s">
        <v>991</v>
      </c>
      <c r="H2105" s="159" t="s">
        <v>18174</v>
      </c>
      <c r="I2105" s="159" t="s">
        <v>18175</v>
      </c>
      <c r="J2105" s="159" t="s">
        <v>18176</v>
      </c>
      <c r="K2105" s="159" t="s">
        <v>995</v>
      </c>
      <c r="L2105" s="159" t="s">
        <v>4622</v>
      </c>
      <c r="M2105" s="159" t="s">
        <v>33</v>
      </c>
      <c r="N2105" s="159" t="s">
        <v>1052</v>
      </c>
      <c r="O2105" s="159" t="s">
        <v>2623</v>
      </c>
      <c r="P2105" s="159" t="s">
        <v>10312</v>
      </c>
      <c r="Q2105" s="159" t="s">
        <v>954</v>
      </c>
      <c r="R2105" s="159" t="s">
        <v>965</v>
      </c>
      <c r="S2105" s="159" t="s">
        <v>954</v>
      </c>
      <c r="T2105" s="159" t="s">
        <v>1106</v>
      </c>
      <c r="U2105" s="159" t="s">
        <v>954</v>
      </c>
      <c r="V2105" s="159" t="s">
        <v>18177</v>
      </c>
      <c r="W2105" s="159" t="s">
        <v>18178</v>
      </c>
      <c r="X2105" s="159" t="s">
        <v>1001</v>
      </c>
      <c r="Y2105" s="160">
        <v>42842</v>
      </c>
      <c r="Z2105" s="160">
        <v>43008</v>
      </c>
      <c r="AA2105" s="160">
        <v>42842</v>
      </c>
      <c r="AB2105" s="160">
        <v>42978</v>
      </c>
      <c r="AC2105" s="159" t="s">
        <v>1002</v>
      </c>
    </row>
    <row r="2106" spans="1:29" hidden="1">
      <c r="A2106" s="159" t="s">
        <v>18179</v>
      </c>
      <c r="B2106" s="159" t="s">
        <v>988</v>
      </c>
      <c r="C2106" s="159" t="s">
        <v>18180</v>
      </c>
      <c r="D2106" s="159" t="s">
        <v>18181</v>
      </c>
      <c r="E2106" s="159" t="s">
        <v>7368</v>
      </c>
      <c r="F2106" s="159" t="s">
        <v>7368</v>
      </c>
      <c r="G2106" s="159" t="s">
        <v>991</v>
      </c>
      <c r="H2106" s="159" t="s">
        <v>18182</v>
      </c>
      <c r="I2106" s="159" t="s">
        <v>18183</v>
      </c>
      <c r="J2106" s="159" t="s">
        <v>14508</v>
      </c>
      <c r="K2106" s="159" t="s">
        <v>995</v>
      </c>
      <c r="L2106" s="159" t="s">
        <v>4622</v>
      </c>
      <c r="M2106" s="159" t="s">
        <v>33</v>
      </c>
      <c r="N2106" s="159" t="s">
        <v>1052</v>
      </c>
      <c r="O2106" s="159" t="s">
        <v>2623</v>
      </c>
      <c r="P2106" s="159" t="s">
        <v>10312</v>
      </c>
      <c r="Q2106" s="159" t="s">
        <v>954</v>
      </c>
      <c r="R2106" s="159" t="s">
        <v>965</v>
      </c>
      <c r="S2106" s="159" t="s">
        <v>954</v>
      </c>
      <c r="T2106" s="159" t="s">
        <v>1106</v>
      </c>
      <c r="U2106" s="159" t="s">
        <v>954</v>
      </c>
      <c r="V2106" s="159" t="s">
        <v>18184</v>
      </c>
      <c r="W2106" s="159" t="s">
        <v>18185</v>
      </c>
      <c r="X2106" s="159" t="s">
        <v>1001</v>
      </c>
      <c r="Y2106" s="160">
        <v>42842</v>
      </c>
      <c r="Z2106" s="160">
        <v>43008</v>
      </c>
      <c r="AA2106" s="160">
        <v>42842</v>
      </c>
      <c r="AB2106" s="160">
        <v>42978</v>
      </c>
      <c r="AC2106" s="159" t="s">
        <v>1002</v>
      </c>
    </row>
    <row r="2107" spans="1:29" hidden="1">
      <c r="A2107" s="159" t="s">
        <v>18186</v>
      </c>
      <c r="B2107" s="159" t="s">
        <v>951</v>
      </c>
      <c r="C2107" s="159" t="s">
        <v>18187</v>
      </c>
      <c r="D2107" s="159" t="s">
        <v>18188</v>
      </c>
      <c r="E2107" s="159" t="s">
        <v>1075</v>
      </c>
      <c r="F2107" s="159" t="s">
        <v>1075</v>
      </c>
      <c r="G2107" s="159" t="s">
        <v>956</v>
      </c>
      <c r="H2107" s="159" t="s">
        <v>9540</v>
      </c>
      <c r="I2107" s="159" t="s">
        <v>18189</v>
      </c>
      <c r="J2107" s="159" t="s">
        <v>18190</v>
      </c>
      <c r="K2107" s="159" t="s">
        <v>960</v>
      </c>
      <c r="L2107" s="159" t="s">
        <v>2411</v>
      </c>
      <c r="M2107" s="159" t="s">
        <v>28</v>
      </c>
      <c r="N2107" s="159" t="s">
        <v>1697</v>
      </c>
      <c r="O2107" s="159" t="s">
        <v>1081</v>
      </c>
      <c r="P2107" s="159" t="s">
        <v>954</v>
      </c>
      <c r="Q2107" s="159" t="s">
        <v>954</v>
      </c>
      <c r="R2107" s="159" t="s">
        <v>965</v>
      </c>
      <c r="S2107" s="159" t="s">
        <v>18191</v>
      </c>
      <c r="T2107" s="159" t="s">
        <v>1106</v>
      </c>
      <c r="U2107" s="159" t="s">
        <v>954</v>
      </c>
      <c r="V2107" s="159" t="s">
        <v>18192</v>
      </c>
      <c r="W2107" s="159" t="s">
        <v>18193</v>
      </c>
      <c r="X2107" s="159" t="s">
        <v>1001</v>
      </c>
      <c r="Y2107" s="160">
        <v>42842</v>
      </c>
      <c r="Z2107" s="160">
        <v>42962</v>
      </c>
      <c r="AA2107" s="160">
        <v>42842</v>
      </c>
      <c r="AB2107" s="160"/>
      <c r="AC2107" s="159" t="s">
        <v>1002</v>
      </c>
    </row>
    <row r="2108" spans="1:29" hidden="1">
      <c r="A2108" s="159" t="s">
        <v>18194</v>
      </c>
      <c r="B2108" s="159" t="s">
        <v>951</v>
      </c>
      <c r="C2108" s="159" t="s">
        <v>18195</v>
      </c>
      <c r="D2108" s="159" t="s">
        <v>18196</v>
      </c>
      <c r="E2108" s="159" t="s">
        <v>1705</v>
      </c>
      <c r="F2108" s="159" t="s">
        <v>1705</v>
      </c>
      <c r="G2108" s="159" t="s">
        <v>956</v>
      </c>
      <c r="H2108" s="159" t="s">
        <v>18197</v>
      </c>
      <c r="I2108" s="159" t="s">
        <v>4192</v>
      </c>
      <c r="J2108" s="159" t="s">
        <v>18198</v>
      </c>
      <c r="K2108" s="159" t="s">
        <v>960</v>
      </c>
      <c r="L2108" s="159" t="s">
        <v>1950</v>
      </c>
      <c r="M2108" s="159" t="s">
        <v>28</v>
      </c>
      <c r="N2108" s="159" t="s">
        <v>1080</v>
      </c>
      <c r="O2108" s="159" t="s">
        <v>3006</v>
      </c>
      <c r="P2108" s="159" t="s">
        <v>1862</v>
      </c>
      <c r="Q2108" s="159" t="s">
        <v>954</v>
      </c>
      <c r="R2108" s="159" t="s">
        <v>8368</v>
      </c>
      <c r="S2108" s="159" t="s">
        <v>954</v>
      </c>
      <c r="T2108" s="159" t="s">
        <v>1106</v>
      </c>
      <c r="U2108" s="159" t="s">
        <v>954</v>
      </c>
      <c r="V2108" s="159" t="s">
        <v>18199</v>
      </c>
      <c r="W2108" s="159" t="s">
        <v>18200</v>
      </c>
      <c r="X2108" s="159" t="s">
        <v>1001</v>
      </c>
      <c r="Y2108" s="160">
        <v>42842</v>
      </c>
      <c r="Z2108" s="160">
        <v>42962</v>
      </c>
      <c r="AA2108" s="160">
        <v>43207</v>
      </c>
      <c r="AB2108" s="160">
        <v>43297</v>
      </c>
      <c r="AC2108" s="159" t="s">
        <v>1002</v>
      </c>
    </row>
    <row r="2109" spans="1:29" hidden="1">
      <c r="A2109" s="159" t="s">
        <v>18201</v>
      </c>
      <c r="B2109" s="159" t="s">
        <v>951</v>
      </c>
      <c r="C2109" s="159" t="s">
        <v>18202</v>
      </c>
      <c r="D2109" s="159" t="s">
        <v>18203</v>
      </c>
      <c r="E2109" s="159" t="s">
        <v>1689</v>
      </c>
      <c r="F2109" s="159" t="s">
        <v>1689</v>
      </c>
      <c r="G2109" s="159" t="s">
        <v>956</v>
      </c>
      <c r="H2109" s="159" t="s">
        <v>18204</v>
      </c>
      <c r="I2109" s="159" t="s">
        <v>18205</v>
      </c>
      <c r="J2109" s="159" t="s">
        <v>18206</v>
      </c>
      <c r="K2109" s="159" t="s">
        <v>960</v>
      </c>
      <c r="L2109" s="159" t="s">
        <v>18207</v>
      </c>
      <c r="M2109" s="159" t="s">
        <v>33</v>
      </c>
      <c r="N2109" s="159" t="s">
        <v>1697</v>
      </c>
      <c r="O2109" s="159" t="s">
        <v>1579</v>
      </c>
      <c r="P2109" s="159" t="s">
        <v>1698</v>
      </c>
      <c r="Q2109" s="159" t="s">
        <v>954</v>
      </c>
      <c r="R2109" s="159" t="s">
        <v>965</v>
      </c>
      <c r="S2109" s="159" t="s">
        <v>18208</v>
      </c>
      <c r="T2109" s="159" t="s">
        <v>1106</v>
      </c>
      <c r="U2109" s="159" t="s">
        <v>954</v>
      </c>
      <c r="V2109" s="159" t="s">
        <v>18209</v>
      </c>
      <c r="W2109" s="159" t="s">
        <v>18210</v>
      </c>
      <c r="X2109" s="159" t="s">
        <v>125</v>
      </c>
      <c r="Y2109" s="160">
        <v>42842</v>
      </c>
      <c r="Z2109" s="160">
        <v>42962</v>
      </c>
      <c r="AA2109" s="160">
        <v>42842</v>
      </c>
      <c r="AB2109" s="160"/>
      <c r="AC2109" s="159" t="s">
        <v>965</v>
      </c>
    </row>
    <row r="2110" spans="1:29" hidden="1">
      <c r="A2110" s="159" t="s">
        <v>18211</v>
      </c>
      <c r="B2110" s="159" t="s">
        <v>951</v>
      </c>
      <c r="C2110" s="159" t="s">
        <v>18212</v>
      </c>
      <c r="D2110" s="159" t="s">
        <v>18213</v>
      </c>
      <c r="E2110" s="159" t="s">
        <v>2636</v>
      </c>
      <c r="F2110" s="159" t="s">
        <v>2636</v>
      </c>
      <c r="G2110" s="159" t="s">
        <v>956</v>
      </c>
      <c r="H2110" s="159" t="s">
        <v>18214</v>
      </c>
      <c r="I2110" s="159" t="s">
        <v>18215</v>
      </c>
      <c r="J2110" s="159" t="s">
        <v>4147</v>
      </c>
      <c r="K2110" s="159" t="s">
        <v>960</v>
      </c>
      <c r="L2110" s="159" t="s">
        <v>2312</v>
      </c>
      <c r="M2110" s="159" t="s">
        <v>97</v>
      </c>
      <c r="N2110" s="159" t="s">
        <v>1080</v>
      </c>
      <c r="O2110" s="159" t="s">
        <v>1536</v>
      </c>
      <c r="P2110" s="159" t="s">
        <v>954</v>
      </c>
      <c r="Q2110" s="159" t="s">
        <v>954</v>
      </c>
      <c r="R2110" s="159" t="s">
        <v>965</v>
      </c>
      <c r="S2110" s="159" t="s">
        <v>954</v>
      </c>
      <c r="T2110" s="159" t="s">
        <v>954</v>
      </c>
      <c r="U2110" s="159" t="s">
        <v>954</v>
      </c>
      <c r="V2110" s="159" t="s">
        <v>18216</v>
      </c>
      <c r="W2110" s="159" t="s">
        <v>18217</v>
      </c>
      <c r="X2110" s="159" t="s">
        <v>1001</v>
      </c>
      <c r="Y2110" s="160">
        <v>42842</v>
      </c>
      <c r="Z2110" s="160">
        <v>42962</v>
      </c>
      <c r="AA2110" s="160">
        <v>42842</v>
      </c>
      <c r="AB2110" s="160">
        <v>42901</v>
      </c>
      <c r="AC2110" s="159" t="s">
        <v>965</v>
      </c>
    </row>
    <row r="2111" spans="1:29" hidden="1">
      <c r="A2111" s="159" t="s">
        <v>18218</v>
      </c>
      <c r="B2111" s="159" t="s">
        <v>951</v>
      </c>
      <c r="C2111" s="159" t="s">
        <v>18219</v>
      </c>
      <c r="D2111" s="159" t="s">
        <v>18220</v>
      </c>
      <c r="E2111" s="159" t="s">
        <v>1006</v>
      </c>
      <c r="F2111" s="159" t="s">
        <v>1006</v>
      </c>
      <c r="G2111" s="159" t="s">
        <v>956</v>
      </c>
      <c r="H2111" s="159" t="s">
        <v>18221</v>
      </c>
      <c r="I2111" s="159" t="s">
        <v>18222</v>
      </c>
      <c r="J2111" s="159" t="s">
        <v>3245</v>
      </c>
      <c r="K2111" s="159" t="s">
        <v>960</v>
      </c>
      <c r="L2111" s="159" t="s">
        <v>18223</v>
      </c>
      <c r="M2111" s="159" t="s">
        <v>33</v>
      </c>
      <c r="N2111" s="159" t="s">
        <v>1040</v>
      </c>
      <c r="O2111" s="159" t="s">
        <v>2963</v>
      </c>
      <c r="P2111" s="159" t="s">
        <v>954</v>
      </c>
      <c r="Q2111" s="159" t="s">
        <v>954</v>
      </c>
      <c r="R2111" s="159" t="s">
        <v>8616</v>
      </c>
      <c r="S2111" s="159" t="s">
        <v>954</v>
      </c>
      <c r="T2111" s="159" t="s">
        <v>1106</v>
      </c>
      <c r="U2111" s="159" t="s">
        <v>954</v>
      </c>
      <c r="V2111" s="159" t="s">
        <v>18224</v>
      </c>
      <c r="W2111" s="159" t="s">
        <v>18225</v>
      </c>
      <c r="X2111" s="159" t="s">
        <v>1001</v>
      </c>
      <c r="Y2111" s="160">
        <v>42845</v>
      </c>
      <c r="Z2111" s="160">
        <v>42965</v>
      </c>
      <c r="AA2111" s="160">
        <v>42845</v>
      </c>
      <c r="AB2111" s="160">
        <v>42962</v>
      </c>
      <c r="AC2111" s="159" t="s">
        <v>1002</v>
      </c>
    </row>
    <row r="2112" spans="1:29" hidden="1">
      <c r="A2112" s="159" t="s">
        <v>18226</v>
      </c>
      <c r="B2112" s="159" t="s">
        <v>988</v>
      </c>
      <c r="C2112" s="159" t="s">
        <v>4955</v>
      </c>
      <c r="D2112" s="159" t="s">
        <v>7118</v>
      </c>
      <c r="E2112" s="159" t="s">
        <v>2318</v>
      </c>
      <c r="F2112" s="159" t="s">
        <v>2318</v>
      </c>
      <c r="G2112" s="159" t="s">
        <v>991</v>
      </c>
      <c r="H2112" s="159" t="s">
        <v>7119</v>
      </c>
      <c r="I2112" s="159" t="s">
        <v>7120</v>
      </c>
      <c r="J2112" s="159" t="s">
        <v>7121</v>
      </c>
      <c r="K2112" s="159" t="s">
        <v>995</v>
      </c>
      <c r="L2112" s="159" t="s">
        <v>1650</v>
      </c>
      <c r="M2112" s="159" t="s">
        <v>93</v>
      </c>
      <c r="N2112" s="159" t="s">
        <v>980</v>
      </c>
      <c r="O2112" s="159" t="s">
        <v>2325</v>
      </c>
      <c r="P2112" s="159" t="s">
        <v>954</v>
      </c>
      <c r="Q2112" s="159" t="s">
        <v>954</v>
      </c>
      <c r="R2112" s="159" t="s">
        <v>965</v>
      </c>
      <c r="S2112" s="159" t="s">
        <v>7122</v>
      </c>
      <c r="T2112" s="159" t="s">
        <v>983</v>
      </c>
      <c r="U2112" s="159" t="s">
        <v>954</v>
      </c>
      <c r="V2112" s="159" t="s">
        <v>7123</v>
      </c>
      <c r="W2112" s="159" t="s">
        <v>18227</v>
      </c>
      <c r="X2112" s="159" t="s">
        <v>1001</v>
      </c>
      <c r="Y2112" s="160">
        <v>42857</v>
      </c>
      <c r="Z2112" s="160">
        <v>42978</v>
      </c>
      <c r="AA2112" s="160">
        <v>42857</v>
      </c>
      <c r="AB2112" s="160"/>
      <c r="AC2112" s="159" t="s">
        <v>1002</v>
      </c>
    </row>
    <row r="2113" spans="1:29" hidden="1">
      <c r="A2113" s="159" t="s">
        <v>18228</v>
      </c>
      <c r="B2113" s="159" t="s">
        <v>988</v>
      </c>
      <c r="C2113" s="159" t="s">
        <v>17787</v>
      </c>
      <c r="D2113" s="159" t="s">
        <v>18229</v>
      </c>
      <c r="E2113" s="159" t="s">
        <v>5578</v>
      </c>
      <c r="F2113" s="159" t="s">
        <v>5578</v>
      </c>
      <c r="G2113" s="159" t="s">
        <v>991</v>
      </c>
      <c r="H2113" s="159" t="s">
        <v>17789</v>
      </c>
      <c r="I2113" s="159" t="s">
        <v>18230</v>
      </c>
      <c r="J2113" s="159" t="s">
        <v>18231</v>
      </c>
      <c r="K2113" s="159" t="s">
        <v>995</v>
      </c>
      <c r="L2113" s="159" t="s">
        <v>17038</v>
      </c>
      <c r="M2113" s="159" t="s">
        <v>33</v>
      </c>
      <c r="N2113" s="159" t="s">
        <v>1523</v>
      </c>
      <c r="O2113" s="159" t="s">
        <v>1682</v>
      </c>
      <c r="P2113" s="159" t="s">
        <v>1862</v>
      </c>
      <c r="Q2113" s="159" t="s">
        <v>5584</v>
      </c>
      <c r="R2113" s="159" t="s">
        <v>965</v>
      </c>
      <c r="S2113" s="159" t="s">
        <v>18232</v>
      </c>
      <c r="T2113" s="159" t="s">
        <v>1106</v>
      </c>
      <c r="U2113" s="159" t="s">
        <v>954</v>
      </c>
      <c r="V2113" s="159" t="s">
        <v>18233</v>
      </c>
      <c r="W2113" s="159" t="s">
        <v>18234</v>
      </c>
      <c r="X2113" s="159" t="s">
        <v>125</v>
      </c>
      <c r="Y2113" s="160">
        <v>42857</v>
      </c>
      <c r="Z2113" s="160">
        <v>42993</v>
      </c>
      <c r="AA2113" s="160">
        <v>42857</v>
      </c>
      <c r="AB2113" s="160"/>
      <c r="AC2113" s="159" t="s">
        <v>1002</v>
      </c>
    </row>
    <row r="2114" spans="1:29" hidden="1">
      <c r="A2114" s="159" t="s">
        <v>18235</v>
      </c>
      <c r="B2114" s="159" t="s">
        <v>988</v>
      </c>
      <c r="C2114" s="159" t="s">
        <v>3232</v>
      </c>
      <c r="D2114" s="159" t="s">
        <v>18236</v>
      </c>
      <c r="E2114" s="159" t="s">
        <v>2105</v>
      </c>
      <c r="F2114" s="159" t="s">
        <v>2105</v>
      </c>
      <c r="G2114" s="159" t="s">
        <v>991</v>
      </c>
      <c r="H2114" s="159" t="s">
        <v>3234</v>
      </c>
      <c r="I2114" s="159" t="s">
        <v>18237</v>
      </c>
      <c r="J2114" s="159" t="s">
        <v>1328</v>
      </c>
      <c r="K2114" s="159" t="s">
        <v>995</v>
      </c>
      <c r="L2114" s="159" t="s">
        <v>3833</v>
      </c>
      <c r="M2114" s="159" t="s">
        <v>33</v>
      </c>
      <c r="N2114" s="159" t="s">
        <v>1080</v>
      </c>
      <c r="O2114" s="159" t="s">
        <v>1682</v>
      </c>
      <c r="P2114" s="159" t="s">
        <v>2112</v>
      </c>
      <c r="Q2114" s="159" t="s">
        <v>2113</v>
      </c>
      <c r="R2114" s="159" t="s">
        <v>965</v>
      </c>
      <c r="S2114" s="159" t="s">
        <v>954</v>
      </c>
      <c r="T2114" s="159" t="s">
        <v>998</v>
      </c>
      <c r="U2114" s="159" t="s">
        <v>954</v>
      </c>
      <c r="V2114" s="159" t="s">
        <v>18238</v>
      </c>
      <c r="W2114" s="159" t="s">
        <v>18239</v>
      </c>
      <c r="X2114" s="159" t="s">
        <v>1001</v>
      </c>
      <c r="Y2114" s="160">
        <v>42857</v>
      </c>
      <c r="Z2114" s="160">
        <v>42977</v>
      </c>
      <c r="AA2114" s="160">
        <v>42857</v>
      </c>
      <c r="AB2114" s="160">
        <v>43174</v>
      </c>
      <c r="AC2114" s="159" t="s">
        <v>1002</v>
      </c>
    </row>
    <row r="2115" spans="1:29" hidden="1">
      <c r="A2115" s="159" t="s">
        <v>373</v>
      </c>
      <c r="B2115" s="159" t="s">
        <v>951</v>
      </c>
      <c r="C2115" s="159" t="s">
        <v>18240</v>
      </c>
      <c r="D2115" s="159" t="s">
        <v>18241</v>
      </c>
      <c r="E2115" s="159" t="s">
        <v>18242</v>
      </c>
      <c r="F2115" s="159" t="s">
        <v>18242</v>
      </c>
      <c r="G2115" s="159" t="s">
        <v>956</v>
      </c>
      <c r="H2115" s="159" t="s">
        <v>10920</v>
      </c>
      <c r="I2115" s="159" t="s">
        <v>18243</v>
      </c>
      <c r="J2115" s="159" t="s">
        <v>4898</v>
      </c>
      <c r="K2115" s="159" t="s">
        <v>960</v>
      </c>
      <c r="L2115" s="159" t="s">
        <v>18244</v>
      </c>
      <c r="M2115" s="159" t="s">
        <v>93</v>
      </c>
      <c r="N2115" s="159" t="s">
        <v>1103</v>
      </c>
      <c r="O2115" s="159" t="s">
        <v>2831</v>
      </c>
      <c r="P2115" s="159" t="s">
        <v>954</v>
      </c>
      <c r="Q2115" s="159" t="s">
        <v>954</v>
      </c>
      <c r="R2115" s="159" t="s">
        <v>965</v>
      </c>
      <c r="S2115" s="159" t="s">
        <v>18245</v>
      </c>
      <c r="T2115" s="159" t="s">
        <v>1106</v>
      </c>
      <c r="U2115" s="159" t="s">
        <v>954</v>
      </c>
      <c r="V2115" s="159" t="s">
        <v>18246</v>
      </c>
      <c r="W2115" s="159" t="s">
        <v>376</v>
      </c>
      <c r="X2115" s="159" t="s">
        <v>125</v>
      </c>
      <c r="Y2115" s="160">
        <v>42857</v>
      </c>
      <c r="Z2115" s="160">
        <v>43040</v>
      </c>
      <c r="AA2115" s="160">
        <v>42857</v>
      </c>
      <c r="AB2115" s="160"/>
      <c r="AC2115" s="159" t="s">
        <v>1002</v>
      </c>
    </row>
    <row r="2116" spans="1:29" hidden="1">
      <c r="A2116" s="159" t="s">
        <v>18247</v>
      </c>
      <c r="B2116" s="159" t="s">
        <v>951</v>
      </c>
      <c r="C2116" s="159" t="s">
        <v>18248</v>
      </c>
      <c r="D2116" s="159" t="s">
        <v>18249</v>
      </c>
      <c r="E2116" s="159" t="s">
        <v>4151</v>
      </c>
      <c r="F2116" s="159" t="s">
        <v>1098</v>
      </c>
      <c r="G2116" s="159" t="s">
        <v>956</v>
      </c>
      <c r="H2116" s="159" t="s">
        <v>18250</v>
      </c>
      <c r="I2116" s="159" t="s">
        <v>18251</v>
      </c>
      <c r="J2116" s="159" t="s">
        <v>18252</v>
      </c>
      <c r="K2116" s="159" t="s">
        <v>960</v>
      </c>
      <c r="L2116" s="159" t="s">
        <v>2842</v>
      </c>
      <c r="M2116" s="159" t="s">
        <v>33</v>
      </c>
      <c r="N2116" s="159" t="s">
        <v>1103</v>
      </c>
      <c r="O2116" s="159" t="s">
        <v>1104</v>
      </c>
      <c r="P2116" s="159" t="s">
        <v>954</v>
      </c>
      <c r="Q2116" s="159" t="s">
        <v>954</v>
      </c>
      <c r="R2116" s="159" t="s">
        <v>8368</v>
      </c>
      <c r="S2116" s="159" t="s">
        <v>18253</v>
      </c>
      <c r="T2116" s="159" t="s">
        <v>1106</v>
      </c>
      <c r="U2116" s="159" t="s">
        <v>954</v>
      </c>
      <c r="V2116" s="159" t="s">
        <v>18254</v>
      </c>
      <c r="W2116" s="159" t="s">
        <v>18255</v>
      </c>
      <c r="X2116" s="159" t="s">
        <v>125</v>
      </c>
      <c r="Y2116" s="160">
        <v>42857</v>
      </c>
      <c r="Z2116" s="160">
        <v>42977</v>
      </c>
      <c r="AA2116" s="160">
        <v>43586</v>
      </c>
      <c r="AB2116" s="160">
        <v>43951</v>
      </c>
      <c r="AC2116" s="159" t="s">
        <v>1002</v>
      </c>
    </row>
    <row r="2117" spans="1:29" hidden="1">
      <c r="A2117" s="159" t="s">
        <v>11372</v>
      </c>
      <c r="B2117" s="159" t="s">
        <v>951</v>
      </c>
      <c r="C2117" s="159" t="s">
        <v>18256</v>
      </c>
      <c r="D2117" s="159" t="s">
        <v>18257</v>
      </c>
      <c r="E2117" s="159" t="s">
        <v>1543</v>
      </c>
      <c r="F2117" s="159" t="s">
        <v>1543</v>
      </c>
      <c r="G2117" s="159" t="s">
        <v>956</v>
      </c>
      <c r="H2117" s="159" t="s">
        <v>18258</v>
      </c>
      <c r="I2117" s="159" t="s">
        <v>18259</v>
      </c>
      <c r="J2117" s="159" t="s">
        <v>18260</v>
      </c>
      <c r="K2117" s="159" t="s">
        <v>960</v>
      </c>
      <c r="L2117" s="159" t="s">
        <v>3996</v>
      </c>
      <c r="M2117" s="159" t="s">
        <v>93</v>
      </c>
      <c r="N2117" s="159" t="s">
        <v>1103</v>
      </c>
      <c r="O2117" s="159" t="s">
        <v>1548</v>
      </c>
      <c r="P2117" s="159" t="s">
        <v>1549</v>
      </c>
      <c r="Q2117" s="159" t="s">
        <v>954</v>
      </c>
      <c r="R2117" s="159" t="s">
        <v>965</v>
      </c>
      <c r="S2117" s="159" t="s">
        <v>18261</v>
      </c>
      <c r="T2117" s="159" t="s">
        <v>1106</v>
      </c>
      <c r="U2117" s="159" t="s">
        <v>954</v>
      </c>
      <c r="V2117" s="159" t="s">
        <v>18262</v>
      </c>
      <c r="W2117" s="159" t="s">
        <v>18263</v>
      </c>
      <c r="X2117" s="159" t="s">
        <v>125</v>
      </c>
      <c r="Y2117" s="160">
        <v>42857</v>
      </c>
      <c r="Z2117" s="160">
        <v>42979</v>
      </c>
      <c r="AA2117" s="160">
        <v>43040</v>
      </c>
      <c r="AB2117" s="160"/>
      <c r="AC2117" s="159" t="s">
        <v>1002</v>
      </c>
    </row>
    <row r="2118" spans="1:29" hidden="1">
      <c r="A2118" s="159" t="s">
        <v>18264</v>
      </c>
      <c r="B2118" s="159" t="s">
        <v>951</v>
      </c>
      <c r="C2118" s="159" t="s">
        <v>18265</v>
      </c>
      <c r="D2118" s="159" t="s">
        <v>18266</v>
      </c>
      <c r="E2118" s="159" t="s">
        <v>3404</v>
      </c>
      <c r="F2118" s="159" t="s">
        <v>3404</v>
      </c>
      <c r="G2118" s="159" t="s">
        <v>956</v>
      </c>
      <c r="H2118" s="159" t="s">
        <v>16441</v>
      </c>
      <c r="I2118" s="159" t="s">
        <v>18267</v>
      </c>
      <c r="J2118" s="159" t="s">
        <v>1999</v>
      </c>
      <c r="K2118" s="159" t="s">
        <v>960</v>
      </c>
      <c r="L2118" s="159" t="s">
        <v>2133</v>
      </c>
      <c r="M2118" s="159" t="s">
        <v>33</v>
      </c>
      <c r="N2118" s="159" t="s">
        <v>1697</v>
      </c>
      <c r="O2118" s="159" t="s">
        <v>1750</v>
      </c>
      <c r="P2118" s="159" t="s">
        <v>954</v>
      </c>
      <c r="Q2118" s="159" t="s">
        <v>954</v>
      </c>
      <c r="R2118" s="159" t="s">
        <v>965</v>
      </c>
      <c r="S2118" s="159" t="s">
        <v>18268</v>
      </c>
      <c r="T2118" s="159" t="s">
        <v>1106</v>
      </c>
      <c r="U2118" s="159" t="s">
        <v>954</v>
      </c>
      <c r="V2118" s="159" t="s">
        <v>18269</v>
      </c>
      <c r="W2118" s="159" t="s">
        <v>18270</v>
      </c>
      <c r="X2118" s="159" t="s">
        <v>1001</v>
      </c>
      <c r="Y2118" s="160">
        <v>42857</v>
      </c>
      <c r="Z2118" s="160">
        <v>42978</v>
      </c>
      <c r="AA2118" s="160">
        <v>42857</v>
      </c>
      <c r="AB2118" s="160"/>
      <c r="AC2118" s="159" t="s">
        <v>1002</v>
      </c>
    </row>
    <row r="2119" spans="1:29" hidden="1">
      <c r="A2119" s="159" t="s">
        <v>18271</v>
      </c>
      <c r="B2119" s="159" t="s">
        <v>951</v>
      </c>
      <c r="C2119" s="159" t="s">
        <v>18272</v>
      </c>
      <c r="D2119" s="159" t="s">
        <v>18273</v>
      </c>
      <c r="E2119" s="159" t="s">
        <v>3404</v>
      </c>
      <c r="F2119" s="159" t="s">
        <v>3404</v>
      </c>
      <c r="G2119" s="159" t="s">
        <v>956</v>
      </c>
      <c r="H2119" s="159" t="s">
        <v>18274</v>
      </c>
      <c r="I2119" s="159" t="s">
        <v>18275</v>
      </c>
      <c r="J2119" s="159" t="s">
        <v>2841</v>
      </c>
      <c r="K2119" s="159" t="s">
        <v>960</v>
      </c>
      <c r="L2119" s="159" t="s">
        <v>18276</v>
      </c>
      <c r="M2119" s="159" t="s">
        <v>33</v>
      </c>
      <c r="N2119" s="159" t="s">
        <v>1697</v>
      </c>
      <c r="O2119" s="159" t="s">
        <v>1750</v>
      </c>
      <c r="P2119" s="159" t="s">
        <v>954</v>
      </c>
      <c r="Q2119" s="159" t="s">
        <v>954</v>
      </c>
      <c r="R2119" s="159" t="s">
        <v>965</v>
      </c>
      <c r="S2119" s="159" t="s">
        <v>18277</v>
      </c>
      <c r="T2119" s="159" t="s">
        <v>1106</v>
      </c>
      <c r="U2119" s="159" t="s">
        <v>954</v>
      </c>
      <c r="V2119" s="159" t="s">
        <v>18278</v>
      </c>
      <c r="W2119" s="159" t="s">
        <v>18279</v>
      </c>
      <c r="X2119" s="159" t="s">
        <v>125</v>
      </c>
      <c r="Y2119" s="160">
        <v>42857</v>
      </c>
      <c r="Z2119" s="160">
        <v>42977</v>
      </c>
      <c r="AA2119" s="160">
        <v>42857</v>
      </c>
      <c r="AB2119" s="160"/>
      <c r="AC2119" s="159" t="s">
        <v>1002</v>
      </c>
    </row>
    <row r="2120" spans="1:29" hidden="1">
      <c r="A2120" s="159" t="s">
        <v>18280</v>
      </c>
      <c r="B2120" s="159" t="s">
        <v>988</v>
      </c>
      <c r="C2120" s="159" t="s">
        <v>12308</v>
      </c>
      <c r="D2120" s="159" t="s">
        <v>3605</v>
      </c>
      <c r="E2120" s="159" t="s">
        <v>386</v>
      </c>
      <c r="F2120" s="159" t="s">
        <v>1705</v>
      </c>
      <c r="G2120" s="159" t="s">
        <v>991</v>
      </c>
      <c r="H2120" s="159" t="s">
        <v>12309</v>
      </c>
      <c r="I2120" s="159" t="s">
        <v>3607</v>
      </c>
      <c r="J2120" s="159" t="s">
        <v>12310</v>
      </c>
      <c r="K2120" s="159" t="s">
        <v>995</v>
      </c>
      <c r="L2120" s="159" t="s">
        <v>17940</v>
      </c>
      <c r="M2120" s="159" t="s">
        <v>93</v>
      </c>
      <c r="N2120" s="159" t="s">
        <v>1103</v>
      </c>
      <c r="O2120" s="159" t="s">
        <v>1710</v>
      </c>
      <c r="P2120" s="159" t="s">
        <v>1307</v>
      </c>
      <c r="Q2120" s="159" t="s">
        <v>954</v>
      </c>
      <c r="R2120" s="159" t="s">
        <v>965</v>
      </c>
      <c r="S2120" s="159" t="s">
        <v>954</v>
      </c>
      <c r="T2120" s="159" t="s">
        <v>954</v>
      </c>
      <c r="U2120" s="159" t="s">
        <v>954</v>
      </c>
      <c r="V2120" s="159" t="s">
        <v>12312</v>
      </c>
      <c r="W2120" s="159" t="s">
        <v>12313</v>
      </c>
      <c r="X2120" s="159" t="s">
        <v>1001</v>
      </c>
      <c r="Y2120" s="160">
        <v>42857</v>
      </c>
      <c r="Z2120" s="160">
        <v>42977</v>
      </c>
      <c r="AA2120" s="160">
        <v>42857</v>
      </c>
      <c r="AB2120" s="160">
        <v>43054</v>
      </c>
      <c r="AC2120" s="159" t="s">
        <v>1002</v>
      </c>
    </row>
    <row r="2121" spans="1:29" hidden="1">
      <c r="A2121" s="159" t="s">
        <v>18281</v>
      </c>
      <c r="B2121" s="159" t="s">
        <v>951</v>
      </c>
      <c r="C2121" s="159" t="s">
        <v>18282</v>
      </c>
      <c r="D2121" s="159" t="s">
        <v>18283</v>
      </c>
      <c r="E2121" s="159" t="s">
        <v>2738</v>
      </c>
      <c r="F2121" s="159" t="s">
        <v>1705</v>
      </c>
      <c r="G2121" s="159" t="s">
        <v>956</v>
      </c>
      <c r="H2121" s="159" t="s">
        <v>6784</v>
      </c>
      <c r="I2121" s="159" t="s">
        <v>18284</v>
      </c>
      <c r="J2121" s="159" t="s">
        <v>18285</v>
      </c>
      <c r="K2121" s="159" t="s">
        <v>960</v>
      </c>
      <c r="L2121" s="159" t="s">
        <v>8885</v>
      </c>
      <c r="M2121" s="159" t="s">
        <v>93</v>
      </c>
      <c r="N2121" s="159" t="s">
        <v>1103</v>
      </c>
      <c r="O2121" s="159" t="s">
        <v>18286</v>
      </c>
      <c r="P2121" s="159" t="s">
        <v>954</v>
      </c>
      <c r="Q2121" s="159" t="s">
        <v>954</v>
      </c>
      <c r="R2121" s="159" t="s">
        <v>965</v>
      </c>
      <c r="S2121" s="159" t="s">
        <v>954</v>
      </c>
      <c r="T2121" s="159" t="s">
        <v>1106</v>
      </c>
      <c r="U2121" s="159" t="s">
        <v>954</v>
      </c>
      <c r="V2121" s="159" t="s">
        <v>18287</v>
      </c>
      <c r="W2121" s="159" t="s">
        <v>18288</v>
      </c>
      <c r="X2121" s="159" t="s">
        <v>1001</v>
      </c>
      <c r="Y2121" s="160">
        <v>42857</v>
      </c>
      <c r="Z2121" s="160">
        <v>42977</v>
      </c>
      <c r="AA2121" s="160">
        <v>42857</v>
      </c>
      <c r="AB2121" s="160">
        <v>42993</v>
      </c>
      <c r="AC2121" s="159" t="s">
        <v>1002</v>
      </c>
    </row>
    <row r="2122" spans="1:29" hidden="1">
      <c r="A2122" s="159" t="s">
        <v>18289</v>
      </c>
      <c r="B2122" s="159" t="s">
        <v>951</v>
      </c>
      <c r="C2122" s="159" t="s">
        <v>5103</v>
      </c>
      <c r="D2122" s="159" t="s">
        <v>18290</v>
      </c>
      <c r="E2122" s="159" t="s">
        <v>1075</v>
      </c>
      <c r="F2122" s="159" t="s">
        <v>1075</v>
      </c>
      <c r="G2122" s="159" t="s">
        <v>956</v>
      </c>
      <c r="H2122" s="159" t="s">
        <v>18291</v>
      </c>
      <c r="I2122" s="159" t="s">
        <v>18292</v>
      </c>
      <c r="J2122" s="159" t="s">
        <v>8321</v>
      </c>
      <c r="K2122" s="159" t="s">
        <v>960</v>
      </c>
      <c r="L2122" s="159" t="s">
        <v>18293</v>
      </c>
      <c r="M2122" s="159" t="s">
        <v>33</v>
      </c>
      <c r="N2122" s="159" t="s">
        <v>1080</v>
      </c>
      <c r="O2122" s="159" t="s">
        <v>1081</v>
      </c>
      <c r="P2122" s="159" t="s">
        <v>954</v>
      </c>
      <c r="Q2122" s="159" t="s">
        <v>954</v>
      </c>
      <c r="R2122" s="159" t="s">
        <v>8368</v>
      </c>
      <c r="S2122" s="159" t="s">
        <v>18294</v>
      </c>
      <c r="T2122" s="159" t="s">
        <v>1106</v>
      </c>
      <c r="U2122" s="159" t="s">
        <v>954</v>
      </c>
      <c r="V2122" s="159" t="s">
        <v>18295</v>
      </c>
      <c r="W2122" s="159" t="s">
        <v>18296</v>
      </c>
      <c r="X2122" s="159" t="s">
        <v>1001</v>
      </c>
      <c r="Y2122" s="160">
        <v>42857</v>
      </c>
      <c r="Z2122" s="160">
        <v>42977</v>
      </c>
      <c r="AA2122" s="160">
        <v>43221</v>
      </c>
      <c r="AB2122" s="160">
        <v>43585</v>
      </c>
      <c r="AC2122" s="159" t="s">
        <v>1002</v>
      </c>
    </row>
    <row r="2123" spans="1:29" hidden="1">
      <c r="A2123" s="159" t="s">
        <v>18297</v>
      </c>
      <c r="B2123" s="159" t="s">
        <v>951</v>
      </c>
      <c r="C2123" s="159" t="s">
        <v>18298</v>
      </c>
      <c r="D2123" s="159" t="s">
        <v>18299</v>
      </c>
      <c r="E2123" s="159" t="s">
        <v>1373</v>
      </c>
      <c r="F2123" s="159" t="s">
        <v>1373</v>
      </c>
      <c r="G2123" s="159" t="s">
        <v>956</v>
      </c>
      <c r="H2123" s="159" t="s">
        <v>18300</v>
      </c>
      <c r="I2123" s="159" t="s">
        <v>18301</v>
      </c>
      <c r="J2123" s="159" t="s">
        <v>5380</v>
      </c>
      <c r="K2123" s="159" t="s">
        <v>960</v>
      </c>
      <c r="L2123" s="159" t="s">
        <v>1376</v>
      </c>
      <c r="M2123" s="159" t="s">
        <v>97</v>
      </c>
      <c r="N2123" s="159" t="s">
        <v>1040</v>
      </c>
      <c r="O2123" s="159" t="s">
        <v>1183</v>
      </c>
      <c r="P2123" s="159" t="s">
        <v>1377</v>
      </c>
      <c r="Q2123" s="159" t="s">
        <v>954</v>
      </c>
      <c r="R2123" s="159" t="s">
        <v>965</v>
      </c>
      <c r="S2123" s="159" t="s">
        <v>18302</v>
      </c>
      <c r="T2123" s="159" t="s">
        <v>1106</v>
      </c>
      <c r="U2123" s="159" t="s">
        <v>954</v>
      </c>
      <c r="V2123" s="159" t="s">
        <v>18303</v>
      </c>
      <c r="W2123" s="159" t="s">
        <v>18304</v>
      </c>
      <c r="X2123" s="159" t="s">
        <v>1001</v>
      </c>
      <c r="Y2123" s="160">
        <v>42857</v>
      </c>
      <c r="Z2123" s="160">
        <v>42977</v>
      </c>
      <c r="AA2123" s="160">
        <v>42857</v>
      </c>
      <c r="AB2123" s="160"/>
      <c r="AC2123" s="159" t="s">
        <v>1002</v>
      </c>
    </row>
    <row r="2124" spans="1:29" hidden="1">
      <c r="A2124" s="159" t="s">
        <v>18305</v>
      </c>
      <c r="B2124" s="159" t="s">
        <v>988</v>
      </c>
      <c r="C2124" s="159" t="s">
        <v>11909</v>
      </c>
      <c r="D2124" s="159" t="s">
        <v>18306</v>
      </c>
      <c r="E2124" s="159" t="s">
        <v>130</v>
      </c>
      <c r="F2124" s="159" t="s">
        <v>1692</v>
      </c>
      <c r="G2124" s="159" t="s">
        <v>991</v>
      </c>
      <c r="H2124" s="159" t="s">
        <v>11911</v>
      </c>
      <c r="I2124" s="159" t="s">
        <v>11912</v>
      </c>
      <c r="J2124" s="159" t="s">
        <v>18307</v>
      </c>
      <c r="K2124" s="159" t="s">
        <v>995</v>
      </c>
      <c r="L2124" s="159" t="s">
        <v>1730</v>
      </c>
      <c r="M2124" s="159" t="s">
        <v>93</v>
      </c>
      <c r="N2124" s="159" t="s">
        <v>1080</v>
      </c>
      <c r="O2124" s="159" t="s">
        <v>1579</v>
      </c>
      <c r="P2124" s="159" t="s">
        <v>2886</v>
      </c>
      <c r="Q2124" s="159" t="s">
        <v>954</v>
      </c>
      <c r="R2124" s="159" t="s">
        <v>965</v>
      </c>
      <c r="S2124" s="159" t="s">
        <v>954</v>
      </c>
      <c r="T2124" s="159" t="s">
        <v>954</v>
      </c>
      <c r="U2124" s="159" t="s">
        <v>954</v>
      </c>
      <c r="V2124" s="159" t="s">
        <v>18308</v>
      </c>
      <c r="W2124" s="159" t="s">
        <v>18309</v>
      </c>
      <c r="X2124" s="159" t="s">
        <v>1001</v>
      </c>
      <c r="Y2124" s="160">
        <v>42857</v>
      </c>
      <c r="Z2124" s="160">
        <v>42977</v>
      </c>
      <c r="AA2124" s="160">
        <v>42857</v>
      </c>
      <c r="AB2124" s="160">
        <v>43281</v>
      </c>
      <c r="AC2124" s="159" t="s">
        <v>1002</v>
      </c>
    </row>
    <row r="2125" spans="1:29" hidden="1">
      <c r="A2125" s="159" t="s">
        <v>18310</v>
      </c>
      <c r="B2125" s="159" t="s">
        <v>951</v>
      </c>
      <c r="C2125" s="159" t="s">
        <v>8061</v>
      </c>
      <c r="D2125" s="159" t="s">
        <v>18311</v>
      </c>
      <c r="E2125" s="159" t="s">
        <v>518</v>
      </c>
      <c r="F2125" s="159" t="s">
        <v>1692</v>
      </c>
      <c r="G2125" s="159" t="s">
        <v>956</v>
      </c>
      <c r="H2125" s="159" t="s">
        <v>18312</v>
      </c>
      <c r="I2125" s="159" t="s">
        <v>18313</v>
      </c>
      <c r="J2125" s="159" t="s">
        <v>18314</v>
      </c>
      <c r="K2125" s="159" t="s">
        <v>960</v>
      </c>
      <c r="L2125" s="159" t="s">
        <v>2895</v>
      </c>
      <c r="M2125" s="159" t="s">
        <v>33</v>
      </c>
      <c r="N2125" s="159" t="s">
        <v>1080</v>
      </c>
      <c r="O2125" s="159" t="s">
        <v>1579</v>
      </c>
      <c r="P2125" s="159" t="s">
        <v>2502</v>
      </c>
      <c r="Q2125" s="159" t="s">
        <v>954</v>
      </c>
      <c r="R2125" s="159" t="s">
        <v>965</v>
      </c>
      <c r="S2125" s="159" t="s">
        <v>954</v>
      </c>
      <c r="T2125" s="159" t="s">
        <v>1106</v>
      </c>
      <c r="U2125" s="159" t="s">
        <v>954</v>
      </c>
      <c r="V2125" s="159" t="s">
        <v>18315</v>
      </c>
      <c r="W2125" s="159" t="s">
        <v>18316</v>
      </c>
      <c r="X2125" s="159" t="s">
        <v>1001</v>
      </c>
      <c r="Y2125" s="160">
        <v>42857</v>
      </c>
      <c r="Z2125" s="160">
        <v>42977</v>
      </c>
      <c r="AA2125" s="160">
        <v>42857</v>
      </c>
      <c r="AB2125" s="160">
        <v>43131</v>
      </c>
      <c r="AC2125" s="159" t="s">
        <v>1002</v>
      </c>
    </row>
    <row r="2126" spans="1:29" hidden="1">
      <c r="A2126" s="159" t="s">
        <v>18317</v>
      </c>
      <c r="B2126" s="159" t="s">
        <v>988</v>
      </c>
      <c r="C2126" s="159" t="s">
        <v>18318</v>
      </c>
      <c r="D2126" s="159" t="s">
        <v>18319</v>
      </c>
      <c r="E2126" s="159" t="s">
        <v>8848</v>
      </c>
      <c r="F2126" s="159" t="s">
        <v>1692</v>
      </c>
      <c r="G2126" s="159" t="s">
        <v>991</v>
      </c>
      <c r="H2126" s="159" t="s">
        <v>18320</v>
      </c>
      <c r="I2126" s="159" t="s">
        <v>18321</v>
      </c>
      <c r="J2126" s="159" t="s">
        <v>6824</v>
      </c>
      <c r="K2126" s="159" t="s">
        <v>995</v>
      </c>
      <c r="L2126" s="159" t="s">
        <v>2133</v>
      </c>
      <c r="M2126" s="159" t="s">
        <v>33</v>
      </c>
      <c r="N2126" s="159" t="s">
        <v>1080</v>
      </c>
      <c r="O2126" s="159" t="s">
        <v>3006</v>
      </c>
      <c r="P2126" s="159" t="s">
        <v>1862</v>
      </c>
      <c r="Q2126" s="159" t="s">
        <v>954</v>
      </c>
      <c r="R2126" s="159" t="s">
        <v>965</v>
      </c>
      <c r="S2126" s="159" t="s">
        <v>954</v>
      </c>
      <c r="T2126" s="159" t="s">
        <v>1106</v>
      </c>
      <c r="U2126" s="159" t="s">
        <v>954</v>
      </c>
      <c r="V2126" s="159" t="s">
        <v>18322</v>
      </c>
      <c r="W2126" s="159" t="s">
        <v>18323</v>
      </c>
      <c r="X2126" s="159" t="s">
        <v>1001</v>
      </c>
      <c r="Y2126" s="160">
        <v>42857</v>
      </c>
      <c r="Z2126" s="160">
        <v>43007</v>
      </c>
      <c r="AA2126" s="160">
        <v>42857</v>
      </c>
      <c r="AB2126" s="160">
        <v>43007</v>
      </c>
      <c r="AC2126" s="159" t="s">
        <v>1002</v>
      </c>
    </row>
    <row r="2127" spans="1:29" hidden="1">
      <c r="A2127" s="159" t="s">
        <v>18324</v>
      </c>
      <c r="B2127" s="159" t="s">
        <v>951</v>
      </c>
      <c r="C2127" s="159" t="s">
        <v>18325</v>
      </c>
      <c r="D2127" s="159" t="s">
        <v>18326</v>
      </c>
      <c r="E2127" s="159" t="s">
        <v>2636</v>
      </c>
      <c r="F2127" s="159" t="s">
        <v>2636</v>
      </c>
      <c r="G2127" s="159" t="s">
        <v>956</v>
      </c>
      <c r="H2127" s="159" t="s">
        <v>18327</v>
      </c>
      <c r="I2127" s="159" t="s">
        <v>18328</v>
      </c>
      <c r="J2127" s="159" t="s">
        <v>18329</v>
      </c>
      <c r="K2127" s="159" t="s">
        <v>960</v>
      </c>
      <c r="L2127" s="159" t="s">
        <v>1430</v>
      </c>
      <c r="M2127" s="159" t="s">
        <v>28</v>
      </c>
      <c r="N2127" s="159" t="s">
        <v>1080</v>
      </c>
      <c r="O2127" s="159" t="s">
        <v>1536</v>
      </c>
      <c r="P2127" s="159" t="s">
        <v>954</v>
      </c>
      <c r="Q2127" s="159" t="s">
        <v>954</v>
      </c>
      <c r="R2127" s="159" t="s">
        <v>8368</v>
      </c>
      <c r="S2127" s="159" t="s">
        <v>954</v>
      </c>
      <c r="T2127" s="159" t="s">
        <v>1106</v>
      </c>
      <c r="U2127" s="159" t="s">
        <v>954</v>
      </c>
      <c r="V2127" s="159" t="s">
        <v>18330</v>
      </c>
      <c r="W2127" s="159" t="s">
        <v>18331</v>
      </c>
      <c r="X2127" s="159" t="s">
        <v>1001</v>
      </c>
      <c r="Y2127" s="160">
        <v>42857</v>
      </c>
      <c r="Z2127" s="160">
        <v>42977</v>
      </c>
      <c r="AA2127" s="160">
        <v>42857</v>
      </c>
      <c r="AB2127" s="160">
        <v>42947</v>
      </c>
      <c r="AC2127" s="159" t="s">
        <v>1131</v>
      </c>
    </row>
    <row r="2128" spans="1:29" hidden="1">
      <c r="A2128" s="159" t="s">
        <v>18332</v>
      </c>
      <c r="B2128" s="159" t="s">
        <v>951</v>
      </c>
      <c r="C2128" s="159" t="s">
        <v>18333</v>
      </c>
      <c r="D2128" s="159" t="s">
        <v>18334</v>
      </c>
      <c r="E2128" s="159" t="s">
        <v>1357</v>
      </c>
      <c r="F2128" s="159" t="s">
        <v>1357</v>
      </c>
      <c r="G2128" s="159" t="s">
        <v>956</v>
      </c>
      <c r="H2128" s="159" t="s">
        <v>3559</v>
      </c>
      <c r="I2128" s="159" t="s">
        <v>18335</v>
      </c>
      <c r="J2128" s="159" t="s">
        <v>5213</v>
      </c>
      <c r="K2128" s="159" t="s">
        <v>960</v>
      </c>
      <c r="L2128" s="159" t="s">
        <v>18336</v>
      </c>
      <c r="M2128" s="159" t="s">
        <v>33</v>
      </c>
      <c r="N2128" s="159" t="s">
        <v>1103</v>
      </c>
      <c r="O2128" s="159" t="s">
        <v>1295</v>
      </c>
      <c r="P2128" s="159" t="s">
        <v>954</v>
      </c>
      <c r="Q2128" s="159" t="s">
        <v>954</v>
      </c>
      <c r="R2128" s="159" t="s">
        <v>965</v>
      </c>
      <c r="S2128" s="159" t="s">
        <v>954</v>
      </c>
      <c r="T2128" s="159" t="s">
        <v>1106</v>
      </c>
      <c r="U2128" s="159" t="s">
        <v>954</v>
      </c>
      <c r="V2128" s="159" t="s">
        <v>18337</v>
      </c>
      <c r="W2128" s="159" t="s">
        <v>18338</v>
      </c>
      <c r="X2128" s="159" t="s">
        <v>1001</v>
      </c>
      <c r="Y2128" s="160">
        <v>42857</v>
      </c>
      <c r="Z2128" s="160">
        <v>42977</v>
      </c>
      <c r="AA2128" s="160">
        <v>42857</v>
      </c>
      <c r="AB2128" s="160">
        <v>43281</v>
      </c>
      <c r="AC2128" s="159" t="s">
        <v>1002</v>
      </c>
    </row>
    <row r="2129" spans="1:29" hidden="1">
      <c r="A2129" s="159" t="s">
        <v>18339</v>
      </c>
      <c r="B2129" s="159" t="s">
        <v>988</v>
      </c>
      <c r="C2129" s="159" t="s">
        <v>17528</v>
      </c>
      <c r="D2129" s="159" t="s">
        <v>17529</v>
      </c>
      <c r="E2129" s="159" t="s">
        <v>2636</v>
      </c>
      <c r="F2129" s="159" t="s">
        <v>2636</v>
      </c>
      <c r="G2129" s="159" t="s">
        <v>991</v>
      </c>
      <c r="H2129" s="159" t="s">
        <v>17530</v>
      </c>
      <c r="I2129" s="159" t="s">
        <v>17531</v>
      </c>
      <c r="J2129" s="159" t="s">
        <v>4773</v>
      </c>
      <c r="K2129" s="159" t="s">
        <v>995</v>
      </c>
      <c r="L2129" s="159" t="s">
        <v>1535</v>
      </c>
      <c r="M2129" s="159" t="s">
        <v>28</v>
      </c>
      <c r="N2129" s="159" t="s">
        <v>1523</v>
      </c>
      <c r="O2129" s="159" t="s">
        <v>1536</v>
      </c>
      <c r="P2129" s="159" t="s">
        <v>954</v>
      </c>
      <c r="Q2129" s="159" t="s">
        <v>954</v>
      </c>
      <c r="R2129" s="159" t="s">
        <v>965</v>
      </c>
      <c r="S2129" s="159" t="s">
        <v>18340</v>
      </c>
      <c r="T2129" s="159" t="s">
        <v>1106</v>
      </c>
      <c r="U2129" s="159" t="s">
        <v>954</v>
      </c>
      <c r="V2129" s="159" t="s">
        <v>17533</v>
      </c>
      <c r="W2129" s="159" t="s">
        <v>18341</v>
      </c>
      <c r="X2129" s="159" t="s">
        <v>1001</v>
      </c>
      <c r="Y2129" s="160">
        <v>42857</v>
      </c>
      <c r="Z2129" s="160">
        <v>42977</v>
      </c>
      <c r="AA2129" s="160">
        <v>43221</v>
      </c>
      <c r="AB2129" s="160"/>
      <c r="AC2129" s="159" t="s">
        <v>965</v>
      </c>
    </row>
    <row r="2130" spans="1:29" hidden="1">
      <c r="A2130" s="159" t="s">
        <v>18342</v>
      </c>
      <c r="B2130" s="159" t="s">
        <v>951</v>
      </c>
      <c r="C2130" s="159" t="s">
        <v>8134</v>
      </c>
      <c r="D2130" s="159" t="s">
        <v>18343</v>
      </c>
      <c r="E2130" s="159" t="s">
        <v>386</v>
      </c>
      <c r="F2130" s="159" t="s">
        <v>1705</v>
      </c>
      <c r="G2130" s="159" t="s">
        <v>956</v>
      </c>
      <c r="H2130" s="159" t="s">
        <v>8135</v>
      </c>
      <c r="I2130" s="159" t="s">
        <v>18344</v>
      </c>
      <c r="J2130" s="159" t="s">
        <v>2770</v>
      </c>
      <c r="K2130" s="159" t="s">
        <v>960</v>
      </c>
      <c r="L2130" s="159" t="s">
        <v>6271</v>
      </c>
      <c r="M2130" s="159" t="s">
        <v>33</v>
      </c>
      <c r="N2130" s="159" t="s">
        <v>1103</v>
      </c>
      <c r="O2130" s="159" t="s">
        <v>1710</v>
      </c>
      <c r="P2130" s="159" t="s">
        <v>1307</v>
      </c>
      <c r="Q2130" s="159" t="s">
        <v>954</v>
      </c>
      <c r="R2130" s="159" t="s">
        <v>965</v>
      </c>
      <c r="S2130" s="159" t="s">
        <v>954</v>
      </c>
      <c r="T2130" s="159" t="s">
        <v>1106</v>
      </c>
      <c r="U2130" s="159" t="s">
        <v>954</v>
      </c>
      <c r="V2130" s="159" t="s">
        <v>18345</v>
      </c>
      <c r="W2130" s="159" t="s">
        <v>18346</v>
      </c>
      <c r="X2130" s="159" t="s">
        <v>1001</v>
      </c>
      <c r="Y2130" s="160">
        <v>42857</v>
      </c>
      <c r="Z2130" s="160">
        <v>42977</v>
      </c>
      <c r="AA2130" s="160">
        <v>42857</v>
      </c>
      <c r="AB2130" s="160">
        <v>43312</v>
      </c>
      <c r="AC2130" s="159" t="s">
        <v>1002</v>
      </c>
    </row>
    <row r="2131" spans="1:29" hidden="1">
      <c r="A2131" s="159" t="s">
        <v>18347</v>
      </c>
      <c r="B2131" s="159" t="s">
        <v>951</v>
      </c>
      <c r="C2131" s="159" t="s">
        <v>14566</v>
      </c>
      <c r="D2131" s="159" t="s">
        <v>18348</v>
      </c>
      <c r="E2131" s="159" t="s">
        <v>854</v>
      </c>
      <c r="F2131" s="159" t="s">
        <v>1021</v>
      </c>
      <c r="G2131" s="159" t="s">
        <v>956</v>
      </c>
      <c r="H2131" s="159" t="s">
        <v>18349</v>
      </c>
      <c r="I2131" s="159" t="s">
        <v>18350</v>
      </c>
      <c r="J2131" s="159" t="s">
        <v>18351</v>
      </c>
      <c r="K2131" s="159" t="s">
        <v>960</v>
      </c>
      <c r="L2131" s="159" t="s">
        <v>11772</v>
      </c>
      <c r="M2131" s="159" t="s">
        <v>33</v>
      </c>
      <c r="N2131" s="159" t="s">
        <v>980</v>
      </c>
      <c r="O2131" s="159" t="s">
        <v>1026</v>
      </c>
      <c r="P2131" s="159" t="s">
        <v>9775</v>
      </c>
      <c r="Q2131" s="159" t="s">
        <v>954</v>
      </c>
      <c r="R2131" s="159" t="s">
        <v>8368</v>
      </c>
      <c r="S2131" s="159" t="s">
        <v>18352</v>
      </c>
      <c r="T2131" s="159" t="s">
        <v>983</v>
      </c>
      <c r="U2131" s="159" t="s">
        <v>954</v>
      </c>
      <c r="V2131" s="159" t="s">
        <v>18353</v>
      </c>
      <c r="W2131" s="159" t="s">
        <v>18354</v>
      </c>
      <c r="X2131" s="159" t="s">
        <v>125</v>
      </c>
      <c r="Y2131" s="160">
        <v>42857</v>
      </c>
      <c r="Z2131" s="160">
        <v>42977</v>
      </c>
      <c r="AA2131" s="160">
        <v>43586</v>
      </c>
      <c r="AB2131" s="160">
        <v>43951</v>
      </c>
      <c r="AC2131" s="159" t="s">
        <v>1002</v>
      </c>
    </row>
    <row r="2132" spans="1:29" hidden="1">
      <c r="A2132" s="159" t="s">
        <v>18355</v>
      </c>
      <c r="B2132" s="159" t="s">
        <v>951</v>
      </c>
      <c r="C2132" s="159" t="s">
        <v>11418</v>
      </c>
      <c r="D2132" s="159" t="s">
        <v>18356</v>
      </c>
      <c r="E2132" s="159" t="s">
        <v>854</v>
      </c>
      <c r="F2132" s="159" t="s">
        <v>1021</v>
      </c>
      <c r="G2132" s="159" t="s">
        <v>956</v>
      </c>
      <c r="H2132" s="159" t="s">
        <v>11420</v>
      </c>
      <c r="I2132" s="159" t="s">
        <v>18357</v>
      </c>
      <c r="J2132" s="159" t="s">
        <v>18358</v>
      </c>
      <c r="K2132" s="159" t="s">
        <v>960</v>
      </c>
      <c r="L2132" s="159" t="s">
        <v>11772</v>
      </c>
      <c r="M2132" s="159" t="s">
        <v>33</v>
      </c>
      <c r="N2132" s="159" t="s">
        <v>980</v>
      </c>
      <c r="O2132" s="159" t="s">
        <v>1026</v>
      </c>
      <c r="P2132" s="159" t="s">
        <v>9775</v>
      </c>
      <c r="Q2132" s="159" t="s">
        <v>954</v>
      </c>
      <c r="R2132" s="159" t="s">
        <v>8368</v>
      </c>
      <c r="S2132" s="159" t="s">
        <v>18359</v>
      </c>
      <c r="T2132" s="159" t="s">
        <v>983</v>
      </c>
      <c r="U2132" s="159" t="s">
        <v>954</v>
      </c>
      <c r="V2132" s="159" t="s">
        <v>18360</v>
      </c>
      <c r="W2132" s="159" t="s">
        <v>18361</v>
      </c>
      <c r="X2132" s="159" t="s">
        <v>125</v>
      </c>
      <c r="Y2132" s="160">
        <v>42857</v>
      </c>
      <c r="Z2132" s="160">
        <v>42977</v>
      </c>
      <c r="AA2132" s="160">
        <v>43586</v>
      </c>
      <c r="AB2132" s="160">
        <v>43951</v>
      </c>
      <c r="AC2132" s="159" t="s">
        <v>1002</v>
      </c>
    </row>
    <row r="2133" spans="1:29" hidden="1">
      <c r="A2133" s="159" t="s">
        <v>453</v>
      </c>
      <c r="B2133" s="159" t="s">
        <v>988</v>
      </c>
      <c r="C2133" s="159" t="s">
        <v>18362</v>
      </c>
      <c r="D2133" s="159" t="s">
        <v>18363</v>
      </c>
      <c r="E2133" s="159" t="s">
        <v>1349</v>
      </c>
      <c r="F2133" s="159" t="s">
        <v>1349</v>
      </c>
      <c r="G2133" s="159" t="s">
        <v>991</v>
      </c>
      <c r="H2133" s="159" t="s">
        <v>7489</v>
      </c>
      <c r="I2133" s="159" t="s">
        <v>18364</v>
      </c>
      <c r="J2133" s="159" t="s">
        <v>7155</v>
      </c>
      <c r="K2133" s="159" t="s">
        <v>995</v>
      </c>
      <c r="L2133" s="159" t="s">
        <v>1091</v>
      </c>
      <c r="M2133" s="159" t="s">
        <v>93</v>
      </c>
      <c r="N2133" s="159" t="s">
        <v>1040</v>
      </c>
      <c r="O2133" s="159" t="s">
        <v>1353</v>
      </c>
      <c r="P2133" s="159" t="s">
        <v>1377</v>
      </c>
      <c r="Q2133" s="159" t="s">
        <v>954</v>
      </c>
      <c r="R2133" s="159" t="s">
        <v>965</v>
      </c>
      <c r="S2133" s="159" t="s">
        <v>18365</v>
      </c>
      <c r="T2133" s="159" t="s">
        <v>1106</v>
      </c>
      <c r="U2133" s="159" t="s">
        <v>954</v>
      </c>
      <c r="V2133" s="159" t="s">
        <v>18366</v>
      </c>
      <c r="W2133" s="159" t="s">
        <v>456</v>
      </c>
      <c r="X2133" s="159" t="s">
        <v>125</v>
      </c>
      <c r="Y2133" s="160">
        <v>42857</v>
      </c>
      <c r="Z2133" s="160">
        <v>42979</v>
      </c>
      <c r="AA2133" s="160">
        <v>42857</v>
      </c>
      <c r="AB2133" s="160"/>
      <c r="AC2133" s="159" t="s">
        <v>1002</v>
      </c>
    </row>
    <row r="2134" spans="1:29" hidden="1">
      <c r="A2134" s="159" t="s">
        <v>18367</v>
      </c>
      <c r="B2134" s="159" t="s">
        <v>951</v>
      </c>
      <c r="C2134" s="159" t="s">
        <v>9097</v>
      </c>
      <c r="D2134" s="159" t="s">
        <v>18368</v>
      </c>
      <c r="E2134" s="159" t="s">
        <v>278</v>
      </c>
      <c r="F2134" s="159" t="s">
        <v>278</v>
      </c>
      <c r="G2134" s="159" t="s">
        <v>956</v>
      </c>
      <c r="H2134" s="159" t="s">
        <v>9099</v>
      </c>
      <c r="I2134" s="159" t="s">
        <v>18369</v>
      </c>
      <c r="J2134" s="159" t="s">
        <v>2302</v>
      </c>
      <c r="K2134" s="159" t="s">
        <v>960</v>
      </c>
      <c r="L2134" s="159" t="s">
        <v>2895</v>
      </c>
      <c r="M2134" s="159" t="s">
        <v>93</v>
      </c>
      <c r="N2134" s="159" t="s">
        <v>1697</v>
      </c>
      <c r="O2134" s="159" t="s">
        <v>1579</v>
      </c>
      <c r="P2134" s="159" t="s">
        <v>3390</v>
      </c>
      <c r="Q2134" s="159" t="s">
        <v>954</v>
      </c>
      <c r="R2134" s="159" t="s">
        <v>965</v>
      </c>
      <c r="S2134" s="159" t="s">
        <v>18370</v>
      </c>
      <c r="T2134" s="159" t="s">
        <v>1106</v>
      </c>
      <c r="U2134" s="159" t="s">
        <v>18371</v>
      </c>
      <c r="V2134" s="159" t="s">
        <v>18372</v>
      </c>
      <c r="W2134" s="159" t="s">
        <v>18373</v>
      </c>
      <c r="X2134" s="159" t="s">
        <v>125</v>
      </c>
      <c r="Y2134" s="160">
        <v>42857</v>
      </c>
      <c r="Z2134" s="160">
        <v>42978</v>
      </c>
      <c r="AA2134" s="160">
        <v>42857</v>
      </c>
      <c r="AB2134" s="160"/>
      <c r="AC2134" s="159" t="s">
        <v>965</v>
      </c>
    </row>
    <row r="2135" spans="1:29" hidden="1">
      <c r="A2135" s="159" t="s">
        <v>18374</v>
      </c>
      <c r="B2135" s="159" t="s">
        <v>988</v>
      </c>
      <c r="C2135" s="159" t="s">
        <v>18375</v>
      </c>
      <c r="D2135" s="159" t="s">
        <v>18376</v>
      </c>
      <c r="E2135" s="159" t="s">
        <v>2195</v>
      </c>
      <c r="F2135" s="159" t="s">
        <v>2195</v>
      </c>
      <c r="G2135" s="159" t="s">
        <v>991</v>
      </c>
      <c r="H2135" s="159" t="s">
        <v>18377</v>
      </c>
      <c r="I2135" s="159" t="s">
        <v>18378</v>
      </c>
      <c r="J2135" s="159" t="s">
        <v>8976</v>
      </c>
      <c r="K2135" s="159" t="s">
        <v>995</v>
      </c>
      <c r="L2135" s="159" t="s">
        <v>18379</v>
      </c>
      <c r="M2135" s="159" t="s">
        <v>33</v>
      </c>
      <c r="N2135" s="159" t="s">
        <v>963</v>
      </c>
      <c r="O2135" s="159" t="s">
        <v>2200</v>
      </c>
      <c r="P2135" s="159" t="s">
        <v>954</v>
      </c>
      <c r="Q2135" s="159" t="s">
        <v>954</v>
      </c>
      <c r="R2135" s="159" t="s">
        <v>965</v>
      </c>
      <c r="S2135" s="159" t="s">
        <v>954</v>
      </c>
      <c r="T2135" s="159" t="s">
        <v>18380</v>
      </c>
      <c r="U2135" s="159" t="s">
        <v>954</v>
      </c>
      <c r="V2135" s="159" t="s">
        <v>18381</v>
      </c>
      <c r="W2135" s="159" t="s">
        <v>18382</v>
      </c>
      <c r="X2135" s="159" t="s">
        <v>1001</v>
      </c>
      <c r="Y2135" s="160">
        <v>42858</v>
      </c>
      <c r="Z2135" s="160">
        <v>42978</v>
      </c>
      <c r="AA2135" s="160">
        <v>42858</v>
      </c>
      <c r="AB2135" s="160">
        <v>43339</v>
      </c>
      <c r="AC2135" s="159" t="s">
        <v>1002</v>
      </c>
    </row>
    <row r="2136" spans="1:29" hidden="1">
      <c r="A2136" s="159" t="s">
        <v>438</v>
      </c>
      <c r="B2136" s="159" t="s">
        <v>951</v>
      </c>
      <c r="C2136" s="159" t="s">
        <v>18383</v>
      </c>
      <c r="D2136" s="159" t="s">
        <v>18384</v>
      </c>
      <c r="E2136" s="159" t="s">
        <v>1543</v>
      </c>
      <c r="F2136" s="159" t="s">
        <v>1543</v>
      </c>
      <c r="G2136" s="159" t="s">
        <v>956</v>
      </c>
      <c r="H2136" s="159" t="s">
        <v>18385</v>
      </c>
      <c r="I2136" s="159" t="s">
        <v>18386</v>
      </c>
      <c r="J2136" s="159" t="s">
        <v>18387</v>
      </c>
      <c r="K2136" s="159" t="s">
        <v>960</v>
      </c>
      <c r="L2136" s="159" t="s">
        <v>11122</v>
      </c>
      <c r="M2136" s="159" t="s">
        <v>33</v>
      </c>
      <c r="N2136" s="159" t="s">
        <v>1103</v>
      </c>
      <c r="O2136" s="159" t="s">
        <v>1548</v>
      </c>
      <c r="P2136" s="159" t="s">
        <v>1549</v>
      </c>
      <c r="Q2136" s="159" t="s">
        <v>954</v>
      </c>
      <c r="R2136" s="159" t="s">
        <v>965</v>
      </c>
      <c r="S2136" s="159" t="s">
        <v>18388</v>
      </c>
      <c r="T2136" s="159" t="s">
        <v>1106</v>
      </c>
      <c r="U2136" s="159" t="s">
        <v>954</v>
      </c>
      <c r="V2136" s="159" t="s">
        <v>18389</v>
      </c>
      <c r="W2136" s="159" t="s">
        <v>440</v>
      </c>
      <c r="X2136" s="159" t="s">
        <v>125</v>
      </c>
      <c r="Y2136" s="160">
        <v>42871</v>
      </c>
      <c r="Z2136" s="160">
        <v>42991</v>
      </c>
      <c r="AA2136" s="160">
        <v>43435</v>
      </c>
      <c r="AB2136" s="160"/>
      <c r="AC2136" s="159" t="s">
        <v>1002</v>
      </c>
    </row>
    <row r="2137" spans="1:29" hidden="1">
      <c r="A2137" s="159" t="s">
        <v>18390</v>
      </c>
      <c r="B2137" s="159" t="s">
        <v>951</v>
      </c>
      <c r="C2137" s="159" t="s">
        <v>18391</v>
      </c>
      <c r="D2137" s="159" t="s">
        <v>18392</v>
      </c>
      <c r="E2137" s="159" t="s">
        <v>8769</v>
      </c>
      <c r="F2137" s="159" t="s">
        <v>8769</v>
      </c>
      <c r="G2137" s="159" t="s">
        <v>956</v>
      </c>
      <c r="H2137" s="159" t="s">
        <v>13902</v>
      </c>
      <c r="I2137" s="159" t="s">
        <v>18393</v>
      </c>
      <c r="J2137" s="159" t="s">
        <v>4156</v>
      </c>
      <c r="K2137" s="159" t="s">
        <v>960</v>
      </c>
      <c r="L2137" s="159" t="s">
        <v>2493</v>
      </c>
      <c r="M2137" s="159" t="s">
        <v>33</v>
      </c>
      <c r="N2137" s="159" t="s">
        <v>1040</v>
      </c>
      <c r="O2137" s="159" t="s">
        <v>1183</v>
      </c>
      <c r="P2137" s="159" t="s">
        <v>7040</v>
      </c>
      <c r="Q2137" s="159" t="s">
        <v>4712</v>
      </c>
      <c r="R2137" s="159" t="s">
        <v>965</v>
      </c>
      <c r="S2137" s="159" t="s">
        <v>18394</v>
      </c>
      <c r="T2137" s="159" t="s">
        <v>1106</v>
      </c>
      <c r="U2137" s="159" t="s">
        <v>954</v>
      </c>
      <c r="V2137" s="159" t="s">
        <v>18395</v>
      </c>
      <c r="W2137" s="159" t="s">
        <v>18396</v>
      </c>
      <c r="X2137" s="159" t="s">
        <v>1001</v>
      </c>
      <c r="Y2137" s="160">
        <v>42871</v>
      </c>
      <c r="Z2137" s="160">
        <v>42872</v>
      </c>
      <c r="AA2137" s="160">
        <v>43236</v>
      </c>
      <c r="AB2137" s="160"/>
      <c r="AC2137" s="159" t="s">
        <v>1002</v>
      </c>
    </row>
    <row r="2138" spans="1:29" hidden="1">
      <c r="A2138" s="159" t="s">
        <v>18397</v>
      </c>
      <c r="B2138" s="159" t="s">
        <v>951</v>
      </c>
      <c r="C2138" s="159" t="s">
        <v>18398</v>
      </c>
      <c r="D2138" s="159" t="s">
        <v>18399</v>
      </c>
      <c r="E2138" s="159" t="s">
        <v>8769</v>
      </c>
      <c r="F2138" s="159" t="s">
        <v>8769</v>
      </c>
      <c r="G2138" s="159" t="s">
        <v>956</v>
      </c>
      <c r="H2138" s="159" t="s">
        <v>18400</v>
      </c>
      <c r="I2138" s="159" t="s">
        <v>18401</v>
      </c>
      <c r="J2138" s="159" t="s">
        <v>2132</v>
      </c>
      <c r="K2138" s="159" t="s">
        <v>960</v>
      </c>
      <c r="L2138" s="159" t="s">
        <v>3686</v>
      </c>
      <c r="M2138" s="159" t="s">
        <v>33</v>
      </c>
      <c r="N2138" s="159" t="s">
        <v>1040</v>
      </c>
      <c r="O2138" s="159" t="s">
        <v>1183</v>
      </c>
      <c r="P2138" s="159" t="s">
        <v>7040</v>
      </c>
      <c r="Q2138" s="159" t="s">
        <v>18402</v>
      </c>
      <c r="R2138" s="159" t="s">
        <v>965</v>
      </c>
      <c r="S2138" s="159" t="s">
        <v>18403</v>
      </c>
      <c r="T2138" s="159" t="s">
        <v>1106</v>
      </c>
      <c r="U2138" s="159" t="s">
        <v>954</v>
      </c>
      <c r="V2138" s="159" t="s">
        <v>18404</v>
      </c>
      <c r="W2138" s="159" t="s">
        <v>18405</v>
      </c>
      <c r="X2138" s="159" t="s">
        <v>1001</v>
      </c>
      <c r="Y2138" s="160">
        <v>42871</v>
      </c>
      <c r="Z2138" s="160">
        <v>42872</v>
      </c>
      <c r="AA2138" s="160">
        <v>42871</v>
      </c>
      <c r="AB2138" s="160"/>
      <c r="AC2138" s="159" t="s">
        <v>1002</v>
      </c>
    </row>
    <row r="2139" spans="1:29" hidden="1">
      <c r="A2139" s="159" t="s">
        <v>18406</v>
      </c>
      <c r="B2139" s="159" t="s">
        <v>988</v>
      </c>
      <c r="C2139" s="159" t="s">
        <v>18407</v>
      </c>
      <c r="D2139" s="159" t="s">
        <v>18408</v>
      </c>
      <c r="E2139" s="159" t="s">
        <v>8769</v>
      </c>
      <c r="F2139" s="159" t="s">
        <v>8769</v>
      </c>
      <c r="G2139" s="159" t="s">
        <v>991</v>
      </c>
      <c r="H2139" s="159" t="s">
        <v>18409</v>
      </c>
      <c r="I2139" s="159" t="s">
        <v>18410</v>
      </c>
      <c r="J2139" s="159" t="s">
        <v>18411</v>
      </c>
      <c r="K2139" s="159" t="s">
        <v>995</v>
      </c>
      <c r="L2139" s="159" t="s">
        <v>3686</v>
      </c>
      <c r="M2139" s="159" t="s">
        <v>33</v>
      </c>
      <c r="N2139" s="159" t="s">
        <v>1040</v>
      </c>
      <c r="O2139" s="159" t="s">
        <v>1183</v>
      </c>
      <c r="P2139" s="159" t="s">
        <v>7040</v>
      </c>
      <c r="Q2139" s="159" t="s">
        <v>4712</v>
      </c>
      <c r="R2139" s="159" t="s">
        <v>965</v>
      </c>
      <c r="S2139" s="159" t="s">
        <v>18412</v>
      </c>
      <c r="T2139" s="159" t="s">
        <v>1106</v>
      </c>
      <c r="U2139" s="159" t="s">
        <v>954</v>
      </c>
      <c r="V2139" s="159" t="s">
        <v>18413</v>
      </c>
      <c r="W2139" s="159" t="s">
        <v>18414</v>
      </c>
      <c r="X2139" s="159" t="s">
        <v>1001</v>
      </c>
      <c r="Y2139" s="160">
        <v>42871</v>
      </c>
      <c r="Z2139" s="160">
        <v>42872</v>
      </c>
      <c r="AA2139" s="160">
        <v>42871</v>
      </c>
      <c r="AB2139" s="160"/>
      <c r="AC2139" s="159" t="s">
        <v>1002</v>
      </c>
    </row>
    <row r="2140" spans="1:29" hidden="1">
      <c r="A2140" s="159" t="s">
        <v>18415</v>
      </c>
      <c r="B2140" s="159" t="s">
        <v>988</v>
      </c>
      <c r="C2140" s="159" t="s">
        <v>7102</v>
      </c>
      <c r="D2140" s="159" t="s">
        <v>18416</v>
      </c>
      <c r="E2140" s="159" t="s">
        <v>1482</v>
      </c>
      <c r="F2140" s="159" t="s">
        <v>1482</v>
      </c>
      <c r="G2140" s="159" t="s">
        <v>991</v>
      </c>
      <c r="H2140" s="159" t="s">
        <v>5634</v>
      </c>
      <c r="I2140" s="159" t="s">
        <v>18417</v>
      </c>
      <c r="J2140" s="159" t="s">
        <v>2323</v>
      </c>
      <c r="K2140" s="159" t="s">
        <v>995</v>
      </c>
      <c r="L2140" s="159" t="s">
        <v>17070</v>
      </c>
      <c r="M2140" s="159" t="s">
        <v>33</v>
      </c>
      <c r="N2140" s="159" t="s">
        <v>1011</v>
      </c>
      <c r="O2140" s="159" t="s">
        <v>1490</v>
      </c>
      <c r="P2140" s="159" t="s">
        <v>954</v>
      </c>
      <c r="Q2140" s="159" t="s">
        <v>954</v>
      </c>
      <c r="R2140" s="159" t="s">
        <v>965</v>
      </c>
      <c r="S2140" s="159" t="s">
        <v>954</v>
      </c>
      <c r="T2140" s="159" t="s">
        <v>998</v>
      </c>
      <c r="U2140" s="159" t="s">
        <v>954</v>
      </c>
      <c r="V2140" s="159" t="s">
        <v>18418</v>
      </c>
      <c r="W2140" s="159" t="s">
        <v>18419</v>
      </c>
      <c r="X2140" s="159" t="s">
        <v>1001</v>
      </c>
      <c r="Y2140" s="160">
        <v>42871</v>
      </c>
      <c r="Z2140" s="160">
        <v>42991</v>
      </c>
      <c r="AA2140" s="160">
        <v>42871</v>
      </c>
      <c r="AB2140" s="160">
        <v>42947</v>
      </c>
      <c r="AC2140" s="159" t="s">
        <v>1002</v>
      </c>
    </row>
    <row r="2141" spans="1:29" hidden="1">
      <c r="A2141" s="159" t="s">
        <v>18420</v>
      </c>
      <c r="B2141" s="159" t="s">
        <v>988</v>
      </c>
      <c r="C2141" s="159" t="s">
        <v>18421</v>
      </c>
      <c r="D2141" s="159" t="s">
        <v>18422</v>
      </c>
      <c r="E2141" s="159" t="s">
        <v>3404</v>
      </c>
      <c r="F2141" s="159" t="s">
        <v>3404</v>
      </c>
      <c r="G2141" s="159" t="s">
        <v>991</v>
      </c>
      <c r="H2141" s="159" t="s">
        <v>18096</v>
      </c>
      <c r="I2141" s="159" t="s">
        <v>18423</v>
      </c>
      <c r="J2141" s="159" t="s">
        <v>2492</v>
      </c>
      <c r="K2141" s="159" t="s">
        <v>995</v>
      </c>
      <c r="L2141" s="159" t="s">
        <v>2133</v>
      </c>
      <c r="M2141" s="159" t="s">
        <v>93</v>
      </c>
      <c r="N2141" s="159" t="s">
        <v>1697</v>
      </c>
      <c r="O2141" s="159" t="s">
        <v>1750</v>
      </c>
      <c r="P2141" s="159" t="s">
        <v>954</v>
      </c>
      <c r="Q2141" s="159" t="s">
        <v>954</v>
      </c>
      <c r="R2141" s="159" t="s">
        <v>965</v>
      </c>
      <c r="S2141" s="159" t="s">
        <v>18424</v>
      </c>
      <c r="T2141" s="159" t="s">
        <v>1106</v>
      </c>
      <c r="U2141" s="159" t="s">
        <v>954</v>
      </c>
      <c r="V2141" s="159" t="s">
        <v>18425</v>
      </c>
      <c r="W2141" s="159" t="s">
        <v>18426</v>
      </c>
      <c r="X2141" s="159" t="s">
        <v>125</v>
      </c>
      <c r="Y2141" s="160">
        <v>42878</v>
      </c>
      <c r="Z2141" s="160">
        <v>42998</v>
      </c>
      <c r="AA2141" s="160">
        <v>42878</v>
      </c>
      <c r="AB2141" s="160"/>
      <c r="AC2141" s="159" t="s">
        <v>1002</v>
      </c>
    </row>
    <row r="2142" spans="1:29" hidden="1">
      <c r="A2142" s="159" t="s">
        <v>18427</v>
      </c>
      <c r="B2142" s="159" t="s">
        <v>988</v>
      </c>
      <c r="C2142" s="159" t="s">
        <v>18428</v>
      </c>
      <c r="D2142" s="159" t="s">
        <v>18429</v>
      </c>
      <c r="E2142" s="159" t="s">
        <v>3404</v>
      </c>
      <c r="F2142" s="159" t="s">
        <v>3404</v>
      </c>
      <c r="G2142" s="159" t="s">
        <v>991</v>
      </c>
      <c r="H2142" s="159" t="s">
        <v>18430</v>
      </c>
      <c r="I2142" s="159" t="s">
        <v>18431</v>
      </c>
      <c r="J2142" s="159" t="s">
        <v>8976</v>
      </c>
      <c r="K2142" s="159" t="s">
        <v>995</v>
      </c>
      <c r="L2142" s="159" t="s">
        <v>2133</v>
      </c>
      <c r="M2142" s="159" t="s">
        <v>33</v>
      </c>
      <c r="N2142" s="159" t="s">
        <v>1080</v>
      </c>
      <c r="O2142" s="159" t="s">
        <v>1750</v>
      </c>
      <c r="P2142" s="159" t="s">
        <v>954</v>
      </c>
      <c r="Q2142" s="159" t="s">
        <v>954</v>
      </c>
      <c r="R2142" s="159" t="s">
        <v>965</v>
      </c>
      <c r="S2142" s="159" t="s">
        <v>954</v>
      </c>
      <c r="T2142" s="159" t="s">
        <v>1106</v>
      </c>
      <c r="U2142" s="159" t="s">
        <v>954</v>
      </c>
      <c r="V2142" s="159" t="s">
        <v>18432</v>
      </c>
      <c r="W2142" s="159" t="s">
        <v>18433</v>
      </c>
      <c r="X2142" s="159" t="s">
        <v>1001</v>
      </c>
      <c r="Y2142" s="160">
        <v>42887</v>
      </c>
      <c r="Z2142" s="160">
        <v>43007</v>
      </c>
      <c r="AA2142" s="160">
        <v>42887</v>
      </c>
      <c r="AB2142" s="160">
        <v>43049</v>
      </c>
      <c r="AC2142" s="159" t="s">
        <v>1002</v>
      </c>
    </row>
    <row r="2143" spans="1:29" hidden="1">
      <c r="A2143" s="159" t="s">
        <v>18434</v>
      </c>
      <c r="B2143" s="159" t="s">
        <v>988</v>
      </c>
      <c r="C2143" s="159" t="s">
        <v>14215</v>
      </c>
      <c r="D2143" s="159" t="s">
        <v>18435</v>
      </c>
      <c r="E2143" s="159" t="s">
        <v>704</v>
      </c>
      <c r="F2143" s="159" t="s">
        <v>704</v>
      </c>
      <c r="G2143" s="159" t="s">
        <v>991</v>
      </c>
      <c r="H2143" s="159" t="s">
        <v>14217</v>
      </c>
      <c r="I2143" s="159" t="s">
        <v>18436</v>
      </c>
      <c r="J2143" s="159" t="s">
        <v>18437</v>
      </c>
      <c r="K2143" s="159" t="s">
        <v>995</v>
      </c>
      <c r="L2143" s="159" t="s">
        <v>2464</v>
      </c>
      <c r="M2143" s="159" t="s">
        <v>33</v>
      </c>
      <c r="N2143" s="159" t="s">
        <v>1523</v>
      </c>
      <c r="O2143" s="159" t="s">
        <v>5831</v>
      </c>
      <c r="P2143" s="159" t="s">
        <v>18005</v>
      </c>
      <c r="Q2143" s="159" t="s">
        <v>954</v>
      </c>
      <c r="R2143" s="159" t="s">
        <v>965</v>
      </c>
      <c r="S2143" s="159" t="s">
        <v>18438</v>
      </c>
      <c r="T2143" s="159" t="s">
        <v>1106</v>
      </c>
      <c r="U2143" s="159" t="s">
        <v>954</v>
      </c>
      <c r="V2143" s="159" t="s">
        <v>18439</v>
      </c>
      <c r="W2143" s="159" t="s">
        <v>18440</v>
      </c>
      <c r="X2143" s="159" t="s">
        <v>125</v>
      </c>
      <c r="Y2143" s="160">
        <v>42887</v>
      </c>
      <c r="Z2143" s="160">
        <v>43033</v>
      </c>
      <c r="AA2143" s="160">
        <v>42887</v>
      </c>
      <c r="AB2143" s="160"/>
      <c r="AC2143" s="159" t="s">
        <v>1002</v>
      </c>
    </row>
    <row r="2144" spans="1:29" hidden="1">
      <c r="A2144" s="159" t="s">
        <v>18441</v>
      </c>
      <c r="B2144" s="159" t="s">
        <v>988</v>
      </c>
      <c r="C2144" s="159" t="s">
        <v>18442</v>
      </c>
      <c r="D2144" s="159" t="s">
        <v>18443</v>
      </c>
      <c r="E2144" s="159" t="s">
        <v>2706</v>
      </c>
      <c r="F2144" s="159" t="s">
        <v>2706</v>
      </c>
      <c r="G2144" s="159" t="s">
        <v>991</v>
      </c>
      <c r="H2144" s="159" t="s">
        <v>18444</v>
      </c>
      <c r="I2144" s="159" t="s">
        <v>18445</v>
      </c>
      <c r="J2144" s="159" t="s">
        <v>10365</v>
      </c>
      <c r="K2144" s="159" t="s">
        <v>995</v>
      </c>
      <c r="L2144" s="159" t="s">
        <v>3686</v>
      </c>
      <c r="M2144" s="159" t="s">
        <v>33</v>
      </c>
      <c r="N2144" s="159" t="s">
        <v>1080</v>
      </c>
      <c r="O2144" s="159" t="s">
        <v>1682</v>
      </c>
      <c r="P2144" s="159" t="s">
        <v>1862</v>
      </c>
      <c r="Q2144" s="159" t="s">
        <v>6496</v>
      </c>
      <c r="R2144" s="159" t="s">
        <v>965</v>
      </c>
      <c r="S2144" s="159" t="s">
        <v>954</v>
      </c>
      <c r="T2144" s="159" t="s">
        <v>1106</v>
      </c>
      <c r="U2144" s="159" t="s">
        <v>954</v>
      </c>
      <c r="V2144" s="159" t="s">
        <v>18446</v>
      </c>
      <c r="W2144" s="159" t="s">
        <v>18447</v>
      </c>
      <c r="X2144" s="159" t="s">
        <v>1001</v>
      </c>
      <c r="Y2144" s="160">
        <v>42887</v>
      </c>
      <c r="Z2144" s="160">
        <v>43007</v>
      </c>
      <c r="AA2144" s="160">
        <v>42887</v>
      </c>
      <c r="AB2144" s="160">
        <v>43131</v>
      </c>
      <c r="AC2144" s="159" t="s">
        <v>1002</v>
      </c>
    </row>
    <row r="2145" spans="1:29" hidden="1">
      <c r="A2145" s="159" t="s">
        <v>18448</v>
      </c>
      <c r="B2145" s="159" t="s">
        <v>951</v>
      </c>
      <c r="C2145" s="159" t="s">
        <v>18449</v>
      </c>
      <c r="D2145" s="159" t="s">
        <v>18450</v>
      </c>
      <c r="E2145" s="159" t="s">
        <v>2706</v>
      </c>
      <c r="F2145" s="159" t="s">
        <v>2706</v>
      </c>
      <c r="G2145" s="159" t="s">
        <v>956</v>
      </c>
      <c r="H2145" s="159" t="s">
        <v>18451</v>
      </c>
      <c r="I2145" s="159" t="s">
        <v>18452</v>
      </c>
      <c r="J2145" s="159" t="s">
        <v>1136</v>
      </c>
      <c r="K2145" s="159" t="s">
        <v>960</v>
      </c>
      <c r="L2145" s="159" t="s">
        <v>3833</v>
      </c>
      <c r="M2145" s="159" t="s">
        <v>33</v>
      </c>
      <c r="N2145" s="159" t="s">
        <v>1080</v>
      </c>
      <c r="O2145" s="159" t="s">
        <v>1682</v>
      </c>
      <c r="P2145" s="159" t="s">
        <v>2112</v>
      </c>
      <c r="Q2145" s="159" t="s">
        <v>2113</v>
      </c>
      <c r="R2145" s="159" t="s">
        <v>965</v>
      </c>
      <c r="S2145" s="159" t="s">
        <v>954</v>
      </c>
      <c r="T2145" s="159" t="s">
        <v>1106</v>
      </c>
      <c r="U2145" s="159" t="s">
        <v>954</v>
      </c>
      <c r="V2145" s="159" t="s">
        <v>18453</v>
      </c>
      <c r="W2145" s="159" t="s">
        <v>18454</v>
      </c>
      <c r="X2145" s="159" t="s">
        <v>1001</v>
      </c>
      <c r="Y2145" s="160">
        <v>42887</v>
      </c>
      <c r="Z2145" s="160">
        <v>43007</v>
      </c>
      <c r="AA2145" s="160">
        <v>42887</v>
      </c>
      <c r="AB2145" s="160">
        <v>43281</v>
      </c>
      <c r="AC2145" s="159" t="s">
        <v>1002</v>
      </c>
    </row>
    <row r="2146" spans="1:29" hidden="1">
      <c r="A2146" s="159" t="s">
        <v>18455</v>
      </c>
      <c r="B2146" s="159" t="s">
        <v>988</v>
      </c>
      <c r="C2146" s="159" t="s">
        <v>18456</v>
      </c>
      <c r="D2146" s="159" t="s">
        <v>5551</v>
      </c>
      <c r="E2146" s="159" t="s">
        <v>5065</v>
      </c>
      <c r="F2146" s="159" t="s">
        <v>5065</v>
      </c>
      <c r="G2146" s="159" t="s">
        <v>991</v>
      </c>
      <c r="H2146" s="159" t="s">
        <v>18457</v>
      </c>
      <c r="I2146" s="159" t="s">
        <v>4200</v>
      </c>
      <c r="J2146" s="159" t="s">
        <v>18458</v>
      </c>
      <c r="K2146" s="159" t="s">
        <v>995</v>
      </c>
      <c r="L2146" s="159" t="s">
        <v>2292</v>
      </c>
      <c r="M2146" s="159" t="s">
        <v>33</v>
      </c>
      <c r="N2146" s="159" t="s">
        <v>1040</v>
      </c>
      <c r="O2146" s="159" t="s">
        <v>1468</v>
      </c>
      <c r="P2146" s="159" t="s">
        <v>954</v>
      </c>
      <c r="Q2146" s="159" t="s">
        <v>954</v>
      </c>
      <c r="R2146" s="159" t="s">
        <v>965</v>
      </c>
      <c r="S2146" s="159" t="s">
        <v>18459</v>
      </c>
      <c r="T2146" s="159" t="s">
        <v>1106</v>
      </c>
      <c r="U2146" s="159" t="s">
        <v>954</v>
      </c>
      <c r="V2146" s="159" t="s">
        <v>18460</v>
      </c>
      <c r="W2146" s="159" t="s">
        <v>18461</v>
      </c>
      <c r="X2146" s="159" t="s">
        <v>125</v>
      </c>
      <c r="Y2146" s="160">
        <v>42887</v>
      </c>
      <c r="Z2146" s="160">
        <v>43007</v>
      </c>
      <c r="AA2146" s="160">
        <v>42887</v>
      </c>
      <c r="AB2146" s="160"/>
      <c r="AC2146" s="159" t="s">
        <v>1002</v>
      </c>
    </row>
    <row r="2147" spans="1:29" hidden="1">
      <c r="A2147" s="159" t="s">
        <v>18462</v>
      </c>
      <c r="B2147" s="159" t="s">
        <v>951</v>
      </c>
      <c r="C2147" s="159" t="s">
        <v>18463</v>
      </c>
      <c r="D2147" s="159" t="s">
        <v>18464</v>
      </c>
      <c r="E2147" s="159" t="s">
        <v>4151</v>
      </c>
      <c r="F2147" s="159" t="s">
        <v>1098</v>
      </c>
      <c r="G2147" s="159" t="s">
        <v>956</v>
      </c>
      <c r="H2147" s="159" t="s">
        <v>18465</v>
      </c>
      <c r="I2147" s="159" t="s">
        <v>18466</v>
      </c>
      <c r="J2147" s="159" t="s">
        <v>8040</v>
      </c>
      <c r="K2147" s="159" t="s">
        <v>960</v>
      </c>
      <c r="L2147" s="159" t="s">
        <v>2842</v>
      </c>
      <c r="M2147" s="159" t="s">
        <v>33</v>
      </c>
      <c r="N2147" s="159" t="s">
        <v>1103</v>
      </c>
      <c r="O2147" s="159" t="s">
        <v>1104</v>
      </c>
      <c r="P2147" s="159" t="s">
        <v>954</v>
      </c>
      <c r="Q2147" s="159" t="s">
        <v>954</v>
      </c>
      <c r="R2147" s="159" t="s">
        <v>965</v>
      </c>
      <c r="S2147" s="159" t="s">
        <v>18467</v>
      </c>
      <c r="T2147" s="159" t="s">
        <v>1106</v>
      </c>
      <c r="U2147" s="159" t="s">
        <v>954</v>
      </c>
      <c r="V2147" s="159" t="s">
        <v>18468</v>
      </c>
      <c r="W2147" s="159" t="s">
        <v>18469</v>
      </c>
      <c r="X2147" s="159" t="s">
        <v>1001</v>
      </c>
      <c r="Y2147" s="160">
        <v>42887</v>
      </c>
      <c r="Z2147" s="160">
        <v>43007</v>
      </c>
      <c r="AA2147" s="160">
        <v>43160</v>
      </c>
      <c r="AB2147" s="160"/>
      <c r="AC2147" s="159" t="s">
        <v>1002</v>
      </c>
    </row>
    <row r="2148" spans="1:29" hidden="1">
      <c r="A2148" s="159" t="s">
        <v>18470</v>
      </c>
      <c r="B2148" s="159" t="s">
        <v>988</v>
      </c>
      <c r="C2148" s="159" t="s">
        <v>18471</v>
      </c>
      <c r="D2148" s="159" t="s">
        <v>18472</v>
      </c>
      <c r="E2148" s="159" t="s">
        <v>8848</v>
      </c>
      <c r="F2148" s="159" t="s">
        <v>8848</v>
      </c>
      <c r="G2148" s="159" t="s">
        <v>991</v>
      </c>
      <c r="H2148" s="159" t="s">
        <v>18473</v>
      </c>
      <c r="I2148" s="159" t="s">
        <v>18474</v>
      </c>
      <c r="J2148" s="159" t="s">
        <v>18411</v>
      </c>
      <c r="K2148" s="159" t="s">
        <v>995</v>
      </c>
      <c r="L2148" s="159" t="s">
        <v>4622</v>
      </c>
      <c r="M2148" s="159" t="s">
        <v>33</v>
      </c>
      <c r="N2148" s="159" t="s">
        <v>1697</v>
      </c>
      <c r="O2148" s="159" t="s">
        <v>1579</v>
      </c>
      <c r="P2148" s="159" t="s">
        <v>1951</v>
      </c>
      <c r="Q2148" s="159" t="s">
        <v>954</v>
      </c>
      <c r="R2148" s="159" t="s">
        <v>965</v>
      </c>
      <c r="S2148" s="159" t="s">
        <v>18475</v>
      </c>
      <c r="T2148" s="159" t="s">
        <v>1106</v>
      </c>
      <c r="U2148" s="159" t="s">
        <v>954</v>
      </c>
      <c r="V2148" s="159" t="s">
        <v>18476</v>
      </c>
      <c r="W2148" s="159" t="s">
        <v>18477</v>
      </c>
      <c r="X2148" s="159" t="s">
        <v>125</v>
      </c>
      <c r="Y2148" s="160">
        <v>42887</v>
      </c>
      <c r="Z2148" s="160">
        <v>43008</v>
      </c>
      <c r="AA2148" s="160">
        <v>42887</v>
      </c>
      <c r="AB2148" s="160"/>
      <c r="AC2148" s="159" t="s">
        <v>1002</v>
      </c>
    </row>
    <row r="2149" spans="1:29" hidden="1">
      <c r="A2149" s="159" t="s">
        <v>380</v>
      </c>
      <c r="B2149" s="159" t="s">
        <v>988</v>
      </c>
      <c r="C2149" s="159" t="s">
        <v>18478</v>
      </c>
      <c r="D2149" s="159" t="s">
        <v>18479</v>
      </c>
      <c r="E2149" s="159" t="s">
        <v>1947</v>
      </c>
      <c r="F2149" s="159" t="s">
        <v>1947</v>
      </c>
      <c r="G2149" s="159" t="s">
        <v>991</v>
      </c>
      <c r="H2149" s="159" t="s">
        <v>18480</v>
      </c>
      <c r="I2149" s="159" t="s">
        <v>18481</v>
      </c>
      <c r="J2149" s="159" t="s">
        <v>5039</v>
      </c>
      <c r="K2149" s="159" t="s">
        <v>995</v>
      </c>
      <c r="L2149" s="159" t="s">
        <v>4113</v>
      </c>
      <c r="M2149" s="159" t="s">
        <v>93</v>
      </c>
      <c r="N2149" s="159" t="s">
        <v>1697</v>
      </c>
      <c r="O2149" s="159" t="s">
        <v>1579</v>
      </c>
      <c r="P2149" s="159" t="s">
        <v>1951</v>
      </c>
      <c r="Q2149" s="159" t="s">
        <v>954</v>
      </c>
      <c r="R2149" s="159" t="s">
        <v>965</v>
      </c>
      <c r="S2149" s="159" t="s">
        <v>18482</v>
      </c>
      <c r="T2149" s="159" t="s">
        <v>1106</v>
      </c>
      <c r="U2149" s="159" t="s">
        <v>954</v>
      </c>
      <c r="V2149" s="159" t="s">
        <v>18483</v>
      </c>
      <c r="W2149" s="159" t="s">
        <v>382</v>
      </c>
      <c r="X2149" s="159" t="s">
        <v>1001</v>
      </c>
      <c r="Y2149" s="160">
        <v>42887</v>
      </c>
      <c r="Z2149" s="160">
        <v>43008</v>
      </c>
      <c r="AA2149" s="160">
        <v>42887</v>
      </c>
      <c r="AB2149" s="160"/>
      <c r="AC2149" s="159" t="s">
        <v>965</v>
      </c>
    </row>
    <row r="2150" spans="1:29" hidden="1">
      <c r="A2150" s="159" t="s">
        <v>18484</v>
      </c>
      <c r="B2150" s="159" t="s">
        <v>988</v>
      </c>
      <c r="C2150" s="159" t="s">
        <v>18485</v>
      </c>
      <c r="D2150" s="159" t="s">
        <v>18486</v>
      </c>
      <c r="E2150" s="159" t="s">
        <v>1689</v>
      </c>
      <c r="F2150" s="159" t="s">
        <v>1689</v>
      </c>
      <c r="G2150" s="159" t="s">
        <v>991</v>
      </c>
      <c r="H2150" s="159" t="s">
        <v>18487</v>
      </c>
      <c r="I2150" s="159" t="s">
        <v>18488</v>
      </c>
      <c r="J2150" s="159" t="s">
        <v>9516</v>
      </c>
      <c r="K2150" s="159" t="s">
        <v>995</v>
      </c>
      <c r="L2150" s="159" t="s">
        <v>2895</v>
      </c>
      <c r="M2150" s="159" t="s">
        <v>33</v>
      </c>
      <c r="N2150" s="159" t="s">
        <v>1697</v>
      </c>
      <c r="O2150" s="159" t="s">
        <v>1579</v>
      </c>
      <c r="P2150" s="159" t="s">
        <v>1698</v>
      </c>
      <c r="Q2150" s="159" t="s">
        <v>954</v>
      </c>
      <c r="R2150" s="159" t="s">
        <v>965</v>
      </c>
      <c r="S2150" s="159" t="s">
        <v>18489</v>
      </c>
      <c r="T2150" s="159" t="s">
        <v>1106</v>
      </c>
      <c r="U2150" s="159" t="s">
        <v>954</v>
      </c>
      <c r="V2150" s="159" t="s">
        <v>18490</v>
      </c>
      <c r="W2150" s="159" t="s">
        <v>18491</v>
      </c>
      <c r="X2150" s="159" t="s">
        <v>125</v>
      </c>
      <c r="Y2150" s="160">
        <v>42887</v>
      </c>
      <c r="Z2150" s="160">
        <v>43007</v>
      </c>
      <c r="AA2150" s="160">
        <v>42887</v>
      </c>
      <c r="AB2150" s="160"/>
      <c r="AC2150" s="159" t="s">
        <v>1002</v>
      </c>
    </row>
    <row r="2151" spans="1:29" hidden="1">
      <c r="A2151" s="159" t="s">
        <v>18492</v>
      </c>
      <c r="B2151" s="159" t="s">
        <v>988</v>
      </c>
      <c r="C2151" s="159" t="s">
        <v>18493</v>
      </c>
      <c r="D2151" s="159" t="s">
        <v>18494</v>
      </c>
      <c r="E2151" s="159" t="s">
        <v>1689</v>
      </c>
      <c r="F2151" s="159" t="s">
        <v>1689</v>
      </c>
      <c r="G2151" s="159" t="s">
        <v>991</v>
      </c>
      <c r="H2151" s="159" t="s">
        <v>18495</v>
      </c>
      <c r="I2151" s="159" t="s">
        <v>18496</v>
      </c>
      <c r="J2151" s="159" t="s">
        <v>3433</v>
      </c>
      <c r="K2151" s="159" t="s">
        <v>995</v>
      </c>
      <c r="L2151" s="159" t="s">
        <v>2895</v>
      </c>
      <c r="M2151" s="159" t="s">
        <v>33</v>
      </c>
      <c r="N2151" s="159" t="s">
        <v>1697</v>
      </c>
      <c r="O2151" s="159" t="s">
        <v>1579</v>
      </c>
      <c r="P2151" s="159" t="s">
        <v>1698</v>
      </c>
      <c r="Q2151" s="159" t="s">
        <v>954</v>
      </c>
      <c r="R2151" s="159" t="s">
        <v>965</v>
      </c>
      <c r="S2151" s="159" t="s">
        <v>18497</v>
      </c>
      <c r="T2151" s="159" t="s">
        <v>1106</v>
      </c>
      <c r="U2151" s="159" t="s">
        <v>954</v>
      </c>
      <c r="V2151" s="159" t="s">
        <v>18498</v>
      </c>
      <c r="W2151" s="159" t="s">
        <v>18499</v>
      </c>
      <c r="X2151" s="159" t="s">
        <v>1001</v>
      </c>
      <c r="Y2151" s="160">
        <v>42887</v>
      </c>
      <c r="Z2151" s="160">
        <v>43008</v>
      </c>
      <c r="AA2151" s="160">
        <v>42887</v>
      </c>
      <c r="AB2151" s="160"/>
      <c r="AC2151" s="159" t="s">
        <v>1002</v>
      </c>
    </row>
    <row r="2152" spans="1:29" hidden="1">
      <c r="A2152" s="159" t="s">
        <v>18500</v>
      </c>
      <c r="B2152" s="159" t="s">
        <v>951</v>
      </c>
      <c r="C2152" s="159" t="s">
        <v>18501</v>
      </c>
      <c r="D2152" s="159" t="s">
        <v>18502</v>
      </c>
      <c r="E2152" s="159" t="s">
        <v>518</v>
      </c>
      <c r="F2152" s="159" t="s">
        <v>518</v>
      </c>
      <c r="G2152" s="159" t="s">
        <v>956</v>
      </c>
      <c r="H2152" s="159" t="s">
        <v>18503</v>
      </c>
      <c r="I2152" s="159" t="s">
        <v>18504</v>
      </c>
      <c r="J2152" s="159" t="s">
        <v>14934</v>
      </c>
      <c r="K2152" s="159" t="s">
        <v>960</v>
      </c>
      <c r="L2152" s="159" t="s">
        <v>2895</v>
      </c>
      <c r="M2152" s="159" t="s">
        <v>33</v>
      </c>
      <c r="N2152" s="159" t="s">
        <v>1697</v>
      </c>
      <c r="O2152" s="159" t="s">
        <v>1579</v>
      </c>
      <c r="P2152" s="159" t="s">
        <v>2502</v>
      </c>
      <c r="Q2152" s="159" t="s">
        <v>954</v>
      </c>
      <c r="R2152" s="159" t="s">
        <v>965</v>
      </c>
      <c r="S2152" s="159" t="s">
        <v>18505</v>
      </c>
      <c r="T2152" s="159" t="s">
        <v>1106</v>
      </c>
      <c r="U2152" s="159" t="s">
        <v>954</v>
      </c>
      <c r="V2152" s="159" t="s">
        <v>18506</v>
      </c>
      <c r="W2152" s="159" t="s">
        <v>18507</v>
      </c>
      <c r="X2152" s="159" t="s">
        <v>1001</v>
      </c>
      <c r="Y2152" s="160">
        <v>42887</v>
      </c>
      <c r="Z2152" s="160">
        <v>43007</v>
      </c>
      <c r="AA2152" s="160">
        <v>42887</v>
      </c>
      <c r="AB2152" s="160"/>
      <c r="AC2152" s="159" t="s">
        <v>1002</v>
      </c>
    </row>
    <row r="2153" spans="1:29" hidden="1">
      <c r="A2153" s="159" t="s">
        <v>18508</v>
      </c>
      <c r="B2153" s="159" t="s">
        <v>988</v>
      </c>
      <c r="C2153" s="159" t="s">
        <v>18509</v>
      </c>
      <c r="D2153" s="159" t="s">
        <v>18510</v>
      </c>
      <c r="E2153" s="159" t="s">
        <v>8768</v>
      </c>
      <c r="F2153" s="159" t="s">
        <v>8769</v>
      </c>
      <c r="G2153" s="159" t="s">
        <v>991</v>
      </c>
      <c r="H2153" s="159" t="s">
        <v>18511</v>
      </c>
      <c r="I2153" s="159" t="s">
        <v>18512</v>
      </c>
      <c r="J2153" s="159" t="s">
        <v>7491</v>
      </c>
      <c r="K2153" s="159" t="s">
        <v>995</v>
      </c>
      <c r="L2153" s="159" t="s">
        <v>2245</v>
      </c>
      <c r="M2153" s="159" t="s">
        <v>33</v>
      </c>
      <c r="N2153" s="159" t="s">
        <v>1040</v>
      </c>
      <c r="O2153" s="159" t="s">
        <v>1183</v>
      </c>
      <c r="P2153" s="159" t="s">
        <v>7040</v>
      </c>
      <c r="Q2153" s="159" t="s">
        <v>4712</v>
      </c>
      <c r="R2153" s="159" t="s">
        <v>965</v>
      </c>
      <c r="S2153" s="159" t="s">
        <v>18513</v>
      </c>
      <c r="T2153" s="159" t="s">
        <v>1106</v>
      </c>
      <c r="U2153" s="159" t="s">
        <v>954</v>
      </c>
      <c r="V2153" s="159" t="s">
        <v>18514</v>
      </c>
      <c r="W2153" s="159" t="s">
        <v>18515</v>
      </c>
      <c r="X2153" s="159" t="s">
        <v>125</v>
      </c>
      <c r="Y2153" s="160">
        <v>42887</v>
      </c>
      <c r="Z2153" s="160">
        <v>43008</v>
      </c>
      <c r="AA2153" s="160">
        <v>42887</v>
      </c>
      <c r="AB2153" s="160"/>
      <c r="AC2153" s="159" t="s">
        <v>1002</v>
      </c>
    </row>
    <row r="2154" spans="1:29" hidden="1">
      <c r="A2154" s="159" t="s">
        <v>18516</v>
      </c>
      <c r="B2154" s="159" t="s">
        <v>988</v>
      </c>
      <c r="C2154" s="159" t="s">
        <v>18517</v>
      </c>
      <c r="D2154" s="159" t="s">
        <v>18518</v>
      </c>
      <c r="E2154" s="159" t="s">
        <v>4708</v>
      </c>
      <c r="F2154" s="159" t="s">
        <v>4708</v>
      </c>
      <c r="G2154" s="159" t="s">
        <v>991</v>
      </c>
      <c r="H2154" s="159" t="s">
        <v>18519</v>
      </c>
      <c r="I2154" s="159" t="s">
        <v>18520</v>
      </c>
      <c r="J2154" s="159" t="s">
        <v>2030</v>
      </c>
      <c r="K2154" s="159" t="s">
        <v>995</v>
      </c>
      <c r="L2154" s="159" t="s">
        <v>2428</v>
      </c>
      <c r="M2154" s="159" t="s">
        <v>28</v>
      </c>
      <c r="N2154" s="159" t="s">
        <v>1040</v>
      </c>
      <c r="O2154" s="159" t="s">
        <v>1183</v>
      </c>
      <c r="P2154" s="159" t="s">
        <v>7040</v>
      </c>
      <c r="Q2154" s="159" t="s">
        <v>4712</v>
      </c>
      <c r="R2154" s="159" t="s">
        <v>965</v>
      </c>
      <c r="S2154" s="159" t="s">
        <v>954</v>
      </c>
      <c r="T2154" s="159" t="s">
        <v>1106</v>
      </c>
      <c r="U2154" s="159" t="s">
        <v>954</v>
      </c>
      <c r="V2154" s="159" t="s">
        <v>18521</v>
      </c>
      <c r="W2154" s="159" t="s">
        <v>18522</v>
      </c>
      <c r="X2154" s="159" t="s">
        <v>1001</v>
      </c>
      <c r="Y2154" s="160">
        <v>42887</v>
      </c>
      <c r="Z2154" s="160">
        <v>43007</v>
      </c>
      <c r="AA2154" s="160">
        <v>42887</v>
      </c>
      <c r="AB2154" s="160">
        <v>43039</v>
      </c>
      <c r="AC2154" s="159" t="s">
        <v>1002</v>
      </c>
    </row>
    <row r="2155" spans="1:29" hidden="1">
      <c r="A2155" s="159" t="s">
        <v>18523</v>
      </c>
      <c r="B2155" s="159" t="s">
        <v>951</v>
      </c>
      <c r="C2155" s="159" t="s">
        <v>18524</v>
      </c>
      <c r="D2155" s="159" t="s">
        <v>18525</v>
      </c>
      <c r="E2155" s="159" t="s">
        <v>130</v>
      </c>
      <c r="F2155" s="159" t="s">
        <v>130</v>
      </c>
      <c r="G2155" s="159" t="s">
        <v>956</v>
      </c>
      <c r="H2155" s="159" t="s">
        <v>18526</v>
      </c>
      <c r="I2155" s="159" t="s">
        <v>18527</v>
      </c>
      <c r="J2155" s="159" t="s">
        <v>18528</v>
      </c>
      <c r="K2155" s="159" t="s">
        <v>960</v>
      </c>
      <c r="L2155" s="159" t="s">
        <v>1730</v>
      </c>
      <c r="M2155" s="159" t="s">
        <v>33</v>
      </c>
      <c r="N2155" s="159" t="s">
        <v>1697</v>
      </c>
      <c r="O2155" s="159" t="s">
        <v>1579</v>
      </c>
      <c r="P2155" s="159" t="s">
        <v>1731</v>
      </c>
      <c r="Q2155" s="159" t="s">
        <v>954</v>
      </c>
      <c r="R2155" s="159" t="s">
        <v>965</v>
      </c>
      <c r="S2155" s="159" t="s">
        <v>18529</v>
      </c>
      <c r="T2155" s="159" t="s">
        <v>1106</v>
      </c>
      <c r="U2155" s="159" t="s">
        <v>954</v>
      </c>
      <c r="V2155" s="159" t="s">
        <v>18530</v>
      </c>
      <c r="W2155" s="159" t="s">
        <v>18531</v>
      </c>
      <c r="X2155" s="159" t="s">
        <v>125</v>
      </c>
      <c r="Y2155" s="160">
        <v>42877</v>
      </c>
      <c r="Z2155" s="160">
        <v>42877</v>
      </c>
      <c r="AA2155" s="160">
        <v>42877</v>
      </c>
      <c r="AB2155" s="160"/>
      <c r="AC2155" s="159" t="s">
        <v>1002</v>
      </c>
    </row>
    <row r="2156" spans="1:29" hidden="1">
      <c r="A2156" s="159" t="s">
        <v>18532</v>
      </c>
      <c r="B2156" s="159" t="s">
        <v>951</v>
      </c>
      <c r="C2156" s="159" t="s">
        <v>18333</v>
      </c>
      <c r="D2156" s="159" t="s">
        <v>18533</v>
      </c>
      <c r="E2156" s="159" t="s">
        <v>130</v>
      </c>
      <c r="F2156" s="159" t="s">
        <v>130</v>
      </c>
      <c r="G2156" s="159" t="s">
        <v>956</v>
      </c>
      <c r="H2156" s="159" t="s">
        <v>3559</v>
      </c>
      <c r="I2156" s="159" t="s">
        <v>18534</v>
      </c>
      <c r="J2156" s="159" t="s">
        <v>7340</v>
      </c>
      <c r="K2156" s="159" t="s">
        <v>960</v>
      </c>
      <c r="L2156" s="159" t="s">
        <v>1730</v>
      </c>
      <c r="M2156" s="159" t="s">
        <v>33</v>
      </c>
      <c r="N2156" s="159" t="s">
        <v>1697</v>
      </c>
      <c r="O2156" s="159" t="s">
        <v>1579</v>
      </c>
      <c r="P2156" s="159" t="s">
        <v>1731</v>
      </c>
      <c r="Q2156" s="159" t="s">
        <v>954</v>
      </c>
      <c r="R2156" s="159" t="s">
        <v>965</v>
      </c>
      <c r="S2156" s="159" t="s">
        <v>18535</v>
      </c>
      <c r="T2156" s="159" t="s">
        <v>1106</v>
      </c>
      <c r="U2156" s="159" t="s">
        <v>954</v>
      </c>
      <c r="V2156" s="159" t="s">
        <v>18536</v>
      </c>
      <c r="W2156" s="159" t="s">
        <v>18537</v>
      </c>
      <c r="X2156" s="159" t="s">
        <v>125</v>
      </c>
      <c r="Y2156" s="160">
        <v>42887</v>
      </c>
      <c r="Z2156" s="160">
        <v>42887</v>
      </c>
      <c r="AA2156" s="160">
        <v>42887</v>
      </c>
      <c r="AB2156" s="160"/>
      <c r="AC2156" s="159" t="s">
        <v>1002</v>
      </c>
    </row>
    <row r="2157" spans="1:29" hidden="1">
      <c r="A2157" s="159" t="s">
        <v>18538</v>
      </c>
      <c r="B2157" s="159" t="s">
        <v>951</v>
      </c>
      <c r="C2157" s="159" t="s">
        <v>18539</v>
      </c>
      <c r="D2157" s="159" t="s">
        <v>18540</v>
      </c>
      <c r="E2157" s="159" t="s">
        <v>1689</v>
      </c>
      <c r="F2157" s="159" t="s">
        <v>1689</v>
      </c>
      <c r="G2157" s="159" t="s">
        <v>956</v>
      </c>
      <c r="H2157" s="159" t="s">
        <v>18541</v>
      </c>
      <c r="I2157" s="159" t="s">
        <v>18542</v>
      </c>
      <c r="J2157" s="159" t="s">
        <v>18543</v>
      </c>
      <c r="K2157" s="159" t="s">
        <v>960</v>
      </c>
      <c r="L2157" s="159" t="s">
        <v>2895</v>
      </c>
      <c r="M2157" s="159" t="s">
        <v>33</v>
      </c>
      <c r="N2157" s="159" t="s">
        <v>1697</v>
      </c>
      <c r="O2157" s="159" t="s">
        <v>1579</v>
      </c>
      <c r="P2157" s="159" t="s">
        <v>1698</v>
      </c>
      <c r="Q2157" s="159" t="s">
        <v>954</v>
      </c>
      <c r="R2157" s="159" t="s">
        <v>965</v>
      </c>
      <c r="S2157" s="159" t="s">
        <v>18544</v>
      </c>
      <c r="T2157" s="159" t="s">
        <v>1106</v>
      </c>
      <c r="U2157" s="159" t="s">
        <v>954</v>
      </c>
      <c r="V2157" s="159" t="s">
        <v>18545</v>
      </c>
      <c r="W2157" s="159" t="s">
        <v>18546</v>
      </c>
      <c r="X2157" s="159" t="s">
        <v>125</v>
      </c>
      <c r="Y2157" s="160">
        <v>42887</v>
      </c>
      <c r="Z2157" s="160">
        <v>43008</v>
      </c>
      <c r="AA2157" s="160">
        <v>42887</v>
      </c>
      <c r="AB2157" s="160"/>
      <c r="AC2157" s="159" t="s">
        <v>1002</v>
      </c>
    </row>
    <row r="2158" spans="1:29" hidden="1">
      <c r="A2158" s="159" t="s">
        <v>18547</v>
      </c>
      <c r="B2158" s="159" t="s">
        <v>988</v>
      </c>
      <c r="C2158" s="159" t="s">
        <v>13983</v>
      </c>
      <c r="D2158" s="159" t="s">
        <v>18548</v>
      </c>
      <c r="E2158" s="159" t="s">
        <v>1689</v>
      </c>
      <c r="F2158" s="159" t="s">
        <v>1689</v>
      </c>
      <c r="G2158" s="159" t="s">
        <v>991</v>
      </c>
      <c r="H2158" s="159" t="s">
        <v>13985</v>
      </c>
      <c r="I2158" s="159" t="s">
        <v>18549</v>
      </c>
      <c r="J2158" s="159" t="s">
        <v>10365</v>
      </c>
      <c r="K2158" s="159" t="s">
        <v>995</v>
      </c>
      <c r="L2158" s="159" t="s">
        <v>2895</v>
      </c>
      <c r="M2158" s="159" t="s">
        <v>33</v>
      </c>
      <c r="N2158" s="159" t="s">
        <v>1697</v>
      </c>
      <c r="O2158" s="159" t="s">
        <v>1579</v>
      </c>
      <c r="P2158" s="159" t="s">
        <v>1698</v>
      </c>
      <c r="Q2158" s="159" t="s">
        <v>954</v>
      </c>
      <c r="R2158" s="159" t="s">
        <v>965</v>
      </c>
      <c r="S2158" s="159" t="s">
        <v>18550</v>
      </c>
      <c r="T2158" s="159" t="s">
        <v>1106</v>
      </c>
      <c r="U2158" s="159" t="s">
        <v>954</v>
      </c>
      <c r="V2158" s="159" t="s">
        <v>18551</v>
      </c>
      <c r="W2158" s="159" t="s">
        <v>18552</v>
      </c>
      <c r="X2158" s="159" t="s">
        <v>125</v>
      </c>
      <c r="Y2158" s="160">
        <v>42887</v>
      </c>
      <c r="Z2158" s="160">
        <v>43007</v>
      </c>
      <c r="AA2158" s="160">
        <v>42887</v>
      </c>
      <c r="AB2158" s="160"/>
      <c r="AC2158" s="159" t="s">
        <v>1002</v>
      </c>
    </row>
    <row r="2159" spans="1:29" hidden="1">
      <c r="A2159" s="159" t="s">
        <v>18553</v>
      </c>
      <c r="B2159" s="159" t="s">
        <v>951</v>
      </c>
      <c r="C2159" s="159" t="s">
        <v>18554</v>
      </c>
      <c r="D2159" s="159" t="s">
        <v>18555</v>
      </c>
      <c r="E2159" s="159" t="s">
        <v>130</v>
      </c>
      <c r="F2159" s="159" t="s">
        <v>130</v>
      </c>
      <c r="G2159" s="159" t="s">
        <v>956</v>
      </c>
      <c r="H2159" s="159" t="s">
        <v>18556</v>
      </c>
      <c r="I2159" s="159" t="s">
        <v>18557</v>
      </c>
      <c r="J2159" s="159" t="s">
        <v>18558</v>
      </c>
      <c r="K2159" s="159" t="s">
        <v>960</v>
      </c>
      <c r="L2159" s="159" t="s">
        <v>1730</v>
      </c>
      <c r="M2159" s="159" t="s">
        <v>33</v>
      </c>
      <c r="N2159" s="159" t="s">
        <v>1697</v>
      </c>
      <c r="O2159" s="159" t="s">
        <v>1579</v>
      </c>
      <c r="P2159" s="159" t="s">
        <v>1731</v>
      </c>
      <c r="Q2159" s="159" t="s">
        <v>954</v>
      </c>
      <c r="R2159" s="159" t="s">
        <v>965</v>
      </c>
      <c r="S2159" s="159" t="s">
        <v>18559</v>
      </c>
      <c r="T2159" s="159" t="s">
        <v>1106</v>
      </c>
      <c r="U2159" s="159" t="s">
        <v>954</v>
      </c>
      <c r="V2159" s="159" t="s">
        <v>18560</v>
      </c>
      <c r="W2159" s="159" t="s">
        <v>18561</v>
      </c>
      <c r="X2159" s="159" t="s">
        <v>125</v>
      </c>
      <c r="Y2159" s="160">
        <v>42887</v>
      </c>
      <c r="Z2159" s="160">
        <v>42887</v>
      </c>
      <c r="AA2159" s="160">
        <v>42887</v>
      </c>
      <c r="AB2159" s="160"/>
      <c r="AC2159" s="159" t="s">
        <v>1002</v>
      </c>
    </row>
    <row r="2160" spans="1:29" hidden="1">
      <c r="A2160" s="159" t="s">
        <v>18562</v>
      </c>
      <c r="B2160" s="159" t="s">
        <v>951</v>
      </c>
      <c r="C2160" s="159" t="s">
        <v>18563</v>
      </c>
      <c r="D2160" s="159" t="s">
        <v>18564</v>
      </c>
      <c r="E2160" s="159" t="s">
        <v>130</v>
      </c>
      <c r="F2160" s="159" t="s">
        <v>130</v>
      </c>
      <c r="G2160" s="159" t="s">
        <v>956</v>
      </c>
      <c r="H2160" s="159" t="s">
        <v>12711</v>
      </c>
      <c r="I2160" s="159" t="s">
        <v>18565</v>
      </c>
      <c r="J2160" s="159" t="s">
        <v>14353</v>
      </c>
      <c r="K2160" s="159" t="s">
        <v>960</v>
      </c>
      <c r="L2160" s="159" t="s">
        <v>1730</v>
      </c>
      <c r="M2160" s="159" t="s">
        <v>33</v>
      </c>
      <c r="N2160" s="159" t="s">
        <v>1697</v>
      </c>
      <c r="O2160" s="159" t="s">
        <v>1579</v>
      </c>
      <c r="P2160" s="159" t="s">
        <v>1731</v>
      </c>
      <c r="Q2160" s="159" t="s">
        <v>954</v>
      </c>
      <c r="R2160" s="159" t="s">
        <v>965</v>
      </c>
      <c r="S2160" s="159" t="s">
        <v>18566</v>
      </c>
      <c r="T2160" s="159" t="s">
        <v>1106</v>
      </c>
      <c r="U2160" s="159" t="s">
        <v>954</v>
      </c>
      <c r="V2160" s="159" t="s">
        <v>18567</v>
      </c>
      <c r="W2160" s="159" t="s">
        <v>18568</v>
      </c>
      <c r="X2160" s="159" t="s">
        <v>125</v>
      </c>
      <c r="Y2160" s="160">
        <v>42877</v>
      </c>
      <c r="Z2160" s="160">
        <v>42877</v>
      </c>
      <c r="AA2160" s="160">
        <v>42877</v>
      </c>
      <c r="AB2160" s="160"/>
      <c r="AC2160" s="159" t="s">
        <v>1002</v>
      </c>
    </row>
    <row r="2161" spans="1:29" hidden="1">
      <c r="A2161" s="159" t="s">
        <v>18569</v>
      </c>
      <c r="B2161" s="159" t="s">
        <v>951</v>
      </c>
      <c r="C2161" s="159" t="s">
        <v>18570</v>
      </c>
      <c r="D2161" s="159" t="s">
        <v>18571</v>
      </c>
      <c r="E2161" s="159" t="s">
        <v>130</v>
      </c>
      <c r="F2161" s="159" t="s">
        <v>1692</v>
      </c>
      <c r="G2161" s="159" t="s">
        <v>956</v>
      </c>
      <c r="H2161" s="159" t="s">
        <v>18572</v>
      </c>
      <c r="I2161" s="159" t="s">
        <v>18573</v>
      </c>
      <c r="J2161" s="159" t="s">
        <v>18574</v>
      </c>
      <c r="K2161" s="159" t="s">
        <v>960</v>
      </c>
      <c r="L2161" s="159" t="s">
        <v>1730</v>
      </c>
      <c r="M2161" s="159" t="s">
        <v>33</v>
      </c>
      <c r="N2161" s="159" t="s">
        <v>1080</v>
      </c>
      <c r="O2161" s="159" t="s">
        <v>1579</v>
      </c>
      <c r="P2161" s="159" t="s">
        <v>2886</v>
      </c>
      <c r="Q2161" s="159" t="s">
        <v>954</v>
      </c>
      <c r="R2161" s="159" t="s">
        <v>965</v>
      </c>
      <c r="S2161" s="159" t="s">
        <v>18575</v>
      </c>
      <c r="T2161" s="159" t="s">
        <v>1106</v>
      </c>
      <c r="U2161" s="159" t="s">
        <v>954</v>
      </c>
      <c r="V2161" s="159" t="s">
        <v>18576</v>
      </c>
      <c r="W2161" s="159" t="s">
        <v>18577</v>
      </c>
      <c r="X2161" s="159" t="s">
        <v>1001</v>
      </c>
      <c r="Y2161" s="160">
        <v>42887</v>
      </c>
      <c r="Z2161" s="160">
        <v>42887</v>
      </c>
      <c r="AA2161" s="160">
        <v>42887</v>
      </c>
      <c r="AB2161" s="160"/>
      <c r="AC2161" s="159" t="s">
        <v>1002</v>
      </c>
    </row>
    <row r="2162" spans="1:29" hidden="1">
      <c r="A2162" s="159" t="s">
        <v>239</v>
      </c>
      <c r="B2162" s="159" t="s">
        <v>951</v>
      </c>
      <c r="C2162" s="159" t="s">
        <v>12525</v>
      </c>
      <c r="D2162" s="159" t="s">
        <v>18578</v>
      </c>
      <c r="E2162" s="159" t="s">
        <v>130</v>
      </c>
      <c r="F2162" s="159" t="s">
        <v>130</v>
      </c>
      <c r="G2162" s="159" t="s">
        <v>956</v>
      </c>
      <c r="H2162" s="159" t="s">
        <v>12527</v>
      </c>
      <c r="I2162" s="159" t="s">
        <v>18579</v>
      </c>
      <c r="J2162" s="159" t="s">
        <v>18580</v>
      </c>
      <c r="K2162" s="159" t="s">
        <v>960</v>
      </c>
      <c r="L2162" s="159" t="s">
        <v>1730</v>
      </c>
      <c r="M2162" s="159" t="s">
        <v>33</v>
      </c>
      <c r="N2162" s="159" t="s">
        <v>1697</v>
      </c>
      <c r="O2162" s="159" t="s">
        <v>1579</v>
      </c>
      <c r="P2162" s="159" t="s">
        <v>1731</v>
      </c>
      <c r="Q2162" s="159" t="s">
        <v>954</v>
      </c>
      <c r="R2162" s="159" t="s">
        <v>965</v>
      </c>
      <c r="S2162" s="159" t="s">
        <v>18581</v>
      </c>
      <c r="T2162" s="159" t="s">
        <v>1106</v>
      </c>
      <c r="U2162" s="159" t="s">
        <v>954</v>
      </c>
      <c r="V2162" s="159" t="s">
        <v>18582</v>
      </c>
      <c r="W2162" s="159" t="s">
        <v>241</v>
      </c>
      <c r="X2162" s="159" t="s">
        <v>125</v>
      </c>
      <c r="Y2162" s="160">
        <v>42887</v>
      </c>
      <c r="Z2162" s="160">
        <v>42887</v>
      </c>
      <c r="AA2162" s="160">
        <v>42887</v>
      </c>
      <c r="AB2162" s="160"/>
      <c r="AC2162" s="159" t="s">
        <v>1002</v>
      </c>
    </row>
    <row r="2163" spans="1:29" hidden="1">
      <c r="A2163" s="159" t="s">
        <v>18583</v>
      </c>
      <c r="B2163" s="159" t="s">
        <v>951</v>
      </c>
      <c r="C2163" s="159" t="s">
        <v>18584</v>
      </c>
      <c r="D2163" s="159" t="s">
        <v>18585</v>
      </c>
      <c r="E2163" s="159" t="s">
        <v>130</v>
      </c>
      <c r="F2163" s="159" t="s">
        <v>130</v>
      </c>
      <c r="G2163" s="159" t="s">
        <v>956</v>
      </c>
      <c r="H2163" s="159" t="s">
        <v>18586</v>
      </c>
      <c r="I2163" s="159" t="s">
        <v>18587</v>
      </c>
      <c r="J2163" s="159" t="s">
        <v>8263</v>
      </c>
      <c r="K2163" s="159" t="s">
        <v>960</v>
      </c>
      <c r="L2163" s="159" t="s">
        <v>1730</v>
      </c>
      <c r="M2163" s="159" t="s">
        <v>33</v>
      </c>
      <c r="N2163" s="159" t="s">
        <v>1697</v>
      </c>
      <c r="O2163" s="159" t="s">
        <v>1579</v>
      </c>
      <c r="P2163" s="159" t="s">
        <v>1731</v>
      </c>
      <c r="Q2163" s="159" t="s">
        <v>954</v>
      </c>
      <c r="R2163" s="159" t="s">
        <v>965</v>
      </c>
      <c r="S2163" s="159" t="s">
        <v>18588</v>
      </c>
      <c r="T2163" s="159" t="s">
        <v>1106</v>
      </c>
      <c r="U2163" s="159" t="s">
        <v>954</v>
      </c>
      <c r="V2163" s="159" t="s">
        <v>18589</v>
      </c>
      <c r="W2163" s="159" t="s">
        <v>18590</v>
      </c>
      <c r="X2163" s="159" t="s">
        <v>125</v>
      </c>
      <c r="Y2163" s="160">
        <v>42887</v>
      </c>
      <c r="Z2163" s="160">
        <v>42887</v>
      </c>
      <c r="AA2163" s="160">
        <v>42887</v>
      </c>
      <c r="AB2163" s="160"/>
      <c r="AC2163" s="159" t="s">
        <v>1002</v>
      </c>
    </row>
    <row r="2164" spans="1:29" hidden="1">
      <c r="A2164" s="159" t="s">
        <v>18591</v>
      </c>
      <c r="B2164" s="159" t="s">
        <v>988</v>
      </c>
      <c r="C2164" s="159" t="s">
        <v>18592</v>
      </c>
      <c r="D2164" s="159" t="s">
        <v>18593</v>
      </c>
      <c r="E2164" s="159" t="s">
        <v>1058</v>
      </c>
      <c r="F2164" s="159" t="s">
        <v>1058</v>
      </c>
      <c r="G2164" s="159" t="s">
        <v>991</v>
      </c>
      <c r="H2164" s="159" t="s">
        <v>18594</v>
      </c>
      <c r="I2164" s="159" t="s">
        <v>18595</v>
      </c>
      <c r="J2164" s="159" t="s">
        <v>8313</v>
      </c>
      <c r="K2164" s="159" t="s">
        <v>995</v>
      </c>
      <c r="L2164" s="159" t="s">
        <v>18596</v>
      </c>
      <c r="M2164" s="159" t="s">
        <v>33</v>
      </c>
      <c r="N2164" s="159" t="s">
        <v>963</v>
      </c>
      <c r="O2164" s="159" t="s">
        <v>1067</v>
      </c>
      <c r="P2164" s="159" t="s">
        <v>954</v>
      </c>
      <c r="Q2164" s="159" t="s">
        <v>954</v>
      </c>
      <c r="R2164" s="159" t="s">
        <v>965</v>
      </c>
      <c r="S2164" s="159" t="s">
        <v>18597</v>
      </c>
      <c r="T2164" s="159" t="s">
        <v>18598</v>
      </c>
      <c r="U2164" s="159" t="s">
        <v>954</v>
      </c>
      <c r="V2164" s="159" t="s">
        <v>18599</v>
      </c>
      <c r="W2164" s="159" t="s">
        <v>18600</v>
      </c>
      <c r="X2164" s="159" t="s">
        <v>1001</v>
      </c>
      <c r="Y2164" s="160">
        <v>42887</v>
      </c>
      <c r="Z2164" s="160">
        <v>43007</v>
      </c>
      <c r="AA2164" s="160">
        <v>42887</v>
      </c>
      <c r="AB2164" s="160"/>
      <c r="AC2164" s="159" t="s">
        <v>1002</v>
      </c>
    </row>
    <row r="2165" spans="1:29" hidden="1">
      <c r="A2165" s="159" t="s">
        <v>18601</v>
      </c>
      <c r="B2165" s="159" t="s">
        <v>988</v>
      </c>
      <c r="C2165" s="159" t="s">
        <v>18602</v>
      </c>
      <c r="D2165" s="159" t="s">
        <v>18603</v>
      </c>
      <c r="E2165" s="159" t="s">
        <v>8769</v>
      </c>
      <c r="F2165" s="159" t="s">
        <v>8769</v>
      </c>
      <c r="G2165" s="159" t="s">
        <v>991</v>
      </c>
      <c r="H2165" s="159" t="s">
        <v>18604</v>
      </c>
      <c r="I2165" s="159" t="s">
        <v>18605</v>
      </c>
      <c r="J2165" s="159" t="s">
        <v>5249</v>
      </c>
      <c r="K2165" s="159" t="s">
        <v>995</v>
      </c>
      <c r="L2165" s="159" t="s">
        <v>2133</v>
      </c>
      <c r="M2165" s="159" t="s">
        <v>93</v>
      </c>
      <c r="N2165" s="159" t="s">
        <v>1040</v>
      </c>
      <c r="O2165" s="159" t="s">
        <v>1183</v>
      </c>
      <c r="P2165" s="159" t="s">
        <v>7040</v>
      </c>
      <c r="Q2165" s="159" t="s">
        <v>4712</v>
      </c>
      <c r="R2165" s="159" t="s">
        <v>965</v>
      </c>
      <c r="S2165" s="159" t="s">
        <v>18606</v>
      </c>
      <c r="T2165" s="159" t="s">
        <v>1106</v>
      </c>
      <c r="U2165" s="159" t="s">
        <v>954</v>
      </c>
      <c r="V2165" s="159" t="s">
        <v>18607</v>
      </c>
      <c r="W2165" s="159" t="s">
        <v>18608</v>
      </c>
      <c r="X2165" s="159" t="s">
        <v>1001</v>
      </c>
      <c r="Y2165" s="160">
        <v>42887</v>
      </c>
      <c r="Z2165" s="160">
        <v>43008</v>
      </c>
      <c r="AA2165" s="160">
        <v>42887</v>
      </c>
      <c r="AB2165" s="160"/>
      <c r="AC2165" s="159" t="s">
        <v>1002</v>
      </c>
    </row>
    <row r="2166" spans="1:29" hidden="1">
      <c r="A2166" s="159" t="s">
        <v>18609</v>
      </c>
      <c r="B2166" s="159" t="s">
        <v>951</v>
      </c>
      <c r="C2166" s="159" t="s">
        <v>1033</v>
      </c>
      <c r="D2166" s="159" t="s">
        <v>18610</v>
      </c>
      <c r="E2166" s="159" t="s">
        <v>10050</v>
      </c>
      <c r="F2166" s="159" t="s">
        <v>4708</v>
      </c>
      <c r="G2166" s="159" t="s">
        <v>956</v>
      </c>
      <c r="H2166" s="159" t="s">
        <v>1036</v>
      </c>
      <c r="I2166" s="159" t="s">
        <v>15626</v>
      </c>
      <c r="J2166" s="159" t="s">
        <v>11197</v>
      </c>
      <c r="K2166" s="159" t="s">
        <v>960</v>
      </c>
      <c r="L2166" s="159" t="s">
        <v>3686</v>
      </c>
      <c r="M2166" s="159" t="s">
        <v>33</v>
      </c>
      <c r="N2166" s="159" t="s">
        <v>1040</v>
      </c>
      <c r="O2166" s="159" t="s">
        <v>1183</v>
      </c>
      <c r="P2166" s="159" t="s">
        <v>7040</v>
      </c>
      <c r="Q2166" s="159" t="s">
        <v>4712</v>
      </c>
      <c r="R2166" s="159" t="s">
        <v>965</v>
      </c>
      <c r="S2166" s="159" t="s">
        <v>954</v>
      </c>
      <c r="T2166" s="159" t="s">
        <v>1106</v>
      </c>
      <c r="U2166" s="159" t="s">
        <v>954</v>
      </c>
      <c r="V2166" s="159" t="s">
        <v>18611</v>
      </c>
      <c r="W2166" s="159" t="s">
        <v>18612</v>
      </c>
      <c r="X2166" s="159" t="s">
        <v>1001</v>
      </c>
      <c r="Y2166" s="160">
        <v>42887</v>
      </c>
      <c r="Z2166" s="160">
        <v>43007</v>
      </c>
      <c r="AA2166" s="160">
        <v>42887</v>
      </c>
      <c r="AB2166" s="160">
        <v>43343</v>
      </c>
      <c r="AC2166" s="159" t="s">
        <v>1002</v>
      </c>
    </row>
    <row r="2167" spans="1:29" hidden="1">
      <c r="A2167" s="159" t="s">
        <v>18613</v>
      </c>
      <c r="B2167" s="159" t="s">
        <v>951</v>
      </c>
      <c r="C2167" s="159" t="s">
        <v>18614</v>
      </c>
      <c r="D2167" s="159" t="s">
        <v>18615</v>
      </c>
      <c r="E2167" s="159" t="s">
        <v>18162</v>
      </c>
      <c r="F2167" s="159" t="s">
        <v>1075</v>
      </c>
      <c r="G2167" s="159" t="s">
        <v>956</v>
      </c>
      <c r="H2167" s="159" t="s">
        <v>18616</v>
      </c>
      <c r="I2167" s="159" t="s">
        <v>18617</v>
      </c>
      <c r="J2167" s="159" t="s">
        <v>2778</v>
      </c>
      <c r="K2167" s="159" t="s">
        <v>960</v>
      </c>
      <c r="L2167" s="159" t="s">
        <v>18293</v>
      </c>
      <c r="M2167" s="159" t="s">
        <v>33</v>
      </c>
      <c r="N2167" s="159" t="s">
        <v>1697</v>
      </c>
      <c r="O2167" s="159" t="s">
        <v>1081</v>
      </c>
      <c r="P2167" s="159" t="s">
        <v>954</v>
      </c>
      <c r="Q2167" s="159" t="s">
        <v>954</v>
      </c>
      <c r="R2167" s="159" t="s">
        <v>1131</v>
      </c>
      <c r="S2167" s="159" t="s">
        <v>18618</v>
      </c>
      <c r="T2167" s="159" t="s">
        <v>1106</v>
      </c>
      <c r="U2167" s="159" t="s">
        <v>954</v>
      </c>
      <c r="V2167" s="159" t="s">
        <v>18619</v>
      </c>
      <c r="W2167" s="159" t="s">
        <v>18620</v>
      </c>
      <c r="X2167" s="159" t="s">
        <v>125</v>
      </c>
      <c r="Y2167" s="160">
        <v>42891</v>
      </c>
      <c r="Z2167" s="160">
        <v>43012</v>
      </c>
      <c r="AA2167" s="160">
        <v>43647</v>
      </c>
      <c r="AB2167" s="160">
        <v>44012</v>
      </c>
      <c r="AC2167" s="159" t="s">
        <v>1002</v>
      </c>
    </row>
    <row r="2168" spans="1:29" hidden="1">
      <c r="A2168" s="159" t="s">
        <v>18621</v>
      </c>
      <c r="B2168" s="159" t="s">
        <v>988</v>
      </c>
      <c r="C2168" s="159" t="s">
        <v>18622</v>
      </c>
      <c r="D2168" s="159" t="s">
        <v>18623</v>
      </c>
      <c r="E2168" s="159" t="s">
        <v>5578</v>
      </c>
      <c r="F2168" s="159" t="s">
        <v>5578</v>
      </c>
      <c r="G2168" s="159" t="s">
        <v>991</v>
      </c>
      <c r="H2168" s="159" t="s">
        <v>18624</v>
      </c>
      <c r="I2168" s="159" t="s">
        <v>18625</v>
      </c>
      <c r="J2168" s="159" t="s">
        <v>18626</v>
      </c>
      <c r="K2168" s="159" t="s">
        <v>995</v>
      </c>
      <c r="L2168" s="159" t="s">
        <v>17038</v>
      </c>
      <c r="M2168" s="159" t="s">
        <v>33</v>
      </c>
      <c r="N2168" s="159" t="s">
        <v>1523</v>
      </c>
      <c r="O2168" s="159" t="s">
        <v>1682</v>
      </c>
      <c r="P2168" s="159" t="s">
        <v>1862</v>
      </c>
      <c r="Q2168" s="159" t="s">
        <v>5584</v>
      </c>
      <c r="R2168" s="159" t="s">
        <v>965</v>
      </c>
      <c r="S2168" s="159" t="s">
        <v>18627</v>
      </c>
      <c r="T2168" s="159" t="s">
        <v>1106</v>
      </c>
      <c r="U2168" s="159" t="s">
        <v>954</v>
      </c>
      <c r="V2168" s="159" t="s">
        <v>18628</v>
      </c>
      <c r="W2168" s="159" t="s">
        <v>18629</v>
      </c>
      <c r="X2168" s="159" t="s">
        <v>125</v>
      </c>
      <c r="Y2168" s="160">
        <v>42902</v>
      </c>
      <c r="Z2168" s="160">
        <v>43069</v>
      </c>
      <c r="AA2168" s="160">
        <v>42902</v>
      </c>
      <c r="AB2168" s="160"/>
      <c r="AC2168" s="159" t="s">
        <v>1002</v>
      </c>
    </row>
    <row r="2169" spans="1:29" hidden="1">
      <c r="A2169" s="159" t="s">
        <v>18630</v>
      </c>
      <c r="B2169" s="159" t="s">
        <v>988</v>
      </c>
      <c r="C2169" s="159" t="s">
        <v>18631</v>
      </c>
      <c r="D2169" s="159" t="s">
        <v>18632</v>
      </c>
      <c r="E2169" s="159" t="s">
        <v>2105</v>
      </c>
      <c r="F2169" s="159" t="s">
        <v>1439</v>
      </c>
      <c r="G2169" s="159" t="s">
        <v>991</v>
      </c>
      <c r="H2169" s="159" t="s">
        <v>18633</v>
      </c>
      <c r="I2169" s="159" t="s">
        <v>18634</v>
      </c>
      <c r="J2169" s="159" t="s">
        <v>18635</v>
      </c>
      <c r="K2169" s="159" t="s">
        <v>995</v>
      </c>
      <c r="L2169" s="159" t="s">
        <v>3833</v>
      </c>
      <c r="M2169" s="159" t="s">
        <v>33</v>
      </c>
      <c r="N2169" s="159" t="s">
        <v>1080</v>
      </c>
      <c r="O2169" s="159" t="s">
        <v>1444</v>
      </c>
      <c r="P2169" s="159" t="s">
        <v>5927</v>
      </c>
      <c r="Q2169" s="159" t="s">
        <v>954</v>
      </c>
      <c r="R2169" s="159" t="s">
        <v>965</v>
      </c>
      <c r="S2169" s="159" t="s">
        <v>954</v>
      </c>
      <c r="T2169" s="159" t="s">
        <v>1106</v>
      </c>
      <c r="U2169" s="159" t="s">
        <v>954</v>
      </c>
      <c r="V2169" s="159" t="s">
        <v>18636</v>
      </c>
      <c r="W2169" s="159" t="s">
        <v>18637</v>
      </c>
      <c r="X2169" s="159" t="s">
        <v>1001</v>
      </c>
      <c r="Y2169" s="160">
        <v>42902</v>
      </c>
      <c r="Z2169" s="160">
        <v>43022</v>
      </c>
      <c r="AA2169" s="160">
        <v>42902</v>
      </c>
      <c r="AB2169" s="160">
        <v>42947</v>
      </c>
      <c r="AC2169" s="159" t="s">
        <v>1002</v>
      </c>
    </row>
    <row r="2170" spans="1:29" hidden="1">
      <c r="A2170" s="159" t="s">
        <v>18638</v>
      </c>
      <c r="B2170" s="159" t="s">
        <v>951</v>
      </c>
      <c r="C2170" s="159" t="s">
        <v>7954</v>
      </c>
      <c r="D2170" s="159" t="s">
        <v>18639</v>
      </c>
      <c r="E2170" s="159" t="s">
        <v>2469</v>
      </c>
      <c r="F2170" s="159" t="s">
        <v>1098</v>
      </c>
      <c r="G2170" s="159" t="s">
        <v>956</v>
      </c>
      <c r="H2170" s="159" t="s">
        <v>18640</v>
      </c>
      <c r="I2170" s="159" t="s">
        <v>18641</v>
      </c>
      <c r="J2170" s="159" t="s">
        <v>6387</v>
      </c>
      <c r="K2170" s="159" t="s">
        <v>960</v>
      </c>
      <c r="L2170" s="159" t="s">
        <v>2842</v>
      </c>
      <c r="M2170" s="159" t="s">
        <v>33</v>
      </c>
      <c r="N2170" s="159" t="s">
        <v>1103</v>
      </c>
      <c r="O2170" s="159" t="s">
        <v>1104</v>
      </c>
      <c r="P2170" s="159" t="s">
        <v>954</v>
      </c>
      <c r="Q2170" s="159" t="s">
        <v>954</v>
      </c>
      <c r="R2170" s="159" t="s">
        <v>965</v>
      </c>
      <c r="S2170" s="159" t="s">
        <v>18642</v>
      </c>
      <c r="T2170" s="159" t="s">
        <v>1106</v>
      </c>
      <c r="U2170" s="159" t="s">
        <v>954</v>
      </c>
      <c r="V2170" s="159" t="s">
        <v>18643</v>
      </c>
      <c r="W2170" s="159" t="s">
        <v>18644</v>
      </c>
      <c r="X2170" s="159" t="s">
        <v>125</v>
      </c>
      <c r="Y2170" s="160">
        <v>42902</v>
      </c>
      <c r="Z2170" s="160">
        <v>43022</v>
      </c>
      <c r="AA2170" s="160">
        <v>43267</v>
      </c>
      <c r="AB2170" s="160"/>
      <c r="AC2170" s="159" t="s">
        <v>1002</v>
      </c>
    </row>
    <row r="2171" spans="1:29" hidden="1">
      <c r="A2171" s="159" t="s">
        <v>18645</v>
      </c>
      <c r="B2171" s="159" t="s">
        <v>951</v>
      </c>
      <c r="C2171" s="159" t="s">
        <v>18646</v>
      </c>
      <c r="D2171" s="159" t="s">
        <v>18647</v>
      </c>
      <c r="E2171" s="159" t="s">
        <v>9135</v>
      </c>
      <c r="F2171" s="159" t="s">
        <v>9135</v>
      </c>
      <c r="G2171" s="159" t="s">
        <v>956</v>
      </c>
      <c r="H2171" s="159" t="s">
        <v>18648</v>
      </c>
      <c r="I2171" s="159" t="s">
        <v>18649</v>
      </c>
      <c r="J2171" s="159" t="s">
        <v>18650</v>
      </c>
      <c r="K2171" s="159" t="s">
        <v>960</v>
      </c>
      <c r="L2171" s="159" t="s">
        <v>3825</v>
      </c>
      <c r="M2171" s="159" t="s">
        <v>33</v>
      </c>
      <c r="N2171" s="159" t="s">
        <v>1040</v>
      </c>
      <c r="O2171" s="159" t="s">
        <v>1548</v>
      </c>
      <c r="P2171" s="159" t="s">
        <v>5868</v>
      </c>
      <c r="Q2171" s="159" t="s">
        <v>11308</v>
      </c>
      <c r="R2171" s="159" t="s">
        <v>965</v>
      </c>
      <c r="S2171" s="159" t="s">
        <v>954</v>
      </c>
      <c r="T2171" s="159" t="s">
        <v>1106</v>
      </c>
      <c r="U2171" s="159" t="s">
        <v>954</v>
      </c>
      <c r="V2171" s="159" t="s">
        <v>18651</v>
      </c>
      <c r="W2171" s="159" t="s">
        <v>18652</v>
      </c>
      <c r="X2171" s="159" t="s">
        <v>1001</v>
      </c>
      <c r="Y2171" s="160">
        <v>42902</v>
      </c>
      <c r="Z2171" s="160">
        <v>43022</v>
      </c>
      <c r="AA2171" s="160">
        <v>42902</v>
      </c>
      <c r="AB2171" s="160">
        <v>43220</v>
      </c>
      <c r="AC2171" s="159" t="s">
        <v>1002</v>
      </c>
    </row>
    <row r="2172" spans="1:29" hidden="1">
      <c r="A2172" s="159" t="s">
        <v>18653</v>
      </c>
      <c r="B2172" s="159" t="s">
        <v>951</v>
      </c>
      <c r="C2172" s="159" t="s">
        <v>18654</v>
      </c>
      <c r="D2172" s="159" t="s">
        <v>18655</v>
      </c>
      <c r="E2172" s="159" t="s">
        <v>10050</v>
      </c>
      <c r="F2172" s="159" t="s">
        <v>10050</v>
      </c>
      <c r="G2172" s="159" t="s">
        <v>956</v>
      </c>
      <c r="H2172" s="159" t="s">
        <v>18656</v>
      </c>
      <c r="I2172" s="159" t="s">
        <v>8575</v>
      </c>
      <c r="J2172" s="159" t="s">
        <v>8656</v>
      </c>
      <c r="K2172" s="159" t="s">
        <v>960</v>
      </c>
      <c r="L2172" s="159" t="s">
        <v>3686</v>
      </c>
      <c r="M2172" s="159" t="s">
        <v>33</v>
      </c>
      <c r="N2172" s="159" t="s">
        <v>1040</v>
      </c>
      <c r="O2172" s="159" t="s">
        <v>1183</v>
      </c>
      <c r="P2172" s="159" t="s">
        <v>7040</v>
      </c>
      <c r="Q2172" s="159" t="s">
        <v>4712</v>
      </c>
      <c r="R2172" s="159" t="s">
        <v>965</v>
      </c>
      <c r="S2172" s="159" t="s">
        <v>954</v>
      </c>
      <c r="T2172" s="159" t="s">
        <v>1106</v>
      </c>
      <c r="U2172" s="159" t="s">
        <v>954</v>
      </c>
      <c r="V2172" s="159" t="s">
        <v>18657</v>
      </c>
      <c r="W2172" s="159" t="s">
        <v>18658</v>
      </c>
      <c r="X2172" s="159" t="s">
        <v>1001</v>
      </c>
      <c r="Y2172" s="160">
        <v>42902</v>
      </c>
      <c r="Z2172" s="160">
        <v>43022</v>
      </c>
      <c r="AA2172" s="160">
        <v>42902</v>
      </c>
      <c r="AB2172" s="160">
        <v>43307</v>
      </c>
      <c r="AC2172" s="159" t="s">
        <v>1002</v>
      </c>
    </row>
    <row r="2173" spans="1:29" hidden="1">
      <c r="A2173" s="159" t="s">
        <v>18659</v>
      </c>
      <c r="B2173" s="159" t="s">
        <v>951</v>
      </c>
      <c r="C2173" s="159" t="s">
        <v>4843</v>
      </c>
      <c r="D2173" s="159" t="s">
        <v>18660</v>
      </c>
      <c r="E2173" s="159" t="s">
        <v>1689</v>
      </c>
      <c r="F2173" s="159" t="s">
        <v>1689</v>
      </c>
      <c r="G2173" s="159" t="s">
        <v>956</v>
      </c>
      <c r="H2173" s="159" t="s">
        <v>4845</v>
      </c>
      <c r="I2173" s="159" t="s">
        <v>18661</v>
      </c>
      <c r="J2173" s="159" t="s">
        <v>6721</v>
      </c>
      <c r="K2173" s="159" t="s">
        <v>960</v>
      </c>
      <c r="L2173" s="159" t="s">
        <v>18207</v>
      </c>
      <c r="M2173" s="159" t="s">
        <v>33</v>
      </c>
      <c r="N2173" s="159" t="s">
        <v>1697</v>
      </c>
      <c r="O2173" s="159" t="s">
        <v>1579</v>
      </c>
      <c r="P2173" s="159" t="s">
        <v>1698</v>
      </c>
      <c r="Q2173" s="159" t="s">
        <v>954</v>
      </c>
      <c r="R2173" s="159" t="s">
        <v>965</v>
      </c>
      <c r="S2173" s="159" t="s">
        <v>18662</v>
      </c>
      <c r="T2173" s="159" t="s">
        <v>1106</v>
      </c>
      <c r="U2173" s="159" t="s">
        <v>954</v>
      </c>
      <c r="V2173" s="159" t="s">
        <v>18663</v>
      </c>
      <c r="W2173" s="159" t="s">
        <v>18664</v>
      </c>
      <c r="X2173" s="159" t="s">
        <v>125</v>
      </c>
      <c r="Y2173" s="160">
        <v>42902</v>
      </c>
      <c r="Z2173" s="160">
        <v>43022</v>
      </c>
      <c r="AA2173" s="160">
        <v>42902</v>
      </c>
      <c r="AB2173" s="160"/>
      <c r="AC2173" s="159" t="s">
        <v>1002</v>
      </c>
    </row>
    <row r="2174" spans="1:29" hidden="1">
      <c r="A2174" s="159" t="s">
        <v>18665</v>
      </c>
      <c r="B2174" s="159" t="s">
        <v>988</v>
      </c>
      <c r="C2174" s="159" t="s">
        <v>18666</v>
      </c>
      <c r="D2174" s="159" t="s">
        <v>18667</v>
      </c>
      <c r="E2174" s="159" t="s">
        <v>47</v>
      </c>
      <c r="F2174" s="159" t="s">
        <v>1692</v>
      </c>
      <c r="G2174" s="159" t="s">
        <v>991</v>
      </c>
      <c r="H2174" s="159" t="s">
        <v>18668</v>
      </c>
      <c r="I2174" s="159" t="s">
        <v>18669</v>
      </c>
      <c r="J2174" s="159" t="s">
        <v>18670</v>
      </c>
      <c r="K2174" s="159" t="s">
        <v>995</v>
      </c>
      <c r="L2174" s="159" t="s">
        <v>4622</v>
      </c>
      <c r="M2174" s="159" t="s">
        <v>93</v>
      </c>
      <c r="N2174" s="159" t="s">
        <v>1080</v>
      </c>
      <c r="O2174" s="159" t="s">
        <v>3006</v>
      </c>
      <c r="P2174" s="159" t="s">
        <v>3007</v>
      </c>
      <c r="Q2174" s="159" t="s">
        <v>954</v>
      </c>
      <c r="R2174" s="159" t="s">
        <v>965</v>
      </c>
      <c r="S2174" s="159" t="s">
        <v>954</v>
      </c>
      <c r="T2174" s="159" t="s">
        <v>1106</v>
      </c>
      <c r="U2174" s="159" t="s">
        <v>954</v>
      </c>
      <c r="V2174" s="159" t="s">
        <v>18671</v>
      </c>
      <c r="W2174" s="159" t="s">
        <v>18672</v>
      </c>
      <c r="X2174" s="159" t="s">
        <v>1001</v>
      </c>
      <c r="Y2174" s="160">
        <v>42902</v>
      </c>
      <c r="Z2174" s="160">
        <v>43022</v>
      </c>
      <c r="AA2174" s="160">
        <v>42902</v>
      </c>
      <c r="AB2174" s="160">
        <v>42978</v>
      </c>
      <c r="AC2174" s="159" t="s">
        <v>1002</v>
      </c>
    </row>
    <row r="2175" spans="1:29" hidden="1">
      <c r="A2175" s="159" t="s">
        <v>18673</v>
      </c>
      <c r="B2175" s="159" t="s">
        <v>988</v>
      </c>
      <c r="C2175" s="159" t="s">
        <v>18674</v>
      </c>
      <c r="D2175" s="159" t="s">
        <v>18675</v>
      </c>
      <c r="E2175" s="159" t="s">
        <v>2738</v>
      </c>
      <c r="F2175" s="159" t="s">
        <v>1705</v>
      </c>
      <c r="G2175" s="159" t="s">
        <v>991</v>
      </c>
      <c r="H2175" s="159" t="s">
        <v>18676</v>
      </c>
      <c r="I2175" s="159" t="s">
        <v>18677</v>
      </c>
      <c r="J2175" s="159" t="s">
        <v>1609</v>
      </c>
      <c r="K2175" s="159" t="s">
        <v>995</v>
      </c>
      <c r="L2175" s="159" t="s">
        <v>3825</v>
      </c>
      <c r="M2175" s="159" t="s">
        <v>33</v>
      </c>
      <c r="N2175" s="159" t="s">
        <v>1103</v>
      </c>
      <c r="O2175" s="159" t="s">
        <v>18286</v>
      </c>
      <c r="P2175" s="159" t="s">
        <v>954</v>
      </c>
      <c r="Q2175" s="159" t="s">
        <v>954</v>
      </c>
      <c r="R2175" s="159" t="s">
        <v>965</v>
      </c>
      <c r="S2175" s="159" t="s">
        <v>954</v>
      </c>
      <c r="T2175" s="159" t="s">
        <v>1106</v>
      </c>
      <c r="U2175" s="159" t="s">
        <v>954</v>
      </c>
      <c r="V2175" s="159" t="s">
        <v>18678</v>
      </c>
      <c r="W2175" s="159" t="s">
        <v>18679</v>
      </c>
      <c r="X2175" s="159" t="s">
        <v>1001</v>
      </c>
      <c r="Y2175" s="160">
        <v>42902</v>
      </c>
      <c r="Z2175" s="160">
        <v>43022</v>
      </c>
      <c r="AA2175" s="160">
        <v>42902</v>
      </c>
      <c r="AB2175" s="160">
        <v>43343</v>
      </c>
      <c r="AC2175" s="159" t="s">
        <v>1002</v>
      </c>
    </row>
    <row r="2176" spans="1:29" hidden="1">
      <c r="A2176" s="159" t="s">
        <v>100</v>
      </c>
      <c r="B2176" s="159" t="s">
        <v>988</v>
      </c>
      <c r="C2176" s="159" t="s">
        <v>18680</v>
      </c>
      <c r="D2176" s="159" t="s">
        <v>18681</v>
      </c>
      <c r="E2176" s="159" t="s">
        <v>491</v>
      </c>
      <c r="F2176" s="159" t="s">
        <v>491</v>
      </c>
      <c r="G2176" s="159" t="s">
        <v>991</v>
      </c>
      <c r="H2176" s="159" t="s">
        <v>18682</v>
      </c>
      <c r="I2176" s="159" t="s">
        <v>18683</v>
      </c>
      <c r="J2176" s="159" t="s">
        <v>8705</v>
      </c>
      <c r="K2176" s="159" t="s">
        <v>995</v>
      </c>
      <c r="L2176" s="159" t="s">
        <v>9877</v>
      </c>
      <c r="M2176" s="159" t="s">
        <v>33</v>
      </c>
      <c r="N2176" s="159" t="s">
        <v>1365</v>
      </c>
      <c r="O2176" s="159" t="s">
        <v>2032</v>
      </c>
      <c r="P2176" s="159" t="s">
        <v>9877</v>
      </c>
      <c r="Q2176" s="159" t="s">
        <v>954</v>
      </c>
      <c r="R2176" s="159" t="s">
        <v>965</v>
      </c>
      <c r="S2176" s="159" t="s">
        <v>18684</v>
      </c>
      <c r="T2176" s="159" t="s">
        <v>1106</v>
      </c>
      <c r="U2176" s="159" t="s">
        <v>954</v>
      </c>
      <c r="V2176" s="159" t="s">
        <v>18685</v>
      </c>
      <c r="W2176" s="159" t="s">
        <v>103</v>
      </c>
      <c r="X2176" s="159" t="s">
        <v>1001</v>
      </c>
      <c r="Y2176" s="160">
        <v>42902</v>
      </c>
      <c r="Z2176" s="160">
        <v>43022</v>
      </c>
      <c r="AA2176" s="160">
        <v>43267</v>
      </c>
      <c r="AB2176" s="160"/>
      <c r="AC2176" s="159" t="s">
        <v>1002</v>
      </c>
    </row>
    <row r="2177" spans="1:29" hidden="1">
      <c r="A2177" s="159" t="s">
        <v>18686</v>
      </c>
      <c r="B2177" s="159" t="s">
        <v>988</v>
      </c>
      <c r="C2177" s="159" t="s">
        <v>18094</v>
      </c>
      <c r="D2177" s="159" t="s">
        <v>18687</v>
      </c>
      <c r="E2177" s="159" t="s">
        <v>245</v>
      </c>
      <c r="F2177" s="159" t="s">
        <v>245</v>
      </c>
      <c r="G2177" s="159" t="s">
        <v>991</v>
      </c>
      <c r="H2177" s="159" t="s">
        <v>18096</v>
      </c>
      <c r="I2177" s="159" t="s">
        <v>18688</v>
      </c>
      <c r="J2177" s="159" t="s">
        <v>2492</v>
      </c>
      <c r="K2177" s="159" t="s">
        <v>995</v>
      </c>
      <c r="L2177" s="159" t="s">
        <v>3712</v>
      </c>
      <c r="M2177" s="159" t="s">
        <v>33</v>
      </c>
      <c r="N2177" s="159" t="s">
        <v>1040</v>
      </c>
      <c r="O2177" s="159" t="s">
        <v>1171</v>
      </c>
      <c r="P2177" s="159" t="s">
        <v>954</v>
      </c>
      <c r="Q2177" s="159" t="s">
        <v>954</v>
      </c>
      <c r="R2177" s="159" t="s">
        <v>965</v>
      </c>
      <c r="S2177" s="159" t="s">
        <v>18689</v>
      </c>
      <c r="T2177" s="159" t="s">
        <v>1106</v>
      </c>
      <c r="U2177" s="159" t="s">
        <v>954</v>
      </c>
      <c r="V2177" s="159" t="s">
        <v>18690</v>
      </c>
      <c r="W2177" s="159" t="s">
        <v>18691</v>
      </c>
      <c r="X2177" s="159" t="s">
        <v>125</v>
      </c>
      <c r="Y2177" s="160">
        <v>42902</v>
      </c>
      <c r="Z2177" s="160">
        <v>43023</v>
      </c>
      <c r="AA2177" s="160">
        <v>42902</v>
      </c>
      <c r="AB2177" s="160"/>
      <c r="AC2177" s="159" t="s">
        <v>1002</v>
      </c>
    </row>
    <row r="2178" spans="1:29" hidden="1">
      <c r="A2178" s="159" t="s">
        <v>18692</v>
      </c>
      <c r="B2178" s="159" t="s">
        <v>951</v>
      </c>
      <c r="C2178" s="159" t="s">
        <v>18693</v>
      </c>
      <c r="D2178" s="159" t="s">
        <v>18694</v>
      </c>
      <c r="E2178" s="159" t="s">
        <v>1482</v>
      </c>
      <c r="F2178" s="159" t="s">
        <v>1482</v>
      </c>
      <c r="G2178" s="159" t="s">
        <v>956</v>
      </c>
      <c r="H2178" s="159" t="s">
        <v>18695</v>
      </c>
      <c r="I2178" s="159" t="s">
        <v>18696</v>
      </c>
      <c r="J2178" s="159" t="s">
        <v>6721</v>
      </c>
      <c r="K2178" s="159" t="s">
        <v>960</v>
      </c>
      <c r="L2178" s="159" t="s">
        <v>17070</v>
      </c>
      <c r="M2178" s="159" t="s">
        <v>33</v>
      </c>
      <c r="N2178" s="159" t="s">
        <v>1011</v>
      </c>
      <c r="O2178" s="159" t="s">
        <v>1490</v>
      </c>
      <c r="P2178" s="159" t="s">
        <v>954</v>
      </c>
      <c r="Q2178" s="159" t="s">
        <v>954</v>
      </c>
      <c r="R2178" s="159" t="s">
        <v>965</v>
      </c>
      <c r="S2178" s="159" t="s">
        <v>954</v>
      </c>
      <c r="T2178" s="159" t="s">
        <v>954</v>
      </c>
      <c r="U2178" s="159" t="s">
        <v>954</v>
      </c>
      <c r="V2178" s="159" t="s">
        <v>18697</v>
      </c>
      <c r="W2178" s="159" t="s">
        <v>18698</v>
      </c>
      <c r="X2178" s="159" t="s">
        <v>1001</v>
      </c>
      <c r="Y2178" s="160">
        <v>42902</v>
      </c>
      <c r="Z2178" s="160">
        <v>43022</v>
      </c>
      <c r="AA2178" s="160">
        <v>42902</v>
      </c>
      <c r="AB2178" s="160">
        <v>42978</v>
      </c>
      <c r="AC2178" s="159" t="s">
        <v>1002</v>
      </c>
    </row>
    <row r="2179" spans="1:29" hidden="1">
      <c r="A2179" s="159" t="s">
        <v>310</v>
      </c>
      <c r="B2179" s="159" t="s">
        <v>951</v>
      </c>
      <c r="C2179" s="159" t="s">
        <v>16455</v>
      </c>
      <c r="D2179" s="159" t="s">
        <v>16456</v>
      </c>
      <c r="E2179" s="159" t="s">
        <v>1357</v>
      </c>
      <c r="F2179" s="159" t="s">
        <v>1357</v>
      </c>
      <c r="G2179" s="159" t="s">
        <v>956</v>
      </c>
      <c r="H2179" s="159" t="s">
        <v>4367</v>
      </c>
      <c r="I2179" s="159" t="s">
        <v>16457</v>
      </c>
      <c r="J2179" s="159" t="s">
        <v>4147</v>
      </c>
      <c r="K2179" s="159" t="s">
        <v>960</v>
      </c>
      <c r="L2179" s="159" t="s">
        <v>3686</v>
      </c>
      <c r="M2179" s="159" t="s">
        <v>33</v>
      </c>
      <c r="N2179" s="159" t="s">
        <v>1365</v>
      </c>
      <c r="O2179" s="159" t="s">
        <v>1366</v>
      </c>
      <c r="P2179" s="159" t="s">
        <v>954</v>
      </c>
      <c r="Q2179" s="159" t="s">
        <v>954</v>
      </c>
      <c r="R2179" s="159" t="s">
        <v>965</v>
      </c>
      <c r="S2179" s="159" t="s">
        <v>16458</v>
      </c>
      <c r="T2179" s="159" t="s">
        <v>1106</v>
      </c>
      <c r="U2179" s="159" t="s">
        <v>954</v>
      </c>
      <c r="V2179" s="159" t="s">
        <v>16459</v>
      </c>
      <c r="W2179" s="159" t="s">
        <v>312</v>
      </c>
      <c r="X2179" s="159" t="s">
        <v>125</v>
      </c>
      <c r="Y2179" s="160">
        <v>42902</v>
      </c>
      <c r="Z2179" s="160">
        <v>43023</v>
      </c>
      <c r="AA2179" s="160">
        <v>43024</v>
      </c>
      <c r="AB2179" s="160"/>
      <c r="AC2179" s="159" t="s">
        <v>1002</v>
      </c>
    </row>
    <row r="2180" spans="1:29" hidden="1">
      <c r="A2180" s="159" t="s">
        <v>888</v>
      </c>
      <c r="B2180" s="159" t="s">
        <v>988</v>
      </c>
      <c r="C2180" s="159" t="s">
        <v>18699</v>
      </c>
      <c r="D2180" s="159" t="s">
        <v>18700</v>
      </c>
      <c r="E2180" s="159" t="s">
        <v>15231</v>
      </c>
      <c r="F2180" s="159" t="s">
        <v>15234</v>
      </c>
      <c r="G2180" s="159" t="s">
        <v>991</v>
      </c>
      <c r="H2180" s="159" t="s">
        <v>18633</v>
      </c>
      <c r="I2180" s="159" t="s">
        <v>18701</v>
      </c>
      <c r="J2180" s="159" t="s">
        <v>7224</v>
      </c>
      <c r="K2180" s="159" t="s">
        <v>995</v>
      </c>
      <c r="L2180" s="159" t="s">
        <v>4622</v>
      </c>
      <c r="M2180" s="159" t="s">
        <v>93</v>
      </c>
      <c r="N2180" s="159" t="s">
        <v>15238</v>
      </c>
      <c r="O2180" s="159" t="s">
        <v>15239</v>
      </c>
      <c r="P2180" s="159" t="s">
        <v>954</v>
      </c>
      <c r="Q2180" s="159" t="s">
        <v>954</v>
      </c>
      <c r="R2180" s="159" t="s">
        <v>965</v>
      </c>
      <c r="S2180" s="159" t="s">
        <v>18702</v>
      </c>
      <c r="T2180" s="159" t="s">
        <v>1106</v>
      </c>
      <c r="U2180" s="159" t="s">
        <v>954</v>
      </c>
      <c r="V2180" s="159" t="s">
        <v>18703</v>
      </c>
      <c r="W2180" s="159" t="s">
        <v>890</v>
      </c>
      <c r="X2180" s="159" t="s">
        <v>125</v>
      </c>
      <c r="Y2180" s="160">
        <v>42906</v>
      </c>
      <c r="Z2180" s="160">
        <v>43027</v>
      </c>
      <c r="AA2180" s="160">
        <v>42906</v>
      </c>
      <c r="AB2180" s="160"/>
      <c r="AC2180" s="159" t="s">
        <v>1002</v>
      </c>
    </row>
    <row r="2181" spans="1:29" hidden="1">
      <c r="A2181" s="159" t="s">
        <v>18704</v>
      </c>
      <c r="B2181" s="159" t="s">
        <v>988</v>
      </c>
      <c r="C2181" s="159" t="s">
        <v>15336</v>
      </c>
      <c r="D2181" s="159" t="s">
        <v>18705</v>
      </c>
      <c r="E2181" s="159" t="s">
        <v>3404</v>
      </c>
      <c r="F2181" s="159" t="s">
        <v>3404</v>
      </c>
      <c r="G2181" s="159" t="s">
        <v>991</v>
      </c>
      <c r="H2181" s="159" t="s">
        <v>10719</v>
      </c>
      <c r="I2181" s="159" t="s">
        <v>18706</v>
      </c>
      <c r="J2181" s="159" t="s">
        <v>5187</v>
      </c>
      <c r="K2181" s="159" t="s">
        <v>995</v>
      </c>
      <c r="L2181" s="159" t="s">
        <v>18707</v>
      </c>
      <c r="M2181" s="159" t="s">
        <v>33</v>
      </c>
      <c r="N2181" s="159" t="s">
        <v>1697</v>
      </c>
      <c r="O2181" s="159" t="s">
        <v>1750</v>
      </c>
      <c r="P2181" s="159" t="s">
        <v>954</v>
      </c>
      <c r="Q2181" s="159" t="s">
        <v>954</v>
      </c>
      <c r="R2181" s="159" t="s">
        <v>965</v>
      </c>
      <c r="S2181" s="159" t="s">
        <v>18708</v>
      </c>
      <c r="T2181" s="159" t="s">
        <v>1106</v>
      </c>
      <c r="U2181" s="159" t="s">
        <v>954</v>
      </c>
      <c r="V2181" s="159" t="s">
        <v>18709</v>
      </c>
      <c r="W2181" s="159" t="s">
        <v>18710</v>
      </c>
      <c r="X2181" s="159" t="s">
        <v>125</v>
      </c>
      <c r="Y2181" s="160">
        <v>42912</v>
      </c>
      <c r="Z2181" s="160">
        <v>42912</v>
      </c>
      <c r="AA2181" s="160">
        <v>42912</v>
      </c>
      <c r="AB2181" s="160"/>
      <c r="AC2181" s="159" t="s">
        <v>1002</v>
      </c>
    </row>
    <row r="2182" spans="1:29" hidden="1">
      <c r="A2182" s="159" t="s">
        <v>416</v>
      </c>
      <c r="B2182" s="159" t="s">
        <v>951</v>
      </c>
      <c r="C2182" s="159" t="s">
        <v>5008</v>
      </c>
      <c r="D2182" s="159" t="s">
        <v>5009</v>
      </c>
      <c r="E2182" s="159" t="s">
        <v>464</v>
      </c>
      <c r="F2182" s="159" t="s">
        <v>464</v>
      </c>
      <c r="G2182" s="159" t="s">
        <v>956</v>
      </c>
      <c r="H2182" s="159" t="s">
        <v>5010</v>
      </c>
      <c r="I2182" s="159" t="s">
        <v>5011</v>
      </c>
      <c r="J2182" s="159" t="s">
        <v>5012</v>
      </c>
      <c r="K2182" s="159" t="s">
        <v>960</v>
      </c>
      <c r="L2182" s="159" t="s">
        <v>1631</v>
      </c>
      <c r="M2182" s="159" t="s">
        <v>28</v>
      </c>
      <c r="N2182" s="159" t="s">
        <v>1523</v>
      </c>
      <c r="O2182" s="159" t="s">
        <v>1524</v>
      </c>
      <c r="P2182" s="159" t="s">
        <v>954</v>
      </c>
      <c r="Q2182" s="159" t="s">
        <v>954</v>
      </c>
      <c r="R2182" s="159" t="s">
        <v>965</v>
      </c>
      <c r="S2182" s="159" t="s">
        <v>5013</v>
      </c>
      <c r="T2182" s="159" t="s">
        <v>1106</v>
      </c>
      <c r="U2182" s="159" t="s">
        <v>954</v>
      </c>
      <c r="V2182" s="159" t="s">
        <v>5014</v>
      </c>
      <c r="W2182" s="159" t="s">
        <v>418</v>
      </c>
      <c r="X2182" s="159" t="s">
        <v>125</v>
      </c>
      <c r="Y2182" s="160">
        <v>42919</v>
      </c>
      <c r="Z2182" s="160">
        <v>43039</v>
      </c>
      <c r="AA2182" s="160">
        <v>42919</v>
      </c>
      <c r="AB2182" s="160"/>
      <c r="AC2182" s="159" t="s">
        <v>965</v>
      </c>
    </row>
    <row r="2183" spans="1:29" hidden="1">
      <c r="A2183" s="159" t="s">
        <v>18711</v>
      </c>
      <c r="B2183" s="159" t="s">
        <v>988</v>
      </c>
      <c r="C2183" s="159" t="s">
        <v>18712</v>
      </c>
      <c r="D2183" s="159" t="s">
        <v>18713</v>
      </c>
      <c r="E2183" s="159" t="s">
        <v>9503</v>
      </c>
      <c r="F2183" s="159" t="s">
        <v>9503</v>
      </c>
      <c r="G2183" s="159" t="s">
        <v>991</v>
      </c>
      <c r="H2183" s="159" t="s">
        <v>18714</v>
      </c>
      <c r="I2183" s="159" t="s">
        <v>18715</v>
      </c>
      <c r="J2183" s="159" t="s">
        <v>18716</v>
      </c>
      <c r="K2183" s="159" t="s">
        <v>995</v>
      </c>
      <c r="L2183" s="159" t="s">
        <v>3833</v>
      </c>
      <c r="M2183" s="159" t="s">
        <v>33</v>
      </c>
      <c r="N2183" s="159" t="s">
        <v>1523</v>
      </c>
      <c r="O2183" s="159" t="s">
        <v>5831</v>
      </c>
      <c r="P2183" s="159" t="s">
        <v>9507</v>
      </c>
      <c r="Q2183" s="159" t="s">
        <v>954</v>
      </c>
      <c r="R2183" s="159" t="s">
        <v>965</v>
      </c>
      <c r="S2183" s="159" t="s">
        <v>18717</v>
      </c>
      <c r="T2183" s="159" t="s">
        <v>1106</v>
      </c>
      <c r="U2183" s="159" t="s">
        <v>954</v>
      </c>
      <c r="V2183" s="159" t="s">
        <v>18718</v>
      </c>
      <c r="W2183" s="159" t="s">
        <v>18719</v>
      </c>
      <c r="X2183" s="159" t="s">
        <v>125</v>
      </c>
      <c r="Y2183" s="160">
        <v>42919</v>
      </c>
      <c r="Z2183" s="160">
        <v>43132</v>
      </c>
      <c r="AA2183" s="160">
        <v>42919</v>
      </c>
      <c r="AB2183" s="160"/>
      <c r="AC2183" s="159" t="s">
        <v>1002</v>
      </c>
    </row>
    <row r="2184" spans="1:29" hidden="1">
      <c r="A2184" s="159" t="s">
        <v>18720</v>
      </c>
      <c r="B2184" s="159" t="s">
        <v>988</v>
      </c>
      <c r="C2184" s="159" t="s">
        <v>6067</v>
      </c>
      <c r="D2184" s="159" t="s">
        <v>18721</v>
      </c>
      <c r="E2184" s="159" t="s">
        <v>1075</v>
      </c>
      <c r="F2184" s="159" t="s">
        <v>1075</v>
      </c>
      <c r="G2184" s="159" t="s">
        <v>991</v>
      </c>
      <c r="H2184" s="159" t="s">
        <v>6069</v>
      </c>
      <c r="I2184" s="159" t="s">
        <v>15373</v>
      </c>
      <c r="J2184" s="159" t="s">
        <v>18722</v>
      </c>
      <c r="K2184" s="159" t="s">
        <v>995</v>
      </c>
      <c r="L2184" s="159" t="s">
        <v>1650</v>
      </c>
      <c r="M2184" s="159" t="s">
        <v>93</v>
      </c>
      <c r="N2184" s="159" t="s">
        <v>1080</v>
      </c>
      <c r="O2184" s="159" t="s">
        <v>1081</v>
      </c>
      <c r="P2184" s="159" t="s">
        <v>954</v>
      </c>
      <c r="Q2184" s="159" t="s">
        <v>954</v>
      </c>
      <c r="R2184" s="159" t="s">
        <v>8368</v>
      </c>
      <c r="S2184" s="159" t="s">
        <v>954</v>
      </c>
      <c r="T2184" s="159" t="s">
        <v>1106</v>
      </c>
      <c r="U2184" s="159" t="s">
        <v>954</v>
      </c>
      <c r="V2184" s="159" t="s">
        <v>18723</v>
      </c>
      <c r="W2184" s="159" t="s">
        <v>18724</v>
      </c>
      <c r="X2184" s="159" t="s">
        <v>1001</v>
      </c>
      <c r="Y2184" s="160">
        <v>42919</v>
      </c>
      <c r="Z2184" s="160">
        <v>43039</v>
      </c>
      <c r="AA2184" s="160">
        <v>42919</v>
      </c>
      <c r="AB2184" s="160">
        <v>43069</v>
      </c>
      <c r="AC2184" s="159" t="s">
        <v>1002</v>
      </c>
    </row>
    <row r="2185" spans="1:29" hidden="1">
      <c r="A2185" s="159" t="s">
        <v>18725</v>
      </c>
      <c r="B2185" s="159" t="s">
        <v>988</v>
      </c>
      <c r="C2185" s="159" t="s">
        <v>18442</v>
      </c>
      <c r="D2185" s="159" t="s">
        <v>18726</v>
      </c>
      <c r="E2185" s="159" t="s">
        <v>2738</v>
      </c>
      <c r="F2185" s="159" t="s">
        <v>1705</v>
      </c>
      <c r="G2185" s="159" t="s">
        <v>991</v>
      </c>
      <c r="H2185" s="159" t="s">
        <v>18444</v>
      </c>
      <c r="I2185" s="159" t="s">
        <v>18727</v>
      </c>
      <c r="J2185" s="159" t="s">
        <v>18728</v>
      </c>
      <c r="K2185" s="159" t="s">
        <v>995</v>
      </c>
      <c r="L2185" s="159" t="s">
        <v>3825</v>
      </c>
      <c r="M2185" s="159" t="s">
        <v>33</v>
      </c>
      <c r="N2185" s="159" t="s">
        <v>1103</v>
      </c>
      <c r="O2185" s="159" t="s">
        <v>18286</v>
      </c>
      <c r="P2185" s="159" t="s">
        <v>954</v>
      </c>
      <c r="Q2185" s="159" t="s">
        <v>954</v>
      </c>
      <c r="R2185" s="159" t="s">
        <v>965</v>
      </c>
      <c r="S2185" s="159" t="s">
        <v>954</v>
      </c>
      <c r="T2185" s="159" t="s">
        <v>1106</v>
      </c>
      <c r="U2185" s="159" t="s">
        <v>954</v>
      </c>
      <c r="V2185" s="159" t="s">
        <v>18729</v>
      </c>
      <c r="W2185" s="159" t="s">
        <v>18730</v>
      </c>
      <c r="X2185" s="159" t="s">
        <v>1001</v>
      </c>
      <c r="Y2185" s="160">
        <v>42919</v>
      </c>
      <c r="Z2185" s="160">
        <v>43039</v>
      </c>
      <c r="AA2185" s="160">
        <v>42919</v>
      </c>
      <c r="AB2185" s="160">
        <v>43312</v>
      </c>
      <c r="AC2185" s="159" t="s">
        <v>1002</v>
      </c>
    </row>
    <row r="2186" spans="1:29" hidden="1">
      <c r="A2186" s="159" t="s">
        <v>18731</v>
      </c>
      <c r="B2186" s="159" t="s">
        <v>951</v>
      </c>
      <c r="C2186" s="159" t="s">
        <v>18732</v>
      </c>
      <c r="D2186" s="159" t="s">
        <v>18733</v>
      </c>
      <c r="E2186" s="159" t="s">
        <v>518</v>
      </c>
      <c r="F2186" s="159" t="s">
        <v>518</v>
      </c>
      <c r="G2186" s="159" t="s">
        <v>956</v>
      </c>
      <c r="H2186" s="159" t="s">
        <v>18734</v>
      </c>
      <c r="I2186" s="159" t="s">
        <v>18735</v>
      </c>
      <c r="J2186" s="159" t="s">
        <v>12423</v>
      </c>
      <c r="K2186" s="159" t="s">
        <v>960</v>
      </c>
      <c r="L2186" s="159" t="s">
        <v>2895</v>
      </c>
      <c r="M2186" s="159" t="s">
        <v>33</v>
      </c>
      <c r="N2186" s="159" t="s">
        <v>1697</v>
      </c>
      <c r="O2186" s="159" t="s">
        <v>1579</v>
      </c>
      <c r="P2186" s="159" t="s">
        <v>2502</v>
      </c>
      <c r="Q2186" s="159" t="s">
        <v>954</v>
      </c>
      <c r="R2186" s="159" t="s">
        <v>965</v>
      </c>
      <c r="S2186" s="159" t="s">
        <v>18736</v>
      </c>
      <c r="T2186" s="159" t="s">
        <v>1106</v>
      </c>
      <c r="U2186" s="159" t="s">
        <v>954</v>
      </c>
      <c r="V2186" s="159" t="s">
        <v>18737</v>
      </c>
      <c r="W2186" s="159" t="s">
        <v>18738</v>
      </c>
      <c r="X2186" s="159" t="s">
        <v>125</v>
      </c>
      <c r="Y2186" s="160">
        <v>42919</v>
      </c>
      <c r="Z2186" s="160">
        <v>43039</v>
      </c>
      <c r="AA2186" s="160">
        <v>42919</v>
      </c>
      <c r="AB2186" s="160"/>
      <c r="AC2186" s="159" t="s">
        <v>1002</v>
      </c>
    </row>
    <row r="2187" spans="1:29" hidden="1">
      <c r="A2187" s="159" t="s">
        <v>18739</v>
      </c>
      <c r="B2187" s="159" t="s">
        <v>951</v>
      </c>
      <c r="C2187" s="159" t="s">
        <v>9195</v>
      </c>
      <c r="D2187" s="159" t="s">
        <v>9196</v>
      </c>
      <c r="E2187" s="159" t="s">
        <v>4638</v>
      </c>
      <c r="F2187" s="159" t="s">
        <v>4638</v>
      </c>
      <c r="G2187" s="159" t="s">
        <v>956</v>
      </c>
      <c r="H2187" s="159" t="s">
        <v>9197</v>
      </c>
      <c r="I2187" s="159" t="s">
        <v>9198</v>
      </c>
      <c r="J2187" s="159" t="s">
        <v>2770</v>
      </c>
      <c r="K2187" s="159" t="s">
        <v>960</v>
      </c>
      <c r="L2187" s="159" t="s">
        <v>12451</v>
      </c>
      <c r="M2187" s="159" t="s">
        <v>93</v>
      </c>
      <c r="N2187" s="159" t="s">
        <v>1040</v>
      </c>
      <c r="O2187" s="159" t="s">
        <v>1183</v>
      </c>
      <c r="P2187" s="159" t="s">
        <v>1184</v>
      </c>
      <c r="Q2187" s="159" t="s">
        <v>1319</v>
      </c>
      <c r="R2187" s="159" t="s">
        <v>965</v>
      </c>
      <c r="S2187" s="159" t="s">
        <v>954</v>
      </c>
      <c r="T2187" s="159" t="s">
        <v>1106</v>
      </c>
      <c r="U2187" s="159" t="s">
        <v>954</v>
      </c>
      <c r="V2187" s="159" t="s">
        <v>18740</v>
      </c>
      <c r="W2187" s="159" t="s">
        <v>18741</v>
      </c>
      <c r="X2187" s="159" t="s">
        <v>1001</v>
      </c>
      <c r="Y2187" s="160">
        <v>42919</v>
      </c>
      <c r="Z2187" s="160">
        <v>43039</v>
      </c>
      <c r="AA2187" s="160">
        <v>42919</v>
      </c>
      <c r="AB2187" s="160">
        <v>43312</v>
      </c>
      <c r="AC2187" s="159" t="s">
        <v>1002</v>
      </c>
    </row>
    <row r="2188" spans="1:29" hidden="1">
      <c r="A2188" s="159" t="s">
        <v>291</v>
      </c>
      <c r="B2188" s="159" t="s">
        <v>951</v>
      </c>
      <c r="C2188" s="159" t="s">
        <v>6288</v>
      </c>
      <c r="D2188" s="159" t="s">
        <v>6289</v>
      </c>
      <c r="E2188" s="159" t="s">
        <v>4151</v>
      </c>
      <c r="F2188" s="159" t="s">
        <v>1098</v>
      </c>
      <c r="G2188" s="159" t="s">
        <v>956</v>
      </c>
      <c r="H2188" s="159" t="s">
        <v>6290</v>
      </c>
      <c r="I2188" s="159" t="s">
        <v>6291</v>
      </c>
      <c r="J2188" s="159" t="s">
        <v>18358</v>
      </c>
      <c r="K2188" s="159" t="s">
        <v>960</v>
      </c>
      <c r="L2188" s="159" t="s">
        <v>4184</v>
      </c>
      <c r="M2188" s="159" t="s">
        <v>28</v>
      </c>
      <c r="N2188" s="159" t="s">
        <v>1103</v>
      </c>
      <c r="O2188" s="159" t="s">
        <v>1104</v>
      </c>
      <c r="P2188" s="159" t="s">
        <v>954</v>
      </c>
      <c r="Q2188" s="159" t="s">
        <v>954</v>
      </c>
      <c r="R2188" s="159" t="s">
        <v>965</v>
      </c>
      <c r="S2188" s="159" t="s">
        <v>6292</v>
      </c>
      <c r="T2188" s="159" t="s">
        <v>1106</v>
      </c>
      <c r="U2188" s="159" t="s">
        <v>954</v>
      </c>
      <c r="V2188" s="159" t="s">
        <v>18742</v>
      </c>
      <c r="W2188" s="159" t="s">
        <v>293</v>
      </c>
      <c r="X2188" s="159" t="s">
        <v>125</v>
      </c>
      <c r="Y2188" s="160">
        <v>42919</v>
      </c>
      <c r="Z2188" s="160">
        <v>43040</v>
      </c>
      <c r="AA2188" s="160">
        <v>42919</v>
      </c>
      <c r="AB2188" s="160"/>
      <c r="AC2188" s="159" t="s">
        <v>965</v>
      </c>
    </row>
    <row r="2189" spans="1:29" hidden="1">
      <c r="A2189" s="159" t="s">
        <v>18743</v>
      </c>
      <c r="B2189" s="159" t="s">
        <v>988</v>
      </c>
      <c r="C2189" s="159" t="s">
        <v>18744</v>
      </c>
      <c r="D2189" s="159" t="s">
        <v>18745</v>
      </c>
      <c r="E2189" s="159" t="s">
        <v>2706</v>
      </c>
      <c r="F2189" s="159" t="s">
        <v>2706</v>
      </c>
      <c r="G2189" s="159" t="s">
        <v>991</v>
      </c>
      <c r="H2189" s="159" t="s">
        <v>18746</v>
      </c>
      <c r="I2189" s="159" t="s">
        <v>18747</v>
      </c>
      <c r="J2189" s="159" t="s">
        <v>12333</v>
      </c>
      <c r="K2189" s="159" t="s">
        <v>995</v>
      </c>
      <c r="L2189" s="159" t="s">
        <v>3686</v>
      </c>
      <c r="M2189" s="159" t="s">
        <v>33</v>
      </c>
      <c r="N2189" s="159" t="s">
        <v>1523</v>
      </c>
      <c r="O2189" s="159" t="s">
        <v>1682</v>
      </c>
      <c r="P2189" s="159" t="s">
        <v>1862</v>
      </c>
      <c r="Q2189" s="159" t="s">
        <v>6496</v>
      </c>
      <c r="R2189" s="159" t="s">
        <v>965</v>
      </c>
      <c r="S2189" s="159" t="s">
        <v>18748</v>
      </c>
      <c r="T2189" s="159" t="s">
        <v>1106</v>
      </c>
      <c r="U2189" s="159" t="s">
        <v>954</v>
      </c>
      <c r="V2189" s="159" t="s">
        <v>18749</v>
      </c>
      <c r="W2189" s="159" t="s">
        <v>18750</v>
      </c>
      <c r="X2189" s="159" t="s">
        <v>125</v>
      </c>
      <c r="Y2189" s="160">
        <v>42919</v>
      </c>
      <c r="Z2189" s="160">
        <v>43039</v>
      </c>
      <c r="AA2189" s="160">
        <v>42919</v>
      </c>
      <c r="AB2189" s="160"/>
      <c r="AC2189" s="159" t="s">
        <v>1002</v>
      </c>
    </row>
    <row r="2190" spans="1:29" hidden="1">
      <c r="A2190" s="159" t="s">
        <v>18751</v>
      </c>
      <c r="B2190" s="159" t="s">
        <v>988</v>
      </c>
      <c r="C2190" s="159" t="s">
        <v>18752</v>
      </c>
      <c r="D2190" s="159" t="s">
        <v>18753</v>
      </c>
      <c r="E2190" s="159" t="s">
        <v>1349</v>
      </c>
      <c r="F2190" s="159" t="s">
        <v>1349</v>
      </c>
      <c r="G2190" s="159" t="s">
        <v>991</v>
      </c>
      <c r="H2190" s="159" t="s">
        <v>18754</v>
      </c>
      <c r="I2190" s="159" t="s">
        <v>18755</v>
      </c>
      <c r="J2190" s="159" t="s">
        <v>5482</v>
      </c>
      <c r="K2190" s="159" t="s">
        <v>995</v>
      </c>
      <c r="L2190" s="159" t="s">
        <v>1091</v>
      </c>
      <c r="M2190" s="159" t="s">
        <v>93</v>
      </c>
      <c r="N2190" s="159" t="s">
        <v>1040</v>
      </c>
      <c r="O2190" s="159" t="s">
        <v>1353</v>
      </c>
      <c r="P2190" s="159" t="s">
        <v>954</v>
      </c>
      <c r="Q2190" s="159" t="s">
        <v>954</v>
      </c>
      <c r="R2190" s="159" t="s">
        <v>8368</v>
      </c>
      <c r="S2190" s="159" t="s">
        <v>954</v>
      </c>
      <c r="T2190" s="159" t="s">
        <v>1106</v>
      </c>
      <c r="U2190" s="159" t="s">
        <v>954</v>
      </c>
      <c r="V2190" s="159" t="s">
        <v>18756</v>
      </c>
      <c r="W2190" s="159" t="s">
        <v>18757</v>
      </c>
      <c r="X2190" s="159" t="s">
        <v>1001</v>
      </c>
      <c r="Y2190" s="160">
        <v>42919</v>
      </c>
      <c r="Z2190" s="160">
        <v>43039</v>
      </c>
      <c r="AA2190" s="160">
        <v>42919</v>
      </c>
      <c r="AB2190" s="160">
        <v>43069</v>
      </c>
      <c r="AC2190" s="159" t="s">
        <v>1002</v>
      </c>
    </row>
    <row r="2191" spans="1:29" hidden="1">
      <c r="A2191" s="159" t="s">
        <v>18758</v>
      </c>
      <c r="B2191" s="159" t="s">
        <v>951</v>
      </c>
      <c r="C2191" s="159" t="s">
        <v>18759</v>
      </c>
      <c r="D2191" s="159" t="s">
        <v>18760</v>
      </c>
      <c r="E2191" s="159" t="s">
        <v>1692</v>
      </c>
      <c r="F2191" s="159" t="s">
        <v>1692</v>
      </c>
      <c r="G2191" s="159" t="s">
        <v>956</v>
      </c>
      <c r="H2191" s="159" t="s">
        <v>18761</v>
      </c>
      <c r="I2191" s="159" t="s">
        <v>18762</v>
      </c>
      <c r="J2191" s="159" t="s">
        <v>18763</v>
      </c>
      <c r="K2191" s="159" t="s">
        <v>960</v>
      </c>
      <c r="L2191" s="159" t="s">
        <v>2312</v>
      </c>
      <c r="M2191" s="159" t="s">
        <v>97</v>
      </c>
      <c r="N2191" s="159" t="s">
        <v>1080</v>
      </c>
      <c r="O2191" s="159" t="s">
        <v>1579</v>
      </c>
      <c r="P2191" s="159" t="s">
        <v>954</v>
      </c>
      <c r="Q2191" s="159" t="s">
        <v>954</v>
      </c>
      <c r="R2191" s="159" t="s">
        <v>965</v>
      </c>
      <c r="S2191" s="159" t="s">
        <v>954</v>
      </c>
      <c r="T2191" s="159" t="s">
        <v>1106</v>
      </c>
      <c r="U2191" s="159" t="s">
        <v>954</v>
      </c>
      <c r="V2191" s="159" t="s">
        <v>18764</v>
      </c>
      <c r="W2191" s="159" t="s">
        <v>18765</v>
      </c>
      <c r="X2191" s="159" t="s">
        <v>1001</v>
      </c>
      <c r="Y2191" s="160">
        <v>42919</v>
      </c>
      <c r="Z2191" s="160">
        <v>43039</v>
      </c>
      <c r="AA2191" s="160">
        <v>42919</v>
      </c>
      <c r="AB2191" s="160">
        <v>43159</v>
      </c>
      <c r="AC2191" s="159" t="s">
        <v>965</v>
      </c>
    </row>
    <row r="2192" spans="1:29" hidden="1">
      <c r="A2192" s="159" t="s">
        <v>776</v>
      </c>
      <c r="B2192" s="159" t="s">
        <v>988</v>
      </c>
      <c r="C2192" s="159" t="s">
        <v>18766</v>
      </c>
      <c r="D2192" s="159" t="s">
        <v>18767</v>
      </c>
      <c r="E2192" s="159" t="s">
        <v>2636</v>
      </c>
      <c r="F2192" s="159" t="s">
        <v>2636</v>
      </c>
      <c r="G2192" s="159" t="s">
        <v>991</v>
      </c>
      <c r="H2192" s="159" t="s">
        <v>18768</v>
      </c>
      <c r="I2192" s="159" t="s">
        <v>6945</v>
      </c>
      <c r="J2192" s="159" t="s">
        <v>1882</v>
      </c>
      <c r="K2192" s="159" t="s">
        <v>995</v>
      </c>
      <c r="L2192" s="159" t="s">
        <v>2312</v>
      </c>
      <c r="M2192" s="159" t="s">
        <v>97</v>
      </c>
      <c r="N2192" s="159" t="s">
        <v>1523</v>
      </c>
      <c r="O2192" s="159" t="s">
        <v>1536</v>
      </c>
      <c r="P2192" s="159" t="s">
        <v>954</v>
      </c>
      <c r="Q2192" s="159" t="s">
        <v>954</v>
      </c>
      <c r="R2192" s="159" t="s">
        <v>8368</v>
      </c>
      <c r="S2192" s="159" t="s">
        <v>18769</v>
      </c>
      <c r="T2192" s="159" t="s">
        <v>1106</v>
      </c>
      <c r="U2192" s="159" t="s">
        <v>18770</v>
      </c>
      <c r="V2192" s="159" t="s">
        <v>18770</v>
      </c>
      <c r="W2192" s="159" t="s">
        <v>778</v>
      </c>
      <c r="X2192" s="159" t="s">
        <v>125</v>
      </c>
      <c r="Y2192" s="160">
        <v>42919</v>
      </c>
      <c r="Z2192" s="160">
        <v>43040</v>
      </c>
      <c r="AA2192" s="160">
        <v>43282</v>
      </c>
      <c r="AB2192" s="160">
        <v>44012</v>
      </c>
      <c r="AC2192" s="159" t="s">
        <v>1002</v>
      </c>
    </row>
    <row r="2193" spans="1:29" hidden="1">
      <c r="A2193" s="159" t="s">
        <v>18771</v>
      </c>
      <c r="B2193" s="159" t="s">
        <v>951</v>
      </c>
      <c r="C2193" s="159" t="s">
        <v>18772</v>
      </c>
      <c r="D2193" s="159" t="s">
        <v>18773</v>
      </c>
      <c r="E2193" s="159" t="s">
        <v>2636</v>
      </c>
      <c r="F2193" s="159" t="s">
        <v>2636</v>
      </c>
      <c r="G2193" s="159" t="s">
        <v>956</v>
      </c>
      <c r="H2193" s="159" t="s">
        <v>18774</v>
      </c>
      <c r="I2193" s="159" t="s">
        <v>18775</v>
      </c>
      <c r="J2193" s="159" t="s">
        <v>4285</v>
      </c>
      <c r="K2193" s="159" t="s">
        <v>960</v>
      </c>
      <c r="L2193" s="159" t="s">
        <v>17649</v>
      </c>
      <c r="M2193" s="159" t="s">
        <v>28</v>
      </c>
      <c r="N2193" s="159" t="s">
        <v>1080</v>
      </c>
      <c r="O2193" s="159" t="s">
        <v>1536</v>
      </c>
      <c r="P2193" s="159" t="s">
        <v>954</v>
      </c>
      <c r="Q2193" s="159" t="s">
        <v>954</v>
      </c>
      <c r="R2193" s="159" t="s">
        <v>965</v>
      </c>
      <c r="S2193" s="159" t="s">
        <v>954</v>
      </c>
      <c r="T2193" s="159" t="s">
        <v>1106</v>
      </c>
      <c r="U2193" s="159" t="s">
        <v>954</v>
      </c>
      <c r="V2193" s="159" t="s">
        <v>18776</v>
      </c>
      <c r="W2193" s="159" t="s">
        <v>18777</v>
      </c>
      <c r="X2193" s="159" t="s">
        <v>1001</v>
      </c>
      <c r="Y2193" s="160">
        <v>42919</v>
      </c>
      <c r="Z2193" s="160">
        <v>43039</v>
      </c>
      <c r="AA2193" s="160">
        <v>42919</v>
      </c>
      <c r="AB2193" s="160">
        <v>43131</v>
      </c>
      <c r="AC2193" s="159" t="s">
        <v>965</v>
      </c>
    </row>
    <row r="2194" spans="1:29" hidden="1">
      <c r="A2194" s="159" t="s">
        <v>18778</v>
      </c>
      <c r="B2194" s="159" t="s">
        <v>988</v>
      </c>
      <c r="C2194" s="159" t="s">
        <v>18779</v>
      </c>
      <c r="D2194" s="159" t="s">
        <v>18780</v>
      </c>
      <c r="E2194" s="159" t="s">
        <v>18086</v>
      </c>
      <c r="F2194" s="159" t="s">
        <v>18086</v>
      </c>
      <c r="G2194" s="159" t="s">
        <v>991</v>
      </c>
      <c r="H2194" s="159" t="s">
        <v>18781</v>
      </c>
      <c r="I2194" s="159" t="s">
        <v>18782</v>
      </c>
      <c r="J2194" s="159" t="s">
        <v>11512</v>
      </c>
      <c r="K2194" s="159" t="s">
        <v>995</v>
      </c>
      <c r="L2194" s="159" t="s">
        <v>2292</v>
      </c>
      <c r="M2194" s="159" t="s">
        <v>33</v>
      </c>
      <c r="N2194" s="159" t="s">
        <v>1040</v>
      </c>
      <c r="O2194" s="159" t="s">
        <v>1468</v>
      </c>
      <c r="P2194" s="159" t="s">
        <v>954</v>
      </c>
      <c r="Q2194" s="159" t="s">
        <v>954</v>
      </c>
      <c r="R2194" s="159" t="s">
        <v>965</v>
      </c>
      <c r="S2194" s="159" t="s">
        <v>18783</v>
      </c>
      <c r="T2194" s="159" t="s">
        <v>1106</v>
      </c>
      <c r="U2194" s="159" t="s">
        <v>954</v>
      </c>
      <c r="V2194" s="159" t="s">
        <v>18784</v>
      </c>
      <c r="W2194" s="159" t="s">
        <v>18785</v>
      </c>
      <c r="X2194" s="159" t="s">
        <v>1001</v>
      </c>
      <c r="Y2194" s="160">
        <v>42919</v>
      </c>
      <c r="Z2194" s="160">
        <v>43040</v>
      </c>
      <c r="AA2194" s="160">
        <v>42919</v>
      </c>
      <c r="AB2194" s="160"/>
      <c r="AC2194" s="159" t="s">
        <v>1002</v>
      </c>
    </row>
    <row r="2195" spans="1:29" hidden="1">
      <c r="A2195" s="159" t="s">
        <v>18786</v>
      </c>
      <c r="B2195" s="159" t="s">
        <v>951</v>
      </c>
      <c r="C2195" s="159" t="s">
        <v>18787</v>
      </c>
      <c r="D2195" s="159" t="s">
        <v>18788</v>
      </c>
      <c r="E2195" s="159" t="s">
        <v>15509</v>
      </c>
      <c r="F2195" s="159" t="s">
        <v>1614</v>
      </c>
      <c r="G2195" s="159" t="s">
        <v>956</v>
      </c>
      <c r="H2195" s="159" t="s">
        <v>18789</v>
      </c>
      <c r="I2195" s="159" t="s">
        <v>18790</v>
      </c>
      <c r="J2195" s="159" t="s">
        <v>5829</v>
      </c>
      <c r="K2195" s="159" t="s">
        <v>960</v>
      </c>
      <c r="L2195" s="159" t="s">
        <v>12862</v>
      </c>
      <c r="M2195" s="159" t="s">
        <v>33</v>
      </c>
      <c r="N2195" s="159" t="s">
        <v>1103</v>
      </c>
      <c r="O2195" s="159" t="s">
        <v>1548</v>
      </c>
      <c r="P2195" s="159" t="s">
        <v>5868</v>
      </c>
      <c r="Q2195" s="159" t="s">
        <v>12863</v>
      </c>
      <c r="R2195" s="159" t="s">
        <v>965</v>
      </c>
      <c r="S2195" s="159" t="s">
        <v>18791</v>
      </c>
      <c r="T2195" s="159" t="s">
        <v>1106</v>
      </c>
      <c r="U2195" s="159" t="s">
        <v>954</v>
      </c>
      <c r="V2195" s="159" t="s">
        <v>18792</v>
      </c>
      <c r="W2195" s="159" t="s">
        <v>18793</v>
      </c>
      <c r="X2195" s="159" t="s">
        <v>125</v>
      </c>
      <c r="Y2195" s="160">
        <v>42919</v>
      </c>
      <c r="Z2195" s="160">
        <v>43039</v>
      </c>
      <c r="AA2195" s="160">
        <v>43313</v>
      </c>
      <c r="AB2195" s="160"/>
      <c r="AC2195" s="159" t="s">
        <v>1002</v>
      </c>
    </row>
    <row r="2196" spans="1:29" hidden="1">
      <c r="A2196" s="159" t="s">
        <v>18794</v>
      </c>
      <c r="B2196" s="159" t="s">
        <v>988</v>
      </c>
      <c r="C2196" s="159" t="s">
        <v>18795</v>
      </c>
      <c r="D2196" s="159" t="s">
        <v>18796</v>
      </c>
      <c r="E2196" s="159" t="s">
        <v>278</v>
      </c>
      <c r="F2196" s="159" t="s">
        <v>278</v>
      </c>
      <c r="G2196" s="159" t="s">
        <v>991</v>
      </c>
      <c r="H2196" s="159" t="s">
        <v>18797</v>
      </c>
      <c r="I2196" s="159" t="s">
        <v>18798</v>
      </c>
      <c r="J2196" s="159" t="s">
        <v>1748</v>
      </c>
      <c r="K2196" s="159" t="s">
        <v>995</v>
      </c>
      <c r="L2196" s="159" t="s">
        <v>2895</v>
      </c>
      <c r="M2196" s="159" t="s">
        <v>33</v>
      </c>
      <c r="N2196" s="159" t="s">
        <v>1697</v>
      </c>
      <c r="O2196" s="159" t="s">
        <v>1579</v>
      </c>
      <c r="P2196" s="159" t="s">
        <v>3390</v>
      </c>
      <c r="Q2196" s="159" t="s">
        <v>954</v>
      </c>
      <c r="R2196" s="159" t="s">
        <v>965</v>
      </c>
      <c r="S2196" s="159" t="s">
        <v>18799</v>
      </c>
      <c r="T2196" s="159" t="s">
        <v>1106</v>
      </c>
      <c r="U2196" s="159" t="s">
        <v>954</v>
      </c>
      <c r="V2196" s="159" t="s">
        <v>18800</v>
      </c>
      <c r="W2196" s="159" t="s">
        <v>18801</v>
      </c>
      <c r="X2196" s="159" t="s">
        <v>125</v>
      </c>
      <c r="Y2196" s="160">
        <v>42919</v>
      </c>
      <c r="Z2196" s="160">
        <v>43039</v>
      </c>
      <c r="AA2196" s="160">
        <v>42919</v>
      </c>
      <c r="AB2196" s="160"/>
      <c r="AC2196" s="159" t="s">
        <v>1002</v>
      </c>
    </row>
    <row r="2197" spans="1:29" hidden="1">
      <c r="A2197" s="159" t="s">
        <v>18802</v>
      </c>
      <c r="B2197" s="159" t="s">
        <v>951</v>
      </c>
      <c r="C2197" s="159" t="s">
        <v>18803</v>
      </c>
      <c r="D2197" s="159" t="s">
        <v>18804</v>
      </c>
      <c r="E2197" s="159" t="s">
        <v>2738</v>
      </c>
      <c r="F2197" s="159" t="s">
        <v>1705</v>
      </c>
      <c r="G2197" s="159" t="s">
        <v>956</v>
      </c>
      <c r="H2197" s="159" t="s">
        <v>18805</v>
      </c>
      <c r="I2197" s="159" t="s">
        <v>18806</v>
      </c>
      <c r="J2197" s="159" t="s">
        <v>8194</v>
      </c>
      <c r="K2197" s="159" t="s">
        <v>960</v>
      </c>
      <c r="L2197" s="159" t="s">
        <v>3825</v>
      </c>
      <c r="M2197" s="159" t="s">
        <v>33</v>
      </c>
      <c r="N2197" s="159" t="s">
        <v>1103</v>
      </c>
      <c r="O2197" s="159" t="s">
        <v>18286</v>
      </c>
      <c r="P2197" s="159" t="s">
        <v>954</v>
      </c>
      <c r="Q2197" s="159" t="s">
        <v>954</v>
      </c>
      <c r="R2197" s="159" t="s">
        <v>965</v>
      </c>
      <c r="S2197" s="159" t="s">
        <v>954</v>
      </c>
      <c r="T2197" s="159" t="s">
        <v>1106</v>
      </c>
      <c r="U2197" s="159" t="s">
        <v>954</v>
      </c>
      <c r="V2197" s="159" t="s">
        <v>18807</v>
      </c>
      <c r="W2197" s="159" t="s">
        <v>18808</v>
      </c>
      <c r="X2197" s="159" t="s">
        <v>1001</v>
      </c>
      <c r="Y2197" s="160">
        <v>42919</v>
      </c>
      <c r="Z2197" s="160">
        <v>43039</v>
      </c>
      <c r="AA2197" s="160">
        <v>42919</v>
      </c>
      <c r="AB2197" s="160">
        <v>43039</v>
      </c>
      <c r="AC2197" s="159" t="s">
        <v>1002</v>
      </c>
    </row>
    <row r="2198" spans="1:29" hidden="1">
      <c r="A2198" s="159" t="s">
        <v>18809</v>
      </c>
      <c r="B2198" s="159" t="s">
        <v>951</v>
      </c>
      <c r="C2198" s="159" t="s">
        <v>18810</v>
      </c>
      <c r="D2198" s="159" t="s">
        <v>17989</v>
      </c>
      <c r="E2198" s="159" t="s">
        <v>2140</v>
      </c>
      <c r="F2198" s="159" t="s">
        <v>1021</v>
      </c>
      <c r="G2198" s="159" t="s">
        <v>956</v>
      </c>
      <c r="H2198" s="159" t="s">
        <v>9597</v>
      </c>
      <c r="I2198" s="159" t="s">
        <v>17991</v>
      </c>
      <c r="J2198" s="159" t="s">
        <v>6721</v>
      </c>
      <c r="K2198" s="159" t="s">
        <v>960</v>
      </c>
      <c r="L2198" s="159" t="s">
        <v>3825</v>
      </c>
      <c r="M2198" s="159" t="s">
        <v>33</v>
      </c>
      <c r="N2198" s="159" t="s">
        <v>980</v>
      </c>
      <c r="O2198" s="159" t="s">
        <v>1026</v>
      </c>
      <c r="P2198" s="159" t="s">
        <v>9775</v>
      </c>
      <c r="Q2198" s="159" t="s">
        <v>954</v>
      </c>
      <c r="R2198" s="159" t="s">
        <v>965</v>
      </c>
      <c r="S2198" s="159" t="s">
        <v>18811</v>
      </c>
      <c r="T2198" s="159" t="s">
        <v>983</v>
      </c>
      <c r="U2198" s="159" t="s">
        <v>954</v>
      </c>
      <c r="V2198" s="159" t="s">
        <v>18812</v>
      </c>
      <c r="W2198" s="159" t="s">
        <v>18813</v>
      </c>
      <c r="X2198" s="159" t="s">
        <v>125</v>
      </c>
      <c r="Y2198" s="160">
        <v>42919</v>
      </c>
      <c r="Z2198" s="160">
        <v>43039</v>
      </c>
      <c r="AA2198" s="160">
        <v>43282</v>
      </c>
      <c r="AB2198" s="160"/>
      <c r="AC2198" s="159" t="s">
        <v>1002</v>
      </c>
    </row>
    <row r="2199" spans="1:29" hidden="1">
      <c r="A2199" s="159" t="s">
        <v>18814</v>
      </c>
      <c r="B2199" s="159" t="s">
        <v>951</v>
      </c>
      <c r="C2199" s="159" t="s">
        <v>5826</v>
      </c>
      <c r="D2199" s="159" t="s">
        <v>18815</v>
      </c>
      <c r="E2199" s="159" t="s">
        <v>11372</v>
      </c>
      <c r="F2199" s="159" t="s">
        <v>1543</v>
      </c>
      <c r="G2199" s="159" t="s">
        <v>956</v>
      </c>
      <c r="H2199" s="159" t="s">
        <v>2751</v>
      </c>
      <c r="I2199" s="159" t="s">
        <v>18816</v>
      </c>
      <c r="J2199" s="159" t="s">
        <v>18817</v>
      </c>
      <c r="K2199" s="159" t="s">
        <v>960</v>
      </c>
      <c r="L2199" s="159" t="s">
        <v>2842</v>
      </c>
      <c r="M2199" s="159" t="s">
        <v>33</v>
      </c>
      <c r="N2199" s="159" t="s">
        <v>1103</v>
      </c>
      <c r="O2199" s="159" t="s">
        <v>1548</v>
      </c>
      <c r="P2199" s="159" t="s">
        <v>1549</v>
      </c>
      <c r="Q2199" s="159" t="s">
        <v>954</v>
      </c>
      <c r="R2199" s="159" t="s">
        <v>8368</v>
      </c>
      <c r="S2199" s="159" t="s">
        <v>18818</v>
      </c>
      <c r="T2199" s="159" t="s">
        <v>1106</v>
      </c>
      <c r="U2199" s="159" t="s">
        <v>954</v>
      </c>
      <c r="V2199" s="159" t="s">
        <v>18819</v>
      </c>
      <c r="W2199" s="159" t="s">
        <v>18820</v>
      </c>
      <c r="X2199" s="159" t="s">
        <v>125</v>
      </c>
      <c r="Y2199" s="160">
        <v>42919</v>
      </c>
      <c r="Z2199" s="160">
        <v>43040</v>
      </c>
      <c r="AA2199" s="160">
        <v>43647</v>
      </c>
      <c r="AB2199" s="160">
        <v>44012</v>
      </c>
      <c r="AC2199" s="159" t="s">
        <v>1002</v>
      </c>
    </row>
    <row r="2200" spans="1:29" hidden="1">
      <c r="A2200" s="159" t="s">
        <v>18821</v>
      </c>
      <c r="B2200" s="159" t="s">
        <v>951</v>
      </c>
      <c r="C2200" s="159" t="s">
        <v>18822</v>
      </c>
      <c r="D2200" s="159" t="s">
        <v>18823</v>
      </c>
      <c r="E2200" s="159" t="s">
        <v>1075</v>
      </c>
      <c r="F2200" s="159" t="s">
        <v>1075</v>
      </c>
      <c r="G2200" s="159" t="s">
        <v>956</v>
      </c>
      <c r="H2200" s="159" t="s">
        <v>18824</v>
      </c>
      <c r="I2200" s="159" t="s">
        <v>18825</v>
      </c>
      <c r="J2200" s="159" t="s">
        <v>13671</v>
      </c>
      <c r="K2200" s="159" t="s">
        <v>960</v>
      </c>
      <c r="L2200" s="159" t="s">
        <v>3686</v>
      </c>
      <c r="M2200" s="159" t="s">
        <v>33</v>
      </c>
      <c r="N2200" s="159" t="s">
        <v>1697</v>
      </c>
      <c r="O2200" s="159" t="s">
        <v>1081</v>
      </c>
      <c r="P2200" s="159" t="s">
        <v>954</v>
      </c>
      <c r="Q2200" s="159" t="s">
        <v>954</v>
      </c>
      <c r="R2200" s="159" t="s">
        <v>965</v>
      </c>
      <c r="S2200" s="159" t="s">
        <v>18826</v>
      </c>
      <c r="T2200" s="159" t="s">
        <v>1106</v>
      </c>
      <c r="U2200" s="159" t="s">
        <v>954</v>
      </c>
      <c r="V2200" s="159" t="s">
        <v>18827</v>
      </c>
      <c r="W2200" s="159" t="s">
        <v>18828</v>
      </c>
      <c r="X2200" s="159" t="s">
        <v>125</v>
      </c>
      <c r="Y2200" s="160">
        <v>42919</v>
      </c>
      <c r="Z2200" s="160">
        <v>43039</v>
      </c>
      <c r="AA2200" s="160">
        <v>42919</v>
      </c>
      <c r="AB2200" s="160"/>
      <c r="AC2200" s="159" t="s">
        <v>1002</v>
      </c>
    </row>
    <row r="2201" spans="1:29" hidden="1">
      <c r="A2201" s="159" t="s">
        <v>18829</v>
      </c>
      <c r="B2201" s="159" t="s">
        <v>988</v>
      </c>
      <c r="C2201" s="159" t="s">
        <v>8072</v>
      </c>
      <c r="D2201" s="159" t="s">
        <v>18830</v>
      </c>
      <c r="E2201" s="159" t="s">
        <v>2636</v>
      </c>
      <c r="F2201" s="159" t="s">
        <v>2636</v>
      </c>
      <c r="G2201" s="159" t="s">
        <v>991</v>
      </c>
      <c r="H2201" s="159" t="s">
        <v>8074</v>
      </c>
      <c r="I2201" s="159" t="s">
        <v>18831</v>
      </c>
      <c r="J2201" s="159" t="s">
        <v>11036</v>
      </c>
      <c r="K2201" s="159" t="s">
        <v>995</v>
      </c>
      <c r="L2201" s="159" t="s">
        <v>3686</v>
      </c>
      <c r="M2201" s="159" t="s">
        <v>93</v>
      </c>
      <c r="N2201" s="159" t="s">
        <v>1523</v>
      </c>
      <c r="O2201" s="159" t="s">
        <v>1536</v>
      </c>
      <c r="P2201" s="159" t="s">
        <v>954</v>
      </c>
      <c r="Q2201" s="159" t="s">
        <v>954</v>
      </c>
      <c r="R2201" s="159" t="s">
        <v>965</v>
      </c>
      <c r="S2201" s="159" t="s">
        <v>18832</v>
      </c>
      <c r="T2201" s="159" t="s">
        <v>1106</v>
      </c>
      <c r="U2201" s="159" t="s">
        <v>954</v>
      </c>
      <c r="V2201" s="159" t="s">
        <v>18833</v>
      </c>
      <c r="W2201" s="159" t="s">
        <v>18834</v>
      </c>
      <c r="X2201" s="159" t="s">
        <v>125</v>
      </c>
      <c r="Y2201" s="160">
        <v>42933</v>
      </c>
      <c r="Z2201" s="160">
        <v>43053</v>
      </c>
      <c r="AA2201" s="160">
        <v>42933</v>
      </c>
      <c r="AB2201" s="160"/>
      <c r="AC2201" s="159" t="s">
        <v>1002</v>
      </c>
    </row>
    <row r="2202" spans="1:29" hidden="1">
      <c r="A2202" s="159" t="s">
        <v>18835</v>
      </c>
      <c r="B2202" s="159" t="s">
        <v>951</v>
      </c>
      <c r="C2202" s="159" t="s">
        <v>18032</v>
      </c>
      <c r="D2202" s="159" t="s">
        <v>18836</v>
      </c>
      <c r="E2202" s="159" t="s">
        <v>1689</v>
      </c>
      <c r="F2202" s="159" t="s">
        <v>1689</v>
      </c>
      <c r="G2202" s="159" t="s">
        <v>956</v>
      </c>
      <c r="H2202" s="159" t="s">
        <v>18837</v>
      </c>
      <c r="I2202" s="159" t="s">
        <v>18838</v>
      </c>
      <c r="J2202" s="159" t="s">
        <v>4240</v>
      </c>
      <c r="K2202" s="159" t="s">
        <v>960</v>
      </c>
      <c r="L2202" s="159" t="s">
        <v>4113</v>
      </c>
      <c r="M2202" s="159" t="s">
        <v>28</v>
      </c>
      <c r="N2202" s="159" t="s">
        <v>1697</v>
      </c>
      <c r="O2202" s="159" t="s">
        <v>1579</v>
      </c>
      <c r="P2202" s="159" t="s">
        <v>1698</v>
      </c>
      <c r="Q2202" s="159" t="s">
        <v>954</v>
      </c>
      <c r="R2202" s="159" t="s">
        <v>965</v>
      </c>
      <c r="S2202" s="159" t="s">
        <v>18839</v>
      </c>
      <c r="T2202" s="159" t="s">
        <v>1106</v>
      </c>
      <c r="U2202" s="159" t="s">
        <v>954</v>
      </c>
      <c r="V2202" s="159" t="s">
        <v>18840</v>
      </c>
      <c r="W2202" s="159" t="s">
        <v>18841</v>
      </c>
      <c r="X2202" s="159" t="s">
        <v>125</v>
      </c>
      <c r="Y2202" s="160">
        <v>42933</v>
      </c>
      <c r="Z2202" s="160">
        <v>43053</v>
      </c>
      <c r="AA2202" s="160">
        <v>42933</v>
      </c>
      <c r="AB2202" s="160"/>
      <c r="AC2202" s="159" t="s">
        <v>1002</v>
      </c>
    </row>
    <row r="2203" spans="1:29" hidden="1">
      <c r="A2203" s="159" t="s">
        <v>154</v>
      </c>
      <c r="B2203" s="159" t="s">
        <v>951</v>
      </c>
      <c r="C2203" s="159" t="s">
        <v>18842</v>
      </c>
      <c r="D2203" s="159" t="s">
        <v>18843</v>
      </c>
      <c r="E2203" s="159" t="s">
        <v>2636</v>
      </c>
      <c r="F2203" s="159" t="s">
        <v>2636</v>
      </c>
      <c r="G2203" s="159" t="s">
        <v>956</v>
      </c>
      <c r="H2203" s="159" t="s">
        <v>18844</v>
      </c>
      <c r="I2203" s="159" t="s">
        <v>18845</v>
      </c>
      <c r="J2203" s="159" t="s">
        <v>18846</v>
      </c>
      <c r="K2203" s="159" t="s">
        <v>960</v>
      </c>
      <c r="L2203" s="159" t="s">
        <v>3686</v>
      </c>
      <c r="M2203" s="159" t="s">
        <v>93</v>
      </c>
      <c r="N2203" s="159" t="s">
        <v>1523</v>
      </c>
      <c r="O2203" s="159" t="s">
        <v>1536</v>
      </c>
      <c r="P2203" s="159" t="s">
        <v>954</v>
      </c>
      <c r="Q2203" s="159" t="s">
        <v>954</v>
      </c>
      <c r="R2203" s="159" t="s">
        <v>965</v>
      </c>
      <c r="S2203" s="159" t="s">
        <v>18847</v>
      </c>
      <c r="T2203" s="159" t="s">
        <v>1106</v>
      </c>
      <c r="U2203" s="159" t="s">
        <v>954</v>
      </c>
      <c r="V2203" s="159" t="s">
        <v>18848</v>
      </c>
      <c r="W2203" s="159" t="s">
        <v>156</v>
      </c>
      <c r="X2203" s="159" t="s">
        <v>125</v>
      </c>
      <c r="Y2203" s="160">
        <v>42933</v>
      </c>
      <c r="Z2203" s="160">
        <v>43054</v>
      </c>
      <c r="AA2203" s="160">
        <v>42933</v>
      </c>
      <c r="AB2203" s="160"/>
      <c r="AC2203" s="159" t="s">
        <v>1002</v>
      </c>
    </row>
    <row r="2204" spans="1:29" hidden="1">
      <c r="A2204" s="159" t="s">
        <v>18849</v>
      </c>
      <c r="B2204" s="159" t="s">
        <v>951</v>
      </c>
      <c r="C2204" s="159" t="s">
        <v>18850</v>
      </c>
      <c r="D2204" s="159" t="s">
        <v>18851</v>
      </c>
      <c r="E2204" s="159" t="s">
        <v>954</v>
      </c>
      <c r="F2204" s="159" t="s">
        <v>1098</v>
      </c>
      <c r="G2204" s="159" t="s">
        <v>956</v>
      </c>
      <c r="H2204" s="159" t="s">
        <v>16544</v>
      </c>
      <c r="I2204" s="159" t="s">
        <v>18852</v>
      </c>
      <c r="J2204" s="159" t="s">
        <v>18853</v>
      </c>
      <c r="K2204" s="159" t="s">
        <v>960</v>
      </c>
      <c r="L2204" s="159" t="s">
        <v>2842</v>
      </c>
      <c r="M2204" s="159" t="s">
        <v>33</v>
      </c>
      <c r="N2204" s="159" t="s">
        <v>1103</v>
      </c>
      <c r="O2204" s="159" t="s">
        <v>1104</v>
      </c>
      <c r="P2204" s="159" t="s">
        <v>954</v>
      </c>
      <c r="Q2204" s="159" t="s">
        <v>954</v>
      </c>
      <c r="R2204" s="159" t="s">
        <v>965</v>
      </c>
      <c r="S2204" s="159" t="s">
        <v>18854</v>
      </c>
      <c r="T2204" s="159" t="s">
        <v>1106</v>
      </c>
      <c r="U2204" s="159" t="s">
        <v>954</v>
      </c>
      <c r="V2204" s="159" t="s">
        <v>18855</v>
      </c>
      <c r="W2204" s="159" t="s">
        <v>18856</v>
      </c>
      <c r="X2204" s="159" t="s">
        <v>1001</v>
      </c>
      <c r="Y2204" s="160">
        <v>42933</v>
      </c>
      <c r="Z2204" s="160">
        <v>43053</v>
      </c>
      <c r="AA2204" s="160">
        <v>43298</v>
      </c>
      <c r="AB2204" s="160"/>
      <c r="AC2204" s="159" t="s">
        <v>1002</v>
      </c>
    </row>
    <row r="2205" spans="1:29" hidden="1">
      <c r="A2205" s="159" t="s">
        <v>18857</v>
      </c>
      <c r="B2205" s="159" t="s">
        <v>951</v>
      </c>
      <c r="C2205" s="159" t="s">
        <v>18858</v>
      </c>
      <c r="D2205" s="159" t="s">
        <v>18859</v>
      </c>
      <c r="E2205" s="159" t="s">
        <v>1075</v>
      </c>
      <c r="F2205" s="159" t="s">
        <v>1075</v>
      </c>
      <c r="G2205" s="159" t="s">
        <v>956</v>
      </c>
      <c r="H2205" s="159" t="s">
        <v>18860</v>
      </c>
      <c r="I2205" s="159" t="s">
        <v>18861</v>
      </c>
      <c r="J2205" s="159" t="s">
        <v>2051</v>
      </c>
      <c r="K2205" s="159" t="s">
        <v>960</v>
      </c>
      <c r="L2205" s="159" t="s">
        <v>2411</v>
      </c>
      <c r="M2205" s="159" t="s">
        <v>28</v>
      </c>
      <c r="N2205" s="159" t="s">
        <v>1080</v>
      </c>
      <c r="O2205" s="159" t="s">
        <v>1081</v>
      </c>
      <c r="P2205" s="159" t="s">
        <v>954</v>
      </c>
      <c r="Q2205" s="159" t="s">
        <v>954</v>
      </c>
      <c r="R2205" s="159" t="s">
        <v>8368</v>
      </c>
      <c r="S2205" s="159" t="s">
        <v>954</v>
      </c>
      <c r="T2205" s="159" t="s">
        <v>954</v>
      </c>
      <c r="U2205" s="159" t="s">
        <v>954</v>
      </c>
      <c r="V2205" s="159" t="s">
        <v>18862</v>
      </c>
      <c r="W2205" s="159" t="s">
        <v>18863</v>
      </c>
      <c r="X2205" s="159" t="s">
        <v>1001</v>
      </c>
      <c r="Y2205" s="160">
        <v>42933</v>
      </c>
      <c r="Z2205" s="160">
        <v>43053</v>
      </c>
      <c r="AA2205" s="160">
        <v>42933</v>
      </c>
      <c r="AB2205" s="160">
        <v>43020</v>
      </c>
      <c r="AC2205" s="159" t="s">
        <v>1002</v>
      </c>
    </row>
    <row r="2206" spans="1:29" hidden="1">
      <c r="A2206" s="159" t="s">
        <v>18864</v>
      </c>
      <c r="B2206" s="159" t="s">
        <v>988</v>
      </c>
      <c r="C2206" s="159" t="s">
        <v>18865</v>
      </c>
      <c r="D2206" s="159" t="s">
        <v>18866</v>
      </c>
      <c r="E2206" s="159" t="s">
        <v>854</v>
      </c>
      <c r="F2206" s="159" t="s">
        <v>1021</v>
      </c>
      <c r="G2206" s="159" t="s">
        <v>991</v>
      </c>
      <c r="H2206" s="159" t="s">
        <v>18867</v>
      </c>
      <c r="I2206" s="159" t="s">
        <v>18868</v>
      </c>
      <c r="J2206" s="159" t="s">
        <v>18869</v>
      </c>
      <c r="K2206" s="159" t="s">
        <v>995</v>
      </c>
      <c r="L2206" s="159" t="s">
        <v>11772</v>
      </c>
      <c r="M2206" s="159" t="s">
        <v>33</v>
      </c>
      <c r="N2206" s="159" t="s">
        <v>980</v>
      </c>
      <c r="O2206" s="159" t="s">
        <v>1026</v>
      </c>
      <c r="P2206" s="159" t="s">
        <v>9775</v>
      </c>
      <c r="Q2206" s="159" t="s">
        <v>954</v>
      </c>
      <c r="R2206" s="159" t="s">
        <v>8368</v>
      </c>
      <c r="S2206" s="159" t="s">
        <v>18870</v>
      </c>
      <c r="T2206" s="159" t="s">
        <v>983</v>
      </c>
      <c r="U2206" s="159" t="s">
        <v>954</v>
      </c>
      <c r="V2206" s="159" t="s">
        <v>18871</v>
      </c>
      <c r="W2206" s="159" t="s">
        <v>18872</v>
      </c>
      <c r="X2206" s="159" t="s">
        <v>125</v>
      </c>
      <c r="Y2206" s="160">
        <v>42933</v>
      </c>
      <c r="Z2206" s="160">
        <v>43054</v>
      </c>
      <c r="AA2206" s="160">
        <v>43663</v>
      </c>
      <c r="AB2206" s="160">
        <v>44028</v>
      </c>
      <c r="AC2206" s="159" t="s">
        <v>1002</v>
      </c>
    </row>
    <row r="2207" spans="1:29" hidden="1">
      <c r="A2207" s="159" t="s">
        <v>18873</v>
      </c>
      <c r="B2207" s="159" t="s">
        <v>951</v>
      </c>
      <c r="C2207" s="159" t="s">
        <v>9668</v>
      </c>
      <c r="D2207" s="159" t="s">
        <v>18874</v>
      </c>
      <c r="E2207" s="159" t="s">
        <v>854</v>
      </c>
      <c r="F2207" s="159" t="s">
        <v>1021</v>
      </c>
      <c r="G2207" s="159" t="s">
        <v>956</v>
      </c>
      <c r="H2207" s="159" t="s">
        <v>1567</v>
      </c>
      <c r="I2207" s="159" t="s">
        <v>18875</v>
      </c>
      <c r="J2207" s="159" t="s">
        <v>18876</v>
      </c>
      <c r="K2207" s="159" t="s">
        <v>960</v>
      </c>
      <c r="L2207" s="159" t="s">
        <v>11772</v>
      </c>
      <c r="M2207" s="159" t="s">
        <v>33</v>
      </c>
      <c r="N2207" s="159" t="s">
        <v>980</v>
      </c>
      <c r="O2207" s="159" t="s">
        <v>1026</v>
      </c>
      <c r="P2207" s="159" t="s">
        <v>9775</v>
      </c>
      <c r="Q2207" s="159" t="s">
        <v>954</v>
      </c>
      <c r="R2207" s="159" t="s">
        <v>8368</v>
      </c>
      <c r="S2207" s="159" t="s">
        <v>18877</v>
      </c>
      <c r="T2207" s="159" t="s">
        <v>983</v>
      </c>
      <c r="U2207" s="159" t="s">
        <v>954</v>
      </c>
      <c r="V2207" s="159" t="s">
        <v>18878</v>
      </c>
      <c r="W2207" s="159" t="s">
        <v>18879</v>
      </c>
      <c r="X2207" s="159" t="s">
        <v>125</v>
      </c>
      <c r="Y2207" s="160">
        <v>42933</v>
      </c>
      <c r="Z2207" s="160">
        <v>43054</v>
      </c>
      <c r="AA2207" s="160">
        <v>43663</v>
      </c>
      <c r="AB2207" s="160">
        <v>44028</v>
      </c>
      <c r="AC2207" s="159" t="s">
        <v>1002</v>
      </c>
    </row>
    <row r="2208" spans="1:29" hidden="1">
      <c r="A2208" s="159" t="s">
        <v>18880</v>
      </c>
      <c r="B2208" s="159" t="s">
        <v>951</v>
      </c>
      <c r="C2208" s="159" t="s">
        <v>18881</v>
      </c>
      <c r="D2208" s="159" t="s">
        <v>18882</v>
      </c>
      <c r="E2208" s="159" t="s">
        <v>10657</v>
      </c>
      <c r="F2208" s="159" t="s">
        <v>3440</v>
      </c>
      <c r="G2208" s="159" t="s">
        <v>956</v>
      </c>
      <c r="H2208" s="159" t="s">
        <v>9127</v>
      </c>
      <c r="I2208" s="159" t="s">
        <v>18883</v>
      </c>
      <c r="J2208" s="159" t="s">
        <v>8194</v>
      </c>
      <c r="K2208" s="159" t="s">
        <v>960</v>
      </c>
      <c r="L2208" s="159" t="s">
        <v>8826</v>
      </c>
      <c r="M2208" s="159" t="s">
        <v>33</v>
      </c>
      <c r="N2208" s="159" t="s">
        <v>1011</v>
      </c>
      <c r="O2208" s="159" t="s">
        <v>1874</v>
      </c>
      <c r="P2208" s="159" t="s">
        <v>954</v>
      </c>
      <c r="Q2208" s="159" t="s">
        <v>954</v>
      </c>
      <c r="R2208" s="159" t="s">
        <v>965</v>
      </c>
      <c r="S2208" s="159" t="s">
        <v>18884</v>
      </c>
      <c r="T2208" s="159" t="s">
        <v>18885</v>
      </c>
      <c r="U2208" s="159" t="s">
        <v>954</v>
      </c>
      <c r="V2208" s="159" t="s">
        <v>18886</v>
      </c>
      <c r="W2208" s="159" t="s">
        <v>18887</v>
      </c>
      <c r="X2208" s="159" t="s">
        <v>1001</v>
      </c>
      <c r="Y2208" s="160">
        <v>42933</v>
      </c>
      <c r="Z2208" s="160">
        <v>43053</v>
      </c>
      <c r="AA2208" s="160">
        <v>42933</v>
      </c>
      <c r="AB2208" s="160"/>
      <c r="AC2208" s="159" t="s">
        <v>1002</v>
      </c>
    </row>
    <row r="2209" spans="1:29" hidden="1">
      <c r="A2209" s="159" t="s">
        <v>157</v>
      </c>
      <c r="B2209" s="159" t="s">
        <v>988</v>
      </c>
      <c r="C2209" s="159" t="s">
        <v>18888</v>
      </c>
      <c r="D2209" s="159" t="s">
        <v>18889</v>
      </c>
      <c r="E2209" s="159" t="s">
        <v>4380</v>
      </c>
      <c r="F2209" s="159" t="s">
        <v>4380</v>
      </c>
      <c r="G2209" s="159" t="s">
        <v>991</v>
      </c>
      <c r="H2209" s="159" t="s">
        <v>18890</v>
      </c>
      <c r="I2209" s="159" t="s">
        <v>18891</v>
      </c>
      <c r="J2209" s="159" t="s">
        <v>18892</v>
      </c>
      <c r="K2209" s="159" t="s">
        <v>995</v>
      </c>
      <c r="L2209" s="159" t="s">
        <v>18893</v>
      </c>
      <c r="M2209" s="159" t="s">
        <v>28</v>
      </c>
      <c r="N2209" s="159" t="s">
        <v>1365</v>
      </c>
      <c r="O2209" s="159" t="s">
        <v>2032</v>
      </c>
      <c r="P2209" s="159" t="s">
        <v>16260</v>
      </c>
      <c r="Q2209" s="159" t="s">
        <v>954</v>
      </c>
      <c r="R2209" s="159" t="s">
        <v>965</v>
      </c>
      <c r="S2209" s="159" t="s">
        <v>18894</v>
      </c>
      <c r="T2209" s="159" t="s">
        <v>18895</v>
      </c>
      <c r="U2209" s="159" t="s">
        <v>954</v>
      </c>
      <c r="V2209" s="159" t="s">
        <v>18896</v>
      </c>
      <c r="W2209" s="159" t="s">
        <v>160</v>
      </c>
      <c r="X2209" s="159" t="s">
        <v>125</v>
      </c>
      <c r="Y2209" s="160">
        <v>42940</v>
      </c>
      <c r="Z2209" s="160">
        <v>43061</v>
      </c>
      <c r="AA2209" s="160">
        <v>42940</v>
      </c>
      <c r="AB2209" s="160"/>
      <c r="AC2209" s="159" t="s">
        <v>1002</v>
      </c>
    </row>
    <row r="2210" spans="1:29" hidden="1">
      <c r="A2210" s="159" t="s">
        <v>18897</v>
      </c>
      <c r="B2210" s="159" t="s">
        <v>988</v>
      </c>
      <c r="C2210" s="159" t="s">
        <v>13571</v>
      </c>
      <c r="D2210" s="159" t="s">
        <v>18898</v>
      </c>
      <c r="E2210" s="159" t="s">
        <v>157</v>
      </c>
      <c r="F2210" s="159" t="s">
        <v>157</v>
      </c>
      <c r="G2210" s="159" t="s">
        <v>991</v>
      </c>
      <c r="H2210" s="159" t="s">
        <v>13573</v>
      </c>
      <c r="I2210" s="159" t="s">
        <v>18899</v>
      </c>
      <c r="J2210" s="159" t="s">
        <v>7241</v>
      </c>
      <c r="K2210" s="159" t="s">
        <v>995</v>
      </c>
      <c r="L2210" s="159" t="s">
        <v>18223</v>
      </c>
      <c r="M2210" s="159" t="s">
        <v>33</v>
      </c>
      <c r="N2210" s="159" t="s">
        <v>1365</v>
      </c>
      <c r="O2210" s="159" t="s">
        <v>2032</v>
      </c>
      <c r="P2210" s="159" t="s">
        <v>16260</v>
      </c>
      <c r="Q2210" s="159" t="s">
        <v>954</v>
      </c>
      <c r="R2210" s="159" t="s">
        <v>965</v>
      </c>
      <c r="S2210" s="159" t="s">
        <v>18900</v>
      </c>
      <c r="T2210" s="159" t="s">
        <v>1106</v>
      </c>
      <c r="U2210" s="159" t="s">
        <v>954</v>
      </c>
      <c r="V2210" s="159" t="s">
        <v>18901</v>
      </c>
      <c r="W2210" s="159" t="s">
        <v>18902</v>
      </c>
      <c r="X2210" s="159" t="s">
        <v>125</v>
      </c>
      <c r="Y2210" s="160">
        <v>42948</v>
      </c>
      <c r="Z2210" s="160">
        <v>43068</v>
      </c>
      <c r="AA2210" s="160">
        <v>42948</v>
      </c>
      <c r="AB2210" s="160"/>
      <c r="AC2210" s="159" t="s">
        <v>1002</v>
      </c>
    </row>
    <row r="2211" spans="1:29" hidden="1">
      <c r="A2211" s="159" t="s">
        <v>18903</v>
      </c>
      <c r="B2211" s="159" t="s">
        <v>951</v>
      </c>
      <c r="C2211" s="159" t="s">
        <v>18904</v>
      </c>
      <c r="D2211" s="159" t="s">
        <v>18905</v>
      </c>
      <c r="E2211" s="159" t="s">
        <v>2636</v>
      </c>
      <c r="F2211" s="159" t="s">
        <v>2636</v>
      </c>
      <c r="G2211" s="159" t="s">
        <v>956</v>
      </c>
      <c r="H2211" s="159" t="s">
        <v>18906</v>
      </c>
      <c r="I2211" s="159" t="s">
        <v>18907</v>
      </c>
      <c r="J2211" s="159" t="s">
        <v>4016</v>
      </c>
      <c r="K2211" s="159" t="s">
        <v>960</v>
      </c>
      <c r="L2211" s="159" t="s">
        <v>17649</v>
      </c>
      <c r="M2211" s="159" t="s">
        <v>28</v>
      </c>
      <c r="N2211" s="159" t="s">
        <v>1523</v>
      </c>
      <c r="O2211" s="159" t="s">
        <v>1536</v>
      </c>
      <c r="P2211" s="159" t="s">
        <v>954</v>
      </c>
      <c r="Q2211" s="159" t="s">
        <v>954</v>
      </c>
      <c r="R2211" s="159" t="s">
        <v>965</v>
      </c>
      <c r="S2211" s="159" t="s">
        <v>18908</v>
      </c>
      <c r="T2211" s="159" t="s">
        <v>1106</v>
      </c>
      <c r="U2211" s="159" t="s">
        <v>954</v>
      </c>
      <c r="V2211" s="159" t="s">
        <v>18909</v>
      </c>
      <c r="W2211" s="159" t="s">
        <v>18910</v>
      </c>
      <c r="X2211" s="159" t="s">
        <v>1001</v>
      </c>
      <c r="Y2211" s="160">
        <v>42948</v>
      </c>
      <c r="Z2211" s="160">
        <v>43070</v>
      </c>
      <c r="AA2211" s="160">
        <v>42948</v>
      </c>
      <c r="AB2211" s="160">
        <v>43646</v>
      </c>
      <c r="AC2211" s="159" t="s">
        <v>1002</v>
      </c>
    </row>
    <row r="2212" spans="1:29" hidden="1">
      <c r="A2212" s="159" t="s">
        <v>18911</v>
      </c>
      <c r="B2212" s="159" t="s">
        <v>988</v>
      </c>
      <c r="C2212" s="159" t="s">
        <v>18912</v>
      </c>
      <c r="D2212" s="159" t="s">
        <v>18913</v>
      </c>
      <c r="E2212" s="159" t="s">
        <v>2706</v>
      </c>
      <c r="F2212" s="159" t="s">
        <v>1439</v>
      </c>
      <c r="G2212" s="159" t="s">
        <v>991</v>
      </c>
      <c r="H2212" s="159" t="s">
        <v>3816</v>
      </c>
      <c r="I2212" s="159" t="s">
        <v>18914</v>
      </c>
      <c r="J2212" s="159" t="s">
        <v>6651</v>
      </c>
      <c r="K2212" s="159" t="s">
        <v>995</v>
      </c>
      <c r="L2212" s="159" t="s">
        <v>3686</v>
      </c>
      <c r="M2212" s="159" t="s">
        <v>33</v>
      </c>
      <c r="N2212" s="159" t="s">
        <v>1080</v>
      </c>
      <c r="O2212" s="159" t="s">
        <v>1444</v>
      </c>
      <c r="P2212" s="159" t="s">
        <v>2012</v>
      </c>
      <c r="Q2212" s="159" t="s">
        <v>954</v>
      </c>
      <c r="R2212" s="159" t="s">
        <v>965</v>
      </c>
      <c r="S2212" s="159" t="s">
        <v>954</v>
      </c>
      <c r="T2212" s="159" t="s">
        <v>954</v>
      </c>
      <c r="U2212" s="159" t="s">
        <v>954</v>
      </c>
      <c r="V2212" s="159" t="s">
        <v>18915</v>
      </c>
      <c r="W2212" s="159" t="s">
        <v>18916</v>
      </c>
      <c r="X2212" s="159" t="s">
        <v>1001</v>
      </c>
      <c r="Y2212" s="160">
        <v>42948</v>
      </c>
      <c r="Z2212" s="160">
        <v>43068</v>
      </c>
      <c r="AA2212" s="160">
        <v>42948</v>
      </c>
      <c r="AB2212" s="160">
        <v>42978</v>
      </c>
      <c r="AC2212" s="159" t="s">
        <v>1002</v>
      </c>
    </row>
    <row r="2213" spans="1:29" hidden="1">
      <c r="A2213" s="159" t="s">
        <v>18917</v>
      </c>
      <c r="B2213" s="159" t="s">
        <v>988</v>
      </c>
      <c r="C2213" s="159" t="s">
        <v>18918</v>
      </c>
      <c r="D2213" s="159" t="s">
        <v>18919</v>
      </c>
      <c r="E2213" s="159" t="s">
        <v>2105</v>
      </c>
      <c r="F2213" s="159" t="s">
        <v>2105</v>
      </c>
      <c r="G2213" s="159" t="s">
        <v>991</v>
      </c>
      <c r="H2213" s="159" t="s">
        <v>7901</v>
      </c>
      <c r="I2213" s="159" t="s">
        <v>18920</v>
      </c>
      <c r="J2213" s="159" t="s">
        <v>2483</v>
      </c>
      <c r="K2213" s="159" t="s">
        <v>995</v>
      </c>
      <c r="L2213" s="159" t="s">
        <v>3833</v>
      </c>
      <c r="M2213" s="159" t="s">
        <v>33</v>
      </c>
      <c r="N2213" s="159" t="s">
        <v>1523</v>
      </c>
      <c r="O2213" s="159" t="s">
        <v>1682</v>
      </c>
      <c r="P2213" s="159" t="s">
        <v>2112</v>
      </c>
      <c r="Q2213" s="159" t="s">
        <v>2113</v>
      </c>
      <c r="R2213" s="159" t="s">
        <v>965</v>
      </c>
      <c r="S2213" s="159" t="s">
        <v>18921</v>
      </c>
      <c r="T2213" s="159" t="s">
        <v>1106</v>
      </c>
      <c r="U2213" s="159" t="s">
        <v>954</v>
      </c>
      <c r="V2213" s="159" t="s">
        <v>18922</v>
      </c>
      <c r="W2213" s="159" t="s">
        <v>18923</v>
      </c>
      <c r="X2213" s="159" t="s">
        <v>125</v>
      </c>
      <c r="Y2213" s="160">
        <v>42948</v>
      </c>
      <c r="Z2213" s="160">
        <v>43101</v>
      </c>
      <c r="AA2213" s="160">
        <v>42948</v>
      </c>
      <c r="AB2213" s="160"/>
      <c r="AC2213" s="159" t="s">
        <v>1002</v>
      </c>
    </row>
    <row r="2214" spans="1:29" hidden="1">
      <c r="A2214" s="159" t="s">
        <v>18924</v>
      </c>
      <c r="B2214" s="159" t="s">
        <v>988</v>
      </c>
      <c r="C2214" s="159" t="s">
        <v>18925</v>
      </c>
      <c r="D2214" s="159" t="s">
        <v>18926</v>
      </c>
      <c r="E2214" s="159" t="s">
        <v>1869</v>
      </c>
      <c r="F2214" s="159" t="s">
        <v>1869</v>
      </c>
      <c r="G2214" s="159" t="s">
        <v>991</v>
      </c>
      <c r="H2214" s="159" t="s">
        <v>18927</v>
      </c>
      <c r="I2214" s="159" t="s">
        <v>4051</v>
      </c>
      <c r="J2214" s="159" t="s">
        <v>6071</v>
      </c>
      <c r="K2214" s="159" t="s">
        <v>995</v>
      </c>
      <c r="L2214" s="159" t="s">
        <v>8826</v>
      </c>
      <c r="M2214" s="159" t="s">
        <v>33</v>
      </c>
      <c r="N2214" s="159" t="s">
        <v>1011</v>
      </c>
      <c r="O2214" s="159" t="s">
        <v>1874</v>
      </c>
      <c r="P2214" s="159" t="s">
        <v>954</v>
      </c>
      <c r="Q2214" s="159" t="s">
        <v>954</v>
      </c>
      <c r="R2214" s="159" t="s">
        <v>965</v>
      </c>
      <c r="S2214" s="159" t="s">
        <v>954</v>
      </c>
      <c r="T2214" s="159" t="s">
        <v>954</v>
      </c>
      <c r="U2214" s="159" t="s">
        <v>954</v>
      </c>
      <c r="V2214" s="159" t="s">
        <v>18928</v>
      </c>
      <c r="W2214" s="159" t="s">
        <v>18929</v>
      </c>
      <c r="X2214" s="159" t="s">
        <v>1001</v>
      </c>
      <c r="Y2214" s="160">
        <v>42948</v>
      </c>
      <c r="Z2214" s="160">
        <v>43068</v>
      </c>
      <c r="AA2214" s="160">
        <v>42948</v>
      </c>
      <c r="AB2214" s="160">
        <v>42978</v>
      </c>
      <c r="AC2214" s="159" t="s">
        <v>1002</v>
      </c>
    </row>
    <row r="2215" spans="1:29" hidden="1">
      <c r="A2215" s="159" t="s">
        <v>403</v>
      </c>
      <c r="B2215" s="159" t="s">
        <v>951</v>
      </c>
      <c r="C2215" s="159" t="s">
        <v>18930</v>
      </c>
      <c r="D2215" s="159" t="s">
        <v>18931</v>
      </c>
      <c r="E2215" s="159" t="s">
        <v>464</v>
      </c>
      <c r="F2215" s="159" t="s">
        <v>464</v>
      </c>
      <c r="G2215" s="159" t="s">
        <v>956</v>
      </c>
      <c r="H2215" s="159" t="s">
        <v>18932</v>
      </c>
      <c r="I2215" s="159" t="s">
        <v>18933</v>
      </c>
      <c r="J2215" s="159" t="s">
        <v>9181</v>
      </c>
      <c r="K2215" s="159" t="s">
        <v>960</v>
      </c>
      <c r="L2215" s="159" t="s">
        <v>2895</v>
      </c>
      <c r="M2215" s="159" t="s">
        <v>93</v>
      </c>
      <c r="N2215" s="159" t="s">
        <v>1523</v>
      </c>
      <c r="O2215" s="159" t="s">
        <v>1524</v>
      </c>
      <c r="P2215" s="159" t="s">
        <v>954</v>
      </c>
      <c r="Q2215" s="159" t="s">
        <v>954</v>
      </c>
      <c r="R2215" s="159" t="s">
        <v>965</v>
      </c>
      <c r="S2215" s="159" t="s">
        <v>18934</v>
      </c>
      <c r="T2215" s="159" t="s">
        <v>1106</v>
      </c>
      <c r="U2215" s="159" t="s">
        <v>954</v>
      </c>
      <c r="V2215" s="159" t="s">
        <v>18935</v>
      </c>
      <c r="W2215" s="159" t="s">
        <v>405</v>
      </c>
      <c r="X2215" s="159" t="s">
        <v>125</v>
      </c>
      <c r="Y2215" s="160">
        <v>42948</v>
      </c>
      <c r="Z2215" s="160">
        <v>43069</v>
      </c>
      <c r="AA2215" s="160">
        <v>42948</v>
      </c>
      <c r="AB2215" s="160"/>
      <c r="AC2215" s="159" t="s">
        <v>1002</v>
      </c>
    </row>
    <row r="2216" spans="1:29" hidden="1">
      <c r="A2216" s="159" t="s">
        <v>18936</v>
      </c>
      <c r="B2216" s="159" t="s">
        <v>951</v>
      </c>
      <c r="C2216" s="159" t="s">
        <v>6119</v>
      </c>
      <c r="D2216" s="159" t="s">
        <v>18937</v>
      </c>
      <c r="E2216" s="159" t="s">
        <v>518</v>
      </c>
      <c r="F2216" s="159" t="s">
        <v>518</v>
      </c>
      <c r="G2216" s="159" t="s">
        <v>956</v>
      </c>
      <c r="H2216" s="159" t="s">
        <v>6121</v>
      </c>
      <c r="I2216" s="159" t="s">
        <v>18938</v>
      </c>
      <c r="J2216" s="159" t="s">
        <v>3923</v>
      </c>
      <c r="K2216" s="159" t="s">
        <v>960</v>
      </c>
      <c r="L2216" s="159" t="s">
        <v>4113</v>
      </c>
      <c r="M2216" s="159" t="s">
        <v>28</v>
      </c>
      <c r="N2216" s="159" t="s">
        <v>1697</v>
      </c>
      <c r="O2216" s="159" t="s">
        <v>1579</v>
      </c>
      <c r="P2216" s="159" t="s">
        <v>2502</v>
      </c>
      <c r="Q2216" s="159" t="s">
        <v>954</v>
      </c>
      <c r="R2216" s="159" t="s">
        <v>965</v>
      </c>
      <c r="S2216" s="159" t="s">
        <v>18939</v>
      </c>
      <c r="T2216" s="159" t="s">
        <v>1106</v>
      </c>
      <c r="U2216" s="159" t="s">
        <v>954</v>
      </c>
      <c r="V2216" s="159" t="s">
        <v>18940</v>
      </c>
      <c r="W2216" s="159" t="s">
        <v>18941</v>
      </c>
      <c r="X2216" s="159" t="s">
        <v>125</v>
      </c>
      <c r="Y2216" s="160">
        <v>42948</v>
      </c>
      <c r="Z2216" s="160">
        <v>43068</v>
      </c>
      <c r="AA2216" s="160">
        <v>42948</v>
      </c>
      <c r="AB2216" s="160"/>
      <c r="AC2216" s="159" t="s">
        <v>1002</v>
      </c>
    </row>
    <row r="2217" spans="1:29" hidden="1">
      <c r="A2217" s="159" t="s">
        <v>18942</v>
      </c>
      <c r="B2217" s="159" t="s">
        <v>951</v>
      </c>
      <c r="C2217" s="159" t="s">
        <v>1413</v>
      </c>
      <c r="D2217" s="159" t="s">
        <v>18943</v>
      </c>
      <c r="E2217" s="159" t="s">
        <v>2318</v>
      </c>
      <c r="F2217" s="159" t="s">
        <v>2318</v>
      </c>
      <c r="G2217" s="159" t="s">
        <v>956</v>
      </c>
      <c r="H2217" s="159" t="s">
        <v>1415</v>
      </c>
      <c r="I2217" s="159" t="s">
        <v>18944</v>
      </c>
      <c r="J2217" s="159" t="s">
        <v>2186</v>
      </c>
      <c r="K2217" s="159" t="s">
        <v>960</v>
      </c>
      <c r="L2217" s="159" t="s">
        <v>17416</v>
      </c>
      <c r="M2217" s="159" t="s">
        <v>33</v>
      </c>
      <c r="N2217" s="159" t="s">
        <v>980</v>
      </c>
      <c r="O2217" s="159" t="s">
        <v>2325</v>
      </c>
      <c r="P2217" s="159" t="s">
        <v>954</v>
      </c>
      <c r="Q2217" s="159" t="s">
        <v>954</v>
      </c>
      <c r="R2217" s="159" t="s">
        <v>965</v>
      </c>
      <c r="S2217" s="159" t="s">
        <v>18945</v>
      </c>
      <c r="T2217" s="159" t="s">
        <v>983</v>
      </c>
      <c r="U2217" s="159" t="s">
        <v>954</v>
      </c>
      <c r="V2217" s="159" t="s">
        <v>18946</v>
      </c>
      <c r="W2217" s="159" t="s">
        <v>18947</v>
      </c>
      <c r="X2217" s="159" t="s">
        <v>1001</v>
      </c>
      <c r="Y2217" s="160">
        <v>42948</v>
      </c>
      <c r="Z2217" s="160">
        <v>43068</v>
      </c>
      <c r="AA2217" s="160">
        <v>42948</v>
      </c>
      <c r="AB2217" s="160"/>
      <c r="AC2217" s="159" t="s">
        <v>1002</v>
      </c>
    </row>
    <row r="2218" spans="1:29" hidden="1">
      <c r="A2218" s="159" t="s">
        <v>18948</v>
      </c>
      <c r="B2218" s="159" t="s">
        <v>988</v>
      </c>
      <c r="C2218" s="159" t="s">
        <v>18949</v>
      </c>
      <c r="D2218" s="159" t="s">
        <v>4939</v>
      </c>
      <c r="E2218" s="159" t="s">
        <v>1349</v>
      </c>
      <c r="F2218" s="159" t="s">
        <v>1349</v>
      </c>
      <c r="G2218" s="159" t="s">
        <v>991</v>
      </c>
      <c r="H2218" s="159" t="s">
        <v>18950</v>
      </c>
      <c r="I2218" s="159" t="s">
        <v>8541</v>
      </c>
      <c r="J2218" s="159" t="s">
        <v>8542</v>
      </c>
      <c r="K2218" s="159" t="s">
        <v>995</v>
      </c>
      <c r="L2218" s="159" t="s">
        <v>1352</v>
      </c>
      <c r="M2218" s="159" t="s">
        <v>93</v>
      </c>
      <c r="N2218" s="159" t="s">
        <v>1040</v>
      </c>
      <c r="O2218" s="159" t="s">
        <v>1171</v>
      </c>
      <c r="P2218" s="159" t="s">
        <v>954</v>
      </c>
      <c r="Q2218" s="159" t="s">
        <v>954</v>
      </c>
      <c r="R2218" s="159" t="s">
        <v>8368</v>
      </c>
      <c r="S2218" s="159" t="s">
        <v>954</v>
      </c>
      <c r="T2218" s="159" t="s">
        <v>954</v>
      </c>
      <c r="U2218" s="159" t="s">
        <v>954</v>
      </c>
      <c r="V2218" s="159" t="s">
        <v>18951</v>
      </c>
      <c r="W2218" s="159" t="s">
        <v>18952</v>
      </c>
      <c r="X2218" s="159" t="s">
        <v>1001</v>
      </c>
      <c r="Y2218" s="160">
        <v>42948</v>
      </c>
      <c r="Z2218" s="160">
        <v>43068</v>
      </c>
      <c r="AA2218" s="160">
        <v>42948</v>
      </c>
      <c r="AB2218" s="160">
        <v>43312</v>
      </c>
      <c r="AC2218" s="159" t="s">
        <v>1002</v>
      </c>
    </row>
    <row r="2219" spans="1:29" hidden="1">
      <c r="A2219" s="159" t="s">
        <v>18953</v>
      </c>
      <c r="B2219" s="159" t="s">
        <v>951</v>
      </c>
      <c r="C2219" s="159" t="s">
        <v>18954</v>
      </c>
      <c r="D2219" s="159" t="s">
        <v>18955</v>
      </c>
      <c r="E2219" s="159" t="s">
        <v>1288</v>
      </c>
      <c r="F2219" s="159" t="s">
        <v>1288</v>
      </c>
      <c r="G2219" s="159" t="s">
        <v>956</v>
      </c>
      <c r="H2219" s="159" t="s">
        <v>18956</v>
      </c>
      <c r="I2219" s="159" t="s">
        <v>18957</v>
      </c>
      <c r="J2219" s="159" t="s">
        <v>18958</v>
      </c>
      <c r="K2219" s="159" t="s">
        <v>960</v>
      </c>
      <c r="L2219" s="159" t="s">
        <v>18336</v>
      </c>
      <c r="M2219" s="159" t="s">
        <v>33</v>
      </c>
      <c r="N2219" s="159" t="s">
        <v>1103</v>
      </c>
      <c r="O2219" s="159" t="s">
        <v>1295</v>
      </c>
      <c r="P2219" s="159" t="s">
        <v>954</v>
      </c>
      <c r="Q2219" s="159" t="s">
        <v>954</v>
      </c>
      <c r="R2219" s="159" t="s">
        <v>8368</v>
      </c>
      <c r="S2219" s="159" t="s">
        <v>954</v>
      </c>
      <c r="T2219" s="159" t="s">
        <v>954</v>
      </c>
      <c r="U2219" s="159" t="s">
        <v>954</v>
      </c>
      <c r="V2219" s="159" t="s">
        <v>18959</v>
      </c>
      <c r="W2219" s="159" t="s">
        <v>18960</v>
      </c>
      <c r="X2219" s="159" t="s">
        <v>1001</v>
      </c>
      <c r="Y2219" s="160">
        <v>42948</v>
      </c>
      <c r="Z2219" s="160">
        <v>43068</v>
      </c>
      <c r="AA2219" s="160">
        <v>42948</v>
      </c>
      <c r="AB2219" s="160">
        <v>42948</v>
      </c>
      <c r="AC2219" s="159" t="s">
        <v>1002</v>
      </c>
    </row>
    <row r="2220" spans="1:29" hidden="1">
      <c r="A2220" s="159" t="s">
        <v>18961</v>
      </c>
      <c r="B2220" s="159" t="s">
        <v>951</v>
      </c>
      <c r="C2220" s="159" t="s">
        <v>18962</v>
      </c>
      <c r="D2220" s="159" t="s">
        <v>18963</v>
      </c>
      <c r="E2220" s="159" t="s">
        <v>13721</v>
      </c>
      <c r="F2220" s="159" t="s">
        <v>12100</v>
      </c>
      <c r="G2220" s="159" t="s">
        <v>956</v>
      </c>
      <c r="H2220" s="159" t="s">
        <v>4462</v>
      </c>
      <c r="I2220" s="159" t="s">
        <v>18964</v>
      </c>
      <c r="J2220" s="159" t="s">
        <v>4511</v>
      </c>
      <c r="K2220" s="159" t="s">
        <v>960</v>
      </c>
      <c r="L2220" s="159" t="s">
        <v>11122</v>
      </c>
      <c r="M2220" s="159" t="s">
        <v>33</v>
      </c>
      <c r="N2220" s="159" t="s">
        <v>1040</v>
      </c>
      <c r="O2220" s="159" t="s">
        <v>1548</v>
      </c>
      <c r="P2220" s="159" t="s">
        <v>5868</v>
      </c>
      <c r="Q2220" s="159" t="s">
        <v>12172</v>
      </c>
      <c r="R2220" s="159" t="s">
        <v>8368</v>
      </c>
      <c r="S2220" s="159" t="s">
        <v>954</v>
      </c>
      <c r="T2220" s="159" t="s">
        <v>954</v>
      </c>
      <c r="U2220" s="159" t="s">
        <v>954</v>
      </c>
      <c r="V2220" s="159" t="s">
        <v>18965</v>
      </c>
      <c r="W2220" s="159" t="s">
        <v>18966</v>
      </c>
      <c r="X2220" s="159" t="s">
        <v>1001</v>
      </c>
      <c r="Y2220" s="160">
        <v>42948</v>
      </c>
      <c r="Z2220" s="160">
        <v>43068</v>
      </c>
      <c r="AA2220" s="160">
        <v>42948</v>
      </c>
      <c r="AB2220" s="160">
        <v>43007</v>
      </c>
      <c r="AC2220" s="159" t="s">
        <v>1002</v>
      </c>
    </row>
    <row r="2221" spans="1:29" hidden="1">
      <c r="A2221" s="159" t="s">
        <v>18967</v>
      </c>
      <c r="B2221" s="159" t="s">
        <v>988</v>
      </c>
      <c r="C2221" s="159" t="s">
        <v>18968</v>
      </c>
      <c r="D2221" s="159" t="s">
        <v>18969</v>
      </c>
      <c r="E2221" s="159" t="s">
        <v>300</v>
      </c>
      <c r="F2221" s="159" t="s">
        <v>1543</v>
      </c>
      <c r="G2221" s="159" t="s">
        <v>991</v>
      </c>
      <c r="H2221" s="159" t="s">
        <v>18970</v>
      </c>
      <c r="I2221" s="159" t="s">
        <v>18971</v>
      </c>
      <c r="J2221" s="159" t="s">
        <v>18972</v>
      </c>
      <c r="K2221" s="159" t="s">
        <v>995</v>
      </c>
      <c r="L2221" s="159" t="s">
        <v>14944</v>
      </c>
      <c r="M2221" s="159" t="s">
        <v>33</v>
      </c>
      <c r="N2221" s="159" t="s">
        <v>1103</v>
      </c>
      <c r="O2221" s="159" t="s">
        <v>1548</v>
      </c>
      <c r="P2221" s="159" t="s">
        <v>1549</v>
      </c>
      <c r="Q2221" s="159" t="s">
        <v>954</v>
      </c>
      <c r="R2221" s="159" t="s">
        <v>8368</v>
      </c>
      <c r="S2221" s="159" t="s">
        <v>18973</v>
      </c>
      <c r="T2221" s="159" t="s">
        <v>1106</v>
      </c>
      <c r="U2221" s="159" t="s">
        <v>954</v>
      </c>
      <c r="V2221" s="159" t="s">
        <v>18974</v>
      </c>
      <c r="W2221" s="159" t="s">
        <v>18975</v>
      </c>
      <c r="X2221" s="159" t="s">
        <v>125</v>
      </c>
      <c r="Y2221" s="160">
        <v>42948</v>
      </c>
      <c r="Z2221" s="160">
        <v>43069</v>
      </c>
      <c r="AA2221" s="160">
        <v>43678</v>
      </c>
      <c r="AB2221" s="160">
        <v>44043</v>
      </c>
      <c r="AC2221" s="159" t="s">
        <v>1002</v>
      </c>
    </row>
    <row r="2222" spans="1:29" hidden="1">
      <c r="A2222" s="159" t="s">
        <v>18976</v>
      </c>
      <c r="B2222" s="159" t="s">
        <v>988</v>
      </c>
      <c r="C2222" s="159" t="s">
        <v>6542</v>
      </c>
      <c r="D2222" s="159" t="s">
        <v>18977</v>
      </c>
      <c r="E2222" s="159" t="s">
        <v>2105</v>
      </c>
      <c r="F2222" s="159" t="s">
        <v>2105</v>
      </c>
      <c r="G2222" s="159" t="s">
        <v>991</v>
      </c>
      <c r="H2222" s="159" t="s">
        <v>6544</v>
      </c>
      <c r="I2222" s="159" t="s">
        <v>18978</v>
      </c>
      <c r="J2222" s="159" t="s">
        <v>11561</v>
      </c>
      <c r="K2222" s="159" t="s">
        <v>995</v>
      </c>
      <c r="L2222" s="159" t="s">
        <v>3833</v>
      </c>
      <c r="M2222" s="159" t="s">
        <v>33</v>
      </c>
      <c r="N2222" s="159" t="s">
        <v>1523</v>
      </c>
      <c r="O2222" s="159" t="s">
        <v>1682</v>
      </c>
      <c r="P2222" s="159" t="s">
        <v>2112</v>
      </c>
      <c r="Q2222" s="159" t="s">
        <v>2113</v>
      </c>
      <c r="R2222" s="159" t="s">
        <v>965</v>
      </c>
      <c r="S2222" s="159" t="s">
        <v>18979</v>
      </c>
      <c r="T2222" s="159" t="s">
        <v>1106</v>
      </c>
      <c r="U2222" s="159" t="s">
        <v>954</v>
      </c>
      <c r="V2222" s="159" t="s">
        <v>18980</v>
      </c>
      <c r="W2222" s="159" t="s">
        <v>18981</v>
      </c>
      <c r="X2222" s="159" t="s">
        <v>125</v>
      </c>
      <c r="Y2222" s="160">
        <v>42948</v>
      </c>
      <c r="Z2222" s="160">
        <v>43068</v>
      </c>
      <c r="AA2222" s="160">
        <v>42948</v>
      </c>
      <c r="AB2222" s="160"/>
      <c r="AC2222" s="159" t="s">
        <v>1002</v>
      </c>
    </row>
    <row r="2223" spans="1:29" hidden="1">
      <c r="A2223" s="159" t="s">
        <v>18982</v>
      </c>
      <c r="B2223" s="159" t="s">
        <v>951</v>
      </c>
      <c r="C2223" s="159" t="s">
        <v>18983</v>
      </c>
      <c r="D2223" s="159" t="s">
        <v>18984</v>
      </c>
      <c r="E2223" s="159" t="s">
        <v>2318</v>
      </c>
      <c r="F2223" s="159" t="s">
        <v>2318</v>
      </c>
      <c r="G2223" s="159" t="s">
        <v>956</v>
      </c>
      <c r="H2223" s="159" t="s">
        <v>9597</v>
      </c>
      <c r="I2223" s="159" t="s">
        <v>18985</v>
      </c>
      <c r="J2223" s="159" t="s">
        <v>18986</v>
      </c>
      <c r="K2223" s="159" t="s">
        <v>960</v>
      </c>
      <c r="L2223" s="159" t="s">
        <v>17416</v>
      </c>
      <c r="M2223" s="159" t="s">
        <v>33</v>
      </c>
      <c r="N2223" s="159" t="s">
        <v>1080</v>
      </c>
      <c r="O2223" s="159" t="s">
        <v>1682</v>
      </c>
      <c r="P2223" s="159" t="s">
        <v>1862</v>
      </c>
      <c r="Q2223" s="159" t="s">
        <v>2263</v>
      </c>
      <c r="R2223" s="159" t="s">
        <v>965</v>
      </c>
      <c r="S2223" s="159" t="s">
        <v>954</v>
      </c>
      <c r="T2223" s="159" t="s">
        <v>954</v>
      </c>
      <c r="U2223" s="159" t="s">
        <v>954</v>
      </c>
      <c r="V2223" s="159" t="s">
        <v>18987</v>
      </c>
      <c r="W2223" s="159" t="s">
        <v>18988</v>
      </c>
      <c r="X2223" s="159" t="s">
        <v>1001</v>
      </c>
      <c r="Y2223" s="160">
        <v>42948</v>
      </c>
      <c r="Z2223" s="160">
        <v>43068</v>
      </c>
      <c r="AA2223" s="160">
        <v>42948</v>
      </c>
      <c r="AB2223" s="160">
        <v>43054</v>
      </c>
      <c r="AC2223" s="159" t="s">
        <v>1002</v>
      </c>
    </row>
    <row r="2224" spans="1:29" hidden="1">
      <c r="A2224" s="159" t="s">
        <v>18989</v>
      </c>
      <c r="B2224" s="159" t="s">
        <v>988</v>
      </c>
      <c r="C2224" s="159" t="s">
        <v>16663</v>
      </c>
      <c r="D2224" s="159" t="s">
        <v>16664</v>
      </c>
      <c r="E2224" s="159" t="s">
        <v>3404</v>
      </c>
      <c r="F2224" s="159" t="s">
        <v>3404</v>
      </c>
      <c r="G2224" s="159" t="s">
        <v>991</v>
      </c>
      <c r="H2224" s="159" t="s">
        <v>16665</v>
      </c>
      <c r="I2224" s="159" t="s">
        <v>16666</v>
      </c>
      <c r="J2224" s="159" t="s">
        <v>2501</v>
      </c>
      <c r="K2224" s="159" t="s">
        <v>995</v>
      </c>
      <c r="L2224" s="159" t="s">
        <v>18990</v>
      </c>
      <c r="M2224" s="159" t="s">
        <v>93</v>
      </c>
      <c r="N2224" s="159" t="s">
        <v>1697</v>
      </c>
      <c r="O2224" s="159" t="s">
        <v>1750</v>
      </c>
      <c r="P2224" s="159" t="s">
        <v>954</v>
      </c>
      <c r="Q2224" s="159" t="s">
        <v>954</v>
      </c>
      <c r="R2224" s="159" t="s">
        <v>965</v>
      </c>
      <c r="S2224" s="159" t="s">
        <v>18991</v>
      </c>
      <c r="T2224" s="159" t="s">
        <v>1106</v>
      </c>
      <c r="U2224" s="159" t="s">
        <v>954</v>
      </c>
      <c r="V2224" s="159" t="s">
        <v>16668</v>
      </c>
      <c r="W2224" s="159" t="s">
        <v>18992</v>
      </c>
      <c r="X2224" s="159" t="s">
        <v>1001</v>
      </c>
      <c r="Y2224" s="160">
        <v>42948</v>
      </c>
      <c r="Z2224" s="160">
        <v>43068</v>
      </c>
      <c r="AA2224" s="160">
        <v>43191</v>
      </c>
      <c r="AB2224" s="160"/>
      <c r="AC2224" s="159" t="s">
        <v>965</v>
      </c>
    </row>
    <row r="2225" spans="1:29" hidden="1">
      <c r="A2225" s="159" t="s">
        <v>5712</v>
      </c>
      <c r="B2225" s="159" t="s">
        <v>951</v>
      </c>
      <c r="C2225" s="159" t="s">
        <v>1856</v>
      </c>
      <c r="D2225" s="159" t="s">
        <v>1857</v>
      </c>
      <c r="E2225" s="159" t="s">
        <v>950</v>
      </c>
      <c r="F2225" s="159" t="s">
        <v>974</v>
      </c>
      <c r="G2225" s="159" t="s">
        <v>956</v>
      </c>
      <c r="H2225" s="159" t="s">
        <v>1858</v>
      </c>
      <c r="I2225" s="159" t="s">
        <v>1859</v>
      </c>
      <c r="J2225" s="159" t="s">
        <v>1860</v>
      </c>
      <c r="K2225" s="159" t="s">
        <v>960</v>
      </c>
      <c r="L2225" s="159" t="s">
        <v>18993</v>
      </c>
      <c r="M2225" s="159" t="s">
        <v>1159</v>
      </c>
      <c r="N2225" s="159" t="s">
        <v>963</v>
      </c>
      <c r="O2225" s="159" t="s">
        <v>964</v>
      </c>
      <c r="P2225" s="159" t="s">
        <v>954</v>
      </c>
      <c r="Q2225" s="159" t="s">
        <v>954</v>
      </c>
      <c r="R2225" s="159" t="s">
        <v>965</v>
      </c>
      <c r="S2225" s="159" t="s">
        <v>1863</v>
      </c>
      <c r="T2225" s="159" t="s">
        <v>18994</v>
      </c>
      <c r="U2225" s="159" t="s">
        <v>1864</v>
      </c>
      <c r="V2225" s="159" t="s">
        <v>1864</v>
      </c>
      <c r="W2225" s="159" t="s">
        <v>18995</v>
      </c>
      <c r="X2225" s="159" t="s">
        <v>125</v>
      </c>
      <c r="Y2225" s="160">
        <v>42948</v>
      </c>
      <c r="Z2225" s="160">
        <v>42948</v>
      </c>
      <c r="AA2225" s="160">
        <v>42948</v>
      </c>
      <c r="AB2225" s="160"/>
      <c r="AC2225" s="159" t="s">
        <v>965</v>
      </c>
    </row>
    <row r="2226" spans="1:29" hidden="1">
      <c r="A2226" s="159" t="s">
        <v>18996</v>
      </c>
      <c r="B2226" s="159" t="s">
        <v>951</v>
      </c>
      <c r="C2226" s="159" t="s">
        <v>18997</v>
      </c>
      <c r="D2226" s="159" t="s">
        <v>18998</v>
      </c>
      <c r="E2226" s="159" t="s">
        <v>1312</v>
      </c>
      <c r="F2226" s="159" t="s">
        <v>1312</v>
      </c>
      <c r="G2226" s="159" t="s">
        <v>956</v>
      </c>
      <c r="H2226" s="159" t="s">
        <v>18999</v>
      </c>
      <c r="I2226" s="159" t="s">
        <v>19000</v>
      </c>
      <c r="J2226" s="159" t="s">
        <v>19001</v>
      </c>
      <c r="K2226" s="159" t="s">
        <v>960</v>
      </c>
      <c r="L2226" s="159" t="s">
        <v>2842</v>
      </c>
      <c r="M2226" s="159" t="s">
        <v>33</v>
      </c>
      <c r="N2226" s="159" t="s">
        <v>980</v>
      </c>
      <c r="O2226" s="159" t="s">
        <v>1040</v>
      </c>
      <c r="P2226" s="159" t="s">
        <v>1319</v>
      </c>
      <c r="Q2226" s="159" t="s">
        <v>954</v>
      </c>
      <c r="R2226" s="159" t="s">
        <v>965</v>
      </c>
      <c r="S2226" s="159" t="s">
        <v>954</v>
      </c>
      <c r="T2226" s="159" t="s">
        <v>983</v>
      </c>
      <c r="U2226" s="159" t="s">
        <v>954</v>
      </c>
      <c r="V2226" s="159" t="s">
        <v>19002</v>
      </c>
      <c r="W2226" s="159" t="s">
        <v>19003</v>
      </c>
      <c r="X2226" s="159" t="s">
        <v>1001</v>
      </c>
      <c r="Y2226" s="160">
        <v>42948</v>
      </c>
      <c r="Z2226" s="160">
        <v>43068</v>
      </c>
      <c r="AA2226" s="160">
        <v>42948</v>
      </c>
      <c r="AB2226" s="160">
        <v>43190</v>
      </c>
      <c r="AC2226" s="159" t="s">
        <v>1002</v>
      </c>
    </row>
    <row r="2227" spans="1:29" hidden="1">
      <c r="A2227" s="159" t="s">
        <v>19004</v>
      </c>
      <c r="B2227" s="159" t="s">
        <v>951</v>
      </c>
      <c r="C2227" s="159" t="s">
        <v>19005</v>
      </c>
      <c r="D2227" s="159" t="s">
        <v>19006</v>
      </c>
      <c r="E2227" s="159" t="s">
        <v>1312</v>
      </c>
      <c r="F2227" s="159" t="s">
        <v>1312</v>
      </c>
      <c r="G2227" s="159" t="s">
        <v>956</v>
      </c>
      <c r="H2227" s="159" t="s">
        <v>19007</v>
      </c>
      <c r="I2227" s="159" t="s">
        <v>19008</v>
      </c>
      <c r="J2227" s="159" t="s">
        <v>11494</v>
      </c>
      <c r="K2227" s="159" t="s">
        <v>960</v>
      </c>
      <c r="L2227" s="159" t="s">
        <v>3825</v>
      </c>
      <c r="M2227" s="159" t="s">
        <v>33</v>
      </c>
      <c r="N2227" s="159" t="s">
        <v>980</v>
      </c>
      <c r="O2227" s="159" t="s">
        <v>1040</v>
      </c>
      <c r="P2227" s="159" t="s">
        <v>1319</v>
      </c>
      <c r="Q2227" s="159" t="s">
        <v>954</v>
      </c>
      <c r="R2227" s="159" t="s">
        <v>965</v>
      </c>
      <c r="S2227" s="159" t="s">
        <v>954</v>
      </c>
      <c r="T2227" s="159" t="s">
        <v>983</v>
      </c>
      <c r="U2227" s="159" t="s">
        <v>954</v>
      </c>
      <c r="V2227" s="159" t="s">
        <v>19009</v>
      </c>
      <c r="W2227" s="159" t="s">
        <v>19010</v>
      </c>
      <c r="X2227" s="159" t="s">
        <v>1001</v>
      </c>
      <c r="Y2227" s="160">
        <v>42948</v>
      </c>
      <c r="Z2227" s="160">
        <v>43068</v>
      </c>
      <c r="AA2227" s="160">
        <v>42948</v>
      </c>
      <c r="AB2227" s="160">
        <v>43190</v>
      </c>
      <c r="AC2227" s="159" t="s">
        <v>1002</v>
      </c>
    </row>
    <row r="2228" spans="1:29" hidden="1">
      <c r="A2228" s="159" t="s">
        <v>19011</v>
      </c>
      <c r="B2228" s="159" t="s">
        <v>951</v>
      </c>
      <c r="C2228" s="159" t="s">
        <v>1413</v>
      </c>
      <c r="D2228" s="159" t="s">
        <v>13563</v>
      </c>
      <c r="E2228" s="159" t="s">
        <v>1312</v>
      </c>
      <c r="F2228" s="159" t="s">
        <v>1312</v>
      </c>
      <c r="G2228" s="159" t="s">
        <v>956</v>
      </c>
      <c r="H2228" s="159" t="s">
        <v>13564</v>
      </c>
      <c r="I2228" s="159" t="s">
        <v>13565</v>
      </c>
      <c r="J2228" s="159" t="s">
        <v>7217</v>
      </c>
      <c r="K2228" s="159" t="s">
        <v>960</v>
      </c>
      <c r="L2228" s="159" t="s">
        <v>11772</v>
      </c>
      <c r="M2228" s="159" t="s">
        <v>33</v>
      </c>
      <c r="N2228" s="159" t="s">
        <v>980</v>
      </c>
      <c r="O2228" s="159" t="s">
        <v>1040</v>
      </c>
      <c r="P2228" s="159" t="s">
        <v>1319</v>
      </c>
      <c r="Q2228" s="159" t="s">
        <v>954</v>
      </c>
      <c r="R2228" s="159" t="s">
        <v>8368</v>
      </c>
      <c r="S2228" s="159" t="s">
        <v>954</v>
      </c>
      <c r="T2228" s="159" t="s">
        <v>983</v>
      </c>
      <c r="U2228" s="159" t="s">
        <v>954</v>
      </c>
      <c r="V2228" s="159" t="s">
        <v>13568</v>
      </c>
      <c r="W2228" s="159" t="s">
        <v>19012</v>
      </c>
      <c r="X2228" s="159" t="s">
        <v>1001</v>
      </c>
      <c r="Y2228" s="160">
        <v>42948</v>
      </c>
      <c r="Z2228" s="160">
        <v>43068</v>
      </c>
      <c r="AA2228" s="160">
        <v>42948</v>
      </c>
      <c r="AB2228" s="160">
        <v>43131</v>
      </c>
      <c r="AC2228" s="159" t="s">
        <v>1002</v>
      </c>
    </row>
    <row r="2229" spans="1:29" hidden="1">
      <c r="A2229" s="159" t="s">
        <v>19013</v>
      </c>
      <c r="B2229" s="159" t="s">
        <v>951</v>
      </c>
      <c r="C2229" s="159" t="s">
        <v>19014</v>
      </c>
      <c r="D2229" s="159" t="s">
        <v>19015</v>
      </c>
      <c r="E2229" s="159" t="s">
        <v>8848</v>
      </c>
      <c r="F2229" s="159" t="s">
        <v>8848</v>
      </c>
      <c r="G2229" s="159" t="s">
        <v>956</v>
      </c>
      <c r="H2229" s="159" t="s">
        <v>19016</v>
      </c>
      <c r="I2229" s="159" t="s">
        <v>19017</v>
      </c>
      <c r="J2229" s="159" t="s">
        <v>6031</v>
      </c>
      <c r="K2229" s="159" t="s">
        <v>960</v>
      </c>
      <c r="L2229" s="159" t="s">
        <v>3686</v>
      </c>
      <c r="M2229" s="159" t="s">
        <v>33</v>
      </c>
      <c r="N2229" s="159" t="s">
        <v>1697</v>
      </c>
      <c r="O2229" s="159" t="s">
        <v>1579</v>
      </c>
      <c r="P2229" s="159" t="s">
        <v>1951</v>
      </c>
      <c r="Q2229" s="159" t="s">
        <v>954</v>
      </c>
      <c r="R2229" s="159" t="s">
        <v>965</v>
      </c>
      <c r="S2229" s="159" t="s">
        <v>19018</v>
      </c>
      <c r="T2229" s="159" t="s">
        <v>1106</v>
      </c>
      <c r="U2229" s="159" t="s">
        <v>954</v>
      </c>
      <c r="V2229" s="159" t="s">
        <v>19019</v>
      </c>
      <c r="W2229" s="159" t="s">
        <v>19020</v>
      </c>
      <c r="X2229" s="159" t="s">
        <v>1001</v>
      </c>
      <c r="Y2229" s="160">
        <v>42948</v>
      </c>
      <c r="Z2229" s="160">
        <v>43069</v>
      </c>
      <c r="AA2229" s="160">
        <v>42948</v>
      </c>
      <c r="AB2229" s="160"/>
      <c r="AC2229" s="159" t="s">
        <v>1002</v>
      </c>
    </row>
    <row r="2230" spans="1:29" hidden="1">
      <c r="A2230" s="159" t="s">
        <v>24</v>
      </c>
      <c r="B2230" s="159" t="s">
        <v>988</v>
      </c>
      <c r="C2230" s="159" t="s">
        <v>19021</v>
      </c>
      <c r="D2230" s="159" t="s">
        <v>19022</v>
      </c>
      <c r="E2230" s="159" t="s">
        <v>2636</v>
      </c>
      <c r="F2230" s="159" t="s">
        <v>2636</v>
      </c>
      <c r="G2230" s="159" t="s">
        <v>991</v>
      </c>
      <c r="H2230" s="159" t="s">
        <v>14792</v>
      </c>
      <c r="I2230" s="159" t="s">
        <v>19023</v>
      </c>
      <c r="J2230" s="159" t="s">
        <v>3107</v>
      </c>
      <c r="K2230" s="159" t="s">
        <v>995</v>
      </c>
      <c r="L2230" s="159" t="s">
        <v>1720</v>
      </c>
      <c r="M2230" s="159" t="s">
        <v>28</v>
      </c>
      <c r="N2230" s="159" t="s">
        <v>1080</v>
      </c>
      <c r="O2230" s="159" t="s">
        <v>1536</v>
      </c>
      <c r="P2230" s="159" t="s">
        <v>954</v>
      </c>
      <c r="Q2230" s="159" t="s">
        <v>954</v>
      </c>
      <c r="R2230" s="159" t="s">
        <v>965</v>
      </c>
      <c r="S2230" s="159" t="s">
        <v>954</v>
      </c>
      <c r="T2230" s="159" t="s">
        <v>954</v>
      </c>
      <c r="U2230" s="159" t="s">
        <v>954</v>
      </c>
      <c r="V2230" s="159" t="s">
        <v>19024</v>
      </c>
      <c r="W2230" s="159" t="s">
        <v>19025</v>
      </c>
      <c r="X2230" s="159" t="s">
        <v>1001</v>
      </c>
      <c r="Y2230" s="160">
        <v>42948</v>
      </c>
      <c r="Z2230" s="160">
        <v>43068</v>
      </c>
      <c r="AA2230" s="160">
        <v>42948</v>
      </c>
      <c r="AB2230" s="160">
        <v>43312</v>
      </c>
      <c r="AC2230" s="159" t="s">
        <v>1002</v>
      </c>
    </row>
    <row r="2231" spans="1:29" hidden="1">
      <c r="A2231" s="159" t="s">
        <v>19026</v>
      </c>
      <c r="B2231" s="159" t="s">
        <v>988</v>
      </c>
      <c r="C2231" s="159" t="s">
        <v>19027</v>
      </c>
      <c r="D2231" s="159" t="s">
        <v>19028</v>
      </c>
      <c r="E2231" s="159" t="s">
        <v>18086</v>
      </c>
      <c r="F2231" s="159" t="s">
        <v>18086</v>
      </c>
      <c r="G2231" s="159" t="s">
        <v>991</v>
      </c>
      <c r="H2231" s="159" t="s">
        <v>19029</v>
      </c>
      <c r="I2231" s="159" t="s">
        <v>19030</v>
      </c>
      <c r="J2231" s="159" t="s">
        <v>19031</v>
      </c>
      <c r="K2231" s="159" t="s">
        <v>995</v>
      </c>
      <c r="L2231" s="159" t="s">
        <v>2292</v>
      </c>
      <c r="M2231" s="159" t="s">
        <v>33</v>
      </c>
      <c r="N2231" s="159" t="s">
        <v>1040</v>
      </c>
      <c r="O2231" s="159" t="s">
        <v>1468</v>
      </c>
      <c r="P2231" s="159" t="s">
        <v>954</v>
      </c>
      <c r="Q2231" s="159" t="s">
        <v>954</v>
      </c>
      <c r="R2231" s="159" t="s">
        <v>965</v>
      </c>
      <c r="S2231" s="159" t="s">
        <v>19032</v>
      </c>
      <c r="T2231" s="159" t="s">
        <v>1106</v>
      </c>
      <c r="U2231" s="159" t="s">
        <v>954</v>
      </c>
      <c r="V2231" s="159" t="s">
        <v>19033</v>
      </c>
      <c r="W2231" s="159" t="s">
        <v>19034</v>
      </c>
      <c r="X2231" s="159" t="s">
        <v>1001</v>
      </c>
      <c r="Y2231" s="160">
        <v>42948</v>
      </c>
      <c r="Z2231" s="160">
        <v>43069</v>
      </c>
      <c r="AA2231" s="160">
        <v>42948</v>
      </c>
      <c r="AB2231" s="160"/>
      <c r="AC2231" s="159" t="s">
        <v>1002</v>
      </c>
    </row>
    <row r="2232" spans="1:29" hidden="1">
      <c r="A2232" s="159" t="s">
        <v>447</v>
      </c>
      <c r="B2232" s="159" t="s">
        <v>951</v>
      </c>
      <c r="C2232" s="159" t="s">
        <v>14903</v>
      </c>
      <c r="D2232" s="159" t="s">
        <v>19035</v>
      </c>
      <c r="E2232" s="159" t="s">
        <v>1178</v>
      </c>
      <c r="F2232" s="159" t="s">
        <v>1178</v>
      </c>
      <c r="G2232" s="159" t="s">
        <v>956</v>
      </c>
      <c r="H2232" s="159" t="s">
        <v>14905</v>
      </c>
      <c r="I2232" s="159" t="s">
        <v>19036</v>
      </c>
      <c r="J2232" s="159" t="s">
        <v>4211</v>
      </c>
      <c r="K2232" s="159" t="s">
        <v>960</v>
      </c>
      <c r="L2232" s="159" t="s">
        <v>3825</v>
      </c>
      <c r="M2232" s="159" t="s">
        <v>33</v>
      </c>
      <c r="N2232" s="159" t="s">
        <v>1040</v>
      </c>
      <c r="O2232" s="159" t="s">
        <v>1183</v>
      </c>
      <c r="P2232" s="159" t="s">
        <v>1184</v>
      </c>
      <c r="Q2232" s="159" t="s">
        <v>1185</v>
      </c>
      <c r="R2232" s="159" t="s">
        <v>965</v>
      </c>
      <c r="S2232" s="159" t="s">
        <v>19037</v>
      </c>
      <c r="T2232" s="159" t="s">
        <v>1106</v>
      </c>
      <c r="U2232" s="159" t="s">
        <v>954</v>
      </c>
      <c r="V2232" s="159" t="s">
        <v>19038</v>
      </c>
      <c r="W2232" s="159" t="s">
        <v>449</v>
      </c>
      <c r="X2232" s="159" t="s">
        <v>125</v>
      </c>
      <c r="Y2232" s="160">
        <v>42948</v>
      </c>
      <c r="Z2232" s="160">
        <v>43068</v>
      </c>
      <c r="AA2232" s="160">
        <v>42948</v>
      </c>
      <c r="AB2232" s="160"/>
      <c r="AC2232" s="159" t="s">
        <v>1002</v>
      </c>
    </row>
    <row r="2233" spans="1:29" hidden="1">
      <c r="A2233" s="159" t="s">
        <v>712</v>
      </c>
      <c r="B2233" s="159" t="s">
        <v>951</v>
      </c>
      <c r="C2233" s="159" t="s">
        <v>19039</v>
      </c>
      <c r="D2233" s="159" t="s">
        <v>19040</v>
      </c>
      <c r="E2233" s="159" t="s">
        <v>557</v>
      </c>
      <c r="F2233" s="159" t="s">
        <v>8769</v>
      </c>
      <c r="G2233" s="159" t="s">
        <v>956</v>
      </c>
      <c r="H2233" s="159" t="s">
        <v>19041</v>
      </c>
      <c r="I2233" s="159" t="s">
        <v>19042</v>
      </c>
      <c r="J2233" s="159" t="s">
        <v>13671</v>
      </c>
      <c r="K2233" s="159" t="s">
        <v>960</v>
      </c>
      <c r="L2233" s="159" t="s">
        <v>3686</v>
      </c>
      <c r="M2233" s="159" t="s">
        <v>33</v>
      </c>
      <c r="N2233" s="159" t="s">
        <v>1040</v>
      </c>
      <c r="O2233" s="159" t="s">
        <v>1183</v>
      </c>
      <c r="P2233" s="159" t="s">
        <v>7040</v>
      </c>
      <c r="Q2233" s="159" t="s">
        <v>4712</v>
      </c>
      <c r="R2233" s="159" t="s">
        <v>965</v>
      </c>
      <c r="S2233" s="159" t="s">
        <v>19043</v>
      </c>
      <c r="T2233" s="159" t="s">
        <v>1106</v>
      </c>
      <c r="U2233" s="159" t="s">
        <v>954</v>
      </c>
      <c r="V2233" s="159" t="s">
        <v>19044</v>
      </c>
      <c r="W2233" s="159" t="s">
        <v>714</v>
      </c>
      <c r="X2233" s="159" t="s">
        <v>125</v>
      </c>
      <c r="Y2233" s="160">
        <v>42948</v>
      </c>
      <c r="Z2233" s="160">
        <v>42950</v>
      </c>
      <c r="AA2233" s="160">
        <v>42948</v>
      </c>
      <c r="AB2233" s="160"/>
      <c r="AC2233" s="159" t="s">
        <v>1002</v>
      </c>
    </row>
    <row r="2234" spans="1:29" hidden="1">
      <c r="A2234" s="159" t="s">
        <v>19045</v>
      </c>
      <c r="B2234" s="159" t="s">
        <v>951</v>
      </c>
      <c r="C2234" s="159" t="s">
        <v>19046</v>
      </c>
      <c r="D2234" s="159" t="s">
        <v>6717</v>
      </c>
      <c r="E2234" s="159" t="s">
        <v>9503</v>
      </c>
      <c r="F2234" s="159" t="s">
        <v>9503</v>
      </c>
      <c r="G2234" s="159" t="s">
        <v>956</v>
      </c>
      <c r="H2234" s="159" t="s">
        <v>19047</v>
      </c>
      <c r="I2234" s="159" t="s">
        <v>6719</v>
      </c>
      <c r="J2234" s="159" t="s">
        <v>19048</v>
      </c>
      <c r="K2234" s="159" t="s">
        <v>960</v>
      </c>
      <c r="L2234" s="159" t="s">
        <v>3833</v>
      </c>
      <c r="M2234" s="159" t="s">
        <v>33</v>
      </c>
      <c r="N2234" s="159" t="s">
        <v>1523</v>
      </c>
      <c r="O2234" s="159" t="s">
        <v>1682</v>
      </c>
      <c r="P2234" s="159" t="s">
        <v>2112</v>
      </c>
      <c r="Q2234" s="159" t="s">
        <v>13325</v>
      </c>
      <c r="R2234" s="159" t="s">
        <v>965</v>
      </c>
      <c r="S2234" s="159" t="s">
        <v>19049</v>
      </c>
      <c r="T2234" s="159" t="s">
        <v>1106</v>
      </c>
      <c r="U2234" s="159" t="s">
        <v>954</v>
      </c>
      <c r="V2234" s="159" t="s">
        <v>19050</v>
      </c>
      <c r="W2234" s="159" t="s">
        <v>19051</v>
      </c>
      <c r="X2234" s="159" t="s">
        <v>1001</v>
      </c>
      <c r="Y2234" s="160">
        <v>42948</v>
      </c>
      <c r="Z2234" s="160">
        <v>43116</v>
      </c>
      <c r="AA2234" s="160">
        <v>42948</v>
      </c>
      <c r="AB2234" s="160"/>
      <c r="AC2234" s="159" t="s">
        <v>1002</v>
      </c>
    </row>
    <row r="2235" spans="1:29" hidden="1">
      <c r="A2235" s="159" t="s">
        <v>19052</v>
      </c>
      <c r="B2235" s="159" t="s">
        <v>988</v>
      </c>
      <c r="C2235" s="159" t="s">
        <v>19053</v>
      </c>
      <c r="D2235" s="159" t="s">
        <v>19054</v>
      </c>
      <c r="E2235" s="159" t="s">
        <v>9503</v>
      </c>
      <c r="F2235" s="159" t="s">
        <v>9503</v>
      </c>
      <c r="G2235" s="159" t="s">
        <v>991</v>
      </c>
      <c r="H2235" s="159" t="s">
        <v>19055</v>
      </c>
      <c r="I2235" s="159" t="s">
        <v>19056</v>
      </c>
      <c r="J2235" s="159" t="s">
        <v>15880</v>
      </c>
      <c r="K2235" s="159" t="s">
        <v>995</v>
      </c>
      <c r="L2235" s="159" t="s">
        <v>3833</v>
      </c>
      <c r="M2235" s="159" t="s">
        <v>33</v>
      </c>
      <c r="N2235" s="159" t="s">
        <v>1523</v>
      </c>
      <c r="O2235" s="159" t="s">
        <v>5831</v>
      </c>
      <c r="P2235" s="159" t="s">
        <v>9507</v>
      </c>
      <c r="Q2235" s="159" t="s">
        <v>954</v>
      </c>
      <c r="R2235" s="159" t="s">
        <v>965</v>
      </c>
      <c r="S2235" s="159" t="s">
        <v>19057</v>
      </c>
      <c r="T2235" s="159" t="s">
        <v>1106</v>
      </c>
      <c r="U2235" s="159" t="s">
        <v>954</v>
      </c>
      <c r="V2235" s="159" t="s">
        <v>19058</v>
      </c>
      <c r="W2235" s="159" t="s">
        <v>19059</v>
      </c>
      <c r="X2235" s="159" t="s">
        <v>1001</v>
      </c>
      <c r="Y2235" s="160">
        <v>42948</v>
      </c>
      <c r="Z2235" s="160">
        <v>43186</v>
      </c>
      <c r="AA2235" s="160">
        <v>42948</v>
      </c>
      <c r="AB2235" s="160"/>
      <c r="AC2235" s="159" t="s">
        <v>1002</v>
      </c>
    </row>
    <row r="2236" spans="1:29" hidden="1">
      <c r="A2236" s="159" t="s">
        <v>19060</v>
      </c>
      <c r="B2236" s="159" t="s">
        <v>951</v>
      </c>
      <c r="C2236" s="159" t="s">
        <v>7750</v>
      </c>
      <c r="D2236" s="159" t="s">
        <v>19061</v>
      </c>
      <c r="E2236" s="159" t="s">
        <v>1497</v>
      </c>
      <c r="F2236" s="159" t="s">
        <v>1119</v>
      </c>
      <c r="G2236" s="159" t="s">
        <v>956</v>
      </c>
      <c r="H2236" s="159" t="s">
        <v>7752</v>
      </c>
      <c r="I2236" s="159" t="s">
        <v>19062</v>
      </c>
      <c r="J2236" s="159" t="s">
        <v>1078</v>
      </c>
      <c r="K2236" s="159" t="s">
        <v>960</v>
      </c>
      <c r="L2236" s="159" t="s">
        <v>4798</v>
      </c>
      <c r="M2236" s="159" t="s">
        <v>3285</v>
      </c>
      <c r="N2236" s="159" t="s">
        <v>1011</v>
      </c>
      <c r="O2236" s="159" t="s">
        <v>1126</v>
      </c>
      <c r="P2236" s="159" t="s">
        <v>954</v>
      </c>
      <c r="Q2236" s="159" t="s">
        <v>954</v>
      </c>
      <c r="R2236" s="159" t="s">
        <v>965</v>
      </c>
      <c r="S2236" s="159" t="s">
        <v>954</v>
      </c>
      <c r="T2236" s="159" t="s">
        <v>983</v>
      </c>
      <c r="U2236" s="159" t="s">
        <v>954</v>
      </c>
      <c r="V2236" s="159" t="s">
        <v>19063</v>
      </c>
      <c r="W2236" s="159" t="s">
        <v>19064</v>
      </c>
      <c r="X2236" s="159" t="s">
        <v>1001</v>
      </c>
      <c r="Y2236" s="160">
        <v>42963</v>
      </c>
      <c r="Z2236" s="160">
        <v>43083</v>
      </c>
      <c r="AA2236" s="160">
        <v>42963</v>
      </c>
      <c r="AB2236" s="160">
        <v>43332</v>
      </c>
      <c r="AC2236" s="159" t="s">
        <v>1002</v>
      </c>
    </row>
    <row r="2237" spans="1:29" hidden="1">
      <c r="A2237" s="159" t="s">
        <v>30</v>
      </c>
      <c r="B2237" s="159" t="s">
        <v>951</v>
      </c>
      <c r="C2237" s="159" t="s">
        <v>19065</v>
      </c>
      <c r="D2237" s="159" t="s">
        <v>19066</v>
      </c>
      <c r="E2237" s="159" t="s">
        <v>124</v>
      </c>
      <c r="F2237" s="159" t="s">
        <v>124</v>
      </c>
      <c r="G2237" s="159" t="s">
        <v>956</v>
      </c>
      <c r="H2237" s="159" t="s">
        <v>19067</v>
      </c>
      <c r="I2237" s="159" t="s">
        <v>19068</v>
      </c>
      <c r="J2237" s="159" t="s">
        <v>2576</v>
      </c>
      <c r="K2237" s="159" t="s">
        <v>960</v>
      </c>
      <c r="L2237" s="159" t="s">
        <v>19069</v>
      </c>
      <c r="M2237" s="159" t="s">
        <v>33</v>
      </c>
      <c r="N2237" s="159" t="s">
        <v>1103</v>
      </c>
      <c r="O2237" s="159" t="s">
        <v>1710</v>
      </c>
      <c r="P2237" s="159" t="s">
        <v>1443</v>
      </c>
      <c r="Q2237" s="159" t="s">
        <v>954</v>
      </c>
      <c r="R2237" s="159" t="s">
        <v>965</v>
      </c>
      <c r="S2237" s="159" t="s">
        <v>19070</v>
      </c>
      <c r="T2237" s="159" t="s">
        <v>1106</v>
      </c>
      <c r="U2237" s="159" t="s">
        <v>954</v>
      </c>
      <c r="V2237" s="159" t="s">
        <v>19071</v>
      </c>
      <c r="W2237" s="159" t="s">
        <v>34</v>
      </c>
      <c r="X2237" s="159" t="s">
        <v>1001</v>
      </c>
      <c r="Y2237" s="160">
        <v>42963</v>
      </c>
      <c r="Z2237" s="160">
        <v>43083</v>
      </c>
      <c r="AA2237" s="160">
        <v>43083</v>
      </c>
      <c r="AB2237" s="160"/>
      <c r="AC2237" s="159" t="s">
        <v>1002</v>
      </c>
    </row>
    <row r="2238" spans="1:29" hidden="1">
      <c r="A2238" s="159" t="s">
        <v>19072</v>
      </c>
      <c r="B2238" s="159" t="s">
        <v>951</v>
      </c>
      <c r="C2238" s="159" t="s">
        <v>19073</v>
      </c>
      <c r="D2238" s="159" t="s">
        <v>19074</v>
      </c>
      <c r="E2238" s="159" t="s">
        <v>660</v>
      </c>
      <c r="F2238" s="159" t="s">
        <v>4708</v>
      </c>
      <c r="G2238" s="159" t="s">
        <v>956</v>
      </c>
      <c r="H2238" s="159" t="s">
        <v>19075</v>
      </c>
      <c r="I2238" s="159" t="s">
        <v>19076</v>
      </c>
      <c r="J2238" s="159" t="s">
        <v>4122</v>
      </c>
      <c r="K2238" s="159" t="s">
        <v>960</v>
      </c>
      <c r="L2238" s="159" t="s">
        <v>3686</v>
      </c>
      <c r="M2238" s="159" t="s">
        <v>33</v>
      </c>
      <c r="N2238" s="159" t="s">
        <v>1040</v>
      </c>
      <c r="O2238" s="159" t="s">
        <v>1183</v>
      </c>
      <c r="P2238" s="159" t="s">
        <v>7040</v>
      </c>
      <c r="Q2238" s="159" t="s">
        <v>18402</v>
      </c>
      <c r="R2238" s="159" t="s">
        <v>965</v>
      </c>
      <c r="S2238" s="159" t="s">
        <v>954</v>
      </c>
      <c r="T2238" s="159" t="s">
        <v>954</v>
      </c>
      <c r="U2238" s="159" t="s">
        <v>954</v>
      </c>
      <c r="V2238" s="159" t="s">
        <v>19077</v>
      </c>
      <c r="W2238" s="159" t="s">
        <v>19078</v>
      </c>
      <c r="X2238" s="159" t="s">
        <v>1001</v>
      </c>
      <c r="Y2238" s="160">
        <v>42963</v>
      </c>
      <c r="Z2238" s="160">
        <v>43083</v>
      </c>
      <c r="AA2238" s="160">
        <v>42963</v>
      </c>
      <c r="AB2238" s="160">
        <v>43220</v>
      </c>
      <c r="AC2238" s="159" t="s">
        <v>1002</v>
      </c>
    </row>
    <row r="2239" spans="1:29" hidden="1">
      <c r="A2239" s="159" t="s">
        <v>19079</v>
      </c>
      <c r="B2239" s="159" t="s">
        <v>988</v>
      </c>
      <c r="C2239" s="159" t="s">
        <v>19080</v>
      </c>
      <c r="D2239" s="159" t="s">
        <v>19081</v>
      </c>
      <c r="E2239" s="159" t="s">
        <v>1202</v>
      </c>
      <c r="F2239" s="159" t="s">
        <v>1202</v>
      </c>
      <c r="G2239" s="159" t="s">
        <v>991</v>
      </c>
      <c r="H2239" s="159" t="s">
        <v>19082</v>
      </c>
      <c r="I2239" s="159" t="s">
        <v>19083</v>
      </c>
      <c r="J2239" s="159" t="s">
        <v>11570</v>
      </c>
      <c r="K2239" s="159" t="s">
        <v>995</v>
      </c>
      <c r="L2239" s="159" t="s">
        <v>9923</v>
      </c>
      <c r="M2239" s="159" t="s">
        <v>33</v>
      </c>
      <c r="N2239" s="159" t="s">
        <v>1040</v>
      </c>
      <c r="O2239" s="159" t="s">
        <v>1209</v>
      </c>
      <c r="P2239" s="159" t="s">
        <v>954</v>
      </c>
      <c r="Q2239" s="159" t="s">
        <v>954</v>
      </c>
      <c r="R2239" s="159" t="s">
        <v>965</v>
      </c>
      <c r="S2239" s="159" t="s">
        <v>19084</v>
      </c>
      <c r="T2239" s="159" t="s">
        <v>1106</v>
      </c>
      <c r="U2239" s="159" t="s">
        <v>954</v>
      </c>
      <c r="V2239" s="159" t="s">
        <v>19085</v>
      </c>
      <c r="W2239" s="159" t="s">
        <v>19086</v>
      </c>
      <c r="X2239" s="159" t="s">
        <v>1001</v>
      </c>
      <c r="Y2239" s="160">
        <v>42963</v>
      </c>
      <c r="Z2239" s="160">
        <v>43114</v>
      </c>
      <c r="AA2239" s="160">
        <v>42963</v>
      </c>
      <c r="AB2239" s="160"/>
      <c r="AC2239" s="159" t="s">
        <v>1002</v>
      </c>
    </row>
    <row r="2240" spans="1:29" hidden="1">
      <c r="A2240" s="159" t="s">
        <v>19087</v>
      </c>
      <c r="B2240" s="159" t="s">
        <v>988</v>
      </c>
      <c r="C2240" s="159" t="s">
        <v>19088</v>
      </c>
      <c r="D2240" s="159" t="s">
        <v>19089</v>
      </c>
      <c r="E2240" s="159" t="s">
        <v>5825</v>
      </c>
      <c r="F2240" s="159" t="s">
        <v>5825</v>
      </c>
      <c r="G2240" s="159" t="s">
        <v>991</v>
      </c>
      <c r="H2240" s="159" t="s">
        <v>19090</v>
      </c>
      <c r="I2240" s="159" t="s">
        <v>19091</v>
      </c>
      <c r="J2240" s="159" t="s">
        <v>7576</v>
      </c>
      <c r="K2240" s="159" t="s">
        <v>995</v>
      </c>
      <c r="L2240" s="159" t="s">
        <v>2464</v>
      </c>
      <c r="M2240" s="159" t="s">
        <v>33</v>
      </c>
      <c r="N2240" s="159" t="s">
        <v>1080</v>
      </c>
      <c r="O2240" s="159" t="s">
        <v>1682</v>
      </c>
      <c r="P2240" s="159" t="s">
        <v>2112</v>
      </c>
      <c r="Q2240" s="159" t="s">
        <v>10407</v>
      </c>
      <c r="R2240" s="159" t="s">
        <v>965</v>
      </c>
      <c r="S2240" s="159" t="s">
        <v>954</v>
      </c>
      <c r="T2240" s="159" t="s">
        <v>1106</v>
      </c>
      <c r="U2240" s="159" t="s">
        <v>954</v>
      </c>
      <c r="V2240" s="159" t="s">
        <v>19092</v>
      </c>
      <c r="W2240" s="159" t="s">
        <v>19093</v>
      </c>
      <c r="X2240" s="159" t="s">
        <v>1001</v>
      </c>
      <c r="Y2240" s="160">
        <v>42963</v>
      </c>
      <c r="Z2240" s="160">
        <v>43174</v>
      </c>
      <c r="AA2240" s="160">
        <v>42963</v>
      </c>
      <c r="AB2240" s="160">
        <v>43115</v>
      </c>
      <c r="AC2240" s="159" t="s">
        <v>1002</v>
      </c>
    </row>
    <row r="2241" spans="1:29" hidden="1">
      <c r="A2241" s="159" t="s">
        <v>19094</v>
      </c>
      <c r="B2241" s="159" t="s">
        <v>988</v>
      </c>
      <c r="C2241" s="159" t="s">
        <v>19095</v>
      </c>
      <c r="D2241" s="159" t="s">
        <v>19096</v>
      </c>
      <c r="E2241" s="159" t="s">
        <v>5578</v>
      </c>
      <c r="F2241" s="159" t="s">
        <v>5578</v>
      </c>
      <c r="G2241" s="159" t="s">
        <v>991</v>
      </c>
      <c r="H2241" s="159" t="s">
        <v>19097</v>
      </c>
      <c r="I2241" s="159" t="s">
        <v>19098</v>
      </c>
      <c r="J2241" s="159" t="s">
        <v>3274</v>
      </c>
      <c r="K2241" s="159" t="s">
        <v>995</v>
      </c>
      <c r="L2241" s="159" t="s">
        <v>19099</v>
      </c>
      <c r="M2241" s="159" t="s">
        <v>33</v>
      </c>
      <c r="N2241" s="159" t="s">
        <v>1523</v>
      </c>
      <c r="O2241" s="159" t="s">
        <v>1682</v>
      </c>
      <c r="P2241" s="159" t="s">
        <v>1862</v>
      </c>
      <c r="Q2241" s="159" t="s">
        <v>5584</v>
      </c>
      <c r="R2241" s="159" t="s">
        <v>965</v>
      </c>
      <c r="S2241" s="159" t="s">
        <v>19100</v>
      </c>
      <c r="T2241" s="159" t="s">
        <v>1106</v>
      </c>
      <c r="U2241" s="159" t="s">
        <v>954</v>
      </c>
      <c r="V2241" s="159" t="s">
        <v>19101</v>
      </c>
      <c r="W2241" s="159" t="s">
        <v>19102</v>
      </c>
      <c r="X2241" s="159" t="s">
        <v>125</v>
      </c>
      <c r="Y2241" s="160">
        <v>42963</v>
      </c>
      <c r="Z2241" s="160">
        <v>43088</v>
      </c>
      <c r="AA2241" s="160">
        <v>42963</v>
      </c>
      <c r="AB2241" s="160"/>
      <c r="AC2241" s="159" t="s">
        <v>1002</v>
      </c>
    </row>
    <row r="2242" spans="1:29" hidden="1">
      <c r="A2242" s="159" t="s">
        <v>19103</v>
      </c>
      <c r="B2242" s="159" t="s">
        <v>951</v>
      </c>
      <c r="C2242" s="159" t="s">
        <v>4920</v>
      </c>
      <c r="D2242" s="159" t="s">
        <v>4921</v>
      </c>
      <c r="E2242" s="159" t="s">
        <v>885</v>
      </c>
      <c r="F2242" s="159" t="s">
        <v>885</v>
      </c>
      <c r="G2242" s="159" t="s">
        <v>956</v>
      </c>
      <c r="H2242" s="159" t="s">
        <v>4922</v>
      </c>
      <c r="I2242" s="159" t="s">
        <v>4923</v>
      </c>
      <c r="J2242" s="159" t="s">
        <v>4924</v>
      </c>
      <c r="K2242" s="159" t="s">
        <v>960</v>
      </c>
      <c r="L2242" s="159" t="s">
        <v>6185</v>
      </c>
      <c r="M2242" s="159" t="s">
        <v>28</v>
      </c>
      <c r="N2242" s="159" t="s">
        <v>1040</v>
      </c>
      <c r="O2242" s="159" t="s">
        <v>1548</v>
      </c>
      <c r="P2242" s="159" t="s">
        <v>5868</v>
      </c>
      <c r="Q2242" s="159" t="s">
        <v>954</v>
      </c>
      <c r="R2242" s="159" t="s">
        <v>8368</v>
      </c>
      <c r="S2242" s="159" t="s">
        <v>954</v>
      </c>
      <c r="T2242" s="159" t="s">
        <v>954</v>
      </c>
      <c r="U2242" s="159" t="s">
        <v>954</v>
      </c>
      <c r="V2242" s="159" t="s">
        <v>19104</v>
      </c>
      <c r="W2242" s="159" t="s">
        <v>19105</v>
      </c>
      <c r="X2242" s="159" t="s">
        <v>1001</v>
      </c>
      <c r="Y2242" s="160">
        <v>42963</v>
      </c>
      <c r="Z2242" s="160">
        <v>43146</v>
      </c>
      <c r="AA2242" s="160">
        <v>42963</v>
      </c>
      <c r="AB2242" s="160">
        <v>43327</v>
      </c>
      <c r="AC2242" s="159" t="s">
        <v>1002</v>
      </c>
    </row>
    <row r="2243" spans="1:29" hidden="1">
      <c r="A2243" s="159" t="s">
        <v>19106</v>
      </c>
      <c r="B2243" s="159" t="s">
        <v>951</v>
      </c>
      <c r="C2243" s="159" t="s">
        <v>15702</v>
      </c>
      <c r="D2243" s="159" t="s">
        <v>19107</v>
      </c>
      <c r="E2243" s="159" t="s">
        <v>8848</v>
      </c>
      <c r="F2243" s="159" t="s">
        <v>8848</v>
      </c>
      <c r="G2243" s="159" t="s">
        <v>956</v>
      </c>
      <c r="H2243" s="159" t="s">
        <v>8253</v>
      </c>
      <c r="I2243" s="159" t="s">
        <v>19108</v>
      </c>
      <c r="J2243" s="159" t="s">
        <v>2010</v>
      </c>
      <c r="K2243" s="159" t="s">
        <v>960</v>
      </c>
      <c r="L2243" s="159" t="s">
        <v>1650</v>
      </c>
      <c r="M2243" s="159" t="s">
        <v>93</v>
      </c>
      <c r="N2243" s="159" t="s">
        <v>1697</v>
      </c>
      <c r="O2243" s="159" t="s">
        <v>1579</v>
      </c>
      <c r="P2243" s="159" t="s">
        <v>1951</v>
      </c>
      <c r="Q2243" s="159" t="s">
        <v>954</v>
      </c>
      <c r="R2243" s="159" t="s">
        <v>965</v>
      </c>
      <c r="S2243" s="159" t="s">
        <v>19109</v>
      </c>
      <c r="T2243" s="159" t="s">
        <v>1106</v>
      </c>
      <c r="U2243" s="159" t="s">
        <v>954</v>
      </c>
      <c r="V2243" s="159" t="s">
        <v>19110</v>
      </c>
      <c r="W2243" s="159" t="s">
        <v>602</v>
      </c>
      <c r="X2243" s="159" t="s">
        <v>125</v>
      </c>
      <c r="Y2243" s="160">
        <v>42979</v>
      </c>
      <c r="Z2243" s="160">
        <v>43099</v>
      </c>
      <c r="AA2243" s="160">
        <v>42979</v>
      </c>
      <c r="AB2243" s="160"/>
      <c r="AC2243" s="159" t="s">
        <v>1002</v>
      </c>
    </row>
    <row r="2244" spans="1:29" hidden="1">
      <c r="A2244" s="159" t="s">
        <v>19111</v>
      </c>
      <c r="B2244" s="159" t="s">
        <v>951</v>
      </c>
      <c r="C2244" s="159" t="s">
        <v>17802</v>
      </c>
      <c r="D2244" s="159" t="s">
        <v>19112</v>
      </c>
      <c r="E2244" s="159" t="s">
        <v>1178</v>
      </c>
      <c r="F2244" s="159" t="s">
        <v>1178</v>
      </c>
      <c r="G2244" s="159" t="s">
        <v>956</v>
      </c>
      <c r="H2244" s="159" t="s">
        <v>17804</v>
      </c>
      <c r="I2244" s="159" t="s">
        <v>19113</v>
      </c>
      <c r="J2244" s="159" t="s">
        <v>8040</v>
      </c>
      <c r="K2244" s="159" t="s">
        <v>960</v>
      </c>
      <c r="L2244" s="159" t="s">
        <v>3996</v>
      </c>
      <c r="M2244" s="159" t="s">
        <v>93</v>
      </c>
      <c r="N2244" s="159" t="s">
        <v>1040</v>
      </c>
      <c r="O2244" s="159" t="s">
        <v>1183</v>
      </c>
      <c r="P2244" s="159" t="s">
        <v>1184</v>
      </c>
      <c r="Q2244" s="159" t="s">
        <v>1185</v>
      </c>
      <c r="R2244" s="159" t="s">
        <v>965</v>
      </c>
      <c r="S2244" s="159" t="s">
        <v>19114</v>
      </c>
      <c r="T2244" s="159" t="s">
        <v>1106</v>
      </c>
      <c r="U2244" s="159" t="s">
        <v>954</v>
      </c>
      <c r="V2244" s="159" t="s">
        <v>19115</v>
      </c>
      <c r="W2244" s="159" t="s">
        <v>19116</v>
      </c>
      <c r="X2244" s="159" t="s">
        <v>1001</v>
      </c>
      <c r="Y2244" s="160">
        <v>42979</v>
      </c>
      <c r="Z2244" s="160">
        <v>43099</v>
      </c>
      <c r="AA2244" s="160">
        <v>42979</v>
      </c>
      <c r="AB2244" s="160"/>
      <c r="AC2244" s="159" t="s">
        <v>1002</v>
      </c>
    </row>
    <row r="2245" spans="1:29" hidden="1">
      <c r="A2245" s="159" t="s">
        <v>19117</v>
      </c>
      <c r="B2245" s="159" t="s">
        <v>951</v>
      </c>
      <c r="C2245" s="159" t="s">
        <v>3320</v>
      </c>
      <c r="D2245" s="159" t="s">
        <v>19118</v>
      </c>
      <c r="E2245" s="159" t="s">
        <v>2318</v>
      </c>
      <c r="F2245" s="159" t="s">
        <v>2318</v>
      </c>
      <c r="G2245" s="159" t="s">
        <v>956</v>
      </c>
      <c r="H2245" s="159" t="s">
        <v>14477</v>
      </c>
      <c r="I2245" s="159" t="s">
        <v>19119</v>
      </c>
      <c r="J2245" s="159" t="s">
        <v>1417</v>
      </c>
      <c r="K2245" s="159" t="s">
        <v>960</v>
      </c>
      <c r="L2245" s="159" t="s">
        <v>1650</v>
      </c>
      <c r="M2245" s="159" t="s">
        <v>93</v>
      </c>
      <c r="N2245" s="159" t="s">
        <v>980</v>
      </c>
      <c r="O2245" s="159" t="s">
        <v>2325</v>
      </c>
      <c r="P2245" s="159" t="s">
        <v>954</v>
      </c>
      <c r="Q2245" s="159" t="s">
        <v>954</v>
      </c>
      <c r="R2245" s="159" t="s">
        <v>965</v>
      </c>
      <c r="S2245" s="159" t="s">
        <v>19120</v>
      </c>
      <c r="T2245" s="159" t="s">
        <v>983</v>
      </c>
      <c r="U2245" s="159" t="s">
        <v>954</v>
      </c>
      <c r="V2245" s="159" t="s">
        <v>19121</v>
      </c>
      <c r="W2245" s="159" t="s">
        <v>19122</v>
      </c>
      <c r="X2245" s="159" t="s">
        <v>1001</v>
      </c>
      <c r="Y2245" s="160">
        <v>42979</v>
      </c>
      <c r="Z2245" s="160">
        <v>43100</v>
      </c>
      <c r="AA2245" s="160">
        <v>42979</v>
      </c>
      <c r="AB2245" s="160"/>
      <c r="AC2245" s="159" t="s">
        <v>965</v>
      </c>
    </row>
    <row r="2246" spans="1:29" hidden="1">
      <c r="A2246" s="159" t="s">
        <v>19123</v>
      </c>
      <c r="B2246" s="159" t="s">
        <v>988</v>
      </c>
      <c r="C2246" s="159" t="s">
        <v>19124</v>
      </c>
      <c r="D2246" s="159" t="s">
        <v>19125</v>
      </c>
      <c r="E2246" s="159" t="s">
        <v>1947</v>
      </c>
      <c r="F2246" s="159" t="s">
        <v>1692</v>
      </c>
      <c r="G2246" s="159" t="s">
        <v>991</v>
      </c>
      <c r="H2246" s="159" t="s">
        <v>4228</v>
      </c>
      <c r="I2246" s="159" t="s">
        <v>19126</v>
      </c>
      <c r="J2246" s="159" t="s">
        <v>3801</v>
      </c>
      <c r="K2246" s="159" t="s">
        <v>995</v>
      </c>
      <c r="L2246" s="159" t="s">
        <v>4622</v>
      </c>
      <c r="M2246" s="159" t="s">
        <v>33</v>
      </c>
      <c r="N2246" s="159" t="s">
        <v>1080</v>
      </c>
      <c r="O2246" s="159" t="s">
        <v>3006</v>
      </c>
      <c r="P2246" s="159" t="s">
        <v>1862</v>
      </c>
      <c r="Q2246" s="159" t="s">
        <v>954</v>
      </c>
      <c r="R2246" s="159" t="s">
        <v>965</v>
      </c>
      <c r="S2246" s="159" t="s">
        <v>954</v>
      </c>
      <c r="T2246" s="159" t="s">
        <v>954</v>
      </c>
      <c r="U2246" s="159" t="s">
        <v>954</v>
      </c>
      <c r="V2246" s="159" t="s">
        <v>19127</v>
      </c>
      <c r="W2246" s="159" t="s">
        <v>19128</v>
      </c>
      <c r="X2246" s="159" t="s">
        <v>1001</v>
      </c>
      <c r="Y2246" s="160">
        <v>42979</v>
      </c>
      <c r="Z2246" s="160">
        <v>43099</v>
      </c>
      <c r="AA2246" s="160">
        <v>42979</v>
      </c>
      <c r="AB2246" s="160">
        <v>43100</v>
      </c>
      <c r="AC2246" s="159" t="s">
        <v>1002</v>
      </c>
    </row>
    <row r="2247" spans="1:29" hidden="1">
      <c r="A2247" s="159" t="s">
        <v>19129</v>
      </c>
      <c r="B2247" s="159" t="s">
        <v>951</v>
      </c>
      <c r="C2247" s="159" t="s">
        <v>19130</v>
      </c>
      <c r="D2247" s="159" t="s">
        <v>19131</v>
      </c>
      <c r="E2247" s="159" t="s">
        <v>18086</v>
      </c>
      <c r="F2247" s="159" t="s">
        <v>18086</v>
      </c>
      <c r="G2247" s="159" t="s">
        <v>956</v>
      </c>
      <c r="H2247" s="159" t="s">
        <v>19132</v>
      </c>
      <c r="I2247" s="159" t="s">
        <v>19133</v>
      </c>
      <c r="J2247" s="159" t="s">
        <v>19134</v>
      </c>
      <c r="K2247" s="159" t="s">
        <v>960</v>
      </c>
      <c r="L2247" s="159" t="s">
        <v>2292</v>
      </c>
      <c r="M2247" s="159" t="s">
        <v>33</v>
      </c>
      <c r="N2247" s="159" t="s">
        <v>1040</v>
      </c>
      <c r="O2247" s="159" t="s">
        <v>12966</v>
      </c>
      <c r="P2247" s="159" t="s">
        <v>954</v>
      </c>
      <c r="Q2247" s="159" t="s">
        <v>954</v>
      </c>
      <c r="R2247" s="159" t="s">
        <v>965</v>
      </c>
      <c r="S2247" s="159" t="s">
        <v>954</v>
      </c>
      <c r="T2247" s="159" t="s">
        <v>954</v>
      </c>
      <c r="U2247" s="159" t="s">
        <v>954</v>
      </c>
      <c r="V2247" s="159" t="s">
        <v>19135</v>
      </c>
      <c r="W2247" s="159" t="s">
        <v>19136</v>
      </c>
      <c r="X2247" s="159" t="s">
        <v>1001</v>
      </c>
      <c r="Y2247" s="160">
        <v>42979</v>
      </c>
      <c r="Z2247" s="160">
        <v>43099</v>
      </c>
      <c r="AA2247" s="160">
        <v>42979</v>
      </c>
      <c r="AB2247" s="160">
        <v>43008</v>
      </c>
      <c r="AC2247" s="159" t="s">
        <v>1002</v>
      </c>
    </row>
    <row r="2248" spans="1:29" hidden="1">
      <c r="A2248" s="159" t="s">
        <v>161</v>
      </c>
      <c r="B2248" s="159" t="s">
        <v>951</v>
      </c>
      <c r="C2248" s="159" t="s">
        <v>19137</v>
      </c>
      <c r="D2248" s="159" t="s">
        <v>19138</v>
      </c>
      <c r="E2248" s="159" t="s">
        <v>15231</v>
      </c>
      <c r="F2248" s="159" t="s">
        <v>15234</v>
      </c>
      <c r="G2248" s="159" t="s">
        <v>956</v>
      </c>
      <c r="H2248" s="159" t="s">
        <v>19139</v>
      </c>
      <c r="I2248" s="159" t="s">
        <v>19140</v>
      </c>
      <c r="J2248" s="159" t="s">
        <v>19141</v>
      </c>
      <c r="K2248" s="159" t="s">
        <v>960</v>
      </c>
      <c r="L2248" s="159" t="s">
        <v>19142</v>
      </c>
      <c r="M2248" s="159" t="s">
        <v>28</v>
      </c>
      <c r="N2248" s="159" t="s">
        <v>15238</v>
      </c>
      <c r="O2248" s="159" t="s">
        <v>15239</v>
      </c>
      <c r="P2248" s="159" t="s">
        <v>954</v>
      </c>
      <c r="Q2248" s="159" t="s">
        <v>954</v>
      </c>
      <c r="R2248" s="159" t="s">
        <v>965</v>
      </c>
      <c r="S2248" s="159" t="s">
        <v>19143</v>
      </c>
      <c r="T2248" s="159" t="s">
        <v>1106</v>
      </c>
      <c r="U2248" s="159" t="s">
        <v>954</v>
      </c>
      <c r="V2248" s="159" t="s">
        <v>19144</v>
      </c>
      <c r="W2248" s="159" t="s">
        <v>164</v>
      </c>
      <c r="X2248" s="159" t="s">
        <v>125</v>
      </c>
      <c r="Y2248" s="160">
        <v>42979</v>
      </c>
      <c r="Z2248" s="160">
        <v>43100</v>
      </c>
      <c r="AA2248" s="160">
        <v>42979</v>
      </c>
      <c r="AB2248" s="160"/>
      <c r="AC2248" s="159" t="s">
        <v>1002</v>
      </c>
    </row>
    <row r="2249" spans="1:29" hidden="1">
      <c r="A2249" s="159" t="s">
        <v>19145</v>
      </c>
      <c r="B2249" s="159" t="s">
        <v>988</v>
      </c>
      <c r="C2249" s="159" t="s">
        <v>19146</v>
      </c>
      <c r="D2249" s="159" t="s">
        <v>19147</v>
      </c>
      <c r="E2249" s="159" t="s">
        <v>1288</v>
      </c>
      <c r="F2249" s="159" t="s">
        <v>1288</v>
      </c>
      <c r="G2249" s="159" t="s">
        <v>991</v>
      </c>
      <c r="H2249" s="159" t="s">
        <v>19148</v>
      </c>
      <c r="I2249" s="159" t="s">
        <v>19149</v>
      </c>
      <c r="J2249" s="159" t="s">
        <v>19150</v>
      </c>
      <c r="K2249" s="159" t="s">
        <v>995</v>
      </c>
      <c r="L2249" s="159" t="s">
        <v>18336</v>
      </c>
      <c r="M2249" s="159" t="s">
        <v>33</v>
      </c>
      <c r="N2249" s="159" t="s">
        <v>1103</v>
      </c>
      <c r="O2249" s="159" t="s">
        <v>1295</v>
      </c>
      <c r="P2249" s="159" t="s">
        <v>954</v>
      </c>
      <c r="Q2249" s="159" t="s">
        <v>954</v>
      </c>
      <c r="R2249" s="159" t="s">
        <v>965</v>
      </c>
      <c r="S2249" s="159" t="s">
        <v>954</v>
      </c>
      <c r="T2249" s="159" t="s">
        <v>954</v>
      </c>
      <c r="U2249" s="159" t="s">
        <v>954</v>
      </c>
      <c r="V2249" s="159" t="s">
        <v>19151</v>
      </c>
      <c r="W2249" s="159" t="s">
        <v>19152</v>
      </c>
      <c r="X2249" s="159" t="s">
        <v>1001</v>
      </c>
      <c r="Y2249" s="160">
        <v>42979</v>
      </c>
      <c r="Z2249" s="160">
        <v>43099</v>
      </c>
      <c r="AA2249" s="160">
        <v>42979</v>
      </c>
      <c r="AB2249" s="160">
        <v>43159</v>
      </c>
      <c r="AC2249" s="159" t="s">
        <v>1002</v>
      </c>
    </row>
    <row r="2250" spans="1:29" hidden="1">
      <c r="A2250" s="159" t="s">
        <v>392</v>
      </c>
      <c r="B2250" s="159" t="s">
        <v>988</v>
      </c>
      <c r="C2250" s="159" t="s">
        <v>11328</v>
      </c>
      <c r="D2250" s="159" t="s">
        <v>19153</v>
      </c>
      <c r="E2250" s="159" t="s">
        <v>2824</v>
      </c>
      <c r="F2250" s="159" t="s">
        <v>2824</v>
      </c>
      <c r="G2250" s="159" t="s">
        <v>991</v>
      </c>
      <c r="H2250" s="159" t="s">
        <v>19154</v>
      </c>
      <c r="I2250" s="159" t="s">
        <v>19155</v>
      </c>
      <c r="J2250" s="159" t="s">
        <v>19156</v>
      </c>
      <c r="K2250" s="159" t="s">
        <v>995</v>
      </c>
      <c r="L2250" s="159" t="s">
        <v>2079</v>
      </c>
      <c r="M2250" s="159" t="s">
        <v>28</v>
      </c>
      <c r="N2250" s="159" t="s">
        <v>1103</v>
      </c>
      <c r="O2250" s="159" t="s">
        <v>2831</v>
      </c>
      <c r="P2250" s="159" t="s">
        <v>954</v>
      </c>
      <c r="Q2250" s="159" t="s">
        <v>954</v>
      </c>
      <c r="R2250" s="159" t="s">
        <v>965</v>
      </c>
      <c r="S2250" s="159" t="s">
        <v>19157</v>
      </c>
      <c r="T2250" s="159" t="s">
        <v>1106</v>
      </c>
      <c r="U2250" s="159" t="s">
        <v>954</v>
      </c>
      <c r="V2250" s="159" t="s">
        <v>19158</v>
      </c>
      <c r="W2250" s="159" t="s">
        <v>394</v>
      </c>
      <c r="X2250" s="159" t="s">
        <v>125</v>
      </c>
      <c r="Y2250" s="160">
        <v>42979</v>
      </c>
      <c r="Z2250" s="160">
        <v>43100</v>
      </c>
      <c r="AA2250" s="160">
        <v>42979</v>
      </c>
      <c r="AB2250" s="160"/>
      <c r="AC2250" s="159" t="s">
        <v>1002</v>
      </c>
    </row>
    <row r="2251" spans="1:29" hidden="1">
      <c r="A2251" s="159" t="s">
        <v>19159</v>
      </c>
      <c r="B2251" s="159" t="s">
        <v>951</v>
      </c>
      <c r="C2251" s="159" t="s">
        <v>11023</v>
      </c>
      <c r="D2251" s="159" t="s">
        <v>11024</v>
      </c>
      <c r="E2251" s="159" t="s">
        <v>1543</v>
      </c>
      <c r="F2251" s="159" t="s">
        <v>1543</v>
      </c>
      <c r="G2251" s="159" t="s">
        <v>956</v>
      </c>
      <c r="H2251" s="159" t="s">
        <v>11025</v>
      </c>
      <c r="I2251" s="159" t="s">
        <v>11026</v>
      </c>
      <c r="J2251" s="159" t="s">
        <v>11027</v>
      </c>
      <c r="K2251" s="159" t="s">
        <v>960</v>
      </c>
      <c r="L2251" s="159" t="s">
        <v>3996</v>
      </c>
      <c r="M2251" s="159" t="s">
        <v>93</v>
      </c>
      <c r="N2251" s="159" t="s">
        <v>1040</v>
      </c>
      <c r="O2251" s="159" t="s">
        <v>1548</v>
      </c>
      <c r="P2251" s="159" t="s">
        <v>1549</v>
      </c>
      <c r="Q2251" s="159" t="s">
        <v>954</v>
      </c>
      <c r="R2251" s="159" t="s">
        <v>965</v>
      </c>
      <c r="S2251" s="159" t="s">
        <v>11028</v>
      </c>
      <c r="T2251" s="159" t="s">
        <v>1106</v>
      </c>
      <c r="U2251" s="159" t="s">
        <v>954</v>
      </c>
      <c r="V2251" s="159" t="s">
        <v>11029</v>
      </c>
      <c r="W2251" s="159" t="s">
        <v>19160</v>
      </c>
      <c r="X2251" s="159" t="s">
        <v>1001</v>
      </c>
      <c r="Y2251" s="160">
        <v>42979</v>
      </c>
      <c r="Z2251" s="160">
        <v>43099</v>
      </c>
      <c r="AA2251" s="160">
        <v>43101</v>
      </c>
      <c r="AB2251" s="160"/>
      <c r="AC2251" s="159" t="s">
        <v>1002</v>
      </c>
    </row>
    <row r="2252" spans="1:29" hidden="1">
      <c r="A2252" s="159" t="s">
        <v>19161</v>
      </c>
      <c r="B2252" s="159" t="s">
        <v>951</v>
      </c>
      <c r="C2252" s="159" t="s">
        <v>11652</v>
      </c>
      <c r="D2252" s="159" t="s">
        <v>19162</v>
      </c>
      <c r="E2252" s="159" t="s">
        <v>4197</v>
      </c>
      <c r="F2252" s="159" t="s">
        <v>4197</v>
      </c>
      <c r="G2252" s="159" t="s">
        <v>956</v>
      </c>
      <c r="H2252" s="159" t="s">
        <v>11654</v>
      </c>
      <c r="I2252" s="159" t="s">
        <v>19163</v>
      </c>
      <c r="J2252" s="159" t="s">
        <v>19164</v>
      </c>
      <c r="K2252" s="159" t="s">
        <v>960</v>
      </c>
      <c r="L2252" s="159" t="s">
        <v>2842</v>
      </c>
      <c r="M2252" s="159" t="s">
        <v>33</v>
      </c>
      <c r="N2252" s="159" t="s">
        <v>980</v>
      </c>
      <c r="O2252" s="159" t="s">
        <v>1040</v>
      </c>
      <c r="P2252" s="159" t="s">
        <v>1319</v>
      </c>
      <c r="Q2252" s="159" t="s">
        <v>954</v>
      </c>
      <c r="R2252" s="159" t="s">
        <v>965</v>
      </c>
      <c r="S2252" s="159" t="s">
        <v>954</v>
      </c>
      <c r="T2252" s="159" t="s">
        <v>954</v>
      </c>
      <c r="U2252" s="159" t="s">
        <v>954</v>
      </c>
      <c r="V2252" s="159" t="s">
        <v>19165</v>
      </c>
      <c r="W2252" s="159" t="s">
        <v>19166</v>
      </c>
      <c r="X2252" s="159" t="s">
        <v>1001</v>
      </c>
      <c r="Y2252" s="160">
        <v>42979</v>
      </c>
      <c r="Z2252" s="160">
        <v>43099</v>
      </c>
      <c r="AA2252" s="160">
        <v>42979</v>
      </c>
      <c r="AB2252" s="160">
        <v>43159</v>
      </c>
      <c r="AC2252" s="159" t="s">
        <v>1002</v>
      </c>
    </row>
    <row r="2253" spans="1:29" hidden="1">
      <c r="A2253" s="159" t="s">
        <v>19167</v>
      </c>
      <c r="B2253" s="159" t="s">
        <v>951</v>
      </c>
      <c r="C2253" s="159" t="s">
        <v>1655</v>
      </c>
      <c r="D2253" s="159" t="s">
        <v>7791</v>
      </c>
      <c r="E2253" s="159" t="s">
        <v>386</v>
      </c>
      <c r="F2253" s="159" t="s">
        <v>386</v>
      </c>
      <c r="G2253" s="159" t="s">
        <v>956</v>
      </c>
      <c r="H2253" s="159" t="s">
        <v>7792</v>
      </c>
      <c r="I2253" s="159" t="s">
        <v>7793</v>
      </c>
      <c r="J2253" s="159" t="s">
        <v>6396</v>
      </c>
      <c r="K2253" s="159" t="s">
        <v>960</v>
      </c>
      <c r="L2253" s="159" t="s">
        <v>4603</v>
      </c>
      <c r="M2253" s="159" t="s">
        <v>28</v>
      </c>
      <c r="N2253" s="159" t="s">
        <v>1103</v>
      </c>
      <c r="O2253" s="159" t="s">
        <v>1710</v>
      </c>
      <c r="P2253" s="159" t="s">
        <v>1307</v>
      </c>
      <c r="Q2253" s="159" t="s">
        <v>954</v>
      </c>
      <c r="R2253" s="159" t="s">
        <v>965</v>
      </c>
      <c r="S2253" s="159" t="s">
        <v>7794</v>
      </c>
      <c r="T2253" s="159" t="s">
        <v>1106</v>
      </c>
      <c r="U2253" s="159" t="s">
        <v>954</v>
      </c>
      <c r="V2253" s="159" t="s">
        <v>7795</v>
      </c>
      <c r="W2253" s="159" t="s">
        <v>19168</v>
      </c>
      <c r="X2253" s="159" t="s">
        <v>125</v>
      </c>
      <c r="Y2253" s="160">
        <v>42979</v>
      </c>
      <c r="Z2253" s="160">
        <v>43099</v>
      </c>
      <c r="AA2253" s="160">
        <v>42979</v>
      </c>
      <c r="AB2253" s="160"/>
      <c r="AC2253" s="159" t="s">
        <v>965</v>
      </c>
    </row>
    <row r="2254" spans="1:29" hidden="1">
      <c r="A2254" s="159" t="s">
        <v>19169</v>
      </c>
      <c r="B2254" s="159" t="s">
        <v>951</v>
      </c>
      <c r="C2254" s="159" t="s">
        <v>16843</v>
      </c>
      <c r="D2254" s="159" t="s">
        <v>19170</v>
      </c>
      <c r="E2254" s="159" t="s">
        <v>3319</v>
      </c>
      <c r="F2254" s="159" t="s">
        <v>3319</v>
      </c>
      <c r="G2254" s="159" t="s">
        <v>956</v>
      </c>
      <c r="H2254" s="159" t="s">
        <v>16845</v>
      </c>
      <c r="I2254" s="159" t="s">
        <v>19171</v>
      </c>
      <c r="J2254" s="159" t="s">
        <v>7491</v>
      </c>
      <c r="K2254" s="159" t="s">
        <v>960</v>
      </c>
      <c r="L2254" s="159" t="s">
        <v>10111</v>
      </c>
      <c r="M2254" s="159" t="s">
        <v>33</v>
      </c>
      <c r="N2254" s="159" t="s">
        <v>1103</v>
      </c>
      <c r="O2254" s="159" t="s">
        <v>1548</v>
      </c>
      <c r="P2254" s="159" t="s">
        <v>2254</v>
      </c>
      <c r="Q2254" s="159" t="s">
        <v>954</v>
      </c>
      <c r="R2254" s="159" t="s">
        <v>965</v>
      </c>
      <c r="S2254" s="159" t="s">
        <v>19172</v>
      </c>
      <c r="T2254" s="159" t="s">
        <v>13039</v>
      </c>
      <c r="U2254" s="159" t="s">
        <v>954</v>
      </c>
      <c r="V2254" s="159" t="s">
        <v>19173</v>
      </c>
      <c r="W2254" s="159" t="s">
        <v>19174</v>
      </c>
      <c r="X2254" s="159" t="s">
        <v>125</v>
      </c>
      <c r="Y2254" s="160">
        <v>42979</v>
      </c>
      <c r="Z2254" s="160">
        <v>43100</v>
      </c>
      <c r="AA2254" s="160">
        <v>42979</v>
      </c>
      <c r="AB2254" s="160"/>
      <c r="AC2254" s="159" t="s">
        <v>1002</v>
      </c>
    </row>
    <row r="2255" spans="1:29" hidden="1">
      <c r="A2255" s="159" t="s">
        <v>19175</v>
      </c>
      <c r="B2255" s="159" t="s">
        <v>951</v>
      </c>
      <c r="C2255" s="159" t="s">
        <v>19176</v>
      </c>
      <c r="D2255" s="159" t="s">
        <v>19177</v>
      </c>
      <c r="E2255" s="159" t="s">
        <v>3319</v>
      </c>
      <c r="F2255" s="159" t="s">
        <v>3319</v>
      </c>
      <c r="G2255" s="159" t="s">
        <v>956</v>
      </c>
      <c r="H2255" s="159" t="s">
        <v>19178</v>
      </c>
      <c r="I2255" s="159" t="s">
        <v>19179</v>
      </c>
      <c r="J2255" s="159" t="s">
        <v>19180</v>
      </c>
      <c r="K2255" s="159" t="s">
        <v>960</v>
      </c>
      <c r="L2255" s="159" t="s">
        <v>19181</v>
      </c>
      <c r="M2255" s="159" t="s">
        <v>93</v>
      </c>
      <c r="N2255" s="159" t="s">
        <v>1103</v>
      </c>
      <c r="O2255" s="159" t="s">
        <v>1548</v>
      </c>
      <c r="P2255" s="159" t="s">
        <v>2254</v>
      </c>
      <c r="Q2255" s="159" t="s">
        <v>954</v>
      </c>
      <c r="R2255" s="159" t="s">
        <v>965</v>
      </c>
      <c r="S2255" s="159" t="s">
        <v>19182</v>
      </c>
      <c r="T2255" s="159" t="s">
        <v>12325</v>
      </c>
      <c r="U2255" s="159" t="s">
        <v>954</v>
      </c>
      <c r="V2255" s="159" t="s">
        <v>19183</v>
      </c>
      <c r="W2255" s="159" t="s">
        <v>19184</v>
      </c>
      <c r="X2255" s="159" t="s">
        <v>125</v>
      </c>
      <c r="Y2255" s="160">
        <v>42979</v>
      </c>
      <c r="Z2255" s="160">
        <v>43100</v>
      </c>
      <c r="AA2255" s="160">
        <v>42979</v>
      </c>
      <c r="AB2255" s="160"/>
      <c r="AC2255" s="159" t="s">
        <v>965</v>
      </c>
    </row>
    <row r="2256" spans="1:29" hidden="1">
      <c r="A2256" s="159" t="s">
        <v>19185</v>
      </c>
      <c r="B2256" s="159" t="s">
        <v>951</v>
      </c>
      <c r="C2256" s="159" t="s">
        <v>19186</v>
      </c>
      <c r="D2256" s="159" t="s">
        <v>19187</v>
      </c>
      <c r="E2256" s="159" t="s">
        <v>8848</v>
      </c>
      <c r="F2256" s="159" t="s">
        <v>8848</v>
      </c>
      <c r="G2256" s="159" t="s">
        <v>956</v>
      </c>
      <c r="H2256" s="159" t="s">
        <v>19188</v>
      </c>
      <c r="I2256" s="159" t="s">
        <v>19189</v>
      </c>
      <c r="J2256" s="159" t="s">
        <v>19190</v>
      </c>
      <c r="K2256" s="159" t="s">
        <v>960</v>
      </c>
      <c r="L2256" s="159" t="s">
        <v>1650</v>
      </c>
      <c r="M2256" s="159" t="s">
        <v>93</v>
      </c>
      <c r="N2256" s="159" t="s">
        <v>1697</v>
      </c>
      <c r="O2256" s="159" t="s">
        <v>1579</v>
      </c>
      <c r="P2256" s="159" t="s">
        <v>1951</v>
      </c>
      <c r="Q2256" s="159" t="s">
        <v>954</v>
      </c>
      <c r="R2256" s="159" t="s">
        <v>965</v>
      </c>
      <c r="S2256" s="159" t="s">
        <v>19191</v>
      </c>
      <c r="T2256" s="159" t="s">
        <v>1106</v>
      </c>
      <c r="U2256" s="159" t="s">
        <v>954</v>
      </c>
      <c r="V2256" s="159" t="s">
        <v>19192</v>
      </c>
      <c r="W2256" s="159" t="s">
        <v>19193</v>
      </c>
      <c r="X2256" s="159" t="s">
        <v>125</v>
      </c>
      <c r="Y2256" s="160">
        <v>42996</v>
      </c>
      <c r="Z2256" s="160">
        <v>43116</v>
      </c>
      <c r="AA2256" s="160">
        <v>42996</v>
      </c>
      <c r="AB2256" s="160"/>
      <c r="AC2256" s="159" t="s">
        <v>1002</v>
      </c>
    </row>
    <row r="2257" spans="1:29" hidden="1">
      <c r="A2257" s="159" t="s">
        <v>19194</v>
      </c>
      <c r="B2257" s="159" t="s">
        <v>951</v>
      </c>
      <c r="C2257" s="159" t="s">
        <v>19195</v>
      </c>
      <c r="D2257" s="159" t="s">
        <v>19196</v>
      </c>
      <c r="E2257" s="159" t="s">
        <v>1288</v>
      </c>
      <c r="F2257" s="159" t="s">
        <v>1288</v>
      </c>
      <c r="G2257" s="159" t="s">
        <v>956</v>
      </c>
      <c r="H2257" s="159" t="s">
        <v>19197</v>
      </c>
      <c r="I2257" s="159" t="s">
        <v>19198</v>
      </c>
      <c r="J2257" s="159" t="s">
        <v>1680</v>
      </c>
      <c r="K2257" s="159" t="s">
        <v>960</v>
      </c>
      <c r="L2257" s="159" t="s">
        <v>18336</v>
      </c>
      <c r="M2257" s="159" t="s">
        <v>33</v>
      </c>
      <c r="N2257" s="159" t="s">
        <v>1103</v>
      </c>
      <c r="O2257" s="159" t="s">
        <v>1295</v>
      </c>
      <c r="P2257" s="159" t="s">
        <v>954</v>
      </c>
      <c r="Q2257" s="159" t="s">
        <v>954</v>
      </c>
      <c r="R2257" s="159" t="s">
        <v>965</v>
      </c>
      <c r="S2257" s="159" t="s">
        <v>954</v>
      </c>
      <c r="T2257" s="159" t="s">
        <v>954</v>
      </c>
      <c r="U2257" s="159" t="s">
        <v>954</v>
      </c>
      <c r="V2257" s="159" t="s">
        <v>19199</v>
      </c>
      <c r="W2257" s="159" t="s">
        <v>19200</v>
      </c>
      <c r="X2257" s="159" t="s">
        <v>1001</v>
      </c>
      <c r="Y2257" s="160">
        <v>42996</v>
      </c>
      <c r="Z2257" s="160">
        <v>43116</v>
      </c>
      <c r="AA2257" s="160">
        <v>42996</v>
      </c>
      <c r="AB2257" s="160">
        <v>43119</v>
      </c>
      <c r="AC2257" s="159" t="s">
        <v>1002</v>
      </c>
    </row>
    <row r="2258" spans="1:29" hidden="1">
      <c r="A2258" s="159" t="s">
        <v>773</v>
      </c>
      <c r="B2258" s="159" t="s">
        <v>951</v>
      </c>
      <c r="C2258" s="159" t="s">
        <v>4296</v>
      </c>
      <c r="D2258" s="159" t="s">
        <v>4297</v>
      </c>
      <c r="E2258" s="159" t="s">
        <v>1178</v>
      </c>
      <c r="F2258" s="159" t="s">
        <v>1178</v>
      </c>
      <c r="G2258" s="159" t="s">
        <v>956</v>
      </c>
      <c r="H2258" s="159" t="s">
        <v>4298</v>
      </c>
      <c r="I2258" s="159" t="s">
        <v>4299</v>
      </c>
      <c r="J2258" s="159" t="s">
        <v>4300</v>
      </c>
      <c r="K2258" s="159" t="s">
        <v>960</v>
      </c>
      <c r="L2258" s="159" t="s">
        <v>1182</v>
      </c>
      <c r="M2258" s="159" t="s">
        <v>97</v>
      </c>
      <c r="N2258" s="159" t="s">
        <v>1040</v>
      </c>
      <c r="O2258" s="159" t="s">
        <v>1183</v>
      </c>
      <c r="P2258" s="159" t="s">
        <v>1184</v>
      </c>
      <c r="Q2258" s="159" t="s">
        <v>1185</v>
      </c>
      <c r="R2258" s="159" t="s">
        <v>965</v>
      </c>
      <c r="S2258" s="159" t="s">
        <v>4301</v>
      </c>
      <c r="T2258" s="159" t="s">
        <v>1106</v>
      </c>
      <c r="U2258" s="159" t="s">
        <v>4302</v>
      </c>
      <c r="V2258" s="159" t="s">
        <v>4302</v>
      </c>
      <c r="W2258" s="159" t="s">
        <v>775</v>
      </c>
      <c r="X2258" s="159" t="s">
        <v>125</v>
      </c>
      <c r="Y2258" s="160">
        <v>42996</v>
      </c>
      <c r="Z2258" s="160">
        <v>42996</v>
      </c>
      <c r="AA2258" s="160">
        <v>43236</v>
      </c>
      <c r="AB2258" s="160"/>
      <c r="AC2258" s="159" t="s">
        <v>1002</v>
      </c>
    </row>
    <row r="2259" spans="1:29" hidden="1">
      <c r="A2259" s="159" t="s">
        <v>19201</v>
      </c>
      <c r="B2259" s="159" t="s">
        <v>988</v>
      </c>
      <c r="C2259" s="159" t="s">
        <v>19202</v>
      </c>
      <c r="D2259" s="159" t="s">
        <v>19203</v>
      </c>
      <c r="E2259" s="159" t="s">
        <v>15231</v>
      </c>
      <c r="F2259" s="159" t="s">
        <v>15231</v>
      </c>
      <c r="G2259" s="159" t="s">
        <v>991</v>
      </c>
      <c r="H2259" s="159" t="s">
        <v>19204</v>
      </c>
      <c r="I2259" s="159" t="s">
        <v>19205</v>
      </c>
      <c r="J2259" s="159" t="s">
        <v>1640</v>
      </c>
      <c r="K2259" s="159" t="s">
        <v>995</v>
      </c>
      <c r="L2259" s="159" t="s">
        <v>1091</v>
      </c>
      <c r="M2259" s="159" t="s">
        <v>93</v>
      </c>
      <c r="N2259" s="159" t="s">
        <v>15238</v>
      </c>
      <c r="O2259" s="159" t="s">
        <v>15250</v>
      </c>
      <c r="P2259" s="159" t="s">
        <v>954</v>
      </c>
      <c r="Q2259" s="159" t="s">
        <v>954</v>
      </c>
      <c r="R2259" s="159" t="s">
        <v>965</v>
      </c>
      <c r="S2259" s="159" t="s">
        <v>954</v>
      </c>
      <c r="T2259" s="159" t="s">
        <v>954</v>
      </c>
      <c r="U2259" s="159" t="s">
        <v>954</v>
      </c>
      <c r="V2259" s="159" t="s">
        <v>19206</v>
      </c>
      <c r="W2259" s="159" t="s">
        <v>19207</v>
      </c>
      <c r="X2259" s="159" t="s">
        <v>1001</v>
      </c>
      <c r="Y2259" s="160">
        <v>42996</v>
      </c>
      <c r="Z2259" s="160">
        <v>43116</v>
      </c>
      <c r="AA2259" s="160">
        <v>42996</v>
      </c>
      <c r="AB2259" s="160">
        <v>43131</v>
      </c>
      <c r="AC2259" s="159" t="s">
        <v>1002</v>
      </c>
    </row>
    <row r="2260" spans="1:29" hidden="1">
      <c r="A2260" s="159" t="s">
        <v>860</v>
      </c>
      <c r="B2260" s="159" t="s">
        <v>951</v>
      </c>
      <c r="C2260" s="159" t="s">
        <v>19208</v>
      </c>
      <c r="D2260" s="159" t="s">
        <v>19209</v>
      </c>
      <c r="E2260" s="159" t="s">
        <v>124</v>
      </c>
      <c r="F2260" s="159" t="s">
        <v>124</v>
      </c>
      <c r="G2260" s="159" t="s">
        <v>956</v>
      </c>
      <c r="H2260" s="159" t="s">
        <v>19210</v>
      </c>
      <c r="I2260" s="159" t="s">
        <v>19211</v>
      </c>
      <c r="J2260" s="159" t="s">
        <v>2841</v>
      </c>
      <c r="K2260" s="159" t="s">
        <v>960</v>
      </c>
      <c r="L2260" s="159" t="s">
        <v>19069</v>
      </c>
      <c r="M2260" s="159" t="s">
        <v>93</v>
      </c>
      <c r="N2260" s="159" t="s">
        <v>1103</v>
      </c>
      <c r="O2260" s="159" t="s">
        <v>1710</v>
      </c>
      <c r="P2260" s="159" t="s">
        <v>1443</v>
      </c>
      <c r="Q2260" s="159" t="s">
        <v>954</v>
      </c>
      <c r="R2260" s="159" t="s">
        <v>965</v>
      </c>
      <c r="S2260" s="159" t="s">
        <v>19212</v>
      </c>
      <c r="T2260" s="159" t="s">
        <v>1106</v>
      </c>
      <c r="U2260" s="159" t="s">
        <v>954</v>
      </c>
      <c r="V2260" s="159" t="s">
        <v>19213</v>
      </c>
      <c r="W2260" s="159" t="s">
        <v>19214</v>
      </c>
      <c r="X2260" s="159" t="s">
        <v>125</v>
      </c>
      <c r="Y2260" s="160">
        <v>42996</v>
      </c>
      <c r="Z2260" s="160">
        <v>43116</v>
      </c>
      <c r="AA2260" s="160">
        <v>42996</v>
      </c>
      <c r="AB2260" s="160"/>
      <c r="AC2260" s="159" t="s">
        <v>1002</v>
      </c>
    </row>
    <row r="2261" spans="1:29" hidden="1">
      <c r="A2261" s="159" t="s">
        <v>19215</v>
      </c>
      <c r="B2261" s="159" t="s">
        <v>988</v>
      </c>
      <c r="C2261" s="159" t="s">
        <v>19216</v>
      </c>
      <c r="D2261" s="159" t="s">
        <v>19217</v>
      </c>
      <c r="E2261" s="159" t="s">
        <v>1288</v>
      </c>
      <c r="F2261" s="159" t="s">
        <v>1288</v>
      </c>
      <c r="G2261" s="159" t="s">
        <v>991</v>
      </c>
      <c r="H2261" s="159" t="s">
        <v>19218</v>
      </c>
      <c r="I2261" s="159" t="s">
        <v>19219</v>
      </c>
      <c r="J2261" s="159" t="s">
        <v>7550</v>
      </c>
      <c r="K2261" s="159" t="s">
        <v>995</v>
      </c>
      <c r="L2261" s="159" t="s">
        <v>17524</v>
      </c>
      <c r="M2261" s="159" t="s">
        <v>93</v>
      </c>
      <c r="N2261" s="159" t="s">
        <v>1103</v>
      </c>
      <c r="O2261" s="159" t="s">
        <v>1295</v>
      </c>
      <c r="P2261" s="159" t="s">
        <v>954</v>
      </c>
      <c r="Q2261" s="159" t="s">
        <v>954</v>
      </c>
      <c r="R2261" s="159" t="s">
        <v>965</v>
      </c>
      <c r="S2261" s="159" t="s">
        <v>954</v>
      </c>
      <c r="T2261" s="159" t="s">
        <v>954</v>
      </c>
      <c r="U2261" s="159" t="s">
        <v>954</v>
      </c>
      <c r="V2261" s="159" t="s">
        <v>19220</v>
      </c>
      <c r="W2261" s="159" t="s">
        <v>19221</v>
      </c>
      <c r="X2261" s="159" t="s">
        <v>1001</v>
      </c>
      <c r="Y2261" s="160">
        <v>42996</v>
      </c>
      <c r="Z2261" s="160">
        <v>43159</v>
      </c>
      <c r="AA2261" s="160">
        <v>42996</v>
      </c>
      <c r="AB2261" s="160">
        <v>43159</v>
      </c>
      <c r="AC2261" s="159" t="s">
        <v>1002</v>
      </c>
    </row>
    <row r="2262" spans="1:29" hidden="1">
      <c r="A2262" s="159" t="s">
        <v>19222</v>
      </c>
      <c r="B2262" s="159" t="s">
        <v>951</v>
      </c>
      <c r="C2262" s="159" t="s">
        <v>18822</v>
      </c>
      <c r="D2262" s="159" t="s">
        <v>19223</v>
      </c>
      <c r="E2262" s="159" t="s">
        <v>16474</v>
      </c>
      <c r="F2262" s="159" t="s">
        <v>16474</v>
      </c>
      <c r="G2262" s="159" t="s">
        <v>956</v>
      </c>
      <c r="H2262" s="159" t="s">
        <v>8866</v>
      </c>
      <c r="I2262" s="159" t="s">
        <v>19224</v>
      </c>
      <c r="J2262" s="159" t="s">
        <v>8868</v>
      </c>
      <c r="K2262" s="159" t="s">
        <v>960</v>
      </c>
      <c r="L2262" s="159" t="s">
        <v>4622</v>
      </c>
      <c r="M2262" s="159" t="s">
        <v>93</v>
      </c>
      <c r="N2262" s="159" t="s">
        <v>15238</v>
      </c>
      <c r="O2262" s="159" t="s">
        <v>15239</v>
      </c>
      <c r="P2262" s="159" t="s">
        <v>954</v>
      </c>
      <c r="Q2262" s="159" t="s">
        <v>954</v>
      </c>
      <c r="R2262" s="159" t="s">
        <v>965</v>
      </c>
      <c r="S2262" s="159" t="s">
        <v>954</v>
      </c>
      <c r="T2262" s="159" t="s">
        <v>954</v>
      </c>
      <c r="U2262" s="159" t="s">
        <v>954</v>
      </c>
      <c r="V2262" s="159" t="s">
        <v>19225</v>
      </c>
      <c r="W2262" s="159" t="s">
        <v>19226</v>
      </c>
      <c r="X2262" s="159" t="s">
        <v>1001</v>
      </c>
      <c r="Y2262" s="160">
        <v>43010</v>
      </c>
      <c r="Z2262" s="160">
        <v>43130</v>
      </c>
      <c r="AA2262" s="160">
        <v>43010</v>
      </c>
      <c r="AB2262" s="160">
        <v>43010</v>
      </c>
      <c r="AC2262" s="159" t="s">
        <v>965</v>
      </c>
    </row>
    <row r="2263" spans="1:29" hidden="1">
      <c r="A2263" s="159" t="s">
        <v>19227</v>
      </c>
      <c r="B2263" s="159" t="s">
        <v>951</v>
      </c>
      <c r="C2263" s="159" t="s">
        <v>19228</v>
      </c>
      <c r="D2263" s="159" t="s">
        <v>19229</v>
      </c>
      <c r="E2263" s="159" t="s">
        <v>19230</v>
      </c>
      <c r="F2263" s="159" t="s">
        <v>1021</v>
      </c>
      <c r="G2263" s="159" t="s">
        <v>956</v>
      </c>
      <c r="H2263" s="159" t="s">
        <v>19231</v>
      </c>
      <c r="I2263" s="159" t="s">
        <v>19232</v>
      </c>
      <c r="J2263" s="159" t="s">
        <v>19233</v>
      </c>
      <c r="K2263" s="159" t="s">
        <v>960</v>
      </c>
      <c r="L2263" s="159" t="s">
        <v>2842</v>
      </c>
      <c r="M2263" s="159" t="s">
        <v>33</v>
      </c>
      <c r="N2263" s="159" t="s">
        <v>980</v>
      </c>
      <c r="O2263" s="159" t="s">
        <v>1040</v>
      </c>
      <c r="P2263" s="159" t="s">
        <v>1319</v>
      </c>
      <c r="Q2263" s="159" t="s">
        <v>954</v>
      </c>
      <c r="R2263" s="159" t="s">
        <v>965</v>
      </c>
      <c r="S2263" s="159" t="s">
        <v>954</v>
      </c>
      <c r="T2263" s="159" t="s">
        <v>954</v>
      </c>
      <c r="U2263" s="159" t="s">
        <v>954</v>
      </c>
      <c r="V2263" s="159" t="s">
        <v>19234</v>
      </c>
      <c r="W2263" s="159" t="s">
        <v>19235</v>
      </c>
      <c r="X2263" s="159" t="s">
        <v>1001</v>
      </c>
      <c r="Y2263" s="160">
        <v>42979</v>
      </c>
      <c r="Z2263" s="160">
        <v>43099</v>
      </c>
      <c r="AA2263" s="160">
        <v>42979</v>
      </c>
      <c r="AB2263" s="160">
        <v>43404</v>
      </c>
      <c r="AC2263" s="159" t="s">
        <v>1002</v>
      </c>
    </row>
    <row r="2264" spans="1:29" hidden="1">
      <c r="A2264" s="159" t="s">
        <v>19236</v>
      </c>
      <c r="B2264" s="159" t="s">
        <v>988</v>
      </c>
      <c r="C2264" s="159" t="s">
        <v>19237</v>
      </c>
      <c r="D2264" s="159" t="s">
        <v>19238</v>
      </c>
      <c r="E2264" s="159" t="s">
        <v>10648</v>
      </c>
      <c r="F2264" s="159" t="s">
        <v>5065</v>
      </c>
      <c r="G2264" s="159" t="s">
        <v>991</v>
      </c>
      <c r="H2264" s="159" t="s">
        <v>19239</v>
      </c>
      <c r="I2264" s="159" t="s">
        <v>19240</v>
      </c>
      <c r="J2264" s="159" t="s">
        <v>9216</v>
      </c>
      <c r="K2264" s="159" t="s">
        <v>995</v>
      </c>
      <c r="L2264" s="159" t="s">
        <v>1091</v>
      </c>
      <c r="M2264" s="159" t="s">
        <v>93</v>
      </c>
      <c r="N2264" s="159" t="s">
        <v>1040</v>
      </c>
      <c r="O2264" s="159" t="s">
        <v>1468</v>
      </c>
      <c r="P2264" s="159" t="s">
        <v>954</v>
      </c>
      <c r="Q2264" s="159" t="s">
        <v>954</v>
      </c>
      <c r="R2264" s="159" t="s">
        <v>965</v>
      </c>
      <c r="S2264" s="159" t="s">
        <v>19241</v>
      </c>
      <c r="T2264" s="159" t="s">
        <v>1106</v>
      </c>
      <c r="U2264" s="159" t="s">
        <v>954</v>
      </c>
      <c r="V2264" s="159" t="s">
        <v>19242</v>
      </c>
      <c r="W2264" s="159" t="s">
        <v>19243</v>
      </c>
      <c r="X2264" s="159" t="s">
        <v>125</v>
      </c>
      <c r="Y2264" s="160">
        <v>43010</v>
      </c>
      <c r="Z2264" s="160">
        <v>43131</v>
      </c>
      <c r="AA2264" s="160">
        <v>43739</v>
      </c>
      <c r="AB2264" s="160"/>
      <c r="AC2264" s="159" t="s">
        <v>1002</v>
      </c>
    </row>
    <row r="2265" spans="1:29" hidden="1">
      <c r="A2265" s="159" t="s">
        <v>19244</v>
      </c>
      <c r="B2265" s="159" t="s">
        <v>951</v>
      </c>
      <c r="C2265" s="159" t="s">
        <v>19245</v>
      </c>
      <c r="D2265" s="159" t="s">
        <v>19246</v>
      </c>
      <c r="E2265" s="159" t="s">
        <v>9754</v>
      </c>
      <c r="F2265" s="159" t="s">
        <v>9754</v>
      </c>
      <c r="G2265" s="159" t="s">
        <v>956</v>
      </c>
      <c r="H2265" s="159" t="s">
        <v>2130</v>
      </c>
      <c r="I2265" s="159" t="s">
        <v>19247</v>
      </c>
      <c r="J2265" s="159" t="s">
        <v>1024</v>
      </c>
      <c r="K2265" s="159" t="s">
        <v>960</v>
      </c>
      <c r="L2265" s="159" t="s">
        <v>11404</v>
      </c>
      <c r="M2265" s="159" t="s">
        <v>93</v>
      </c>
      <c r="N2265" s="159" t="s">
        <v>1103</v>
      </c>
      <c r="O2265" s="159" t="s">
        <v>1548</v>
      </c>
      <c r="P2265" s="159" t="s">
        <v>5868</v>
      </c>
      <c r="Q2265" s="159" t="s">
        <v>11323</v>
      </c>
      <c r="R2265" s="159" t="s">
        <v>965</v>
      </c>
      <c r="S2265" s="159" t="s">
        <v>19248</v>
      </c>
      <c r="T2265" s="159" t="s">
        <v>1106</v>
      </c>
      <c r="U2265" s="159" t="s">
        <v>954</v>
      </c>
      <c r="V2265" s="159" t="s">
        <v>19249</v>
      </c>
      <c r="W2265" s="159" t="s">
        <v>19250</v>
      </c>
      <c r="X2265" s="159" t="s">
        <v>125</v>
      </c>
      <c r="Y2265" s="160">
        <v>43010</v>
      </c>
      <c r="Z2265" s="160">
        <v>43130</v>
      </c>
      <c r="AA2265" s="160">
        <v>43010</v>
      </c>
      <c r="AB2265" s="160"/>
      <c r="AC2265" s="159" t="s">
        <v>1002</v>
      </c>
    </row>
    <row r="2266" spans="1:29" hidden="1">
      <c r="A2266" s="159" t="s">
        <v>12169</v>
      </c>
      <c r="B2266" s="159" t="s">
        <v>951</v>
      </c>
      <c r="C2266" s="159" t="s">
        <v>19251</v>
      </c>
      <c r="D2266" s="159" t="s">
        <v>2217</v>
      </c>
      <c r="E2266" s="159" t="s">
        <v>1614</v>
      </c>
      <c r="F2266" s="159" t="s">
        <v>1614</v>
      </c>
      <c r="G2266" s="159" t="s">
        <v>956</v>
      </c>
      <c r="H2266" s="159" t="s">
        <v>19252</v>
      </c>
      <c r="I2266" s="159" t="s">
        <v>2219</v>
      </c>
      <c r="J2266" s="159" t="s">
        <v>19253</v>
      </c>
      <c r="K2266" s="159" t="s">
        <v>960</v>
      </c>
      <c r="L2266" s="159" t="s">
        <v>5330</v>
      </c>
      <c r="M2266" s="159" t="s">
        <v>28</v>
      </c>
      <c r="N2266" s="159" t="s">
        <v>1103</v>
      </c>
      <c r="O2266" s="159" t="s">
        <v>1548</v>
      </c>
      <c r="P2266" s="159" t="s">
        <v>5868</v>
      </c>
      <c r="Q2266" s="159" t="s">
        <v>954</v>
      </c>
      <c r="R2266" s="159" t="s">
        <v>965</v>
      </c>
      <c r="S2266" s="159" t="s">
        <v>19254</v>
      </c>
      <c r="T2266" s="159" t="s">
        <v>1106</v>
      </c>
      <c r="U2266" s="159" t="s">
        <v>954</v>
      </c>
      <c r="V2266" s="159" t="s">
        <v>19255</v>
      </c>
      <c r="W2266" s="159" t="s">
        <v>19256</v>
      </c>
      <c r="X2266" s="159" t="s">
        <v>125</v>
      </c>
      <c r="Y2266" s="160">
        <v>43010</v>
      </c>
      <c r="Z2266" s="160">
        <v>43130</v>
      </c>
      <c r="AA2266" s="160">
        <v>43282</v>
      </c>
      <c r="AB2266" s="160"/>
      <c r="AC2266" s="159" t="s">
        <v>1002</v>
      </c>
    </row>
    <row r="2267" spans="1:29" hidden="1">
      <c r="A2267" s="159" t="s">
        <v>19257</v>
      </c>
      <c r="B2267" s="159" t="s">
        <v>951</v>
      </c>
      <c r="C2267" s="159" t="s">
        <v>19258</v>
      </c>
      <c r="D2267" s="159" t="s">
        <v>19259</v>
      </c>
      <c r="E2267" s="159" t="s">
        <v>130</v>
      </c>
      <c r="F2267" s="159" t="s">
        <v>1692</v>
      </c>
      <c r="G2267" s="159" t="s">
        <v>956</v>
      </c>
      <c r="H2267" s="159" t="s">
        <v>19260</v>
      </c>
      <c r="I2267" s="159" t="s">
        <v>19261</v>
      </c>
      <c r="J2267" s="159" t="s">
        <v>14523</v>
      </c>
      <c r="K2267" s="159" t="s">
        <v>960</v>
      </c>
      <c r="L2267" s="159" t="s">
        <v>1730</v>
      </c>
      <c r="M2267" s="159" t="s">
        <v>33</v>
      </c>
      <c r="N2267" s="159" t="s">
        <v>1080</v>
      </c>
      <c r="O2267" s="159" t="s">
        <v>1579</v>
      </c>
      <c r="P2267" s="159" t="s">
        <v>2886</v>
      </c>
      <c r="Q2267" s="159" t="s">
        <v>954</v>
      </c>
      <c r="R2267" s="159" t="s">
        <v>965</v>
      </c>
      <c r="S2267" s="159" t="s">
        <v>954</v>
      </c>
      <c r="T2267" s="159" t="s">
        <v>954</v>
      </c>
      <c r="U2267" s="159" t="s">
        <v>954</v>
      </c>
      <c r="V2267" s="159" t="s">
        <v>19262</v>
      </c>
      <c r="W2267" s="159" t="s">
        <v>19263</v>
      </c>
      <c r="X2267" s="159" t="s">
        <v>1001</v>
      </c>
      <c r="Y2267" s="160">
        <v>43010</v>
      </c>
      <c r="Z2267" s="160">
        <v>43130</v>
      </c>
      <c r="AA2267" s="160">
        <v>43010</v>
      </c>
      <c r="AB2267" s="160">
        <v>43343</v>
      </c>
      <c r="AC2267" s="159" t="s">
        <v>1002</v>
      </c>
    </row>
    <row r="2268" spans="1:29" hidden="1">
      <c r="A2268" s="159" t="s">
        <v>600</v>
      </c>
      <c r="B2268" s="159" t="s">
        <v>951</v>
      </c>
      <c r="C2268" s="159" t="s">
        <v>16418</v>
      </c>
      <c r="D2268" s="159" t="s">
        <v>19264</v>
      </c>
      <c r="E2268" s="159" t="s">
        <v>130</v>
      </c>
      <c r="F2268" s="159" t="s">
        <v>130</v>
      </c>
      <c r="G2268" s="159" t="s">
        <v>956</v>
      </c>
      <c r="H2268" s="159" t="s">
        <v>19265</v>
      </c>
      <c r="I2268" s="159" t="s">
        <v>19266</v>
      </c>
      <c r="J2268" s="159" t="s">
        <v>1577</v>
      </c>
      <c r="K2268" s="159" t="s">
        <v>960</v>
      </c>
      <c r="L2268" s="159" t="s">
        <v>1730</v>
      </c>
      <c r="M2268" s="159" t="s">
        <v>93</v>
      </c>
      <c r="N2268" s="159" t="s">
        <v>1697</v>
      </c>
      <c r="O2268" s="159" t="s">
        <v>1579</v>
      </c>
      <c r="P2268" s="159" t="s">
        <v>1731</v>
      </c>
      <c r="Q2268" s="159" t="s">
        <v>954</v>
      </c>
      <c r="R2268" s="159" t="s">
        <v>965</v>
      </c>
      <c r="S2268" s="159" t="s">
        <v>19267</v>
      </c>
      <c r="T2268" s="159" t="s">
        <v>1106</v>
      </c>
      <c r="U2268" s="159" t="s">
        <v>954</v>
      </c>
      <c r="V2268" s="159" t="s">
        <v>19268</v>
      </c>
      <c r="W2268" s="159" t="s">
        <v>19269</v>
      </c>
      <c r="X2268" s="159" t="s">
        <v>125</v>
      </c>
      <c r="Y2268" s="160">
        <v>43010</v>
      </c>
      <c r="Z2268" s="160">
        <v>43131</v>
      </c>
      <c r="AA2268" s="160">
        <v>43010</v>
      </c>
      <c r="AB2268" s="160"/>
      <c r="AC2268" s="159" t="s">
        <v>1002</v>
      </c>
    </row>
    <row r="2269" spans="1:29" hidden="1">
      <c r="A2269" s="159" t="s">
        <v>19270</v>
      </c>
      <c r="B2269" s="159" t="s">
        <v>988</v>
      </c>
      <c r="C2269" s="159" t="s">
        <v>19271</v>
      </c>
      <c r="D2269" s="159" t="s">
        <v>19272</v>
      </c>
      <c r="E2269" s="159" t="s">
        <v>5198</v>
      </c>
      <c r="F2269" s="159" t="s">
        <v>1485</v>
      </c>
      <c r="G2269" s="159" t="s">
        <v>991</v>
      </c>
      <c r="H2269" s="159" t="s">
        <v>19273</v>
      </c>
      <c r="I2269" s="159" t="s">
        <v>19274</v>
      </c>
      <c r="J2269" s="159" t="s">
        <v>8065</v>
      </c>
      <c r="K2269" s="159" t="s">
        <v>995</v>
      </c>
      <c r="L2269" s="159" t="s">
        <v>17070</v>
      </c>
      <c r="M2269" s="159" t="s">
        <v>33</v>
      </c>
      <c r="N2269" s="159" t="s">
        <v>1011</v>
      </c>
      <c r="O2269" s="159" t="s">
        <v>1490</v>
      </c>
      <c r="P2269" s="159" t="s">
        <v>954</v>
      </c>
      <c r="Q2269" s="159" t="s">
        <v>954</v>
      </c>
      <c r="R2269" s="159" t="s">
        <v>965</v>
      </c>
      <c r="S2269" s="159" t="s">
        <v>954</v>
      </c>
      <c r="T2269" s="159" t="s">
        <v>983</v>
      </c>
      <c r="U2269" s="159" t="s">
        <v>954</v>
      </c>
      <c r="V2269" s="159" t="s">
        <v>19275</v>
      </c>
      <c r="W2269" s="159" t="s">
        <v>19276</v>
      </c>
      <c r="X2269" s="159" t="s">
        <v>1001</v>
      </c>
      <c r="Y2269" s="160">
        <v>43005</v>
      </c>
      <c r="Z2269" s="160">
        <v>43125</v>
      </c>
      <c r="AA2269" s="160">
        <v>43005</v>
      </c>
      <c r="AB2269" s="160">
        <v>43159</v>
      </c>
      <c r="AC2269" s="159" t="s">
        <v>1002</v>
      </c>
    </row>
    <row r="2270" spans="1:29" hidden="1">
      <c r="A2270" s="159" t="s">
        <v>19277</v>
      </c>
      <c r="B2270" s="159" t="s">
        <v>951</v>
      </c>
      <c r="C2270" s="159" t="s">
        <v>19278</v>
      </c>
      <c r="D2270" s="159" t="s">
        <v>19279</v>
      </c>
      <c r="E2270" s="159" t="s">
        <v>13840</v>
      </c>
      <c r="F2270" s="159" t="s">
        <v>1021</v>
      </c>
      <c r="G2270" s="159" t="s">
        <v>956</v>
      </c>
      <c r="H2270" s="159" t="s">
        <v>19280</v>
      </c>
      <c r="I2270" s="159" t="s">
        <v>19281</v>
      </c>
      <c r="J2270" s="159" t="s">
        <v>9662</v>
      </c>
      <c r="K2270" s="159" t="s">
        <v>960</v>
      </c>
      <c r="L2270" s="159" t="s">
        <v>2842</v>
      </c>
      <c r="M2270" s="159" t="s">
        <v>33</v>
      </c>
      <c r="N2270" s="159" t="s">
        <v>980</v>
      </c>
      <c r="O2270" s="159" t="s">
        <v>1026</v>
      </c>
      <c r="P2270" s="159" t="s">
        <v>5746</v>
      </c>
      <c r="Q2270" s="159" t="s">
        <v>954</v>
      </c>
      <c r="R2270" s="159" t="s">
        <v>965</v>
      </c>
      <c r="S2270" s="159" t="s">
        <v>19282</v>
      </c>
      <c r="T2270" s="159" t="s">
        <v>983</v>
      </c>
      <c r="U2270" s="159" t="s">
        <v>954</v>
      </c>
      <c r="V2270" s="159" t="s">
        <v>19283</v>
      </c>
      <c r="W2270" s="159" t="s">
        <v>19284</v>
      </c>
      <c r="X2270" s="159" t="s">
        <v>125</v>
      </c>
      <c r="Y2270" s="160">
        <v>43010</v>
      </c>
      <c r="Z2270" s="160">
        <v>43134</v>
      </c>
      <c r="AA2270" s="160">
        <v>43010</v>
      </c>
      <c r="AB2270" s="160"/>
      <c r="AC2270" s="159" t="s">
        <v>1002</v>
      </c>
    </row>
    <row r="2271" spans="1:29" hidden="1">
      <c r="A2271" s="159" t="s">
        <v>19285</v>
      </c>
      <c r="B2271" s="159" t="s">
        <v>988</v>
      </c>
      <c r="C2271" s="159" t="s">
        <v>19286</v>
      </c>
      <c r="D2271" s="159" t="s">
        <v>19287</v>
      </c>
      <c r="E2271" s="159" t="s">
        <v>3404</v>
      </c>
      <c r="F2271" s="159" t="s">
        <v>3404</v>
      </c>
      <c r="G2271" s="159" t="s">
        <v>991</v>
      </c>
      <c r="H2271" s="159" t="s">
        <v>19288</v>
      </c>
      <c r="I2271" s="159" t="s">
        <v>19289</v>
      </c>
      <c r="J2271" s="159" t="s">
        <v>3069</v>
      </c>
      <c r="K2271" s="159" t="s">
        <v>995</v>
      </c>
      <c r="L2271" s="159" t="s">
        <v>3872</v>
      </c>
      <c r="M2271" s="159" t="s">
        <v>33</v>
      </c>
      <c r="N2271" s="159" t="s">
        <v>1080</v>
      </c>
      <c r="O2271" s="159" t="s">
        <v>1750</v>
      </c>
      <c r="P2271" s="159" t="s">
        <v>954</v>
      </c>
      <c r="Q2271" s="159" t="s">
        <v>954</v>
      </c>
      <c r="R2271" s="159" t="s">
        <v>965</v>
      </c>
      <c r="S2271" s="159" t="s">
        <v>954</v>
      </c>
      <c r="T2271" s="159" t="s">
        <v>954</v>
      </c>
      <c r="U2271" s="159" t="s">
        <v>954</v>
      </c>
      <c r="V2271" s="159" t="s">
        <v>19290</v>
      </c>
      <c r="W2271" s="159" t="s">
        <v>19291</v>
      </c>
      <c r="X2271" s="159" t="s">
        <v>1001</v>
      </c>
      <c r="Y2271" s="160">
        <v>43010</v>
      </c>
      <c r="Z2271" s="160">
        <v>43130</v>
      </c>
      <c r="AA2271" s="160">
        <v>43010</v>
      </c>
      <c r="AB2271" s="160">
        <v>43404</v>
      </c>
      <c r="AC2271" s="159" t="s">
        <v>1002</v>
      </c>
    </row>
    <row r="2272" spans="1:29" hidden="1">
      <c r="A2272" s="159" t="s">
        <v>19292</v>
      </c>
      <c r="B2272" s="159" t="s">
        <v>951</v>
      </c>
      <c r="C2272" s="159" t="s">
        <v>19293</v>
      </c>
      <c r="D2272" s="159" t="s">
        <v>19294</v>
      </c>
      <c r="E2272" s="159" t="s">
        <v>3404</v>
      </c>
      <c r="F2272" s="159" t="s">
        <v>3404</v>
      </c>
      <c r="G2272" s="159" t="s">
        <v>956</v>
      </c>
      <c r="H2272" s="159" t="s">
        <v>16731</v>
      </c>
      <c r="I2272" s="159" t="s">
        <v>19295</v>
      </c>
      <c r="J2272" s="159" t="s">
        <v>1442</v>
      </c>
      <c r="K2272" s="159" t="s">
        <v>960</v>
      </c>
      <c r="L2272" s="159" t="s">
        <v>3872</v>
      </c>
      <c r="M2272" s="159" t="s">
        <v>33</v>
      </c>
      <c r="N2272" s="159" t="s">
        <v>1697</v>
      </c>
      <c r="O2272" s="159" t="s">
        <v>1750</v>
      </c>
      <c r="P2272" s="159" t="s">
        <v>954</v>
      </c>
      <c r="Q2272" s="159" t="s">
        <v>954</v>
      </c>
      <c r="R2272" s="159" t="s">
        <v>965</v>
      </c>
      <c r="S2272" s="159" t="s">
        <v>19296</v>
      </c>
      <c r="T2272" s="159" t="s">
        <v>1106</v>
      </c>
      <c r="U2272" s="159" t="s">
        <v>954</v>
      </c>
      <c r="V2272" s="159" t="s">
        <v>19297</v>
      </c>
      <c r="W2272" s="159" t="s">
        <v>19298</v>
      </c>
      <c r="X2272" s="159" t="s">
        <v>1001</v>
      </c>
      <c r="Y2272" s="160">
        <v>43017</v>
      </c>
      <c r="Z2272" s="160">
        <v>43138</v>
      </c>
      <c r="AA2272" s="160">
        <v>43017</v>
      </c>
      <c r="AB2272" s="160"/>
      <c r="AC2272" s="159" t="s">
        <v>1002</v>
      </c>
    </row>
    <row r="2273" spans="1:29" hidden="1">
      <c r="A2273" s="159" t="s">
        <v>19299</v>
      </c>
      <c r="B2273" s="159" t="s">
        <v>951</v>
      </c>
      <c r="C2273" s="159" t="s">
        <v>19300</v>
      </c>
      <c r="D2273" s="159" t="s">
        <v>19301</v>
      </c>
      <c r="E2273" s="159" t="s">
        <v>12099</v>
      </c>
      <c r="F2273" s="159" t="s">
        <v>12169</v>
      </c>
      <c r="G2273" s="159" t="s">
        <v>956</v>
      </c>
      <c r="H2273" s="159" t="s">
        <v>19302</v>
      </c>
      <c r="I2273" s="159" t="s">
        <v>19303</v>
      </c>
      <c r="J2273" s="159" t="s">
        <v>3460</v>
      </c>
      <c r="K2273" s="159" t="s">
        <v>960</v>
      </c>
      <c r="L2273" s="159" t="s">
        <v>11122</v>
      </c>
      <c r="M2273" s="159" t="s">
        <v>33</v>
      </c>
      <c r="N2273" s="159" t="s">
        <v>1040</v>
      </c>
      <c r="O2273" s="159" t="s">
        <v>1548</v>
      </c>
      <c r="P2273" s="159" t="s">
        <v>5868</v>
      </c>
      <c r="Q2273" s="159" t="s">
        <v>12104</v>
      </c>
      <c r="R2273" s="159" t="s">
        <v>8368</v>
      </c>
      <c r="S2273" s="159" t="s">
        <v>954</v>
      </c>
      <c r="T2273" s="159" t="s">
        <v>954</v>
      </c>
      <c r="U2273" s="159" t="s">
        <v>954</v>
      </c>
      <c r="V2273" s="159" t="s">
        <v>19304</v>
      </c>
      <c r="W2273" s="159" t="s">
        <v>19305</v>
      </c>
      <c r="X2273" s="159" t="s">
        <v>1001</v>
      </c>
      <c r="Y2273" s="160">
        <v>43024</v>
      </c>
      <c r="Z2273" s="160">
        <v>43148</v>
      </c>
      <c r="AA2273" s="160">
        <v>43024</v>
      </c>
      <c r="AB2273" s="160">
        <v>43129</v>
      </c>
      <c r="AC2273" s="159" t="s">
        <v>1002</v>
      </c>
    </row>
    <row r="2274" spans="1:29" hidden="1">
      <c r="A2274" s="159" t="s">
        <v>19306</v>
      </c>
      <c r="B2274" s="159" t="s">
        <v>951</v>
      </c>
      <c r="C2274" s="159" t="s">
        <v>7979</v>
      </c>
      <c r="D2274" s="159" t="s">
        <v>19307</v>
      </c>
      <c r="E2274" s="159" t="s">
        <v>1689</v>
      </c>
      <c r="F2274" s="159" t="s">
        <v>1689</v>
      </c>
      <c r="G2274" s="159" t="s">
        <v>956</v>
      </c>
      <c r="H2274" s="159" t="s">
        <v>7981</v>
      </c>
      <c r="I2274" s="159" t="s">
        <v>19308</v>
      </c>
      <c r="J2274" s="159" t="s">
        <v>1442</v>
      </c>
      <c r="K2274" s="159" t="s">
        <v>960</v>
      </c>
      <c r="L2274" s="159" t="s">
        <v>2133</v>
      </c>
      <c r="M2274" s="159" t="s">
        <v>93</v>
      </c>
      <c r="N2274" s="159" t="s">
        <v>1697</v>
      </c>
      <c r="O2274" s="159" t="s">
        <v>1579</v>
      </c>
      <c r="P2274" s="159" t="s">
        <v>1698</v>
      </c>
      <c r="Q2274" s="159" t="s">
        <v>954</v>
      </c>
      <c r="R2274" s="159" t="s">
        <v>965</v>
      </c>
      <c r="S2274" s="159" t="s">
        <v>19309</v>
      </c>
      <c r="T2274" s="159" t="s">
        <v>1106</v>
      </c>
      <c r="U2274" s="159" t="s">
        <v>954</v>
      </c>
      <c r="V2274" s="159" t="s">
        <v>19310</v>
      </c>
      <c r="W2274" s="159" t="s">
        <v>19311</v>
      </c>
      <c r="X2274" s="159" t="s">
        <v>125</v>
      </c>
      <c r="Y2274" s="160">
        <v>43024</v>
      </c>
      <c r="Z2274" s="160">
        <v>43146</v>
      </c>
      <c r="AA2274" s="160">
        <v>43024</v>
      </c>
      <c r="AB2274" s="160"/>
      <c r="AC2274" s="159" t="s">
        <v>1002</v>
      </c>
    </row>
    <row r="2275" spans="1:29" hidden="1">
      <c r="A2275" s="159" t="s">
        <v>19312</v>
      </c>
      <c r="B2275" s="159" t="s">
        <v>988</v>
      </c>
      <c r="C2275" s="159" t="s">
        <v>19313</v>
      </c>
      <c r="D2275" s="159" t="s">
        <v>19314</v>
      </c>
      <c r="E2275" s="159" t="s">
        <v>2636</v>
      </c>
      <c r="F2275" s="159" t="s">
        <v>2636</v>
      </c>
      <c r="G2275" s="159" t="s">
        <v>991</v>
      </c>
      <c r="H2275" s="159" t="s">
        <v>19315</v>
      </c>
      <c r="I2275" s="159" t="s">
        <v>19316</v>
      </c>
      <c r="J2275" s="159" t="s">
        <v>2445</v>
      </c>
      <c r="K2275" s="159" t="s">
        <v>995</v>
      </c>
      <c r="L2275" s="159" t="s">
        <v>1535</v>
      </c>
      <c r="M2275" s="159" t="s">
        <v>28</v>
      </c>
      <c r="N2275" s="159" t="s">
        <v>1080</v>
      </c>
      <c r="O2275" s="159" t="s">
        <v>1536</v>
      </c>
      <c r="P2275" s="159" t="s">
        <v>954</v>
      </c>
      <c r="Q2275" s="159" t="s">
        <v>954</v>
      </c>
      <c r="R2275" s="159" t="s">
        <v>965</v>
      </c>
      <c r="S2275" s="159" t="s">
        <v>954</v>
      </c>
      <c r="T2275" s="159" t="s">
        <v>954</v>
      </c>
      <c r="U2275" s="159" t="s">
        <v>954</v>
      </c>
      <c r="V2275" s="159" t="s">
        <v>19317</v>
      </c>
      <c r="W2275" s="159" t="s">
        <v>19318</v>
      </c>
      <c r="X2275" s="159" t="s">
        <v>1001</v>
      </c>
      <c r="Y2275" s="160">
        <v>43024</v>
      </c>
      <c r="Z2275" s="160">
        <v>43144</v>
      </c>
      <c r="AA2275" s="160">
        <v>43024</v>
      </c>
      <c r="AB2275" s="160">
        <v>43159</v>
      </c>
      <c r="AC2275" s="159" t="s">
        <v>1002</v>
      </c>
    </row>
    <row r="2276" spans="1:29" hidden="1">
      <c r="A2276" s="159" t="s">
        <v>19319</v>
      </c>
      <c r="B2276" s="159" t="s">
        <v>988</v>
      </c>
      <c r="C2276" s="159" t="s">
        <v>12146</v>
      </c>
      <c r="D2276" s="159" t="s">
        <v>19320</v>
      </c>
      <c r="E2276" s="159" t="s">
        <v>3440</v>
      </c>
      <c r="F2276" s="159" t="s">
        <v>3440</v>
      </c>
      <c r="G2276" s="159" t="s">
        <v>991</v>
      </c>
      <c r="H2276" s="159" t="s">
        <v>12925</v>
      </c>
      <c r="I2276" s="159" t="s">
        <v>19321</v>
      </c>
      <c r="J2276" s="159" t="s">
        <v>19322</v>
      </c>
      <c r="K2276" s="159" t="s">
        <v>995</v>
      </c>
      <c r="L2276" s="159" t="s">
        <v>8826</v>
      </c>
      <c r="M2276" s="159" t="s">
        <v>33</v>
      </c>
      <c r="N2276" s="159" t="s">
        <v>1011</v>
      </c>
      <c r="O2276" s="159" t="s">
        <v>1874</v>
      </c>
      <c r="P2276" s="159" t="s">
        <v>954</v>
      </c>
      <c r="Q2276" s="159" t="s">
        <v>954</v>
      </c>
      <c r="R2276" s="159" t="s">
        <v>965</v>
      </c>
      <c r="S2276" s="159" t="s">
        <v>954</v>
      </c>
      <c r="T2276" s="159" t="s">
        <v>983</v>
      </c>
      <c r="U2276" s="159" t="s">
        <v>954</v>
      </c>
      <c r="V2276" s="159" t="s">
        <v>19323</v>
      </c>
      <c r="W2276" s="159" t="s">
        <v>19324</v>
      </c>
      <c r="X2276" s="159" t="s">
        <v>1001</v>
      </c>
      <c r="Y2276" s="160">
        <v>43035</v>
      </c>
      <c r="Z2276" s="160">
        <v>43155</v>
      </c>
      <c r="AA2276" s="160">
        <v>43035</v>
      </c>
      <c r="AB2276" s="160">
        <v>43025</v>
      </c>
      <c r="AC2276" s="159" t="s">
        <v>1002</v>
      </c>
    </row>
    <row r="2277" spans="1:29" hidden="1">
      <c r="A2277" s="159" t="s">
        <v>19325</v>
      </c>
      <c r="B2277" s="159" t="s">
        <v>988</v>
      </c>
      <c r="C2277" s="159" t="s">
        <v>19326</v>
      </c>
      <c r="D2277" s="159" t="s">
        <v>19327</v>
      </c>
      <c r="E2277" s="159" t="s">
        <v>5889</v>
      </c>
      <c r="F2277" s="159" t="s">
        <v>3440</v>
      </c>
      <c r="G2277" s="159" t="s">
        <v>991</v>
      </c>
      <c r="H2277" s="159" t="s">
        <v>19328</v>
      </c>
      <c r="I2277" s="159" t="s">
        <v>19329</v>
      </c>
      <c r="J2277" s="159" t="s">
        <v>8263</v>
      </c>
      <c r="K2277" s="159" t="s">
        <v>995</v>
      </c>
      <c r="L2277" s="159" t="s">
        <v>8826</v>
      </c>
      <c r="M2277" s="159" t="s">
        <v>33</v>
      </c>
      <c r="N2277" s="159" t="s">
        <v>1011</v>
      </c>
      <c r="O2277" s="159" t="s">
        <v>1874</v>
      </c>
      <c r="P2277" s="159" t="s">
        <v>954</v>
      </c>
      <c r="Q2277" s="159" t="s">
        <v>954</v>
      </c>
      <c r="R2277" s="159" t="s">
        <v>965</v>
      </c>
      <c r="S2277" s="159" t="s">
        <v>954</v>
      </c>
      <c r="T2277" s="159" t="s">
        <v>983</v>
      </c>
      <c r="U2277" s="159" t="s">
        <v>954</v>
      </c>
      <c r="V2277" s="159" t="s">
        <v>19330</v>
      </c>
      <c r="W2277" s="159" t="s">
        <v>19331</v>
      </c>
      <c r="X2277" s="159" t="s">
        <v>1001</v>
      </c>
      <c r="Y2277" s="160">
        <v>43040</v>
      </c>
      <c r="Z2277" s="160">
        <v>43160</v>
      </c>
      <c r="AA2277" s="160">
        <v>43040</v>
      </c>
      <c r="AB2277" s="160">
        <v>43373</v>
      </c>
      <c r="AC2277" s="159" t="s">
        <v>1002</v>
      </c>
    </row>
    <row r="2278" spans="1:29" hidden="1">
      <c r="A2278" s="159" t="s">
        <v>19332</v>
      </c>
      <c r="B2278" s="159" t="s">
        <v>951</v>
      </c>
      <c r="C2278" s="159" t="s">
        <v>19333</v>
      </c>
      <c r="D2278" s="159" t="s">
        <v>19334</v>
      </c>
      <c r="E2278" s="159" t="s">
        <v>3404</v>
      </c>
      <c r="F2278" s="159" t="s">
        <v>3404</v>
      </c>
      <c r="G2278" s="159" t="s">
        <v>956</v>
      </c>
      <c r="H2278" s="159" t="s">
        <v>19335</v>
      </c>
      <c r="I2278" s="159" t="s">
        <v>19336</v>
      </c>
      <c r="J2278" s="159" t="s">
        <v>19337</v>
      </c>
      <c r="K2278" s="159" t="s">
        <v>960</v>
      </c>
      <c r="L2278" s="159" t="s">
        <v>19338</v>
      </c>
      <c r="M2278" s="159" t="s">
        <v>93</v>
      </c>
      <c r="N2278" s="159" t="s">
        <v>1697</v>
      </c>
      <c r="O2278" s="159" t="s">
        <v>1750</v>
      </c>
      <c r="P2278" s="159" t="s">
        <v>954</v>
      </c>
      <c r="Q2278" s="159" t="s">
        <v>954</v>
      </c>
      <c r="R2278" s="159" t="s">
        <v>965</v>
      </c>
      <c r="S2278" s="159" t="s">
        <v>19339</v>
      </c>
      <c r="T2278" s="159" t="s">
        <v>1106</v>
      </c>
      <c r="U2278" s="159" t="s">
        <v>954</v>
      </c>
      <c r="V2278" s="159" t="s">
        <v>19340</v>
      </c>
      <c r="W2278" s="159" t="s">
        <v>19341</v>
      </c>
      <c r="X2278" s="159" t="s">
        <v>1001</v>
      </c>
      <c r="Y2278" s="160">
        <v>43040</v>
      </c>
      <c r="Z2278" s="160">
        <v>43160</v>
      </c>
      <c r="AA2278" s="160">
        <v>43040</v>
      </c>
      <c r="AB2278" s="160"/>
      <c r="AC2278" s="159" t="s">
        <v>1002</v>
      </c>
    </row>
    <row r="2279" spans="1:29" hidden="1">
      <c r="A2279" s="159" t="s">
        <v>19342</v>
      </c>
      <c r="B2279" s="159" t="s">
        <v>988</v>
      </c>
      <c r="C2279" s="159" t="s">
        <v>19343</v>
      </c>
      <c r="D2279" s="159" t="s">
        <v>19344</v>
      </c>
      <c r="E2279" s="159" t="s">
        <v>5065</v>
      </c>
      <c r="F2279" s="159" t="s">
        <v>5065</v>
      </c>
      <c r="G2279" s="159" t="s">
        <v>991</v>
      </c>
      <c r="H2279" s="159" t="s">
        <v>19345</v>
      </c>
      <c r="I2279" s="159" t="s">
        <v>19346</v>
      </c>
      <c r="J2279" s="159" t="s">
        <v>9867</v>
      </c>
      <c r="K2279" s="159" t="s">
        <v>995</v>
      </c>
      <c r="L2279" s="159" t="s">
        <v>1467</v>
      </c>
      <c r="M2279" s="159" t="s">
        <v>28</v>
      </c>
      <c r="N2279" s="159" t="s">
        <v>1040</v>
      </c>
      <c r="O2279" s="159" t="s">
        <v>1468</v>
      </c>
      <c r="P2279" s="159" t="s">
        <v>2080</v>
      </c>
      <c r="Q2279" s="159" t="s">
        <v>954</v>
      </c>
      <c r="R2279" s="159" t="s">
        <v>965</v>
      </c>
      <c r="S2279" s="159" t="s">
        <v>19347</v>
      </c>
      <c r="T2279" s="159" t="s">
        <v>1106</v>
      </c>
      <c r="U2279" s="159" t="s">
        <v>954</v>
      </c>
      <c r="V2279" s="159" t="s">
        <v>19348</v>
      </c>
      <c r="W2279" s="159" t="s">
        <v>19349</v>
      </c>
      <c r="X2279" s="159" t="s">
        <v>125</v>
      </c>
      <c r="Y2279" s="160">
        <v>43040</v>
      </c>
      <c r="Z2279" s="160">
        <v>43160</v>
      </c>
      <c r="AA2279" s="160">
        <v>43405</v>
      </c>
      <c r="AB2279" s="160"/>
      <c r="AC2279" s="159" t="s">
        <v>1002</v>
      </c>
    </row>
    <row r="2280" spans="1:29" hidden="1">
      <c r="A2280" s="159" t="s">
        <v>19350</v>
      </c>
      <c r="B2280" s="159" t="s">
        <v>951</v>
      </c>
      <c r="C2280" s="159" t="s">
        <v>19351</v>
      </c>
      <c r="D2280" s="159" t="s">
        <v>19352</v>
      </c>
      <c r="E2280" s="159" t="s">
        <v>9754</v>
      </c>
      <c r="F2280" s="159" t="s">
        <v>95</v>
      </c>
      <c r="G2280" s="159" t="s">
        <v>956</v>
      </c>
      <c r="H2280" s="159" t="s">
        <v>19353</v>
      </c>
      <c r="I2280" s="159" t="s">
        <v>19354</v>
      </c>
      <c r="J2280" s="159" t="s">
        <v>4764</v>
      </c>
      <c r="K2280" s="159" t="s">
        <v>960</v>
      </c>
      <c r="L2280" s="159" t="s">
        <v>5330</v>
      </c>
      <c r="M2280" s="159" t="s">
        <v>28</v>
      </c>
      <c r="N2280" s="159" t="s">
        <v>1040</v>
      </c>
      <c r="O2280" s="159" t="s">
        <v>1548</v>
      </c>
      <c r="P2280" s="159" t="s">
        <v>1549</v>
      </c>
      <c r="Q2280" s="159" t="s">
        <v>954</v>
      </c>
      <c r="R2280" s="159" t="s">
        <v>965</v>
      </c>
      <c r="S2280" s="159" t="s">
        <v>954</v>
      </c>
      <c r="T2280" s="159" t="s">
        <v>954</v>
      </c>
      <c r="U2280" s="159" t="s">
        <v>954</v>
      </c>
      <c r="V2280" s="159" t="s">
        <v>19355</v>
      </c>
      <c r="W2280" s="159" t="s">
        <v>19356</v>
      </c>
      <c r="X2280" s="159" t="s">
        <v>1001</v>
      </c>
      <c r="Y2280" s="160">
        <v>43040</v>
      </c>
      <c r="Z2280" s="160">
        <v>43160</v>
      </c>
      <c r="AA2280" s="160">
        <v>43040</v>
      </c>
      <c r="AB2280" s="160">
        <v>43404</v>
      </c>
      <c r="AC2280" s="159" t="s">
        <v>1002</v>
      </c>
    </row>
    <row r="2281" spans="1:29" hidden="1">
      <c r="A2281" s="159" t="s">
        <v>242</v>
      </c>
      <c r="B2281" s="159" t="s">
        <v>951</v>
      </c>
      <c r="C2281" s="159" t="s">
        <v>19357</v>
      </c>
      <c r="D2281" s="159" t="s">
        <v>19358</v>
      </c>
      <c r="E2281" s="159" t="s">
        <v>136</v>
      </c>
      <c r="F2281" s="159" t="s">
        <v>1614</v>
      </c>
      <c r="G2281" s="159" t="s">
        <v>956</v>
      </c>
      <c r="H2281" s="159" t="s">
        <v>19359</v>
      </c>
      <c r="I2281" s="159" t="s">
        <v>19360</v>
      </c>
      <c r="J2281" s="159" t="s">
        <v>5988</v>
      </c>
      <c r="K2281" s="159" t="s">
        <v>960</v>
      </c>
      <c r="L2281" s="159" t="s">
        <v>1815</v>
      </c>
      <c r="M2281" s="159" t="s">
        <v>28</v>
      </c>
      <c r="N2281" s="159" t="s">
        <v>1103</v>
      </c>
      <c r="O2281" s="159" t="s">
        <v>1548</v>
      </c>
      <c r="P2281" s="159" t="s">
        <v>5868</v>
      </c>
      <c r="Q2281" s="159" t="s">
        <v>9155</v>
      </c>
      <c r="R2281" s="159" t="s">
        <v>965</v>
      </c>
      <c r="S2281" s="159" t="s">
        <v>19361</v>
      </c>
      <c r="T2281" s="159" t="s">
        <v>1106</v>
      </c>
      <c r="U2281" s="159" t="s">
        <v>954</v>
      </c>
      <c r="V2281" s="159" t="s">
        <v>19362</v>
      </c>
      <c r="W2281" s="159" t="s">
        <v>244</v>
      </c>
      <c r="X2281" s="159" t="s">
        <v>125</v>
      </c>
      <c r="Y2281" s="160">
        <v>43040</v>
      </c>
      <c r="Z2281" s="160">
        <v>43161</v>
      </c>
      <c r="AA2281" s="160">
        <v>43040</v>
      </c>
      <c r="AB2281" s="160"/>
      <c r="AC2281" s="159" t="s">
        <v>965</v>
      </c>
    </row>
    <row r="2282" spans="1:29" hidden="1">
      <c r="A2282" s="159" t="s">
        <v>19363</v>
      </c>
      <c r="B2282" s="159" t="s">
        <v>988</v>
      </c>
      <c r="C2282" s="159" t="s">
        <v>13789</v>
      </c>
      <c r="D2282" s="159" t="s">
        <v>13790</v>
      </c>
      <c r="E2282" s="159" t="s">
        <v>15231</v>
      </c>
      <c r="F2282" s="159" t="s">
        <v>15231</v>
      </c>
      <c r="G2282" s="159" t="s">
        <v>991</v>
      </c>
      <c r="H2282" s="159" t="s">
        <v>13791</v>
      </c>
      <c r="I2282" s="159" t="s">
        <v>13792</v>
      </c>
      <c r="J2282" s="159" t="s">
        <v>1649</v>
      </c>
      <c r="K2282" s="159" t="s">
        <v>995</v>
      </c>
      <c r="L2282" s="159" t="s">
        <v>7299</v>
      </c>
      <c r="M2282" s="159" t="s">
        <v>28</v>
      </c>
      <c r="N2282" s="159" t="s">
        <v>15238</v>
      </c>
      <c r="O2282" s="159" t="s">
        <v>15250</v>
      </c>
      <c r="P2282" s="159" t="s">
        <v>954</v>
      </c>
      <c r="Q2282" s="159" t="s">
        <v>954</v>
      </c>
      <c r="R2282" s="159" t="s">
        <v>965</v>
      </c>
      <c r="S2282" s="159" t="s">
        <v>19364</v>
      </c>
      <c r="T2282" s="159" t="s">
        <v>1106</v>
      </c>
      <c r="U2282" s="159" t="s">
        <v>954</v>
      </c>
      <c r="V2282" s="159" t="s">
        <v>13794</v>
      </c>
      <c r="W2282" s="159" t="s">
        <v>19365</v>
      </c>
      <c r="X2282" s="159" t="s">
        <v>1001</v>
      </c>
      <c r="Y2282" s="160">
        <v>43040</v>
      </c>
      <c r="Z2282" s="160">
        <v>43160</v>
      </c>
      <c r="AA2282" s="160">
        <v>43040</v>
      </c>
      <c r="AB2282" s="160">
        <v>43392</v>
      </c>
      <c r="AC2282" s="159" t="s">
        <v>1002</v>
      </c>
    </row>
    <row r="2283" spans="1:29" hidden="1">
      <c r="A2283" s="159" t="s">
        <v>19366</v>
      </c>
      <c r="B2283" s="159" t="s">
        <v>988</v>
      </c>
      <c r="C2283" s="159" t="s">
        <v>19367</v>
      </c>
      <c r="D2283" s="159" t="s">
        <v>19368</v>
      </c>
      <c r="E2283" s="159" t="s">
        <v>12099</v>
      </c>
      <c r="F2283" s="159" t="s">
        <v>9754</v>
      </c>
      <c r="G2283" s="159" t="s">
        <v>991</v>
      </c>
      <c r="H2283" s="159" t="s">
        <v>19369</v>
      </c>
      <c r="I2283" s="159" t="s">
        <v>19370</v>
      </c>
      <c r="J2283" s="159" t="s">
        <v>8976</v>
      </c>
      <c r="K2283" s="159" t="s">
        <v>995</v>
      </c>
      <c r="L2283" s="159" t="s">
        <v>11122</v>
      </c>
      <c r="M2283" s="159" t="s">
        <v>33</v>
      </c>
      <c r="N2283" s="159" t="s">
        <v>1103</v>
      </c>
      <c r="O2283" s="159" t="s">
        <v>1548</v>
      </c>
      <c r="P2283" s="159" t="s">
        <v>5868</v>
      </c>
      <c r="Q2283" s="159" t="s">
        <v>12104</v>
      </c>
      <c r="R2283" s="159" t="s">
        <v>965</v>
      </c>
      <c r="S2283" s="159" t="s">
        <v>19371</v>
      </c>
      <c r="T2283" s="159" t="s">
        <v>1106</v>
      </c>
      <c r="U2283" s="159" t="s">
        <v>954</v>
      </c>
      <c r="V2283" s="159" t="s">
        <v>19372</v>
      </c>
      <c r="W2283" s="159" t="s">
        <v>19373</v>
      </c>
      <c r="X2283" s="159" t="s">
        <v>125</v>
      </c>
      <c r="Y2283" s="160">
        <v>43046</v>
      </c>
      <c r="Z2283" s="160">
        <v>43167</v>
      </c>
      <c r="AA2283" s="160">
        <v>43785</v>
      </c>
      <c r="AB2283" s="160"/>
      <c r="AC2283" s="159" t="s">
        <v>1002</v>
      </c>
    </row>
    <row r="2284" spans="1:29" hidden="1">
      <c r="A2284" s="159" t="s">
        <v>19374</v>
      </c>
      <c r="B2284" s="159" t="s">
        <v>988</v>
      </c>
      <c r="C2284" s="159" t="s">
        <v>19375</v>
      </c>
      <c r="D2284" s="159" t="s">
        <v>19376</v>
      </c>
      <c r="E2284" s="159" t="s">
        <v>8523</v>
      </c>
      <c r="F2284" s="159" t="s">
        <v>1349</v>
      </c>
      <c r="G2284" s="159" t="s">
        <v>991</v>
      </c>
      <c r="H2284" s="159" t="s">
        <v>19377</v>
      </c>
      <c r="I2284" s="159" t="s">
        <v>19378</v>
      </c>
      <c r="J2284" s="159" t="s">
        <v>12964</v>
      </c>
      <c r="K2284" s="159" t="s">
        <v>995</v>
      </c>
      <c r="L2284" s="159" t="s">
        <v>19379</v>
      </c>
      <c r="M2284" s="159" t="s">
        <v>33</v>
      </c>
      <c r="N2284" s="159" t="s">
        <v>1040</v>
      </c>
      <c r="O2284" s="159" t="s">
        <v>1353</v>
      </c>
      <c r="P2284" s="159" t="s">
        <v>954</v>
      </c>
      <c r="Q2284" s="159" t="s">
        <v>954</v>
      </c>
      <c r="R2284" s="159" t="s">
        <v>8368</v>
      </c>
      <c r="S2284" s="159" t="s">
        <v>954</v>
      </c>
      <c r="T2284" s="159" t="s">
        <v>954</v>
      </c>
      <c r="U2284" s="159" t="s">
        <v>954</v>
      </c>
      <c r="V2284" s="159" t="s">
        <v>19380</v>
      </c>
      <c r="W2284" s="159" t="s">
        <v>19381</v>
      </c>
      <c r="X2284" s="159" t="s">
        <v>1001</v>
      </c>
      <c r="Y2284" s="160">
        <v>43055</v>
      </c>
      <c r="Z2284" s="160">
        <v>43251</v>
      </c>
      <c r="AA2284" s="160">
        <v>43055</v>
      </c>
      <c r="AB2284" s="160">
        <v>43194</v>
      </c>
      <c r="AC2284" s="159" t="s">
        <v>1002</v>
      </c>
    </row>
    <row r="2285" spans="1:29" hidden="1">
      <c r="A2285" s="159" t="s">
        <v>19382</v>
      </c>
      <c r="B2285" s="159" t="s">
        <v>988</v>
      </c>
      <c r="C2285" s="159" t="s">
        <v>19383</v>
      </c>
      <c r="D2285" s="159" t="s">
        <v>19384</v>
      </c>
      <c r="E2285" s="159" t="s">
        <v>1075</v>
      </c>
      <c r="F2285" s="159" t="s">
        <v>1075</v>
      </c>
      <c r="G2285" s="159" t="s">
        <v>991</v>
      </c>
      <c r="H2285" s="159" t="s">
        <v>12689</v>
      </c>
      <c r="I2285" s="159" t="s">
        <v>19385</v>
      </c>
      <c r="J2285" s="159" t="s">
        <v>3533</v>
      </c>
      <c r="K2285" s="159" t="s">
        <v>995</v>
      </c>
      <c r="L2285" s="159" t="s">
        <v>2133</v>
      </c>
      <c r="M2285" s="159" t="s">
        <v>33</v>
      </c>
      <c r="N2285" s="159" t="s">
        <v>1080</v>
      </c>
      <c r="O2285" s="159" t="s">
        <v>1081</v>
      </c>
      <c r="P2285" s="159" t="s">
        <v>954</v>
      </c>
      <c r="Q2285" s="159" t="s">
        <v>954</v>
      </c>
      <c r="R2285" s="159" t="s">
        <v>965</v>
      </c>
      <c r="S2285" s="159" t="s">
        <v>954</v>
      </c>
      <c r="T2285" s="159" t="s">
        <v>954</v>
      </c>
      <c r="U2285" s="159" t="s">
        <v>954</v>
      </c>
      <c r="V2285" s="159" t="s">
        <v>19386</v>
      </c>
      <c r="W2285" s="159" t="s">
        <v>19387</v>
      </c>
      <c r="X2285" s="159" t="s">
        <v>1001</v>
      </c>
      <c r="Y2285" s="160">
        <v>43055</v>
      </c>
      <c r="Z2285" s="160">
        <v>43175</v>
      </c>
      <c r="AA2285" s="160">
        <v>43055</v>
      </c>
      <c r="AB2285" s="160">
        <v>43159</v>
      </c>
      <c r="AC2285" s="159" t="s">
        <v>1002</v>
      </c>
    </row>
    <row r="2286" spans="1:29" hidden="1">
      <c r="A2286" s="159" t="s">
        <v>19388</v>
      </c>
      <c r="B2286" s="159" t="s">
        <v>951</v>
      </c>
      <c r="C2286" s="159" t="s">
        <v>15903</v>
      </c>
      <c r="D2286" s="159" t="s">
        <v>19389</v>
      </c>
      <c r="E2286" s="159" t="s">
        <v>1303</v>
      </c>
      <c r="F2286" s="159" t="s">
        <v>1303</v>
      </c>
      <c r="G2286" s="159" t="s">
        <v>956</v>
      </c>
      <c r="H2286" s="159" t="s">
        <v>15905</v>
      </c>
      <c r="I2286" s="159" t="s">
        <v>19390</v>
      </c>
      <c r="J2286" s="159" t="s">
        <v>10548</v>
      </c>
      <c r="K2286" s="159" t="s">
        <v>960</v>
      </c>
      <c r="L2286" s="159" t="s">
        <v>6722</v>
      </c>
      <c r="M2286" s="159" t="s">
        <v>97</v>
      </c>
      <c r="N2286" s="159" t="s">
        <v>1040</v>
      </c>
      <c r="O2286" s="159" t="s">
        <v>1183</v>
      </c>
      <c r="P2286" s="159" t="s">
        <v>6513</v>
      </c>
      <c r="Q2286" s="159" t="s">
        <v>954</v>
      </c>
      <c r="R2286" s="159" t="s">
        <v>965</v>
      </c>
      <c r="S2286" s="159" t="s">
        <v>19391</v>
      </c>
      <c r="T2286" s="159" t="s">
        <v>1106</v>
      </c>
      <c r="U2286" s="159" t="s">
        <v>19392</v>
      </c>
      <c r="V2286" s="159" t="s">
        <v>19392</v>
      </c>
      <c r="W2286" s="159" t="s">
        <v>19393</v>
      </c>
      <c r="X2286" s="159" t="s">
        <v>125</v>
      </c>
      <c r="Y2286" s="160">
        <v>43055</v>
      </c>
      <c r="Z2286" s="160">
        <v>43175</v>
      </c>
      <c r="AA2286" s="160">
        <v>43055</v>
      </c>
      <c r="AB2286" s="160"/>
      <c r="AC2286" s="159" t="s">
        <v>965</v>
      </c>
    </row>
    <row r="2287" spans="1:29" hidden="1">
      <c r="A2287" s="159" t="s">
        <v>19394</v>
      </c>
      <c r="B2287" s="159" t="s">
        <v>951</v>
      </c>
      <c r="C2287" s="159" t="s">
        <v>19395</v>
      </c>
      <c r="D2287" s="159" t="s">
        <v>6918</v>
      </c>
      <c r="E2287" s="159" t="s">
        <v>386</v>
      </c>
      <c r="F2287" s="159" t="s">
        <v>386</v>
      </c>
      <c r="G2287" s="159" t="s">
        <v>956</v>
      </c>
      <c r="H2287" s="159" t="s">
        <v>19396</v>
      </c>
      <c r="I2287" s="159" t="s">
        <v>6920</v>
      </c>
      <c r="J2287" s="159" t="s">
        <v>6891</v>
      </c>
      <c r="K2287" s="159" t="s">
        <v>960</v>
      </c>
      <c r="L2287" s="159" t="s">
        <v>4612</v>
      </c>
      <c r="M2287" s="159" t="s">
        <v>33</v>
      </c>
      <c r="N2287" s="159" t="s">
        <v>1103</v>
      </c>
      <c r="O2287" s="159" t="s">
        <v>1710</v>
      </c>
      <c r="P2287" s="159" t="s">
        <v>1307</v>
      </c>
      <c r="Q2287" s="159" t="s">
        <v>954</v>
      </c>
      <c r="R2287" s="159" t="s">
        <v>965</v>
      </c>
      <c r="S2287" s="159" t="s">
        <v>19397</v>
      </c>
      <c r="T2287" s="159" t="s">
        <v>1106</v>
      </c>
      <c r="U2287" s="159" t="s">
        <v>954</v>
      </c>
      <c r="V2287" s="159" t="s">
        <v>19398</v>
      </c>
      <c r="W2287" s="159" t="s">
        <v>19399</v>
      </c>
      <c r="X2287" s="159" t="s">
        <v>125</v>
      </c>
      <c r="Y2287" s="160">
        <v>43055</v>
      </c>
      <c r="Z2287" s="160">
        <v>43220</v>
      </c>
      <c r="AA2287" s="160">
        <v>43466</v>
      </c>
      <c r="AB2287" s="160"/>
      <c r="AC2287" s="159" t="s">
        <v>1002</v>
      </c>
    </row>
    <row r="2288" spans="1:29" hidden="1">
      <c r="A2288" s="159" t="s">
        <v>19400</v>
      </c>
      <c r="B2288" s="159" t="s">
        <v>951</v>
      </c>
      <c r="C2288" s="159" t="s">
        <v>19401</v>
      </c>
      <c r="D2288" s="159" t="s">
        <v>19402</v>
      </c>
      <c r="E2288" s="159" t="s">
        <v>2270</v>
      </c>
      <c r="F2288" s="159" t="s">
        <v>2270</v>
      </c>
      <c r="G2288" s="159" t="s">
        <v>956</v>
      </c>
      <c r="H2288" s="159" t="s">
        <v>19403</v>
      </c>
      <c r="I2288" s="159" t="s">
        <v>19404</v>
      </c>
      <c r="J2288" s="159" t="s">
        <v>19405</v>
      </c>
      <c r="K2288" s="159" t="s">
        <v>960</v>
      </c>
      <c r="L2288" s="159" t="s">
        <v>19406</v>
      </c>
      <c r="M2288" s="159" t="s">
        <v>33</v>
      </c>
      <c r="N2288" s="159" t="s">
        <v>1040</v>
      </c>
      <c r="O2288" s="159" t="s">
        <v>2274</v>
      </c>
      <c r="P2288" s="159" t="s">
        <v>2275</v>
      </c>
      <c r="Q2288" s="159" t="s">
        <v>954</v>
      </c>
      <c r="R2288" s="159" t="s">
        <v>8368</v>
      </c>
      <c r="S2288" s="159" t="s">
        <v>954</v>
      </c>
      <c r="T2288" s="159" t="s">
        <v>1106</v>
      </c>
      <c r="U2288" s="159" t="s">
        <v>954</v>
      </c>
      <c r="V2288" s="159" t="s">
        <v>19407</v>
      </c>
      <c r="W2288" s="159" t="s">
        <v>19408</v>
      </c>
      <c r="X2288" s="159" t="s">
        <v>1001</v>
      </c>
      <c r="Y2288" s="160">
        <v>43055</v>
      </c>
      <c r="Z2288" s="160">
        <v>43281</v>
      </c>
      <c r="AA2288" s="160">
        <v>43055</v>
      </c>
      <c r="AB2288" s="160">
        <v>43329</v>
      </c>
      <c r="AC2288" s="159" t="s">
        <v>1002</v>
      </c>
    </row>
    <row r="2289" spans="1:29" hidden="1">
      <c r="A2289" s="159" t="s">
        <v>19409</v>
      </c>
      <c r="B2289" s="159" t="s">
        <v>951</v>
      </c>
      <c r="C2289" s="159" t="s">
        <v>19410</v>
      </c>
      <c r="D2289" s="159" t="s">
        <v>19411</v>
      </c>
      <c r="E2289" s="159" t="s">
        <v>2636</v>
      </c>
      <c r="F2289" s="159" t="s">
        <v>2636</v>
      </c>
      <c r="G2289" s="159" t="s">
        <v>956</v>
      </c>
      <c r="H2289" s="159" t="s">
        <v>19412</v>
      </c>
      <c r="I2289" s="159" t="s">
        <v>19413</v>
      </c>
      <c r="J2289" s="159" t="s">
        <v>3659</v>
      </c>
      <c r="K2289" s="159" t="s">
        <v>960</v>
      </c>
      <c r="L2289" s="159" t="s">
        <v>2312</v>
      </c>
      <c r="M2289" s="159" t="s">
        <v>97</v>
      </c>
      <c r="N2289" s="159" t="s">
        <v>1523</v>
      </c>
      <c r="O2289" s="159" t="s">
        <v>1536</v>
      </c>
      <c r="P2289" s="159" t="s">
        <v>954</v>
      </c>
      <c r="Q2289" s="159" t="s">
        <v>954</v>
      </c>
      <c r="R2289" s="159" t="s">
        <v>965</v>
      </c>
      <c r="S2289" s="159" t="s">
        <v>19414</v>
      </c>
      <c r="T2289" s="159" t="s">
        <v>1106</v>
      </c>
      <c r="U2289" s="159" t="s">
        <v>19415</v>
      </c>
      <c r="V2289" s="159" t="s">
        <v>19415</v>
      </c>
      <c r="W2289" s="159" t="s">
        <v>19416</v>
      </c>
      <c r="X2289" s="159" t="s">
        <v>125</v>
      </c>
      <c r="Y2289" s="160">
        <v>43060</v>
      </c>
      <c r="Z2289" s="160">
        <v>43180</v>
      </c>
      <c r="AA2289" s="160">
        <v>43060</v>
      </c>
      <c r="AB2289" s="160"/>
      <c r="AC2289" s="159" t="s">
        <v>965</v>
      </c>
    </row>
    <row r="2290" spans="1:29" hidden="1">
      <c r="A2290" s="159" t="s">
        <v>165</v>
      </c>
      <c r="B2290" s="159" t="s">
        <v>988</v>
      </c>
      <c r="C2290" s="159" t="s">
        <v>19417</v>
      </c>
      <c r="D2290" s="159" t="s">
        <v>19418</v>
      </c>
      <c r="E2290" s="159" t="s">
        <v>1098</v>
      </c>
      <c r="F2290" s="159" t="s">
        <v>1098</v>
      </c>
      <c r="G2290" s="159" t="s">
        <v>991</v>
      </c>
      <c r="H2290" s="159" t="s">
        <v>8356</v>
      </c>
      <c r="I2290" s="159" t="s">
        <v>19419</v>
      </c>
      <c r="J2290" s="159" t="s">
        <v>19420</v>
      </c>
      <c r="K2290" s="159" t="s">
        <v>995</v>
      </c>
      <c r="L2290" s="159" t="s">
        <v>19421</v>
      </c>
      <c r="M2290" s="159" t="s">
        <v>93</v>
      </c>
      <c r="N2290" s="159" t="s">
        <v>1103</v>
      </c>
      <c r="O2290" s="159" t="s">
        <v>1104</v>
      </c>
      <c r="P2290" s="159" t="s">
        <v>954</v>
      </c>
      <c r="Q2290" s="159" t="s">
        <v>954</v>
      </c>
      <c r="R2290" s="159" t="s">
        <v>965</v>
      </c>
      <c r="S2290" s="159" t="s">
        <v>19422</v>
      </c>
      <c r="T2290" s="159" t="s">
        <v>1106</v>
      </c>
      <c r="U2290" s="159" t="s">
        <v>954</v>
      </c>
      <c r="V2290" s="159" t="s">
        <v>19423</v>
      </c>
      <c r="W2290" s="159" t="s">
        <v>168</v>
      </c>
      <c r="X2290" s="159" t="s">
        <v>125</v>
      </c>
      <c r="Y2290" s="160">
        <v>43070</v>
      </c>
      <c r="Z2290" s="160">
        <v>43191</v>
      </c>
      <c r="AA2290" s="160">
        <v>43070</v>
      </c>
      <c r="AB2290" s="160"/>
      <c r="AC2290" s="159" t="s">
        <v>1002</v>
      </c>
    </row>
    <row r="2291" spans="1:29" hidden="1">
      <c r="A2291" s="159" t="s">
        <v>19424</v>
      </c>
      <c r="B2291" s="159" t="s">
        <v>951</v>
      </c>
      <c r="C2291" s="159" t="s">
        <v>15702</v>
      </c>
      <c r="D2291" s="159" t="s">
        <v>19425</v>
      </c>
      <c r="E2291" s="159" t="s">
        <v>4206</v>
      </c>
      <c r="F2291" s="159" t="s">
        <v>1098</v>
      </c>
      <c r="G2291" s="159" t="s">
        <v>956</v>
      </c>
      <c r="H2291" s="159" t="s">
        <v>15704</v>
      </c>
      <c r="I2291" s="159" t="s">
        <v>19426</v>
      </c>
      <c r="J2291" s="159" t="s">
        <v>18853</v>
      </c>
      <c r="K2291" s="159" t="s">
        <v>960</v>
      </c>
      <c r="L2291" s="159" t="s">
        <v>4622</v>
      </c>
      <c r="M2291" s="159" t="s">
        <v>93</v>
      </c>
      <c r="N2291" s="159" t="s">
        <v>1103</v>
      </c>
      <c r="O2291" s="159" t="s">
        <v>1104</v>
      </c>
      <c r="P2291" s="159" t="s">
        <v>954</v>
      </c>
      <c r="Q2291" s="159" t="s">
        <v>954</v>
      </c>
      <c r="R2291" s="159" t="s">
        <v>965</v>
      </c>
      <c r="S2291" s="159" t="s">
        <v>19427</v>
      </c>
      <c r="T2291" s="159" t="s">
        <v>1106</v>
      </c>
      <c r="U2291" s="159" t="s">
        <v>954</v>
      </c>
      <c r="V2291" s="159" t="s">
        <v>19428</v>
      </c>
      <c r="W2291" s="159" t="s">
        <v>19429</v>
      </c>
      <c r="X2291" s="159" t="s">
        <v>1001</v>
      </c>
      <c r="Y2291" s="160">
        <v>43070</v>
      </c>
      <c r="Z2291" s="160">
        <v>43192</v>
      </c>
      <c r="AA2291" s="160">
        <v>43070</v>
      </c>
      <c r="AB2291" s="160"/>
      <c r="AC2291" s="159" t="s">
        <v>1002</v>
      </c>
    </row>
    <row r="2292" spans="1:29" hidden="1">
      <c r="A2292" s="159" t="s">
        <v>19430</v>
      </c>
      <c r="B2292" s="159" t="s">
        <v>988</v>
      </c>
      <c r="C2292" s="159" t="s">
        <v>19431</v>
      </c>
      <c r="D2292" s="159" t="s">
        <v>19432</v>
      </c>
      <c r="E2292" s="159" t="s">
        <v>4638</v>
      </c>
      <c r="F2292" s="159" t="s">
        <v>4638</v>
      </c>
      <c r="G2292" s="159" t="s">
        <v>991</v>
      </c>
      <c r="H2292" s="159" t="s">
        <v>19433</v>
      </c>
      <c r="I2292" s="159" t="s">
        <v>19434</v>
      </c>
      <c r="J2292" s="159" t="s">
        <v>9867</v>
      </c>
      <c r="K2292" s="159" t="s">
        <v>995</v>
      </c>
      <c r="L2292" s="159" t="s">
        <v>4622</v>
      </c>
      <c r="M2292" s="159" t="s">
        <v>33</v>
      </c>
      <c r="N2292" s="159" t="s">
        <v>1040</v>
      </c>
      <c r="O2292" s="159" t="s">
        <v>1183</v>
      </c>
      <c r="P2292" s="159" t="s">
        <v>1184</v>
      </c>
      <c r="Q2292" s="159" t="s">
        <v>1319</v>
      </c>
      <c r="R2292" s="159" t="s">
        <v>965</v>
      </c>
      <c r="S2292" s="159" t="s">
        <v>19435</v>
      </c>
      <c r="T2292" s="159" t="s">
        <v>1106</v>
      </c>
      <c r="U2292" s="159" t="s">
        <v>954</v>
      </c>
      <c r="V2292" s="159" t="s">
        <v>19436</v>
      </c>
      <c r="W2292" s="159" t="s">
        <v>19437</v>
      </c>
      <c r="X2292" s="159" t="s">
        <v>1001</v>
      </c>
      <c r="Y2292" s="160">
        <v>43070</v>
      </c>
      <c r="Z2292" s="160">
        <v>43190</v>
      </c>
      <c r="AA2292" s="160">
        <v>43070</v>
      </c>
      <c r="AB2292" s="160"/>
      <c r="AC2292" s="159" t="s">
        <v>1002</v>
      </c>
    </row>
    <row r="2293" spans="1:29" hidden="1">
      <c r="A2293" s="159" t="s">
        <v>19438</v>
      </c>
      <c r="B2293" s="159" t="s">
        <v>988</v>
      </c>
      <c r="C2293" s="159" t="s">
        <v>19439</v>
      </c>
      <c r="D2293" s="159" t="s">
        <v>19440</v>
      </c>
      <c r="E2293" s="159" t="s">
        <v>5065</v>
      </c>
      <c r="F2293" s="159" t="s">
        <v>5065</v>
      </c>
      <c r="G2293" s="159" t="s">
        <v>991</v>
      </c>
      <c r="H2293" s="159" t="s">
        <v>19441</v>
      </c>
      <c r="I2293" s="159" t="s">
        <v>19442</v>
      </c>
      <c r="J2293" s="159" t="s">
        <v>19443</v>
      </c>
      <c r="K2293" s="159" t="s">
        <v>995</v>
      </c>
      <c r="L2293" s="159" t="s">
        <v>1091</v>
      </c>
      <c r="M2293" s="159" t="s">
        <v>33</v>
      </c>
      <c r="N2293" s="159" t="s">
        <v>1040</v>
      </c>
      <c r="O2293" s="159" t="s">
        <v>1468</v>
      </c>
      <c r="P2293" s="159" t="s">
        <v>2080</v>
      </c>
      <c r="Q2293" s="159" t="s">
        <v>954</v>
      </c>
      <c r="R2293" s="159" t="s">
        <v>965</v>
      </c>
      <c r="S2293" s="159" t="s">
        <v>19444</v>
      </c>
      <c r="T2293" s="159" t="s">
        <v>1106</v>
      </c>
      <c r="U2293" s="159" t="s">
        <v>954</v>
      </c>
      <c r="V2293" s="159" t="s">
        <v>19445</v>
      </c>
      <c r="W2293" s="159" t="s">
        <v>19446</v>
      </c>
      <c r="X2293" s="159" t="s">
        <v>1001</v>
      </c>
      <c r="Y2293" s="160">
        <v>43070</v>
      </c>
      <c r="Z2293" s="160">
        <v>43192</v>
      </c>
      <c r="AA2293" s="160">
        <v>43466</v>
      </c>
      <c r="AB2293" s="160"/>
      <c r="AC2293" s="159" t="s">
        <v>1002</v>
      </c>
    </row>
    <row r="2294" spans="1:29" hidden="1">
      <c r="A2294" s="159" t="s">
        <v>19447</v>
      </c>
      <c r="B2294" s="159" t="s">
        <v>988</v>
      </c>
      <c r="C2294" s="159" t="s">
        <v>19448</v>
      </c>
      <c r="D2294" s="159" t="s">
        <v>19449</v>
      </c>
      <c r="E2294" s="159" t="s">
        <v>1006</v>
      </c>
      <c r="F2294" s="159" t="s">
        <v>1006</v>
      </c>
      <c r="G2294" s="159" t="s">
        <v>991</v>
      </c>
      <c r="H2294" s="159" t="s">
        <v>19450</v>
      </c>
      <c r="I2294" s="159" t="s">
        <v>19451</v>
      </c>
      <c r="J2294" s="159" t="s">
        <v>7663</v>
      </c>
      <c r="K2294" s="159" t="s">
        <v>995</v>
      </c>
      <c r="L2294" s="159" t="s">
        <v>2962</v>
      </c>
      <c r="M2294" s="159" t="s">
        <v>93</v>
      </c>
      <c r="N2294" s="159" t="s">
        <v>1406</v>
      </c>
      <c r="O2294" s="159" t="s">
        <v>3873</v>
      </c>
      <c r="P2294" s="159" t="s">
        <v>954</v>
      </c>
      <c r="Q2294" s="159" t="s">
        <v>954</v>
      </c>
      <c r="R2294" s="159" t="s">
        <v>965</v>
      </c>
      <c r="S2294" s="159" t="s">
        <v>954</v>
      </c>
      <c r="T2294" s="159" t="s">
        <v>19452</v>
      </c>
      <c r="U2294" s="159" t="s">
        <v>954</v>
      </c>
      <c r="V2294" s="159" t="s">
        <v>19453</v>
      </c>
      <c r="W2294" s="159" t="s">
        <v>19454</v>
      </c>
      <c r="X2294" s="159" t="s">
        <v>1001</v>
      </c>
      <c r="Y2294" s="160">
        <v>43070</v>
      </c>
      <c r="Z2294" s="160">
        <v>43190</v>
      </c>
      <c r="AA2294" s="160">
        <v>43070</v>
      </c>
      <c r="AB2294" s="160">
        <v>43343</v>
      </c>
      <c r="AC2294" s="159" t="s">
        <v>1002</v>
      </c>
    </row>
    <row r="2295" spans="1:29" hidden="1">
      <c r="A2295" s="159" t="s">
        <v>19455</v>
      </c>
      <c r="B2295" s="159" t="s">
        <v>951</v>
      </c>
      <c r="C2295" s="159" t="s">
        <v>19456</v>
      </c>
      <c r="D2295" s="159" t="s">
        <v>19457</v>
      </c>
      <c r="E2295" s="159" t="s">
        <v>1357</v>
      </c>
      <c r="F2295" s="159" t="s">
        <v>1357</v>
      </c>
      <c r="G2295" s="159" t="s">
        <v>956</v>
      </c>
      <c r="H2295" s="159" t="s">
        <v>19458</v>
      </c>
      <c r="I2295" s="159" t="s">
        <v>19459</v>
      </c>
      <c r="J2295" s="159" t="s">
        <v>3569</v>
      </c>
      <c r="K2295" s="159" t="s">
        <v>960</v>
      </c>
      <c r="L2295" s="159" t="s">
        <v>19460</v>
      </c>
      <c r="M2295" s="159" t="s">
        <v>33</v>
      </c>
      <c r="N2295" s="159" t="s">
        <v>1080</v>
      </c>
      <c r="O2295" s="159" t="s">
        <v>2021</v>
      </c>
      <c r="P2295" s="159" t="s">
        <v>954</v>
      </c>
      <c r="Q2295" s="159" t="s">
        <v>954</v>
      </c>
      <c r="R2295" s="159" t="s">
        <v>965</v>
      </c>
      <c r="S2295" s="159" t="s">
        <v>954</v>
      </c>
      <c r="T2295" s="159" t="s">
        <v>954</v>
      </c>
      <c r="U2295" s="159" t="s">
        <v>954</v>
      </c>
      <c r="V2295" s="159" t="s">
        <v>19461</v>
      </c>
      <c r="W2295" s="159" t="s">
        <v>19462</v>
      </c>
      <c r="X2295" s="159" t="s">
        <v>1001</v>
      </c>
      <c r="Y2295" s="160">
        <v>43070</v>
      </c>
      <c r="Z2295" s="160">
        <v>43190</v>
      </c>
      <c r="AA2295" s="160">
        <v>43070</v>
      </c>
      <c r="AB2295" s="160">
        <v>43190</v>
      </c>
      <c r="AC2295" s="159" t="s">
        <v>1002</v>
      </c>
    </row>
    <row r="2296" spans="1:29" hidden="1">
      <c r="A2296" s="159" t="s">
        <v>19463</v>
      </c>
      <c r="B2296" s="159" t="s">
        <v>951</v>
      </c>
      <c r="C2296" s="159" t="s">
        <v>9097</v>
      </c>
      <c r="D2296" s="159" t="s">
        <v>19464</v>
      </c>
      <c r="E2296" s="159" t="s">
        <v>1357</v>
      </c>
      <c r="F2296" s="159" t="s">
        <v>1357</v>
      </c>
      <c r="G2296" s="159" t="s">
        <v>956</v>
      </c>
      <c r="H2296" s="159" t="s">
        <v>9099</v>
      </c>
      <c r="I2296" s="159" t="s">
        <v>9100</v>
      </c>
      <c r="J2296" s="159" t="s">
        <v>9101</v>
      </c>
      <c r="K2296" s="159" t="s">
        <v>960</v>
      </c>
      <c r="L2296" s="159" t="s">
        <v>19465</v>
      </c>
      <c r="M2296" s="159" t="s">
        <v>93</v>
      </c>
      <c r="N2296" s="159" t="s">
        <v>1365</v>
      </c>
      <c r="O2296" s="159" t="s">
        <v>1366</v>
      </c>
      <c r="P2296" s="159" t="s">
        <v>954</v>
      </c>
      <c r="Q2296" s="159" t="s">
        <v>954</v>
      </c>
      <c r="R2296" s="159" t="s">
        <v>965</v>
      </c>
      <c r="S2296" s="159" t="s">
        <v>9102</v>
      </c>
      <c r="T2296" s="159" t="s">
        <v>1106</v>
      </c>
      <c r="U2296" s="159" t="s">
        <v>954</v>
      </c>
      <c r="V2296" s="159" t="s">
        <v>19466</v>
      </c>
      <c r="W2296" s="159" t="s">
        <v>19467</v>
      </c>
      <c r="X2296" s="159" t="s">
        <v>1001</v>
      </c>
      <c r="Y2296" s="160">
        <v>43070</v>
      </c>
      <c r="Z2296" s="160">
        <v>43191</v>
      </c>
      <c r="AA2296" s="160">
        <v>43070</v>
      </c>
      <c r="AB2296" s="160"/>
      <c r="AC2296" s="159" t="s">
        <v>1002</v>
      </c>
    </row>
    <row r="2297" spans="1:29" hidden="1">
      <c r="A2297" s="159" t="s">
        <v>19468</v>
      </c>
      <c r="B2297" s="159" t="s">
        <v>951</v>
      </c>
      <c r="C2297" s="159" t="s">
        <v>19469</v>
      </c>
      <c r="D2297" s="159" t="s">
        <v>19470</v>
      </c>
      <c r="E2297" s="159" t="s">
        <v>16474</v>
      </c>
      <c r="F2297" s="159" t="s">
        <v>16474</v>
      </c>
      <c r="G2297" s="159" t="s">
        <v>956</v>
      </c>
      <c r="H2297" s="159" t="s">
        <v>8921</v>
      </c>
      <c r="I2297" s="159" t="s">
        <v>19471</v>
      </c>
      <c r="J2297" s="159" t="s">
        <v>19472</v>
      </c>
      <c r="K2297" s="159" t="s">
        <v>960</v>
      </c>
      <c r="L2297" s="159" t="s">
        <v>1319</v>
      </c>
      <c r="M2297" s="159" t="s">
        <v>93</v>
      </c>
      <c r="N2297" s="159" t="s">
        <v>15238</v>
      </c>
      <c r="O2297" s="159" t="s">
        <v>15239</v>
      </c>
      <c r="P2297" s="159" t="s">
        <v>954</v>
      </c>
      <c r="Q2297" s="159" t="s">
        <v>954</v>
      </c>
      <c r="R2297" s="159" t="s">
        <v>965</v>
      </c>
      <c r="S2297" s="159" t="s">
        <v>954</v>
      </c>
      <c r="T2297" s="159" t="s">
        <v>954</v>
      </c>
      <c r="U2297" s="159" t="s">
        <v>954</v>
      </c>
      <c r="V2297" s="159" t="s">
        <v>19473</v>
      </c>
      <c r="W2297" s="159" t="s">
        <v>954</v>
      </c>
      <c r="X2297" s="159" t="s">
        <v>1001</v>
      </c>
      <c r="Y2297" s="160">
        <v>43070</v>
      </c>
      <c r="Z2297" s="160">
        <v>43190</v>
      </c>
      <c r="AA2297" s="160">
        <v>43070</v>
      </c>
      <c r="AB2297" s="160">
        <v>43070</v>
      </c>
      <c r="AC2297" s="159" t="s">
        <v>1002</v>
      </c>
    </row>
    <row r="2298" spans="1:29" hidden="1">
      <c r="A2298" s="159" t="s">
        <v>19474</v>
      </c>
      <c r="B2298" s="159" t="s">
        <v>951</v>
      </c>
      <c r="C2298" s="159" t="s">
        <v>15179</v>
      </c>
      <c r="D2298" s="159" t="s">
        <v>19475</v>
      </c>
      <c r="E2298" s="159" t="s">
        <v>386</v>
      </c>
      <c r="F2298" s="159" t="s">
        <v>386</v>
      </c>
      <c r="G2298" s="159" t="s">
        <v>956</v>
      </c>
      <c r="H2298" s="159" t="s">
        <v>15181</v>
      </c>
      <c r="I2298" s="159" t="s">
        <v>14836</v>
      </c>
      <c r="J2298" s="159" t="s">
        <v>4924</v>
      </c>
      <c r="K2298" s="159" t="s">
        <v>960</v>
      </c>
      <c r="L2298" s="159" t="s">
        <v>4612</v>
      </c>
      <c r="M2298" s="159" t="s">
        <v>33</v>
      </c>
      <c r="N2298" s="159" t="s">
        <v>1103</v>
      </c>
      <c r="O2298" s="159" t="s">
        <v>1710</v>
      </c>
      <c r="P2298" s="159" t="s">
        <v>1307</v>
      </c>
      <c r="Q2298" s="159" t="s">
        <v>954</v>
      </c>
      <c r="R2298" s="159" t="s">
        <v>965</v>
      </c>
      <c r="S2298" s="159" t="s">
        <v>19476</v>
      </c>
      <c r="T2298" s="159" t="s">
        <v>1106</v>
      </c>
      <c r="U2298" s="159" t="s">
        <v>954</v>
      </c>
      <c r="V2298" s="159" t="s">
        <v>19477</v>
      </c>
      <c r="W2298" s="159" t="s">
        <v>19478</v>
      </c>
      <c r="X2298" s="159" t="s">
        <v>125</v>
      </c>
      <c r="Y2298" s="160">
        <v>43070</v>
      </c>
      <c r="Z2298" s="160">
        <v>43222</v>
      </c>
      <c r="AA2298" s="160">
        <v>43466</v>
      </c>
      <c r="AB2298" s="160"/>
      <c r="AC2298" s="159" t="s">
        <v>1002</v>
      </c>
    </row>
    <row r="2299" spans="1:29" hidden="1">
      <c r="A2299" s="159" t="s">
        <v>742</v>
      </c>
      <c r="B2299" s="159" t="s">
        <v>951</v>
      </c>
      <c r="C2299" s="159" t="s">
        <v>7419</v>
      </c>
      <c r="D2299" s="159" t="s">
        <v>19479</v>
      </c>
      <c r="E2299" s="159" t="s">
        <v>1543</v>
      </c>
      <c r="F2299" s="159" t="s">
        <v>1543</v>
      </c>
      <c r="G2299" s="159" t="s">
        <v>956</v>
      </c>
      <c r="H2299" s="159" t="s">
        <v>7421</v>
      </c>
      <c r="I2299" s="159" t="s">
        <v>19480</v>
      </c>
      <c r="J2299" s="159" t="s">
        <v>1404</v>
      </c>
      <c r="K2299" s="159" t="s">
        <v>960</v>
      </c>
      <c r="L2299" s="159" t="s">
        <v>11122</v>
      </c>
      <c r="M2299" s="159" t="s">
        <v>33</v>
      </c>
      <c r="N2299" s="159" t="s">
        <v>1103</v>
      </c>
      <c r="O2299" s="159" t="s">
        <v>1548</v>
      </c>
      <c r="P2299" s="159" t="s">
        <v>1549</v>
      </c>
      <c r="Q2299" s="159" t="s">
        <v>954</v>
      </c>
      <c r="R2299" s="159" t="s">
        <v>965</v>
      </c>
      <c r="S2299" s="159" t="s">
        <v>19481</v>
      </c>
      <c r="T2299" s="159" t="s">
        <v>1106</v>
      </c>
      <c r="U2299" s="159" t="s">
        <v>954</v>
      </c>
      <c r="V2299" s="159" t="s">
        <v>19482</v>
      </c>
      <c r="W2299" s="159" t="s">
        <v>744</v>
      </c>
      <c r="X2299" s="159" t="s">
        <v>125</v>
      </c>
      <c r="Y2299" s="160">
        <v>43076</v>
      </c>
      <c r="Z2299" s="160">
        <v>43258</v>
      </c>
      <c r="AA2299" s="160">
        <v>43450</v>
      </c>
      <c r="AB2299" s="160"/>
      <c r="AC2299" s="159" t="s">
        <v>1002</v>
      </c>
    </row>
    <row r="2300" spans="1:29" hidden="1">
      <c r="A2300" s="159" t="s">
        <v>19483</v>
      </c>
      <c r="B2300" s="159" t="s">
        <v>988</v>
      </c>
      <c r="C2300" s="159" t="s">
        <v>19484</v>
      </c>
      <c r="D2300" s="159" t="s">
        <v>19485</v>
      </c>
      <c r="E2300" s="159" t="s">
        <v>18086</v>
      </c>
      <c r="F2300" s="159" t="s">
        <v>18086</v>
      </c>
      <c r="G2300" s="159" t="s">
        <v>991</v>
      </c>
      <c r="H2300" s="159" t="s">
        <v>19486</v>
      </c>
      <c r="I2300" s="159" t="s">
        <v>19487</v>
      </c>
      <c r="J2300" s="159" t="s">
        <v>19488</v>
      </c>
      <c r="K2300" s="159" t="s">
        <v>995</v>
      </c>
      <c r="L2300" s="159" t="s">
        <v>2292</v>
      </c>
      <c r="M2300" s="159" t="s">
        <v>33</v>
      </c>
      <c r="N2300" s="159" t="s">
        <v>1040</v>
      </c>
      <c r="O2300" s="159" t="s">
        <v>1468</v>
      </c>
      <c r="P2300" s="159" t="s">
        <v>954</v>
      </c>
      <c r="Q2300" s="159" t="s">
        <v>954</v>
      </c>
      <c r="R2300" s="159" t="s">
        <v>965</v>
      </c>
      <c r="S2300" s="159" t="s">
        <v>19489</v>
      </c>
      <c r="T2300" s="159" t="s">
        <v>1106</v>
      </c>
      <c r="U2300" s="159" t="s">
        <v>954</v>
      </c>
      <c r="V2300" s="159" t="s">
        <v>19490</v>
      </c>
      <c r="W2300" s="159" t="s">
        <v>19491</v>
      </c>
      <c r="X2300" s="159" t="s">
        <v>1001</v>
      </c>
      <c r="Y2300" s="160">
        <v>43087</v>
      </c>
      <c r="Z2300" s="160">
        <v>43208</v>
      </c>
      <c r="AA2300" s="160">
        <v>43087</v>
      </c>
      <c r="AB2300" s="160"/>
      <c r="AC2300" s="159" t="s">
        <v>1002</v>
      </c>
    </row>
    <row r="2301" spans="1:29" hidden="1">
      <c r="A2301" s="159" t="s">
        <v>19492</v>
      </c>
      <c r="B2301" s="159" t="s">
        <v>988</v>
      </c>
      <c r="C2301" s="159" t="s">
        <v>19493</v>
      </c>
      <c r="D2301" s="159" t="s">
        <v>17905</v>
      </c>
      <c r="E2301" s="159" t="s">
        <v>1006</v>
      </c>
      <c r="F2301" s="159" t="s">
        <v>1006</v>
      </c>
      <c r="G2301" s="159" t="s">
        <v>991</v>
      </c>
      <c r="H2301" s="159" t="s">
        <v>19494</v>
      </c>
      <c r="I2301" s="159" t="s">
        <v>19495</v>
      </c>
      <c r="J2301" s="159" t="s">
        <v>18083</v>
      </c>
      <c r="K2301" s="159" t="s">
        <v>995</v>
      </c>
      <c r="L2301" s="159" t="s">
        <v>9858</v>
      </c>
      <c r="M2301" s="159" t="s">
        <v>33</v>
      </c>
      <c r="N2301" s="159" t="s">
        <v>1406</v>
      </c>
      <c r="O2301" s="159" t="s">
        <v>3873</v>
      </c>
      <c r="P2301" s="159" t="s">
        <v>954</v>
      </c>
      <c r="Q2301" s="159" t="s">
        <v>954</v>
      </c>
      <c r="R2301" s="159" t="s">
        <v>965</v>
      </c>
      <c r="S2301" s="159" t="s">
        <v>954</v>
      </c>
      <c r="T2301" s="159" t="s">
        <v>19496</v>
      </c>
      <c r="U2301" s="159" t="s">
        <v>954</v>
      </c>
      <c r="V2301" s="159" t="s">
        <v>19497</v>
      </c>
      <c r="W2301" s="159" t="s">
        <v>19498</v>
      </c>
      <c r="X2301" s="159" t="s">
        <v>1001</v>
      </c>
      <c r="Y2301" s="160">
        <v>43087</v>
      </c>
      <c r="Z2301" s="160">
        <v>43207</v>
      </c>
      <c r="AA2301" s="160">
        <v>43087</v>
      </c>
      <c r="AB2301" s="160">
        <v>43399</v>
      </c>
      <c r="AC2301" s="159" t="s">
        <v>965</v>
      </c>
    </row>
    <row r="2302" spans="1:29" hidden="1">
      <c r="A2302" s="159" t="s">
        <v>19499</v>
      </c>
      <c r="B2302" s="159" t="s">
        <v>951</v>
      </c>
      <c r="C2302" s="159" t="s">
        <v>15903</v>
      </c>
      <c r="D2302" s="159" t="s">
        <v>19500</v>
      </c>
      <c r="E2302" s="159" t="s">
        <v>15231</v>
      </c>
      <c r="F2302" s="159" t="s">
        <v>15234</v>
      </c>
      <c r="G2302" s="159" t="s">
        <v>956</v>
      </c>
      <c r="H2302" s="159" t="s">
        <v>15905</v>
      </c>
      <c r="I2302" s="159" t="s">
        <v>19501</v>
      </c>
      <c r="J2302" s="159" t="s">
        <v>1598</v>
      </c>
      <c r="K2302" s="159" t="s">
        <v>960</v>
      </c>
      <c r="L2302" s="159" t="s">
        <v>4622</v>
      </c>
      <c r="M2302" s="159" t="s">
        <v>93</v>
      </c>
      <c r="N2302" s="159" t="s">
        <v>15238</v>
      </c>
      <c r="O2302" s="159" t="s">
        <v>15239</v>
      </c>
      <c r="P2302" s="159" t="s">
        <v>954</v>
      </c>
      <c r="Q2302" s="159" t="s">
        <v>954</v>
      </c>
      <c r="R2302" s="159" t="s">
        <v>965</v>
      </c>
      <c r="S2302" s="159" t="s">
        <v>19502</v>
      </c>
      <c r="T2302" s="159" t="s">
        <v>1106</v>
      </c>
      <c r="U2302" s="159" t="s">
        <v>954</v>
      </c>
      <c r="V2302" s="159" t="s">
        <v>19503</v>
      </c>
      <c r="W2302" s="159" t="s">
        <v>19504</v>
      </c>
      <c r="X2302" s="159" t="s">
        <v>125</v>
      </c>
      <c r="Y2302" s="160">
        <v>43103</v>
      </c>
      <c r="Z2302" s="160">
        <v>43223</v>
      </c>
      <c r="AA2302" s="160">
        <v>43103</v>
      </c>
      <c r="AB2302" s="160"/>
      <c r="AC2302" s="159" t="s">
        <v>1002</v>
      </c>
    </row>
    <row r="2303" spans="1:29" hidden="1">
      <c r="A2303" s="159" t="s">
        <v>19505</v>
      </c>
      <c r="B2303" s="159" t="s">
        <v>951</v>
      </c>
      <c r="C2303" s="159" t="s">
        <v>19506</v>
      </c>
      <c r="D2303" s="159" t="s">
        <v>19507</v>
      </c>
      <c r="E2303" s="159" t="s">
        <v>2270</v>
      </c>
      <c r="F2303" s="159" t="s">
        <v>2270</v>
      </c>
      <c r="G2303" s="159" t="s">
        <v>956</v>
      </c>
      <c r="H2303" s="159" t="s">
        <v>19508</v>
      </c>
      <c r="I2303" s="159" t="s">
        <v>19509</v>
      </c>
      <c r="J2303" s="159" t="s">
        <v>4924</v>
      </c>
      <c r="K2303" s="159" t="s">
        <v>960</v>
      </c>
      <c r="L2303" s="159" t="s">
        <v>19510</v>
      </c>
      <c r="M2303" s="159" t="s">
        <v>33</v>
      </c>
      <c r="N2303" s="159" t="s">
        <v>1040</v>
      </c>
      <c r="O2303" s="159" t="s">
        <v>2274</v>
      </c>
      <c r="P2303" s="159" t="s">
        <v>2275</v>
      </c>
      <c r="Q2303" s="159" t="s">
        <v>954</v>
      </c>
      <c r="R2303" s="159" t="s">
        <v>965</v>
      </c>
      <c r="S2303" s="159" t="s">
        <v>19511</v>
      </c>
      <c r="T2303" s="159" t="s">
        <v>1106</v>
      </c>
      <c r="U2303" s="159" t="s">
        <v>954</v>
      </c>
      <c r="V2303" s="159" t="s">
        <v>19512</v>
      </c>
      <c r="W2303" s="159" t="s">
        <v>19513</v>
      </c>
      <c r="X2303" s="159" t="s">
        <v>125</v>
      </c>
      <c r="Y2303" s="160">
        <v>43103</v>
      </c>
      <c r="Z2303" s="160">
        <v>43224</v>
      </c>
      <c r="AA2303" s="160">
        <v>43466</v>
      </c>
      <c r="AB2303" s="160"/>
      <c r="AC2303" s="159" t="s">
        <v>1002</v>
      </c>
    </row>
    <row r="2304" spans="1:29" hidden="1">
      <c r="A2304" s="159" t="s">
        <v>19514</v>
      </c>
      <c r="B2304" s="159" t="s">
        <v>988</v>
      </c>
      <c r="C2304" s="159" t="s">
        <v>19515</v>
      </c>
      <c r="D2304" s="159" t="s">
        <v>19516</v>
      </c>
      <c r="E2304" s="159" t="s">
        <v>1689</v>
      </c>
      <c r="F2304" s="159" t="s">
        <v>1692</v>
      </c>
      <c r="G2304" s="159" t="s">
        <v>991</v>
      </c>
      <c r="H2304" s="159" t="s">
        <v>19517</v>
      </c>
      <c r="I2304" s="159" t="s">
        <v>19518</v>
      </c>
      <c r="J2304" s="159" t="s">
        <v>19519</v>
      </c>
      <c r="K2304" s="159" t="s">
        <v>995</v>
      </c>
      <c r="L2304" s="159" t="s">
        <v>19520</v>
      </c>
      <c r="M2304" s="159" t="s">
        <v>33</v>
      </c>
      <c r="N2304" s="159" t="s">
        <v>1080</v>
      </c>
      <c r="O2304" s="159" t="s">
        <v>1579</v>
      </c>
      <c r="P2304" s="159" t="s">
        <v>1698</v>
      </c>
      <c r="Q2304" s="159" t="s">
        <v>954</v>
      </c>
      <c r="R2304" s="159" t="s">
        <v>965</v>
      </c>
      <c r="S2304" s="159" t="s">
        <v>954</v>
      </c>
      <c r="T2304" s="159" t="s">
        <v>954</v>
      </c>
      <c r="U2304" s="159" t="s">
        <v>954</v>
      </c>
      <c r="V2304" s="159" t="s">
        <v>19521</v>
      </c>
      <c r="W2304" s="159" t="s">
        <v>19522</v>
      </c>
      <c r="X2304" s="159" t="s">
        <v>1001</v>
      </c>
      <c r="Y2304" s="160">
        <v>43103</v>
      </c>
      <c r="Z2304" s="160">
        <v>43284</v>
      </c>
      <c r="AA2304" s="160">
        <v>43103</v>
      </c>
      <c r="AB2304" s="160">
        <v>43281</v>
      </c>
      <c r="AC2304" s="159" t="s">
        <v>1002</v>
      </c>
    </row>
    <row r="2305" spans="1:29" hidden="1">
      <c r="A2305" s="159" t="s">
        <v>19523</v>
      </c>
      <c r="B2305" s="159" t="s">
        <v>988</v>
      </c>
      <c r="C2305" s="159" t="s">
        <v>19524</v>
      </c>
      <c r="D2305" s="159" t="s">
        <v>19525</v>
      </c>
      <c r="E2305" s="159" t="s">
        <v>1006</v>
      </c>
      <c r="F2305" s="159" t="s">
        <v>1006</v>
      </c>
      <c r="G2305" s="159" t="s">
        <v>991</v>
      </c>
      <c r="H2305" s="159" t="s">
        <v>19526</v>
      </c>
      <c r="I2305" s="159" t="s">
        <v>19527</v>
      </c>
      <c r="J2305" s="159" t="s">
        <v>19528</v>
      </c>
      <c r="K2305" s="159" t="s">
        <v>995</v>
      </c>
      <c r="L2305" s="159" t="s">
        <v>2962</v>
      </c>
      <c r="M2305" s="159" t="s">
        <v>93</v>
      </c>
      <c r="N2305" s="159" t="s">
        <v>1406</v>
      </c>
      <c r="O2305" s="159" t="s">
        <v>3873</v>
      </c>
      <c r="P2305" s="159" t="s">
        <v>954</v>
      </c>
      <c r="Q2305" s="159" t="s">
        <v>954</v>
      </c>
      <c r="R2305" s="159" t="s">
        <v>965</v>
      </c>
      <c r="S2305" s="159" t="s">
        <v>19529</v>
      </c>
      <c r="T2305" s="159" t="s">
        <v>19530</v>
      </c>
      <c r="U2305" s="159" t="s">
        <v>954</v>
      </c>
      <c r="V2305" s="159" t="s">
        <v>19531</v>
      </c>
      <c r="W2305" s="159" t="s">
        <v>19532</v>
      </c>
      <c r="X2305" s="159" t="s">
        <v>1001</v>
      </c>
      <c r="Y2305" s="160">
        <v>43103</v>
      </c>
      <c r="Z2305" s="160">
        <v>43223</v>
      </c>
      <c r="AA2305" s="160">
        <v>43103</v>
      </c>
      <c r="AB2305" s="160"/>
      <c r="AC2305" s="159" t="s">
        <v>1002</v>
      </c>
    </row>
    <row r="2306" spans="1:29" hidden="1">
      <c r="A2306" s="159" t="s">
        <v>19533</v>
      </c>
      <c r="B2306" s="159" t="s">
        <v>988</v>
      </c>
      <c r="C2306" s="159" t="s">
        <v>15718</v>
      </c>
      <c r="D2306" s="159" t="s">
        <v>19534</v>
      </c>
      <c r="E2306" s="159" t="s">
        <v>5065</v>
      </c>
      <c r="F2306" s="159" t="s">
        <v>5065</v>
      </c>
      <c r="G2306" s="159" t="s">
        <v>991</v>
      </c>
      <c r="H2306" s="159" t="s">
        <v>15720</v>
      </c>
      <c r="I2306" s="159" t="s">
        <v>19535</v>
      </c>
      <c r="J2306" s="159" t="s">
        <v>2335</v>
      </c>
      <c r="K2306" s="159" t="s">
        <v>995</v>
      </c>
      <c r="L2306" s="159" t="s">
        <v>1091</v>
      </c>
      <c r="M2306" s="159" t="s">
        <v>93</v>
      </c>
      <c r="N2306" s="159" t="s">
        <v>1040</v>
      </c>
      <c r="O2306" s="159" t="s">
        <v>1468</v>
      </c>
      <c r="P2306" s="159" t="s">
        <v>2080</v>
      </c>
      <c r="Q2306" s="159" t="s">
        <v>954</v>
      </c>
      <c r="R2306" s="159" t="s">
        <v>965</v>
      </c>
      <c r="S2306" s="159" t="s">
        <v>19536</v>
      </c>
      <c r="T2306" s="159" t="s">
        <v>1106</v>
      </c>
      <c r="U2306" s="159" t="s">
        <v>954</v>
      </c>
      <c r="V2306" s="159" t="s">
        <v>19537</v>
      </c>
      <c r="W2306" s="159" t="s">
        <v>19538</v>
      </c>
      <c r="X2306" s="159" t="s">
        <v>1001</v>
      </c>
      <c r="Y2306" s="160">
        <v>43103</v>
      </c>
      <c r="Z2306" s="160">
        <v>43224</v>
      </c>
      <c r="AA2306" s="160">
        <v>43466</v>
      </c>
      <c r="AB2306" s="160"/>
      <c r="AC2306" s="159" t="s">
        <v>1002</v>
      </c>
    </row>
    <row r="2307" spans="1:29" hidden="1">
      <c r="A2307" s="159" t="s">
        <v>19539</v>
      </c>
      <c r="B2307" s="159" t="s">
        <v>951</v>
      </c>
      <c r="C2307" s="159" t="s">
        <v>9365</v>
      </c>
      <c r="D2307" s="159" t="s">
        <v>9366</v>
      </c>
      <c r="E2307" s="159" t="s">
        <v>1178</v>
      </c>
      <c r="F2307" s="159" t="s">
        <v>1178</v>
      </c>
      <c r="G2307" s="159" t="s">
        <v>956</v>
      </c>
      <c r="H2307" s="159" t="s">
        <v>9367</v>
      </c>
      <c r="I2307" s="159" t="s">
        <v>9368</v>
      </c>
      <c r="J2307" s="159" t="s">
        <v>3787</v>
      </c>
      <c r="K2307" s="159" t="s">
        <v>960</v>
      </c>
      <c r="L2307" s="159" t="s">
        <v>1631</v>
      </c>
      <c r="M2307" s="159" t="s">
        <v>28</v>
      </c>
      <c r="N2307" s="159" t="s">
        <v>1040</v>
      </c>
      <c r="O2307" s="159" t="s">
        <v>1183</v>
      </c>
      <c r="P2307" s="159" t="s">
        <v>1184</v>
      </c>
      <c r="Q2307" s="159" t="s">
        <v>1185</v>
      </c>
      <c r="R2307" s="159" t="s">
        <v>965</v>
      </c>
      <c r="S2307" s="159" t="s">
        <v>9369</v>
      </c>
      <c r="T2307" s="159" t="s">
        <v>1106</v>
      </c>
      <c r="U2307" s="159" t="s">
        <v>954</v>
      </c>
      <c r="V2307" s="159" t="s">
        <v>9370</v>
      </c>
      <c r="W2307" s="159" t="s">
        <v>19540</v>
      </c>
      <c r="X2307" s="159" t="s">
        <v>125</v>
      </c>
      <c r="Y2307" s="160">
        <v>43103</v>
      </c>
      <c r="Z2307" s="160">
        <v>43103</v>
      </c>
      <c r="AA2307" s="160">
        <v>43147</v>
      </c>
      <c r="AB2307" s="160"/>
      <c r="AC2307" s="159" t="s">
        <v>965</v>
      </c>
    </row>
    <row r="2308" spans="1:29" hidden="1">
      <c r="A2308" s="159" t="s">
        <v>19541</v>
      </c>
      <c r="B2308" s="159" t="s">
        <v>951</v>
      </c>
      <c r="C2308" s="159" t="s">
        <v>9016</v>
      </c>
      <c r="D2308" s="159" t="s">
        <v>9017</v>
      </c>
      <c r="E2308" s="159" t="s">
        <v>386</v>
      </c>
      <c r="F2308" s="159" t="s">
        <v>386</v>
      </c>
      <c r="G2308" s="159" t="s">
        <v>956</v>
      </c>
      <c r="H2308" s="159" t="s">
        <v>9018</v>
      </c>
      <c r="I2308" s="159" t="s">
        <v>9019</v>
      </c>
      <c r="J2308" s="159" t="s">
        <v>2186</v>
      </c>
      <c r="K2308" s="159" t="s">
        <v>960</v>
      </c>
      <c r="L2308" s="159" t="s">
        <v>3759</v>
      </c>
      <c r="M2308" s="159" t="s">
        <v>93</v>
      </c>
      <c r="N2308" s="159" t="s">
        <v>1103</v>
      </c>
      <c r="O2308" s="159" t="s">
        <v>1710</v>
      </c>
      <c r="P2308" s="159" t="s">
        <v>1307</v>
      </c>
      <c r="Q2308" s="159" t="s">
        <v>954</v>
      </c>
      <c r="R2308" s="159" t="s">
        <v>965</v>
      </c>
      <c r="S2308" s="159" t="s">
        <v>9020</v>
      </c>
      <c r="T2308" s="159" t="s">
        <v>1106</v>
      </c>
      <c r="U2308" s="159" t="s">
        <v>954</v>
      </c>
      <c r="V2308" s="159" t="s">
        <v>9021</v>
      </c>
      <c r="W2308" s="159" t="s">
        <v>19542</v>
      </c>
      <c r="X2308" s="159" t="s">
        <v>125</v>
      </c>
      <c r="Y2308" s="160">
        <v>43103</v>
      </c>
      <c r="Z2308" s="160">
        <v>43223</v>
      </c>
      <c r="AA2308" s="160">
        <v>43103</v>
      </c>
      <c r="AB2308" s="160"/>
      <c r="AC2308" s="159" t="s">
        <v>1002</v>
      </c>
    </row>
    <row r="2309" spans="1:29" hidden="1">
      <c r="A2309" s="159" t="s">
        <v>19543</v>
      </c>
      <c r="B2309" s="159" t="s">
        <v>951</v>
      </c>
      <c r="C2309" s="159" t="s">
        <v>19544</v>
      </c>
      <c r="D2309" s="159" t="s">
        <v>19545</v>
      </c>
      <c r="E2309" s="159" t="s">
        <v>386</v>
      </c>
      <c r="F2309" s="159" t="s">
        <v>1705</v>
      </c>
      <c r="G2309" s="159" t="s">
        <v>956</v>
      </c>
      <c r="H2309" s="159" t="s">
        <v>19546</v>
      </c>
      <c r="I2309" s="159" t="s">
        <v>19547</v>
      </c>
      <c r="J2309" s="159" t="s">
        <v>10138</v>
      </c>
      <c r="K2309" s="159" t="s">
        <v>960</v>
      </c>
      <c r="L2309" s="159" t="s">
        <v>4603</v>
      </c>
      <c r="M2309" s="159" t="s">
        <v>28</v>
      </c>
      <c r="N2309" s="159" t="s">
        <v>1103</v>
      </c>
      <c r="O2309" s="159" t="s">
        <v>1710</v>
      </c>
      <c r="P2309" s="159" t="s">
        <v>1307</v>
      </c>
      <c r="Q2309" s="159" t="s">
        <v>954</v>
      </c>
      <c r="R2309" s="159" t="s">
        <v>965</v>
      </c>
      <c r="S2309" s="159" t="s">
        <v>954</v>
      </c>
      <c r="T2309" s="159" t="s">
        <v>954</v>
      </c>
      <c r="U2309" s="159" t="s">
        <v>954</v>
      </c>
      <c r="V2309" s="159" t="s">
        <v>19548</v>
      </c>
      <c r="W2309" s="159" t="s">
        <v>19549</v>
      </c>
      <c r="X2309" s="159" t="s">
        <v>1001</v>
      </c>
      <c r="Y2309" s="160">
        <v>43103</v>
      </c>
      <c r="Z2309" s="160">
        <v>43223</v>
      </c>
      <c r="AA2309" s="160">
        <v>43103</v>
      </c>
      <c r="AB2309" s="160">
        <v>43235</v>
      </c>
      <c r="AC2309" s="159" t="s">
        <v>1002</v>
      </c>
    </row>
    <row r="2310" spans="1:29" hidden="1">
      <c r="A2310" s="159" t="s">
        <v>19550</v>
      </c>
      <c r="B2310" s="159" t="s">
        <v>951</v>
      </c>
      <c r="C2310" s="159" t="s">
        <v>19551</v>
      </c>
      <c r="D2310" s="159" t="s">
        <v>19552</v>
      </c>
      <c r="E2310" s="159" t="s">
        <v>6129</v>
      </c>
      <c r="F2310" s="159" t="s">
        <v>6129</v>
      </c>
      <c r="G2310" s="159" t="s">
        <v>956</v>
      </c>
      <c r="H2310" s="159" t="s">
        <v>2866</v>
      </c>
      <c r="I2310" s="159" t="s">
        <v>19553</v>
      </c>
      <c r="J2310" s="159" t="s">
        <v>19554</v>
      </c>
      <c r="K2310" s="159" t="s">
        <v>960</v>
      </c>
      <c r="L2310" s="159" t="s">
        <v>5161</v>
      </c>
      <c r="M2310" s="159" t="s">
        <v>33</v>
      </c>
      <c r="N2310" s="159" t="s">
        <v>1103</v>
      </c>
      <c r="O2310" s="159" t="s">
        <v>1548</v>
      </c>
      <c r="P2310" s="159" t="s">
        <v>6132</v>
      </c>
      <c r="Q2310" s="159" t="s">
        <v>954</v>
      </c>
      <c r="R2310" s="159" t="s">
        <v>965</v>
      </c>
      <c r="S2310" s="159" t="s">
        <v>19555</v>
      </c>
      <c r="T2310" s="159" t="s">
        <v>983</v>
      </c>
      <c r="U2310" s="159" t="s">
        <v>954</v>
      </c>
      <c r="V2310" s="159" t="s">
        <v>19556</v>
      </c>
      <c r="W2310" s="159" t="s">
        <v>19557</v>
      </c>
      <c r="X2310" s="159" t="s">
        <v>125</v>
      </c>
      <c r="Y2310" s="160">
        <v>43103</v>
      </c>
      <c r="Z2310" s="160">
        <v>43223</v>
      </c>
      <c r="AA2310" s="160">
        <v>43103</v>
      </c>
      <c r="AB2310" s="160"/>
      <c r="AC2310" s="159" t="s">
        <v>1002</v>
      </c>
    </row>
    <row r="2311" spans="1:29" hidden="1">
      <c r="A2311" s="159" t="s">
        <v>19558</v>
      </c>
      <c r="B2311" s="159" t="s">
        <v>988</v>
      </c>
      <c r="C2311" s="159" t="s">
        <v>19559</v>
      </c>
      <c r="D2311" s="159" t="s">
        <v>19560</v>
      </c>
      <c r="E2311" s="159" t="s">
        <v>5065</v>
      </c>
      <c r="F2311" s="159" t="s">
        <v>5065</v>
      </c>
      <c r="G2311" s="159" t="s">
        <v>991</v>
      </c>
      <c r="H2311" s="159" t="s">
        <v>19561</v>
      </c>
      <c r="I2311" s="159" t="s">
        <v>19562</v>
      </c>
      <c r="J2311" s="159" t="s">
        <v>19563</v>
      </c>
      <c r="K2311" s="159" t="s">
        <v>995</v>
      </c>
      <c r="L2311" s="159" t="s">
        <v>3712</v>
      </c>
      <c r="M2311" s="159" t="s">
        <v>33</v>
      </c>
      <c r="N2311" s="159" t="s">
        <v>1040</v>
      </c>
      <c r="O2311" s="159" t="s">
        <v>1468</v>
      </c>
      <c r="P2311" s="159" t="s">
        <v>6668</v>
      </c>
      <c r="Q2311" s="159" t="s">
        <v>954</v>
      </c>
      <c r="R2311" s="159" t="s">
        <v>8368</v>
      </c>
      <c r="S2311" s="159" t="s">
        <v>954</v>
      </c>
      <c r="T2311" s="159" t="s">
        <v>954</v>
      </c>
      <c r="U2311" s="159" t="s">
        <v>954</v>
      </c>
      <c r="V2311" s="159" t="s">
        <v>19564</v>
      </c>
      <c r="W2311" s="159" t="s">
        <v>19565</v>
      </c>
      <c r="X2311" s="159" t="s">
        <v>1001</v>
      </c>
      <c r="Y2311" s="160">
        <v>43103</v>
      </c>
      <c r="Z2311" s="160">
        <v>43223</v>
      </c>
      <c r="AA2311" s="160">
        <v>43103</v>
      </c>
      <c r="AB2311" s="160">
        <v>43281</v>
      </c>
      <c r="AC2311" s="159" t="s">
        <v>1002</v>
      </c>
    </row>
    <row r="2312" spans="1:29" hidden="1">
      <c r="A2312" s="159" t="s">
        <v>169</v>
      </c>
      <c r="B2312" s="159" t="s">
        <v>951</v>
      </c>
      <c r="C2312" s="159" t="s">
        <v>19566</v>
      </c>
      <c r="D2312" s="159" t="s">
        <v>19567</v>
      </c>
      <c r="E2312" s="159" t="s">
        <v>1357</v>
      </c>
      <c r="F2312" s="159" t="s">
        <v>1357</v>
      </c>
      <c r="G2312" s="159" t="s">
        <v>956</v>
      </c>
      <c r="H2312" s="159" t="s">
        <v>12120</v>
      </c>
      <c r="I2312" s="159" t="s">
        <v>19568</v>
      </c>
      <c r="J2312" s="159" t="s">
        <v>19569</v>
      </c>
      <c r="K2312" s="159" t="s">
        <v>960</v>
      </c>
      <c r="L2312" s="159" t="s">
        <v>3686</v>
      </c>
      <c r="M2312" s="159" t="s">
        <v>33</v>
      </c>
      <c r="N2312" s="159" t="s">
        <v>1365</v>
      </c>
      <c r="O2312" s="159" t="s">
        <v>1366</v>
      </c>
      <c r="P2312" s="159" t="s">
        <v>954</v>
      </c>
      <c r="Q2312" s="159" t="s">
        <v>954</v>
      </c>
      <c r="R2312" s="159" t="s">
        <v>965</v>
      </c>
      <c r="S2312" s="159" t="s">
        <v>19570</v>
      </c>
      <c r="T2312" s="159" t="s">
        <v>1106</v>
      </c>
      <c r="U2312" s="159" t="s">
        <v>19571</v>
      </c>
      <c r="V2312" s="159" t="s">
        <v>19572</v>
      </c>
      <c r="W2312" s="159" t="s">
        <v>172</v>
      </c>
      <c r="X2312" s="159" t="s">
        <v>125</v>
      </c>
      <c r="Y2312" s="160">
        <v>43108</v>
      </c>
      <c r="Z2312" s="160">
        <v>43229</v>
      </c>
      <c r="AA2312" s="160">
        <v>43108</v>
      </c>
      <c r="AB2312" s="160"/>
      <c r="AC2312" s="159" t="s">
        <v>1002</v>
      </c>
    </row>
    <row r="2313" spans="1:29" hidden="1">
      <c r="A2313" s="159" t="s">
        <v>19573</v>
      </c>
      <c r="B2313" s="159" t="s">
        <v>951</v>
      </c>
      <c r="C2313" s="159" t="s">
        <v>19574</v>
      </c>
      <c r="D2313" s="159" t="s">
        <v>19575</v>
      </c>
      <c r="E2313" s="159" t="s">
        <v>10050</v>
      </c>
      <c r="F2313" s="159" t="s">
        <v>4708</v>
      </c>
      <c r="G2313" s="159" t="s">
        <v>956</v>
      </c>
      <c r="H2313" s="159" t="s">
        <v>19576</v>
      </c>
      <c r="I2313" s="159" t="s">
        <v>19577</v>
      </c>
      <c r="J2313" s="159" t="s">
        <v>3552</v>
      </c>
      <c r="K2313" s="159" t="s">
        <v>960</v>
      </c>
      <c r="L2313" s="159" t="s">
        <v>3686</v>
      </c>
      <c r="M2313" s="159" t="s">
        <v>33</v>
      </c>
      <c r="N2313" s="159" t="s">
        <v>1040</v>
      </c>
      <c r="O2313" s="159" t="s">
        <v>1183</v>
      </c>
      <c r="P2313" s="159" t="s">
        <v>7040</v>
      </c>
      <c r="Q2313" s="159" t="s">
        <v>4712</v>
      </c>
      <c r="R2313" s="159" t="s">
        <v>965</v>
      </c>
      <c r="S2313" s="159" t="s">
        <v>954</v>
      </c>
      <c r="T2313" s="159" t="s">
        <v>954</v>
      </c>
      <c r="U2313" s="159" t="s">
        <v>954</v>
      </c>
      <c r="V2313" s="159" t="s">
        <v>19578</v>
      </c>
      <c r="W2313" s="159" t="s">
        <v>19579</v>
      </c>
      <c r="X2313" s="159" t="s">
        <v>1001</v>
      </c>
      <c r="Y2313" s="160">
        <v>43108</v>
      </c>
      <c r="Z2313" s="160">
        <v>43228</v>
      </c>
      <c r="AA2313" s="160">
        <v>43108</v>
      </c>
      <c r="AB2313" s="160">
        <v>43281</v>
      </c>
      <c r="AC2313" s="159" t="s">
        <v>1002</v>
      </c>
    </row>
    <row r="2314" spans="1:29" hidden="1">
      <c r="A2314" s="159" t="s">
        <v>19580</v>
      </c>
      <c r="B2314" s="159" t="s">
        <v>951</v>
      </c>
      <c r="C2314" s="159" t="s">
        <v>19581</v>
      </c>
      <c r="D2314" s="159" t="s">
        <v>19582</v>
      </c>
      <c r="E2314" s="159" t="s">
        <v>15560</v>
      </c>
      <c r="F2314" s="159" t="s">
        <v>15560</v>
      </c>
      <c r="G2314" s="159" t="s">
        <v>956</v>
      </c>
      <c r="H2314" s="159" t="s">
        <v>19583</v>
      </c>
      <c r="I2314" s="159" t="s">
        <v>19584</v>
      </c>
      <c r="J2314" s="159" t="s">
        <v>1404</v>
      </c>
      <c r="K2314" s="159" t="s">
        <v>960</v>
      </c>
      <c r="L2314" s="159" t="s">
        <v>11122</v>
      </c>
      <c r="M2314" s="159" t="s">
        <v>33</v>
      </c>
      <c r="N2314" s="159" t="s">
        <v>1040</v>
      </c>
      <c r="O2314" s="159" t="s">
        <v>1548</v>
      </c>
      <c r="P2314" s="159" t="s">
        <v>1549</v>
      </c>
      <c r="Q2314" s="159" t="s">
        <v>954</v>
      </c>
      <c r="R2314" s="159" t="s">
        <v>8368</v>
      </c>
      <c r="S2314" s="159" t="s">
        <v>954</v>
      </c>
      <c r="T2314" s="159" t="s">
        <v>954</v>
      </c>
      <c r="U2314" s="159" t="s">
        <v>954</v>
      </c>
      <c r="V2314" s="159" t="s">
        <v>19585</v>
      </c>
      <c r="W2314" s="159" t="s">
        <v>19586</v>
      </c>
      <c r="X2314" s="159" t="s">
        <v>1001</v>
      </c>
      <c r="Y2314" s="160">
        <v>43110</v>
      </c>
      <c r="Z2314" s="160">
        <v>43230</v>
      </c>
      <c r="AA2314" s="160">
        <v>43110</v>
      </c>
      <c r="AB2314" s="160">
        <v>43110</v>
      </c>
      <c r="AC2314" s="159" t="s">
        <v>1002</v>
      </c>
    </row>
    <row r="2315" spans="1:29" hidden="1">
      <c r="A2315" s="159" t="s">
        <v>19587</v>
      </c>
      <c r="B2315" s="159" t="s">
        <v>988</v>
      </c>
      <c r="C2315" s="159" t="s">
        <v>19588</v>
      </c>
      <c r="D2315" s="159" t="s">
        <v>19589</v>
      </c>
      <c r="E2315" s="159" t="s">
        <v>1357</v>
      </c>
      <c r="F2315" s="159" t="s">
        <v>1357</v>
      </c>
      <c r="G2315" s="159" t="s">
        <v>991</v>
      </c>
      <c r="H2315" s="159" t="s">
        <v>19590</v>
      </c>
      <c r="I2315" s="159" t="s">
        <v>19591</v>
      </c>
      <c r="J2315" s="159" t="s">
        <v>3314</v>
      </c>
      <c r="K2315" s="159" t="s">
        <v>995</v>
      </c>
      <c r="L2315" s="159" t="s">
        <v>3686</v>
      </c>
      <c r="M2315" s="159" t="s">
        <v>33</v>
      </c>
      <c r="N2315" s="159" t="s">
        <v>1365</v>
      </c>
      <c r="O2315" s="159" t="s">
        <v>1366</v>
      </c>
      <c r="P2315" s="159" t="s">
        <v>954</v>
      </c>
      <c r="Q2315" s="159" t="s">
        <v>954</v>
      </c>
      <c r="R2315" s="159" t="s">
        <v>965</v>
      </c>
      <c r="S2315" s="159" t="s">
        <v>19592</v>
      </c>
      <c r="T2315" s="159" t="s">
        <v>1106</v>
      </c>
      <c r="U2315" s="159" t="s">
        <v>954</v>
      </c>
      <c r="V2315" s="159" t="s">
        <v>19593</v>
      </c>
      <c r="W2315" s="159" t="s">
        <v>19594</v>
      </c>
      <c r="X2315" s="159" t="s">
        <v>1001</v>
      </c>
      <c r="Y2315" s="160">
        <v>43118</v>
      </c>
      <c r="Z2315" s="160">
        <v>43239</v>
      </c>
      <c r="AA2315" s="160">
        <v>43118</v>
      </c>
      <c r="AB2315" s="160"/>
      <c r="AC2315" s="159" t="s">
        <v>1002</v>
      </c>
    </row>
    <row r="2316" spans="1:29" hidden="1">
      <c r="A2316" s="159" t="s">
        <v>19595</v>
      </c>
      <c r="B2316" s="159" t="s">
        <v>951</v>
      </c>
      <c r="C2316" s="159" t="s">
        <v>19596</v>
      </c>
      <c r="D2316" s="159" t="s">
        <v>19597</v>
      </c>
      <c r="E2316" s="159" t="s">
        <v>1119</v>
      </c>
      <c r="F2316" s="159" t="s">
        <v>1119</v>
      </c>
      <c r="G2316" s="159" t="s">
        <v>956</v>
      </c>
      <c r="H2316" s="159" t="s">
        <v>19598</v>
      </c>
      <c r="I2316" s="159" t="s">
        <v>19599</v>
      </c>
      <c r="J2316" s="159" t="s">
        <v>19600</v>
      </c>
      <c r="K2316" s="159" t="s">
        <v>960</v>
      </c>
      <c r="L2316" s="159" t="s">
        <v>4661</v>
      </c>
      <c r="M2316" s="159" t="s">
        <v>3285</v>
      </c>
      <c r="N2316" s="159" t="s">
        <v>1011</v>
      </c>
      <c r="O2316" s="159" t="s">
        <v>1126</v>
      </c>
      <c r="P2316" s="159" t="s">
        <v>1197</v>
      </c>
      <c r="Q2316" s="159" t="s">
        <v>954</v>
      </c>
      <c r="R2316" s="159" t="s">
        <v>965</v>
      </c>
      <c r="S2316" s="159" t="s">
        <v>19601</v>
      </c>
      <c r="T2316" s="159" t="s">
        <v>983</v>
      </c>
      <c r="U2316" s="159" t="s">
        <v>954</v>
      </c>
      <c r="V2316" s="159" t="s">
        <v>19602</v>
      </c>
      <c r="W2316" s="159" t="s">
        <v>19603</v>
      </c>
      <c r="X2316" s="159" t="s">
        <v>125</v>
      </c>
      <c r="Y2316" s="160">
        <v>43116</v>
      </c>
      <c r="Z2316" s="160">
        <v>43236</v>
      </c>
      <c r="AA2316" s="160">
        <v>43116</v>
      </c>
      <c r="AB2316" s="160"/>
      <c r="AC2316" s="159" t="s">
        <v>1002</v>
      </c>
    </row>
    <row r="2317" spans="1:29" hidden="1">
      <c r="A2317" s="159" t="s">
        <v>19604</v>
      </c>
      <c r="B2317" s="159" t="s">
        <v>951</v>
      </c>
      <c r="C2317" s="159" t="s">
        <v>5856</v>
      </c>
      <c r="D2317" s="159" t="s">
        <v>5857</v>
      </c>
      <c r="E2317" s="159" t="s">
        <v>2636</v>
      </c>
      <c r="F2317" s="159" t="s">
        <v>2636</v>
      </c>
      <c r="G2317" s="159" t="s">
        <v>956</v>
      </c>
      <c r="H2317" s="159" t="s">
        <v>5858</v>
      </c>
      <c r="I2317" s="159" t="s">
        <v>5859</v>
      </c>
      <c r="J2317" s="159" t="s">
        <v>2546</v>
      </c>
      <c r="K2317" s="159" t="s">
        <v>960</v>
      </c>
      <c r="L2317" s="159" t="s">
        <v>17649</v>
      </c>
      <c r="M2317" s="159" t="s">
        <v>28</v>
      </c>
      <c r="N2317" s="159" t="s">
        <v>1080</v>
      </c>
      <c r="O2317" s="159" t="s">
        <v>1536</v>
      </c>
      <c r="P2317" s="159" t="s">
        <v>954</v>
      </c>
      <c r="Q2317" s="159" t="s">
        <v>954</v>
      </c>
      <c r="R2317" s="159" t="s">
        <v>8368</v>
      </c>
      <c r="S2317" s="159" t="s">
        <v>5860</v>
      </c>
      <c r="T2317" s="159" t="s">
        <v>1106</v>
      </c>
      <c r="U2317" s="159" t="s">
        <v>954</v>
      </c>
      <c r="V2317" s="159" t="s">
        <v>19605</v>
      </c>
      <c r="W2317" s="159" t="s">
        <v>19606</v>
      </c>
      <c r="X2317" s="159" t="s">
        <v>1001</v>
      </c>
      <c r="Y2317" s="160">
        <v>43115</v>
      </c>
      <c r="Z2317" s="160">
        <v>43235</v>
      </c>
      <c r="AA2317" s="160">
        <v>43115</v>
      </c>
      <c r="AB2317" s="160">
        <v>43465</v>
      </c>
      <c r="AC2317" s="159" t="s">
        <v>1002</v>
      </c>
    </row>
    <row r="2318" spans="1:29" hidden="1">
      <c r="A2318" s="159" t="s">
        <v>19607</v>
      </c>
      <c r="B2318" s="159" t="s">
        <v>988</v>
      </c>
      <c r="C2318" s="159" t="s">
        <v>19608</v>
      </c>
      <c r="D2318" s="159" t="s">
        <v>19609</v>
      </c>
      <c r="E2318" s="159" t="s">
        <v>10838</v>
      </c>
      <c r="F2318" s="159" t="s">
        <v>10838</v>
      </c>
      <c r="G2318" s="159" t="s">
        <v>991</v>
      </c>
      <c r="H2318" s="159" t="s">
        <v>19610</v>
      </c>
      <c r="I2318" s="159" t="s">
        <v>19611</v>
      </c>
      <c r="J2318" s="159" t="s">
        <v>3914</v>
      </c>
      <c r="K2318" s="159" t="s">
        <v>995</v>
      </c>
      <c r="L2318" s="159" t="s">
        <v>1770</v>
      </c>
      <c r="M2318" s="159" t="s">
        <v>33</v>
      </c>
      <c r="N2318" s="159" t="s">
        <v>1697</v>
      </c>
      <c r="O2318" s="159" t="s">
        <v>1579</v>
      </c>
      <c r="P2318" s="159" t="s">
        <v>4957</v>
      </c>
      <c r="Q2318" s="159" t="s">
        <v>954</v>
      </c>
      <c r="R2318" s="159" t="s">
        <v>965</v>
      </c>
      <c r="S2318" s="159" t="s">
        <v>19612</v>
      </c>
      <c r="T2318" s="159" t="s">
        <v>1106</v>
      </c>
      <c r="U2318" s="159" t="s">
        <v>954</v>
      </c>
      <c r="V2318" s="159" t="s">
        <v>19613</v>
      </c>
      <c r="W2318" s="159" t="s">
        <v>19614</v>
      </c>
      <c r="X2318" s="159" t="s">
        <v>1001</v>
      </c>
      <c r="Y2318" s="160">
        <v>43132</v>
      </c>
      <c r="Z2318" s="160">
        <v>43252</v>
      </c>
      <c r="AA2318" s="160">
        <v>43132</v>
      </c>
      <c r="AB2318" s="160"/>
      <c r="AC2318" s="159" t="s">
        <v>1002</v>
      </c>
    </row>
    <row r="2319" spans="1:29" hidden="1">
      <c r="A2319" s="159" t="s">
        <v>670</v>
      </c>
      <c r="B2319" s="159" t="s">
        <v>951</v>
      </c>
      <c r="C2319" s="159" t="s">
        <v>19615</v>
      </c>
      <c r="D2319" s="159" t="s">
        <v>19616</v>
      </c>
      <c r="E2319" s="159" t="s">
        <v>278</v>
      </c>
      <c r="F2319" s="159" t="s">
        <v>278</v>
      </c>
      <c r="G2319" s="159" t="s">
        <v>956</v>
      </c>
      <c r="H2319" s="159" t="s">
        <v>19617</v>
      </c>
      <c r="I2319" s="159" t="s">
        <v>19618</v>
      </c>
      <c r="J2319" s="159" t="s">
        <v>17783</v>
      </c>
      <c r="K2319" s="159" t="s">
        <v>960</v>
      </c>
      <c r="L2319" s="159" t="s">
        <v>2133</v>
      </c>
      <c r="M2319" s="159" t="s">
        <v>93</v>
      </c>
      <c r="N2319" s="159" t="s">
        <v>1697</v>
      </c>
      <c r="O2319" s="159" t="s">
        <v>1579</v>
      </c>
      <c r="P2319" s="159" t="s">
        <v>3390</v>
      </c>
      <c r="Q2319" s="159" t="s">
        <v>954</v>
      </c>
      <c r="R2319" s="159" t="s">
        <v>965</v>
      </c>
      <c r="S2319" s="159" t="s">
        <v>19619</v>
      </c>
      <c r="T2319" s="159" t="s">
        <v>1106</v>
      </c>
      <c r="U2319" s="159" t="s">
        <v>954</v>
      </c>
      <c r="V2319" s="159" t="s">
        <v>19620</v>
      </c>
      <c r="W2319" s="159" t="s">
        <v>672</v>
      </c>
      <c r="X2319" s="159" t="s">
        <v>125</v>
      </c>
      <c r="Y2319" s="160">
        <v>43132</v>
      </c>
      <c r="Z2319" s="160">
        <v>43253</v>
      </c>
      <c r="AA2319" s="160">
        <v>43132</v>
      </c>
      <c r="AB2319" s="160"/>
      <c r="AC2319" s="159" t="s">
        <v>1002</v>
      </c>
    </row>
    <row r="2320" spans="1:29" hidden="1">
      <c r="A2320" s="159" t="s">
        <v>19621</v>
      </c>
      <c r="B2320" s="159" t="s">
        <v>951</v>
      </c>
      <c r="C2320" s="159" t="s">
        <v>19622</v>
      </c>
      <c r="D2320" s="159" t="s">
        <v>19623</v>
      </c>
      <c r="E2320" s="159" t="s">
        <v>4151</v>
      </c>
      <c r="F2320" s="159" t="s">
        <v>1098</v>
      </c>
      <c r="G2320" s="159" t="s">
        <v>956</v>
      </c>
      <c r="H2320" s="159" t="s">
        <v>19624</v>
      </c>
      <c r="I2320" s="159" t="s">
        <v>19625</v>
      </c>
      <c r="J2320" s="159" t="s">
        <v>8930</v>
      </c>
      <c r="K2320" s="159" t="s">
        <v>960</v>
      </c>
      <c r="L2320" s="159" t="s">
        <v>2842</v>
      </c>
      <c r="M2320" s="159" t="s">
        <v>33</v>
      </c>
      <c r="N2320" s="159" t="s">
        <v>1103</v>
      </c>
      <c r="O2320" s="159" t="s">
        <v>1104</v>
      </c>
      <c r="P2320" s="159" t="s">
        <v>954</v>
      </c>
      <c r="Q2320" s="159" t="s">
        <v>954</v>
      </c>
      <c r="R2320" s="159" t="s">
        <v>8368</v>
      </c>
      <c r="S2320" s="159" t="s">
        <v>19626</v>
      </c>
      <c r="T2320" s="159" t="s">
        <v>1106</v>
      </c>
      <c r="U2320" s="159" t="s">
        <v>954</v>
      </c>
      <c r="V2320" s="159" t="s">
        <v>19627</v>
      </c>
      <c r="W2320" s="159" t="s">
        <v>19628</v>
      </c>
      <c r="X2320" s="159" t="s">
        <v>125</v>
      </c>
      <c r="Y2320" s="160">
        <v>43132</v>
      </c>
      <c r="Z2320" s="160">
        <v>43252</v>
      </c>
      <c r="AA2320" s="160">
        <v>43497</v>
      </c>
      <c r="AB2320" s="160">
        <v>43861</v>
      </c>
      <c r="AC2320" s="159" t="s">
        <v>1002</v>
      </c>
    </row>
    <row r="2321" spans="1:29" hidden="1">
      <c r="A2321" s="159" t="s">
        <v>19629</v>
      </c>
      <c r="B2321" s="159" t="s">
        <v>988</v>
      </c>
      <c r="C2321" s="159" t="s">
        <v>19630</v>
      </c>
      <c r="D2321" s="159" t="s">
        <v>19631</v>
      </c>
      <c r="E2321" s="159" t="s">
        <v>1349</v>
      </c>
      <c r="F2321" s="159" t="s">
        <v>1349</v>
      </c>
      <c r="G2321" s="159" t="s">
        <v>991</v>
      </c>
      <c r="H2321" s="159" t="s">
        <v>19632</v>
      </c>
      <c r="I2321" s="159" t="s">
        <v>19633</v>
      </c>
      <c r="J2321" s="159" t="s">
        <v>19634</v>
      </c>
      <c r="K2321" s="159" t="s">
        <v>995</v>
      </c>
      <c r="L2321" s="159" t="s">
        <v>1467</v>
      </c>
      <c r="M2321" s="159" t="s">
        <v>93</v>
      </c>
      <c r="N2321" s="159" t="s">
        <v>1040</v>
      </c>
      <c r="O2321" s="159" t="s">
        <v>1353</v>
      </c>
      <c r="P2321" s="159" t="s">
        <v>954</v>
      </c>
      <c r="Q2321" s="159" t="s">
        <v>954</v>
      </c>
      <c r="R2321" s="159" t="s">
        <v>965</v>
      </c>
      <c r="S2321" s="159" t="s">
        <v>19635</v>
      </c>
      <c r="T2321" s="159" t="s">
        <v>1106</v>
      </c>
      <c r="U2321" s="159" t="s">
        <v>954</v>
      </c>
      <c r="V2321" s="159" t="s">
        <v>19636</v>
      </c>
      <c r="W2321" s="159" t="s">
        <v>19637</v>
      </c>
      <c r="X2321" s="159" t="s">
        <v>125</v>
      </c>
      <c r="Y2321" s="160">
        <v>43132</v>
      </c>
      <c r="Z2321" s="160">
        <v>43252</v>
      </c>
      <c r="AA2321" s="160">
        <v>43497</v>
      </c>
      <c r="AB2321" s="160"/>
      <c r="AC2321" s="159" t="s">
        <v>1002</v>
      </c>
    </row>
    <row r="2322" spans="1:29" hidden="1">
      <c r="A2322" s="159" t="s">
        <v>19638</v>
      </c>
      <c r="B2322" s="159" t="s">
        <v>988</v>
      </c>
      <c r="C2322" s="159" t="s">
        <v>19639</v>
      </c>
      <c r="D2322" s="159" t="s">
        <v>19640</v>
      </c>
      <c r="E2322" s="159" t="s">
        <v>10050</v>
      </c>
      <c r="F2322" s="159" t="s">
        <v>4708</v>
      </c>
      <c r="G2322" s="159" t="s">
        <v>991</v>
      </c>
      <c r="H2322" s="159" t="s">
        <v>19641</v>
      </c>
      <c r="I2322" s="159" t="s">
        <v>19642</v>
      </c>
      <c r="J2322" s="159" t="s">
        <v>19643</v>
      </c>
      <c r="K2322" s="159" t="s">
        <v>995</v>
      </c>
      <c r="L2322" s="159" t="s">
        <v>3686</v>
      </c>
      <c r="M2322" s="159" t="s">
        <v>33</v>
      </c>
      <c r="N2322" s="159" t="s">
        <v>1040</v>
      </c>
      <c r="O2322" s="159" t="s">
        <v>1183</v>
      </c>
      <c r="P2322" s="159" t="s">
        <v>7040</v>
      </c>
      <c r="Q2322" s="159" t="s">
        <v>4712</v>
      </c>
      <c r="R2322" s="159" t="s">
        <v>965</v>
      </c>
      <c r="S2322" s="159" t="s">
        <v>954</v>
      </c>
      <c r="T2322" s="159" t="s">
        <v>954</v>
      </c>
      <c r="U2322" s="159" t="s">
        <v>954</v>
      </c>
      <c r="V2322" s="159" t="s">
        <v>19644</v>
      </c>
      <c r="W2322" s="159" t="s">
        <v>19645</v>
      </c>
      <c r="X2322" s="159" t="s">
        <v>1001</v>
      </c>
      <c r="Y2322" s="160">
        <v>43132</v>
      </c>
      <c r="Z2322" s="160">
        <v>43252</v>
      </c>
      <c r="AA2322" s="160">
        <v>43132</v>
      </c>
      <c r="AB2322" s="160">
        <v>43190</v>
      </c>
      <c r="AC2322" s="159" t="s">
        <v>1002</v>
      </c>
    </row>
    <row r="2323" spans="1:29" hidden="1">
      <c r="A2323" s="159" t="s">
        <v>19646</v>
      </c>
      <c r="B2323" s="159" t="s">
        <v>951</v>
      </c>
      <c r="C2323" s="159" t="s">
        <v>19647</v>
      </c>
      <c r="D2323" s="159" t="s">
        <v>19648</v>
      </c>
      <c r="E2323" s="159" t="s">
        <v>518</v>
      </c>
      <c r="F2323" s="159" t="s">
        <v>518</v>
      </c>
      <c r="G2323" s="159" t="s">
        <v>956</v>
      </c>
      <c r="H2323" s="159" t="s">
        <v>19649</v>
      </c>
      <c r="I2323" s="159" t="s">
        <v>19650</v>
      </c>
      <c r="J2323" s="159" t="s">
        <v>15713</v>
      </c>
      <c r="K2323" s="159" t="s">
        <v>960</v>
      </c>
      <c r="L2323" s="159" t="s">
        <v>2895</v>
      </c>
      <c r="M2323" s="159" t="s">
        <v>33</v>
      </c>
      <c r="N2323" s="159" t="s">
        <v>1697</v>
      </c>
      <c r="O2323" s="159" t="s">
        <v>1579</v>
      </c>
      <c r="P2323" s="159" t="s">
        <v>2502</v>
      </c>
      <c r="Q2323" s="159" t="s">
        <v>954</v>
      </c>
      <c r="R2323" s="159" t="s">
        <v>965</v>
      </c>
      <c r="S2323" s="159" t="s">
        <v>19651</v>
      </c>
      <c r="T2323" s="159" t="s">
        <v>1106</v>
      </c>
      <c r="U2323" s="159" t="s">
        <v>954</v>
      </c>
      <c r="V2323" s="159" t="s">
        <v>19652</v>
      </c>
      <c r="W2323" s="159" t="s">
        <v>19653</v>
      </c>
      <c r="X2323" s="159" t="s">
        <v>125</v>
      </c>
      <c r="Y2323" s="160">
        <v>43132</v>
      </c>
      <c r="Z2323" s="160">
        <v>43252</v>
      </c>
      <c r="AA2323" s="160">
        <v>43132</v>
      </c>
      <c r="AB2323" s="160"/>
      <c r="AC2323" s="159" t="s">
        <v>1002</v>
      </c>
    </row>
    <row r="2324" spans="1:29" hidden="1">
      <c r="A2324" s="159" t="s">
        <v>19654</v>
      </c>
      <c r="B2324" s="159" t="s">
        <v>988</v>
      </c>
      <c r="C2324" s="159" t="s">
        <v>1965</v>
      </c>
      <c r="D2324" s="159" t="s">
        <v>19655</v>
      </c>
      <c r="E2324" s="159" t="s">
        <v>3728</v>
      </c>
      <c r="F2324" s="159" t="s">
        <v>3728</v>
      </c>
      <c r="G2324" s="159" t="s">
        <v>991</v>
      </c>
      <c r="H2324" s="159" t="s">
        <v>1968</v>
      </c>
      <c r="I2324" s="159" t="s">
        <v>19656</v>
      </c>
      <c r="J2324" s="159" t="s">
        <v>7785</v>
      </c>
      <c r="K2324" s="159" t="s">
        <v>995</v>
      </c>
      <c r="L2324" s="159" t="s">
        <v>2493</v>
      </c>
      <c r="M2324" s="159" t="s">
        <v>33</v>
      </c>
      <c r="N2324" s="159" t="s">
        <v>1040</v>
      </c>
      <c r="O2324" s="159" t="s">
        <v>1183</v>
      </c>
      <c r="P2324" s="159" t="s">
        <v>1184</v>
      </c>
      <c r="Q2324" s="159" t="s">
        <v>1185</v>
      </c>
      <c r="R2324" s="159" t="s">
        <v>8368</v>
      </c>
      <c r="S2324" s="159" t="s">
        <v>19657</v>
      </c>
      <c r="T2324" s="159" t="s">
        <v>1106</v>
      </c>
      <c r="U2324" s="159" t="s">
        <v>954</v>
      </c>
      <c r="V2324" s="159" t="s">
        <v>19658</v>
      </c>
      <c r="W2324" s="159" t="s">
        <v>19659</v>
      </c>
      <c r="X2324" s="159" t="s">
        <v>125</v>
      </c>
      <c r="Y2324" s="160">
        <v>43132</v>
      </c>
      <c r="Z2324" s="160">
        <v>43132</v>
      </c>
      <c r="AA2324" s="160">
        <v>43497</v>
      </c>
      <c r="AB2324" s="160">
        <v>43861</v>
      </c>
      <c r="AC2324" s="159" t="s">
        <v>1002</v>
      </c>
    </row>
    <row r="2325" spans="1:29" hidden="1">
      <c r="A2325" s="159" t="s">
        <v>18242</v>
      </c>
      <c r="B2325" s="159" t="s">
        <v>988</v>
      </c>
      <c r="C2325" s="159" t="s">
        <v>19660</v>
      </c>
      <c r="D2325" s="159" t="s">
        <v>19661</v>
      </c>
      <c r="E2325" s="159" t="s">
        <v>2824</v>
      </c>
      <c r="F2325" s="159" t="s">
        <v>2824</v>
      </c>
      <c r="G2325" s="159" t="s">
        <v>991</v>
      </c>
      <c r="H2325" s="159" t="s">
        <v>19662</v>
      </c>
      <c r="I2325" s="159" t="s">
        <v>19663</v>
      </c>
      <c r="J2325" s="159" t="s">
        <v>1872</v>
      </c>
      <c r="K2325" s="159" t="s">
        <v>995</v>
      </c>
      <c r="L2325" s="159" t="s">
        <v>2411</v>
      </c>
      <c r="M2325" s="159" t="s">
        <v>97</v>
      </c>
      <c r="N2325" s="159" t="s">
        <v>1103</v>
      </c>
      <c r="O2325" s="159" t="s">
        <v>2831</v>
      </c>
      <c r="P2325" s="159" t="s">
        <v>954</v>
      </c>
      <c r="Q2325" s="159" t="s">
        <v>954</v>
      </c>
      <c r="R2325" s="159" t="s">
        <v>965</v>
      </c>
      <c r="S2325" s="159" t="s">
        <v>19664</v>
      </c>
      <c r="T2325" s="159" t="s">
        <v>1106</v>
      </c>
      <c r="U2325" s="159" t="s">
        <v>19665</v>
      </c>
      <c r="V2325" s="159" t="s">
        <v>19665</v>
      </c>
      <c r="W2325" s="159" t="s">
        <v>19666</v>
      </c>
      <c r="X2325" s="159" t="s">
        <v>125</v>
      </c>
      <c r="Y2325" s="160">
        <v>43143</v>
      </c>
      <c r="Z2325" s="160">
        <v>43263</v>
      </c>
      <c r="AA2325" s="160">
        <v>43282</v>
      </c>
      <c r="AB2325" s="160"/>
      <c r="AC2325" s="159" t="s">
        <v>1002</v>
      </c>
    </row>
    <row r="2326" spans="1:29" hidden="1">
      <c r="A2326" s="159" t="s">
        <v>19667</v>
      </c>
      <c r="B2326" s="159" t="s">
        <v>951</v>
      </c>
      <c r="C2326" s="159" t="s">
        <v>19668</v>
      </c>
      <c r="D2326" s="159" t="s">
        <v>19669</v>
      </c>
      <c r="E2326" s="159" t="s">
        <v>518</v>
      </c>
      <c r="F2326" s="159" t="s">
        <v>1692</v>
      </c>
      <c r="G2326" s="159" t="s">
        <v>956</v>
      </c>
      <c r="H2326" s="159" t="s">
        <v>12535</v>
      </c>
      <c r="I2326" s="159" t="s">
        <v>19670</v>
      </c>
      <c r="J2326" s="159" t="s">
        <v>3795</v>
      </c>
      <c r="K2326" s="159" t="s">
        <v>960</v>
      </c>
      <c r="L2326" s="159" t="s">
        <v>2895</v>
      </c>
      <c r="M2326" s="159" t="s">
        <v>93</v>
      </c>
      <c r="N2326" s="159" t="s">
        <v>1080</v>
      </c>
      <c r="O2326" s="159" t="s">
        <v>1579</v>
      </c>
      <c r="P2326" s="159" t="s">
        <v>2502</v>
      </c>
      <c r="Q2326" s="159" t="s">
        <v>954</v>
      </c>
      <c r="R2326" s="159" t="s">
        <v>965</v>
      </c>
      <c r="S2326" s="159" t="s">
        <v>954</v>
      </c>
      <c r="T2326" s="159" t="s">
        <v>954</v>
      </c>
      <c r="U2326" s="159" t="s">
        <v>954</v>
      </c>
      <c r="V2326" s="159" t="s">
        <v>19671</v>
      </c>
      <c r="W2326" s="159" t="s">
        <v>19672</v>
      </c>
      <c r="X2326" s="159" t="s">
        <v>1001</v>
      </c>
      <c r="Y2326" s="160">
        <v>43150</v>
      </c>
      <c r="Z2326" s="160">
        <v>43270</v>
      </c>
      <c r="AA2326" s="160">
        <v>43150</v>
      </c>
      <c r="AB2326" s="160">
        <v>43281</v>
      </c>
      <c r="AC2326" s="159" t="s">
        <v>1002</v>
      </c>
    </row>
    <row r="2327" spans="1:29" hidden="1">
      <c r="A2327" s="159" t="s">
        <v>19673</v>
      </c>
      <c r="B2327" s="159" t="s">
        <v>951</v>
      </c>
      <c r="C2327" s="159" t="s">
        <v>19674</v>
      </c>
      <c r="D2327" s="159" t="s">
        <v>19675</v>
      </c>
      <c r="E2327" s="159" t="s">
        <v>386</v>
      </c>
      <c r="F2327" s="159" t="s">
        <v>386</v>
      </c>
      <c r="G2327" s="159" t="s">
        <v>956</v>
      </c>
      <c r="H2327" s="159" t="s">
        <v>19676</v>
      </c>
      <c r="I2327" s="159" t="s">
        <v>19677</v>
      </c>
      <c r="J2327" s="159" t="s">
        <v>8656</v>
      </c>
      <c r="K2327" s="159" t="s">
        <v>960</v>
      </c>
      <c r="L2327" s="159" t="s">
        <v>4612</v>
      </c>
      <c r="M2327" s="159" t="s">
        <v>33</v>
      </c>
      <c r="N2327" s="159" t="s">
        <v>1103</v>
      </c>
      <c r="O2327" s="159" t="s">
        <v>1710</v>
      </c>
      <c r="P2327" s="159" t="s">
        <v>1307</v>
      </c>
      <c r="Q2327" s="159" t="s">
        <v>954</v>
      </c>
      <c r="R2327" s="159" t="s">
        <v>965</v>
      </c>
      <c r="S2327" s="159" t="s">
        <v>19678</v>
      </c>
      <c r="T2327" s="159" t="s">
        <v>1106</v>
      </c>
      <c r="U2327" s="159" t="s">
        <v>954</v>
      </c>
      <c r="V2327" s="159" t="s">
        <v>19679</v>
      </c>
      <c r="W2327" s="159" t="s">
        <v>19680</v>
      </c>
      <c r="X2327" s="159" t="s">
        <v>125</v>
      </c>
      <c r="Y2327" s="160">
        <v>43147</v>
      </c>
      <c r="Z2327" s="160">
        <v>43267</v>
      </c>
      <c r="AA2327" s="160">
        <v>43147</v>
      </c>
      <c r="AB2327" s="160"/>
      <c r="AC2327" s="159" t="s">
        <v>1002</v>
      </c>
    </row>
    <row r="2328" spans="1:29" hidden="1">
      <c r="A2328" s="159" t="s">
        <v>19681</v>
      </c>
      <c r="B2328" s="159" t="s">
        <v>951</v>
      </c>
      <c r="C2328" s="159" t="s">
        <v>19682</v>
      </c>
      <c r="D2328" s="159" t="s">
        <v>19683</v>
      </c>
      <c r="E2328" s="159" t="s">
        <v>8848</v>
      </c>
      <c r="F2328" s="159" t="s">
        <v>8848</v>
      </c>
      <c r="G2328" s="159" t="s">
        <v>956</v>
      </c>
      <c r="H2328" s="159" t="s">
        <v>10246</v>
      </c>
      <c r="I2328" s="159" t="s">
        <v>19684</v>
      </c>
      <c r="J2328" s="159" t="s">
        <v>3569</v>
      </c>
      <c r="K2328" s="159" t="s">
        <v>960</v>
      </c>
      <c r="L2328" s="159" t="s">
        <v>3686</v>
      </c>
      <c r="M2328" s="159" t="s">
        <v>33</v>
      </c>
      <c r="N2328" s="159" t="s">
        <v>1697</v>
      </c>
      <c r="O2328" s="159" t="s">
        <v>1579</v>
      </c>
      <c r="P2328" s="159" t="s">
        <v>1951</v>
      </c>
      <c r="Q2328" s="159" t="s">
        <v>954</v>
      </c>
      <c r="R2328" s="159" t="s">
        <v>965</v>
      </c>
      <c r="S2328" s="159" t="s">
        <v>19685</v>
      </c>
      <c r="T2328" s="159" t="s">
        <v>1106</v>
      </c>
      <c r="U2328" s="159" t="s">
        <v>954</v>
      </c>
      <c r="V2328" s="159" t="s">
        <v>19686</v>
      </c>
      <c r="W2328" s="159" t="s">
        <v>19687</v>
      </c>
      <c r="X2328" s="159" t="s">
        <v>1001</v>
      </c>
      <c r="Y2328" s="160">
        <v>43143</v>
      </c>
      <c r="Z2328" s="160">
        <v>43324</v>
      </c>
      <c r="AA2328" s="160">
        <v>43143</v>
      </c>
      <c r="AB2328" s="160"/>
      <c r="AC2328" s="159" t="s">
        <v>1002</v>
      </c>
    </row>
    <row r="2329" spans="1:29" hidden="1">
      <c r="A2329" s="159" t="s">
        <v>58</v>
      </c>
      <c r="B2329" s="159" t="s">
        <v>951</v>
      </c>
      <c r="C2329" s="159" t="s">
        <v>19688</v>
      </c>
      <c r="D2329" s="159" t="s">
        <v>19689</v>
      </c>
      <c r="E2329" s="159" t="s">
        <v>518</v>
      </c>
      <c r="F2329" s="159" t="s">
        <v>1692</v>
      </c>
      <c r="G2329" s="159" t="s">
        <v>956</v>
      </c>
      <c r="H2329" s="159" t="s">
        <v>19690</v>
      </c>
      <c r="I2329" s="159" t="s">
        <v>19691</v>
      </c>
      <c r="J2329" s="159" t="s">
        <v>19692</v>
      </c>
      <c r="K2329" s="159" t="s">
        <v>960</v>
      </c>
      <c r="L2329" s="159" t="s">
        <v>2895</v>
      </c>
      <c r="M2329" s="159" t="s">
        <v>33</v>
      </c>
      <c r="N2329" s="159" t="s">
        <v>1080</v>
      </c>
      <c r="O2329" s="159" t="s">
        <v>1579</v>
      </c>
      <c r="P2329" s="159" t="s">
        <v>2502</v>
      </c>
      <c r="Q2329" s="159" t="s">
        <v>954</v>
      </c>
      <c r="R2329" s="159" t="s">
        <v>965</v>
      </c>
      <c r="S2329" s="159" t="s">
        <v>954</v>
      </c>
      <c r="T2329" s="159" t="s">
        <v>954</v>
      </c>
      <c r="U2329" s="159" t="s">
        <v>954</v>
      </c>
      <c r="V2329" s="159" t="s">
        <v>19693</v>
      </c>
      <c r="W2329" s="159" t="s">
        <v>19694</v>
      </c>
      <c r="X2329" s="159" t="s">
        <v>1001</v>
      </c>
      <c r="Y2329" s="160">
        <v>43146</v>
      </c>
      <c r="Z2329" s="160">
        <v>43266</v>
      </c>
      <c r="AA2329" s="160">
        <v>43146</v>
      </c>
      <c r="AB2329" s="160">
        <v>43404</v>
      </c>
      <c r="AC2329" s="159" t="s">
        <v>1002</v>
      </c>
    </row>
    <row r="2330" spans="1:29" hidden="1">
      <c r="A2330" s="159" t="s">
        <v>19695</v>
      </c>
      <c r="B2330" s="159" t="s">
        <v>951</v>
      </c>
      <c r="C2330" s="159" t="s">
        <v>11719</v>
      </c>
      <c r="D2330" s="159" t="s">
        <v>19696</v>
      </c>
      <c r="E2330" s="159" t="s">
        <v>518</v>
      </c>
      <c r="F2330" s="159" t="s">
        <v>518</v>
      </c>
      <c r="G2330" s="159" t="s">
        <v>956</v>
      </c>
      <c r="H2330" s="159" t="s">
        <v>5934</v>
      </c>
      <c r="I2330" s="159" t="s">
        <v>19697</v>
      </c>
      <c r="J2330" s="159" t="s">
        <v>1806</v>
      </c>
      <c r="K2330" s="159" t="s">
        <v>960</v>
      </c>
      <c r="L2330" s="159" t="s">
        <v>2895</v>
      </c>
      <c r="M2330" s="159" t="s">
        <v>33</v>
      </c>
      <c r="N2330" s="159" t="s">
        <v>1697</v>
      </c>
      <c r="O2330" s="159" t="s">
        <v>1579</v>
      </c>
      <c r="P2330" s="159" t="s">
        <v>2502</v>
      </c>
      <c r="Q2330" s="159" t="s">
        <v>954</v>
      </c>
      <c r="R2330" s="159" t="s">
        <v>965</v>
      </c>
      <c r="S2330" s="159" t="s">
        <v>19698</v>
      </c>
      <c r="T2330" s="159" t="s">
        <v>1106</v>
      </c>
      <c r="U2330" s="159" t="s">
        <v>954</v>
      </c>
      <c r="V2330" s="159" t="s">
        <v>19699</v>
      </c>
      <c r="W2330" s="159" t="s">
        <v>19700</v>
      </c>
      <c r="X2330" s="159" t="s">
        <v>125</v>
      </c>
      <c r="Y2330" s="160">
        <v>43151</v>
      </c>
      <c r="Z2330" s="160">
        <v>43271</v>
      </c>
      <c r="AA2330" s="160">
        <v>43151</v>
      </c>
      <c r="AB2330" s="160"/>
      <c r="AC2330" s="159" t="s">
        <v>1002</v>
      </c>
    </row>
    <row r="2331" spans="1:29" hidden="1">
      <c r="A2331" s="159" t="s">
        <v>19701</v>
      </c>
      <c r="B2331" s="159" t="s">
        <v>951</v>
      </c>
      <c r="C2331" s="159" t="s">
        <v>19702</v>
      </c>
      <c r="D2331" s="159" t="s">
        <v>19703</v>
      </c>
      <c r="E2331" s="159" t="s">
        <v>386</v>
      </c>
      <c r="F2331" s="159" t="s">
        <v>1705</v>
      </c>
      <c r="G2331" s="159" t="s">
        <v>956</v>
      </c>
      <c r="H2331" s="159" t="s">
        <v>19704</v>
      </c>
      <c r="I2331" s="159" t="s">
        <v>19705</v>
      </c>
      <c r="J2331" s="159" t="s">
        <v>4711</v>
      </c>
      <c r="K2331" s="159" t="s">
        <v>960</v>
      </c>
      <c r="L2331" s="159" t="s">
        <v>19706</v>
      </c>
      <c r="M2331" s="159" t="s">
        <v>33</v>
      </c>
      <c r="N2331" s="159" t="s">
        <v>1103</v>
      </c>
      <c r="O2331" s="159" t="s">
        <v>1710</v>
      </c>
      <c r="P2331" s="159" t="s">
        <v>1307</v>
      </c>
      <c r="Q2331" s="159" t="s">
        <v>954</v>
      </c>
      <c r="R2331" s="159" t="s">
        <v>8368</v>
      </c>
      <c r="S2331" s="159" t="s">
        <v>954</v>
      </c>
      <c r="T2331" s="159" t="s">
        <v>954</v>
      </c>
      <c r="U2331" s="159" t="s">
        <v>954</v>
      </c>
      <c r="V2331" s="159" t="s">
        <v>19707</v>
      </c>
      <c r="W2331" s="159" t="s">
        <v>19708</v>
      </c>
      <c r="X2331" s="159" t="s">
        <v>1001</v>
      </c>
      <c r="Y2331" s="160">
        <v>43147</v>
      </c>
      <c r="Z2331" s="160">
        <v>43267</v>
      </c>
      <c r="AA2331" s="160">
        <v>43147</v>
      </c>
      <c r="AB2331" s="160">
        <v>43202</v>
      </c>
      <c r="AC2331" s="159" t="s">
        <v>1002</v>
      </c>
    </row>
    <row r="2332" spans="1:29" hidden="1">
      <c r="A2332" s="159" t="s">
        <v>19709</v>
      </c>
      <c r="B2332" s="159" t="s">
        <v>951</v>
      </c>
      <c r="C2332" s="159" t="s">
        <v>19710</v>
      </c>
      <c r="D2332" s="159" t="s">
        <v>19711</v>
      </c>
      <c r="E2332" s="159" t="s">
        <v>3412</v>
      </c>
      <c r="F2332" s="159" t="s">
        <v>3412</v>
      </c>
      <c r="G2332" s="159" t="s">
        <v>956</v>
      </c>
      <c r="H2332" s="159" t="s">
        <v>1567</v>
      </c>
      <c r="I2332" s="159" t="s">
        <v>19712</v>
      </c>
      <c r="J2332" s="159" t="s">
        <v>19713</v>
      </c>
      <c r="K2332" s="159" t="s">
        <v>960</v>
      </c>
      <c r="L2332" s="159" t="s">
        <v>19714</v>
      </c>
      <c r="M2332" s="159" t="s">
        <v>33</v>
      </c>
      <c r="N2332" s="159" t="s">
        <v>1697</v>
      </c>
      <c r="O2332" s="159" t="s">
        <v>1579</v>
      </c>
      <c r="P2332" s="159" t="s">
        <v>2886</v>
      </c>
      <c r="Q2332" s="159" t="s">
        <v>954</v>
      </c>
      <c r="R2332" s="159" t="s">
        <v>965</v>
      </c>
      <c r="S2332" s="159" t="s">
        <v>19715</v>
      </c>
      <c r="T2332" s="159" t="s">
        <v>1106</v>
      </c>
      <c r="U2332" s="159" t="s">
        <v>954</v>
      </c>
      <c r="V2332" s="159" t="s">
        <v>19716</v>
      </c>
      <c r="W2332" s="159" t="s">
        <v>19717</v>
      </c>
      <c r="X2332" s="159" t="s">
        <v>125</v>
      </c>
      <c r="Y2332" s="160">
        <v>43154</v>
      </c>
      <c r="Z2332" s="160">
        <v>43314</v>
      </c>
      <c r="AA2332" s="160">
        <v>43154</v>
      </c>
      <c r="AB2332" s="160"/>
      <c r="AC2332" s="159" t="s">
        <v>1002</v>
      </c>
    </row>
    <row r="2333" spans="1:29" hidden="1">
      <c r="A2333" s="159" t="s">
        <v>19718</v>
      </c>
      <c r="B2333" s="159" t="s">
        <v>951</v>
      </c>
      <c r="C2333" s="159" t="s">
        <v>7555</v>
      </c>
      <c r="D2333" s="159" t="s">
        <v>19719</v>
      </c>
      <c r="E2333" s="159" t="s">
        <v>8769</v>
      </c>
      <c r="F2333" s="159" t="s">
        <v>8769</v>
      </c>
      <c r="G2333" s="159" t="s">
        <v>956</v>
      </c>
      <c r="H2333" s="159" t="s">
        <v>5105</v>
      </c>
      <c r="I2333" s="159" t="s">
        <v>19720</v>
      </c>
      <c r="J2333" s="159" t="s">
        <v>6405</v>
      </c>
      <c r="K2333" s="159" t="s">
        <v>960</v>
      </c>
      <c r="L2333" s="159" t="s">
        <v>3686</v>
      </c>
      <c r="M2333" s="159" t="s">
        <v>33</v>
      </c>
      <c r="N2333" s="159" t="s">
        <v>1040</v>
      </c>
      <c r="O2333" s="159" t="s">
        <v>1183</v>
      </c>
      <c r="P2333" s="159" t="s">
        <v>7040</v>
      </c>
      <c r="Q2333" s="159" t="s">
        <v>4712</v>
      </c>
      <c r="R2333" s="159" t="s">
        <v>965</v>
      </c>
      <c r="S2333" s="159" t="s">
        <v>19721</v>
      </c>
      <c r="T2333" s="159" t="s">
        <v>1106</v>
      </c>
      <c r="U2333" s="159" t="s">
        <v>954</v>
      </c>
      <c r="V2333" s="159" t="s">
        <v>19722</v>
      </c>
      <c r="W2333" s="159" t="s">
        <v>19723</v>
      </c>
      <c r="X2333" s="159" t="s">
        <v>1001</v>
      </c>
      <c r="Y2333" s="160">
        <v>43161</v>
      </c>
      <c r="Z2333" s="160">
        <v>43161</v>
      </c>
      <c r="AA2333" s="160">
        <v>43161</v>
      </c>
      <c r="AB2333" s="160"/>
      <c r="AC2333" s="159" t="s">
        <v>1002</v>
      </c>
    </row>
    <row r="2334" spans="1:29" hidden="1">
      <c r="A2334" s="159" t="s">
        <v>19724</v>
      </c>
      <c r="B2334" s="159" t="s">
        <v>951</v>
      </c>
      <c r="C2334" s="159" t="s">
        <v>15045</v>
      </c>
      <c r="D2334" s="159" t="s">
        <v>19725</v>
      </c>
      <c r="E2334" s="159" t="s">
        <v>278</v>
      </c>
      <c r="F2334" s="159" t="s">
        <v>1692</v>
      </c>
      <c r="G2334" s="159" t="s">
        <v>956</v>
      </c>
      <c r="H2334" s="159" t="s">
        <v>18291</v>
      </c>
      <c r="I2334" s="159" t="s">
        <v>19726</v>
      </c>
      <c r="J2334" s="159" t="s">
        <v>8485</v>
      </c>
      <c r="K2334" s="159" t="s">
        <v>960</v>
      </c>
      <c r="L2334" s="159" t="s">
        <v>2133</v>
      </c>
      <c r="M2334" s="159" t="s">
        <v>33</v>
      </c>
      <c r="N2334" s="159" t="s">
        <v>1080</v>
      </c>
      <c r="O2334" s="159" t="s">
        <v>1579</v>
      </c>
      <c r="P2334" s="159" t="s">
        <v>2886</v>
      </c>
      <c r="Q2334" s="159" t="s">
        <v>954</v>
      </c>
      <c r="R2334" s="159" t="s">
        <v>965</v>
      </c>
      <c r="S2334" s="159" t="s">
        <v>954</v>
      </c>
      <c r="T2334" s="159" t="s">
        <v>954</v>
      </c>
      <c r="U2334" s="159" t="s">
        <v>954</v>
      </c>
      <c r="V2334" s="159" t="s">
        <v>19727</v>
      </c>
      <c r="W2334" s="159" t="s">
        <v>19728</v>
      </c>
      <c r="X2334" s="159" t="s">
        <v>1001</v>
      </c>
      <c r="Y2334" s="160">
        <v>43161</v>
      </c>
      <c r="Z2334" s="160">
        <v>43281</v>
      </c>
      <c r="AA2334" s="160">
        <v>43161</v>
      </c>
      <c r="AB2334" s="160">
        <v>43281</v>
      </c>
      <c r="AC2334" s="159" t="s">
        <v>1002</v>
      </c>
    </row>
    <row r="2335" spans="1:29" hidden="1">
      <c r="A2335" s="159" t="s">
        <v>19729</v>
      </c>
      <c r="B2335" s="159" t="s">
        <v>951</v>
      </c>
      <c r="C2335" s="159" t="s">
        <v>19730</v>
      </c>
      <c r="D2335" s="159" t="s">
        <v>19731</v>
      </c>
      <c r="E2335" s="159" t="s">
        <v>278</v>
      </c>
      <c r="F2335" s="159" t="s">
        <v>1692</v>
      </c>
      <c r="G2335" s="159" t="s">
        <v>956</v>
      </c>
      <c r="H2335" s="159" t="s">
        <v>19732</v>
      </c>
      <c r="I2335" s="159" t="s">
        <v>19733</v>
      </c>
      <c r="J2335" s="159" t="s">
        <v>3324</v>
      </c>
      <c r="K2335" s="159" t="s">
        <v>960</v>
      </c>
      <c r="L2335" s="159" t="s">
        <v>2411</v>
      </c>
      <c r="M2335" s="159" t="s">
        <v>28</v>
      </c>
      <c r="N2335" s="159" t="s">
        <v>1080</v>
      </c>
      <c r="O2335" s="159" t="s">
        <v>1579</v>
      </c>
      <c r="P2335" s="159" t="s">
        <v>2886</v>
      </c>
      <c r="Q2335" s="159" t="s">
        <v>954</v>
      </c>
      <c r="R2335" s="159" t="s">
        <v>965</v>
      </c>
      <c r="S2335" s="159" t="s">
        <v>19734</v>
      </c>
      <c r="T2335" s="159" t="s">
        <v>1106</v>
      </c>
      <c r="U2335" s="159" t="s">
        <v>954</v>
      </c>
      <c r="V2335" s="159" t="s">
        <v>19735</v>
      </c>
      <c r="W2335" s="159" t="s">
        <v>19736</v>
      </c>
      <c r="X2335" s="159" t="s">
        <v>1001</v>
      </c>
      <c r="Y2335" s="160">
        <v>43161</v>
      </c>
      <c r="Z2335" s="160">
        <v>43281</v>
      </c>
      <c r="AA2335" s="160">
        <v>43161</v>
      </c>
      <c r="AB2335" s="160"/>
      <c r="AC2335" s="159" t="s">
        <v>1002</v>
      </c>
    </row>
    <row r="2336" spans="1:29" hidden="1">
      <c r="A2336" s="159" t="s">
        <v>19737</v>
      </c>
      <c r="B2336" s="159" t="s">
        <v>988</v>
      </c>
      <c r="C2336" s="159" t="s">
        <v>19738</v>
      </c>
      <c r="D2336" s="159" t="s">
        <v>19739</v>
      </c>
      <c r="E2336" s="159" t="s">
        <v>278</v>
      </c>
      <c r="F2336" s="159" t="s">
        <v>1692</v>
      </c>
      <c r="G2336" s="159" t="s">
        <v>991</v>
      </c>
      <c r="H2336" s="159" t="s">
        <v>19740</v>
      </c>
      <c r="I2336" s="159" t="s">
        <v>19741</v>
      </c>
      <c r="J2336" s="159" t="s">
        <v>3722</v>
      </c>
      <c r="K2336" s="159" t="s">
        <v>995</v>
      </c>
      <c r="L2336" s="159" t="s">
        <v>1770</v>
      </c>
      <c r="M2336" s="159" t="s">
        <v>93</v>
      </c>
      <c r="N2336" s="159" t="s">
        <v>1080</v>
      </c>
      <c r="O2336" s="159" t="s">
        <v>1579</v>
      </c>
      <c r="P2336" s="159" t="s">
        <v>2886</v>
      </c>
      <c r="Q2336" s="159" t="s">
        <v>954</v>
      </c>
      <c r="R2336" s="159" t="s">
        <v>965</v>
      </c>
      <c r="S2336" s="159" t="s">
        <v>954</v>
      </c>
      <c r="T2336" s="159" t="s">
        <v>954</v>
      </c>
      <c r="U2336" s="159" t="s">
        <v>954</v>
      </c>
      <c r="V2336" s="159" t="s">
        <v>19742</v>
      </c>
      <c r="W2336" s="159" t="s">
        <v>19743</v>
      </c>
      <c r="X2336" s="159" t="s">
        <v>1001</v>
      </c>
      <c r="Y2336" s="160">
        <v>43161</v>
      </c>
      <c r="Z2336" s="160">
        <v>43281</v>
      </c>
      <c r="AA2336" s="160">
        <v>43161</v>
      </c>
      <c r="AB2336" s="160">
        <v>43281</v>
      </c>
      <c r="AC2336" s="159" t="s">
        <v>1002</v>
      </c>
    </row>
    <row r="2337" spans="1:29" hidden="1">
      <c r="A2337" s="159" t="s">
        <v>19744</v>
      </c>
      <c r="B2337" s="159" t="s">
        <v>951</v>
      </c>
      <c r="C2337" s="159" t="s">
        <v>19745</v>
      </c>
      <c r="D2337" s="159" t="s">
        <v>19746</v>
      </c>
      <c r="E2337" s="159" t="s">
        <v>1689</v>
      </c>
      <c r="F2337" s="159" t="s">
        <v>1689</v>
      </c>
      <c r="G2337" s="159" t="s">
        <v>956</v>
      </c>
      <c r="H2337" s="159" t="s">
        <v>19747</v>
      </c>
      <c r="I2337" s="159" t="s">
        <v>19748</v>
      </c>
      <c r="J2337" s="159" t="s">
        <v>19749</v>
      </c>
      <c r="K2337" s="159" t="s">
        <v>960</v>
      </c>
      <c r="L2337" s="159" t="s">
        <v>19714</v>
      </c>
      <c r="M2337" s="159" t="s">
        <v>33</v>
      </c>
      <c r="N2337" s="159" t="s">
        <v>1697</v>
      </c>
      <c r="O2337" s="159" t="s">
        <v>1579</v>
      </c>
      <c r="P2337" s="159" t="s">
        <v>1698</v>
      </c>
      <c r="Q2337" s="159" t="s">
        <v>954</v>
      </c>
      <c r="R2337" s="159" t="s">
        <v>965</v>
      </c>
      <c r="S2337" s="159" t="s">
        <v>19750</v>
      </c>
      <c r="T2337" s="159" t="s">
        <v>1106</v>
      </c>
      <c r="U2337" s="159" t="s">
        <v>954</v>
      </c>
      <c r="V2337" s="159" t="s">
        <v>19751</v>
      </c>
      <c r="W2337" s="159" t="s">
        <v>19752</v>
      </c>
      <c r="X2337" s="159" t="s">
        <v>125</v>
      </c>
      <c r="Y2337" s="160">
        <v>43161</v>
      </c>
      <c r="Z2337" s="160">
        <v>43281</v>
      </c>
      <c r="AA2337" s="160">
        <v>43161</v>
      </c>
      <c r="AB2337" s="160"/>
      <c r="AC2337" s="159" t="s">
        <v>1002</v>
      </c>
    </row>
    <row r="2338" spans="1:29" hidden="1">
      <c r="A2338" s="159" t="s">
        <v>19753</v>
      </c>
      <c r="B2338" s="159" t="s">
        <v>988</v>
      </c>
      <c r="C2338" s="159" t="s">
        <v>16741</v>
      </c>
      <c r="D2338" s="159" t="s">
        <v>19754</v>
      </c>
      <c r="E2338" s="159" t="s">
        <v>130</v>
      </c>
      <c r="F2338" s="159" t="s">
        <v>130</v>
      </c>
      <c r="G2338" s="159" t="s">
        <v>991</v>
      </c>
      <c r="H2338" s="159" t="s">
        <v>19755</v>
      </c>
      <c r="I2338" s="159" t="s">
        <v>14770</v>
      </c>
      <c r="J2338" s="159" t="s">
        <v>15773</v>
      </c>
      <c r="K2338" s="159" t="s">
        <v>995</v>
      </c>
      <c r="L2338" s="159" t="s">
        <v>1730</v>
      </c>
      <c r="M2338" s="159" t="s">
        <v>33</v>
      </c>
      <c r="N2338" s="159" t="s">
        <v>1697</v>
      </c>
      <c r="O2338" s="159" t="s">
        <v>1579</v>
      </c>
      <c r="P2338" s="159" t="s">
        <v>1731</v>
      </c>
      <c r="Q2338" s="159" t="s">
        <v>954</v>
      </c>
      <c r="R2338" s="159" t="s">
        <v>965</v>
      </c>
      <c r="S2338" s="159" t="s">
        <v>19756</v>
      </c>
      <c r="T2338" s="159" t="s">
        <v>1106</v>
      </c>
      <c r="U2338" s="159" t="s">
        <v>954</v>
      </c>
      <c r="V2338" s="159" t="s">
        <v>19757</v>
      </c>
      <c r="W2338" s="159" t="s">
        <v>19758</v>
      </c>
      <c r="X2338" s="159" t="s">
        <v>125</v>
      </c>
      <c r="Y2338" s="160">
        <v>43161</v>
      </c>
      <c r="Z2338" s="160">
        <v>43281</v>
      </c>
      <c r="AA2338" s="160">
        <v>43161</v>
      </c>
      <c r="AB2338" s="160"/>
      <c r="AC2338" s="159" t="s">
        <v>1002</v>
      </c>
    </row>
    <row r="2339" spans="1:29" hidden="1">
      <c r="A2339" s="159" t="s">
        <v>19759</v>
      </c>
      <c r="B2339" s="159" t="s">
        <v>988</v>
      </c>
      <c r="C2339" s="159" t="s">
        <v>19760</v>
      </c>
      <c r="D2339" s="159" t="s">
        <v>19761</v>
      </c>
      <c r="E2339" s="159" t="s">
        <v>130</v>
      </c>
      <c r="F2339" s="159" t="s">
        <v>130</v>
      </c>
      <c r="G2339" s="159" t="s">
        <v>991</v>
      </c>
      <c r="H2339" s="159" t="s">
        <v>19762</v>
      </c>
      <c r="I2339" s="159" t="s">
        <v>19763</v>
      </c>
      <c r="J2339" s="159" t="s">
        <v>17239</v>
      </c>
      <c r="K2339" s="159" t="s">
        <v>995</v>
      </c>
      <c r="L2339" s="159" t="s">
        <v>1730</v>
      </c>
      <c r="M2339" s="159" t="s">
        <v>33</v>
      </c>
      <c r="N2339" s="159" t="s">
        <v>1697</v>
      </c>
      <c r="O2339" s="159" t="s">
        <v>1579</v>
      </c>
      <c r="P2339" s="159" t="s">
        <v>1731</v>
      </c>
      <c r="Q2339" s="159" t="s">
        <v>954</v>
      </c>
      <c r="R2339" s="159" t="s">
        <v>965</v>
      </c>
      <c r="S2339" s="159" t="s">
        <v>19764</v>
      </c>
      <c r="T2339" s="159" t="s">
        <v>1106</v>
      </c>
      <c r="U2339" s="159" t="s">
        <v>954</v>
      </c>
      <c r="V2339" s="159" t="s">
        <v>19765</v>
      </c>
      <c r="W2339" s="159" t="s">
        <v>19766</v>
      </c>
      <c r="X2339" s="159" t="s">
        <v>125</v>
      </c>
      <c r="Y2339" s="160">
        <v>43161</v>
      </c>
      <c r="Z2339" s="160">
        <v>43281</v>
      </c>
      <c r="AA2339" s="160">
        <v>43161</v>
      </c>
      <c r="AB2339" s="160"/>
      <c r="AC2339" s="159" t="s">
        <v>1002</v>
      </c>
    </row>
    <row r="2340" spans="1:29" hidden="1">
      <c r="A2340" s="159" t="s">
        <v>19767</v>
      </c>
      <c r="B2340" s="159" t="s">
        <v>951</v>
      </c>
      <c r="C2340" s="159" t="s">
        <v>19768</v>
      </c>
      <c r="D2340" s="159" t="s">
        <v>19769</v>
      </c>
      <c r="E2340" s="159" t="s">
        <v>130</v>
      </c>
      <c r="F2340" s="159" t="s">
        <v>130</v>
      </c>
      <c r="G2340" s="159" t="s">
        <v>956</v>
      </c>
      <c r="H2340" s="159" t="s">
        <v>19770</v>
      </c>
      <c r="I2340" s="159" t="s">
        <v>19771</v>
      </c>
      <c r="J2340" s="159" t="s">
        <v>19772</v>
      </c>
      <c r="K2340" s="159" t="s">
        <v>960</v>
      </c>
      <c r="L2340" s="159" t="s">
        <v>1730</v>
      </c>
      <c r="M2340" s="159" t="s">
        <v>33</v>
      </c>
      <c r="N2340" s="159" t="s">
        <v>1697</v>
      </c>
      <c r="O2340" s="159" t="s">
        <v>1579</v>
      </c>
      <c r="P2340" s="159" t="s">
        <v>1731</v>
      </c>
      <c r="Q2340" s="159" t="s">
        <v>954</v>
      </c>
      <c r="R2340" s="159" t="s">
        <v>965</v>
      </c>
      <c r="S2340" s="159" t="s">
        <v>19773</v>
      </c>
      <c r="T2340" s="159" t="s">
        <v>1106</v>
      </c>
      <c r="U2340" s="159" t="s">
        <v>954</v>
      </c>
      <c r="V2340" s="159" t="s">
        <v>19774</v>
      </c>
      <c r="W2340" s="159" t="s">
        <v>19775</v>
      </c>
      <c r="X2340" s="159" t="s">
        <v>1001</v>
      </c>
      <c r="Y2340" s="160">
        <v>43161</v>
      </c>
      <c r="Z2340" s="160">
        <v>43282</v>
      </c>
      <c r="AA2340" s="160">
        <v>43161</v>
      </c>
      <c r="AB2340" s="160"/>
      <c r="AC2340" s="159" t="s">
        <v>1002</v>
      </c>
    </row>
    <row r="2341" spans="1:29" hidden="1">
      <c r="A2341" s="159" t="s">
        <v>19776</v>
      </c>
      <c r="B2341" s="159" t="s">
        <v>988</v>
      </c>
      <c r="C2341" s="159" t="s">
        <v>19777</v>
      </c>
      <c r="D2341" s="159" t="s">
        <v>19778</v>
      </c>
      <c r="E2341" s="159" t="s">
        <v>3412</v>
      </c>
      <c r="F2341" s="159" t="s">
        <v>3412</v>
      </c>
      <c r="G2341" s="159" t="s">
        <v>991</v>
      </c>
      <c r="H2341" s="159" t="s">
        <v>19779</v>
      </c>
      <c r="I2341" s="159" t="s">
        <v>19780</v>
      </c>
      <c r="J2341" s="159" t="s">
        <v>19781</v>
      </c>
      <c r="K2341" s="159" t="s">
        <v>995</v>
      </c>
      <c r="L2341" s="159" t="s">
        <v>1730</v>
      </c>
      <c r="M2341" s="159" t="s">
        <v>33</v>
      </c>
      <c r="N2341" s="159" t="s">
        <v>1697</v>
      </c>
      <c r="O2341" s="159" t="s">
        <v>1579</v>
      </c>
      <c r="P2341" s="159" t="s">
        <v>2886</v>
      </c>
      <c r="Q2341" s="159" t="s">
        <v>954</v>
      </c>
      <c r="R2341" s="159" t="s">
        <v>965</v>
      </c>
      <c r="S2341" s="159" t="s">
        <v>19782</v>
      </c>
      <c r="T2341" s="159" t="s">
        <v>1106</v>
      </c>
      <c r="U2341" s="159" t="s">
        <v>954</v>
      </c>
      <c r="V2341" s="159" t="s">
        <v>19783</v>
      </c>
      <c r="W2341" s="159" t="s">
        <v>19784</v>
      </c>
      <c r="X2341" s="159" t="s">
        <v>125</v>
      </c>
      <c r="Y2341" s="160">
        <v>43161</v>
      </c>
      <c r="Z2341" s="160">
        <v>43281</v>
      </c>
      <c r="AA2341" s="160">
        <v>43161</v>
      </c>
      <c r="AB2341" s="160"/>
      <c r="AC2341" s="159" t="s">
        <v>1002</v>
      </c>
    </row>
    <row r="2342" spans="1:29" hidden="1">
      <c r="A2342" s="159" t="s">
        <v>19785</v>
      </c>
      <c r="B2342" s="159" t="s">
        <v>951</v>
      </c>
      <c r="C2342" s="159" t="s">
        <v>9686</v>
      </c>
      <c r="D2342" s="159" t="s">
        <v>19786</v>
      </c>
      <c r="E2342" s="159" t="s">
        <v>130</v>
      </c>
      <c r="F2342" s="159" t="s">
        <v>130</v>
      </c>
      <c r="G2342" s="159" t="s">
        <v>956</v>
      </c>
      <c r="H2342" s="159" t="s">
        <v>19787</v>
      </c>
      <c r="I2342" s="159" t="s">
        <v>19788</v>
      </c>
      <c r="J2342" s="159" t="s">
        <v>19789</v>
      </c>
      <c r="K2342" s="159" t="s">
        <v>960</v>
      </c>
      <c r="L2342" s="159" t="s">
        <v>1730</v>
      </c>
      <c r="M2342" s="159" t="s">
        <v>33</v>
      </c>
      <c r="N2342" s="159" t="s">
        <v>1697</v>
      </c>
      <c r="O2342" s="159" t="s">
        <v>1579</v>
      </c>
      <c r="P2342" s="159" t="s">
        <v>1731</v>
      </c>
      <c r="Q2342" s="159" t="s">
        <v>954</v>
      </c>
      <c r="R2342" s="159" t="s">
        <v>965</v>
      </c>
      <c r="S2342" s="159" t="s">
        <v>19790</v>
      </c>
      <c r="T2342" s="159" t="s">
        <v>1106</v>
      </c>
      <c r="U2342" s="159" t="s">
        <v>954</v>
      </c>
      <c r="V2342" s="159" t="s">
        <v>19791</v>
      </c>
      <c r="W2342" s="159" t="s">
        <v>19792</v>
      </c>
      <c r="X2342" s="159" t="s">
        <v>125</v>
      </c>
      <c r="Y2342" s="160">
        <v>43161</v>
      </c>
      <c r="Z2342" s="160">
        <v>43281</v>
      </c>
      <c r="AA2342" s="160">
        <v>43161</v>
      </c>
      <c r="AB2342" s="160"/>
      <c r="AC2342" s="159" t="s">
        <v>1002</v>
      </c>
    </row>
    <row r="2343" spans="1:29" hidden="1">
      <c r="A2343" s="159" t="s">
        <v>19793</v>
      </c>
      <c r="B2343" s="159" t="s">
        <v>951</v>
      </c>
      <c r="C2343" s="159" t="s">
        <v>19794</v>
      </c>
      <c r="D2343" s="159" t="s">
        <v>19795</v>
      </c>
      <c r="E2343" s="159" t="s">
        <v>2469</v>
      </c>
      <c r="F2343" s="159" t="s">
        <v>1098</v>
      </c>
      <c r="G2343" s="159" t="s">
        <v>956</v>
      </c>
      <c r="H2343" s="159" t="s">
        <v>18050</v>
      </c>
      <c r="I2343" s="159" t="s">
        <v>19796</v>
      </c>
      <c r="J2343" s="159" t="s">
        <v>19797</v>
      </c>
      <c r="K2343" s="159" t="s">
        <v>960</v>
      </c>
      <c r="L2343" s="159" t="s">
        <v>2842</v>
      </c>
      <c r="M2343" s="159" t="s">
        <v>33</v>
      </c>
      <c r="N2343" s="159" t="s">
        <v>1103</v>
      </c>
      <c r="O2343" s="159" t="s">
        <v>1104</v>
      </c>
      <c r="P2343" s="159" t="s">
        <v>954</v>
      </c>
      <c r="Q2343" s="159" t="s">
        <v>954</v>
      </c>
      <c r="R2343" s="159" t="s">
        <v>8368</v>
      </c>
      <c r="S2343" s="159" t="s">
        <v>954</v>
      </c>
      <c r="T2343" s="159" t="s">
        <v>954</v>
      </c>
      <c r="U2343" s="159" t="s">
        <v>954</v>
      </c>
      <c r="V2343" s="159" t="s">
        <v>19798</v>
      </c>
      <c r="W2343" s="159" t="s">
        <v>19799</v>
      </c>
      <c r="X2343" s="159" t="s">
        <v>1001</v>
      </c>
      <c r="Y2343" s="160">
        <v>43161</v>
      </c>
      <c r="Z2343" s="160">
        <v>43342</v>
      </c>
      <c r="AA2343" s="160">
        <v>43161</v>
      </c>
      <c r="AB2343" s="160">
        <v>43343</v>
      </c>
      <c r="AC2343" s="159" t="s">
        <v>1002</v>
      </c>
    </row>
    <row r="2344" spans="1:29" hidden="1">
      <c r="A2344" s="159" t="s">
        <v>19800</v>
      </c>
      <c r="B2344" s="159" t="s">
        <v>951</v>
      </c>
      <c r="C2344" s="159" t="s">
        <v>19801</v>
      </c>
      <c r="D2344" s="159" t="s">
        <v>19802</v>
      </c>
      <c r="E2344" s="159" t="s">
        <v>278</v>
      </c>
      <c r="F2344" s="159" t="s">
        <v>278</v>
      </c>
      <c r="G2344" s="159" t="s">
        <v>956</v>
      </c>
      <c r="H2344" s="159" t="s">
        <v>8903</v>
      </c>
      <c r="I2344" s="159" t="s">
        <v>19803</v>
      </c>
      <c r="J2344" s="159" t="s">
        <v>6337</v>
      </c>
      <c r="K2344" s="159" t="s">
        <v>960</v>
      </c>
      <c r="L2344" s="159" t="s">
        <v>2312</v>
      </c>
      <c r="M2344" s="159" t="s">
        <v>97</v>
      </c>
      <c r="N2344" s="159" t="s">
        <v>1697</v>
      </c>
      <c r="O2344" s="159" t="s">
        <v>1579</v>
      </c>
      <c r="P2344" s="159" t="s">
        <v>3390</v>
      </c>
      <c r="Q2344" s="159" t="s">
        <v>954</v>
      </c>
      <c r="R2344" s="159" t="s">
        <v>965</v>
      </c>
      <c r="S2344" s="159" t="s">
        <v>19804</v>
      </c>
      <c r="T2344" s="159" t="s">
        <v>1106</v>
      </c>
      <c r="U2344" s="159" t="s">
        <v>19805</v>
      </c>
      <c r="V2344" s="159" t="s">
        <v>19805</v>
      </c>
      <c r="W2344" s="159" t="s">
        <v>19806</v>
      </c>
      <c r="X2344" s="159" t="s">
        <v>125</v>
      </c>
      <c r="Y2344" s="160">
        <v>43161</v>
      </c>
      <c r="Z2344" s="160">
        <v>43281</v>
      </c>
      <c r="AA2344" s="160">
        <v>43161</v>
      </c>
      <c r="AB2344" s="160"/>
      <c r="AC2344" s="159" t="s">
        <v>965</v>
      </c>
    </row>
    <row r="2345" spans="1:29" hidden="1">
      <c r="A2345" s="159" t="s">
        <v>19807</v>
      </c>
      <c r="B2345" s="159" t="s">
        <v>988</v>
      </c>
      <c r="C2345" s="159" t="s">
        <v>19808</v>
      </c>
      <c r="D2345" s="159" t="s">
        <v>19809</v>
      </c>
      <c r="E2345" s="159" t="s">
        <v>1075</v>
      </c>
      <c r="F2345" s="159" t="s">
        <v>1075</v>
      </c>
      <c r="G2345" s="159" t="s">
        <v>991</v>
      </c>
      <c r="H2345" s="159" t="s">
        <v>19810</v>
      </c>
      <c r="I2345" s="159" t="s">
        <v>19811</v>
      </c>
      <c r="J2345" s="159" t="s">
        <v>9526</v>
      </c>
      <c r="K2345" s="159" t="s">
        <v>995</v>
      </c>
      <c r="L2345" s="159" t="s">
        <v>1650</v>
      </c>
      <c r="M2345" s="159" t="s">
        <v>93</v>
      </c>
      <c r="N2345" s="159" t="s">
        <v>1697</v>
      </c>
      <c r="O2345" s="159" t="s">
        <v>1081</v>
      </c>
      <c r="P2345" s="159" t="s">
        <v>954</v>
      </c>
      <c r="Q2345" s="159" t="s">
        <v>954</v>
      </c>
      <c r="R2345" s="159" t="s">
        <v>8368</v>
      </c>
      <c r="S2345" s="159" t="s">
        <v>19812</v>
      </c>
      <c r="T2345" s="159" t="s">
        <v>1106</v>
      </c>
      <c r="U2345" s="159" t="s">
        <v>954</v>
      </c>
      <c r="V2345" s="159" t="s">
        <v>19813</v>
      </c>
      <c r="W2345" s="159" t="s">
        <v>19814</v>
      </c>
      <c r="X2345" s="159" t="s">
        <v>125</v>
      </c>
      <c r="Y2345" s="160">
        <v>43161</v>
      </c>
      <c r="Z2345" s="160">
        <v>43281</v>
      </c>
      <c r="AA2345" s="160">
        <v>43525</v>
      </c>
      <c r="AB2345" s="160">
        <v>43890</v>
      </c>
      <c r="AC2345" s="159" t="s">
        <v>1002</v>
      </c>
    </row>
    <row r="2346" spans="1:29" hidden="1">
      <c r="A2346" s="159" t="s">
        <v>19815</v>
      </c>
      <c r="B2346" s="159" t="s">
        <v>951</v>
      </c>
      <c r="C2346" s="159" t="s">
        <v>19816</v>
      </c>
      <c r="D2346" s="159" t="s">
        <v>19817</v>
      </c>
      <c r="E2346" s="159" t="s">
        <v>386</v>
      </c>
      <c r="F2346" s="159" t="s">
        <v>386</v>
      </c>
      <c r="G2346" s="159" t="s">
        <v>956</v>
      </c>
      <c r="H2346" s="159" t="s">
        <v>19818</v>
      </c>
      <c r="I2346" s="159" t="s">
        <v>19819</v>
      </c>
      <c r="J2346" s="159" t="s">
        <v>11197</v>
      </c>
      <c r="K2346" s="159" t="s">
        <v>960</v>
      </c>
      <c r="L2346" s="159" t="s">
        <v>4612</v>
      </c>
      <c r="M2346" s="159" t="s">
        <v>33</v>
      </c>
      <c r="N2346" s="159" t="s">
        <v>1103</v>
      </c>
      <c r="O2346" s="159" t="s">
        <v>1710</v>
      </c>
      <c r="P2346" s="159" t="s">
        <v>1307</v>
      </c>
      <c r="Q2346" s="159" t="s">
        <v>954</v>
      </c>
      <c r="R2346" s="159" t="s">
        <v>965</v>
      </c>
      <c r="S2346" s="159" t="s">
        <v>19820</v>
      </c>
      <c r="T2346" s="159" t="s">
        <v>1106</v>
      </c>
      <c r="U2346" s="159" t="s">
        <v>954</v>
      </c>
      <c r="V2346" s="159" t="s">
        <v>19821</v>
      </c>
      <c r="W2346" s="159" t="s">
        <v>19822</v>
      </c>
      <c r="X2346" s="159" t="s">
        <v>125</v>
      </c>
      <c r="Y2346" s="160">
        <v>43161</v>
      </c>
      <c r="Z2346" s="160">
        <v>43281</v>
      </c>
      <c r="AA2346" s="160">
        <v>43161</v>
      </c>
      <c r="AB2346" s="160"/>
      <c r="AC2346" s="159" t="s">
        <v>1002</v>
      </c>
    </row>
    <row r="2347" spans="1:29" hidden="1">
      <c r="A2347" s="159" t="s">
        <v>19823</v>
      </c>
      <c r="B2347" s="159" t="s">
        <v>988</v>
      </c>
      <c r="C2347" s="159" t="s">
        <v>10658</v>
      </c>
      <c r="D2347" s="159" t="s">
        <v>19824</v>
      </c>
      <c r="E2347" s="159" t="s">
        <v>2270</v>
      </c>
      <c r="F2347" s="159" t="s">
        <v>2270</v>
      </c>
      <c r="G2347" s="159" t="s">
        <v>991</v>
      </c>
      <c r="H2347" s="159" t="s">
        <v>8654</v>
      </c>
      <c r="I2347" s="159" t="s">
        <v>19825</v>
      </c>
      <c r="J2347" s="159" t="s">
        <v>3208</v>
      </c>
      <c r="K2347" s="159" t="s">
        <v>995</v>
      </c>
      <c r="L2347" s="159" t="s">
        <v>1720</v>
      </c>
      <c r="M2347" s="159" t="s">
        <v>93</v>
      </c>
      <c r="N2347" s="159" t="s">
        <v>1080</v>
      </c>
      <c r="O2347" s="159" t="s">
        <v>2274</v>
      </c>
      <c r="P2347" s="159" t="s">
        <v>2275</v>
      </c>
      <c r="Q2347" s="159" t="s">
        <v>954</v>
      </c>
      <c r="R2347" s="159" t="s">
        <v>8368</v>
      </c>
      <c r="S2347" s="159" t="s">
        <v>954</v>
      </c>
      <c r="T2347" s="159" t="s">
        <v>954</v>
      </c>
      <c r="U2347" s="159" t="s">
        <v>954</v>
      </c>
      <c r="V2347" s="159" t="s">
        <v>19826</v>
      </c>
      <c r="W2347" s="159" t="s">
        <v>19827</v>
      </c>
      <c r="X2347" s="159" t="s">
        <v>1001</v>
      </c>
      <c r="Y2347" s="160">
        <v>43161</v>
      </c>
      <c r="Z2347" s="160">
        <v>43373</v>
      </c>
      <c r="AA2347" s="160">
        <v>43161</v>
      </c>
      <c r="AB2347" s="160">
        <v>43357</v>
      </c>
      <c r="AC2347" s="159" t="s">
        <v>965</v>
      </c>
    </row>
    <row r="2348" spans="1:29" hidden="1">
      <c r="A2348" s="159" t="s">
        <v>19828</v>
      </c>
      <c r="B2348" s="159" t="s">
        <v>988</v>
      </c>
      <c r="C2348" s="159" t="s">
        <v>1087</v>
      </c>
      <c r="D2348" s="159" t="s">
        <v>19829</v>
      </c>
      <c r="E2348" s="159" t="s">
        <v>12099</v>
      </c>
      <c r="F2348" s="159" t="s">
        <v>9754</v>
      </c>
      <c r="G2348" s="159" t="s">
        <v>991</v>
      </c>
      <c r="H2348" s="159" t="s">
        <v>1063</v>
      </c>
      <c r="I2348" s="159" t="s">
        <v>19830</v>
      </c>
      <c r="J2348" s="159" t="s">
        <v>8263</v>
      </c>
      <c r="K2348" s="159" t="s">
        <v>995</v>
      </c>
      <c r="L2348" s="159" t="s">
        <v>11122</v>
      </c>
      <c r="M2348" s="159" t="s">
        <v>33</v>
      </c>
      <c r="N2348" s="159" t="s">
        <v>1103</v>
      </c>
      <c r="O2348" s="159" t="s">
        <v>1548</v>
      </c>
      <c r="P2348" s="159" t="s">
        <v>5868</v>
      </c>
      <c r="Q2348" s="159" t="s">
        <v>12104</v>
      </c>
      <c r="R2348" s="159" t="s">
        <v>8368</v>
      </c>
      <c r="S2348" s="159" t="s">
        <v>19831</v>
      </c>
      <c r="T2348" s="159" t="s">
        <v>1106</v>
      </c>
      <c r="U2348" s="159" t="s">
        <v>954</v>
      </c>
      <c r="V2348" s="159" t="s">
        <v>19832</v>
      </c>
      <c r="W2348" s="159" t="s">
        <v>19833</v>
      </c>
      <c r="X2348" s="159" t="s">
        <v>125</v>
      </c>
      <c r="Y2348" s="160">
        <v>43161</v>
      </c>
      <c r="Z2348" s="160">
        <v>43281</v>
      </c>
      <c r="AA2348" s="160">
        <v>43525</v>
      </c>
      <c r="AB2348" s="160">
        <v>43830</v>
      </c>
      <c r="AC2348" s="159" t="s">
        <v>1002</v>
      </c>
    </row>
    <row r="2349" spans="1:29" hidden="1">
      <c r="A2349" s="159" t="s">
        <v>19834</v>
      </c>
      <c r="B2349" s="159" t="s">
        <v>988</v>
      </c>
      <c r="C2349" s="159" t="s">
        <v>11932</v>
      </c>
      <c r="D2349" s="159" t="s">
        <v>2740</v>
      </c>
      <c r="E2349" s="159" t="s">
        <v>12099</v>
      </c>
      <c r="F2349" s="159" t="s">
        <v>12169</v>
      </c>
      <c r="G2349" s="159" t="s">
        <v>991</v>
      </c>
      <c r="H2349" s="159" t="s">
        <v>4648</v>
      </c>
      <c r="I2349" s="159" t="s">
        <v>2742</v>
      </c>
      <c r="J2349" s="159" t="s">
        <v>2030</v>
      </c>
      <c r="K2349" s="159" t="s">
        <v>995</v>
      </c>
      <c r="L2349" s="159" t="s">
        <v>11122</v>
      </c>
      <c r="M2349" s="159" t="s">
        <v>33</v>
      </c>
      <c r="N2349" s="159" t="s">
        <v>1040</v>
      </c>
      <c r="O2349" s="159" t="s">
        <v>1548</v>
      </c>
      <c r="P2349" s="159" t="s">
        <v>5868</v>
      </c>
      <c r="Q2349" s="159" t="s">
        <v>954</v>
      </c>
      <c r="R2349" s="159" t="s">
        <v>8368</v>
      </c>
      <c r="S2349" s="159" t="s">
        <v>954</v>
      </c>
      <c r="T2349" s="159" t="s">
        <v>954</v>
      </c>
      <c r="U2349" s="159" t="s">
        <v>954</v>
      </c>
      <c r="V2349" s="159" t="s">
        <v>19835</v>
      </c>
      <c r="W2349" s="159" t="s">
        <v>19836</v>
      </c>
      <c r="X2349" s="159" t="s">
        <v>1001</v>
      </c>
      <c r="Y2349" s="160">
        <v>43161</v>
      </c>
      <c r="Z2349" s="160">
        <v>43281</v>
      </c>
      <c r="AA2349" s="160">
        <v>43161</v>
      </c>
      <c r="AB2349" s="160">
        <v>43262</v>
      </c>
      <c r="AC2349" s="159" t="s">
        <v>1002</v>
      </c>
    </row>
    <row r="2350" spans="1:29" hidden="1">
      <c r="A2350" s="159" t="s">
        <v>19837</v>
      </c>
      <c r="B2350" s="159" t="s">
        <v>988</v>
      </c>
      <c r="C2350" s="159" t="s">
        <v>12443</v>
      </c>
      <c r="D2350" s="159" t="s">
        <v>19838</v>
      </c>
      <c r="E2350" s="159" t="s">
        <v>518</v>
      </c>
      <c r="F2350" s="159" t="s">
        <v>518</v>
      </c>
      <c r="G2350" s="159" t="s">
        <v>991</v>
      </c>
      <c r="H2350" s="159" t="s">
        <v>12445</v>
      </c>
      <c r="I2350" s="159" t="s">
        <v>19839</v>
      </c>
      <c r="J2350" s="159" t="s">
        <v>19840</v>
      </c>
      <c r="K2350" s="159" t="s">
        <v>995</v>
      </c>
      <c r="L2350" s="159" t="s">
        <v>2133</v>
      </c>
      <c r="M2350" s="159" t="s">
        <v>33</v>
      </c>
      <c r="N2350" s="159" t="s">
        <v>1697</v>
      </c>
      <c r="O2350" s="159" t="s">
        <v>1579</v>
      </c>
      <c r="P2350" s="159" t="s">
        <v>2502</v>
      </c>
      <c r="Q2350" s="159" t="s">
        <v>954</v>
      </c>
      <c r="R2350" s="159" t="s">
        <v>965</v>
      </c>
      <c r="S2350" s="159" t="s">
        <v>19841</v>
      </c>
      <c r="T2350" s="159" t="s">
        <v>1106</v>
      </c>
      <c r="U2350" s="159" t="s">
        <v>954</v>
      </c>
      <c r="V2350" s="159" t="s">
        <v>19842</v>
      </c>
      <c r="W2350" s="159" t="s">
        <v>19843</v>
      </c>
      <c r="X2350" s="159" t="s">
        <v>125</v>
      </c>
      <c r="Y2350" s="160">
        <v>43175</v>
      </c>
      <c r="Z2350" s="160">
        <v>43295</v>
      </c>
      <c r="AA2350" s="160">
        <v>43175</v>
      </c>
      <c r="AB2350" s="160"/>
      <c r="AC2350" s="159" t="s">
        <v>1002</v>
      </c>
    </row>
    <row r="2351" spans="1:29" hidden="1">
      <c r="A2351" s="159" t="s">
        <v>19844</v>
      </c>
      <c r="B2351" s="159" t="s">
        <v>988</v>
      </c>
      <c r="C2351" s="159" t="s">
        <v>19845</v>
      </c>
      <c r="D2351" s="159" t="s">
        <v>19846</v>
      </c>
      <c r="E2351" s="159" t="s">
        <v>278</v>
      </c>
      <c r="F2351" s="159" t="s">
        <v>278</v>
      </c>
      <c r="G2351" s="159" t="s">
        <v>991</v>
      </c>
      <c r="H2351" s="159" t="s">
        <v>19847</v>
      </c>
      <c r="I2351" s="159" t="s">
        <v>19848</v>
      </c>
      <c r="J2351" s="159" t="s">
        <v>8976</v>
      </c>
      <c r="K2351" s="159" t="s">
        <v>995</v>
      </c>
      <c r="L2351" s="159" t="s">
        <v>2895</v>
      </c>
      <c r="M2351" s="159" t="s">
        <v>33</v>
      </c>
      <c r="N2351" s="159" t="s">
        <v>1697</v>
      </c>
      <c r="O2351" s="159" t="s">
        <v>1579</v>
      </c>
      <c r="P2351" s="159" t="s">
        <v>3390</v>
      </c>
      <c r="Q2351" s="159" t="s">
        <v>954</v>
      </c>
      <c r="R2351" s="159" t="s">
        <v>965</v>
      </c>
      <c r="S2351" s="159" t="s">
        <v>19849</v>
      </c>
      <c r="T2351" s="159" t="s">
        <v>1106</v>
      </c>
      <c r="U2351" s="159" t="s">
        <v>954</v>
      </c>
      <c r="V2351" s="159" t="s">
        <v>19850</v>
      </c>
      <c r="W2351" s="159" t="s">
        <v>19851</v>
      </c>
      <c r="X2351" s="159" t="s">
        <v>1001</v>
      </c>
      <c r="Y2351" s="160">
        <v>43175</v>
      </c>
      <c r="Z2351" s="160">
        <v>43296</v>
      </c>
      <c r="AA2351" s="160">
        <v>43175</v>
      </c>
      <c r="AB2351" s="160"/>
      <c r="AC2351" s="159" t="s">
        <v>1002</v>
      </c>
    </row>
    <row r="2352" spans="1:29" hidden="1">
      <c r="A2352" s="159" t="s">
        <v>19852</v>
      </c>
      <c r="B2352" s="159" t="s">
        <v>988</v>
      </c>
      <c r="C2352" s="159" t="s">
        <v>19853</v>
      </c>
      <c r="D2352" s="159" t="s">
        <v>19854</v>
      </c>
      <c r="E2352" s="159" t="s">
        <v>557</v>
      </c>
      <c r="F2352" s="159" t="s">
        <v>8769</v>
      </c>
      <c r="G2352" s="159" t="s">
        <v>991</v>
      </c>
      <c r="H2352" s="159" t="s">
        <v>19855</v>
      </c>
      <c r="I2352" s="159" t="s">
        <v>19856</v>
      </c>
      <c r="J2352" s="159" t="s">
        <v>10955</v>
      </c>
      <c r="K2352" s="159" t="s">
        <v>995</v>
      </c>
      <c r="L2352" s="159" t="s">
        <v>3686</v>
      </c>
      <c r="M2352" s="159" t="s">
        <v>33</v>
      </c>
      <c r="N2352" s="159" t="s">
        <v>1040</v>
      </c>
      <c r="O2352" s="159" t="s">
        <v>1183</v>
      </c>
      <c r="P2352" s="159" t="s">
        <v>7040</v>
      </c>
      <c r="Q2352" s="159" t="s">
        <v>4712</v>
      </c>
      <c r="R2352" s="159" t="s">
        <v>965</v>
      </c>
      <c r="S2352" s="159" t="s">
        <v>19857</v>
      </c>
      <c r="T2352" s="159" t="s">
        <v>1106</v>
      </c>
      <c r="U2352" s="159" t="s">
        <v>954</v>
      </c>
      <c r="V2352" s="159" t="s">
        <v>19858</v>
      </c>
      <c r="W2352" s="159" t="s">
        <v>19859</v>
      </c>
      <c r="X2352" s="159" t="s">
        <v>125</v>
      </c>
      <c r="Y2352" s="160">
        <v>43175</v>
      </c>
      <c r="Z2352" s="160">
        <v>43175</v>
      </c>
      <c r="AA2352" s="160">
        <v>43175</v>
      </c>
      <c r="AB2352" s="160"/>
      <c r="AC2352" s="159" t="s">
        <v>1002</v>
      </c>
    </row>
    <row r="2353" spans="1:29" hidden="1">
      <c r="A2353" s="159" t="s">
        <v>19860</v>
      </c>
      <c r="B2353" s="159" t="s">
        <v>951</v>
      </c>
      <c r="C2353" s="159" t="s">
        <v>19861</v>
      </c>
      <c r="D2353" s="159" t="s">
        <v>19862</v>
      </c>
      <c r="E2353" s="159" t="s">
        <v>2636</v>
      </c>
      <c r="F2353" s="159" t="s">
        <v>2636</v>
      </c>
      <c r="G2353" s="159" t="s">
        <v>956</v>
      </c>
      <c r="H2353" s="159" t="s">
        <v>19863</v>
      </c>
      <c r="I2353" s="159" t="s">
        <v>19864</v>
      </c>
      <c r="J2353" s="159" t="s">
        <v>3218</v>
      </c>
      <c r="K2353" s="159" t="s">
        <v>960</v>
      </c>
      <c r="L2353" s="159" t="s">
        <v>1720</v>
      </c>
      <c r="M2353" s="159" t="s">
        <v>28</v>
      </c>
      <c r="N2353" s="159" t="s">
        <v>1523</v>
      </c>
      <c r="O2353" s="159" t="s">
        <v>1536</v>
      </c>
      <c r="P2353" s="159" t="s">
        <v>954</v>
      </c>
      <c r="Q2353" s="159" t="s">
        <v>954</v>
      </c>
      <c r="R2353" s="159" t="s">
        <v>965</v>
      </c>
      <c r="S2353" s="159" t="s">
        <v>19865</v>
      </c>
      <c r="T2353" s="159" t="s">
        <v>1106</v>
      </c>
      <c r="U2353" s="159" t="s">
        <v>954</v>
      </c>
      <c r="V2353" s="159" t="s">
        <v>19866</v>
      </c>
      <c r="W2353" s="159" t="s">
        <v>19867</v>
      </c>
      <c r="X2353" s="159" t="s">
        <v>125</v>
      </c>
      <c r="Y2353" s="160">
        <v>43166</v>
      </c>
      <c r="Z2353" s="160">
        <v>43286</v>
      </c>
      <c r="AA2353" s="160">
        <v>43166</v>
      </c>
      <c r="AB2353" s="160"/>
      <c r="AC2353" s="159" t="s">
        <v>1002</v>
      </c>
    </row>
    <row r="2354" spans="1:29" hidden="1">
      <c r="A2354" s="159" t="s">
        <v>19868</v>
      </c>
      <c r="B2354" s="159" t="s">
        <v>988</v>
      </c>
      <c r="C2354" s="159" t="s">
        <v>6365</v>
      </c>
      <c r="D2354" s="159" t="s">
        <v>8134</v>
      </c>
      <c r="E2354" s="159" t="s">
        <v>130</v>
      </c>
      <c r="F2354" s="159" t="s">
        <v>1692</v>
      </c>
      <c r="G2354" s="159" t="s">
        <v>991</v>
      </c>
      <c r="H2354" s="159" t="s">
        <v>6367</v>
      </c>
      <c r="I2354" s="159" t="s">
        <v>19869</v>
      </c>
      <c r="J2354" s="159" t="s">
        <v>19870</v>
      </c>
      <c r="K2354" s="159" t="s">
        <v>995</v>
      </c>
      <c r="L2354" s="159" t="s">
        <v>1730</v>
      </c>
      <c r="M2354" s="159" t="s">
        <v>93</v>
      </c>
      <c r="N2354" s="159" t="s">
        <v>1080</v>
      </c>
      <c r="O2354" s="159" t="s">
        <v>1579</v>
      </c>
      <c r="P2354" s="159" t="s">
        <v>2886</v>
      </c>
      <c r="Q2354" s="159" t="s">
        <v>954</v>
      </c>
      <c r="R2354" s="159" t="s">
        <v>965</v>
      </c>
      <c r="S2354" s="159" t="s">
        <v>954</v>
      </c>
      <c r="T2354" s="159" t="s">
        <v>954</v>
      </c>
      <c r="U2354" s="159" t="s">
        <v>954</v>
      </c>
      <c r="V2354" s="159" t="s">
        <v>19871</v>
      </c>
      <c r="W2354" s="159" t="s">
        <v>19872</v>
      </c>
      <c r="X2354" s="159" t="s">
        <v>1001</v>
      </c>
      <c r="Y2354" s="160">
        <v>43175</v>
      </c>
      <c r="Z2354" s="160">
        <v>43295</v>
      </c>
      <c r="AA2354" s="160">
        <v>43175</v>
      </c>
      <c r="AB2354" s="160">
        <v>43368</v>
      </c>
      <c r="AC2354" s="159" t="s">
        <v>1002</v>
      </c>
    </row>
    <row r="2355" spans="1:29" hidden="1">
      <c r="A2355" s="159" t="s">
        <v>19873</v>
      </c>
      <c r="B2355" s="159" t="s">
        <v>988</v>
      </c>
      <c r="C2355" s="159" t="s">
        <v>4076</v>
      </c>
      <c r="D2355" s="159" t="s">
        <v>19874</v>
      </c>
      <c r="E2355" s="159" t="s">
        <v>518</v>
      </c>
      <c r="F2355" s="159" t="s">
        <v>518</v>
      </c>
      <c r="G2355" s="159" t="s">
        <v>991</v>
      </c>
      <c r="H2355" s="159" t="s">
        <v>4078</v>
      </c>
      <c r="I2355" s="159" t="s">
        <v>19875</v>
      </c>
      <c r="J2355" s="159" t="s">
        <v>19876</v>
      </c>
      <c r="K2355" s="159" t="s">
        <v>995</v>
      </c>
      <c r="L2355" s="159" t="s">
        <v>2133</v>
      </c>
      <c r="M2355" s="159" t="s">
        <v>33</v>
      </c>
      <c r="N2355" s="159" t="s">
        <v>1697</v>
      </c>
      <c r="O2355" s="159" t="s">
        <v>1579</v>
      </c>
      <c r="P2355" s="159" t="s">
        <v>2502</v>
      </c>
      <c r="Q2355" s="159" t="s">
        <v>954</v>
      </c>
      <c r="R2355" s="159" t="s">
        <v>965</v>
      </c>
      <c r="S2355" s="159" t="s">
        <v>19877</v>
      </c>
      <c r="T2355" s="159" t="s">
        <v>1106</v>
      </c>
      <c r="U2355" s="159" t="s">
        <v>954</v>
      </c>
      <c r="V2355" s="159" t="s">
        <v>19878</v>
      </c>
      <c r="W2355" s="159" t="s">
        <v>19879</v>
      </c>
      <c r="X2355" s="159" t="s">
        <v>1001</v>
      </c>
      <c r="Y2355" s="160">
        <v>43175</v>
      </c>
      <c r="Z2355" s="160">
        <v>43295</v>
      </c>
      <c r="AA2355" s="160">
        <v>43175</v>
      </c>
      <c r="AB2355" s="160"/>
      <c r="AC2355" s="159" t="s">
        <v>1002</v>
      </c>
    </row>
    <row r="2356" spans="1:29" hidden="1">
      <c r="A2356" s="159" t="s">
        <v>19880</v>
      </c>
      <c r="B2356" s="159" t="s">
        <v>951</v>
      </c>
      <c r="C2356" s="159" t="s">
        <v>4770</v>
      </c>
      <c r="D2356" s="159" t="s">
        <v>19881</v>
      </c>
      <c r="E2356" s="159" t="s">
        <v>854</v>
      </c>
      <c r="F2356" s="159" t="s">
        <v>1021</v>
      </c>
      <c r="G2356" s="159" t="s">
        <v>956</v>
      </c>
      <c r="H2356" s="159" t="s">
        <v>4772</v>
      </c>
      <c r="I2356" s="159" t="s">
        <v>19882</v>
      </c>
      <c r="J2356" s="159" t="s">
        <v>6236</v>
      </c>
      <c r="K2356" s="159" t="s">
        <v>960</v>
      </c>
      <c r="L2356" s="159" t="s">
        <v>11772</v>
      </c>
      <c r="M2356" s="159" t="s">
        <v>33</v>
      </c>
      <c r="N2356" s="159" t="s">
        <v>980</v>
      </c>
      <c r="O2356" s="159" t="s">
        <v>1026</v>
      </c>
      <c r="P2356" s="159" t="s">
        <v>9775</v>
      </c>
      <c r="Q2356" s="159" t="s">
        <v>954</v>
      </c>
      <c r="R2356" s="159" t="s">
        <v>8368</v>
      </c>
      <c r="S2356" s="159" t="s">
        <v>19883</v>
      </c>
      <c r="T2356" s="159" t="s">
        <v>983</v>
      </c>
      <c r="U2356" s="159" t="s">
        <v>954</v>
      </c>
      <c r="V2356" s="159" t="s">
        <v>19884</v>
      </c>
      <c r="W2356" s="159" t="s">
        <v>19885</v>
      </c>
      <c r="X2356" s="159" t="s">
        <v>125</v>
      </c>
      <c r="Y2356" s="160">
        <v>43175</v>
      </c>
      <c r="Z2356" s="160">
        <v>43295</v>
      </c>
      <c r="AA2356" s="160">
        <v>43540</v>
      </c>
      <c r="AB2356" s="160">
        <v>43905</v>
      </c>
      <c r="AC2356" s="159" t="s">
        <v>1002</v>
      </c>
    </row>
    <row r="2357" spans="1:29" hidden="1">
      <c r="A2357" s="159" t="s">
        <v>19886</v>
      </c>
      <c r="B2357" s="159" t="s">
        <v>988</v>
      </c>
      <c r="C2357" s="159" t="s">
        <v>19887</v>
      </c>
      <c r="D2357" s="159" t="s">
        <v>19888</v>
      </c>
      <c r="E2357" s="159" t="s">
        <v>5198</v>
      </c>
      <c r="F2357" s="159" t="s">
        <v>1485</v>
      </c>
      <c r="G2357" s="159" t="s">
        <v>991</v>
      </c>
      <c r="H2357" s="159" t="s">
        <v>10849</v>
      </c>
      <c r="I2357" s="159" t="s">
        <v>19889</v>
      </c>
      <c r="J2357" s="159" t="s">
        <v>19890</v>
      </c>
      <c r="K2357" s="159" t="s">
        <v>995</v>
      </c>
      <c r="L2357" s="159" t="s">
        <v>9236</v>
      </c>
      <c r="M2357" s="159" t="s">
        <v>33</v>
      </c>
      <c r="N2357" s="159" t="s">
        <v>1011</v>
      </c>
      <c r="O2357" s="159" t="s">
        <v>1490</v>
      </c>
      <c r="P2357" s="159" t="s">
        <v>954</v>
      </c>
      <c r="Q2357" s="159" t="s">
        <v>954</v>
      </c>
      <c r="R2357" s="159" t="s">
        <v>965</v>
      </c>
      <c r="S2357" s="159" t="s">
        <v>954</v>
      </c>
      <c r="T2357" s="159" t="s">
        <v>954</v>
      </c>
      <c r="U2357" s="159" t="s">
        <v>954</v>
      </c>
      <c r="V2357" s="159" t="s">
        <v>19891</v>
      </c>
      <c r="W2357" s="159" t="s">
        <v>19892</v>
      </c>
      <c r="X2357" s="159" t="s">
        <v>1001</v>
      </c>
      <c r="Y2357" s="160">
        <v>43174</v>
      </c>
      <c r="Z2357" s="160">
        <v>43294</v>
      </c>
      <c r="AA2357" s="160">
        <v>43174</v>
      </c>
      <c r="AB2357" s="160">
        <v>43251</v>
      </c>
      <c r="AC2357" s="159" t="s">
        <v>1002</v>
      </c>
    </row>
    <row r="2358" spans="1:29" hidden="1">
      <c r="A2358" s="159" t="s">
        <v>19893</v>
      </c>
      <c r="B2358" s="159" t="s">
        <v>988</v>
      </c>
      <c r="C2358" s="159" t="s">
        <v>19894</v>
      </c>
      <c r="D2358" s="159" t="s">
        <v>19895</v>
      </c>
      <c r="E2358" s="159" t="s">
        <v>8769</v>
      </c>
      <c r="F2358" s="159" t="s">
        <v>8769</v>
      </c>
      <c r="G2358" s="159" t="s">
        <v>991</v>
      </c>
      <c r="H2358" s="159" t="s">
        <v>19896</v>
      </c>
      <c r="I2358" s="159" t="s">
        <v>19897</v>
      </c>
      <c r="J2358" s="159" t="s">
        <v>6055</v>
      </c>
      <c r="K2358" s="159" t="s">
        <v>995</v>
      </c>
      <c r="L2358" s="159" t="s">
        <v>2428</v>
      </c>
      <c r="M2358" s="159" t="s">
        <v>28</v>
      </c>
      <c r="N2358" s="159" t="s">
        <v>1040</v>
      </c>
      <c r="O2358" s="159" t="s">
        <v>1183</v>
      </c>
      <c r="P2358" s="159" t="s">
        <v>7040</v>
      </c>
      <c r="Q2358" s="159" t="s">
        <v>4712</v>
      </c>
      <c r="R2358" s="159" t="s">
        <v>965</v>
      </c>
      <c r="S2358" s="159" t="s">
        <v>19898</v>
      </c>
      <c r="T2358" s="159" t="s">
        <v>1106</v>
      </c>
      <c r="U2358" s="159" t="s">
        <v>954</v>
      </c>
      <c r="V2358" s="159" t="s">
        <v>19899</v>
      </c>
      <c r="W2358" s="159" t="s">
        <v>19900</v>
      </c>
      <c r="X2358" s="159" t="s">
        <v>125</v>
      </c>
      <c r="Y2358" s="160">
        <v>43185</v>
      </c>
      <c r="Z2358" s="160">
        <v>43305</v>
      </c>
      <c r="AA2358" s="160">
        <v>43185</v>
      </c>
      <c r="AB2358" s="160"/>
      <c r="AC2358" s="159" t="s">
        <v>1002</v>
      </c>
    </row>
    <row r="2359" spans="1:29" hidden="1">
      <c r="A2359" s="159" t="s">
        <v>19901</v>
      </c>
      <c r="B2359" s="159" t="s">
        <v>988</v>
      </c>
      <c r="C2359" s="159" t="s">
        <v>19902</v>
      </c>
      <c r="D2359" s="159" t="s">
        <v>19903</v>
      </c>
      <c r="E2359" s="159" t="s">
        <v>17324</v>
      </c>
      <c r="F2359" s="159" t="s">
        <v>17324</v>
      </c>
      <c r="G2359" s="159" t="s">
        <v>991</v>
      </c>
      <c r="H2359" s="159" t="s">
        <v>19904</v>
      </c>
      <c r="I2359" s="159" t="s">
        <v>19905</v>
      </c>
      <c r="J2359" s="159" t="s">
        <v>11561</v>
      </c>
      <c r="K2359" s="159" t="s">
        <v>995</v>
      </c>
      <c r="L2359" s="159" t="s">
        <v>10062</v>
      </c>
      <c r="M2359" s="159" t="s">
        <v>93</v>
      </c>
      <c r="N2359" s="159" t="s">
        <v>1365</v>
      </c>
      <c r="O2359" s="159" t="s">
        <v>2032</v>
      </c>
      <c r="P2359" s="159" t="s">
        <v>8367</v>
      </c>
      <c r="Q2359" s="159" t="s">
        <v>954</v>
      </c>
      <c r="R2359" s="159" t="s">
        <v>965</v>
      </c>
      <c r="S2359" s="159" t="s">
        <v>19906</v>
      </c>
      <c r="T2359" s="159" t="s">
        <v>1106</v>
      </c>
      <c r="U2359" s="159" t="s">
        <v>954</v>
      </c>
      <c r="V2359" s="159" t="s">
        <v>19907</v>
      </c>
      <c r="W2359" s="159" t="s">
        <v>19908</v>
      </c>
      <c r="X2359" s="159" t="s">
        <v>125</v>
      </c>
      <c r="Y2359" s="160">
        <v>43192</v>
      </c>
      <c r="Z2359" s="160">
        <v>43312</v>
      </c>
      <c r="AA2359" s="160">
        <v>43192</v>
      </c>
      <c r="AB2359" s="160"/>
      <c r="AC2359" s="159" t="s">
        <v>1002</v>
      </c>
    </row>
    <row r="2360" spans="1:29" hidden="1">
      <c r="A2360" s="159" t="s">
        <v>19909</v>
      </c>
      <c r="B2360" s="159" t="s">
        <v>988</v>
      </c>
      <c r="C2360" s="159" t="s">
        <v>19910</v>
      </c>
      <c r="D2360" s="159" t="s">
        <v>19911</v>
      </c>
      <c r="E2360" s="159" t="s">
        <v>1075</v>
      </c>
      <c r="F2360" s="159" t="s">
        <v>1075</v>
      </c>
      <c r="G2360" s="159" t="s">
        <v>991</v>
      </c>
      <c r="H2360" s="159" t="s">
        <v>19912</v>
      </c>
      <c r="I2360" s="159" t="s">
        <v>19913</v>
      </c>
      <c r="J2360" s="159" t="s">
        <v>1417</v>
      </c>
      <c r="K2360" s="159" t="s">
        <v>995</v>
      </c>
      <c r="L2360" s="159" t="s">
        <v>2133</v>
      </c>
      <c r="M2360" s="159" t="s">
        <v>33</v>
      </c>
      <c r="N2360" s="159" t="s">
        <v>1080</v>
      </c>
      <c r="O2360" s="159" t="s">
        <v>1081</v>
      </c>
      <c r="P2360" s="159" t="s">
        <v>954</v>
      </c>
      <c r="Q2360" s="159" t="s">
        <v>954</v>
      </c>
      <c r="R2360" s="159" t="s">
        <v>965</v>
      </c>
      <c r="S2360" s="159" t="s">
        <v>954</v>
      </c>
      <c r="T2360" s="159" t="s">
        <v>1106</v>
      </c>
      <c r="U2360" s="159" t="s">
        <v>954</v>
      </c>
      <c r="V2360" s="159" t="s">
        <v>19914</v>
      </c>
      <c r="W2360" s="159" t="s">
        <v>19915</v>
      </c>
      <c r="X2360" s="159" t="s">
        <v>1001</v>
      </c>
      <c r="Y2360" s="160">
        <v>43192</v>
      </c>
      <c r="Z2360" s="160">
        <v>43373</v>
      </c>
      <c r="AA2360" s="160">
        <v>43192</v>
      </c>
      <c r="AB2360" s="160">
        <v>43333</v>
      </c>
      <c r="AC2360" s="159" t="s">
        <v>1002</v>
      </c>
    </row>
    <row r="2361" spans="1:29" hidden="1">
      <c r="A2361" s="159" t="s">
        <v>19916</v>
      </c>
      <c r="B2361" s="159" t="s">
        <v>951</v>
      </c>
      <c r="C2361" s="159" t="s">
        <v>19917</v>
      </c>
      <c r="D2361" s="159" t="s">
        <v>19918</v>
      </c>
      <c r="E2361" s="159" t="s">
        <v>4151</v>
      </c>
      <c r="F2361" s="159" t="s">
        <v>1098</v>
      </c>
      <c r="G2361" s="159" t="s">
        <v>956</v>
      </c>
      <c r="H2361" s="159" t="s">
        <v>19919</v>
      </c>
      <c r="I2361" s="159" t="s">
        <v>19920</v>
      </c>
      <c r="J2361" s="159" t="s">
        <v>3145</v>
      </c>
      <c r="K2361" s="159" t="s">
        <v>960</v>
      </c>
      <c r="L2361" s="159" t="s">
        <v>2842</v>
      </c>
      <c r="M2361" s="159" t="s">
        <v>33</v>
      </c>
      <c r="N2361" s="159" t="s">
        <v>1103</v>
      </c>
      <c r="O2361" s="159" t="s">
        <v>1104</v>
      </c>
      <c r="P2361" s="159" t="s">
        <v>954</v>
      </c>
      <c r="Q2361" s="159" t="s">
        <v>954</v>
      </c>
      <c r="R2361" s="159" t="s">
        <v>8368</v>
      </c>
      <c r="S2361" s="159" t="s">
        <v>19921</v>
      </c>
      <c r="T2361" s="159" t="s">
        <v>1106</v>
      </c>
      <c r="U2361" s="159" t="s">
        <v>954</v>
      </c>
      <c r="V2361" s="159" t="s">
        <v>19922</v>
      </c>
      <c r="W2361" s="159" t="s">
        <v>19923</v>
      </c>
      <c r="X2361" s="159" t="s">
        <v>125</v>
      </c>
      <c r="Y2361" s="160">
        <v>43192</v>
      </c>
      <c r="Z2361" s="160">
        <v>43312</v>
      </c>
      <c r="AA2361" s="160">
        <v>43556</v>
      </c>
      <c r="AB2361" s="160">
        <v>43921</v>
      </c>
      <c r="AC2361" s="159" t="s">
        <v>1002</v>
      </c>
    </row>
    <row r="2362" spans="1:29" hidden="1">
      <c r="A2362" s="159" t="s">
        <v>19924</v>
      </c>
      <c r="B2362" s="159" t="s">
        <v>951</v>
      </c>
      <c r="C2362" s="159" t="s">
        <v>19925</v>
      </c>
      <c r="D2362" s="159" t="s">
        <v>19926</v>
      </c>
      <c r="E2362" s="159" t="s">
        <v>12099</v>
      </c>
      <c r="F2362" s="159" t="s">
        <v>9754</v>
      </c>
      <c r="G2362" s="159" t="s">
        <v>956</v>
      </c>
      <c r="H2362" s="159" t="s">
        <v>19927</v>
      </c>
      <c r="I2362" s="159" t="s">
        <v>19928</v>
      </c>
      <c r="J2362" s="159" t="s">
        <v>4211</v>
      </c>
      <c r="K2362" s="159" t="s">
        <v>960</v>
      </c>
      <c r="L2362" s="159" t="s">
        <v>11122</v>
      </c>
      <c r="M2362" s="159" t="s">
        <v>33</v>
      </c>
      <c r="N2362" s="159" t="s">
        <v>1103</v>
      </c>
      <c r="O2362" s="159" t="s">
        <v>1548</v>
      </c>
      <c r="P2362" s="159" t="s">
        <v>5868</v>
      </c>
      <c r="Q2362" s="159" t="s">
        <v>12104</v>
      </c>
      <c r="R2362" s="159" t="s">
        <v>8368</v>
      </c>
      <c r="S2362" s="159" t="s">
        <v>19929</v>
      </c>
      <c r="T2362" s="159" t="s">
        <v>1106</v>
      </c>
      <c r="U2362" s="159" t="s">
        <v>954</v>
      </c>
      <c r="V2362" s="159" t="s">
        <v>19930</v>
      </c>
      <c r="W2362" s="159" t="s">
        <v>19931</v>
      </c>
      <c r="X2362" s="159" t="s">
        <v>125</v>
      </c>
      <c r="Y2362" s="160">
        <v>43192</v>
      </c>
      <c r="Z2362" s="160">
        <v>43312</v>
      </c>
      <c r="AA2362" s="160">
        <v>43556</v>
      </c>
      <c r="AB2362" s="160">
        <v>43830</v>
      </c>
      <c r="AC2362" s="159" t="s">
        <v>1002</v>
      </c>
    </row>
    <row r="2363" spans="1:29" hidden="1">
      <c r="A2363" s="159" t="s">
        <v>19932</v>
      </c>
      <c r="B2363" s="159" t="s">
        <v>951</v>
      </c>
      <c r="C2363" s="159" t="s">
        <v>19933</v>
      </c>
      <c r="D2363" s="159" t="s">
        <v>19934</v>
      </c>
      <c r="E2363" s="159" t="s">
        <v>9135</v>
      </c>
      <c r="F2363" s="159" t="s">
        <v>95</v>
      </c>
      <c r="G2363" s="159" t="s">
        <v>956</v>
      </c>
      <c r="H2363" s="159" t="s">
        <v>19935</v>
      </c>
      <c r="I2363" s="159" t="s">
        <v>19936</v>
      </c>
      <c r="J2363" s="159" t="s">
        <v>7241</v>
      </c>
      <c r="K2363" s="159" t="s">
        <v>960</v>
      </c>
      <c r="L2363" s="159" t="s">
        <v>3825</v>
      </c>
      <c r="M2363" s="159" t="s">
        <v>33</v>
      </c>
      <c r="N2363" s="159" t="s">
        <v>1040</v>
      </c>
      <c r="O2363" s="159" t="s">
        <v>1548</v>
      </c>
      <c r="P2363" s="159" t="s">
        <v>5868</v>
      </c>
      <c r="Q2363" s="159" t="s">
        <v>954</v>
      </c>
      <c r="R2363" s="159" t="s">
        <v>965</v>
      </c>
      <c r="S2363" s="159" t="s">
        <v>954</v>
      </c>
      <c r="T2363" s="159" t="s">
        <v>954</v>
      </c>
      <c r="U2363" s="159" t="s">
        <v>954</v>
      </c>
      <c r="V2363" s="159" t="s">
        <v>19937</v>
      </c>
      <c r="W2363" s="159" t="s">
        <v>19938</v>
      </c>
      <c r="X2363" s="159" t="s">
        <v>1001</v>
      </c>
      <c r="Y2363" s="160">
        <v>43192</v>
      </c>
      <c r="Z2363" s="160">
        <v>43312</v>
      </c>
      <c r="AA2363" s="160">
        <v>43192</v>
      </c>
      <c r="AB2363" s="160">
        <v>43414</v>
      </c>
      <c r="AC2363" s="159" t="s">
        <v>1002</v>
      </c>
    </row>
    <row r="2364" spans="1:29" hidden="1">
      <c r="A2364" s="159" t="s">
        <v>19939</v>
      </c>
      <c r="B2364" s="159" t="s">
        <v>988</v>
      </c>
      <c r="C2364" s="159" t="s">
        <v>9475</v>
      </c>
      <c r="D2364" s="159" t="s">
        <v>17099</v>
      </c>
      <c r="E2364" s="159" t="s">
        <v>9500</v>
      </c>
      <c r="F2364" s="159" t="s">
        <v>9503</v>
      </c>
      <c r="G2364" s="159" t="s">
        <v>991</v>
      </c>
      <c r="H2364" s="159" t="s">
        <v>9477</v>
      </c>
      <c r="I2364" s="159" t="s">
        <v>17100</v>
      </c>
      <c r="J2364" s="159" t="s">
        <v>17101</v>
      </c>
      <c r="K2364" s="159" t="s">
        <v>995</v>
      </c>
      <c r="L2364" s="159" t="s">
        <v>12189</v>
      </c>
      <c r="M2364" s="159" t="s">
        <v>33</v>
      </c>
      <c r="N2364" s="159" t="s">
        <v>1080</v>
      </c>
      <c r="O2364" s="159" t="s">
        <v>1682</v>
      </c>
      <c r="P2364" s="159" t="s">
        <v>2112</v>
      </c>
      <c r="Q2364" s="159" t="s">
        <v>13325</v>
      </c>
      <c r="R2364" s="159" t="s">
        <v>965</v>
      </c>
      <c r="S2364" s="159" t="s">
        <v>19940</v>
      </c>
      <c r="T2364" s="159" t="s">
        <v>1106</v>
      </c>
      <c r="U2364" s="159" t="s">
        <v>954</v>
      </c>
      <c r="V2364" s="159" t="s">
        <v>17102</v>
      </c>
      <c r="W2364" s="159" t="s">
        <v>19941</v>
      </c>
      <c r="X2364" s="159" t="s">
        <v>1001</v>
      </c>
      <c r="Y2364" s="160">
        <v>43192</v>
      </c>
      <c r="Z2364" s="160">
        <v>43312</v>
      </c>
      <c r="AA2364" s="160">
        <v>43192</v>
      </c>
      <c r="AB2364" s="160"/>
      <c r="AC2364" s="159" t="s">
        <v>1002</v>
      </c>
    </row>
    <row r="2365" spans="1:29" hidden="1">
      <c r="A2365" s="159" t="s">
        <v>19942</v>
      </c>
      <c r="B2365" s="159" t="s">
        <v>951</v>
      </c>
      <c r="C2365" s="159" t="s">
        <v>4843</v>
      </c>
      <c r="D2365" s="159" t="s">
        <v>19943</v>
      </c>
      <c r="E2365" s="159" t="s">
        <v>8848</v>
      </c>
      <c r="F2365" s="159" t="s">
        <v>8848</v>
      </c>
      <c r="G2365" s="159" t="s">
        <v>956</v>
      </c>
      <c r="H2365" s="159" t="s">
        <v>3994</v>
      </c>
      <c r="I2365" s="159" t="s">
        <v>19944</v>
      </c>
      <c r="J2365" s="159" t="s">
        <v>2051</v>
      </c>
      <c r="K2365" s="159" t="s">
        <v>960</v>
      </c>
      <c r="L2365" s="159" t="s">
        <v>3686</v>
      </c>
      <c r="M2365" s="159" t="s">
        <v>33</v>
      </c>
      <c r="N2365" s="159" t="s">
        <v>1697</v>
      </c>
      <c r="O2365" s="159" t="s">
        <v>1579</v>
      </c>
      <c r="P2365" s="159" t="s">
        <v>1951</v>
      </c>
      <c r="Q2365" s="159" t="s">
        <v>954</v>
      </c>
      <c r="R2365" s="159" t="s">
        <v>965</v>
      </c>
      <c r="S2365" s="159" t="s">
        <v>19945</v>
      </c>
      <c r="T2365" s="159" t="s">
        <v>1106</v>
      </c>
      <c r="U2365" s="159" t="s">
        <v>954</v>
      </c>
      <c r="V2365" s="159" t="s">
        <v>19946</v>
      </c>
      <c r="W2365" s="159" t="s">
        <v>19947</v>
      </c>
      <c r="X2365" s="159" t="s">
        <v>125</v>
      </c>
      <c r="Y2365" s="160">
        <v>43192</v>
      </c>
      <c r="Z2365" s="160">
        <v>43312</v>
      </c>
      <c r="AA2365" s="160">
        <v>43192</v>
      </c>
      <c r="AB2365" s="160"/>
      <c r="AC2365" s="159" t="s">
        <v>1002</v>
      </c>
    </row>
    <row r="2366" spans="1:29" hidden="1">
      <c r="A2366" s="159" t="s">
        <v>19948</v>
      </c>
      <c r="B2366" s="159" t="s">
        <v>951</v>
      </c>
      <c r="C2366" s="159" t="s">
        <v>19949</v>
      </c>
      <c r="D2366" s="159" t="s">
        <v>19950</v>
      </c>
      <c r="E2366" s="159" t="s">
        <v>10050</v>
      </c>
      <c r="F2366" s="159" t="s">
        <v>4708</v>
      </c>
      <c r="G2366" s="159" t="s">
        <v>956</v>
      </c>
      <c r="H2366" s="159" t="s">
        <v>2619</v>
      </c>
      <c r="I2366" s="159" t="s">
        <v>19951</v>
      </c>
      <c r="J2366" s="159" t="s">
        <v>12552</v>
      </c>
      <c r="K2366" s="159" t="s">
        <v>960</v>
      </c>
      <c r="L2366" s="159" t="s">
        <v>3686</v>
      </c>
      <c r="M2366" s="159" t="s">
        <v>33</v>
      </c>
      <c r="N2366" s="159" t="s">
        <v>1040</v>
      </c>
      <c r="O2366" s="159" t="s">
        <v>1183</v>
      </c>
      <c r="P2366" s="159" t="s">
        <v>7040</v>
      </c>
      <c r="Q2366" s="159" t="s">
        <v>4712</v>
      </c>
      <c r="R2366" s="159" t="s">
        <v>965</v>
      </c>
      <c r="S2366" s="159" t="s">
        <v>954</v>
      </c>
      <c r="T2366" s="159" t="s">
        <v>1106</v>
      </c>
      <c r="U2366" s="159" t="s">
        <v>954</v>
      </c>
      <c r="V2366" s="159" t="s">
        <v>19952</v>
      </c>
      <c r="W2366" s="159" t="s">
        <v>19953</v>
      </c>
      <c r="X2366" s="159" t="s">
        <v>1001</v>
      </c>
      <c r="Y2366" s="160">
        <v>43192</v>
      </c>
      <c r="Z2366" s="160">
        <v>43192</v>
      </c>
      <c r="AA2366" s="160">
        <v>43192</v>
      </c>
      <c r="AB2366" s="160">
        <v>43251</v>
      </c>
      <c r="AC2366" s="159" t="s">
        <v>1002</v>
      </c>
    </row>
    <row r="2367" spans="1:29" hidden="1">
      <c r="A2367" s="159" t="s">
        <v>19954</v>
      </c>
      <c r="B2367" s="159" t="s">
        <v>988</v>
      </c>
      <c r="C2367" s="159" t="s">
        <v>19955</v>
      </c>
      <c r="D2367" s="159" t="s">
        <v>19956</v>
      </c>
      <c r="E2367" s="159" t="s">
        <v>9277</v>
      </c>
      <c r="F2367" s="159" t="s">
        <v>9277</v>
      </c>
      <c r="G2367" s="159" t="s">
        <v>991</v>
      </c>
      <c r="H2367" s="159" t="s">
        <v>19957</v>
      </c>
      <c r="I2367" s="159" t="s">
        <v>19958</v>
      </c>
      <c r="J2367" s="159" t="s">
        <v>12576</v>
      </c>
      <c r="K2367" s="159" t="s">
        <v>995</v>
      </c>
      <c r="L2367" s="159" t="s">
        <v>19959</v>
      </c>
      <c r="M2367" s="159" t="s">
        <v>93</v>
      </c>
      <c r="N2367" s="159" t="s">
        <v>1697</v>
      </c>
      <c r="O2367" s="159" t="s">
        <v>1579</v>
      </c>
      <c r="P2367" s="159" t="s">
        <v>1951</v>
      </c>
      <c r="Q2367" s="159" t="s">
        <v>954</v>
      </c>
      <c r="R2367" s="159" t="s">
        <v>965</v>
      </c>
      <c r="S2367" s="159" t="s">
        <v>19960</v>
      </c>
      <c r="T2367" s="159" t="s">
        <v>1106</v>
      </c>
      <c r="U2367" s="159" t="s">
        <v>954</v>
      </c>
      <c r="V2367" s="159" t="s">
        <v>19961</v>
      </c>
      <c r="W2367" s="159" t="s">
        <v>19962</v>
      </c>
      <c r="X2367" s="159" t="s">
        <v>125</v>
      </c>
      <c r="Y2367" s="160">
        <v>43192</v>
      </c>
      <c r="Z2367" s="160">
        <v>43312</v>
      </c>
      <c r="AA2367" s="160">
        <v>43192</v>
      </c>
      <c r="AB2367" s="160"/>
      <c r="AC2367" s="159" t="s">
        <v>1002</v>
      </c>
    </row>
    <row r="2368" spans="1:29" hidden="1">
      <c r="A2368" s="159" t="s">
        <v>19963</v>
      </c>
      <c r="B2368" s="159" t="s">
        <v>988</v>
      </c>
      <c r="C2368" s="159" t="s">
        <v>10447</v>
      </c>
      <c r="D2368" s="159" t="s">
        <v>19964</v>
      </c>
      <c r="E2368" s="159" t="s">
        <v>8523</v>
      </c>
      <c r="F2368" s="159" t="s">
        <v>1349</v>
      </c>
      <c r="G2368" s="159" t="s">
        <v>991</v>
      </c>
      <c r="H2368" s="159" t="s">
        <v>4014</v>
      </c>
      <c r="I2368" s="159" t="s">
        <v>19965</v>
      </c>
      <c r="J2368" s="159" t="s">
        <v>2311</v>
      </c>
      <c r="K2368" s="159" t="s">
        <v>995</v>
      </c>
      <c r="L2368" s="159" t="s">
        <v>1091</v>
      </c>
      <c r="M2368" s="159" t="s">
        <v>93</v>
      </c>
      <c r="N2368" s="159" t="s">
        <v>1040</v>
      </c>
      <c r="O2368" s="159" t="s">
        <v>1353</v>
      </c>
      <c r="P2368" s="159" t="s">
        <v>954</v>
      </c>
      <c r="Q2368" s="159" t="s">
        <v>954</v>
      </c>
      <c r="R2368" s="159" t="s">
        <v>965</v>
      </c>
      <c r="S2368" s="159" t="s">
        <v>19966</v>
      </c>
      <c r="T2368" s="159" t="s">
        <v>1106</v>
      </c>
      <c r="U2368" s="159" t="s">
        <v>954</v>
      </c>
      <c r="V2368" s="159" t="s">
        <v>19967</v>
      </c>
      <c r="W2368" s="159" t="s">
        <v>19968</v>
      </c>
      <c r="X2368" s="159" t="s">
        <v>125</v>
      </c>
      <c r="Y2368" s="160">
        <v>43192</v>
      </c>
      <c r="Z2368" s="160">
        <v>43312</v>
      </c>
      <c r="AA2368" s="160">
        <v>43586</v>
      </c>
      <c r="AB2368" s="160"/>
      <c r="AC2368" s="159" t="s">
        <v>1002</v>
      </c>
    </row>
    <row r="2369" spans="1:29" hidden="1">
      <c r="A2369" s="159" t="s">
        <v>19969</v>
      </c>
      <c r="B2369" s="159" t="s">
        <v>951</v>
      </c>
      <c r="C2369" s="159" t="s">
        <v>19970</v>
      </c>
      <c r="D2369" s="159" t="s">
        <v>19971</v>
      </c>
      <c r="E2369" s="159" t="s">
        <v>15560</v>
      </c>
      <c r="F2369" s="159" t="s">
        <v>15560</v>
      </c>
      <c r="G2369" s="159" t="s">
        <v>956</v>
      </c>
      <c r="H2369" s="159" t="s">
        <v>9042</v>
      </c>
      <c r="I2369" s="159" t="s">
        <v>19972</v>
      </c>
      <c r="J2369" s="159" t="s">
        <v>1521</v>
      </c>
      <c r="K2369" s="159" t="s">
        <v>960</v>
      </c>
      <c r="L2369" s="159" t="s">
        <v>11122</v>
      </c>
      <c r="M2369" s="159" t="s">
        <v>33</v>
      </c>
      <c r="N2369" s="159" t="s">
        <v>1040</v>
      </c>
      <c r="O2369" s="159" t="s">
        <v>1548</v>
      </c>
      <c r="P2369" s="159" t="s">
        <v>1549</v>
      </c>
      <c r="Q2369" s="159" t="s">
        <v>954</v>
      </c>
      <c r="R2369" s="159" t="s">
        <v>8368</v>
      </c>
      <c r="S2369" s="159" t="s">
        <v>954</v>
      </c>
      <c r="T2369" s="159" t="s">
        <v>1106</v>
      </c>
      <c r="U2369" s="159" t="s">
        <v>954</v>
      </c>
      <c r="V2369" s="159" t="s">
        <v>19973</v>
      </c>
      <c r="W2369" s="159" t="s">
        <v>19974</v>
      </c>
      <c r="X2369" s="159" t="s">
        <v>1001</v>
      </c>
      <c r="Y2369" s="160">
        <v>43192</v>
      </c>
      <c r="Z2369" s="160">
        <v>43312</v>
      </c>
      <c r="AA2369" s="160">
        <v>43192</v>
      </c>
      <c r="AB2369" s="160">
        <v>43221</v>
      </c>
      <c r="AC2369" s="159" t="s">
        <v>1002</v>
      </c>
    </row>
    <row r="2370" spans="1:29" hidden="1">
      <c r="A2370" s="159" t="s">
        <v>19975</v>
      </c>
      <c r="B2370" s="159" t="s">
        <v>988</v>
      </c>
      <c r="C2370" s="159" t="s">
        <v>19976</v>
      </c>
      <c r="D2370" s="159" t="s">
        <v>19977</v>
      </c>
      <c r="E2370" s="159" t="s">
        <v>18242</v>
      </c>
      <c r="F2370" s="159" t="s">
        <v>18242</v>
      </c>
      <c r="G2370" s="159" t="s">
        <v>991</v>
      </c>
      <c r="H2370" s="159" t="s">
        <v>19978</v>
      </c>
      <c r="I2370" s="159" t="s">
        <v>19979</v>
      </c>
      <c r="J2370" s="159" t="s">
        <v>2585</v>
      </c>
      <c r="K2370" s="159" t="s">
        <v>995</v>
      </c>
      <c r="L2370" s="159" t="s">
        <v>19980</v>
      </c>
      <c r="M2370" s="159" t="s">
        <v>33</v>
      </c>
      <c r="N2370" s="159" t="s">
        <v>1103</v>
      </c>
      <c r="O2370" s="159" t="s">
        <v>2831</v>
      </c>
      <c r="P2370" s="159" t="s">
        <v>954</v>
      </c>
      <c r="Q2370" s="159" t="s">
        <v>954</v>
      </c>
      <c r="R2370" s="159" t="s">
        <v>965</v>
      </c>
      <c r="S2370" s="159" t="s">
        <v>19981</v>
      </c>
      <c r="T2370" s="159" t="s">
        <v>19982</v>
      </c>
      <c r="U2370" s="159" t="s">
        <v>954</v>
      </c>
      <c r="V2370" s="159" t="s">
        <v>19983</v>
      </c>
      <c r="W2370" s="159" t="s">
        <v>19984</v>
      </c>
      <c r="X2370" s="159" t="s">
        <v>125</v>
      </c>
      <c r="Y2370" s="160">
        <v>43192</v>
      </c>
      <c r="Z2370" s="160">
        <v>43312</v>
      </c>
      <c r="AA2370" s="160">
        <v>43192</v>
      </c>
      <c r="AB2370" s="160"/>
      <c r="AC2370" s="159" t="s">
        <v>1002</v>
      </c>
    </row>
    <row r="2371" spans="1:29" hidden="1">
      <c r="A2371" s="159" t="s">
        <v>19985</v>
      </c>
      <c r="B2371" s="159" t="s">
        <v>951</v>
      </c>
      <c r="C2371" s="159" t="s">
        <v>13050</v>
      </c>
      <c r="D2371" s="159" t="s">
        <v>19986</v>
      </c>
      <c r="E2371" s="159" t="s">
        <v>15088</v>
      </c>
      <c r="F2371" s="159" t="s">
        <v>15088</v>
      </c>
      <c r="G2371" s="159" t="s">
        <v>956</v>
      </c>
      <c r="H2371" s="159" t="s">
        <v>15297</v>
      </c>
      <c r="I2371" s="159" t="s">
        <v>19987</v>
      </c>
      <c r="J2371" s="159" t="s">
        <v>18580</v>
      </c>
      <c r="K2371" s="159" t="s">
        <v>960</v>
      </c>
      <c r="L2371" s="159" t="s">
        <v>12862</v>
      </c>
      <c r="M2371" s="159" t="s">
        <v>33</v>
      </c>
      <c r="N2371" s="159" t="s">
        <v>1103</v>
      </c>
      <c r="O2371" s="159" t="s">
        <v>1548</v>
      </c>
      <c r="P2371" s="159" t="s">
        <v>1549</v>
      </c>
      <c r="Q2371" s="159" t="s">
        <v>954</v>
      </c>
      <c r="R2371" s="159" t="s">
        <v>965</v>
      </c>
      <c r="S2371" s="159" t="s">
        <v>19988</v>
      </c>
      <c r="T2371" s="159" t="s">
        <v>1106</v>
      </c>
      <c r="U2371" s="159" t="s">
        <v>954</v>
      </c>
      <c r="V2371" s="159" t="s">
        <v>19989</v>
      </c>
      <c r="W2371" s="159" t="s">
        <v>19990</v>
      </c>
      <c r="X2371" s="159" t="s">
        <v>125</v>
      </c>
      <c r="Y2371" s="160">
        <v>43192</v>
      </c>
      <c r="Z2371" s="160">
        <v>43312</v>
      </c>
      <c r="AA2371" s="160">
        <v>43192</v>
      </c>
      <c r="AB2371" s="160"/>
      <c r="AC2371" s="159" t="s">
        <v>1002</v>
      </c>
    </row>
    <row r="2372" spans="1:29" hidden="1">
      <c r="A2372" s="159" t="s">
        <v>19991</v>
      </c>
      <c r="B2372" s="159" t="s">
        <v>988</v>
      </c>
      <c r="C2372" s="159" t="s">
        <v>19992</v>
      </c>
      <c r="D2372" s="159" t="s">
        <v>19993</v>
      </c>
      <c r="E2372" s="159" t="s">
        <v>3404</v>
      </c>
      <c r="F2372" s="159" t="s">
        <v>3404</v>
      </c>
      <c r="G2372" s="159" t="s">
        <v>991</v>
      </c>
      <c r="H2372" s="159" t="s">
        <v>19994</v>
      </c>
      <c r="I2372" s="159" t="s">
        <v>19995</v>
      </c>
      <c r="J2372" s="159" t="s">
        <v>19996</v>
      </c>
      <c r="K2372" s="159" t="s">
        <v>995</v>
      </c>
      <c r="L2372" s="159" t="s">
        <v>18223</v>
      </c>
      <c r="M2372" s="159" t="s">
        <v>93</v>
      </c>
      <c r="N2372" s="159" t="s">
        <v>1697</v>
      </c>
      <c r="O2372" s="159" t="s">
        <v>1750</v>
      </c>
      <c r="P2372" s="159" t="s">
        <v>954</v>
      </c>
      <c r="Q2372" s="159" t="s">
        <v>954</v>
      </c>
      <c r="R2372" s="159" t="s">
        <v>965</v>
      </c>
      <c r="S2372" s="159" t="s">
        <v>19997</v>
      </c>
      <c r="T2372" s="159" t="s">
        <v>1106</v>
      </c>
      <c r="U2372" s="159" t="s">
        <v>954</v>
      </c>
      <c r="V2372" s="159" t="s">
        <v>19998</v>
      </c>
      <c r="W2372" s="159" t="s">
        <v>19999</v>
      </c>
      <c r="X2372" s="159" t="s">
        <v>125</v>
      </c>
      <c r="Y2372" s="160">
        <v>43195</v>
      </c>
      <c r="Z2372" s="160">
        <v>43315</v>
      </c>
      <c r="AA2372" s="160">
        <v>43195</v>
      </c>
      <c r="AB2372" s="160"/>
      <c r="AC2372" s="159" t="s">
        <v>1002</v>
      </c>
    </row>
    <row r="2373" spans="1:29" hidden="1">
      <c r="A2373" s="159" t="s">
        <v>20000</v>
      </c>
      <c r="B2373" s="159" t="s">
        <v>988</v>
      </c>
      <c r="C2373" s="159" t="s">
        <v>8498</v>
      </c>
      <c r="D2373" s="159" t="s">
        <v>20001</v>
      </c>
      <c r="E2373" s="159" t="s">
        <v>1357</v>
      </c>
      <c r="F2373" s="159" t="s">
        <v>1357</v>
      </c>
      <c r="G2373" s="159" t="s">
        <v>991</v>
      </c>
      <c r="H2373" s="159" t="s">
        <v>20002</v>
      </c>
      <c r="I2373" s="159" t="s">
        <v>20003</v>
      </c>
      <c r="J2373" s="159" t="s">
        <v>20004</v>
      </c>
      <c r="K2373" s="159" t="s">
        <v>995</v>
      </c>
      <c r="L2373" s="159" t="s">
        <v>2133</v>
      </c>
      <c r="M2373" s="159" t="s">
        <v>93</v>
      </c>
      <c r="N2373" s="159" t="s">
        <v>1365</v>
      </c>
      <c r="O2373" s="159" t="s">
        <v>1366</v>
      </c>
      <c r="P2373" s="159" t="s">
        <v>954</v>
      </c>
      <c r="Q2373" s="159" t="s">
        <v>954</v>
      </c>
      <c r="R2373" s="159" t="s">
        <v>965</v>
      </c>
      <c r="S2373" s="159" t="s">
        <v>20005</v>
      </c>
      <c r="T2373" s="159" t="s">
        <v>1106</v>
      </c>
      <c r="U2373" s="159" t="s">
        <v>954</v>
      </c>
      <c r="V2373" s="159" t="s">
        <v>20006</v>
      </c>
      <c r="W2373" s="159" t="s">
        <v>599</v>
      </c>
      <c r="X2373" s="159" t="s">
        <v>125</v>
      </c>
      <c r="Y2373" s="160">
        <v>43207</v>
      </c>
      <c r="Z2373" s="160">
        <v>43327</v>
      </c>
      <c r="AA2373" s="160">
        <v>43207</v>
      </c>
      <c r="AB2373" s="160"/>
      <c r="AC2373" s="159" t="s">
        <v>1002</v>
      </c>
    </row>
    <row r="2374" spans="1:29" hidden="1">
      <c r="A2374" s="159" t="s">
        <v>20007</v>
      </c>
      <c r="B2374" s="159" t="s">
        <v>988</v>
      </c>
      <c r="C2374" s="159" t="s">
        <v>20008</v>
      </c>
      <c r="D2374" s="159" t="s">
        <v>20009</v>
      </c>
      <c r="E2374" s="159" t="s">
        <v>8523</v>
      </c>
      <c r="F2374" s="159" t="s">
        <v>1349</v>
      </c>
      <c r="G2374" s="159" t="s">
        <v>991</v>
      </c>
      <c r="H2374" s="159" t="s">
        <v>20010</v>
      </c>
      <c r="I2374" s="159" t="s">
        <v>20011</v>
      </c>
      <c r="J2374" s="159" t="s">
        <v>20012</v>
      </c>
      <c r="K2374" s="159" t="s">
        <v>995</v>
      </c>
      <c r="L2374" s="159" t="s">
        <v>1091</v>
      </c>
      <c r="M2374" s="159" t="s">
        <v>33</v>
      </c>
      <c r="N2374" s="159" t="s">
        <v>1040</v>
      </c>
      <c r="O2374" s="159" t="s">
        <v>1353</v>
      </c>
      <c r="P2374" s="159" t="s">
        <v>954</v>
      </c>
      <c r="Q2374" s="159" t="s">
        <v>954</v>
      </c>
      <c r="R2374" s="159" t="s">
        <v>965</v>
      </c>
      <c r="S2374" s="159" t="s">
        <v>20013</v>
      </c>
      <c r="T2374" s="159" t="s">
        <v>1106</v>
      </c>
      <c r="U2374" s="159" t="s">
        <v>954</v>
      </c>
      <c r="V2374" s="159" t="s">
        <v>20014</v>
      </c>
      <c r="W2374" s="159" t="s">
        <v>20015</v>
      </c>
      <c r="X2374" s="159" t="s">
        <v>125</v>
      </c>
      <c r="Y2374" s="160">
        <v>43207</v>
      </c>
      <c r="Z2374" s="160">
        <v>43327</v>
      </c>
      <c r="AA2374" s="160">
        <v>43586</v>
      </c>
      <c r="AB2374" s="160"/>
      <c r="AC2374" s="159" t="s">
        <v>1002</v>
      </c>
    </row>
    <row r="2375" spans="1:29" hidden="1">
      <c r="A2375" s="159" t="s">
        <v>20016</v>
      </c>
      <c r="B2375" s="159" t="s">
        <v>988</v>
      </c>
      <c r="C2375" s="159" t="s">
        <v>20017</v>
      </c>
      <c r="D2375" s="159" t="s">
        <v>20018</v>
      </c>
      <c r="E2375" s="159" t="s">
        <v>2105</v>
      </c>
      <c r="F2375" s="159" t="s">
        <v>2105</v>
      </c>
      <c r="G2375" s="159" t="s">
        <v>991</v>
      </c>
      <c r="H2375" s="159" t="s">
        <v>20019</v>
      </c>
      <c r="I2375" s="159" t="s">
        <v>20020</v>
      </c>
      <c r="J2375" s="159" t="s">
        <v>11036</v>
      </c>
      <c r="K2375" s="159" t="s">
        <v>995</v>
      </c>
      <c r="L2375" s="159" t="s">
        <v>3833</v>
      </c>
      <c r="M2375" s="159" t="s">
        <v>33</v>
      </c>
      <c r="N2375" s="159" t="s">
        <v>1523</v>
      </c>
      <c r="O2375" s="159" t="s">
        <v>1682</v>
      </c>
      <c r="P2375" s="159" t="s">
        <v>2112</v>
      </c>
      <c r="Q2375" s="159" t="s">
        <v>2113</v>
      </c>
      <c r="R2375" s="159" t="s">
        <v>965</v>
      </c>
      <c r="S2375" s="159" t="s">
        <v>20021</v>
      </c>
      <c r="T2375" s="159" t="s">
        <v>1106</v>
      </c>
      <c r="U2375" s="159" t="s">
        <v>954</v>
      </c>
      <c r="V2375" s="159" t="s">
        <v>20022</v>
      </c>
      <c r="W2375" s="159" t="s">
        <v>20023</v>
      </c>
      <c r="X2375" s="159" t="s">
        <v>125</v>
      </c>
      <c r="Y2375" s="160">
        <v>43207</v>
      </c>
      <c r="Z2375" s="160">
        <v>43327</v>
      </c>
      <c r="AA2375" s="160">
        <v>43207</v>
      </c>
      <c r="AB2375" s="160"/>
      <c r="AC2375" s="159" t="s">
        <v>1002</v>
      </c>
    </row>
    <row r="2376" spans="1:29" hidden="1">
      <c r="A2376" s="159" t="s">
        <v>173</v>
      </c>
      <c r="B2376" s="159" t="s">
        <v>951</v>
      </c>
      <c r="C2376" s="159" t="s">
        <v>5641</v>
      </c>
      <c r="D2376" s="159" t="s">
        <v>20024</v>
      </c>
      <c r="E2376" s="159" t="s">
        <v>165</v>
      </c>
      <c r="F2376" s="159" t="s">
        <v>1098</v>
      </c>
      <c r="G2376" s="159" t="s">
        <v>956</v>
      </c>
      <c r="H2376" s="159" t="s">
        <v>20025</v>
      </c>
      <c r="I2376" s="159" t="s">
        <v>20026</v>
      </c>
      <c r="J2376" s="159" t="s">
        <v>20027</v>
      </c>
      <c r="K2376" s="159" t="s">
        <v>960</v>
      </c>
      <c r="L2376" s="159" t="s">
        <v>19421</v>
      </c>
      <c r="M2376" s="159" t="s">
        <v>33</v>
      </c>
      <c r="N2376" s="159" t="s">
        <v>1103</v>
      </c>
      <c r="O2376" s="159" t="s">
        <v>1104</v>
      </c>
      <c r="P2376" s="159" t="s">
        <v>954</v>
      </c>
      <c r="Q2376" s="159" t="s">
        <v>954</v>
      </c>
      <c r="R2376" s="159" t="s">
        <v>8368</v>
      </c>
      <c r="S2376" s="159" t="s">
        <v>20028</v>
      </c>
      <c r="T2376" s="159" t="s">
        <v>1106</v>
      </c>
      <c r="U2376" s="159" t="s">
        <v>954</v>
      </c>
      <c r="V2376" s="159" t="s">
        <v>20029</v>
      </c>
      <c r="W2376" s="159" t="s">
        <v>175</v>
      </c>
      <c r="X2376" s="159" t="s">
        <v>125</v>
      </c>
      <c r="Y2376" s="160">
        <v>43192</v>
      </c>
      <c r="Z2376" s="160">
        <v>43313</v>
      </c>
      <c r="AA2376" s="160">
        <v>43556</v>
      </c>
      <c r="AB2376" s="160">
        <v>43921</v>
      </c>
      <c r="AC2376" s="159" t="s">
        <v>1002</v>
      </c>
    </row>
    <row r="2377" spans="1:29" hidden="1">
      <c r="A2377" s="159" t="s">
        <v>20030</v>
      </c>
      <c r="B2377" s="159" t="s">
        <v>951</v>
      </c>
      <c r="C2377" s="159" t="s">
        <v>9928</v>
      </c>
      <c r="D2377" s="159" t="s">
        <v>20031</v>
      </c>
      <c r="E2377" s="159" t="s">
        <v>8848</v>
      </c>
      <c r="F2377" s="159" t="s">
        <v>8848</v>
      </c>
      <c r="G2377" s="159" t="s">
        <v>956</v>
      </c>
      <c r="H2377" s="159" t="s">
        <v>9930</v>
      </c>
      <c r="I2377" s="159" t="s">
        <v>20032</v>
      </c>
      <c r="J2377" s="159" t="s">
        <v>20033</v>
      </c>
      <c r="K2377" s="159" t="s">
        <v>960</v>
      </c>
      <c r="L2377" s="159" t="s">
        <v>3686</v>
      </c>
      <c r="M2377" s="159" t="s">
        <v>33</v>
      </c>
      <c r="N2377" s="159" t="s">
        <v>1697</v>
      </c>
      <c r="O2377" s="159" t="s">
        <v>1579</v>
      </c>
      <c r="P2377" s="159" t="s">
        <v>1951</v>
      </c>
      <c r="Q2377" s="159" t="s">
        <v>954</v>
      </c>
      <c r="R2377" s="159" t="s">
        <v>965</v>
      </c>
      <c r="S2377" s="159" t="s">
        <v>20034</v>
      </c>
      <c r="T2377" s="159" t="s">
        <v>1106</v>
      </c>
      <c r="U2377" s="159" t="s">
        <v>954</v>
      </c>
      <c r="V2377" s="159" t="s">
        <v>20035</v>
      </c>
      <c r="W2377" s="159" t="s">
        <v>20036</v>
      </c>
      <c r="X2377" s="159" t="s">
        <v>125</v>
      </c>
      <c r="Y2377" s="160">
        <v>43192</v>
      </c>
      <c r="Z2377" s="160">
        <v>43312</v>
      </c>
      <c r="AA2377" s="160">
        <v>43192</v>
      </c>
      <c r="AB2377" s="160"/>
      <c r="AC2377" s="159" t="s">
        <v>1002</v>
      </c>
    </row>
    <row r="2378" spans="1:29" hidden="1">
      <c r="A2378" s="159" t="s">
        <v>527</v>
      </c>
      <c r="B2378" s="159" t="s">
        <v>988</v>
      </c>
      <c r="C2378" s="159" t="s">
        <v>20037</v>
      </c>
      <c r="D2378" s="159" t="s">
        <v>20038</v>
      </c>
      <c r="E2378" s="159" t="s">
        <v>2318</v>
      </c>
      <c r="F2378" s="159" t="s">
        <v>2318</v>
      </c>
      <c r="G2378" s="159" t="s">
        <v>991</v>
      </c>
      <c r="H2378" s="159" t="s">
        <v>20039</v>
      </c>
      <c r="I2378" s="159" t="s">
        <v>20040</v>
      </c>
      <c r="J2378" s="159" t="s">
        <v>20041</v>
      </c>
      <c r="K2378" s="159" t="s">
        <v>995</v>
      </c>
      <c r="L2378" s="159" t="s">
        <v>2411</v>
      </c>
      <c r="M2378" s="159" t="s">
        <v>28</v>
      </c>
      <c r="N2378" s="159" t="s">
        <v>980</v>
      </c>
      <c r="O2378" s="159" t="s">
        <v>2325</v>
      </c>
      <c r="P2378" s="159" t="s">
        <v>954</v>
      </c>
      <c r="Q2378" s="159" t="s">
        <v>954</v>
      </c>
      <c r="R2378" s="159" t="s">
        <v>965</v>
      </c>
      <c r="S2378" s="159" t="s">
        <v>20042</v>
      </c>
      <c r="T2378" s="159" t="s">
        <v>983</v>
      </c>
      <c r="U2378" s="159" t="s">
        <v>954</v>
      </c>
      <c r="V2378" s="159" t="s">
        <v>20043</v>
      </c>
      <c r="W2378" s="159" t="s">
        <v>529</v>
      </c>
      <c r="X2378" s="159" t="s">
        <v>125</v>
      </c>
      <c r="Y2378" s="160">
        <v>43207</v>
      </c>
      <c r="Z2378" s="160">
        <v>43329</v>
      </c>
      <c r="AA2378" s="160">
        <v>43207</v>
      </c>
      <c r="AB2378" s="160"/>
      <c r="AC2378" s="159" t="s">
        <v>1002</v>
      </c>
    </row>
    <row r="2379" spans="1:29" hidden="1">
      <c r="A2379" s="159" t="s">
        <v>20044</v>
      </c>
      <c r="B2379" s="159" t="s">
        <v>951</v>
      </c>
      <c r="C2379" s="159" t="s">
        <v>20045</v>
      </c>
      <c r="D2379" s="159" t="s">
        <v>20046</v>
      </c>
      <c r="E2379" s="159" t="s">
        <v>1075</v>
      </c>
      <c r="F2379" s="159" t="s">
        <v>1075</v>
      </c>
      <c r="G2379" s="159" t="s">
        <v>956</v>
      </c>
      <c r="H2379" s="159" t="s">
        <v>20047</v>
      </c>
      <c r="I2379" s="159" t="s">
        <v>20048</v>
      </c>
      <c r="J2379" s="159" t="s">
        <v>5222</v>
      </c>
      <c r="K2379" s="159" t="s">
        <v>960</v>
      </c>
      <c r="L2379" s="159" t="s">
        <v>2079</v>
      </c>
      <c r="M2379" s="159" t="s">
        <v>28</v>
      </c>
      <c r="N2379" s="159" t="s">
        <v>1697</v>
      </c>
      <c r="O2379" s="159" t="s">
        <v>1081</v>
      </c>
      <c r="P2379" s="159" t="s">
        <v>954</v>
      </c>
      <c r="Q2379" s="159" t="s">
        <v>954</v>
      </c>
      <c r="R2379" s="159" t="s">
        <v>965</v>
      </c>
      <c r="S2379" s="159" t="s">
        <v>20049</v>
      </c>
      <c r="T2379" s="159" t="s">
        <v>1106</v>
      </c>
      <c r="U2379" s="159" t="s">
        <v>954</v>
      </c>
      <c r="V2379" s="159" t="s">
        <v>20050</v>
      </c>
      <c r="W2379" s="159" t="s">
        <v>20051</v>
      </c>
      <c r="X2379" s="159" t="s">
        <v>125</v>
      </c>
      <c r="Y2379" s="160">
        <v>43207</v>
      </c>
      <c r="Z2379" s="160">
        <v>43207</v>
      </c>
      <c r="AA2379" s="160">
        <v>43207</v>
      </c>
      <c r="AB2379" s="160"/>
      <c r="AC2379" s="159" t="s">
        <v>1002</v>
      </c>
    </row>
    <row r="2380" spans="1:29" hidden="1">
      <c r="A2380" s="159" t="s">
        <v>20052</v>
      </c>
      <c r="B2380" s="159" t="s">
        <v>951</v>
      </c>
      <c r="C2380" s="159" t="s">
        <v>12810</v>
      </c>
      <c r="D2380" s="159" t="s">
        <v>20053</v>
      </c>
      <c r="E2380" s="159" t="s">
        <v>130</v>
      </c>
      <c r="F2380" s="159" t="s">
        <v>130</v>
      </c>
      <c r="G2380" s="159" t="s">
        <v>956</v>
      </c>
      <c r="H2380" s="159" t="s">
        <v>12812</v>
      </c>
      <c r="I2380" s="159" t="s">
        <v>20054</v>
      </c>
      <c r="J2380" s="159" t="s">
        <v>1901</v>
      </c>
      <c r="K2380" s="159" t="s">
        <v>960</v>
      </c>
      <c r="L2380" s="159" t="s">
        <v>1730</v>
      </c>
      <c r="M2380" s="159" t="s">
        <v>33</v>
      </c>
      <c r="N2380" s="159" t="s">
        <v>1697</v>
      </c>
      <c r="O2380" s="159" t="s">
        <v>1579</v>
      </c>
      <c r="P2380" s="159" t="s">
        <v>1731</v>
      </c>
      <c r="Q2380" s="159" t="s">
        <v>954</v>
      </c>
      <c r="R2380" s="159" t="s">
        <v>965</v>
      </c>
      <c r="S2380" s="159" t="s">
        <v>20055</v>
      </c>
      <c r="T2380" s="159" t="s">
        <v>1106</v>
      </c>
      <c r="U2380" s="159" t="s">
        <v>954</v>
      </c>
      <c r="V2380" s="159" t="s">
        <v>20056</v>
      </c>
      <c r="W2380" s="159" t="s">
        <v>20057</v>
      </c>
      <c r="X2380" s="159" t="s">
        <v>1001</v>
      </c>
      <c r="Y2380" s="160">
        <v>43192</v>
      </c>
      <c r="Z2380" s="160">
        <v>43313</v>
      </c>
      <c r="AA2380" s="160">
        <v>43192</v>
      </c>
      <c r="AB2380" s="160"/>
      <c r="AC2380" s="159" t="s">
        <v>1002</v>
      </c>
    </row>
    <row r="2381" spans="1:29" hidden="1">
      <c r="A2381" s="159" t="s">
        <v>836</v>
      </c>
      <c r="B2381" s="159" t="s">
        <v>951</v>
      </c>
      <c r="C2381" s="159" t="s">
        <v>8277</v>
      </c>
      <c r="D2381" s="159" t="s">
        <v>15739</v>
      </c>
      <c r="E2381" s="159" t="s">
        <v>2140</v>
      </c>
      <c r="F2381" s="159" t="s">
        <v>1021</v>
      </c>
      <c r="G2381" s="159" t="s">
        <v>956</v>
      </c>
      <c r="H2381" s="159" t="s">
        <v>8279</v>
      </c>
      <c r="I2381" s="159" t="s">
        <v>15740</v>
      </c>
      <c r="J2381" s="159" t="s">
        <v>2010</v>
      </c>
      <c r="K2381" s="159" t="s">
        <v>960</v>
      </c>
      <c r="L2381" s="159" t="s">
        <v>3825</v>
      </c>
      <c r="M2381" s="159" t="s">
        <v>33</v>
      </c>
      <c r="N2381" s="159" t="s">
        <v>980</v>
      </c>
      <c r="O2381" s="159" t="s">
        <v>1026</v>
      </c>
      <c r="P2381" s="159" t="s">
        <v>2144</v>
      </c>
      <c r="Q2381" s="159" t="s">
        <v>954</v>
      </c>
      <c r="R2381" s="159" t="s">
        <v>965</v>
      </c>
      <c r="S2381" s="159" t="s">
        <v>15741</v>
      </c>
      <c r="T2381" s="159" t="s">
        <v>983</v>
      </c>
      <c r="U2381" s="159" t="s">
        <v>954</v>
      </c>
      <c r="V2381" s="159" t="s">
        <v>15742</v>
      </c>
      <c r="W2381" s="159" t="s">
        <v>838</v>
      </c>
      <c r="X2381" s="159" t="s">
        <v>125</v>
      </c>
      <c r="Y2381" s="160">
        <v>43207</v>
      </c>
      <c r="Z2381" s="160">
        <v>43328</v>
      </c>
      <c r="AA2381" s="160">
        <v>43207</v>
      </c>
      <c r="AB2381" s="160"/>
      <c r="AC2381" s="159" t="s">
        <v>1002</v>
      </c>
    </row>
    <row r="2382" spans="1:29" hidden="1">
      <c r="A2382" s="159" t="s">
        <v>20058</v>
      </c>
      <c r="B2382" s="159" t="s">
        <v>988</v>
      </c>
      <c r="C2382" s="159" t="s">
        <v>20059</v>
      </c>
      <c r="D2382" s="159" t="s">
        <v>20060</v>
      </c>
      <c r="E2382" s="159" t="s">
        <v>2105</v>
      </c>
      <c r="F2382" s="159" t="s">
        <v>2105</v>
      </c>
      <c r="G2382" s="159" t="s">
        <v>991</v>
      </c>
      <c r="H2382" s="159" t="s">
        <v>20061</v>
      </c>
      <c r="I2382" s="159" t="s">
        <v>20062</v>
      </c>
      <c r="J2382" s="159" t="s">
        <v>20063</v>
      </c>
      <c r="K2382" s="159" t="s">
        <v>995</v>
      </c>
      <c r="L2382" s="159" t="s">
        <v>3833</v>
      </c>
      <c r="M2382" s="159" t="s">
        <v>33</v>
      </c>
      <c r="N2382" s="159" t="s">
        <v>1080</v>
      </c>
      <c r="O2382" s="159" t="s">
        <v>1682</v>
      </c>
      <c r="P2382" s="159" t="s">
        <v>2112</v>
      </c>
      <c r="Q2382" s="159" t="s">
        <v>2113</v>
      </c>
      <c r="R2382" s="159" t="s">
        <v>965</v>
      </c>
      <c r="S2382" s="159" t="s">
        <v>954</v>
      </c>
      <c r="T2382" s="159" t="s">
        <v>1106</v>
      </c>
      <c r="U2382" s="159" t="s">
        <v>954</v>
      </c>
      <c r="V2382" s="159" t="s">
        <v>20064</v>
      </c>
      <c r="W2382" s="159" t="s">
        <v>20065</v>
      </c>
      <c r="X2382" s="159" t="s">
        <v>1001</v>
      </c>
      <c r="Y2382" s="160">
        <v>43207</v>
      </c>
      <c r="Z2382" s="160">
        <v>43327</v>
      </c>
      <c r="AA2382" s="160">
        <v>43207</v>
      </c>
      <c r="AB2382" s="160">
        <v>43210</v>
      </c>
      <c r="AC2382" s="159" t="s">
        <v>1002</v>
      </c>
    </row>
    <row r="2383" spans="1:29" hidden="1">
      <c r="A2383" s="159" t="s">
        <v>20066</v>
      </c>
      <c r="B2383" s="159" t="s">
        <v>951</v>
      </c>
      <c r="C2383" s="159" t="s">
        <v>11127</v>
      </c>
      <c r="D2383" s="159" t="s">
        <v>20067</v>
      </c>
      <c r="E2383" s="159" t="s">
        <v>2318</v>
      </c>
      <c r="F2383" s="159" t="s">
        <v>2318</v>
      </c>
      <c r="G2383" s="159" t="s">
        <v>956</v>
      </c>
      <c r="H2383" s="159" t="s">
        <v>20068</v>
      </c>
      <c r="I2383" s="159" t="s">
        <v>20069</v>
      </c>
      <c r="J2383" s="159" t="s">
        <v>20070</v>
      </c>
      <c r="K2383" s="159" t="s">
        <v>960</v>
      </c>
      <c r="L2383" s="159" t="s">
        <v>17416</v>
      </c>
      <c r="M2383" s="159" t="s">
        <v>33</v>
      </c>
      <c r="N2383" s="159" t="s">
        <v>980</v>
      </c>
      <c r="O2383" s="159" t="s">
        <v>2325</v>
      </c>
      <c r="P2383" s="159" t="s">
        <v>954</v>
      </c>
      <c r="Q2383" s="159" t="s">
        <v>954</v>
      </c>
      <c r="R2383" s="159" t="s">
        <v>965</v>
      </c>
      <c r="S2383" s="159" t="s">
        <v>954</v>
      </c>
      <c r="T2383" s="159" t="s">
        <v>1106</v>
      </c>
      <c r="U2383" s="159" t="s">
        <v>954</v>
      </c>
      <c r="V2383" s="159" t="s">
        <v>20071</v>
      </c>
      <c r="W2383" s="159" t="s">
        <v>20072</v>
      </c>
      <c r="X2383" s="159" t="s">
        <v>1001</v>
      </c>
      <c r="Y2383" s="160">
        <v>43207</v>
      </c>
      <c r="Z2383" s="160">
        <v>43328</v>
      </c>
      <c r="AA2383" s="160">
        <v>43207</v>
      </c>
      <c r="AB2383" s="160">
        <v>43343</v>
      </c>
      <c r="AC2383" s="159" t="s">
        <v>1002</v>
      </c>
    </row>
    <row r="2384" spans="1:29" hidden="1">
      <c r="A2384" s="159" t="s">
        <v>20073</v>
      </c>
      <c r="B2384" s="159" t="s">
        <v>951</v>
      </c>
      <c r="C2384" s="159" t="s">
        <v>17358</v>
      </c>
      <c r="D2384" s="159" t="s">
        <v>17359</v>
      </c>
      <c r="E2384" s="159" t="s">
        <v>5825</v>
      </c>
      <c r="F2384" s="159" t="s">
        <v>5825</v>
      </c>
      <c r="G2384" s="159" t="s">
        <v>956</v>
      </c>
      <c r="H2384" s="159" t="s">
        <v>17360</v>
      </c>
      <c r="I2384" s="159" t="s">
        <v>17361</v>
      </c>
      <c r="J2384" s="159" t="s">
        <v>2801</v>
      </c>
      <c r="K2384" s="159" t="s">
        <v>960</v>
      </c>
      <c r="L2384" s="159" t="s">
        <v>2464</v>
      </c>
      <c r="M2384" s="159" t="s">
        <v>33</v>
      </c>
      <c r="N2384" s="159" t="s">
        <v>1523</v>
      </c>
      <c r="O2384" s="159" t="s">
        <v>5831</v>
      </c>
      <c r="P2384" s="159" t="s">
        <v>5832</v>
      </c>
      <c r="Q2384" s="159" t="s">
        <v>954</v>
      </c>
      <c r="R2384" s="159" t="s">
        <v>965</v>
      </c>
      <c r="S2384" s="159" t="s">
        <v>20074</v>
      </c>
      <c r="T2384" s="159" t="s">
        <v>1106</v>
      </c>
      <c r="U2384" s="159" t="s">
        <v>954</v>
      </c>
      <c r="V2384" s="159" t="s">
        <v>17362</v>
      </c>
      <c r="W2384" s="159" t="s">
        <v>20075</v>
      </c>
      <c r="X2384" s="159" t="s">
        <v>125</v>
      </c>
      <c r="Y2384" s="160">
        <v>43207</v>
      </c>
      <c r="Z2384" s="160">
        <v>43207</v>
      </c>
      <c r="AA2384" s="160">
        <v>43207</v>
      </c>
      <c r="AB2384" s="160"/>
      <c r="AC2384" s="159" t="s">
        <v>1002</v>
      </c>
    </row>
    <row r="2385" spans="1:29" hidden="1">
      <c r="A2385" s="159" t="s">
        <v>20076</v>
      </c>
      <c r="B2385" s="159" t="s">
        <v>951</v>
      </c>
      <c r="C2385" s="159" t="s">
        <v>20077</v>
      </c>
      <c r="D2385" s="159" t="s">
        <v>20078</v>
      </c>
      <c r="E2385" s="159" t="s">
        <v>4151</v>
      </c>
      <c r="F2385" s="159" t="s">
        <v>1098</v>
      </c>
      <c r="G2385" s="159" t="s">
        <v>956</v>
      </c>
      <c r="H2385" s="159" t="s">
        <v>13724</v>
      </c>
      <c r="I2385" s="159" t="s">
        <v>20079</v>
      </c>
      <c r="J2385" s="159" t="s">
        <v>1970</v>
      </c>
      <c r="K2385" s="159" t="s">
        <v>960</v>
      </c>
      <c r="L2385" s="159" t="s">
        <v>2842</v>
      </c>
      <c r="M2385" s="159" t="s">
        <v>33</v>
      </c>
      <c r="N2385" s="159" t="s">
        <v>1103</v>
      </c>
      <c r="O2385" s="159" t="s">
        <v>1104</v>
      </c>
      <c r="P2385" s="159" t="s">
        <v>954</v>
      </c>
      <c r="Q2385" s="159" t="s">
        <v>954</v>
      </c>
      <c r="R2385" s="159" t="s">
        <v>8368</v>
      </c>
      <c r="S2385" s="159" t="s">
        <v>954</v>
      </c>
      <c r="T2385" s="159" t="s">
        <v>1106</v>
      </c>
      <c r="U2385" s="159" t="s">
        <v>954</v>
      </c>
      <c r="V2385" s="159" t="s">
        <v>20080</v>
      </c>
      <c r="W2385" s="159" t="s">
        <v>20081</v>
      </c>
      <c r="X2385" s="159" t="s">
        <v>1001</v>
      </c>
      <c r="Y2385" s="160">
        <v>43207</v>
      </c>
      <c r="Z2385" s="160">
        <v>43327</v>
      </c>
      <c r="AA2385" s="160">
        <v>43207</v>
      </c>
      <c r="AB2385" s="160">
        <v>43251</v>
      </c>
      <c r="AC2385" s="159" t="s">
        <v>1002</v>
      </c>
    </row>
    <row r="2386" spans="1:29" hidden="1">
      <c r="A2386" s="159" t="s">
        <v>61</v>
      </c>
      <c r="B2386" s="159" t="s">
        <v>951</v>
      </c>
      <c r="C2386" s="159" t="s">
        <v>20082</v>
      </c>
      <c r="D2386" s="159" t="s">
        <v>20083</v>
      </c>
      <c r="E2386" s="159" t="s">
        <v>8769</v>
      </c>
      <c r="F2386" s="159" t="s">
        <v>8769</v>
      </c>
      <c r="G2386" s="159" t="s">
        <v>956</v>
      </c>
      <c r="H2386" s="159" t="s">
        <v>20084</v>
      </c>
      <c r="I2386" s="159" t="s">
        <v>20085</v>
      </c>
      <c r="J2386" s="159" t="s">
        <v>3544</v>
      </c>
      <c r="K2386" s="159" t="s">
        <v>960</v>
      </c>
      <c r="L2386" s="159" t="s">
        <v>3686</v>
      </c>
      <c r="M2386" s="159" t="s">
        <v>33</v>
      </c>
      <c r="N2386" s="159" t="s">
        <v>1040</v>
      </c>
      <c r="O2386" s="159" t="s">
        <v>1183</v>
      </c>
      <c r="P2386" s="159" t="s">
        <v>7040</v>
      </c>
      <c r="Q2386" s="159" t="s">
        <v>4712</v>
      </c>
      <c r="R2386" s="159" t="s">
        <v>965</v>
      </c>
      <c r="S2386" s="159" t="s">
        <v>20086</v>
      </c>
      <c r="T2386" s="159" t="s">
        <v>1106</v>
      </c>
      <c r="U2386" s="159" t="s">
        <v>954</v>
      </c>
      <c r="V2386" s="159" t="s">
        <v>20087</v>
      </c>
      <c r="W2386" s="159" t="s">
        <v>64</v>
      </c>
      <c r="X2386" s="159" t="s">
        <v>1001</v>
      </c>
      <c r="Y2386" s="160">
        <v>43209</v>
      </c>
      <c r="Z2386" s="160">
        <v>43329</v>
      </c>
      <c r="AA2386" s="160">
        <v>43209</v>
      </c>
      <c r="AB2386" s="160"/>
      <c r="AC2386" s="159" t="s">
        <v>1002</v>
      </c>
    </row>
    <row r="2387" spans="1:29" hidden="1">
      <c r="A2387" s="159" t="s">
        <v>20088</v>
      </c>
      <c r="B2387" s="159" t="s">
        <v>988</v>
      </c>
      <c r="C2387" s="159" t="s">
        <v>17575</v>
      </c>
      <c r="D2387" s="159" t="s">
        <v>20089</v>
      </c>
      <c r="E2387" s="159" t="s">
        <v>8768</v>
      </c>
      <c r="F2387" s="159" t="s">
        <v>8769</v>
      </c>
      <c r="G2387" s="159" t="s">
        <v>991</v>
      </c>
      <c r="H2387" s="159" t="s">
        <v>7638</v>
      </c>
      <c r="I2387" s="159" t="s">
        <v>20090</v>
      </c>
      <c r="J2387" s="159" t="s">
        <v>5249</v>
      </c>
      <c r="K2387" s="159" t="s">
        <v>995</v>
      </c>
      <c r="L2387" s="159" t="s">
        <v>2245</v>
      </c>
      <c r="M2387" s="159" t="s">
        <v>33</v>
      </c>
      <c r="N2387" s="159" t="s">
        <v>1040</v>
      </c>
      <c r="O2387" s="159" t="s">
        <v>1183</v>
      </c>
      <c r="P2387" s="159" t="s">
        <v>7040</v>
      </c>
      <c r="Q2387" s="159" t="s">
        <v>4712</v>
      </c>
      <c r="R2387" s="159" t="s">
        <v>965</v>
      </c>
      <c r="S2387" s="159" t="s">
        <v>20091</v>
      </c>
      <c r="T2387" s="159" t="s">
        <v>1106</v>
      </c>
      <c r="U2387" s="159" t="s">
        <v>954</v>
      </c>
      <c r="V2387" s="159" t="s">
        <v>20092</v>
      </c>
      <c r="W2387" s="159" t="s">
        <v>20093</v>
      </c>
      <c r="X2387" s="159" t="s">
        <v>125</v>
      </c>
      <c r="Y2387" s="160">
        <v>43209</v>
      </c>
      <c r="Z2387" s="160">
        <v>43329</v>
      </c>
      <c r="AA2387" s="160">
        <v>43209</v>
      </c>
      <c r="AB2387" s="160"/>
      <c r="AC2387" s="159" t="s">
        <v>1002</v>
      </c>
    </row>
    <row r="2388" spans="1:29" hidden="1">
      <c r="A2388" s="159" t="s">
        <v>20094</v>
      </c>
      <c r="B2388" s="159" t="s">
        <v>951</v>
      </c>
      <c r="C2388" s="159" t="s">
        <v>20095</v>
      </c>
      <c r="D2388" s="159" t="s">
        <v>20096</v>
      </c>
      <c r="E2388" s="159" t="s">
        <v>4708</v>
      </c>
      <c r="F2388" s="159" t="s">
        <v>4708</v>
      </c>
      <c r="G2388" s="159" t="s">
        <v>956</v>
      </c>
      <c r="H2388" s="159" t="s">
        <v>20097</v>
      </c>
      <c r="I2388" s="159" t="s">
        <v>20098</v>
      </c>
      <c r="J2388" s="159" t="s">
        <v>20099</v>
      </c>
      <c r="K2388" s="159" t="s">
        <v>960</v>
      </c>
      <c r="L2388" s="159" t="s">
        <v>2411</v>
      </c>
      <c r="M2388" s="159" t="s">
        <v>28</v>
      </c>
      <c r="N2388" s="159" t="s">
        <v>1040</v>
      </c>
      <c r="O2388" s="159" t="s">
        <v>1183</v>
      </c>
      <c r="P2388" s="159" t="s">
        <v>7040</v>
      </c>
      <c r="Q2388" s="159" t="s">
        <v>4712</v>
      </c>
      <c r="R2388" s="159" t="s">
        <v>965</v>
      </c>
      <c r="S2388" s="159" t="s">
        <v>954</v>
      </c>
      <c r="T2388" s="159" t="s">
        <v>1106</v>
      </c>
      <c r="U2388" s="159" t="s">
        <v>954</v>
      </c>
      <c r="V2388" s="159" t="s">
        <v>20100</v>
      </c>
      <c r="W2388" s="159" t="s">
        <v>20101</v>
      </c>
      <c r="X2388" s="159" t="s">
        <v>1001</v>
      </c>
      <c r="Y2388" s="160">
        <v>43214</v>
      </c>
      <c r="Z2388" s="160">
        <v>43334</v>
      </c>
      <c r="AA2388" s="160">
        <v>43214</v>
      </c>
      <c r="AB2388" s="160">
        <v>43278</v>
      </c>
      <c r="AC2388" s="159" t="s">
        <v>1002</v>
      </c>
    </row>
    <row r="2389" spans="1:29" hidden="1">
      <c r="A2389" s="159" t="s">
        <v>20102</v>
      </c>
      <c r="B2389" s="159" t="s">
        <v>988</v>
      </c>
      <c r="C2389" s="159" t="s">
        <v>17837</v>
      </c>
      <c r="D2389" s="159" t="s">
        <v>20103</v>
      </c>
      <c r="E2389" s="159" t="s">
        <v>3404</v>
      </c>
      <c r="F2389" s="159" t="s">
        <v>3404</v>
      </c>
      <c r="G2389" s="159" t="s">
        <v>991</v>
      </c>
      <c r="H2389" s="159" t="s">
        <v>18149</v>
      </c>
      <c r="I2389" s="159" t="s">
        <v>20104</v>
      </c>
      <c r="J2389" s="159" t="s">
        <v>20105</v>
      </c>
      <c r="K2389" s="159" t="s">
        <v>995</v>
      </c>
      <c r="L2389" s="159" t="s">
        <v>18707</v>
      </c>
      <c r="M2389" s="159" t="s">
        <v>33</v>
      </c>
      <c r="N2389" s="159" t="s">
        <v>1080</v>
      </c>
      <c r="O2389" s="159" t="s">
        <v>1750</v>
      </c>
      <c r="P2389" s="159" t="s">
        <v>954</v>
      </c>
      <c r="Q2389" s="159" t="s">
        <v>954</v>
      </c>
      <c r="R2389" s="159" t="s">
        <v>965</v>
      </c>
      <c r="S2389" s="159" t="s">
        <v>954</v>
      </c>
      <c r="T2389" s="159" t="s">
        <v>1106</v>
      </c>
      <c r="U2389" s="159" t="s">
        <v>954</v>
      </c>
      <c r="V2389" s="159" t="s">
        <v>20106</v>
      </c>
      <c r="W2389" s="159" t="s">
        <v>20107</v>
      </c>
      <c r="X2389" s="159" t="s">
        <v>1001</v>
      </c>
      <c r="Y2389" s="160">
        <v>43222</v>
      </c>
      <c r="Z2389" s="160">
        <v>43342</v>
      </c>
      <c r="AA2389" s="160">
        <v>43222</v>
      </c>
      <c r="AB2389" s="160">
        <v>43404</v>
      </c>
      <c r="AC2389" s="159" t="s">
        <v>1002</v>
      </c>
    </row>
    <row r="2390" spans="1:29" hidden="1">
      <c r="A2390" s="159" t="s">
        <v>425</v>
      </c>
      <c r="B2390" s="159" t="s">
        <v>951</v>
      </c>
      <c r="C2390" s="159" t="s">
        <v>20108</v>
      </c>
      <c r="D2390" s="159" t="s">
        <v>20109</v>
      </c>
      <c r="E2390" s="159" t="s">
        <v>2824</v>
      </c>
      <c r="F2390" s="159" t="s">
        <v>2824</v>
      </c>
      <c r="G2390" s="159" t="s">
        <v>956</v>
      </c>
      <c r="H2390" s="159" t="s">
        <v>20110</v>
      </c>
      <c r="I2390" s="159" t="s">
        <v>20111</v>
      </c>
      <c r="J2390" s="159" t="s">
        <v>5793</v>
      </c>
      <c r="K2390" s="159" t="s">
        <v>960</v>
      </c>
      <c r="L2390" s="159" t="s">
        <v>20112</v>
      </c>
      <c r="M2390" s="159" t="s">
        <v>28</v>
      </c>
      <c r="N2390" s="159" t="s">
        <v>1103</v>
      </c>
      <c r="O2390" s="159" t="s">
        <v>2831</v>
      </c>
      <c r="P2390" s="159" t="s">
        <v>954</v>
      </c>
      <c r="Q2390" s="159" t="s">
        <v>954</v>
      </c>
      <c r="R2390" s="159" t="s">
        <v>965</v>
      </c>
      <c r="S2390" s="159" t="s">
        <v>20113</v>
      </c>
      <c r="T2390" s="159" t="s">
        <v>1106</v>
      </c>
      <c r="U2390" s="159" t="s">
        <v>954</v>
      </c>
      <c r="V2390" s="159" t="s">
        <v>20114</v>
      </c>
      <c r="W2390" s="159" t="s">
        <v>427</v>
      </c>
      <c r="X2390" s="159" t="s">
        <v>125</v>
      </c>
      <c r="Y2390" s="160">
        <v>43222</v>
      </c>
      <c r="Z2390" s="160">
        <v>43342</v>
      </c>
      <c r="AA2390" s="160">
        <v>43222</v>
      </c>
      <c r="AB2390" s="160"/>
      <c r="AC2390" s="159" t="s">
        <v>1002</v>
      </c>
    </row>
    <row r="2391" spans="1:29" hidden="1">
      <c r="A2391" s="159" t="s">
        <v>20115</v>
      </c>
      <c r="B2391" s="159" t="s">
        <v>988</v>
      </c>
      <c r="C2391" s="159" t="s">
        <v>20116</v>
      </c>
      <c r="D2391" s="159" t="s">
        <v>20117</v>
      </c>
      <c r="E2391" s="159" t="s">
        <v>2824</v>
      </c>
      <c r="F2391" s="159" t="s">
        <v>2824</v>
      </c>
      <c r="G2391" s="159" t="s">
        <v>991</v>
      </c>
      <c r="H2391" s="159" t="s">
        <v>20118</v>
      </c>
      <c r="I2391" s="159" t="s">
        <v>20119</v>
      </c>
      <c r="J2391" s="159" t="s">
        <v>3344</v>
      </c>
      <c r="K2391" s="159" t="s">
        <v>995</v>
      </c>
      <c r="L2391" s="159" t="s">
        <v>20112</v>
      </c>
      <c r="M2391" s="159" t="s">
        <v>28</v>
      </c>
      <c r="N2391" s="159" t="s">
        <v>1103</v>
      </c>
      <c r="O2391" s="159" t="s">
        <v>1295</v>
      </c>
      <c r="P2391" s="159" t="s">
        <v>954</v>
      </c>
      <c r="Q2391" s="159" t="s">
        <v>954</v>
      </c>
      <c r="R2391" s="159" t="s">
        <v>965</v>
      </c>
      <c r="S2391" s="159" t="s">
        <v>954</v>
      </c>
      <c r="T2391" s="159" t="s">
        <v>1106</v>
      </c>
      <c r="U2391" s="159" t="s">
        <v>954</v>
      </c>
      <c r="V2391" s="159" t="s">
        <v>20120</v>
      </c>
      <c r="W2391" s="159" t="s">
        <v>20121</v>
      </c>
      <c r="X2391" s="159" t="s">
        <v>1001</v>
      </c>
      <c r="Y2391" s="160">
        <v>43222</v>
      </c>
      <c r="Z2391" s="160">
        <v>43373</v>
      </c>
      <c r="AA2391" s="160">
        <v>43222</v>
      </c>
      <c r="AB2391" s="160">
        <v>43373</v>
      </c>
      <c r="AC2391" s="159" t="s">
        <v>1002</v>
      </c>
    </row>
    <row r="2392" spans="1:29" hidden="1">
      <c r="A2392" s="159" t="s">
        <v>20122</v>
      </c>
      <c r="B2392" s="159" t="s">
        <v>988</v>
      </c>
      <c r="C2392" s="159" t="s">
        <v>20123</v>
      </c>
      <c r="D2392" s="159" t="s">
        <v>20124</v>
      </c>
      <c r="E2392" s="159" t="s">
        <v>4151</v>
      </c>
      <c r="F2392" s="159" t="s">
        <v>1098</v>
      </c>
      <c r="G2392" s="159" t="s">
        <v>991</v>
      </c>
      <c r="H2392" s="159" t="s">
        <v>20125</v>
      </c>
      <c r="I2392" s="159" t="s">
        <v>20126</v>
      </c>
      <c r="J2392" s="159" t="s">
        <v>20127</v>
      </c>
      <c r="K2392" s="159" t="s">
        <v>995</v>
      </c>
      <c r="L2392" s="159" t="s">
        <v>2842</v>
      </c>
      <c r="M2392" s="159" t="s">
        <v>33</v>
      </c>
      <c r="N2392" s="159" t="s">
        <v>1103</v>
      </c>
      <c r="O2392" s="159" t="s">
        <v>1104</v>
      </c>
      <c r="P2392" s="159" t="s">
        <v>954</v>
      </c>
      <c r="Q2392" s="159" t="s">
        <v>954</v>
      </c>
      <c r="R2392" s="159" t="s">
        <v>8368</v>
      </c>
      <c r="S2392" s="159" t="s">
        <v>20128</v>
      </c>
      <c r="T2392" s="159" t="s">
        <v>1106</v>
      </c>
      <c r="U2392" s="159" t="s">
        <v>954</v>
      </c>
      <c r="V2392" s="159" t="s">
        <v>20129</v>
      </c>
      <c r="W2392" s="159" t="s">
        <v>20130</v>
      </c>
      <c r="X2392" s="159" t="s">
        <v>125</v>
      </c>
      <c r="Y2392" s="160">
        <v>43222</v>
      </c>
      <c r="Z2392" s="160">
        <v>43342</v>
      </c>
      <c r="AA2392" s="160">
        <v>43586</v>
      </c>
      <c r="AB2392" s="160">
        <v>43951</v>
      </c>
      <c r="AC2392" s="159" t="s">
        <v>1002</v>
      </c>
    </row>
    <row r="2393" spans="1:29" hidden="1">
      <c r="A2393" s="159" t="s">
        <v>20131</v>
      </c>
      <c r="B2393" s="159" t="s">
        <v>988</v>
      </c>
      <c r="C2393" s="159" t="s">
        <v>20132</v>
      </c>
      <c r="D2393" s="159" t="s">
        <v>13966</v>
      </c>
      <c r="E2393" s="159" t="s">
        <v>4377</v>
      </c>
      <c r="F2393" s="159" t="s">
        <v>4377</v>
      </c>
      <c r="G2393" s="159" t="s">
        <v>991</v>
      </c>
      <c r="H2393" s="159" t="s">
        <v>10473</v>
      </c>
      <c r="I2393" s="159" t="s">
        <v>20133</v>
      </c>
      <c r="J2393" s="159" t="s">
        <v>2347</v>
      </c>
      <c r="K2393" s="159" t="s">
        <v>995</v>
      </c>
      <c r="L2393" s="159" t="s">
        <v>20134</v>
      </c>
      <c r="M2393" s="159" t="s">
        <v>3285</v>
      </c>
      <c r="N2393" s="159" t="s">
        <v>1365</v>
      </c>
      <c r="O2393" s="159" t="s">
        <v>2032</v>
      </c>
      <c r="P2393" s="159" t="s">
        <v>4318</v>
      </c>
      <c r="Q2393" s="159" t="s">
        <v>954</v>
      </c>
      <c r="R2393" s="159" t="s">
        <v>8368</v>
      </c>
      <c r="S2393" s="159" t="s">
        <v>20135</v>
      </c>
      <c r="T2393" s="159" t="s">
        <v>983</v>
      </c>
      <c r="U2393" s="159" t="s">
        <v>954</v>
      </c>
      <c r="V2393" s="159" t="s">
        <v>20136</v>
      </c>
      <c r="W2393" s="159" t="s">
        <v>20137</v>
      </c>
      <c r="X2393" s="159" t="s">
        <v>125</v>
      </c>
      <c r="Y2393" s="160">
        <v>43222</v>
      </c>
      <c r="Z2393" s="160">
        <v>43343</v>
      </c>
      <c r="AA2393" s="160">
        <v>43586</v>
      </c>
      <c r="AB2393" s="160">
        <v>43951</v>
      </c>
      <c r="AC2393" s="159" t="s">
        <v>1002</v>
      </c>
    </row>
    <row r="2394" spans="1:29" hidden="1">
      <c r="A2394" s="159" t="s">
        <v>20138</v>
      </c>
      <c r="B2394" s="159" t="s">
        <v>988</v>
      </c>
      <c r="C2394" s="159" t="s">
        <v>20139</v>
      </c>
      <c r="D2394" s="159" t="s">
        <v>20140</v>
      </c>
      <c r="E2394" s="159" t="s">
        <v>278</v>
      </c>
      <c r="F2394" s="159" t="s">
        <v>278</v>
      </c>
      <c r="G2394" s="159" t="s">
        <v>991</v>
      </c>
      <c r="H2394" s="159" t="s">
        <v>20141</v>
      </c>
      <c r="I2394" s="159" t="s">
        <v>20142</v>
      </c>
      <c r="J2394" s="159" t="s">
        <v>7241</v>
      </c>
      <c r="K2394" s="159" t="s">
        <v>995</v>
      </c>
      <c r="L2394" s="159" t="s">
        <v>1560</v>
      </c>
      <c r="M2394" s="159" t="s">
        <v>93</v>
      </c>
      <c r="N2394" s="159" t="s">
        <v>1697</v>
      </c>
      <c r="O2394" s="159" t="s">
        <v>1579</v>
      </c>
      <c r="P2394" s="159" t="s">
        <v>3390</v>
      </c>
      <c r="Q2394" s="159" t="s">
        <v>954</v>
      </c>
      <c r="R2394" s="159" t="s">
        <v>965</v>
      </c>
      <c r="S2394" s="159" t="s">
        <v>20143</v>
      </c>
      <c r="T2394" s="159" t="s">
        <v>1106</v>
      </c>
      <c r="U2394" s="159" t="s">
        <v>954</v>
      </c>
      <c r="V2394" s="159" t="s">
        <v>20144</v>
      </c>
      <c r="W2394" s="159" t="s">
        <v>20145</v>
      </c>
      <c r="X2394" s="159" t="s">
        <v>125</v>
      </c>
      <c r="Y2394" s="160">
        <v>43222</v>
      </c>
      <c r="Z2394" s="160">
        <v>43342</v>
      </c>
      <c r="AA2394" s="160">
        <v>43222</v>
      </c>
      <c r="AB2394" s="160"/>
      <c r="AC2394" s="159" t="s">
        <v>1002</v>
      </c>
    </row>
    <row r="2395" spans="1:29" hidden="1">
      <c r="A2395" s="159" t="s">
        <v>20146</v>
      </c>
      <c r="B2395" s="159" t="s">
        <v>988</v>
      </c>
      <c r="C2395" s="159" t="s">
        <v>20147</v>
      </c>
      <c r="D2395" s="159" t="s">
        <v>20148</v>
      </c>
      <c r="E2395" s="159" t="s">
        <v>1357</v>
      </c>
      <c r="F2395" s="159" t="s">
        <v>1357</v>
      </c>
      <c r="G2395" s="159" t="s">
        <v>991</v>
      </c>
      <c r="H2395" s="159" t="s">
        <v>20149</v>
      </c>
      <c r="I2395" s="159" t="s">
        <v>20150</v>
      </c>
      <c r="J2395" s="159" t="s">
        <v>4871</v>
      </c>
      <c r="K2395" s="159" t="s">
        <v>995</v>
      </c>
      <c r="L2395" s="159" t="s">
        <v>3686</v>
      </c>
      <c r="M2395" s="159" t="s">
        <v>33</v>
      </c>
      <c r="N2395" s="159" t="s">
        <v>1365</v>
      </c>
      <c r="O2395" s="159" t="s">
        <v>1366</v>
      </c>
      <c r="P2395" s="159" t="s">
        <v>954</v>
      </c>
      <c r="Q2395" s="159" t="s">
        <v>954</v>
      </c>
      <c r="R2395" s="159" t="s">
        <v>965</v>
      </c>
      <c r="S2395" s="159" t="s">
        <v>20151</v>
      </c>
      <c r="T2395" s="159" t="s">
        <v>1106</v>
      </c>
      <c r="U2395" s="159" t="s">
        <v>954</v>
      </c>
      <c r="V2395" s="159" t="s">
        <v>20152</v>
      </c>
      <c r="W2395" s="159" t="s">
        <v>20153</v>
      </c>
      <c r="X2395" s="159" t="s">
        <v>125</v>
      </c>
      <c r="Y2395" s="160">
        <v>43222</v>
      </c>
      <c r="Z2395" s="160">
        <v>43342</v>
      </c>
      <c r="AA2395" s="160">
        <v>43222</v>
      </c>
      <c r="AB2395" s="160"/>
      <c r="AC2395" s="159" t="s">
        <v>1002</v>
      </c>
    </row>
    <row r="2396" spans="1:29" hidden="1">
      <c r="A2396" s="159" t="s">
        <v>20154</v>
      </c>
      <c r="B2396" s="159" t="s">
        <v>951</v>
      </c>
      <c r="C2396" s="159" t="s">
        <v>7428</v>
      </c>
      <c r="D2396" s="159" t="s">
        <v>20155</v>
      </c>
      <c r="E2396" s="159" t="s">
        <v>2636</v>
      </c>
      <c r="F2396" s="159" t="s">
        <v>2636</v>
      </c>
      <c r="G2396" s="159" t="s">
        <v>956</v>
      </c>
      <c r="H2396" s="159" t="s">
        <v>7430</v>
      </c>
      <c r="I2396" s="159" t="s">
        <v>20156</v>
      </c>
      <c r="J2396" s="159" t="s">
        <v>1999</v>
      </c>
      <c r="K2396" s="159" t="s">
        <v>960</v>
      </c>
      <c r="L2396" s="159" t="s">
        <v>1720</v>
      </c>
      <c r="M2396" s="159" t="s">
        <v>28</v>
      </c>
      <c r="N2396" s="159" t="s">
        <v>1523</v>
      </c>
      <c r="O2396" s="159" t="s">
        <v>1536</v>
      </c>
      <c r="P2396" s="159" t="s">
        <v>954</v>
      </c>
      <c r="Q2396" s="159" t="s">
        <v>954</v>
      </c>
      <c r="R2396" s="159" t="s">
        <v>965</v>
      </c>
      <c r="S2396" s="159" t="s">
        <v>20157</v>
      </c>
      <c r="T2396" s="159" t="s">
        <v>1106</v>
      </c>
      <c r="U2396" s="159" t="s">
        <v>954</v>
      </c>
      <c r="V2396" s="159" t="s">
        <v>20158</v>
      </c>
      <c r="W2396" s="159" t="s">
        <v>20159</v>
      </c>
      <c r="X2396" s="159" t="s">
        <v>1001</v>
      </c>
      <c r="Y2396" s="160">
        <v>43222</v>
      </c>
      <c r="Z2396" s="160">
        <v>43344</v>
      </c>
      <c r="AA2396" s="160">
        <v>43222</v>
      </c>
      <c r="AB2396" s="160"/>
      <c r="AC2396" s="159" t="s">
        <v>965</v>
      </c>
    </row>
    <row r="2397" spans="1:29" hidden="1">
      <c r="A2397" s="159" t="s">
        <v>20160</v>
      </c>
      <c r="B2397" s="159" t="s">
        <v>988</v>
      </c>
      <c r="C2397" s="159" t="s">
        <v>20161</v>
      </c>
      <c r="D2397" s="159" t="s">
        <v>20162</v>
      </c>
      <c r="E2397" s="159" t="s">
        <v>278</v>
      </c>
      <c r="F2397" s="159" t="s">
        <v>278</v>
      </c>
      <c r="G2397" s="159" t="s">
        <v>991</v>
      </c>
      <c r="H2397" s="159" t="s">
        <v>20163</v>
      </c>
      <c r="I2397" s="159" t="s">
        <v>20164</v>
      </c>
      <c r="J2397" s="159" t="s">
        <v>2876</v>
      </c>
      <c r="K2397" s="159" t="s">
        <v>995</v>
      </c>
      <c r="L2397" s="159" t="s">
        <v>1560</v>
      </c>
      <c r="M2397" s="159" t="s">
        <v>93</v>
      </c>
      <c r="N2397" s="159" t="s">
        <v>1697</v>
      </c>
      <c r="O2397" s="159" t="s">
        <v>1579</v>
      </c>
      <c r="P2397" s="159" t="s">
        <v>3390</v>
      </c>
      <c r="Q2397" s="159" t="s">
        <v>954</v>
      </c>
      <c r="R2397" s="159" t="s">
        <v>965</v>
      </c>
      <c r="S2397" s="159" t="s">
        <v>20165</v>
      </c>
      <c r="T2397" s="159" t="s">
        <v>1106</v>
      </c>
      <c r="U2397" s="159" t="s">
        <v>954</v>
      </c>
      <c r="V2397" s="159" t="s">
        <v>20166</v>
      </c>
      <c r="W2397" s="159" t="s">
        <v>20167</v>
      </c>
      <c r="X2397" s="159" t="s">
        <v>125</v>
      </c>
      <c r="Y2397" s="160">
        <v>43222</v>
      </c>
      <c r="Z2397" s="160">
        <v>43342</v>
      </c>
      <c r="AA2397" s="160">
        <v>43222</v>
      </c>
      <c r="AB2397" s="160"/>
      <c r="AC2397" s="159" t="s">
        <v>1002</v>
      </c>
    </row>
    <row r="2398" spans="1:29" hidden="1">
      <c r="A2398" s="159" t="s">
        <v>20168</v>
      </c>
      <c r="B2398" s="159" t="s">
        <v>951</v>
      </c>
      <c r="C2398" s="159" t="s">
        <v>20169</v>
      </c>
      <c r="D2398" s="159" t="s">
        <v>20170</v>
      </c>
      <c r="E2398" s="159" t="s">
        <v>1689</v>
      </c>
      <c r="F2398" s="159" t="s">
        <v>1689</v>
      </c>
      <c r="G2398" s="159" t="s">
        <v>956</v>
      </c>
      <c r="H2398" s="159" t="s">
        <v>20171</v>
      </c>
      <c r="I2398" s="159" t="s">
        <v>20172</v>
      </c>
      <c r="J2398" s="159" t="s">
        <v>20173</v>
      </c>
      <c r="K2398" s="159" t="s">
        <v>960</v>
      </c>
      <c r="L2398" s="159" t="s">
        <v>2895</v>
      </c>
      <c r="M2398" s="159" t="s">
        <v>33</v>
      </c>
      <c r="N2398" s="159" t="s">
        <v>1697</v>
      </c>
      <c r="O2398" s="159" t="s">
        <v>1579</v>
      </c>
      <c r="P2398" s="159" t="s">
        <v>1698</v>
      </c>
      <c r="Q2398" s="159" t="s">
        <v>954</v>
      </c>
      <c r="R2398" s="159" t="s">
        <v>965</v>
      </c>
      <c r="S2398" s="159" t="s">
        <v>20174</v>
      </c>
      <c r="T2398" s="159" t="s">
        <v>1106</v>
      </c>
      <c r="U2398" s="159" t="s">
        <v>954</v>
      </c>
      <c r="V2398" s="159" t="s">
        <v>20175</v>
      </c>
      <c r="W2398" s="159" t="s">
        <v>20176</v>
      </c>
      <c r="X2398" s="159" t="s">
        <v>1001</v>
      </c>
      <c r="Y2398" s="160">
        <v>43222</v>
      </c>
      <c r="Z2398" s="160">
        <v>43342</v>
      </c>
      <c r="AA2398" s="160">
        <v>43222</v>
      </c>
      <c r="AB2398" s="160"/>
      <c r="AC2398" s="159" t="s">
        <v>1002</v>
      </c>
    </row>
    <row r="2399" spans="1:29" hidden="1">
      <c r="A2399" s="159" t="s">
        <v>20177</v>
      </c>
      <c r="B2399" s="159" t="s">
        <v>951</v>
      </c>
      <c r="C2399" s="159" t="s">
        <v>20178</v>
      </c>
      <c r="D2399" s="159" t="s">
        <v>20179</v>
      </c>
      <c r="E2399" s="159" t="s">
        <v>2706</v>
      </c>
      <c r="F2399" s="159" t="s">
        <v>2706</v>
      </c>
      <c r="G2399" s="159" t="s">
        <v>956</v>
      </c>
      <c r="H2399" s="159" t="s">
        <v>20180</v>
      </c>
      <c r="I2399" s="159" t="s">
        <v>20069</v>
      </c>
      <c r="J2399" s="159" t="s">
        <v>20181</v>
      </c>
      <c r="K2399" s="159" t="s">
        <v>960</v>
      </c>
      <c r="L2399" s="159" t="s">
        <v>3686</v>
      </c>
      <c r="M2399" s="159" t="s">
        <v>33</v>
      </c>
      <c r="N2399" s="159" t="s">
        <v>1080</v>
      </c>
      <c r="O2399" s="159" t="s">
        <v>1682</v>
      </c>
      <c r="P2399" s="159" t="s">
        <v>1862</v>
      </c>
      <c r="Q2399" s="159" t="s">
        <v>6496</v>
      </c>
      <c r="R2399" s="159" t="s">
        <v>965</v>
      </c>
      <c r="S2399" s="159" t="s">
        <v>954</v>
      </c>
      <c r="T2399" s="159" t="s">
        <v>1106</v>
      </c>
      <c r="U2399" s="159" t="s">
        <v>954</v>
      </c>
      <c r="V2399" s="159" t="s">
        <v>20182</v>
      </c>
      <c r="W2399" s="159" t="s">
        <v>20183</v>
      </c>
      <c r="X2399" s="159" t="s">
        <v>1001</v>
      </c>
      <c r="Y2399" s="160">
        <v>43222</v>
      </c>
      <c r="Z2399" s="160">
        <v>43342</v>
      </c>
      <c r="AA2399" s="160">
        <v>43222</v>
      </c>
      <c r="AB2399" s="160">
        <v>43259</v>
      </c>
      <c r="AC2399" s="159" t="s">
        <v>1002</v>
      </c>
    </row>
    <row r="2400" spans="1:29" hidden="1">
      <c r="A2400" s="159" t="s">
        <v>245</v>
      </c>
      <c r="B2400" s="159" t="s">
        <v>988</v>
      </c>
      <c r="C2400" s="159" t="s">
        <v>20184</v>
      </c>
      <c r="D2400" s="159" t="s">
        <v>20185</v>
      </c>
      <c r="E2400" s="159" t="s">
        <v>1349</v>
      </c>
      <c r="F2400" s="159" t="s">
        <v>1349</v>
      </c>
      <c r="G2400" s="159" t="s">
        <v>991</v>
      </c>
      <c r="H2400" s="159" t="s">
        <v>20186</v>
      </c>
      <c r="I2400" s="159" t="s">
        <v>20187</v>
      </c>
      <c r="J2400" s="159" t="s">
        <v>6842</v>
      </c>
      <c r="K2400" s="159" t="s">
        <v>995</v>
      </c>
      <c r="L2400" s="159" t="s">
        <v>1980</v>
      </c>
      <c r="M2400" s="159" t="s">
        <v>28</v>
      </c>
      <c r="N2400" s="159" t="s">
        <v>1040</v>
      </c>
      <c r="O2400" s="159" t="s">
        <v>1171</v>
      </c>
      <c r="P2400" s="159" t="s">
        <v>954</v>
      </c>
      <c r="Q2400" s="159" t="s">
        <v>954</v>
      </c>
      <c r="R2400" s="159" t="s">
        <v>965</v>
      </c>
      <c r="S2400" s="159" t="s">
        <v>20188</v>
      </c>
      <c r="T2400" s="159" t="s">
        <v>1106</v>
      </c>
      <c r="U2400" s="159" t="s">
        <v>954</v>
      </c>
      <c r="V2400" s="159" t="s">
        <v>20189</v>
      </c>
      <c r="W2400" s="159" t="s">
        <v>248</v>
      </c>
      <c r="X2400" s="159" t="s">
        <v>125</v>
      </c>
      <c r="Y2400" s="160">
        <v>43222</v>
      </c>
      <c r="Z2400" s="160">
        <v>43343</v>
      </c>
      <c r="AA2400" s="160">
        <v>43222</v>
      </c>
      <c r="AB2400" s="160"/>
      <c r="AC2400" s="159" t="s">
        <v>1002</v>
      </c>
    </row>
    <row r="2401" spans="1:29" hidden="1">
      <c r="A2401" s="159" t="s">
        <v>20190</v>
      </c>
      <c r="B2401" s="159" t="s">
        <v>988</v>
      </c>
      <c r="C2401" s="159" t="s">
        <v>20191</v>
      </c>
      <c r="D2401" s="159" t="s">
        <v>20192</v>
      </c>
      <c r="E2401" s="159" t="s">
        <v>8768</v>
      </c>
      <c r="F2401" s="159" t="s">
        <v>8769</v>
      </c>
      <c r="G2401" s="159" t="s">
        <v>991</v>
      </c>
      <c r="H2401" s="159" t="s">
        <v>20193</v>
      </c>
      <c r="I2401" s="159" t="s">
        <v>20194</v>
      </c>
      <c r="J2401" s="159" t="s">
        <v>8976</v>
      </c>
      <c r="K2401" s="159" t="s">
        <v>995</v>
      </c>
      <c r="L2401" s="159" t="s">
        <v>2245</v>
      </c>
      <c r="M2401" s="159" t="s">
        <v>33</v>
      </c>
      <c r="N2401" s="159" t="s">
        <v>1040</v>
      </c>
      <c r="O2401" s="159" t="s">
        <v>1183</v>
      </c>
      <c r="P2401" s="159" t="s">
        <v>7040</v>
      </c>
      <c r="Q2401" s="159" t="s">
        <v>4712</v>
      </c>
      <c r="R2401" s="159" t="s">
        <v>965</v>
      </c>
      <c r="S2401" s="159" t="s">
        <v>20195</v>
      </c>
      <c r="T2401" s="159" t="s">
        <v>1106</v>
      </c>
      <c r="U2401" s="159" t="s">
        <v>954</v>
      </c>
      <c r="V2401" s="159" t="s">
        <v>20196</v>
      </c>
      <c r="W2401" s="159" t="s">
        <v>20197</v>
      </c>
      <c r="X2401" s="159" t="s">
        <v>125</v>
      </c>
      <c r="Y2401" s="160">
        <v>43236</v>
      </c>
      <c r="Z2401" s="160">
        <v>43296</v>
      </c>
      <c r="AA2401" s="160">
        <v>43236</v>
      </c>
      <c r="AB2401" s="160"/>
      <c r="AC2401" s="159" t="s">
        <v>1002</v>
      </c>
    </row>
    <row r="2402" spans="1:29" hidden="1">
      <c r="A2402" s="159" t="s">
        <v>20198</v>
      </c>
      <c r="B2402" s="159" t="s">
        <v>988</v>
      </c>
      <c r="C2402" s="159" t="s">
        <v>20199</v>
      </c>
      <c r="D2402" s="159" t="s">
        <v>20200</v>
      </c>
      <c r="E2402" s="159" t="s">
        <v>8848</v>
      </c>
      <c r="F2402" s="159" t="s">
        <v>1692</v>
      </c>
      <c r="G2402" s="159" t="s">
        <v>991</v>
      </c>
      <c r="H2402" s="159" t="s">
        <v>20201</v>
      </c>
      <c r="I2402" s="159" t="s">
        <v>20202</v>
      </c>
      <c r="J2402" s="159" t="s">
        <v>8263</v>
      </c>
      <c r="K2402" s="159" t="s">
        <v>995</v>
      </c>
      <c r="L2402" s="159" t="s">
        <v>3686</v>
      </c>
      <c r="M2402" s="159" t="s">
        <v>33</v>
      </c>
      <c r="N2402" s="159" t="s">
        <v>1080</v>
      </c>
      <c r="O2402" s="159" t="s">
        <v>3006</v>
      </c>
      <c r="P2402" s="159" t="s">
        <v>1862</v>
      </c>
      <c r="Q2402" s="159" t="s">
        <v>954</v>
      </c>
      <c r="R2402" s="159" t="s">
        <v>965</v>
      </c>
      <c r="S2402" s="159" t="s">
        <v>20203</v>
      </c>
      <c r="T2402" s="159" t="s">
        <v>1106</v>
      </c>
      <c r="U2402" s="159" t="s">
        <v>954</v>
      </c>
      <c r="V2402" s="159" t="s">
        <v>20204</v>
      </c>
      <c r="W2402" s="159" t="s">
        <v>20205</v>
      </c>
      <c r="X2402" s="159" t="s">
        <v>1001</v>
      </c>
      <c r="Y2402" s="160">
        <v>43236</v>
      </c>
      <c r="Z2402" s="160">
        <v>43356</v>
      </c>
      <c r="AA2402" s="160">
        <v>43236</v>
      </c>
      <c r="AB2402" s="160"/>
      <c r="AC2402" s="159" t="s">
        <v>1002</v>
      </c>
    </row>
    <row r="2403" spans="1:29" hidden="1">
      <c r="A2403" s="159" t="s">
        <v>20206</v>
      </c>
      <c r="B2403" s="159" t="s">
        <v>988</v>
      </c>
      <c r="C2403" s="159" t="s">
        <v>20207</v>
      </c>
      <c r="D2403" s="159" t="s">
        <v>20208</v>
      </c>
      <c r="E2403" s="159" t="s">
        <v>2318</v>
      </c>
      <c r="F2403" s="159" t="s">
        <v>2318</v>
      </c>
      <c r="G2403" s="159" t="s">
        <v>991</v>
      </c>
      <c r="H2403" s="159" t="s">
        <v>20209</v>
      </c>
      <c r="I2403" s="159" t="s">
        <v>20210</v>
      </c>
      <c r="J2403" s="159" t="s">
        <v>15056</v>
      </c>
      <c r="K2403" s="159" t="s">
        <v>995</v>
      </c>
      <c r="L2403" s="159" t="s">
        <v>16667</v>
      </c>
      <c r="M2403" s="159" t="s">
        <v>93</v>
      </c>
      <c r="N2403" s="159" t="s">
        <v>980</v>
      </c>
      <c r="O2403" s="159" t="s">
        <v>2325</v>
      </c>
      <c r="P2403" s="159" t="s">
        <v>954</v>
      </c>
      <c r="Q2403" s="159" t="s">
        <v>954</v>
      </c>
      <c r="R2403" s="159" t="s">
        <v>965</v>
      </c>
      <c r="S2403" s="159" t="s">
        <v>954</v>
      </c>
      <c r="T2403" s="159" t="s">
        <v>1106</v>
      </c>
      <c r="U2403" s="159" t="s">
        <v>954</v>
      </c>
      <c r="V2403" s="159" t="s">
        <v>20211</v>
      </c>
      <c r="W2403" s="159" t="s">
        <v>20212</v>
      </c>
      <c r="X2403" s="159" t="s">
        <v>1001</v>
      </c>
      <c r="Y2403" s="160">
        <v>43236</v>
      </c>
      <c r="Z2403" s="160">
        <v>43356</v>
      </c>
      <c r="AA2403" s="160">
        <v>43236</v>
      </c>
      <c r="AB2403" s="160">
        <v>43294</v>
      </c>
      <c r="AC2403" s="159" t="s">
        <v>1002</v>
      </c>
    </row>
    <row r="2404" spans="1:29" hidden="1">
      <c r="A2404" s="159" t="s">
        <v>20213</v>
      </c>
      <c r="B2404" s="159" t="s">
        <v>988</v>
      </c>
      <c r="C2404" s="159" t="s">
        <v>20214</v>
      </c>
      <c r="D2404" s="159" t="s">
        <v>20215</v>
      </c>
      <c r="E2404" s="159" t="s">
        <v>18242</v>
      </c>
      <c r="F2404" s="159" t="s">
        <v>18242</v>
      </c>
      <c r="G2404" s="159" t="s">
        <v>991</v>
      </c>
      <c r="H2404" s="159" t="s">
        <v>20216</v>
      </c>
      <c r="I2404" s="159" t="s">
        <v>20217</v>
      </c>
      <c r="J2404" s="159" t="s">
        <v>5249</v>
      </c>
      <c r="K2404" s="159" t="s">
        <v>995</v>
      </c>
      <c r="L2404" s="159" t="s">
        <v>19980</v>
      </c>
      <c r="M2404" s="159" t="s">
        <v>33</v>
      </c>
      <c r="N2404" s="159" t="s">
        <v>1103</v>
      </c>
      <c r="O2404" s="159" t="s">
        <v>1295</v>
      </c>
      <c r="P2404" s="159" t="s">
        <v>954</v>
      </c>
      <c r="Q2404" s="159" t="s">
        <v>954</v>
      </c>
      <c r="R2404" s="159" t="s">
        <v>965</v>
      </c>
      <c r="S2404" s="159" t="s">
        <v>954</v>
      </c>
      <c r="T2404" s="159" t="s">
        <v>1106</v>
      </c>
      <c r="U2404" s="159" t="s">
        <v>954</v>
      </c>
      <c r="V2404" s="159" t="s">
        <v>20218</v>
      </c>
      <c r="W2404" s="159" t="s">
        <v>20219</v>
      </c>
      <c r="X2404" s="159" t="s">
        <v>1001</v>
      </c>
      <c r="Y2404" s="160">
        <v>43236</v>
      </c>
      <c r="Z2404" s="160">
        <v>43356</v>
      </c>
      <c r="AA2404" s="160">
        <v>43236</v>
      </c>
      <c r="AB2404" s="160">
        <v>43340</v>
      </c>
      <c r="AC2404" s="159" t="s">
        <v>1002</v>
      </c>
    </row>
    <row r="2405" spans="1:29" hidden="1">
      <c r="A2405" s="159" t="s">
        <v>20220</v>
      </c>
      <c r="B2405" s="159" t="s">
        <v>951</v>
      </c>
      <c r="C2405" s="159" t="s">
        <v>3630</v>
      </c>
      <c r="D2405" s="159" t="s">
        <v>20221</v>
      </c>
      <c r="E2405" s="159" t="s">
        <v>3404</v>
      </c>
      <c r="F2405" s="159" t="s">
        <v>3404</v>
      </c>
      <c r="G2405" s="159" t="s">
        <v>956</v>
      </c>
      <c r="H2405" s="159" t="s">
        <v>3632</v>
      </c>
      <c r="I2405" s="159" t="s">
        <v>20222</v>
      </c>
      <c r="J2405" s="159" t="s">
        <v>3227</v>
      </c>
      <c r="K2405" s="159" t="s">
        <v>960</v>
      </c>
      <c r="L2405" s="159" t="s">
        <v>1081</v>
      </c>
      <c r="M2405" s="159" t="s">
        <v>93</v>
      </c>
      <c r="N2405" s="159" t="s">
        <v>1080</v>
      </c>
      <c r="O2405" s="159" t="s">
        <v>1750</v>
      </c>
      <c r="P2405" s="159" t="s">
        <v>954</v>
      </c>
      <c r="Q2405" s="159" t="s">
        <v>954</v>
      </c>
      <c r="R2405" s="159" t="s">
        <v>965</v>
      </c>
      <c r="S2405" s="159" t="s">
        <v>954</v>
      </c>
      <c r="T2405" s="159" t="s">
        <v>1106</v>
      </c>
      <c r="U2405" s="159" t="s">
        <v>954</v>
      </c>
      <c r="V2405" s="159" t="s">
        <v>20223</v>
      </c>
      <c r="W2405" s="159" t="s">
        <v>954</v>
      </c>
      <c r="X2405" s="159" t="s">
        <v>1001</v>
      </c>
      <c r="Y2405" s="160">
        <v>43236</v>
      </c>
      <c r="Z2405" s="160">
        <v>43356</v>
      </c>
      <c r="AA2405" s="160">
        <v>43236</v>
      </c>
      <c r="AB2405" s="160">
        <v>43216</v>
      </c>
      <c r="AC2405" s="159" t="s">
        <v>1002</v>
      </c>
    </row>
    <row r="2406" spans="1:29" hidden="1">
      <c r="A2406" s="159" t="s">
        <v>249</v>
      </c>
      <c r="B2406" s="159" t="s">
        <v>988</v>
      </c>
      <c r="C2406" s="159" t="s">
        <v>20224</v>
      </c>
      <c r="D2406" s="159" t="s">
        <v>20225</v>
      </c>
      <c r="E2406" s="159" t="s">
        <v>5065</v>
      </c>
      <c r="F2406" s="159" t="s">
        <v>5065</v>
      </c>
      <c r="G2406" s="159" t="s">
        <v>991</v>
      </c>
      <c r="H2406" s="159" t="s">
        <v>20226</v>
      </c>
      <c r="I2406" s="159" t="s">
        <v>20227</v>
      </c>
      <c r="J2406" s="159" t="s">
        <v>4773</v>
      </c>
      <c r="K2406" s="159" t="s">
        <v>995</v>
      </c>
      <c r="L2406" s="159" t="s">
        <v>1091</v>
      </c>
      <c r="M2406" s="159" t="s">
        <v>93</v>
      </c>
      <c r="N2406" s="159" t="s">
        <v>1040</v>
      </c>
      <c r="O2406" s="159" t="s">
        <v>1468</v>
      </c>
      <c r="P2406" s="159" t="s">
        <v>954</v>
      </c>
      <c r="Q2406" s="159" t="s">
        <v>954</v>
      </c>
      <c r="R2406" s="159" t="s">
        <v>965</v>
      </c>
      <c r="S2406" s="159" t="s">
        <v>20228</v>
      </c>
      <c r="T2406" s="159" t="s">
        <v>1106</v>
      </c>
      <c r="U2406" s="159" t="s">
        <v>954</v>
      </c>
      <c r="V2406" s="159" t="s">
        <v>20229</v>
      </c>
      <c r="W2406" s="159" t="s">
        <v>251</v>
      </c>
      <c r="X2406" s="159" t="s">
        <v>125</v>
      </c>
      <c r="Y2406" s="160">
        <v>43222</v>
      </c>
      <c r="Z2406" s="160">
        <v>43343</v>
      </c>
      <c r="AA2406" s="160">
        <v>43586</v>
      </c>
      <c r="AB2406" s="160"/>
      <c r="AC2406" s="159" t="s">
        <v>1002</v>
      </c>
    </row>
    <row r="2407" spans="1:29" hidden="1">
      <c r="A2407" s="159" t="s">
        <v>78</v>
      </c>
      <c r="B2407" s="159" t="s">
        <v>951</v>
      </c>
      <c r="C2407" s="159" t="s">
        <v>19710</v>
      </c>
      <c r="D2407" s="159" t="s">
        <v>20230</v>
      </c>
      <c r="E2407" s="159" t="s">
        <v>2140</v>
      </c>
      <c r="F2407" s="159" t="s">
        <v>1021</v>
      </c>
      <c r="G2407" s="159" t="s">
        <v>956</v>
      </c>
      <c r="H2407" s="159" t="s">
        <v>1567</v>
      </c>
      <c r="I2407" s="159" t="s">
        <v>20231</v>
      </c>
      <c r="J2407" s="159" t="s">
        <v>8656</v>
      </c>
      <c r="K2407" s="159" t="s">
        <v>960</v>
      </c>
      <c r="L2407" s="159" t="s">
        <v>3825</v>
      </c>
      <c r="M2407" s="159" t="s">
        <v>33</v>
      </c>
      <c r="N2407" s="159" t="s">
        <v>980</v>
      </c>
      <c r="O2407" s="159" t="s">
        <v>1040</v>
      </c>
      <c r="P2407" s="159" t="s">
        <v>1319</v>
      </c>
      <c r="Q2407" s="159" t="s">
        <v>954</v>
      </c>
      <c r="R2407" s="159" t="s">
        <v>965</v>
      </c>
      <c r="S2407" s="159" t="s">
        <v>20232</v>
      </c>
      <c r="T2407" s="159" t="s">
        <v>983</v>
      </c>
      <c r="U2407" s="159" t="s">
        <v>954</v>
      </c>
      <c r="V2407" s="159" t="s">
        <v>20233</v>
      </c>
      <c r="W2407" s="159" t="s">
        <v>80</v>
      </c>
      <c r="X2407" s="159" t="s">
        <v>1001</v>
      </c>
      <c r="Y2407" s="160">
        <v>43236</v>
      </c>
      <c r="Z2407" s="160">
        <v>43356</v>
      </c>
      <c r="AA2407" s="160">
        <v>43236</v>
      </c>
      <c r="AB2407" s="160"/>
      <c r="AC2407" s="159" t="s">
        <v>1002</v>
      </c>
    </row>
    <row r="2408" spans="1:29" hidden="1">
      <c r="A2408" s="159" t="s">
        <v>20234</v>
      </c>
      <c r="B2408" s="159" t="s">
        <v>951</v>
      </c>
      <c r="C2408" s="159" t="s">
        <v>7987</v>
      </c>
      <c r="D2408" s="159" t="s">
        <v>20235</v>
      </c>
      <c r="E2408" s="159" t="s">
        <v>5742</v>
      </c>
      <c r="F2408" s="159" t="s">
        <v>1021</v>
      </c>
      <c r="G2408" s="159" t="s">
        <v>956</v>
      </c>
      <c r="H2408" s="159" t="s">
        <v>7989</v>
      </c>
      <c r="I2408" s="159" t="s">
        <v>20236</v>
      </c>
      <c r="J2408" s="159" t="s">
        <v>18013</v>
      </c>
      <c r="K2408" s="159" t="s">
        <v>960</v>
      </c>
      <c r="L2408" s="159" t="s">
        <v>2842</v>
      </c>
      <c r="M2408" s="159" t="s">
        <v>33</v>
      </c>
      <c r="N2408" s="159" t="s">
        <v>980</v>
      </c>
      <c r="O2408" s="159" t="s">
        <v>1026</v>
      </c>
      <c r="P2408" s="159" t="s">
        <v>5746</v>
      </c>
      <c r="Q2408" s="159" t="s">
        <v>954</v>
      </c>
      <c r="R2408" s="159" t="s">
        <v>965</v>
      </c>
      <c r="S2408" s="159" t="s">
        <v>20237</v>
      </c>
      <c r="T2408" s="159" t="s">
        <v>983</v>
      </c>
      <c r="U2408" s="159" t="s">
        <v>954</v>
      </c>
      <c r="V2408" s="159" t="s">
        <v>20238</v>
      </c>
      <c r="W2408" s="159" t="s">
        <v>20239</v>
      </c>
      <c r="X2408" s="159" t="s">
        <v>125</v>
      </c>
      <c r="Y2408" s="160">
        <v>43236</v>
      </c>
      <c r="Z2408" s="160">
        <v>43357</v>
      </c>
      <c r="AA2408" s="160">
        <v>43236</v>
      </c>
      <c r="AB2408" s="160"/>
      <c r="AC2408" s="159" t="s">
        <v>1002</v>
      </c>
    </row>
    <row r="2409" spans="1:29" hidden="1">
      <c r="A2409" s="159" t="s">
        <v>20240</v>
      </c>
      <c r="B2409" s="159" t="s">
        <v>951</v>
      </c>
      <c r="C2409" s="159" t="s">
        <v>20241</v>
      </c>
      <c r="D2409" s="159" t="s">
        <v>20242</v>
      </c>
      <c r="E2409" s="159" t="s">
        <v>1784</v>
      </c>
      <c r="F2409" s="159" t="s">
        <v>1784</v>
      </c>
      <c r="G2409" s="159" t="s">
        <v>956</v>
      </c>
      <c r="H2409" s="159" t="s">
        <v>20243</v>
      </c>
      <c r="I2409" s="159" t="s">
        <v>20244</v>
      </c>
      <c r="J2409" s="159" t="s">
        <v>13004</v>
      </c>
      <c r="K2409" s="159" t="s">
        <v>960</v>
      </c>
      <c r="L2409" s="159" t="s">
        <v>2895</v>
      </c>
      <c r="M2409" s="159" t="s">
        <v>33</v>
      </c>
      <c r="N2409" s="159" t="s">
        <v>1697</v>
      </c>
      <c r="O2409" s="159" t="s">
        <v>1579</v>
      </c>
      <c r="P2409" s="159" t="s">
        <v>1791</v>
      </c>
      <c r="Q2409" s="159" t="s">
        <v>954</v>
      </c>
      <c r="R2409" s="159" t="s">
        <v>965</v>
      </c>
      <c r="S2409" s="159" t="s">
        <v>20245</v>
      </c>
      <c r="T2409" s="159" t="s">
        <v>1106</v>
      </c>
      <c r="U2409" s="159" t="s">
        <v>20246</v>
      </c>
      <c r="V2409" s="159" t="s">
        <v>20247</v>
      </c>
      <c r="W2409" s="159" t="s">
        <v>20248</v>
      </c>
      <c r="X2409" s="159" t="s">
        <v>125</v>
      </c>
      <c r="Y2409" s="160">
        <v>43222</v>
      </c>
      <c r="Z2409" s="160">
        <v>43222</v>
      </c>
      <c r="AA2409" s="160">
        <v>43222</v>
      </c>
      <c r="AB2409" s="160"/>
      <c r="AC2409" s="159" t="s">
        <v>1002</v>
      </c>
    </row>
    <row r="2410" spans="1:29" hidden="1">
      <c r="A2410" s="159" t="s">
        <v>20249</v>
      </c>
      <c r="B2410" s="159" t="s">
        <v>951</v>
      </c>
      <c r="C2410" s="159" t="s">
        <v>20250</v>
      </c>
      <c r="D2410" s="159" t="s">
        <v>20251</v>
      </c>
      <c r="E2410" s="159" t="s">
        <v>386</v>
      </c>
      <c r="F2410" s="159" t="s">
        <v>386</v>
      </c>
      <c r="G2410" s="159" t="s">
        <v>956</v>
      </c>
      <c r="H2410" s="159" t="s">
        <v>20252</v>
      </c>
      <c r="I2410" s="159" t="s">
        <v>20253</v>
      </c>
      <c r="J2410" s="159" t="s">
        <v>1038</v>
      </c>
      <c r="K2410" s="159" t="s">
        <v>960</v>
      </c>
      <c r="L2410" s="159" t="s">
        <v>19706</v>
      </c>
      <c r="M2410" s="159" t="s">
        <v>33</v>
      </c>
      <c r="N2410" s="159" t="s">
        <v>1103</v>
      </c>
      <c r="O2410" s="159" t="s">
        <v>1710</v>
      </c>
      <c r="P2410" s="159" t="s">
        <v>1307</v>
      </c>
      <c r="Q2410" s="159" t="s">
        <v>954</v>
      </c>
      <c r="R2410" s="159" t="s">
        <v>8368</v>
      </c>
      <c r="S2410" s="159" t="s">
        <v>20254</v>
      </c>
      <c r="T2410" s="159" t="s">
        <v>1106</v>
      </c>
      <c r="U2410" s="159" t="s">
        <v>954</v>
      </c>
      <c r="V2410" s="159" t="s">
        <v>20255</v>
      </c>
      <c r="W2410" s="159" t="s">
        <v>20256</v>
      </c>
      <c r="X2410" s="159" t="s">
        <v>125</v>
      </c>
      <c r="Y2410" s="160">
        <v>43222</v>
      </c>
      <c r="Z2410" s="160">
        <v>43342</v>
      </c>
      <c r="AA2410" s="160">
        <v>43525</v>
      </c>
      <c r="AB2410" s="160">
        <v>43890</v>
      </c>
      <c r="AC2410" s="159" t="s">
        <v>1002</v>
      </c>
    </row>
    <row r="2411" spans="1:29" hidden="1">
      <c r="A2411" s="159" t="s">
        <v>338</v>
      </c>
      <c r="B2411" s="159" t="s">
        <v>951</v>
      </c>
      <c r="C2411" s="159" t="s">
        <v>20257</v>
      </c>
      <c r="D2411" s="159" t="s">
        <v>20258</v>
      </c>
      <c r="E2411" s="159" t="s">
        <v>15231</v>
      </c>
      <c r="F2411" s="159" t="s">
        <v>15234</v>
      </c>
      <c r="G2411" s="159" t="s">
        <v>956</v>
      </c>
      <c r="H2411" s="159" t="s">
        <v>9605</v>
      </c>
      <c r="I2411" s="159" t="s">
        <v>20259</v>
      </c>
      <c r="J2411" s="159" t="s">
        <v>18206</v>
      </c>
      <c r="K2411" s="159" t="s">
        <v>960</v>
      </c>
      <c r="L2411" s="159" t="s">
        <v>1091</v>
      </c>
      <c r="M2411" s="159" t="s">
        <v>93</v>
      </c>
      <c r="N2411" s="159" t="s">
        <v>15238</v>
      </c>
      <c r="O2411" s="159" t="s">
        <v>15250</v>
      </c>
      <c r="P2411" s="159" t="s">
        <v>954</v>
      </c>
      <c r="Q2411" s="159" t="s">
        <v>954</v>
      </c>
      <c r="R2411" s="159" t="s">
        <v>965</v>
      </c>
      <c r="S2411" s="159" t="s">
        <v>20260</v>
      </c>
      <c r="T2411" s="159" t="s">
        <v>1106</v>
      </c>
      <c r="U2411" s="159" t="s">
        <v>954</v>
      </c>
      <c r="V2411" s="159" t="s">
        <v>20261</v>
      </c>
      <c r="W2411" s="159" t="s">
        <v>341</v>
      </c>
      <c r="X2411" s="159" t="s">
        <v>125</v>
      </c>
      <c r="Y2411" s="160">
        <v>43236</v>
      </c>
      <c r="Z2411" s="160">
        <v>43357</v>
      </c>
      <c r="AA2411" s="160">
        <v>43236</v>
      </c>
      <c r="AB2411" s="160"/>
      <c r="AC2411" s="159" t="s">
        <v>1002</v>
      </c>
    </row>
    <row r="2412" spans="1:29" hidden="1">
      <c r="A2412" s="159" t="s">
        <v>20262</v>
      </c>
      <c r="B2412" s="159" t="s">
        <v>951</v>
      </c>
      <c r="C2412" s="159" t="s">
        <v>20263</v>
      </c>
      <c r="D2412" s="159" t="s">
        <v>20264</v>
      </c>
      <c r="E2412" s="159" t="s">
        <v>1075</v>
      </c>
      <c r="F2412" s="159" t="s">
        <v>1075</v>
      </c>
      <c r="G2412" s="159" t="s">
        <v>956</v>
      </c>
      <c r="H2412" s="159" t="s">
        <v>20265</v>
      </c>
      <c r="I2412" s="159" t="s">
        <v>20266</v>
      </c>
      <c r="J2412" s="159" t="s">
        <v>19789</v>
      </c>
      <c r="K2412" s="159" t="s">
        <v>960</v>
      </c>
      <c r="L2412" s="159" t="s">
        <v>2133</v>
      </c>
      <c r="M2412" s="159" t="s">
        <v>33</v>
      </c>
      <c r="N2412" s="159" t="s">
        <v>1697</v>
      </c>
      <c r="O2412" s="159" t="s">
        <v>1081</v>
      </c>
      <c r="P2412" s="159" t="s">
        <v>954</v>
      </c>
      <c r="Q2412" s="159" t="s">
        <v>954</v>
      </c>
      <c r="R2412" s="159" t="s">
        <v>965</v>
      </c>
      <c r="S2412" s="159" t="s">
        <v>20267</v>
      </c>
      <c r="T2412" s="159" t="s">
        <v>1106</v>
      </c>
      <c r="U2412" s="159" t="s">
        <v>954</v>
      </c>
      <c r="V2412" s="159" t="s">
        <v>20268</v>
      </c>
      <c r="W2412" s="159" t="s">
        <v>20269</v>
      </c>
      <c r="X2412" s="159" t="s">
        <v>125</v>
      </c>
      <c r="Y2412" s="160">
        <v>43236</v>
      </c>
      <c r="Z2412" s="160">
        <v>43356</v>
      </c>
      <c r="AA2412" s="160">
        <v>43236</v>
      </c>
      <c r="AB2412" s="160"/>
      <c r="AC2412" s="159" t="s">
        <v>1002</v>
      </c>
    </row>
    <row r="2413" spans="1:29" hidden="1">
      <c r="A2413" s="159" t="s">
        <v>20270</v>
      </c>
      <c r="B2413" s="159" t="s">
        <v>988</v>
      </c>
      <c r="C2413" s="159" t="s">
        <v>2084</v>
      </c>
      <c r="D2413" s="159" t="s">
        <v>20271</v>
      </c>
      <c r="E2413" s="159" t="s">
        <v>15560</v>
      </c>
      <c r="F2413" s="159" t="s">
        <v>15560</v>
      </c>
      <c r="G2413" s="159" t="s">
        <v>991</v>
      </c>
      <c r="H2413" s="159" t="s">
        <v>20272</v>
      </c>
      <c r="I2413" s="159" t="s">
        <v>20273</v>
      </c>
      <c r="J2413" s="159" t="s">
        <v>20274</v>
      </c>
      <c r="K2413" s="159" t="s">
        <v>995</v>
      </c>
      <c r="L2413" s="159" t="s">
        <v>11122</v>
      </c>
      <c r="M2413" s="159" t="s">
        <v>33</v>
      </c>
      <c r="N2413" s="159" t="s">
        <v>1040</v>
      </c>
      <c r="O2413" s="159" t="s">
        <v>1548</v>
      </c>
      <c r="P2413" s="159" t="s">
        <v>1549</v>
      </c>
      <c r="Q2413" s="159" t="s">
        <v>954</v>
      </c>
      <c r="R2413" s="159" t="s">
        <v>8368</v>
      </c>
      <c r="S2413" s="159" t="s">
        <v>20275</v>
      </c>
      <c r="T2413" s="159" t="s">
        <v>1106</v>
      </c>
      <c r="U2413" s="159" t="s">
        <v>954</v>
      </c>
      <c r="V2413" s="159" t="s">
        <v>20276</v>
      </c>
      <c r="W2413" s="159" t="s">
        <v>20277</v>
      </c>
      <c r="X2413" s="159" t="s">
        <v>1001</v>
      </c>
      <c r="Y2413" s="160">
        <v>43234</v>
      </c>
      <c r="Z2413" s="160">
        <v>43354</v>
      </c>
      <c r="AA2413" s="160">
        <v>43234</v>
      </c>
      <c r="AB2413" s="160">
        <v>43598</v>
      </c>
      <c r="AC2413" s="159" t="s">
        <v>1002</v>
      </c>
    </row>
    <row r="2414" spans="1:29" hidden="1">
      <c r="A2414" s="159" t="s">
        <v>176</v>
      </c>
      <c r="B2414" s="159" t="s">
        <v>988</v>
      </c>
      <c r="C2414" s="159" t="s">
        <v>20278</v>
      </c>
      <c r="D2414" s="159" t="s">
        <v>20279</v>
      </c>
      <c r="E2414" s="159" t="s">
        <v>557</v>
      </c>
      <c r="F2414" s="159" t="s">
        <v>8769</v>
      </c>
      <c r="G2414" s="159" t="s">
        <v>991</v>
      </c>
      <c r="H2414" s="159" t="s">
        <v>20280</v>
      </c>
      <c r="I2414" s="159" t="s">
        <v>20281</v>
      </c>
      <c r="J2414" s="159" t="s">
        <v>20282</v>
      </c>
      <c r="K2414" s="159" t="s">
        <v>995</v>
      </c>
      <c r="L2414" s="159" t="s">
        <v>3686</v>
      </c>
      <c r="M2414" s="159" t="s">
        <v>33</v>
      </c>
      <c r="N2414" s="159" t="s">
        <v>1040</v>
      </c>
      <c r="O2414" s="159" t="s">
        <v>1183</v>
      </c>
      <c r="P2414" s="159" t="s">
        <v>7040</v>
      </c>
      <c r="Q2414" s="159" t="s">
        <v>4712</v>
      </c>
      <c r="R2414" s="159" t="s">
        <v>965</v>
      </c>
      <c r="S2414" s="159" t="s">
        <v>20283</v>
      </c>
      <c r="T2414" s="159" t="s">
        <v>1106</v>
      </c>
      <c r="U2414" s="159" t="s">
        <v>954</v>
      </c>
      <c r="V2414" s="159" t="s">
        <v>20284</v>
      </c>
      <c r="W2414" s="159" t="s">
        <v>178</v>
      </c>
      <c r="X2414" s="159" t="s">
        <v>125</v>
      </c>
      <c r="Y2414" s="160">
        <v>43252</v>
      </c>
      <c r="Z2414" s="160">
        <v>43373</v>
      </c>
      <c r="AA2414" s="160">
        <v>43252</v>
      </c>
      <c r="AB2414" s="160"/>
      <c r="AC2414" s="159" t="s">
        <v>1002</v>
      </c>
    </row>
    <row r="2415" spans="1:29" hidden="1">
      <c r="A2415" s="159" t="s">
        <v>35</v>
      </c>
      <c r="B2415" s="159" t="s">
        <v>951</v>
      </c>
      <c r="C2415" s="159" t="s">
        <v>20285</v>
      </c>
      <c r="D2415" s="159" t="s">
        <v>20286</v>
      </c>
      <c r="E2415" s="159" t="s">
        <v>1689</v>
      </c>
      <c r="F2415" s="159" t="s">
        <v>1689</v>
      </c>
      <c r="G2415" s="159" t="s">
        <v>956</v>
      </c>
      <c r="H2415" s="159" t="s">
        <v>20287</v>
      </c>
      <c r="I2415" s="159" t="s">
        <v>20288</v>
      </c>
      <c r="J2415" s="159" t="s">
        <v>5338</v>
      </c>
      <c r="K2415" s="159" t="s">
        <v>960</v>
      </c>
      <c r="L2415" s="159" t="s">
        <v>2895</v>
      </c>
      <c r="M2415" s="159" t="s">
        <v>33</v>
      </c>
      <c r="N2415" s="159" t="s">
        <v>1697</v>
      </c>
      <c r="O2415" s="159" t="s">
        <v>1579</v>
      </c>
      <c r="P2415" s="159" t="s">
        <v>1698</v>
      </c>
      <c r="Q2415" s="159" t="s">
        <v>954</v>
      </c>
      <c r="R2415" s="159" t="s">
        <v>965</v>
      </c>
      <c r="S2415" s="159" t="s">
        <v>20289</v>
      </c>
      <c r="T2415" s="159" t="s">
        <v>1106</v>
      </c>
      <c r="U2415" s="159" t="s">
        <v>954</v>
      </c>
      <c r="V2415" s="159" t="s">
        <v>20290</v>
      </c>
      <c r="W2415" s="159" t="s">
        <v>38</v>
      </c>
      <c r="X2415" s="159" t="s">
        <v>1001</v>
      </c>
      <c r="Y2415" s="160">
        <v>43252</v>
      </c>
      <c r="Z2415" s="160">
        <v>43372</v>
      </c>
      <c r="AA2415" s="160">
        <v>43252</v>
      </c>
      <c r="AB2415" s="160"/>
      <c r="AC2415" s="159" t="s">
        <v>1002</v>
      </c>
    </row>
    <row r="2416" spans="1:29" hidden="1">
      <c r="A2416" s="159" t="s">
        <v>20291</v>
      </c>
      <c r="B2416" s="159" t="s">
        <v>951</v>
      </c>
      <c r="C2416" s="159" t="s">
        <v>20292</v>
      </c>
      <c r="D2416" s="159" t="s">
        <v>20293</v>
      </c>
      <c r="E2416" s="159" t="s">
        <v>1689</v>
      </c>
      <c r="F2416" s="159" t="s">
        <v>1689</v>
      </c>
      <c r="G2416" s="159" t="s">
        <v>956</v>
      </c>
      <c r="H2416" s="159" t="s">
        <v>20294</v>
      </c>
      <c r="I2416" s="159" t="s">
        <v>20295</v>
      </c>
      <c r="J2416" s="159" t="s">
        <v>20296</v>
      </c>
      <c r="K2416" s="159" t="s">
        <v>960</v>
      </c>
      <c r="L2416" s="159" t="s">
        <v>2895</v>
      </c>
      <c r="M2416" s="159" t="s">
        <v>33</v>
      </c>
      <c r="N2416" s="159" t="s">
        <v>1697</v>
      </c>
      <c r="O2416" s="159" t="s">
        <v>1579</v>
      </c>
      <c r="P2416" s="159" t="s">
        <v>1698</v>
      </c>
      <c r="Q2416" s="159" t="s">
        <v>954</v>
      </c>
      <c r="R2416" s="159" t="s">
        <v>965</v>
      </c>
      <c r="S2416" s="159" t="s">
        <v>20297</v>
      </c>
      <c r="T2416" s="159" t="s">
        <v>1106</v>
      </c>
      <c r="U2416" s="159" t="s">
        <v>954</v>
      </c>
      <c r="V2416" s="159" t="s">
        <v>20298</v>
      </c>
      <c r="W2416" s="159" t="s">
        <v>20299</v>
      </c>
      <c r="X2416" s="159" t="s">
        <v>125</v>
      </c>
      <c r="Y2416" s="160">
        <v>43252</v>
      </c>
      <c r="Z2416" s="160">
        <v>43372</v>
      </c>
      <c r="AA2416" s="160">
        <v>43252</v>
      </c>
      <c r="AB2416" s="160"/>
      <c r="AC2416" s="159" t="s">
        <v>1002</v>
      </c>
    </row>
    <row r="2417" spans="1:29" hidden="1">
      <c r="A2417" s="159" t="s">
        <v>20300</v>
      </c>
      <c r="B2417" s="159" t="s">
        <v>951</v>
      </c>
      <c r="C2417" s="159" t="s">
        <v>20301</v>
      </c>
      <c r="D2417" s="159" t="s">
        <v>20302</v>
      </c>
      <c r="E2417" s="159" t="s">
        <v>1689</v>
      </c>
      <c r="F2417" s="159" t="s">
        <v>1689</v>
      </c>
      <c r="G2417" s="159" t="s">
        <v>956</v>
      </c>
      <c r="H2417" s="159" t="s">
        <v>17439</v>
      </c>
      <c r="I2417" s="159" t="s">
        <v>20303</v>
      </c>
      <c r="J2417" s="159" t="s">
        <v>5222</v>
      </c>
      <c r="K2417" s="159" t="s">
        <v>960</v>
      </c>
      <c r="L2417" s="159" t="s">
        <v>2895</v>
      </c>
      <c r="M2417" s="159" t="s">
        <v>33</v>
      </c>
      <c r="N2417" s="159" t="s">
        <v>1697</v>
      </c>
      <c r="O2417" s="159" t="s">
        <v>1579</v>
      </c>
      <c r="P2417" s="159" t="s">
        <v>1698</v>
      </c>
      <c r="Q2417" s="159" t="s">
        <v>954</v>
      </c>
      <c r="R2417" s="159" t="s">
        <v>965</v>
      </c>
      <c r="S2417" s="159" t="s">
        <v>20304</v>
      </c>
      <c r="T2417" s="159" t="s">
        <v>1106</v>
      </c>
      <c r="U2417" s="159" t="s">
        <v>954</v>
      </c>
      <c r="V2417" s="159" t="s">
        <v>20305</v>
      </c>
      <c r="W2417" s="159" t="s">
        <v>20306</v>
      </c>
      <c r="X2417" s="159" t="s">
        <v>125</v>
      </c>
      <c r="Y2417" s="160">
        <v>43252</v>
      </c>
      <c r="Z2417" s="160">
        <v>43434</v>
      </c>
      <c r="AA2417" s="160">
        <v>43252</v>
      </c>
      <c r="AB2417" s="160"/>
      <c r="AC2417" s="159" t="s">
        <v>1002</v>
      </c>
    </row>
    <row r="2418" spans="1:29" hidden="1">
      <c r="A2418" s="159" t="s">
        <v>20307</v>
      </c>
      <c r="B2418" s="159" t="s">
        <v>951</v>
      </c>
      <c r="C2418" s="159" t="s">
        <v>20308</v>
      </c>
      <c r="D2418" s="159" t="s">
        <v>20309</v>
      </c>
      <c r="E2418" s="159" t="s">
        <v>10838</v>
      </c>
      <c r="F2418" s="159" t="s">
        <v>10838</v>
      </c>
      <c r="G2418" s="159" t="s">
        <v>956</v>
      </c>
      <c r="H2418" s="159" t="s">
        <v>20310</v>
      </c>
      <c r="I2418" s="159" t="s">
        <v>20311</v>
      </c>
      <c r="J2418" s="159" t="s">
        <v>11552</v>
      </c>
      <c r="K2418" s="159" t="s">
        <v>960</v>
      </c>
      <c r="L2418" s="159" t="s">
        <v>19714</v>
      </c>
      <c r="M2418" s="159" t="s">
        <v>33</v>
      </c>
      <c r="N2418" s="159" t="s">
        <v>1697</v>
      </c>
      <c r="O2418" s="159" t="s">
        <v>1579</v>
      </c>
      <c r="P2418" s="159" t="s">
        <v>4957</v>
      </c>
      <c r="Q2418" s="159" t="s">
        <v>954</v>
      </c>
      <c r="R2418" s="159" t="s">
        <v>965</v>
      </c>
      <c r="S2418" s="159" t="s">
        <v>20312</v>
      </c>
      <c r="T2418" s="159" t="s">
        <v>1106</v>
      </c>
      <c r="U2418" s="159" t="s">
        <v>954</v>
      </c>
      <c r="V2418" s="159" t="s">
        <v>20313</v>
      </c>
      <c r="W2418" s="159" t="s">
        <v>20314</v>
      </c>
      <c r="X2418" s="159" t="s">
        <v>125</v>
      </c>
      <c r="Y2418" s="160">
        <v>43252</v>
      </c>
      <c r="Z2418" s="160">
        <v>43372</v>
      </c>
      <c r="AA2418" s="160">
        <v>43252</v>
      </c>
      <c r="AB2418" s="160"/>
      <c r="AC2418" s="159" t="s">
        <v>1002</v>
      </c>
    </row>
    <row r="2419" spans="1:29" hidden="1">
      <c r="A2419" s="159" t="s">
        <v>20315</v>
      </c>
      <c r="B2419" s="159" t="s">
        <v>951</v>
      </c>
      <c r="C2419" s="159" t="s">
        <v>20316</v>
      </c>
      <c r="D2419" s="159" t="s">
        <v>20317</v>
      </c>
      <c r="E2419" s="159" t="s">
        <v>8848</v>
      </c>
      <c r="F2419" s="159" t="s">
        <v>8848</v>
      </c>
      <c r="G2419" s="159" t="s">
        <v>956</v>
      </c>
      <c r="H2419" s="159" t="s">
        <v>20318</v>
      </c>
      <c r="I2419" s="159" t="s">
        <v>20319</v>
      </c>
      <c r="J2419" s="159" t="s">
        <v>2929</v>
      </c>
      <c r="K2419" s="159" t="s">
        <v>960</v>
      </c>
      <c r="L2419" s="159" t="s">
        <v>3686</v>
      </c>
      <c r="M2419" s="159" t="s">
        <v>33</v>
      </c>
      <c r="N2419" s="159" t="s">
        <v>1697</v>
      </c>
      <c r="O2419" s="159" t="s">
        <v>1579</v>
      </c>
      <c r="P2419" s="159" t="s">
        <v>1951</v>
      </c>
      <c r="Q2419" s="159" t="s">
        <v>954</v>
      </c>
      <c r="R2419" s="159" t="s">
        <v>965</v>
      </c>
      <c r="S2419" s="159" t="s">
        <v>20320</v>
      </c>
      <c r="T2419" s="159" t="s">
        <v>1106</v>
      </c>
      <c r="U2419" s="159" t="s">
        <v>954</v>
      </c>
      <c r="V2419" s="159" t="s">
        <v>20321</v>
      </c>
      <c r="W2419" s="159" t="s">
        <v>20322</v>
      </c>
      <c r="X2419" s="159" t="s">
        <v>1001</v>
      </c>
      <c r="Y2419" s="160">
        <v>43252</v>
      </c>
      <c r="Z2419" s="160">
        <v>43374</v>
      </c>
      <c r="AA2419" s="160">
        <v>43252</v>
      </c>
      <c r="AB2419" s="160"/>
      <c r="AC2419" s="159" t="s">
        <v>1002</v>
      </c>
    </row>
    <row r="2420" spans="1:29" hidden="1">
      <c r="A2420" s="159" t="s">
        <v>20323</v>
      </c>
      <c r="B2420" s="159" t="s">
        <v>951</v>
      </c>
      <c r="C2420" s="159" t="s">
        <v>20324</v>
      </c>
      <c r="D2420" s="159" t="s">
        <v>20325</v>
      </c>
      <c r="E2420" s="159" t="s">
        <v>10838</v>
      </c>
      <c r="F2420" s="159" t="s">
        <v>10838</v>
      </c>
      <c r="G2420" s="159" t="s">
        <v>956</v>
      </c>
      <c r="H2420" s="159" t="s">
        <v>20326</v>
      </c>
      <c r="I2420" s="159" t="s">
        <v>20327</v>
      </c>
      <c r="J2420" s="159" t="s">
        <v>8263</v>
      </c>
      <c r="K2420" s="159" t="s">
        <v>960</v>
      </c>
      <c r="L2420" s="159" t="s">
        <v>19714</v>
      </c>
      <c r="M2420" s="159" t="s">
        <v>93</v>
      </c>
      <c r="N2420" s="159" t="s">
        <v>1697</v>
      </c>
      <c r="O2420" s="159" t="s">
        <v>1579</v>
      </c>
      <c r="P2420" s="159" t="s">
        <v>4957</v>
      </c>
      <c r="Q2420" s="159" t="s">
        <v>954</v>
      </c>
      <c r="R2420" s="159" t="s">
        <v>965</v>
      </c>
      <c r="S2420" s="159" t="s">
        <v>20328</v>
      </c>
      <c r="T2420" s="159" t="s">
        <v>1106</v>
      </c>
      <c r="U2420" s="159" t="s">
        <v>954</v>
      </c>
      <c r="V2420" s="159" t="s">
        <v>20329</v>
      </c>
      <c r="W2420" s="159" t="s">
        <v>20330</v>
      </c>
      <c r="X2420" s="159" t="s">
        <v>125</v>
      </c>
      <c r="Y2420" s="160">
        <v>43252</v>
      </c>
      <c r="Z2420" s="160">
        <v>43372</v>
      </c>
      <c r="AA2420" s="160">
        <v>43252</v>
      </c>
      <c r="AB2420" s="160"/>
      <c r="AC2420" s="159" t="s">
        <v>1002</v>
      </c>
    </row>
    <row r="2421" spans="1:29" hidden="1">
      <c r="A2421" s="159" t="s">
        <v>20331</v>
      </c>
      <c r="B2421" s="159" t="s">
        <v>988</v>
      </c>
      <c r="C2421" s="159" t="s">
        <v>20332</v>
      </c>
      <c r="D2421" s="159" t="s">
        <v>20333</v>
      </c>
      <c r="E2421" s="159" t="s">
        <v>1689</v>
      </c>
      <c r="F2421" s="159" t="s">
        <v>1689</v>
      </c>
      <c r="G2421" s="159" t="s">
        <v>991</v>
      </c>
      <c r="H2421" s="159" t="s">
        <v>20334</v>
      </c>
      <c r="I2421" s="159" t="s">
        <v>20335</v>
      </c>
      <c r="J2421" s="159" t="s">
        <v>9190</v>
      </c>
      <c r="K2421" s="159" t="s">
        <v>995</v>
      </c>
      <c r="L2421" s="159" t="s">
        <v>2133</v>
      </c>
      <c r="M2421" s="159" t="s">
        <v>93</v>
      </c>
      <c r="N2421" s="159" t="s">
        <v>1697</v>
      </c>
      <c r="O2421" s="159" t="s">
        <v>1579</v>
      </c>
      <c r="P2421" s="159" t="s">
        <v>1698</v>
      </c>
      <c r="Q2421" s="159" t="s">
        <v>954</v>
      </c>
      <c r="R2421" s="159" t="s">
        <v>965</v>
      </c>
      <c r="S2421" s="159" t="s">
        <v>20336</v>
      </c>
      <c r="T2421" s="159" t="s">
        <v>1106</v>
      </c>
      <c r="U2421" s="159" t="s">
        <v>954</v>
      </c>
      <c r="V2421" s="159" t="s">
        <v>20337</v>
      </c>
      <c r="W2421" s="159" t="s">
        <v>20338</v>
      </c>
      <c r="X2421" s="159" t="s">
        <v>125</v>
      </c>
      <c r="Y2421" s="160">
        <v>43252</v>
      </c>
      <c r="Z2421" s="160">
        <v>43372</v>
      </c>
      <c r="AA2421" s="160">
        <v>43252</v>
      </c>
      <c r="AB2421" s="160"/>
      <c r="AC2421" s="159" t="s">
        <v>1002</v>
      </c>
    </row>
    <row r="2422" spans="1:29" hidden="1">
      <c r="A2422" s="159" t="s">
        <v>814</v>
      </c>
      <c r="B2422" s="159" t="s">
        <v>988</v>
      </c>
      <c r="C2422" s="159" t="s">
        <v>15885</v>
      </c>
      <c r="D2422" s="159" t="s">
        <v>20339</v>
      </c>
      <c r="E2422" s="159" t="s">
        <v>130</v>
      </c>
      <c r="F2422" s="159" t="s">
        <v>130</v>
      </c>
      <c r="G2422" s="159" t="s">
        <v>991</v>
      </c>
      <c r="H2422" s="159" t="s">
        <v>15887</v>
      </c>
      <c r="I2422" s="159" t="s">
        <v>20340</v>
      </c>
      <c r="J2422" s="159" t="s">
        <v>20341</v>
      </c>
      <c r="K2422" s="159" t="s">
        <v>995</v>
      </c>
      <c r="L2422" s="159" t="s">
        <v>1560</v>
      </c>
      <c r="M2422" s="159" t="s">
        <v>93</v>
      </c>
      <c r="N2422" s="159" t="s">
        <v>1697</v>
      </c>
      <c r="O2422" s="159" t="s">
        <v>1579</v>
      </c>
      <c r="P2422" s="159" t="s">
        <v>1731</v>
      </c>
      <c r="Q2422" s="159" t="s">
        <v>954</v>
      </c>
      <c r="R2422" s="159" t="s">
        <v>965</v>
      </c>
      <c r="S2422" s="159" t="s">
        <v>20342</v>
      </c>
      <c r="T2422" s="159" t="s">
        <v>1106</v>
      </c>
      <c r="U2422" s="159" t="s">
        <v>954</v>
      </c>
      <c r="V2422" s="159" t="s">
        <v>20343</v>
      </c>
      <c r="W2422" s="159" t="s">
        <v>816</v>
      </c>
      <c r="X2422" s="159" t="s">
        <v>125</v>
      </c>
      <c r="Y2422" s="160">
        <v>43252</v>
      </c>
      <c r="Z2422" s="160">
        <v>43373</v>
      </c>
      <c r="AA2422" s="160">
        <v>43252</v>
      </c>
      <c r="AB2422" s="160"/>
      <c r="AC2422" s="159" t="s">
        <v>1002</v>
      </c>
    </row>
    <row r="2423" spans="1:29" hidden="1">
      <c r="A2423" s="159" t="s">
        <v>20344</v>
      </c>
      <c r="B2423" s="159" t="s">
        <v>988</v>
      </c>
      <c r="C2423" s="159" t="s">
        <v>11098</v>
      </c>
      <c r="D2423" s="159" t="s">
        <v>20345</v>
      </c>
      <c r="E2423" s="159" t="s">
        <v>1947</v>
      </c>
      <c r="F2423" s="159" t="s">
        <v>1947</v>
      </c>
      <c r="G2423" s="159" t="s">
        <v>991</v>
      </c>
      <c r="H2423" s="159" t="s">
        <v>11100</v>
      </c>
      <c r="I2423" s="159" t="s">
        <v>20346</v>
      </c>
      <c r="J2423" s="159" t="s">
        <v>3433</v>
      </c>
      <c r="K2423" s="159" t="s">
        <v>995</v>
      </c>
      <c r="L2423" s="159" t="s">
        <v>1039</v>
      </c>
      <c r="M2423" s="159" t="s">
        <v>33</v>
      </c>
      <c r="N2423" s="159" t="s">
        <v>1697</v>
      </c>
      <c r="O2423" s="159" t="s">
        <v>1579</v>
      </c>
      <c r="P2423" s="159" t="s">
        <v>1951</v>
      </c>
      <c r="Q2423" s="159" t="s">
        <v>954</v>
      </c>
      <c r="R2423" s="159" t="s">
        <v>965</v>
      </c>
      <c r="S2423" s="159" t="s">
        <v>20347</v>
      </c>
      <c r="T2423" s="159" t="s">
        <v>1106</v>
      </c>
      <c r="U2423" s="159" t="s">
        <v>954</v>
      </c>
      <c r="V2423" s="159" t="s">
        <v>20348</v>
      </c>
      <c r="W2423" s="159" t="s">
        <v>20349</v>
      </c>
      <c r="X2423" s="159" t="s">
        <v>125</v>
      </c>
      <c r="Y2423" s="160">
        <v>43252</v>
      </c>
      <c r="Z2423" s="160">
        <v>43373</v>
      </c>
      <c r="AA2423" s="160">
        <v>43252</v>
      </c>
      <c r="AB2423" s="160"/>
      <c r="AC2423" s="159" t="s">
        <v>1002</v>
      </c>
    </row>
    <row r="2424" spans="1:29" hidden="1">
      <c r="A2424" s="159" t="s">
        <v>20350</v>
      </c>
      <c r="B2424" s="159" t="s">
        <v>988</v>
      </c>
      <c r="C2424" s="159" t="s">
        <v>20351</v>
      </c>
      <c r="D2424" s="159" t="s">
        <v>16730</v>
      </c>
      <c r="E2424" s="159" t="s">
        <v>8848</v>
      </c>
      <c r="F2424" s="159" t="s">
        <v>1692</v>
      </c>
      <c r="G2424" s="159" t="s">
        <v>991</v>
      </c>
      <c r="H2424" s="159" t="s">
        <v>20352</v>
      </c>
      <c r="I2424" s="159" t="s">
        <v>16732</v>
      </c>
      <c r="J2424" s="159" t="s">
        <v>20353</v>
      </c>
      <c r="K2424" s="159" t="s">
        <v>995</v>
      </c>
      <c r="L2424" s="159" t="s">
        <v>2133</v>
      </c>
      <c r="M2424" s="159" t="s">
        <v>33</v>
      </c>
      <c r="N2424" s="159" t="s">
        <v>1080</v>
      </c>
      <c r="O2424" s="159" t="s">
        <v>3006</v>
      </c>
      <c r="P2424" s="159" t="s">
        <v>1862</v>
      </c>
      <c r="Q2424" s="159" t="s">
        <v>954</v>
      </c>
      <c r="R2424" s="159" t="s">
        <v>965</v>
      </c>
      <c r="S2424" s="159" t="s">
        <v>954</v>
      </c>
      <c r="T2424" s="159" t="s">
        <v>954</v>
      </c>
      <c r="U2424" s="159" t="s">
        <v>954</v>
      </c>
      <c r="V2424" s="159" t="s">
        <v>20354</v>
      </c>
      <c r="W2424" s="159" t="s">
        <v>20355</v>
      </c>
      <c r="X2424" s="159" t="s">
        <v>1001</v>
      </c>
      <c r="Y2424" s="160">
        <v>43252</v>
      </c>
      <c r="Z2424" s="160">
        <v>43372</v>
      </c>
      <c r="AA2424" s="160">
        <v>43252</v>
      </c>
      <c r="AB2424" s="160">
        <v>43294</v>
      </c>
      <c r="AC2424" s="159" t="s">
        <v>1002</v>
      </c>
    </row>
    <row r="2425" spans="1:29" hidden="1">
      <c r="A2425" s="159" t="s">
        <v>19230</v>
      </c>
      <c r="B2425" s="159" t="s">
        <v>951</v>
      </c>
      <c r="C2425" s="159" t="s">
        <v>14468</v>
      </c>
      <c r="D2425" s="159" t="s">
        <v>20356</v>
      </c>
      <c r="E2425" s="159" t="s">
        <v>1021</v>
      </c>
      <c r="F2425" s="159" t="s">
        <v>1021</v>
      </c>
      <c r="G2425" s="159" t="s">
        <v>956</v>
      </c>
      <c r="H2425" s="159" t="s">
        <v>14470</v>
      </c>
      <c r="I2425" s="159" t="s">
        <v>20357</v>
      </c>
      <c r="J2425" s="159" t="s">
        <v>7164</v>
      </c>
      <c r="K2425" s="159" t="s">
        <v>960</v>
      </c>
      <c r="L2425" s="159" t="s">
        <v>3191</v>
      </c>
      <c r="M2425" s="159" t="s">
        <v>28</v>
      </c>
      <c r="N2425" s="159" t="s">
        <v>980</v>
      </c>
      <c r="O2425" s="159" t="s">
        <v>1040</v>
      </c>
      <c r="P2425" s="159" t="s">
        <v>1319</v>
      </c>
      <c r="Q2425" s="159" t="s">
        <v>954</v>
      </c>
      <c r="R2425" s="159" t="s">
        <v>965</v>
      </c>
      <c r="S2425" s="159" t="s">
        <v>20358</v>
      </c>
      <c r="T2425" s="159" t="s">
        <v>983</v>
      </c>
      <c r="U2425" s="159" t="s">
        <v>954</v>
      </c>
      <c r="V2425" s="159" t="s">
        <v>20359</v>
      </c>
      <c r="W2425" s="159" t="s">
        <v>20360</v>
      </c>
      <c r="X2425" s="159" t="s">
        <v>1001</v>
      </c>
      <c r="Y2425" s="160">
        <v>43252</v>
      </c>
      <c r="Z2425" s="160">
        <v>43373</v>
      </c>
      <c r="AA2425" s="160">
        <v>43252</v>
      </c>
      <c r="AB2425" s="160"/>
      <c r="AC2425" s="159" t="s">
        <v>1002</v>
      </c>
    </row>
    <row r="2426" spans="1:29" hidden="1">
      <c r="A2426" s="159" t="s">
        <v>20361</v>
      </c>
      <c r="B2426" s="159" t="s">
        <v>951</v>
      </c>
      <c r="C2426" s="159" t="s">
        <v>20362</v>
      </c>
      <c r="D2426" s="159" t="s">
        <v>20363</v>
      </c>
      <c r="E2426" s="159" t="s">
        <v>1075</v>
      </c>
      <c r="F2426" s="159" t="s">
        <v>1075</v>
      </c>
      <c r="G2426" s="159" t="s">
        <v>956</v>
      </c>
      <c r="H2426" s="159" t="s">
        <v>10280</v>
      </c>
      <c r="I2426" s="159" t="s">
        <v>20364</v>
      </c>
      <c r="J2426" s="159" t="s">
        <v>3552</v>
      </c>
      <c r="K2426" s="159" t="s">
        <v>960</v>
      </c>
      <c r="L2426" s="159" t="s">
        <v>3686</v>
      </c>
      <c r="M2426" s="159" t="s">
        <v>33</v>
      </c>
      <c r="N2426" s="159" t="s">
        <v>1697</v>
      </c>
      <c r="O2426" s="159" t="s">
        <v>1081</v>
      </c>
      <c r="P2426" s="159" t="s">
        <v>954</v>
      </c>
      <c r="Q2426" s="159" t="s">
        <v>954</v>
      </c>
      <c r="R2426" s="159" t="s">
        <v>965</v>
      </c>
      <c r="S2426" s="159" t="s">
        <v>20365</v>
      </c>
      <c r="T2426" s="159" t="s">
        <v>1106</v>
      </c>
      <c r="U2426" s="159" t="s">
        <v>954</v>
      </c>
      <c r="V2426" s="159" t="s">
        <v>20366</v>
      </c>
      <c r="W2426" s="159" t="s">
        <v>20367</v>
      </c>
      <c r="X2426" s="159" t="s">
        <v>125</v>
      </c>
      <c r="Y2426" s="160">
        <v>43252</v>
      </c>
      <c r="Z2426" s="160">
        <v>43372</v>
      </c>
      <c r="AA2426" s="160">
        <v>43252</v>
      </c>
      <c r="AB2426" s="160"/>
      <c r="AC2426" s="159" t="s">
        <v>1002</v>
      </c>
    </row>
    <row r="2427" spans="1:29" hidden="1">
      <c r="A2427" s="159" t="s">
        <v>20368</v>
      </c>
      <c r="B2427" s="159" t="s">
        <v>988</v>
      </c>
      <c r="C2427" s="159" t="s">
        <v>20369</v>
      </c>
      <c r="D2427" s="159" t="s">
        <v>11829</v>
      </c>
      <c r="E2427" s="159" t="s">
        <v>464</v>
      </c>
      <c r="F2427" s="159" t="s">
        <v>464</v>
      </c>
      <c r="G2427" s="159" t="s">
        <v>991</v>
      </c>
      <c r="H2427" s="159" t="s">
        <v>20370</v>
      </c>
      <c r="I2427" s="159" t="s">
        <v>20371</v>
      </c>
      <c r="J2427" s="159" t="s">
        <v>20372</v>
      </c>
      <c r="K2427" s="159" t="s">
        <v>995</v>
      </c>
      <c r="L2427" s="159" t="s">
        <v>3833</v>
      </c>
      <c r="M2427" s="159" t="s">
        <v>33</v>
      </c>
      <c r="N2427" s="159" t="s">
        <v>1523</v>
      </c>
      <c r="O2427" s="159" t="s">
        <v>1524</v>
      </c>
      <c r="P2427" s="159" t="s">
        <v>954</v>
      </c>
      <c r="Q2427" s="159" t="s">
        <v>954</v>
      </c>
      <c r="R2427" s="159" t="s">
        <v>965</v>
      </c>
      <c r="S2427" s="159" t="s">
        <v>20373</v>
      </c>
      <c r="T2427" s="159" t="s">
        <v>1106</v>
      </c>
      <c r="U2427" s="159" t="s">
        <v>954</v>
      </c>
      <c r="V2427" s="159" t="s">
        <v>20374</v>
      </c>
      <c r="W2427" s="159" t="s">
        <v>20375</v>
      </c>
      <c r="X2427" s="159" t="s">
        <v>125</v>
      </c>
      <c r="Y2427" s="160">
        <v>43252</v>
      </c>
      <c r="Z2427" s="160">
        <v>43372</v>
      </c>
      <c r="AA2427" s="160">
        <v>43252</v>
      </c>
      <c r="AB2427" s="160"/>
      <c r="AC2427" s="159" t="s">
        <v>1002</v>
      </c>
    </row>
    <row r="2428" spans="1:29" hidden="1">
      <c r="A2428" s="159" t="s">
        <v>20376</v>
      </c>
      <c r="B2428" s="159" t="s">
        <v>951</v>
      </c>
      <c r="C2428" s="159" t="s">
        <v>20377</v>
      </c>
      <c r="D2428" s="159" t="s">
        <v>20378</v>
      </c>
      <c r="E2428" s="159" t="s">
        <v>464</v>
      </c>
      <c r="F2428" s="159" t="s">
        <v>464</v>
      </c>
      <c r="G2428" s="159" t="s">
        <v>956</v>
      </c>
      <c r="H2428" s="159" t="s">
        <v>1112</v>
      </c>
      <c r="I2428" s="159" t="s">
        <v>20379</v>
      </c>
      <c r="J2428" s="159" t="s">
        <v>5955</v>
      </c>
      <c r="K2428" s="159" t="s">
        <v>960</v>
      </c>
      <c r="L2428" s="159" t="s">
        <v>2895</v>
      </c>
      <c r="M2428" s="159" t="s">
        <v>93</v>
      </c>
      <c r="N2428" s="159" t="s">
        <v>1523</v>
      </c>
      <c r="O2428" s="159" t="s">
        <v>1524</v>
      </c>
      <c r="P2428" s="159" t="s">
        <v>954</v>
      </c>
      <c r="Q2428" s="159" t="s">
        <v>954</v>
      </c>
      <c r="R2428" s="159" t="s">
        <v>965</v>
      </c>
      <c r="S2428" s="159" t="s">
        <v>20380</v>
      </c>
      <c r="T2428" s="159" t="s">
        <v>1106</v>
      </c>
      <c r="U2428" s="159" t="s">
        <v>954</v>
      </c>
      <c r="V2428" s="159" t="s">
        <v>20381</v>
      </c>
      <c r="W2428" s="159" t="s">
        <v>20382</v>
      </c>
      <c r="X2428" s="159" t="s">
        <v>125</v>
      </c>
      <c r="Y2428" s="160">
        <v>43252</v>
      </c>
      <c r="Z2428" s="160">
        <v>43372</v>
      </c>
      <c r="AA2428" s="160">
        <v>43252</v>
      </c>
      <c r="AB2428" s="160"/>
      <c r="AC2428" s="159" t="s">
        <v>1002</v>
      </c>
    </row>
    <row r="2429" spans="1:29" hidden="1">
      <c r="A2429" s="159" t="s">
        <v>20383</v>
      </c>
      <c r="B2429" s="159" t="s">
        <v>951</v>
      </c>
      <c r="C2429" s="159" t="s">
        <v>2774</v>
      </c>
      <c r="D2429" s="159" t="s">
        <v>20384</v>
      </c>
      <c r="E2429" s="159" t="s">
        <v>386</v>
      </c>
      <c r="F2429" s="159" t="s">
        <v>386</v>
      </c>
      <c r="G2429" s="159" t="s">
        <v>956</v>
      </c>
      <c r="H2429" s="159" t="s">
        <v>2776</v>
      </c>
      <c r="I2429" s="159" t="s">
        <v>20385</v>
      </c>
      <c r="J2429" s="159" t="s">
        <v>3533</v>
      </c>
      <c r="K2429" s="159" t="s">
        <v>960</v>
      </c>
      <c r="L2429" s="159" t="s">
        <v>4612</v>
      </c>
      <c r="M2429" s="159" t="s">
        <v>33</v>
      </c>
      <c r="N2429" s="159" t="s">
        <v>1103</v>
      </c>
      <c r="O2429" s="159" t="s">
        <v>1710</v>
      </c>
      <c r="P2429" s="159" t="s">
        <v>1307</v>
      </c>
      <c r="Q2429" s="159" t="s">
        <v>954</v>
      </c>
      <c r="R2429" s="159" t="s">
        <v>965</v>
      </c>
      <c r="S2429" s="159" t="s">
        <v>20386</v>
      </c>
      <c r="T2429" s="159" t="s">
        <v>1106</v>
      </c>
      <c r="U2429" s="159" t="s">
        <v>954</v>
      </c>
      <c r="V2429" s="159" t="s">
        <v>20387</v>
      </c>
      <c r="W2429" s="159" t="s">
        <v>20388</v>
      </c>
      <c r="X2429" s="159" t="s">
        <v>125</v>
      </c>
      <c r="Y2429" s="160">
        <v>43252</v>
      </c>
      <c r="Z2429" s="160">
        <v>43372</v>
      </c>
      <c r="AA2429" s="160">
        <v>43466</v>
      </c>
      <c r="AB2429" s="160"/>
      <c r="AC2429" s="159" t="s">
        <v>1002</v>
      </c>
    </row>
    <row r="2430" spans="1:29" hidden="1">
      <c r="A2430" s="159" t="s">
        <v>20389</v>
      </c>
      <c r="B2430" s="159" t="s">
        <v>951</v>
      </c>
      <c r="C2430" s="159" t="s">
        <v>20390</v>
      </c>
      <c r="D2430" s="159" t="s">
        <v>20391</v>
      </c>
      <c r="E2430" s="159" t="s">
        <v>386</v>
      </c>
      <c r="F2430" s="159" t="s">
        <v>386</v>
      </c>
      <c r="G2430" s="159" t="s">
        <v>956</v>
      </c>
      <c r="H2430" s="159" t="s">
        <v>20392</v>
      </c>
      <c r="I2430" s="159" t="s">
        <v>20393</v>
      </c>
      <c r="J2430" s="159" t="s">
        <v>20394</v>
      </c>
      <c r="K2430" s="159" t="s">
        <v>960</v>
      </c>
      <c r="L2430" s="159" t="s">
        <v>4612</v>
      </c>
      <c r="M2430" s="159" t="s">
        <v>33</v>
      </c>
      <c r="N2430" s="159" t="s">
        <v>1103</v>
      </c>
      <c r="O2430" s="159" t="s">
        <v>1710</v>
      </c>
      <c r="P2430" s="159" t="s">
        <v>1307</v>
      </c>
      <c r="Q2430" s="159" t="s">
        <v>954</v>
      </c>
      <c r="R2430" s="159" t="s">
        <v>965</v>
      </c>
      <c r="S2430" s="159" t="s">
        <v>20395</v>
      </c>
      <c r="T2430" s="159" t="s">
        <v>1106</v>
      </c>
      <c r="U2430" s="159" t="s">
        <v>954</v>
      </c>
      <c r="V2430" s="159" t="s">
        <v>20396</v>
      </c>
      <c r="W2430" s="159" t="s">
        <v>20397</v>
      </c>
      <c r="X2430" s="159" t="s">
        <v>125</v>
      </c>
      <c r="Y2430" s="160">
        <v>43252</v>
      </c>
      <c r="Z2430" s="160">
        <v>43405</v>
      </c>
      <c r="AA2430" s="160">
        <v>43466</v>
      </c>
      <c r="AB2430" s="160"/>
      <c r="AC2430" s="159" t="s">
        <v>1002</v>
      </c>
    </row>
    <row r="2431" spans="1:29" hidden="1">
      <c r="A2431" s="159" t="s">
        <v>179</v>
      </c>
      <c r="B2431" s="159" t="s">
        <v>951</v>
      </c>
      <c r="C2431" s="159" t="s">
        <v>20398</v>
      </c>
      <c r="D2431" s="159" t="s">
        <v>20399</v>
      </c>
      <c r="E2431" s="159" t="s">
        <v>124</v>
      </c>
      <c r="F2431" s="159" t="s">
        <v>124</v>
      </c>
      <c r="G2431" s="159" t="s">
        <v>956</v>
      </c>
      <c r="H2431" s="159" t="s">
        <v>20400</v>
      </c>
      <c r="I2431" s="159" t="s">
        <v>20401</v>
      </c>
      <c r="J2431" s="159" t="s">
        <v>8321</v>
      </c>
      <c r="K2431" s="159" t="s">
        <v>960</v>
      </c>
      <c r="L2431" s="159" t="s">
        <v>19069</v>
      </c>
      <c r="M2431" s="159" t="s">
        <v>93</v>
      </c>
      <c r="N2431" s="159" t="s">
        <v>1103</v>
      </c>
      <c r="O2431" s="159" t="s">
        <v>1710</v>
      </c>
      <c r="P2431" s="159" t="s">
        <v>1443</v>
      </c>
      <c r="Q2431" s="159" t="s">
        <v>954</v>
      </c>
      <c r="R2431" s="159" t="s">
        <v>965</v>
      </c>
      <c r="S2431" s="159" t="s">
        <v>20402</v>
      </c>
      <c r="T2431" s="159" t="s">
        <v>1106</v>
      </c>
      <c r="U2431" s="159" t="s">
        <v>954</v>
      </c>
      <c r="V2431" s="159" t="s">
        <v>20403</v>
      </c>
      <c r="W2431" s="159" t="s">
        <v>181</v>
      </c>
      <c r="X2431" s="159" t="s">
        <v>1001</v>
      </c>
      <c r="Y2431" s="160">
        <v>43252</v>
      </c>
      <c r="Z2431" s="160">
        <v>43374</v>
      </c>
      <c r="AA2431" s="160">
        <v>43252</v>
      </c>
      <c r="AB2431" s="160"/>
      <c r="AC2431" s="159" t="s">
        <v>1002</v>
      </c>
    </row>
    <row r="2432" spans="1:29" hidden="1">
      <c r="A2432" s="159" t="s">
        <v>182</v>
      </c>
      <c r="B2432" s="159" t="s">
        <v>951</v>
      </c>
      <c r="C2432" s="159" t="s">
        <v>20404</v>
      </c>
      <c r="D2432" s="159" t="s">
        <v>20405</v>
      </c>
      <c r="E2432" s="159" t="s">
        <v>1075</v>
      </c>
      <c r="F2432" s="159" t="s">
        <v>1075</v>
      </c>
      <c r="G2432" s="159" t="s">
        <v>956</v>
      </c>
      <c r="H2432" s="159" t="s">
        <v>20406</v>
      </c>
      <c r="I2432" s="159" t="s">
        <v>20407</v>
      </c>
      <c r="J2432" s="159" t="s">
        <v>19253</v>
      </c>
      <c r="K2432" s="159" t="s">
        <v>960</v>
      </c>
      <c r="L2432" s="159" t="s">
        <v>3686</v>
      </c>
      <c r="M2432" s="159" t="s">
        <v>33</v>
      </c>
      <c r="N2432" s="159" t="s">
        <v>1697</v>
      </c>
      <c r="O2432" s="159" t="s">
        <v>1081</v>
      </c>
      <c r="P2432" s="159" t="s">
        <v>954</v>
      </c>
      <c r="Q2432" s="159" t="s">
        <v>954</v>
      </c>
      <c r="R2432" s="159" t="s">
        <v>965</v>
      </c>
      <c r="S2432" s="159" t="s">
        <v>20408</v>
      </c>
      <c r="T2432" s="159" t="s">
        <v>1106</v>
      </c>
      <c r="U2432" s="159" t="s">
        <v>954</v>
      </c>
      <c r="V2432" s="159" t="s">
        <v>20409</v>
      </c>
      <c r="W2432" s="159" t="s">
        <v>184</v>
      </c>
      <c r="X2432" s="159" t="s">
        <v>125</v>
      </c>
      <c r="Y2432" s="160">
        <v>43252</v>
      </c>
      <c r="Z2432" s="160">
        <v>43373</v>
      </c>
      <c r="AA2432" s="160">
        <v>43252</v>
      </c>
      <c r="AB2432" s="160"/>
      <c r="AC2432" s="159" t="s">
        <v>1002</v>
      </c>
    </row>
    <row r="2433" spans="1:29" hidden="1">
      <c r="A2433" s="159" t="s">
        <v>20410</v>
      </c>
      <c r="B2433" s="159" t="s">
        <v>951</v>
      </c>
      <c r="C2433" s="159" t="s">
        <v>20411</v>
      </c>
      <c r="D2433" s="159" t="s">
        <v>20412</v>
      </c>
      <c r="E2433" s="159" t="s">
        <v>8848</v>
      </c>
      <c r="F2433" s="159" t="s">
        <v>8848</v>
      </c>
      <c r="G2433" s="159" t="s">
        <v>956</v>
      </c>
      <c r="H2433" s="159" t="s">
        <v>20413</v>
      </c>
      <c r="I2433" s="159" t="s">
        <v>20414</v>
      </c>
      <c r="J2433" s="159" t="s">
        <v>1824</v>
      </c>
      <c r="K2433" s="159" t="s">
        <v>960</v>
      </c>
      <c r="L2433" s="159" t="s">
        <v>3686</v>
      </c>
      <c r="M2433" s="159" t="s">
        <v>33</v>
      </c>
      <c r="N2433" s="159" t="s">
        <v>1697</v>
      </c>
      <c r="O2433" s="159" t="s">
        <v>1579</v>
      </c>
      <c r="P2433" s="159" t="s">
        <v>1951</v>
      </c>
      <c r="Q2433" s="159" t="s">
        <v>954</v>
      </c>
      <c r="R2433" s="159" t="s">
        <v>965</v>
      </c>
      <c r="S2433" s="159" t="s">
        <v>20415</v>
      </c>
      <c r="T2433" s="159" t="s">
        <v>1106</v>
      </c>
      <c r="U2433" s="159" t="s">
        <v>954</v>
      </c>
      <c r="V2433" s="159" t="s">
        <v>20416</v>
      </c>
      <c r="W2433" s="159" t="s">
        <v>20417</v>
      </c>
      <c r="X2433" s="159" t="s">
        <v>1001</v>
      </c>
      <c r="Y2433" s="160">
        <v>43252</v>
      </c>
      <c r="Z2433" s="160">
        <v>43372</v>
      </c>
      <c r="AA2433" s="160">
        <v>43252</v>
      </c>
      <c r="AB2433" s="160"/>
      <c r="AC2433" s="159" t="s">
        <v>1002</v>
      </c>
    </row>
    <row r="2434" spans="1:29" hidden="1">
      <c r="A2434" s="159" t="s">
        <v>294</v>
      </c>
      <c r="B2434" s="159" t="s">
        <v>951</v>
      </c>
      <c r="C2434" s="159" t="s">
        <v>20418</v>
      </c>
      <c r="D2434" s="159" t="s">
        <v>20419</v>
      </c>
      <c r="E2434" s="159" t="s">
        <v>518</v>
      </c>
      <c r="F2434" s="159" t="s">
        <v>518</v>
      </c>
      <c r="G2434" s="159" t="s">
        <v>956</v>
      </c>
      <c r="H2434" s="159" t="s">
        <v>20420</v>
      </c>
      <c r="I2434" s="159" t="s">
        <v>20421</v>
      </c>
      <c r="J2434" s="159" t="s">
        <v>6105</v>
      </c>
      <c r="K2434" s="159" t="s">
        <v>960</v>
      </c>
      <c r="L2434" s="159" t="s">
        <v>2895</v>
      </c>
      <c r="M2434" s="159" t="s">
        <v>33</v>
      </c>
      <c r="N2434" s="159" t="s">
        <v>1697</v>
      </c>
      <c r="O2434" s="159" t="s">
        <v>1579</v>
      </c>
      <c r="P2434" s="159" t="s">
        <v>2502</v>
      </c>
      <c r="Q2434" s="159" t="s">
        <v>954</v>
      </c>
      <c r="R2434" s="159" t="s">
        <v>965</v>
      </c>
      <c r="S2434" s="159" t="s">
        <v>20422</v>
      </c>
      <c r="T2434" s="159" t="s">
        <v>1106</v>
      </c>
      <c r="U2434" s="159" t="s">
        <v>954</v>
      </c>
      <c r="V2434" s="159" t="s">
        <v>20423</v>
      </c>
      <c r="W2434" s="159" t="s">
        <v>296</v>
      </c>
      <c r="X2434" s="159" t="s">
        <v>125</v>
      </c>
      <c r="Y2434" s="160">
        <v>43252</v>
      </c>
      <c r="Z2434" s="160">
        <v>43373</v>
      </c>
      <c r="AA2434" s="160">
        <v>43252</v>
      </c>
      <c r="AB2434" s="160"/>
      <c r="AC2434" s="159" t="s">
        <v>1002</v>
      </c>
    </row>
    <row r="2435" spans="1:29" hidden="1">
      <c r="A2435" s="159" t="s">
        <v>20424</v>
      </c>
      <c r="B2435" s="159" t="s">
        <v>951</v>
      </c>
      <c r="C2435" s="159" t="s">
        <v>20425</v>
      </c>
      <c r="D2435" s="159" t="s">
        <v>20426</v>
      </c>
      <c r="E2435" s="159" t="s">
        <v>4151</v>
      </c>
      <c r="F2435" s="159" t="s">
        <v>1098</v>
      </c>
      <c r="G2435" s="159" t="s">
        <v>956</v>
      </c>
      <c r="H2435" s="159" t="s">
        <v>20427</v>
      </c>
      <c r="I2435" s="159" t="s">
        <v>20428</v>
      </c>
      <c r="J2435" s="159" t="s">
        <v>20429</v>
      </c>
      <c r="K2435" s="159" t="s">
        <v>960</v>
      </c>
      <c r="L2435" s="159" t="s">
        <v>2842</v>
      </c>
      <c r="M2435" s="159" t="s">
        <v>33</v>
      </c>
      <c r="N2435" s="159" t="s">
        <v>1103</v>
      </c>
      <c r="O2435" s="159" t="s">
        <v>1104</v>
      </c>
      <c r="P2435" s="159" t="s">
        <v>954</v>
      </c>
      <c r="Q2435" s="159" t="s">
        <v>954</v>
      </c>
      <c r="R2435" s="159" t="s">
        <v>8368</v>
      </c>
      <c r="S2435" s="159" t="s">
        <v>20430</v>
      </c>
      <c r="T2435" s="159" t="s">
        <v>1106</v>
      </c>
      <c r="U2435" s="159" t="s">
        <v>954</v>
      </c>
      <c r="V2435" s="159" t="s">
        <v>20431</v>
      </c>
      <c r="W2435" s="159" t="s">
        <v>20432</v>
      </c>
      <c r="X2435" s="159" t="s">
        <v>1001</v>
      </c>
      <c r="Y2435" s="160">
        <v>43252</v>
      </c>
      <c r="Z2435" s="160">
        <v>43373</v>
      </c>
      <c r="AA2435" s="160">
        <v>43252</v>
      </c>
      <c r="AB2435" s="160">
        <v>43616</v>
      </c>
      <c r="AC2435" s="159" t="s">
        <v>1002</v>
      </c>
    </row>
    <row r="2436" spans="1:29" hidden="1">
      <c r="A2436" s="159" t="s">
        <v>20433</v>
      </c>
      <c r="B2436" s="159" t="s">
        <v>951</v>
      </c>
      <c r="C2436" s="159" t="s">
        <v>20434</v>
      </c>
      <c r="D2436" s="159" t="s">
        <v>20435</v>
      </c>
      <c r="E2436" s="159" t="s">
        <v>4151</v>
      </c>
      <c r="F2436" s="159" t="s">
        <v>1098</v>
      </c>
      <c r="G2436" s="159" t="s">
        <v>956</v>
      </c>
      <c r="H2436" s="159" t="s">
        <v>20436</v>
      </c>
      <c r="I2436" s="159" t="s">
        <v>20437</v>
      </c>
      <c r="J2436" s="159" t="s">
        <v>20438</v>
      </c>
      <c r="K2436" s="159" t="s">
        <v>960</v>
      </c>
      <c r="L2436" s="159" t="s">
        <v>19421</v>
      </c>
      <c r="M2436" s="159" t="s">
        <v>33</v>
      </c>
      <c r="N2436" s="159" t="s">
        <v>1103</v>
      </c>
      <c r="O2436" s="159" t="s">
        <v>1104</v>
      </c>
      <c r="P2436" s="159" t="s">
        <v>954</v>
      </c>
      <c r="Q2436" s="159" t="s">
        <v>954</v>
      </c>
      <c r="R2436" s="159" t="s">
        <v>8368</v>
      </c>
      <c r="S2436" s="159" t="s">
        <v>20439</v>
      </c>
      <c r="T2436" s="159" t="s">
        <v>1106</v>
      </c>
      <c r="U2436" s="159" t="s">
        <v>954</v>
      </c>
      <c r="V2436" s="159" t="s">
        <v>20440</v>
      </c>
      <c r="W2436" s="159" t="s">
        <v>20441</v>
      </c>
      <c r="X2436" s="159" t="s">
        <v>1001</v>
      </c>
      <c r="Y2436" s="160">
        <v>43252</v>
      </c>
      <c r="Z2436" s="160">
        <v>43465</v>
      </c>
      <c r="AA2436" s="160">
        <v>43617</v>
      </c>
      <c r="AB2436" s="160">
        <v>43982</v>
      </c>
      <c r="AC2436" s="159" t="s">
        <v>1002</v>
      </c>
    </row>
    <row r="2437" spans="1:29" hidden="1">
      <c r="A2437" s="159" t="s">
        <v>20442</v>
      </c>
      <c r="B2437" s="159" t="s">
        <v>951</v>
      </c>
      <c r="C2437" s="159" t="s">
        <v>20443</v>
      </c>
      <c r="D2437" s="159" t="s">
        <v>20444</v>
      </c>
      <c r="E2437" s="159" t="s">
        <v>557</v>
      </c>
      <c r="F2437" s="159" t="s">
        <v>8769</v>
      </c>
      <c r="G2437" s="159" t="s">
        <v>956</v>
      </c>
      <c r="H2437" s="159" t="s">
        <v>20445</v>
      </c>
      <c r="I2437" s="159" t="s">
        <v>20446</v>
      </c>
      <c r="J2437" s="159" t="s">
        <v>1598</v>
      </c>
      <c r="K2437" s="159" t="s">
        <v>960</v>
      </c>
      <c r="L2437" s="159" t="s">
        <v>3686</v>
      </c>
      <c r="M2437" s="159" t="s">
        <v>33</v>
      </c>
      <c r="N2437" s="159" t="s">
        <v>1040</v>
      </c>
      <c r="O2437" s="159" t="s">
        <v>1183</v>
      </c>
      <c r="P2437" s="159" t="s">
        <v>7040</v>
      </c>
      <c r="Q2437" s="159" t="s">
        <v>4712</v>
      </c>
      <c r="R2437" s="159" t="s">
        <v>965</v>
      </c>
      <c r="S2437" s="159" t="s">
        <v>20447</v>
      </c>
      <c r="T2437" s="159" t="s">
        <v>1106</v>
      </c>
      <c r="U2437" s="159" t="s">
        <v>954</v>
      </c>
      <c r="V2437" s="159" t="s">
        <v>20448</v>
      </c>
      <c r="W2437" s="159" t="s">
        <v>20449</v>
      </c>
      <c r="X2437" s="159" t="s">
        <v>125</v>
      </c>
      <c r="Y2437" s="160">
        <v>43252</v>
      </c>
      <c r="Z2437" s="160">
        <v>43372</v>
      </c>
      <c r="AA2437" s="160">
        <v>43252</v>
      </c>
      <c r="AB2437" s="160"/>
      <c r="AC2437" s="159" t="s">
        <v>1002</v>
      </c>
    </row>
    <row r="2438" spans="1:29" hidden="1">
      <c r="A2438" s="159" t="s">
        <v>20450</v>
      </c>
      <c r="B2438" s="159" t="s">
        <v>951</v>
      </c>
      <c r="C2438" s="159" t="s">
        <v>20451</v>
      </c>
      <c r="D2438" s="159" t="s">
        <v>20452</v>
      </c>
      <c r="E2438" s="159" t="s">
        <v>1689</v>
      </c>
      <c r="F2438" s="159" t="s">
        <v>1689</v>
      </c>
      <c r="G2438" s="159" t="s">
        <v>956</v>
      </c>
      <c r="H2438" s="159" t="s">
        <v>4630</v>
      </c>
      <c r="I2438" s="159" t="s">
        <v>20453</v>
      </c>
      <c r="J2438" s="159" t="s">
        <v>6891</v>
      </c>
      <c r="K2438" s="159" t="s">
        <v>960</v>
      </c>
      <c r="L2438" s="159" t="s">
        <v>20454</v>
      </c>
      <c r="M2438" s="159" t="s">
        <v>33</v>
      </c>
      <c r="N2438" s="159" t="s">
        <v>1697</v>
      </c>
      <c r="O2438" s="159" t="s">
        <v>1579</v>
      </c>
      <c r="P2438" s="159" t="s">
        <v>1698</v>
      </c>
      <c r="Q2438" s="159" t="s">
        <v>954</v>
      </c>
      <c r="R2438" s="159" t="s">
        <v>965</v>
      </c>
      <c r="S2438" s="159" t="s">
        <v>20455</v>
      </c>
      <c r="T2438" s="159" t="s">
        <v>1106</v>
      </c>
      <c r="U2438" s="159" t="s">
        <v>954</v>
      </c>
      <c r="V2438" s="159" t="s">
        <v>20456</v>
      </c>
      <c r="W2438" s="159" t="s">
        <v>20457</v>
      </c>
      <c r="X2438" s="159" t="s">
        <v>125</v>
      </c>
      <c r="Y2438" s="160">
        <v>43252</v>
      </c>
      <c r="Z2438" s="160">
        <v>43435</v>
      </c>
      <c r="AA2438" s="160">
        <v>43617</v>
      </c>
      <c r="AB2438" s="160"/>
      <c r="AC2438" s="159" t="s">
        <v>1002</v>
      </c>
    </row>
    <row r="2439" spans="1:29" hidden="1">
      <c r="A2439" s="159" t="s">
        <v>185</v>
      </c>
      <c r="B2439" s="159" t="s">
        <v>951</v>
      </c>
      <c r="C2439" s="159" t="s">
        <v>20458</v>
      </c>
      <c r="D2439" s="159" t="s">
        <v>20459</v>
      </c>
      <c r="E2439" s="159" t="s">
        <v>2636</v>
      </c>
      <c r="F2439" s="159" t="s">
        <v>2636</v>
      </c>
      <c r="G2439" s="159" t="s">
        <v>956</v>
      </c>
      <c r="H2439" s="159" t="s">
        <v>4551</v>
      </c>
      <c r="I2439" s="159" t="s">
        <v>20460</v>
      </c>
      <c r="J2439" s="159" t="s">
        <v>18252</v>
      </c>
      <c r="K2439" s="159" t="s">
        <v>960</v>
      </c>
      <c r="L2439" s="159" t="s">
        <v>3686</v>
      </c>
      <c r="M2439" s="159" t="s">
        <v>33</v>
      </c>
      <c r="N2439" s="159" t="s">
        <v>1523</v>
      </c>
      <c r="O2439" s="159" t="s">
        <v>1536</v>
      </c>
      <c r="P2439" s="159" t="s">
        <v>954</v>
      </c>
      <c r="Q2439" s="159" t="s">
        <v>954</v>
      </c>
      <c r="R2439" s="159" t="s">
        <v>965</v>
      </c>
      <c r="S2439" s="159" t="s">
        <v>20461</v>
      </c>
      <c r="T2439" s="159" t="s">
        <v>1106</v>
      </c>
      <c r="U2439" s="159" t="s">
        <v>954</v>
      </c>
      <c r="V2439" s="159" t="s">
        <v>20462</v>
      </c>
      <c r="W2439" s="159" t="s">
        <v>187</v>
      </c>
      <c r="X2439" s="159" t="s">
        <v>1001</v>
      </c>
      <c r="Y2439" s="160">
        <v>43252</v>
      </c>
      <c r="Z2439" s="160">
        <v>43373</v>
      </c>
      <c r="AA2439" s="160">
        <v>43252</v>
      </c>
      <c r="AB2439" s="160"/>
      <c r="AC2439" s="159" t="s">
        <v>1002</v>
      </c>
    </row>
    <row r="2440" spans="1:29" hidden="1">
      <c r="A2440" s="159" t="s">
        <v>20463</v>
      </c>
      <c r="B2440" s="159" t="s">
        <v>951</v>
      </c>
      <c r="C2440" s="159" t="s">
        <v>20464</v>
      </c>
      <c r="D2440" s="159" t="s">
        <v>20465</v>
      </c>
      <c r="E2440" s="159" t="s">
        <v>1885</v>
      </c>
      <c r="F2440" s="159" t="s">
        <v>1098</v>
      </c>
      <c r="G2440" s="159" t="s">
        <v>956</v>
      </c>
      <c r="H2440" s="159" t="s">
        <v>20466</v>
      </c>
      <c r="I2440" s="159" t="s">
        <v>20467</v>
      </c>
      <c r="J2440" s="159" t="s">
        <v>11663</v>
      </c>
      <c r="K2440" s="159" t="s">
        <v>960</v>
      </c>
      <c r="L2440" s="159" t="s">
        <v>2842</v>
      </c>
      <c r="M2440" s="159" t="s">
        <v>33</v>
      </c>
      <c r="N2440" s="159" t="s">
        <v>1103</v>
      </c>
      <c r="O2440" s="159" t="s">
        <v>1104</v>
      </c>
      <c r="P2440" s="159" t="s">
        <v>954</v>
      </c>
      <c r="Q2440" s="159" t="s">
        <v>954</v>
      </c>
      <c r="R2440" s="159" t="s">
        <v>8368</v>
      </c>
      <c r="S2440" s="159" t="s">
        <v>20468</v>
      </c>
      <c r="T2440" s="159" t="s">
        <v>1106</v>
      </c>
      <c r="U2440" s="159" t="s">
        <v>954</v>
      </c>
      <c r="V2440" s="159" t="s">
        <v>20469</v>
      </c>
      <c r="W2440" s="159" t="s">
        <v>20470</v>
      </c>
      <c r="X2440" s="159" t="s">
        <v>1001</v>
      </c>
      <c r="Y2440" s="160">
        <v>43252</v>
      </c>
      <c r="Z2440" s="160">
        <v>43458</v>
      </c>
      <c r="AA2440" s="160">
        <v>43252</v>
      </c>
      <c r="AB2440" s="160">
        <v>43616</v>
      </c>
      <c r="AC2440" s="159" t="s">
        <v>1002</v>
      </c>
    </row>
    <row r="2441" spans="1:29" hidden="1">
      <c r="A2441" s="159" t="s">
        <v>20471</v>
      </c>
      <c r="B2441" s="159" t="s">
        <v>951</v>
      </c>
      <c r="C2441" s="159" t="s">
        <v>15702</v>
      </c>
      <c r="D2441" s="159" t="s">
        <v>20472</v>
      </c>
      <c r="E2441" s="159" t="s">
        <v>9675</v>
      </c>
      <c r="F2441" s="159" t="s">
        <v>9675</v>
      </c>
      <c r="G2441" s="159" t="s">
        <v>956</v>
      </c>
      <c r="H2441" s="159" t="s">
        <v>15704</v>
      </c>
      <c r="I2441" s="159" t="s">
        <v>20473</v>
      </c>
      <c r="J2441" s="159" t="s">
        <v>20474</v>
      </c>
      <c r="K2441" s="159" t="s">
        <v>960</v>
      </c>
      <c r="L2441" s="159" t="s">
        <v>2464</v>
      </c>
      <c r="M2441" s="159" t="s">
        <v>33</v>
      </c>
      <c r="N2441" s="159" t="s">
        <v>1523</v>
      </c>
      <c r="O2441" s="159" t="s">
        <v>1682</v>
      </c>
      <c r="P2441" s="159" t="s">
        <v>2112</v>
      </c>
      <c r="Q2441" s="159" t="s">
        <v>9681</v>
      </c>
      <c r="R2441" s="159" t="s">
        <v>965</v>
      </c>
      <c r="S2441" s="159" t="s">
        <v>20475</v>
      </c>
      <c r="T2441" s="159" t="s">
        <v>1106</v>
      </c>
      <c r="U2441" s="159" t="s">
        <v>954</v>
      </c>
      <c r="V2441" s="159" t="s">
        <v>20476</v>
      </c>
      <c r="W2441" s="159" t="s">
        <v>20477</v>
      </c>
      <c r="X2441" s="159" t="s">
        <v>125</v>
      </c>
      <c r="Y2441" s="160">
        <v>43252</v>
      </c>
      <c r="Z2441" s="160">
        <v>43372</v>
      </c>
      <c r="AA2441" s="160">
        <v>43252</v>
      </c>
      <c r="AB2441" s="160"/>
      <c r="AC2441" s="159" t="s">
        <v>1002</v>
      </c>
    </row>
    <row r="2442" spans="1:29" hidden="1">
      <c r="A2442" s="159" t="s">
        <v>20478</v>
      </c>
      <c r="B2442" s="159" t="s">
        <v>951</v>
      </c>
      <c r="C2442" s="159" t="s">
        <v>20479</v>
      </c>
      <c r="D2442" s="159" t="s">
        <v>20480</v>
      </c>
      <c r="E2442" s="159" t="s">
        <v>10401</v>
      </c>
      <c r="F2442" s="159" t="s">
        <v>10401</v>
      </c>
      <c r="G2442" s="159" t="s">
        <v>956</v>
      </c>
      <c r="H2442" s="159" t="s">
        <v>20481</v>
      </c>
      <c r="I2442" s="159" t="s">
        <v>20482</v>
      </c>
      <c r="J2442" s="159" t="s">
        <v>9011</v>
      </c>
      <c r="K2442" s="159" t="s">
        <v>960</v>
      </c>
      <c r="L2442" s="159" t="s">
        <v>2464</v>
      </c>
      <c r="M2442" s="159" t="s">
        <v>33</v>
      </c>
      <c r="N2442" s="159" t="s">
        <v>1523</v>
      </c>
      <c r="O2442" s="159" t="s">
        <v>1682</v>
      </c>
      <c r="P2442" s="159" t="s">
        <v>2112</v>
      </c>
      <c r="Q2442" s="159" t="s">
        <v>10407</v>
      </c>
      <c r="R2442" s="159" t="s">
        <v>965</v>
      </c>
      <c r="S2442" s="159" t="s">
        <v>20483</v>
      </c>
      <c r="T2442" s="159" t="s">
        <v>1106</v>
      </c>
      <c r="U2442" s="159" t="s">
        <v>954</v>
      </c>
      <c r="V2442" s="159" t="s">
        <v>20484</v>
      </c>
      <c r="W2442" s="159" t="s">
        <v>20485</v>
      </c>
      <c r="X2442" s="159" t="s">
        <v>125</v>
      </c>
      <c r="Y2442" s="160">
        <v>43252</v>
      </c>
      <c r="Z2442" s="160">
        <v>43434</v>
      </c>
      <c r="AA2442" s="160">
        <v>43252</v>
      </c>
      <c r="AB2442" s="160"/>
      <c r="AC2442" s="159" t="s">
        <v>1002</v>
      </c>
    </row>
    <row r="2443" spans="1:29" hidden="1">
      <c r="A2443" s="159" t="s">
        <v>20486</v>
      </c>
      <c r="B2443" s="159" t="s">
        <v>988</v>
      </c>
      <c r="C2443" s="159" t="s">
        <v>20487</v>
      </c>
      <c r="D2443" s="159" t="s">
        <v>20488</v>
      </c>
      <c r="E2443" s="159" t="s">
        <v>5825</v>
      </c>
      <c r="F2443" s="159" t="s">
        <v>5825</v>
      </c>
      <c r="G2443" s="159" t="s">
        <v>991</v>
      </c>
      <c r="H2443" s="159" t="s">
        <v>20489</v>
      </c>
      <c r="I2443" s="159" t="s">
        <v>20490</v>
      </c>
      <c r="J2443" s="159" t="s">
        <v>5755</v>
      </c>
      <c r="K2443" s="159" t="s">
        <v>995</v>
      </c>
      <c r="L2443" s="159" t="s">
        <v>2464</v>
      </c>
      <c r="M2443" s="159" t="s">
        <v>33</v>
      </c>
      <c r="N2443" s="159" t="s">
        <v>1523</v>
      </c>
      <c r="O2443" s="159" t="s">
        <v>5831</v>
      </c>
      <c r="P2443" s="159" t="s">
        <v>5832</v>
      </c>
      <c r="Q2443" s="159" t="s">
        <v>954</v>
      </c>
      <c r="R2443" s="159" t="s">
        <v>965</v>
      </c>
      <c r="S2443" s="159" t="s">
        <v>20491</v>
      </c>
      <c r="T2443" s="159" t="s">
        <v>1106</v>
      </c>
      <c r="U2443" s="159" t="s">
        <v>954</v>
      </c>
      <c r="V2443" s="159" t="s">
        <v>20492</v>
      </c>
      <c r="W2443" s="159" t="s">
        <v>20493</v>
      </c>
      <c r="X2443" s="159" t="s">
        <v>125</v>
      </c>
      <c r="Y2443" s="160">
        <v>43252</v>
      </c>
      <c r="Z2443" s="160">
        <v>43372</v>
      </c>
      <c r="AA2443" s="160">
        <v>43252</v>
      </c>
      <c r="AB2443" s="160"/>
      <c r="AC2443" s="159" t="s">
        <v>1002</v>
      </c>
    </row>
    <row r="2444" spans="1:29" hidden="1">
      <c r="A2444" s="159" t="s">
        <v>20494</v>
      </c>
      <c r="B2444" s="159" t="s">
        <v>988</v>
      </c>
      <c r="C2444" s="159" t="s">
        <v>15769</v>
      </c>
      <c r="D2444" s="159" t="s">
        <v>20495</v>
      </c>
      <c r="E2444" s="159" t="s">
        <v>704</v>
      </c>
      <c r="F2444" s="159" t="s">
        <v>704</v>
      </c>
      <c r="G2444" s="159" t="s">
        <v>991</v>
      </c>
      <c r="H2444" s="159" t="s">
        <v>20496</v>
      </c>
      <c r="I2444" s="159" t="s">
        <v>20497</v>
      </c>
      <c r="J2444" s="159" t="s">
        <v>1559</v>
      </c>
      <c r="K2444" s="159" t="s">
        <v>995</v>
      </c>
      <c r="L2444" s="159" t="s">
        <v>2464</v>
      </c>
      <c r="M2444" s="159" t="s">
        <v>33</v>
      </c>
      <c r="N2444" s="159" t="s">
        <v>1523</v>
      </c>
      <c r="O2444" s="159" t="s">
        <v>5831</v>
      </c>
      <c r="P2444" s="159" t="s">
        <v>18005</v>
      </c>
      <c r="Q2444" s="159" t="s">
        <v>954</v>
      </c>
      <c r="R2444" s="159" t="s">
        <v>965</v>
      </c>
      <c r="S2444" s="159" t="s">
        <v>20498</v>
      </c>
      <c r="T2444" s="159" t="s">
        <v>1106</v>
      </c>
      <c r="U2444" s="159" t="s">
        <v>954</v>
      </c>
      <c r="V2444" s="159" t="s">
        <v>20499</v>
      </c>
      <c r="W2444" s="159" t="s">
        <v>20500</v>
      </c>
      <c r="X2444" s="159" t="s">
        <v>125</v>
      </c>
      <c r="Y2444" s="160">
        <v>43252</v>
      </c>
      <c r="Z2444" s="160">
        <v>43372</v>
      </c>
      <c r="AA2444" s="160">
        <v>43252</v>
      </c>
      <c r="AB2444" s="160"/>
      <c r="AC2444" s="159" t="s">
        <v>1002</v>
      </c>
    </row>
    <row r="2445" spans="1:29" hidden="1">
      <c r="A2445" s="159" t="s">
        <v>20501</v>
      </c>
      <c r="B2445" s="159" t="s">
        <v>988</v>
      </c>
      <c r="C2445" s="159" t="s">
        <v>17235</v>
      </c>
      <c r="D2445" s="159" t="s">
        <v>20502</v>
      </c>
      <c r="E2445" s="159" t="s">
        <v>5578</v>
      </c>
      <c r="F2445" s="159" t="s">
        <v>5578</v>
      </c>
      <c r="G2445" s="159" t="s">
        <v>991</v>
      </c>
      <c r="H2445" s="159" t="s">
        <v>17237</v>
      </c>
      <c r="I2445" s="159" t="s">
        <v>20503</v>
      </c>
      <c r="J2445" s="159" t="s">
        <v>18853</v>
      </c>
      <c r="K2445" s="159" t="s">
        <v>995</v>
      </c>
      <c r="L2445" s="159" t="s">
        <v>10331</v>
      </c>
      <c r="M2445" s="159" t="s">
        <v>33</v>
      </c>
      <c r="N2445" s="159" t="s">
        <v>1523</v>
      </c>
      <c r="O2445" s="159" t="s">
        <v>1682</v>
      </c>
      <c r="P2445" s="159" t="s">
        <v>1862</v>
      </c>
      <c r="Q2445" s="159" t="s">
        <v>5584</v>
      </c>
      <c r="R2445" s="159" t="s">
        <v>965</v>
      </c>
      <c r="S2445" s="159" t="s">
        <v>20504</v>
      </c>
      <c r="T2445" s="159" t="s">
        <v>1106</v>
      </c>
      <c r="U2445" s="159" t="s">
        <v>954</v>
      </c>
      <c r="V2445" s="159" t="s">
        <v>20505</v>
      </c>
      <c r="W2445" s="159" t="s">
        <v>20506</v>
      </c>
      <c r="X2445" s="159" t="s">
        <v>125</v>
      </c>
      <c r="Y2445" s="160">
        <v>43252</v>
      </c>
      <c r="Z2445" s="160">
        <v>43434</v>
      </c>
      <c r="AA2445" s="160">
        <v>43252</v>
      </c>
      <c r="AB2445" s="160"/>
      <c r="AC2445" s="159" t="s">
        <v>1002</v>
      </c>
    </row>
    <row r="2446" spans="1:29" hidden="1">
      <c r="A2446" s="159" t="s">
        <v>20507</v>
      </c>
      <c r="B2446" s="159" t="s">
        <v>951</v>
      </c>
      <c r="C2446" s="159" t="s">
        <v>15170</v>
      </c>
      <c r="D2446" s="159" t="s">
        <v>20508</v>
      </c>
      <c r="E2446" s="159" t="s">
        <v>2318</v>
      </c>
      <c r="F2446" s="159" t="s">
        <v>2318</v>
      </c>
      <c r="G2446" s="159" t="s">
        <v>956</v>
      </c>
      <c r="H2446" s="159" t="s">
        <v>20509</v>
      </c>
      <c r="I2446" s="159" t="s">
        <v>20510</v>
      </c>
      <c r="J2446" s="159" t="s">
        <v>20511</v>
      </c>
      <c r="K2446" s="159" t="s">
        <v>960</v>
      </c>
      <c r="L2446" s="159" t="s">
        <v>17416</v>
      </c>
      <c r="M2446" s="159" t="s">
        <v>33</v>
      </c>
      <c r="N2446" s="159" t="s">
        <v>980</v>
      </c>
      <c r="O2446" s="159" t="s">
        <v>2325</v>
      </c>
      <c r="P2446" s="159" t="s">
        <v>954</v>
      </c>
      <c r="Q2446" s="159" t="s">
        <v>954</v>
      </c>
      <c r="R2446" s="159" t="s">
        <v>965</v>
      </c>
      <c r="S2446" s="159" t="s">
        <v>954</v>
      </c>
      <c r="T2446" s="159" t="s">
        <v>954</v>
      </c>
      <c r="U2446" s="159" t="s">
        <v>954</v>
      </c>
      <c r="V2446" s="159" t="s">
        <v>20512</v>
      </c>
      <c r="W2446" s="159" t="s">
        <v>20513</v>
      </c>
      <c r="X2446" s="159" t="s">
        <v>1001</v>
      </c>
      <c r="Y2446" s="160">
        <v>43252</v>
      </c>
      <c r="Z2446" s="160">
        <v>43373</v>
      </c>
      <c r="AA2446" s="160">
        <v>43252</v>
      </c>
      <c r="AB2446" s="160">
        <v>43343</v>
      </c>
      <c r="AC2446" s="159" t="s">
        <v>1002</v>
      </c>
    </row>
    <row r="2447" spans="1:29" hidden="1">
      <c r="A2447" s="159" t="s">
        <v>39</v>
      </c>
      <c r="B2447" s="159" t="s">
        <v>951</v>
      </c>
      <c r="C2447" s="159" t="s">
        <v>20514</v>
      </c>
      <c r="D2447" s="159" t="s">
        <v>20515</v>
      </c>
      <c r="E2447" s="159" t="s">
        <v>2318</v>
      </c>
      <c r="F2447" s="159" t="s">
        <v>2318</v>
      </c>
      <c r="G2447" s="159" t="s">
        <v>956</v>
      </c>
      <c r="H2447" s="159" t="s">
        <v>20516</v>
      </c>
      <c r="I2447" s="159" t="s">
        <v>20517</v>
      </c>
      <c r="J2447" s="159" t="s">
        <v>4147</v>
      </c>
      <c r="K2447" s="159" t="s">
        <v>960</v>
      </c>
      <c r="L2447" s="159" t="s">
        <v>3686</v>
      </c>
      <c r="M2447" s="159" t="s">
        <v>33</v>
      </c>
      <c r="N2447" s="159" t="s">
        <v>980</v>
      </c>
      <c r="O2447" s="159" t="s">
        <v>2325</v>
      </c>
      <c r="P2447" s="159" t="s">
        <v>954</v>
      </c>
      <c r="Q2447" s="159" t="s">
        <v>954</v>
      </c>
      <c r="R2447" s="159" t="s">
        <v>965</v>
      </c>
      <c r="S2447" s="159" t="s">
        <v>954</v>
      </c>
      <c r="T2447" s="159" t="s">
        <v>954</v>
      </c>
      <c r="U2447" s="159" t="s">
        <v>954</v>
      </c>
      <c r="V2447" s="159" t="s">
        <v>20518</v>
      </c>
      <c r="W2447" s="159" t="s">
        <v>42</v>
      </c>
      <c r="X2447" s="159" t="s">
        <v>1001</v>
      </c>
      <c r="Y2447" s="160">
        <v>43252</v>
      </c>
      <c r="Z2447" s="160">
        <v>43373</v>
      </c>
      <c r="AA2447" s="160">
        <v>43252</v>
      </c>
      <c r="AB2447" s="160">
        <v>43343</v>
      </c>
      <c r="AC2447" s="159" t="s">
        <v>1002</v>
      </c>
    </row>
    <row r="2448" spans="1:29" hidden="1">
      <c r="A2448" s="159" t="s">
        <v>20519</v>
      </c>
      <c r="B2448" s="159" t="s">
        <v>988</v>
      </c>
      <c r="C2448" s="159" t="s">
        <v>20520</v>
      </c>
      <c r="D2448" s="159" t="s">
        <v>20521</v>
      </c>
      <c r="E2448" s="159" t="s">
        <v>2105</v>
      </c>
      <c r="F2448" s="159" t="s">
        <v>2105</v>
      </c>
      <c r="G2448" s="159" t="s">
        <v>991</v>
      </c>
      <c r="H2448" s="159" t="s">
        <v>20522</v>
      </c>
      <c r="I2448" s="159" t="s">
        <v>20523</v>
      </c>
      <c r="J2448" s="159" t="s">
        <v>20524</v>
      </c>
      <c r="K2448" s="159" t="s">
        <v>995</v>
      </c>
      <c r="L2448" s="159" t="s">
        <v>3833</v>
      </c>
      <c r="M2448" s="159" t="s">
        <v>33</v>
      </c>
      <c r="N2448" s="159" t="s">
        <v>1523</v>
      </c>
      <c r="O2448" s="159" t="s">
        <v>1682</v>
      </c>
      <c r="P2448" s="159" t="s">
        <v>2112</v>
      </c>
      <c r="Q2448" s="159" t="s">
        <v>2113</v>
      </c>
      <c r="R2448" s="159" t="s">
        <v>965</v>
      </c>
      <c r="S2448" s="159" t="s">
        <v>20525</v>
      </c>
      <c r="T2448" s="159" t="s">
        <v>1106</v>
      </c>
      <c r="U2448" s="159" t="s">
        <v>954</v>
      </c>
      <c r="V2448" s="159" t="s">
        <v>20526</v>
      </c>
      <c r="W2448" s="159" t="s">
        <v>20527</v>
      </c>
      <c r="X2448" s="159" t="s">
        <v>125</v>
      </c>
      <c r="Y2448" s="160">
        <v>43252</v>
      </c>
      <c r="Z2448" s="160">
        <v>43405</v>
      </c>
      <c r="AA2448" s="160">
        <v>43252</v>
      </c>
      <c r="AB2448" s="160"/>
      <c r="AC2448" s="159" t="s">
        <v>1002</v>
      </c>
    </row>
    <row r="2449" spans="1:29" hidden="1">
      <c r="A2449" s="159" t="s">
        <v>20528</v>
      </c>
      <c r="B2449" s="159" t="s">
        <v>988</v>
      </c>
      <c r="C2449" s="159" t="s">
        <v>20529</v>
      </c>
      <c r="D2449" s="159" t="s">
        <v>20530</v>
      </c>
      <c r="E2449" s="159" t="s">
        <v>2105</v>
      </c>
      <c r="F2449" s="159" t="s">
        <v>2105</v>
      </c>
      <c r="G2449" s="159" t="s">
        <v>991</v>
      </c>
      <c r="H2449" s="159" t="s">
        <v>20531</v>
      </c>
      <c r="I2449" s="159" t="s">
        <v>20532</v>
      </c>
      <c r="J2449" s="159" t="s">
        <v>20533</v>
      </c>
      <c r="K2449" s="159" t="s">
        <v>995</v>
      </c>
      <c r="L2449" s="159" t="s">
        <v>3833</v>
      </c>
      <c r="M2449" s="159" t="s">
        <v>33</v>
      </c>
      <c r="N2449" s="159" t="s">
        <v>1523</v>
      </c>
      <c r="O2449" s="159" t="s">
        <v>1682</v>
      </c>
      <c r="P2449" s="159" t="s">
        <v>2112</v>
      </c>
      <c r="Q2449" s="159" t="s">
        <v>2113</v>
      </c>
      <c r="R2449" s="159" t="s">
        <v>965</v>
      </c>
      <c r="S2449" s="159" t="s">
        <v>20534</v>
      </c>
      <c r="T2449" s="159" t="s">
        <v>1106</v>
      </c>
      <c r="U2449" s="159" t="s">
        <v>954</v>
      </c>
      <c r="V2449" s="159" t="s">
        <v>20535</v>
      </c>
      <c r="W2449" s="159" t="s">
        <v>20536</v>
      </c>
      <c r="X2449" s="159" t="s">
        <v>1001</v>
      </c>
      <c r="Y2449" s="160">
        <v>43252</v>
      </c>
      <c r="Z2449" s="160">
        <v>43405</v>
      </c>
      <c r="AA2449" s="160">
        <v>43252</v>
      </c>
      <c r="AB2449" s="160"/>
      <c r="AC2449" s="159" t="s">
        <v>1002</v>
      </c>
    </row>
    <row r="2450" spans="1:29" hidden="1">
      <c r="A2450" s="159" t="s">
        <v>20537</v>
      </c>
      <c r="B2450" s="159" t="s">
        <v>988</v>
      </c>
      <c r="C2450" s="159" t="s">
        <v>20538</v>
      </c>
      <c r="D2450" s="159" t="s">
        <v>20539</v>
      </c>
      <c r="E2450" s="159" t="s">
        <v>2270</v>
      </c>
      <c r="F2450" s="159" t="s">
        <v>2270</v>
      </c>
      <c r="G2450" s="159" t="s">
        <v>991</v>
      </c>
      <c r="H2450" s="159" t="s">
        <v>20540</v>
      </c>
      <c r="I2450" s="159" t="s">
        <v>20541</v>
      </c>
      <c r="J2450" s="159" t="s">
        <v>15808</v>
      </c>
      <c r="K2450" s="159" t="s">
        <v>960</v>
      </c>
      <c r="L2450" s="159" t="s">
        <v>2199</v>
      </c>
      <c r="M2450" s="159" t="s">
        <v>33</v>
      </c>
      <c r="N2450" s="159" t="s">
        <v>1040</v>
      </c>
      <c r="O2450" s="159" t="s">
        <v>2274</v>
      </c>
      <c r="P2450" s="159" t="s">
        <v>2275</v>
      </c>
      <c r="Q2450" s="159" t="s">
        <v>954</v>
      </c>
      <c r="R2450" s="159" t="s">
        <v>8368</v>
      </c>
      <c r="S2450" s="159" t="s">
        <v>954</v>
      </c>
      <c r="T2450" s="159" t="s">
        <v>1106</v>
      </c>
      <c r="U2450" s="159" t="s">
        <v>954</v>
      </c>
      <c r="V2450" s="159" t="s">
        <v>20542</v>
      </c>
      <c r="W2450" s="159" t="s">
        <v>954</v>
      </c>
      <c r="X2450" s="159" t="s">
        <v>1001</v>
      </c>
      <c r="Y2450" s="160">
        <v>43252</v>
      </c>
      <c r="Z2450" s="160">
        <v>43372</v>
      </c>
      <c r="AA2450" s="160">
        <v>43252</v>
      </c>
      <c r="AB2450" s="160">
        <v>43251</v>
      </c>
      <c r="AC2450" s="159" t="s">
        <v>1002</v>
      </c>
    </row>
    <row r="2451" spans="1:29" hidden="1">
      <c r="A2451" s="159" t="s">
        <v>20543</v>
      </c>
      <c r="B2451" s="159" t="s">
        <v>951</v>
      </c>
      <c r="C2451" s="159" t="s">
        <v>20544</v>
      </c>
      <c r="D2451" s="159" t="s">
        <v>20545</v>
      </c>
      <c r="E2451" s="159" t="s">
        <v>18242</v>
      </c>
      <c r="F2451" s="159" t="s">
        <v>18242</v>
      </c>
      <c r="G2451" s="159" t="s">
        <v>956</v>
      </c>
      <c r="H2451" s="159" t="s">
        <v>20546</v>
      </c>
      <c r="I2451" s="159" t="s">
        <v>4051</v>
      </c>
      <c r="J2451" s="159" t="s">
        <v>5338</v>
      </c>
      <c r="K2451" s="159" t="s">
        <v>960</v>
      </c>
      <c r="L2451" s="159" t="s">
        <v>18336</v>
      </c>
      <c r="M2451" s="159" t="s">
        <v>33</v>
      </c>
      <c r="N2451" s="159" t="s">
        <v>1103</v>
      </c>
      <c r="O2451" s="159" t="s">
        <v>1295</v>
      </c>
      <c r="P2451" s="159" t="s">
        <v>954</v>
      </c>
      <c r="Q2451" s="159" t="s">
        <v>954</v>
      </c>
      <c r="R2451" s="159" t="s">
        <v>965</v>
      </c>
      <c r="S2451" s="159" t="s">
        <v>20547</v>
      </c>
      <c r="T2451" s="159" t="s">
        <v>1106</v>
      </c>
      <c r="U2451" s="159" t="s">
        <v>954</v>
      </c>
      <c r="V2451" s="159" t="s">
        <v>20548</v>
      </c>
      <c r="W2451" s="159" t="s">
        <v>20549</v>
      </c>
      <c r="X2451" s="159" t="s">
        <v>1001</v>
      </c>
      <c r="Y2451" s="160">
        <v>43252</v>
      </c>
      <c r="Z2451" s="160">
        <v>43373</v>
      </c>
      <c r="AA2451" s="160">
        <v>43252</v>
      </c>
      <c r="AB2451" s="160"/>
      <c r="AC2451" s="159" t="s">
        <v>1002</v>
      </c>
    </row>
    <row r="2452" spans="1:29" hidden="1">
      <c r="A2452" s="159" t="s">
        <v>20550</v>
      </c>
      <c r="B2452" s="159" t="s">
        <v>951</v>
      </c>
      <c r="C2452" s="159" t="s">
        <v>20551</v>
      </c>
      <c r="D2452" s="159" t="s">
        <v>20552</v>
      </c>
      <c r="E2452" s="159" t="s">
        <v>18242</v>
      </c>
      <c r="F2452" s="159" t="s">
        <v>18242</v>
      </c>
      <c r="G2452" s="159" t="s">
        <v>956</v>
      </c>
      <c r="H2452" s="159" t="s">
        <v>20553</v>
      </c>
      <c r="I2452" s="159" t="s">
        <v>20554</v>
      </c>
      <c r="J2452" s="159" t="s">
        <v>20555</v>
      </c>
      <c r="K2452" s="159" t="s">
        <v>960</v>
      </c>
      <c r="L2452" s="159" t="s">
        <v>18336</v>
      </c>
      <c r="M2452" s="159" t="s">
        <v>33</v>
      </c>
      <c r="N2452" s="159" t="s">
        <v>1103</v>
      </c>
      <c r="O2452" s="159" t="s">
        <v>2831</v>
      </c>
      <c r="P2452" s="159" t="s">
        <v>954</v>
      </c>
      <c r="Q2452" s="159" t="s">
        <v>954</v>
      </c>
      <c r="R2452" s="159" t="s">
        <v>965</v>
      </c>
      <c r="S2452" s="159" t="s">
        <v>20556</v>
      </c>
      <c r="T2452" s="159" t="s">
        <v>1106</v>
      </c>
      <c r="U2452" s="159" t="s">
        <v>954</v>
      </c>
      <c r="V2452" s="159" t="s">
        <v>20557</v>
      </c>
      <c r="W2452" s="159" t="s">
        <v>20558</v>
      </c>
      <c r="X2452" s="159" t="s">
        <v>125</v>
      </c>
      <c r="Y2452" s="160">
        <v>43252</v>
      </c>
      <c r="Z2452" s="160">
        <v>43372</v>
      </c>
      <c r="AA2452" s="160">
        <v>43252</v>
      </c>
      <c r="AB2452" s="160"/>
      <c r="AC2452" s="159" t="s">
        <v>1002</v>
      </c>
    </row>
    <row r="2453" spans="1:29" hidden="1">
      <c r="A2453" s="159" t="s">
        <v>20559</v>
      </c>
      <c r="B2453" s="159" t="s">
        <v>988</v>
      </c>
      <c r="C2453" s="159" t="s">
        <v>20560</v>
      </c>
      <c r="D2453" s="159" t="s">
        <v>20561</v>
      </c>
      <c r="E2453" s="159" t="s">
        <v>1075</v>
      </c>
      <c r="F2453" s="159" t="s">
        <v>1075</v>
      </c>
      <c r="G2453" s="159" t="s">
        <v>991</v>
      </c>
      <c r="H2453" s="159" t="s">
        <v>20562</v>
      </c>
      <c r="I2453" s="159" t="s">
        <v>20563</v>
      </c>
      <c r="J2453" s="159" t="s">
        <v>6651</v>
      </c>
      <c r="K2453" s="159" t="s">
        <v>995</v>
      </c>
      <c r="L2453" s="159" t="s">
        <v>2133</v>
      </c>
      <c r="M2453" s="159" t="s">
        <v>33</v>
      </c>
      <c r="N2453" s="159" t="s">
        <v>1697</v>
      </c>
      <c r="O2453" s="159" t="s">
        <v>1081</v>
      </c>
      <c r="P2453" s="159" t="s">
        <v>954</v>
      </c>
      <c r="Q2453" s="159" t="s">
        <v>954</v>
      </c>
      <c r="R2453" s="159" t="s">
        <v>965</v>
      </c>
      <c r="S2453" s="159" t="s">
        <v>20564</v>
      </c>
      <c r="T2453" s="159" t="s">
        <v>1106</v>
      </c>
      <c r="U2453" s="159" t="s">
        <v>954</v>
      </c>
      <c r="V2453" s="159" t="s">
        <v>20565</v>
      </c>
      <c r="W2453" s="159" t="s">
        <v>20566</v>
      </c>
      <c r="X2453" s="159" t="s">
        <v>125</v>
      </c>
      <c r="Y2453" s="160">
        <v>43252</v>
      </c>
      <c r="Z2453" s="160">
        <v>43372</v>
      </c>
      <c r="AA2453" s="160">
        <v>43252</v>
      </c>
      <c r="AB2453" s="160"/>
      <c r="AC2453" s="159" t="s">
        <v>1002</v>
      </c>
    </row>
    <row r="2454" spans="1:29" hidden="1">
      <c r="A2454" s="159" t="s">
        <v>20567</v>
      </c>
      <c r="B2454" s="159" t="s">
        <v>951</v>
      </c>
      <c r="C2454" s="159" t="s">
        <v>10134</v>
      </c>
      <c r="D2454" s="159" t="s">
        <v>20568</v>
      </c>
      <c r="E2454" s="159" t="s">
        <v>12169</v>
      </c>
      <c r="F2454" s="159" t="s">
        <v>1614</v>
      </c>
      <c r="G2454" s="159" t="s">
        <v>956</v>
      </c>
      <c r="H2454" s="159" t="s">
        <v>10136</v>
      </c>
      <c r="I2454" s="159" t="s">
        <v>20569</v>
      </c>
      <c r="J2454" s="159" t="s">
        <v>1920</v>
      </c>
      <c r="K2454" s="159" t="s">
        <v>960</v>
      </c>
      <c r="L2454" s="159" t="s">
        <v>20570</v>
      </c>
      <c r="M2454" s="159" t="s">
        <v>33</v>
      </c>
      <c r="N2454" s="159" t="s">
        <v>1103</v>
      </c>
      <c r="O2454" s="159" t="s">
        <v>1548</v>
      </c>
      <c r="P2454" s="159" t="s">
        <v>5868</v>
      </c>
      <c r="Q2454" s="159" t="s">
        <v>11323</v>
      </c>
      <c r="R2454" s="159" t="s">
        <v>965</v>
      </c>
      <c r="S2454" s="159" t="s">
        <v>20571</v>
      </c>
      <c r="T2454" s="159" t="s">
        <v>1106</v>
      </c>
      <c r="U2454" s="159" t="s">
        <v>954</v>
      </c>
      <c r="V2454" s="159" t="s">
        <v>20572</v>
      </c>
      <c r="W2454" s="159" t="s">
        <v>20573</v>
      </c>
      <c r="X2454" s="159" t="s">
        <v>125</v>
      </c>
      <c r="Y2454" s="160">
        <v>43252</v>
      </c>
      <c r="Z2454" s="160">
        <v>43372</v>
      </c>
      <c r="AA2454" s="160">
        <v>43405</v>
      </c>
      <c r="AB2454" s="160"/>
      <c r="AC2454" s="159" t="s">
        <v>1002</v>
      </c>
    </row>
    <row r="2455" spans="1:29" hidden="1">
      <c r="A2455" s="159" t="s">
        <v>43</v>
      </c>
      <c r="B2455" s="159" t="s">
        <v>951</v>
      </c>
      <c r="C2455" s="159" t="s">
        <v>2900</v>
      </c>
      <c r="D2455" s="159" t="s">
        <v>20574</v>
      </c>
      <c r="E2455" s="159" t="s">
        <v>1075</v>
      </c>
      <c r="F2455" s="159" t="s">
        <v>1075</v>
      </c>
      <c r="G2455" s="159" t="s">
        <v>956</v>
      </c>
      <c r="H2455" s="159" t="s">
        <v>2902</v>
      </c>
      <c r="I2455" s="159" t="s">
        <v>20575</v>
      </c>
      <c r="J2455" s="159" t="s">
        <v>20576</v>
      </c>
      <c r="K2455" s="159" t="s">
        <v>960</v>
      </c>
      <c r="L2455" s="159" t="s">
        <v>3686</v>
      </c>
      <c r="M2455" s="159" t="s">
        <v>33</v>
      </c>
      <c r="N2455" s="159" t="s">
        <v>1697</v>
      </c>
      <c r="O2455" s="159" t="s">
        <v>1081</v>
      </c>
      <c r="P2455" s="159" t="s">
        <v>954</v>
      </c>
      <c r="Q2455" s="159" t="s">
        <v>954</v>
      </c>
      <c r="R2455" s="159" t="s">
        <v>965</v>
      </c>
      <c r="S2455" s="159" t="s">
        <v>20577</v>
      </c>
      <c r="T2455" s="159" t="s">
        <v>1106</v>
      </c>
      <c r="U2455" s="159" t="s">
        <v>954</v>
      </c>
      <c r="V2455" s="159" t="s">
        <v>20578</v>
      </c>
      <c r="W2455" s="159" t="s">
        <v>46</v>
      </c>
      <c r="X2455" s="159" t="s">
        <v>1001</v>
      </c>
      <c r="Y2455" s="160">
        <v>43252</v>
      </c>
      <c r="Z2455" s="160">
        <v>43341</v>
      </c>
      <c r="AA2455" s="160">
        <v>43252</v>
      </c>
      <c r="AB2455" s="160"/>
      <c r="AC2455" s="159" t="s">
        <v>1002</v>
      </c>
    </row>
    <row r="2456" spans="1:29" hidden="1">
      <c r="A2456" s="159" t="s">
        <v>20579</v>
      </c>
      <c r="B2456" s="159" t="s">
        <v>951</v>
      </c>
      <c r="C2456" s="159" t="s">
        <v>12563</v>
      </c>
      <c r="D2456" s="159" t="s">
        <v>20580</v>
      </c>
      <c r="E2456" s="159" t="s">
        <v>3412</v>
      </c>
      <c r="F2456" s="159" t="s">
        <v>3412</v>
      </c>
      <c r="G2456" s="159" t="s">
        <v>956</v>
      </c>
      <c r="H2456" s="159" t="s">
        <v>20581</v>
      </c>
      <c r="I2456" s="159" t="s">
        <v>20582</v>
      </c>
      <c r="J2456" s="159" t="s">
        <v>20583</v>
      </c>
      <c r="K2456" s="159" t="s">
        <v>960</v>
      </c>
      <c r="L2456" s="159" t="s">
        <v>19714</v>
      </c>
      <c r="M2456" s="159" t="s">
        <v>33</v>
      </c>
      <c r="N2456" s="159" t="s">
        <v>1697</v>
      </c>
      <c r="O2456" s="159" t="s">
        <v>1579</v>
      </c>
      <c r="P2456" s="159" t="s">
        <v>2886</v>
      </c>
      <c r="Q2456" s="159" t="s">
        <v>954</v>
      </c>
      <c r="R2456" s="159" t="s">
        <v>965</v>
      </c>
      <c r="S2456" s="159" t="s">
        <v>20584</v>
      </c>
      <c r="T2456" s="159" t="s">
        <v>1106</v>
      </c>
      <c r="U2456" s="159" t="s">
        <v>954</v>
      </c>
      <c r="V2456" s="159" t="s">
        <v>20585</v>
      </c>
      <c r="W2456" s="159" t="s">
        <v>20586</v>
      </c>
      <c r="X2456" s="159" t="s">
        <v>125</v>
      </c>
      <c r="Y2456" s="160">
        <v>43252</v>
      </c>
      <c r="Z2456" s="160">
        <v>43372</v>
      </c>
      <c r="AA2456" s="160">
        <v>43252</v>
      </c>
      <c r="AB2456" s="160"/>
      <c r="AC2456" s="159" t="s">
        <v>1002</v>
      </c>
    </row>
    <row r="2457" spans="1:29" hidden="1">
      <c r="A2457" s="159" t="s">
        <v>20587</v>
      </c>
      <c r="B2457" s="159" t="s">
        <v>951</v>
      </c>
      <c r="C2457" s="159" t="s">
        <v>20588</v>
      </c>
      <c r="D2457" s="159" t="s">
        <v>20589</v>
      </c>
      <c r="E2457" s="159" t="s">
        <v>130</v>
      </c>
      <c r="F2457" s="159" t="s">
        <v>1692</v>
      </c>
      <c r="G2457" s="159" t="s">
        <v>956</v>
      </c>
      <c r="H2457" s="159" t="s">
        <v>20590</v>
      </c>
      <c r="I2457" s="159" t="s">
        <v>20591</v>
      </c>
      <c r="J2457" s="159" t="s">
        <v>19253</v>
      </c>
      <c r="K2457" s="159" t="s">
        <v>960</v>
      </c>
      <c r="L2457" s="159" t="s">
        <v>1730</v>
      </c>
      <c r="M2457" s="159" t="s">
        <v>33</v>
      </c>
      <c r="N2457" s="159" t="s">
        <v>1080</v>
      </c>
      <c r="O2457" s="159" t="s">
        <v>1579</v>
      </c>
      <c r="P2457" s="159" t="s">
        <v>2886</v>
      </c>
      <c r="Q2457" s="159" t="s">
        <v>954</v>
      </c>
      <c r="R2457" s="159" t="s">
        <v>965</v>
      </c>
      <c r="S2457" s="159" t="s">
        <v>954</v>
      </c>
      <c r="T2457" s="159" t="s">
        <v>954</v>
      </c>
      <c r="U2457" s="159" t="s">
        <v>954</v>
      </c>
      <c r="V2457" s="159" t="s">
        <v>20592</v>
      </c>
      <c r="W2457" s="159" t="s">
        <v>20593</v>
      </c>
      <c r="X2457" s="159" t="s">
        <v>1001</v>
      </c>
      <c r="Y2457" s="160">
        <v>43252</v>
      </c>
      <c r="Z2457" s="160">
        <v>43372</v>
      </c>
      <c r="AA2457" s="160">
        <v>43252</v>
      </c>
      <c r="AB2457" s="160">
        <v>43373</v>
      </c>
      <c r="AC2457" s="159" t="s">
        <v>1002</v>
      </c>
    </row>
    <row r="2458" spans="1:29" hidden="1">
      <c r="A2458" s="159" t="s">
        <v>20594</v>
      </c>
      <c r="B2458" s="159" t="s">
        <v>951</v>
      </c>
      <c r="C2458" s="159" t="s">
        <v>20595</v>
      </c>
      <c r="D2458" s="159" t="s">
        <v>20596</v>
      </c>
      <c r="E2458" s="159" t="s">
        <v>278</v>
      </c>
      <c r="F2458" s="159" t="s">
        <v>278</v>
      </c>
      <c r="G2458" s="159" t="s">
        <v>956</v>
      </c>
      <c r="H2458" s="159" t="s">
        <v>20597</v>
      </c>
      <c r="I2458" s="159" t="s">
        <v>20598</v>
      </c>
      <c r="J2458" s="159" t="s">
        <v>2770</v>
      </c>
      <c r="K2458" s="159" t="s">
        <v>960</v>
      </c>
      <c r="L2458" s="159" t="s">
        <v>19714</v>
      </c>
      <c r="M2458" s="159" t="s">
        <v>33</v>
      </c>
      <c r="N2458" s="159" t="s">
        <v>1697</v>
      </c>
      <c r="O2458" s="159" t="s">
        <v>1579</v>
      </c>
      <c r="P2458" s="159" t="s">
        <v>3390</v>
      </c>
      <c r="Q2458" s="159" t="s">
        <v>954</v>
      </c>
      <c r="R2458" s="159" t="s">
        <v>965</v>
      </c>
      <c r="S2458" s="159" t="s">
        <v>20599</v>
      </c>
      <c r="T2458" s="159" t="s">
        <v>1106</v>
      </c>
      <c r="U2458" s="159" t="s">
        <v>954</v>
      </c>
      <c r="V2458" s="159" t="s">
        <v>20600</v>
      </c>
      <c r="W2458" s="159" t="s">
        <v>20601</v>
      </c>
      <c r="X2458" s="159" t="s">
        <v>125</v>
      </c>
      <c r="Y2458" s="160">
        <v>43252</v>
      </c>
      <c r="Z2458" s="160">
        <v>43372</v>
      </c>
      <c r="AA2458" s="160">
        <v>43252</v>
      </c>
      <c r="AB2458" s="160"/>
      <c r="AC2458" s="159" t="s">
        <v>1002</v>
      </c>
    </row>
    <row r="2459" spans="1:29" hidden="1">
      <c r="A2459" s="159" t="s">
        <v>20602</v>
      </c>
      <c r="B2459" s="159" t="s">
        <v>988</v>
      </c>
      <c r="C2459" s="159" t="s">
        <v>20603</v>
      </c>
      <c r="D2459" s="159" t="s">
        <v>20604</v>
      </c>
      <c r="E2459" s="159" t="s">
        <v>130</v>
      </c>
      <c r="F2459" s="159" t="s">
        <v>130</v>
      </c>
      <c r="G2459" s="159" t="s">
        <v>991</v>
      </c>
      <c r="H2459" s="159" t="s">
        <v>20605</v>
      </c>
      <c r="I2459" s="159" t="s">
        <v>20606</v>
      </c>
      <c r="J2459" s="159" t="s">
        <v>11570</v>
      </c>
      <c r="K2459" s="159" t="s">
        <v>995</v>
      </c>
      <c r="L2459" s="159" t="s">
        <v>1730</v>
      </c>
      <c r="M2459" s="159" t="s">
        <v>33</v>
      </c>
      <c r="N2459" s="159" t="s">
        <v>1697</v>
      </c>
      <c r="O2459" s="159" t="s">
        <v>1579</v>
      </c>
      <c r="P2459" s="159" t="s">
        <v>1731</v>
      </c>
      <c r="Q2459" s="159" t="s">
        <v>954</v>
      </c>
      <c r="R2459" s="159" t="s">
        <v>965</v>
      </c>
      <c r="S2459" s="159" t="s">
        <v>20607</v>
      </c>
      <c r="T2459" s="159" t="s">
        <v>1106</v>
      </c>
      <c r="U2459" s="159" t="s">
        <v>954</v>
      </c>
      <c r="V2459" s="159" t="s">
        <v>20608</v>
      </c>
      <c r="W2459" s="159" t="s">
        <v>20609</v>
      </c>
      <c r="X2459" s="159" t="s">
        <v>125</v>
      </c>
      <c r="Y2459" s="160">
        <v>43252</v>
      </c>
      <c r="Z2459" s="160">
        <v>43372</v>
      </c>
      <c r="AA2459" s="160">
        <v>43252</v>
      </c>
      <c r="AB2459" s="160"/>
      <c r="AC2459" s="159" t="s">
        <v>1002</v>
      </c>
    </row>
    <row r="2460" spans="1:29" hidden="1">
      <c r="A2460" s="159" t="s">
        <v>20610</v>
      </c>
      <c r="B2460" s="159" t="s">
        <v>951</v>
      </c>
      <c r="C2460" s="159" t="s">
        <v>2533</v>
      </c>
      <c r="D2460" s="159" t="s">
        <v>20611</v>
      </c>
      <c r="E2460" s="159" t="s">
        <v>3412</v>
      </c>
      <c r="F2460" s="159" t="s">
        <v>3412</v>
      </c>
      <c r="G2460" s="159" t="s">
        <v>956</v>
      </c>
      <c r="H2460" s="159" t="s">
        <v>2535</v>
      </c>
      <c r="I2460" s="159" t="s">
        <v>20612</v>
      </c>
      <c r="J2460" s="159" t="s">
        <v>5715</v>
      </c>
      <c r="K2460" s="159" t="s">
        <v>960</v>
      </c>
      <c r="L2460" s="159" t="s">
        <v>19714</v>
      </c>
      <c r="M2460" s="159" t="s">
        <v>33</v>
      </c>
      <c r="N2460" s="159" t="s">
        <v>1697</v>
      </c>
      <c r="O2460" s="159" t="s">
        <v>1579</v>
      </c>
      <c r="P2460" s="159" t="s">
        <v>2886</v>
      </c>
      <c r="Q2460" s="159" t="s">
        <v>954</v>
      </c>
      <c r="R2460" s="159" t="s">
        <v>965</v>
      </c>
      <c r="S2460" s="159" t="s">
        <v>20613</v>
      </c>
      <c r="T2460" s="159" t="s">
        <v>1106</v>
      </c>
      <c r="U2460" s="159" t="s">
        <v>954</v>
      </c>
      <c r="V2460" s="159" t="s">
        <v>20614</v>
      </c>
      <c r="W2460" s="159" t="s">
        <v>20615</v>
      </c>
      <c r="X2460" s="159" t="s">
        <v>125</v>
      </c>
      <c r="Y2460" s="160">
        <v>43252</v>
      </c>
      <c r="Z2460" s="160">
        <v>43372</v>
      </c>
      <c r="AA2460" s="160">
        <v>43252</v>
      </c>
      <c r="AB2460" s="160"/>
      <c r="AC2460" s="159" t="s">
        <v>1002</v>
      </c>
    </row>
    <row r="2461" spans="1:29" hidden="1">
      <c r="A2461" s="159" t="s">
        <v>20616</v>
      </c>
      <c r="B2461" s="159" t="s">
        <v>988</v>
      </c>
      <c r="C2461" s="159" t="s">
        <v>20617</v>
      </c>
      <c r="D2461" s="159" t="s">
        <v>20618</v>
      </c>
      <c r="E2461" s="159" t="s">
        <v>16743</v>
      </c>
      <c r="F2461" s="159" t="s">
        <v>8769</v>
      </c>
      <c r="G2461" s="159" t="s">
        <v>991</v>
      </c>
      <c r="H2461" s="159" t="s">
        <v>20619</v>
      </c>
      <c r="I2461" s="159" t="s">
        <v>20620</v>
      </c>
      <c r="J2461" s="159" t="s">
        <v>6488</v>
      </c>
      <c r="K2461" s="159" t="s">
        <v>995</v>
      </c>
      <c r="L2461" s="159" t="s">
        <v>2133</v>
      </c>
      <c r="M2461" s="159" t="s">
        <v>33</v>
      </c>
      <c r="N2461" s="159" t="s">
        <v>1040</v>
      </c>
      <c r="O2461" s="159" t="s">
        <v>1183</v>
      </c>
      <c r="P2461" s="159" t="s">
        <v>7040</v>
      </c>
      <c r="Q2461" s="159" t="s">
        <v>4712</v>
      </c>
      <c r="R2461" s="159" t="s">
        <v>965</v>
      </c>
      <c r="S2461" s="159" t="s">
        <v>20621</v>
      </c>
      <c r="T2461" s="159" t="s">
        <v>1106</v>
      </c>
      <c r="U2461" s="159" t="s">
        <v>954</v>
      </c>
      <c r="V2461" s="159" t="s">
        <v>20622</v>
      </c>
      <c r="W2461" s="159" t="s">
        <v>20623</v>
      </c>
      <c r="X2461" s="159" t="s">
        <v>125</v>
      </c>
      <c r="Y2461" s="160">
        <v>43252</v>
      </c>
      <c r="Z2461" s="160">
        <v>43372</v>
      </c>
      <c r="AA2461" s="160">
        <v>43252</v>
      </c>
      <c r="AB2461" s="160"/>
      <c r="AC2461" s="159" t="s">
        <v>1002</v>
      </c>
    </row>
    <row r="2462" spans="1:29" hidden="1">
      <c r="A2462" s="159" t="s">
        <v>20624</v>
      </c>
      <c r="B2462" s="159" t="s">
        <v>988</v>
      </c>
      <c r="C2462" s="159" t="s">
        <v>20625</v>
      </c>
      <c r="D2462" s="159" t="s">
        <v>20626</v>
      </c>
      <c r="E2462" s="159" t="s">
        <v>16743</v>
      </c>
      <c r="F2462" s="159" t="s">
        <v>8769</v>
      </c>
      <c r="G2462" s="159" t="s">
        <v>991</v>
      </c>
      <c r="H2462" s="159" t="s">
        <v>20627</v>
      </c>
      <c r="I2462" s="159" t="s">
        <v>20628</v>
      </c>
      <c r="J2462" s="159" t="s">
        <v>20629</v>
      </c>
      <c r="K2462" s="159" t="s">
        <v>995</v>
      </c>
      <c r="L2462" s="159" t="s">
        <v>2133</v>
      </c>
      <c r="M2462" s="159" t="s">
        <v>33</v>
      </c>
      <c r="N2462" s="159" t="s">
        <v>1040</v>
      </c>
      <c r="O2462" s="159" t="s">
        <v>1183</v>
      </c>
      <c r="P2462" s="159" t="s">
        <v>7040</v>
      </c>
      <c r="Q2462" s="159" t="s">
        <v>4712</v>
      </c>
      <c r="R2462" s="159" t="s">
        <v>965</v>
      </c>
      <c r="S2462" s="159" t="s">
        <v>20630</v>
      </c>
      <c r="T2462" s="159" t="s">
        <v>1106</v>
      </c>
      <c r="U2462" s="159" t="s">
        <v>954</v>
      </c>
      <c r="V2462" s="159" t="s">
        <v>20631</v>
      </c>
      <c r="W2462" s="159" t="s">
        <v>20632</v>
      </c>
      <c r="X2462" s="159" t="s">
        <v>125</v>
      </c>
      <c r="Y2462" s="160">
        <v>43252</v>
      </c>
      <c r="Z2462" s="160">
        <v>43372</v>
      </c>
      <c r="AA2462" s="160">
        <v>43252</v>
      </c>
      <c r="AB2462" s="160"/>
      <c r="AC2462" s="159" t="s">
        <v>1002</v>
      </c>
    </row>
    <row r="2463" spans="1:29" hidden="1">
      <c r="A2463" s="159" t="s">
        <v>20633</v>
      </c>
      <c r="B2463" s="159" t="s">
        <v>988</v>
      </c>
      <c r="C2463" s="159" t="s">
        <v>20634</v>
      </c>
      <c r="D2463" s="159" t="s">
        <v>16672</v>
      </c>
      <c r="E2463" s="159" t="s">
        <v>5825</v>
      </c>
      <c r="F2463" s="159" t="s">
        <v>5825</v>
      </c>
      <c r="G2463" s="159" t="s">
        <v>991</v>
      </c>
      <c r="H2463" s="159" t="s">
        <v>20635</v>
      </c>
      <c r="I2463" s="159" t="s">
        <v>16674</v>
      </c>
      <c r="J2463" s="159" t="s">
        <v>1521</v>
      </c>
      <c r="K2463" s="159" t="s">
        <v>995</v>
      </c>
      <c r="L2463" s="159" t="s">
        <v>2464</v>
      </c>
      <c r="M2463" s="159" t="s">
        <v>33</v>
      </c>
      <c r="N2463" s="159" t="s">
        <v>1523</v>
      </c>
      <c r="O2463" s="159" t="s">
        <v>5831</v>
      </c>
      <c r="P2463" s="159" t="s">
        <v>5832</v>
      </c>
      <c r="Q2463" s="159" t="s">
        <v>954</v>
      </c>
      <c r="R2463" s="159" t="s">
        <v>965</v>
      </c>
      <c r="S2463" s="159" t="s">
        <v>20636</v>
      </c>
      <c r="T2463" s="159" t="s">
        <v>1106</v>
      </c>
      <c r="U2463" s="159" t="s">
        <v>954</v>
      </c>
      <c r="V2463" s="159" t="s">
        <v>20637</v>
      </c>
      <c r="W2463" s="159" t="s">
        <v>20638</v>
      </c>
      <c r="X2463" s="159" t="s">
        <v>125</v>
      </c>
      <c r="Y2463" s="160">
        <v>43252</v>
      </c>
      <c r="Z2463" s="160">
        <v>43372</v>
      </c>
      <c r="AA2463" s="160">
        <v>43252</v>
      </c>
      <c r="AB2463" s="160"/>
      <c r="AC2463" s="159" t="s">
        <v>1002</v>
      </c>
    </row>
    <row r="2464" spans="1:29" hidden="1">
      <c r="A2464" s="159" t="s">
        <v>20639</v>
      </c>
      <c r="B2464" s="159" t="s">
        <v>951</v>
      </c>
      <c r="C2464" s="159" t="s">
        <v>4657</v>
      </c>
      <c r="D2464" s="159" t="s">
        <v>20640</v>
      </c>
      <c r="E2464" s="159" t="s">
        <v>12099</v>
      </c>
      <c r="F2464" s="159" t="s">
        <v>9754</v>
      </c>
      <c r="G2464" s="159" t="s">
        <v>956</v>
      </c>
      <c r="H2464" s="159" t="s">
        <v>4659</v>
      </c>
      <c r="I2464" s="159" t="s">
        <v>20641</v>
      </c>
      <c r="J2464" s="159" t="s">
        <v>20642</v>
      </c>
      <c r="K2464" s="159" t="s">
        <v>960</v>
      </c>
      <c r="L2464" s="159" t="s">
        <v>11122</v>
      </c>
      <c r="M2464" s="159" t="s">
        <v>33</v>
      </c>
      <c r="N2464" s="159" t="s">
        <v>1103</v>
      </c>
      <c r="O2464" s="159" t="s">
        <v>1548</v>
      </c>
      <c r="P2464" s="159" t="s">
        <v>5868</v>
      </c>
      <c r="Q2464" s="159" t="s">
        <v>12172</v>
      </c>
      <c r="R2464" s="159" t="s">
        <v>8368</v>
      </c>
      <c r="S2464" s="159" t="s">
        <v>20643</v>
      </c>
      <c r="T2464" s="159" t="s">
        <v>1106</v>
      </c>
      <c r="U2464" s="159" t="s">
        <v>954</v>
      </c>
      <c r="V2464" s="159" t="s">
        <v>20644</v>
      </c>
      <c r="W2464" s="159" t="s">
        <v>20645</v>
      </c>
      <c r="X2464" s="159" t="s">
        <v>125</v>
      </c>
      <c r="Y2464" s="160">
        <v>43252</v>
      </c>
      <c r="Z2464" s="160">
        <v>43373</v>
      </c>
      <c r="AA2464" s="160">
        <v>43617</v>
      </c>
      <c r="AB2464" s="160">
        <v>43830</v>
      </c>
      <c r="AC2464" s="159" t="s">
        <v>1002</v>
      </c>
    </row>
    <row r="2465" spans="1:29" hidden="1">
      <c r="A2465" s="159" t="s">
        <v>348</v>
      </c>
      <c r="B2465" s="159" t="s">
        <v>951</v>
      </c>
      <c r="C2465" s="159" t="s">
        <v>20646</v>
      </c>
      <c r="D2465" s="159" t="s">
        <v>20647</v>
      </c>
      <c r="E2465" s="159" t="s">
        <v>386</v>
      </c>
      <c r="F2465" s="159" t="s">
        <v>386</v>
      </c>
      <c r="G2465" s="159" t="s">
        <v>956</v>
      </c>
      <c r="H2465" s="159" t="s">
        <v>20648</v>
      </c>
      <c r="I2465" s="159" t="s">
        <v>20649</v>
      </c>
      <c r="J2465" s="159" t="s">
        <v>2961</v>
      </c>
      <c r="K2465" s="159" t="s">
        <v>960</v>
      </c>
      <c r="L2465" s="159" t="s">
        <v>4612</v>
      </c>
      <c r="M2465" s="159" t="s">
        <v>33</v>
      </c>
      <c r="N2465" s="159" t="s">
        <v>1103</v>
      </c>
      <c r="O2465" s="159" t="s">
        <v>1710</v>
      </c>
      <c r="P2465" s="159" t="s">
        <v>1307</v>
      </c>
      <c r="Q2465" s="159" t="s">
        <v>954</v>
      </c>
      <c r="R2465" s="159" t="s">
        <v>965</v>
      </c>
      <c r="S2465" s="159" t="s">
        <v>20650</v>
      </c>
      <c r="T2465" s="159" t="s">
        <v>1106</v>
      </c>
      <c r="U2465" s="159" t="s">
        <v>954</v>
      </c>
      <c r="V2465" s="159" t="s">
        <v>20651</v>
      </c>
      <c r="W2465" s="159" t="s">
        <v>350</v>
      </c>
      <c r="X2465" s="159" t="s">
        <v>125</v>
      </c>
      <c r="Y2465" s="160">
        <v>43252</v>
      </c>
      <c r="Z2465" s="160">
        <v>43373</v>
      </c>
      <c r="AA2465" s="160">
        <v>43466</v>
      </c>
      <c r="AB2465" s="160"/>
      <c r="AC2465" s="159" t="s">
        <v>1002</v>
      </c>
    </row>
    <row r="2466" spans="1:29" hidden="1">
      <c r="A2466" s="159" t="s">
        <v>20652</v>
      </c>
      <c r="B2466" s="159" t="s">
        <v>988</v>
      </c>
      <c r="C2466" s="159" t="s">
        <v>6010</v>
      </c>
      <c r="D2466" s="159" t="s">
        <v>20653</v>
      </c>
      <c r="E2466" s="159" t="s">
        <v>1705</v>
      </c>
      <c r="F2466" s="159" t="s">
        <v>1705</v>
      </c>
      <c r="G2466" s="159" t="s">
        <v>991</v>
      </c>
      <c r="H2466" s="159" t="s">
        <v>20654</v>
      </c>
      <c r="I2466" s="159" t="s">
        <v>20655</v>
      </c>
      <c r="J2466" s="159" t="s">
        <v>6651</v>
      </c>
      <c r="K2466" s="159" t="s">
        <v>995</v>
      </c>
      <c r="L2466" s="159" t="s">
        <v>2292</v>
      </c>
      <c r="M2466" s="159" t="s">
        <v>33</v>
      </c>
      <c r="N2466" s="159" t="s">
        <v>1040</v>
      </c>
      <c r="O2466" s="159" t="s">
        <v>12966</v>
      </c>
      <c r="P2466" s="159" t="s">
        <v>954</v>
      </c>
      <c r="Q2466" s="159" t="s">
        <v>954</v>
      </c>
      <c r="R2466" s="159" t="s">
        <v>965</v>
      </c>
      <c r="S2466" s="159" t="s">
        <v>20656</v>
      </c>
      <c r="T2466" s="159" t="s">
        <v>1106</v>
      </c>
      <c r="U2466" s="159" t="s">
        <v>954</v>
      </c>
      <c r="V2466" s="159" t="s">
        <v>20657</v>
      </c>
      <c r="W2466" s="159" t="s">
        <v>20658</v>
      </c>
      <c r="X2466" s="159" t="s">
        <v>1001</v>
      </c>
      <c r="Y2466" s="160">
        <v>43252</v>
      </c>
      <c r="Z2466" s="160">
        <v>43373</v>
      </c>
      <c r="AA2466" s="160">
        <v>43252</v>
      </c>
      <c r="AB2466" s="160"/>
      <c r="AC2466" s="159" t="s">
        <v>1002</v>
      </c>
    </row>
    <row r="2467" spans="1:29" hidden="1">
      <c r="A2467" s="159" t="s">
        <v>327</v>
      </c>
      <c r="B2467" s="159" t="s">
        <v>951</v>
      </c>
      <c r="C2467" s="159" t="s">
        <v>7204</v>
      </c>
      <c r="D2467" s="159" t="s">
        <v>20659</v>
      </c>
      <c r="E2467" s="159" t="s">
        <v>882</v>
      </c>
      <c r="F2467" s="159" t="s">
        <v>1543</v>
      </c>
      <c r="G2467" s="159" t="s">
        <v>956</v>
      </c>
      <c r="H2467" s="159" t="s">
        <v>7206</v>
      </c>
      <c r="I2467" s="159" t="s">
        <v>20660</v>
      </c>
      <c r="J2467" s="159" t="s">
        <v>1317</v>
      </c>
      <c r="K2467" s="159" t="s">
        <v>960</v>
      </c>
      <c r="L2467" s="159" t="s">
        <v>2842</v>
      </c>
      <c r="M2467" s="159" t="s">
        <v>33</v>
      </c>
      <c r="N2467" s="159" t="s">
        <v>1103</v>
      </c>
      <c r="O2467" s="159" t="s">
        <v>1548</v>
      </c>
      <c r="P2467" s="159" t="s">
        <v>1549</v>
      </c>
      <c r="Q2467" s="159" t="s">
        <v>954</v>
      </c>
      <c r="R2467" s="159" t="s">
        <v>965</v>
      </c>
      <c r="S2467" s="159" t="s">
        <v>20661</v>
      </c>
      <c r="T2467" s="159" t="s">
        <v>1106</v>
      </c>
      <c r="U2467" s="159" t="s">
        <v>954</v>
      </c>
      <c r="V2467" s="159" t="s">
        <v>20662</v>
      </c>
      <c r="W2467" s="159" t="s">
        <v>329</v>
      </c>
      <c r="X2467" s="159" t="s">
        <v>125</v>
      </c>
      <c r="Y2467" s="160">
        <v>43252</v>
      </c>
      <c r="Z2467" s="160">
        <v>43373</v>
      </c>
      <c r="AA2467" s="160">
        <v>43556</v>
      </c>
      <c r="AB2467" s="160"/>
      <c r="AC2467" s="159" t="s">
        <v>1002</v>
      </c>
    </row>
    <row r="2468" spans="1:29" hidden="1">
      <c r="A2468" s="159" t="s">
        <v>20663</v>
      </c>
      <c r="B2468" s="159" t="s">
        <v>988</v>
      </c>
      <c r="C2468" s="159" t="s">
        <v>20664</v>
      </c>
      <c r="D2468" s="159" t="s">
        <v>20665</v>
      </c>
      <c r="E2468" s="159" t="s">
        <v>704</v>
      </c>
      <c r="F2468" s="159" t="s">
        <v>704</v>
      </c>
      <c r="G2468" s="159" t="s">
        <v>991</v>
      </c>
      <c r="H2468" s="159" t="s">
        <v>20666</v>
      </c>
      <c r="I2468" s="159" t="s">
        <v>20667</v>
      </c>
      <c r="J2468" s="159" t="s">
        <v>6071</v>
      </c>
      <c r="K2468" s="159" t="s">
        <v>995</v>
      </c>
      <c r="L2468" s="159" t="s">
        <v>2464</v>
      </c>
      <c r="M2468" s="159" t="s">
        <v>33</v>
      </c>
      <c r="N2468" s="159" t="s">
        <v>1523</v>
      </c>
      <c r="O2468" s="159" t="s">
        <v>5831</v>
      </c>
      <c r="P2468" s="159" t="s">
        <v>18005</v>
      </c>
      <c r="Q2468" s="159" t="s">
        <v>954</v>
      </c>
      <c r="R2468" s="159" t="s">
        <v>965</v>
      </c>
      <c r="S2468" s="159" t="s">
        <v>20668</v>
      </c>
      <c r="T2468" s="159" t="s">
        <v>1106</v>
      </c>
      <c r="U2468" s="159" t="s">
        <v>954</v>
      </c>
      <c r="V2468" s="159" t="s">
        <v>20669</v>
      </c>
      <c r="W2468" s="159" t="s">
        <v>20670</v>
      </c>
      <c r="X2468" s="159" t="s">
        <v>125</v>
      </c>
      <c r="Y2468" s="160">
        <v>43255</v>
      </c>
      <c r="Z2468" s="160">
        <v>43375</v>
      </c>
      <c r="AA2468" s="160">
        <v>43255</v>
      </c>
      <c r="AB2468" s="160"/>
      <c r="AC2468" s="159" t="s">
        <v>1002</v>
      </c>
    </row>
    <row r="2469" spans="1:29" hidden="1">
      <c r="A2469" s="159" t="s">
        <v>188</v>
      </c>
      <c r="B2469" s="159" t="s">
        <v>951</v>
      </c>
      <c r="C2469" s="159" t="s">
        <v>1238</v>
      </c>
      <c r="D2469" s="159" t="s">
        <v>20671</v>
      </c>
      <c r="E2469" s="159" t="s">
        <v>1784</v>
      </c>
      <c r="F2469" s="159" t="s">
        <v>1784</v>
      </c>
      <c r="G2469" s="159" t="s">
        <v>956</v>
      </c>
      <c r="H2469" s="159" t="s">
        <v>1241</v>
      </c>
      <c r="I2469" s="159" t="s">
        <v>20672</v>
      </c>
      <c r="J2469" s="159" t="s">
        <v>4147</v>
      </c>
      <c r="K2469" s="159" t="s">
        <v>960</v>
      </c>
      <c r="L2469" s="159" t="s">
        <v>2895</v>
      </c>
      <c r="M2469" s="159" t="s">
        <v>33</v>
      </c>
      <c r="N2469" s="159" t="s">
        <v>1697</v>
      </c>
      <c r="O2469" s="159" t="s">
        <v>1579</v>
      </c>
      <c r="P2469" s="159" t="s">
        <v>1791</v>
      </c>
      <c r="Q2469" s="159" t="s">
        <v>954</v>
      </c>
      <c r="R2469" s="159" t="s">
        <v>965</v>
      </c>
      <c r="S2469" s="159" t="s">
        <v>20673</v>
      </c>
      <c r="T2469" s="159" t="s">
        <v>1106</v>
      </c>
      <c r="U2469" s="159" t="s">
        <v>954</v>
      </c>
      <c r="V2469" s="159" t="s">
        <v>20674</v>
      </c>
      <c r="W2469" s="159" t="s">
        <v>191</v>
      </c>
      <c r="X2469" s="159" t="s">
        <v>125</v>
      </c>
      <c r="Y2469" s="160">
        <v>43252</v>
      </c>
      <c r="Z2469" s="160">
        <v>43252</v>
      </c>
      <c r="AA2469" s="160">
        <v>43252</v>
      </c>
      <c r="AB2469" s="160"/>
      <c r="AC2469" s="159" t="s">
        <v>1002</v>
      </c>
    </row>
    <row r="2470" spans="1:29" hidden="1">
      <c r="A2470" s="159" t="s">
        <v>20675</v>
      </c>
      <c r="B2470" s="159" t="s">
        <v>988</v>
      </c>
      <c r="C2470" s="159" t="s">
        <v>20676</v>
      </c>
      <c r="D2470" s="159" t="s">
        <v>20677</v>
      </c>
      <c r="E2470" s="159" t="s">
        <v>3404</v>
      </c>
      <c r="F2470" s="159" t="s">
        <v>3404</v>
      </c>
      <c r="G2470" s="159" t="s">
        <v>991</v>
      </c>
      <c r="H2470" s="159" t="s">
        <v>20678</v>
      </c>
      <c r="I2470" s="159" t="s">
        <v>20679</v>
      </c>
      <c r="J2470" s="159" t="s">
        <v>2770</v>
      </c>
      <c r="K2470" s="159" t="s">
        <v>995</v>
      </c>
      <c r="L2470" s="159" t="s">
        <v>20680</v>
      </c>
      <c r="M2470" s="159" t="s">
        <v>33</v>
      </c>
      <c r="N2470" s="159" t="s">
        <v>1697</v>
      </c>
      <c r="O2470" s="159" t="s">
        <v>1750</v>
      </c>
      <c r="P2470" s="159" t="s">
        <v>954</v>
      </c>
      <c r="Q2470" s="159" t="s">
        <v>954</v>
      </c>
      <c r="R2470" s="159" t="s">
        <v>965</v>
      </c>
      <c r="S2470" s="159" t="s">
        <v>20681</v>
      </c>
      <c r="T2470" s="159" t="s">
        <v>1106</v>
      </c>
      <c r="U2470" s="159" t="s">
        <v>954</v>
      </c>
      <c r="V2470" s="159" t="s">
        <v>20682</v>
      </c>
      <c r="W2470" s="159" t="s">
        <v>20683</v>
      </c>
      <c r="X2470" s="159" t="s">
        <v>125</v>
      </c>
      <c r="Y2470" s="160">
        <v>43269</v>
      </c>
      <c r="Z2470" s="160">
        <v>43389</v>
      </c>
      <c r="AA2470" s="160">
        <v>43269</v>
      </c>
      <c r="AB2470" s="160"/>
      <c r="AC2470" s="159" t="s">
        <v>1002</v>
      </c>
    </row>
    <row r="2471" spans="1:29" hidden="1">
      <c r="A2471" s="159" t="s">
        <v>192</v>
      </c>
      <c r="B2471" s="159" t="s">
        <v>951</v>
      </c>
      <c r="C2471" s="159" t="s">
        <v>20684</v>
      </c>
      <c r="D2471" s="159" t="s">
        <v>20685</v>
      </c>
      <c r="E2471" s="159" t="s">
        <v>1784</v>
      </c>
      <c r="F2471" s="159" t="s">
        <v>1784</v>
      </c>
      <c r="G2471" s="159" t="s">
        <v>956</v>
      </c>
      <c r="H2471" s="159" t="s">
        <v>20686</v>
      </c>
      <c r="I2471" s="159" t="s">
        <v>20687</v>
      </c>
      <c r="J2471" s="159" t="s">
        <v>3651</v>
      </c>
      <c r="K2471" s="159" t="s">
        <v>960</v>
      </c>
      <c r="L2471" s="159" t="s">
        <v>1730</v>
      </c>
      <c r="M2471" s="159" t="s">
        <v>33</v>
      </c>
      <c r="N2471" s="159" t="s">
        <v>1697</v>
      </c>
      <c r="O2471" s="159" t="s">
        <v>1579</v>
      </c>
      <c r="P2471" s="159" t="s">
        <v>1791</v>
      </c>
      <c r="Q2471" s="159" t="s">
        <v>954</v>
      </c>
      <c r="R2471" s="159" t="s">
        <v>965</v>
      </c>
      <c r="S2471" s="159" t="s">
        <v>20688</v>
      </c>
      <c r="T2471" s="159" t="s">
        <v>1106</v>
      </c>
      <c r="U2471" s="159" t="s">
        <v>954</v>
      </c>
      <c r="V2471" s="159" t="s">
        <v>20689</v>
      </c>
      <c r="W2471" s="159" t="s">
        <v>194</v>
      </c>
      <c r="X2471" s="159" t="s">
        <v>125</v>
      </c>
      <c r="Y2471" s="160">
        <v>43252</v>
      </c>
      <c r="Z2471" s="160">
        <v>43252</v>
      </c>
      <c r="AA2471" s="160">
        <v>43252</v>
      </c>
      <c r="AB2471" s="160"/>
      <c r="AC2471" s="159" t="s">
        <v>1002</v>
      </c>
    </row>
    <row r="2472" spans="1:29" hidden="1">
      <c r="A2472" s="159" t="s">
        <v>20690</v>
      </c>
      <c r="B2472" s="159" t="s">
        <v>988</v>
      </c>
      <c r="C2472" s="159" t="s">
        <v>20691</v>
      </c>
      <c r="D2472" s="159" t="s">
        <v>20692</v>
      </c>
      <c r="E2472" s="159" t="s">
        <v>386</v>
      </c>
      <c r="F2472" s="159" t="s">
        <v>386</v>
      </c>
      <c r="G2472" s="159" t="s">
        <v>991</v>
      </c>
      <c r="H2472" s="159" t="s">
        <v>20693</v>
      </c>
      <c r="I2472" s="159" t="s">
        <v>20694</v>
      </c>
      <c r="J2472" s="159" t="s">
        <v>20695</v>
      </c>
      <c r="K2472" s="159" t="s">
        <v>995</v>
      </c>
      <c r="L2472" s="159" t="s">
        <v>4612</v>
      </c>
      <c r="M2472" s="159" t="s">
        <v>33</v>
      </c>
      <c r="N2472" s="159" t="s">
        <v>1103</v>
      </c>
      <c r="O2472" s="159" t="s">
        <v>1710</v>
      </c>
      <c r="P2472" s="159" t="s">
        <v>1307</v>
      </c>
      <c r="Q2472" s="159" t="s">
        <v>954</v>
      </c>
      <c r="R2472" s="159" t="s">
        <v>965</v>
      </c>
      <c r="S2472" s="159" t="s">
        <v>20696</v>
      </c>
      <c r="T2472" s="159" t="s">
        <v>1106</v>
      </c>
      <c r="U2472" s="159" t="s">
        <v>954</v>
      </c>
      <c r="V2472" s="159" t="s">
        <v>20697</v>
      </c>
      <c r="W2472" s="159" t="s">
        <v>20698</v>
      </c>
      <c r="X2472" s="159" t="s">
        <v>125</v>
      </c>
      <c r="Y2472" s="160">
        <v>43252</v>
      </c>
      <c r="Z2472" s="160">
        <v>43372</v>
      </c>
      <c r="AA2472" s="160">
        <v>43252</v>
      </c>
      <c r="AB2472" s="160"/>
      <c r="AC2472" s="159" t="s">
        <v>1002</v>
      </c>
    </row>
    <row r="2473" spans="1:29" hidden="1">
      <c r="A2473" s="159" t="s">
        <v>195</v>
      </c>
      <c r="B2473" s="159" t="s">
        <v>951</v>
      </c>
      <c r="C2473" s="159" t="s">
        <v>20699</v>
      </c>
      <c r="D2473" s="159" t="s">
        <v>20700</v>
      </c>
      <c r="E2473" s="159" t="s">
        <v>1784</v>
      </c>
      <c r="F2473" s="159" t="s">
        <v>1784</v>
      </c>
      <c r="G2473" s="159" t="s">
        <v>956</v>
      </c>
      <c r="H2473" s="159" t="s">
        <v>20701</v>
      </c>
      <c r="I2473" s="159" t="s">
        <v>20702</v>
      </c>
      <c r="J2473" s="159" t="s">
        <v>6721</v>
      </c>
      <c r="K2473" s="159" t="s">
        <v>960</v>
      </c>
      <c r="L2473" s="159" t="s">
        <v>1730</v>
      </c>
      <c r="M2473" s="159" t="s">
        <v>33</v>
      </c>
      <c r="N2473" s="159" t="s">
        <v>1697</v>
      </c>
      <c r="O2473" s="159" t="s">
        <v>1579</v>
      </c>
      <c r="P2473" s="159" t="s">
        <v>1791</v>
      </c>
      <c r="Q2473" s="159" t="s">
        <v>954</v>
      </c>
      <c r="R2473" s="159" t="s">
        <v>965</v>
      </c>
      <c r="S2473" s="159" t="s">
        <v>20703</v>
      </c>
      <c r="T2473" s="159" t="s">
        <v>1106</v>
      </c>
      <c r="U2473" s="159" t="s">
        <v>954</v>
      </c>
      <c r="V2473" s="159" t="s">
        <v>20704</v>
      </c>
      <c r="W2473" s="159" t="s">
        <v>197</v>
      </c>
      <c r="X2473" s="159" t="s">
        <v>125</v>
      </c>
      <c r="Y2473" s="160">
        <v>43252</v>
      </c>
      <c r="Z2473" s="160">
        <v>43252</v>
      </c>
      <c r="AA2473" s="160">
        <v>43252</v>
      </c>
      <c r="AB2473" s="160"/>
      <c r="AC2473" s="159" t="s">
        <v>1002</v>
      </c>
    </row>
    <row r="2474" spans="1:29" hidden="1">
      <c r="A2474" s="159" t="s">
        <v>20705</v>
      </c>
      <c r="B2474" s="159" t="s">
        <v>951</v>
      </c>
      <c r="C2474" s="159" t="s">
        <v>20706</v>
      </c>
      <c r="D2474" s="159" t="s">
        <v>20707</v>
      </c>
      <c r="E2474" s="159" t="s">
        <v>1784</v>
      </c>
      <c r="F2474" s="159" t="s">
        <v>1784</v>
      </c>
      <c r="G2474" s="159" t="s">
        <v>956</v>
      </c>
      <c r="H2474" s="159" t="s">
        <v>15164</v>
      </c>
      <c r="I2474" s="159" t="s">
        <v>20708</v>
      </c>
      <c r="J2474" s="159" t="s">
        <v>3651</v>
      </c>
      <c r="K2474" s="159" t="s">
        <v>960</v>
      </c>
      <c r="L2474" s="159" t="s">
        <v>2895</v>
      </c>
      <c r="M2474" s="159" t="s">
        <v>33</v>
      </c>
      <c r="N2474" s="159" t="s">
        <v>1697</v>
      </c>
      <c r="O2474" s="159" t="s">
        <v>1579</v>
      </c>
      <c r="P2474" s="159" t="s">
        <v>1791</v>
      </c>
      <c r="Q2474" s="159" t="s">
        <v>954</v>
      </c>
      <c r="R2474" s="159" t="s">
        <v>965</v>
      </c>
      <c r="S2474" s="159" t="s">
        <v>20709</v>
      </c>
      <c r="T2474" s="159" t="s">
        <v>1106</v>
      </c>
      <c r="U2474" s="159" t="s">
        <v>954</v>
      </c>
      <c r="V2474" s="159" t="s">
        <v>20710</v>
      </c>
      <c r="W2474" s="159" t="s">
        <v>20711</v>
      </c>
      <c r="X2474" s="159" t="s">
        <v>125</v>
      </c>
      <c r="Y2474" s="160">
        <v>43252</v>
      </c>
      <c r="Z2474" s="160">
        <v>43252</v>
      </c>
      <c r="AA2474" s="160">
        <v>43252</v>
      </c>
      <c r="AB2474" s="160"/>
      <c r="AC2474" s="159" t="s">
        <v>1002</v>
      </c>
    </row>
    <row r="2475" spans="1:29" hidden="1">
      <c r="A2475" s="159" t="s">
        <v>20712</v>
      </c>
      <c r="B2475" s="159" t="s">
        <v>951</v>
      </c>
      <c r="C2475" s="159" t="s">
        <v>20713</v>
      </c>
      <c r="D2475" s="159" t="s">
        <v>20714</v>
      </c>
      <c r="E2475" s="159" t="s">
        <v>1689</v>
      </c>
      <c r="F2475" s="159" t="s">
        <v>1689</v>
      </c>
      <c r="G2475" s="159" t="s">
        <v>956</v>
      </c>
      <c r="H2475" s="159" t="s">
        <v>20715</v>
      </c>
      <c r="I2475" s="159" t="s">
        <v>20716</v>
      </c>
      <c r="J2475" s="159" t="s">
        <v>16847</v>
      </c>
      <c r="K2475" s="159" t="s">
        <v>960</v>
      </c>
      <c r="L2475" s="159" t="s">
        <v>2895</v>
      </c>
      <c r="M2475" s="159" t="s">
        <v>33</v>
      </c>
      <c r="N2475" s="159" t="s">
        <v>1697</v>
      </c>
      <c r="O2475" s="159" t="s">
        <v>1579</v>
      </c>
      <c r="P2475" s="159" t="s">
        <v>1698</v>
      </c>
      <c r="Q2475" s="159" t="s">
        <v>954</v>
      </c>
      <c r="R2475" s="159" t="s">
        <v>965</v>
      </c>
      <c r="S2475" s="159" t="s">
        <v>20717</v>
      </c>
      <c r="T2475" s="159" t="s">
        <v>1106</v>
      </c>
      <c r="U2475" s="159" t="s">
        <v>954</v>
      </c>
      <c r="V2475" s="159" t="s">
        <v>20718</v>
      </c>
      <c r="W2475" s="159" t="s">
        <v>20719</v>
      </c>
      <c r="X2475" s="159" t="s">
        <v>125</v>
      </c>
      <c r="Y2475" s="160">
        <v>43252</v>
      </c>
      <c r="Z2475" s="160">
        <v>43372</v>
      </c>
      <c r="AA2475" s="160">
        <v>43252</v>
      </c>
      <c r="AB2475" s="160"/>
      <c r="AC2475" s="159" t="s">
        <v>1002</v>
      </c>
    </row>
    <row r="2476" spans="1:29" hidden="1">
      <c r="A2476" s="159" t="s">
        <v>81</v>
      </c>
      <c r="B2476" s="159" t="s">
        <v>951</v>
      </c>
      <c r="C2476" s="159" t="s">
        <v>20720</v>
      </c>
      <c r="D2476" s="159" t="s">
        <v>20721</v>
      </c>
      <c r="E2476" s="159" t="s">
        <v>9135</v>
      </c>
      <c r="F2476" s="159" t="s">
        <v>1614</v>
      </c>
      <c r="G2476" s="159" t="s">
        <v>956</v>
      </c>
      <c r="H2476" s="159" t="s">
        <v>20722</v>
      </c>
      <c r="I2476" s="159" t="s">
        <v>20723</v>
      </c>
      <c r="J2476" s="159" t="s">
        <v>1050</v>
      </c>
      <c r="K2476" s="159" t="s">
        <v>960</v>
      </c>
      <c r="L2476" s="159" t="s">
        <v>3825</v>
      </c>
      <c r="M2476" s="159" t="s">
        <v>33</v>
      </c>
      <c r="N2476" s="159" t="s">
        <v>1040</v>
      </c>
      <c r="O2476" s="159" t="s">
        <v>1548</v>
      </c>
      <c r="P2476" s="159" t="s">
        <v>5868</v>
      </c>
      <c r="Q2476" s="159" t="s">
        <v>11308</v>
      </c>
      <c r="R2476" s="159" t="s">
        <v>965</v>
      </c>
      <c r="S2476" s="159" t="s">
        <v>20724</v>
      </c>
      <c r="T2476" s="159" t="s">
        <v>1106</v>
      </c>
      <c r="U2476" s="159" t="s">
        <v>954</v>
      </c>
      <c r="V2476" s="159" t="s">
        <v>20725</v>
      </c>
      <c r="W2476" s="159" t="s">
        <v>20726</v>
      </c>
      <c r="X2476" s="159" t="s">
        <v>1001</v>
      </c>
      <c r="Y2476" s="160">
        <v>43269</v>
      </c>
      <c r="Z2476" s="160">
        <v>43389</v>
      </c>
      <c r="AA2476" s="160">
        <v>43269</v>
      </c>
      <c r="AB2476" s="160"/>
      <c r="AC2476" s="159" t="s">
        <v>1002</v>
      </c>
    </row>
    <row r="2477" spans="1:29" hidden="1">
      <c r="A2477" s="159" t="s">
        <v>20727</v>
      </c>
      <c r="B2477" s="159" t="s">
        <v>988</v>
      </c>
      <c r="C2477" s="159" t="s">
        <v>20728</v>
      </c>
      <c r="D2477" s="159" t="s">
        <v>20729</v>
      </c>
      <c r="E2477" s="159" t="s">
        <v>5198</v>
      </c>
      <c r="F2477" s="159" t="s">
        <v>1485</v>
      </c>
      <c r="G2477" s="159" t="s">
        <v>991</v>
      </c>
      <c r="H2477" s="159" t="s">
        <v>5019</v>
      </c>
      <c r="I2477" s="159" t="s">
        <v>20730</v>
      </c>
      <c r="J2477" s="159" t="s">
        <v>20731</v>
      </c>
      <c r="K2477" s="159" t="s">
        <v>995</v>
      </c>
      <c r="L2477" s="159" t="s">
        <v>9236</v>
      </c>
      <c r="M2477" s="159" t="s">
        <v>33</v>
      </c>
      <c r="N2477" s="159" t="s">
        <v>1011</v>
      </c>
      <c r="O2477" s="159" t="s">
        <v>2222</v>
      </c>
      <c r="P2477" s="159" t="s">
        <v>954</v>
      </c>
      <c r="Q2477" s="159" t="s">
        <v>954</v>
      </c>
      <c r="R2477" s="159" t="s">
        <v>965</v>
      </c>
      <c r="S2477" s="159" t="s">
        <v>20732</v>
      </c>
      <c r="T2477" s="159" t="s">
        <v>20733</v>
      </c>
      <c r="U2477" s="159" t="s">
        <v>954</v>
      </c>
      <c r="V2477" s="159" t="s">
        <v>20734</v>
      </c>
      <c r="W2477" s="159" t="s">
        <v>20735</v>
      </c>
      <c r="X2477" s="159" t="s">
        <v>125</v>
      </c>
      <c r="Y2477" s="160">
        <v>43262</v>
      </c>
      <c r="Z2477" s="160">
        <v>43262</v>
      </c>
      <c r="AA2477" s="160">
        <v>43262</v>
      </c>
      <c r="AB2477" s="160"/>
      <c r="AC2477" s="159" t="s">
        <v>1002</v>
      </c>
    </row>
    <row r="2478" spans="1:29" hidden="1">
      <c r="A2478" s="159" t="s">
        <v>20736</v>
      </c>
      <c r="B2478" s="159" t="s">
        <v>988</v>
      </c>
      <c r="C2478" s="159" t="s">
        <v>20737</v>
      </c>
      <c r="D2478" s="159" t="s">
        <v>20738</v>
      </c>
      <c r="E2478" s="159" t="s">
        <v>2706</v>
      </c>
      <c r="F2478" s="159" t="s">
        <v>2706</v>
      </c>
      <c r="G2478" s="159" t="s">
        <v>991</v>
      </c>
      <c r="H2478" s="159" t="s">
        <v>20739</v>
      </c>
      <c r="I2478" s="159" t="s">
        <v>20740</v>
      </c>
      <c r="J2478" s="159" t="s">
        <v>20741</v>
      </c>
      <c r="K2478" s="159" t="s">
        <v>995</v>
      </c>
      <c r="L2478" s="159" t="s">
        <v>3686</v>
      </c>
      <c r="M2478" s="159" t="s">
        <v>33</v>
      </c>
      <c r="N2478" s="159" t="s">
        <v>1523</v>
      </c>
      <c r="O2478" s="159" t="s">
        <v>1682</v>
      </c>
      <c r="P2478" s="159" t="s">
        <v>1862</v>
      </c>
      <c r="Q2478" s="159" t="s">
        <v>6496</v>
      </c>
      <c r="R2478" s="159" t="s">
        <v>965</v>
      </c>
      <c r="S2478" s="159" t="s">
        <v>20742</v>
      </c>
      <c r="T2478" s="159" t="s">
        <v>1106</v>
      </c>
      <c r="U2478" s="159" t="s">
        <v>954</v>
      </c>
      <c r="V2478" s="159" t="s">
        <v>20743</v>
      </c>
      <c r="W2478" s="159" t="s">
        <v>20744</v>
      </c>
      <c r="X2478" s="159" t="s">
        <v>1001</v>
      </c>
      <c r="Y2478" s="160">
        <v>43269</v>
      </c>
      <c r="Z2478" s="160">
        <v>43389</v>
      </c>
      <c r="AA2478" s="160">
        <v>43269</v>
      </c>
      <c r="AB2478" s="160"/>
      <c r="AC2478" s="159" t="s">
        <v>1002</v>
      </c>
    </row>
    <row r="2479" spans="1:29" hidden="1">
      <c r="A2479" s="159" t="s">
        <v>212</v>
      </c>
      <c r="B2479" s="159" t="s">
        <v>988</v>
      </c>
      <c r="C2479" s="159" t="s">
        <v>20745</v>
      </c>
      <c r="D2479" s="159" t="s">
        <v>1414</v>
      </c>
      <c r="E2479" s="159" t="s">
        <v>578</v>
      </c>
      <c r="F2479" s="159" t="s">
        <v>578</v>
      </c>
      <c r="G2479" s="159" t="s">
        <v>991</v>
      </c>
      <c r="H2479" s="159" t="s">
        <v>20746</v>
      </c>
      <c r="I2479" s="159" t="s">
        <v>1416</v>
      </c>
      <c r="J2479" s="159" t="s">
        <v>20747</v>
      </c>
      <c r="K2479" s="159" t="s">
        <v>995</v>
      </c>
      <c r="L2479" s="159" t="s">
        <v>20748</v>
      </c>
      <c r="M2479" s="159" t="s">
        <v>33</v>
      </c>
      <c r="N2479" s="159" t="s">
        <v>1365</v>
      </c>
      <c r="O2479" s="159" t="s">
        <v>2032</v>
      </c>
      <c r="P2479" s="159" t="s">
        <v>20749</v>
      </c>
      <c r="Q2479" s="159" t="s">
        <v>954</v>
      </c>
      <c r="R2479" s="159" t="s">
        <v>965</v>
      </c>
      <c r="S2479" s="159" t="s">
        <v>20750</v>
      </c>
      <c r="T2479" s="159" t="s">
        <v>20751</v>
      </c>
      <c r="U2479" s="159" t="s">
        <v>954</v>
      </c>
      <c r="V2479" s="159" t="s">
        <v>20752</v>
      </c>
      <c r="W2479" s="159" t="s">
        <v>215</v>
      </c>
      <c r="X2479" s="159" t="s">
        <v>125</v>
      </c>
      <c r="Y2479" s="160">
        <v>43269</v>
      </c>
      <c r="Z2479" s="160">
        <v>43390</v>
      </c>
      <c r="AA2479" s="160">
        <v>43389</v>
      </c>
      <c r="AB2479" s="160"/>
      <c r="AC2479" s="159" t="s">
        <v>1002</v>
      </c>
    </row>
    <row r="2480" spans="1:29" hidden="1">
      <c r="A2480" s="159" t="s">
        <v>20753</v>
      </c>
      <c r="B2480" s="159" t="s">
        <v>951</v>
      </c>
      <c r="C2480" s="159" t="s">
        <v>20754</v>
      </c>
      <c r="D2480" s="159" t="s">
        <v>20755</v>
      </c>
      <c r="E2480" s="159" t="s">
        <v>124</v>
      </c>
      <c r="F2480" s="159" t="s">
        <v>124</v>
      </c>
      <c r="G2480" s="159" t="s">
        <v>956</v>
      </c>
      <c r="H2480" s="159" t="s">
        <v>20756</v>
      </c>
      <c r="I2480" s="159" t="s">
        <v>20757</v>
      </c>
      <c r="J2480" s="159" t="s">
        <v>12567</v>
      </c>
      <c r="K2480" s="159" t="s">
        <v>960</v>
      </c>
      <c r="L2480" s="159" t="s">
        <v>4612</v>
      </c>
      <c r="M2480" s="159" t="s">
        <v>33</v>
      </c>
      <c r="N2480" s="159" t="s">
        <v>1103</v>
      </c>
      <c r="O2480" s="159" t="s">
        <v>1710</v>
      </c>
      <c r="P2480" s="159" t="s">
        <v>1443</v>
      </c>
      <c r="Q2480" s="159" t="s">
        <v>954</v>
      </c>
      <c r="R2480" s="159" t="s">
        <v>965</v>
      </c>
      <c r="S2480" s="159" t="s">
        <v>20758</v>
      </c>
      <c r="T2480" s="159" t="s">
        <v>1106</v>
      </c>
      <c r="U2480" s="159" t="s">
        <v>954</v>
      </c>
      <c r="V2480" s="159" t="s">
        <v>20759</v>
      </c>
      <c r="W2480" s="159" t="s">
        <v>20760</v>
      </c>
      <c r="X2480" s="159" t="s">
        <v>125</v>
      </c>
      <c r="Y2480" s="160">
        <v>43269</v>
      </c>
      <c r="Z2480" s="160">
        <v>43389</v>
      </c>
      <c r="AA2480" s="160">
        <v>43269</v>
      </c>
      <c r="AB2480" s="160"/>
      <c r="AC2480" s="159" t="s">
        <v>1002</v>
      </c>
    </row>
    <row r="2481" spans="1:29" hidden="1">
      <c r="A2481" s="159" t="s">
        <v>20761</v>
      </c>
      <c r="B2481" s="159" t="s">
        <v>951</v>
      </c>
      <c r="C2481" s="159" t="s">
        <v>20762</v>
      </c>
      <c r="D2481" s="159" t="s">
        <v>20763</v>
      </c>
      <c r="E2481" s="159" t="s">
        <v>386</v>
      </c>
      <c r="F2481" s="159" t="s">
        <v>1705</v>
      </c>
      <c r="G2481" s="159" t="s">
        <v>956</v>
      </c>
      <c r="H2481" s="159" t="s">
        <v>20764</v>
      </c>
      <c r="I2481" s="159" t="s">
        <v>20765</v>
      </c>
      <c r="J2481" s="159" t="s">
        <v>5755</v>
      </c>
      <c r="K2481" s="159" t="s">
        <v>960</v>
      </c>
      <c r="L2481" s="159" t="s">
        <v>4612</v>
      </c>
      <c r="M2481" s="159" t="s">
        <v>33</v>
      </c>
      <c r="N2481" s="159" t="s">
        <v>1103</v>
      </c>
      <c r="O2481" s="159" t="s">
        <v>1710</v>
      </c>
      <c r="P2481" s="159" t="s">
        <v>1307</v>
      </c>
      <c r="Q2481" s="159" t="s">
        <v>954</v>
      </c>
      <c r="R2481" s="159" t="s">
        <v>965</v>
      </c>
      <c r="S2481" s="159" t="s">
        <v>954</v>
      </c>
      <c r="T2481" s="159" t="s">
        <v>1106</v>
      </c>
      <c r="U2481" s="159" t="s">
        <v>954</v>
      </c>
      <c r="V2481" s="159" t="s">
        <v>20766</v>
      </c>
      <c r="W2481" s="159" t="s">
        <v>20767</v>
      </c>
      <c r="X2481" s="159" t="s">
        <v>1001</v>
      </c>
      <c r="Y2481" s="160">
        <v>43269</v>
      </c>
      <c r="Z2481" s="160">
        <v>43389</v>
      </c>
      <c r="AA2481" s="160">
        <v>43269</v>
      </c>
      <c r="AB2481" s="160">
        <v>43283</v>
      </c>
      <c r="AC2481" s="159" t="s">
        <v>1002</v>
      </c>
    </row>
    <row r="2482" spans="1:29" hidden="1">
      <c r="A2482" s="159" t="s">
        <v>20768</v>
      </c>
      <c r="B2482" s="159" t="s">
        <v>951</v>
      </c>
      <c r="C2482" s="159" t="s">
        <v>20769</v>
      </c>
      <c r="D2482" s="159" t="s">
        <v>20770</v>
      </c>
      <c r="E2482" s="159" t="s">
        <v>386</v>
      </c>
      <c r="F2482" s="159" t="s">
        <v>386</v>
      </c>
      <c r="G2482" s="159" t="s">
        <v>956</v>
      </c>
      <c r="H2482" s="159" t="s">
        <v>9127</v>
      </c>
      <c r="I2482" s="159" t="s">
        <v>20771</v>
      </c>
      <c r="J2482" s="159" t="s">
        <v>8194</v>
      </c>
      <c r="K2482" s="159" t="s">
        <v>960</v>
      </c>
      <c r="L2482" s="159" t="s">
        <v>4612</v>
      </c>
      <c r="M2482" s="159" t="s">
        <v>33</v>
      </c>
      <c r="N2482" s="159" t="s">
        <v>1103</v>
      </c>
      <c r="O2482" s="159" t="s">
        <v>1710</v>
      </c>
      <c r="P2482" s="159" t="s">
        <v>1307</v>
      </c>
      <c r="Q2482" s="159" t="s">
        <v>954</v>
      </c>
      <c r="R2482" s="159" t="s">
        <v>965</v>
      </c>
      <c r="S2482" s="159" t="s">
        <v>20772</v>
      </c>
      <c r="T2482" s="159" t="s">
        <v>1106</v>
      </c>
      <c r="U2482" s="159" t="s">
        <v>954</v>
      </c>
      <c r="V2482" s="159" t="s">
        <v>20773</v>
      </c>
      <c r="W2482" s="159" t="s">
        <v>20774</v>
      </c>
      <c r="X2482" s="159" t="s">
        <v>125</v>
      </c>
      <c r="Y2482" s="160">
        <v>43269</v>
      </c>
      <c r="Z2482" s="160">
        <v>43389</v>
      </c>
      <c r="AA2482" s="160">
        <v>43269</v>
      </c>
      <c r="AB2482" s="160"/>
      <c r="AC2482" s="159" t="s">
        <v>1002</v>
      </c>
    </row>
    <row r="2483" spans="1:29" hidden="1">
      <c r="A2483" s="159" t="s">
        <v>20775</v>
      </c>
      <c r="B2483" s="159" t="s">
        <v>951</v>
      </c>
      <c r="C2483" s="159" t="s">
        <v>2758</v>
      </c>
      <c r="D2483" s="159" t="s">
        <v>20776</v>
      </c>
      <c r="E2483" s="159" t="s">
        <v>13840</v>
      </c>
      <c r="F2483" s="159" t="s">
        <v>1021</v>
      </c>
      <c r="G2483" s="159" t="s">
        <v>956</v>
      </c>
      <c r="H2483" s="159" t="s">
        <v>2760</v>
      </c>
      <c r="I2483" s="159" t="s">
        <v>20777</v>
      </c>
      <c r="J2483" s="159" t="s">
        <v>20778</v>
      </c>
      <c r="K2483" s="159" t="s">
        <v>960</v>
      </c>
      <c r="L2483" s="159" t="s">
        <v>2842</v>
      </c>
      <c r="M2483" s="159" t="s">
        <v>33</v>
      </c>
      <c r="N2483" s="159" t="s">
        <v>980</v>
      </c>
      <c r="O2483" s="159" t="s">
        <v>1026</v>
      </c>
      <c r="P2483" s="159" t="s">
        <v>5746</v>
      </c>
      <c r="Q2483" s="159" t="s">
        <v>954</v>
      </c>
      <c r="R2483" s="159" t="s">
        <v>965</v>
      </c>
      <c r="S2483" s="159" t="s">
        <v>20779</v>
      </c>
      <c r="T2483" s="159" t="s">
        <v>983</v>
      </c>
      <c r="U2483" s="159" t="s">
        <v>954</v>
      </c>
      <c r="V2483" s="159" t="s">
        <v>20780</v>
      </c>
      <c r="W2483" s="159" t="s">
        <v>20781</v>
      </c>
      <c r="X2483" s="159" t="s">
        <v>125</v>
      </c>
      <c r="Y2483" s="160">
        <v>43269</v>
      </c>
      <c r="Z2483" s="160">
        <v>43389</v>
      </c>
      <c r="AA2483" s="160">
        <v>43269</v>
      </c>
      <c r="AB2483" s="160"/>
      <c r="AC2483" s="159" t="s">
        <v>1002</v>
      </c>
    </row>
    <row r="2484" spans="1:29" hidden="1">
      <c r="A2484" s="159" t="s">
        <v>20782</v>
      </c>
      <c r="B2484" s="159" t="s">
        <v>988</v>
      </c>
      <c r="C2484" s="159" t="s">
        <v>20783</v>
      </c>
      <c r="D2484" s="159" t="s">
        <v>20784</v>
      </c>
      <c r="E2484" s="159" t="s">
        <v>8769</v>
      </c>
      <c r="F2484" s="159" t="s">
        <v>8769</v>
      </c>
      <c r="G2484" s="159" t="s">
        <v>991</v>
      </c>
      <c r="H2484" s="159" t="s">
        <v>20785</v>
      </c>
      <c r="I2484" s="159" t="s">
        <v>20786</v>
      </c>
      <c r="J2484" s="159" t="s">
        <v>20787</v>
      </c>
      <c r="K2484" s="159" t="s">
        <v>995</v>
      </c>
      <c r="L2484" s="159" t="s">
        <v>2133</v>
      </c>
      <c r="M2484" s="159" t="s">
        <v>33</v>
      </c>
      <c r="N2484" s="159" t="s">
        <v>1040</v>
      </c>
      <c r="O2484" s="159" t="s">
        <v>1183</v>
      </c>
      <c r="P2484" s="159" t="s">
        <v>7040</v>
      </c>
      <c r="Q2484" s="159" t="s">
        <v>4712</v>
      </c>
      <c r="R2484" s="159" t="s">
        <v>965</v>
      </c>
      <c r="S2484" s="159" t="s">
        <v>20788</v>
      </c>
      <c r="T2484" s="159" t="s">
        <v>1106</v>
      </c>
      <c r="U2484" s="159" t="s">
        <v>954</v>
      </c>
      <c r="V2484" s="159" t="s">
        <v>20789</v>
      </c>
      <c r="W2484" s="159" t="s">
        <v>20790</v>
      </c>
      <c r="X2484" s="159" t="s">
        <v>1001</v>
      </c>
      <c r="Y2484" s="160">
        <v>43269</v>
      </c>
      <c r="Z2484" s="160">
        <v>43389</v>
      </c>
      <c r="AA2484" s="160">
        <v>43269</v>
      </c>
      <c r="AB2484" s="160"/>
      <c r="AC2484" s="159" t="s">
        <v>1002</v>
      </c>
    </row>
    <row r="2485" spans="1:29" hidden="1">
      <c r="A2485" s="159" t="s">
        <v>20791</v>
      </c>
      <c r="B2485" s="159" t="s">
        <v>951</v>
      </c>
      <c r="C2485" s="159" t="s">
        <v>20792</v>
      </c>
      <c r="D2485" s="159" t="s">
        <v>20793</v>
      </c>
      <c r="E2485" s="159" t="s">
        <v>4708</v>
      </c>
      <c r="F2485" s="159" t="s">
        <v>4708</v>
      </c>
      <c r="G2485" s="159" t="s">
        <v>956</v>
      </c>
      <c r="H2485" s="159" t="s">
        <v>20794</v>
      </c>
      <c r="I2485" s="159" t="s">
        <v>20795</v>
      </c>
      <c r="J2485" s="159" t="s">
        <v>1680</v>
      </c>
      <c r="K2485" s="159" t="s">
        <v>960</v>
      </c>
      <c r="L2485" s="159" t="s">
        <v>2411</v>
      </c>
      <c r="M2485" s="159" t="s">
        <v>28</v>
      </c>
      <c r="N2485" s="159" t="s">
        <v>1040</v>
      </c>
      <c r="O2485" s="159" t="s">
        <v>1183</v>
      </c>
      <c r="P2485" s="159" t="s">
        <v>7040</v>
      </c>
      <c r="Q2485" s="159" t="s">
        <v>4712</v>
      </c>
      <c r="R2485" s="159" t="s">
        <v>965</v>
      </c>
      <c r="S2485" s="159" t="s">
        <v>20796</v>
      </c>
      <c r="T2485" s="159" t="s">
        <v>1106</v>
      </c>
      <c r="U2485" s="159" t="s">
        <v>954</v>
      </c>
      <c r="V2485" s="159" t="s">
        <v>20797</v>
      </c>
      <c r="W2485" s="159" t="s">
        <v>20798</v>
      </c>
      <c r="X2485" s="159" t="s">
        <v>1001</v>
      </c>
      <c r="Y2485" s="160">
        <v>43269</v>
      </c>
      <c r="Z2485" s="160">
        <v>43389</v>
      </c>
      <c r="AA2485" s="160">
        <v>43269</v>
      </c>
      <c r="AB2485" s="160"/>
      <c r="AC2485" s="159" t="s">
        <v>965</v>
      </c>
    </row>
    <row r="2486" spans="1:29" hidden="1">
      <c r="A2486" s="159" t="s">
        <v>20799</v>
      </c>
      <c r="B2486" s="159" t="s">
        <v>988</v>
      </c>
      <c r="C2486" s="159" t="s">
        <v>20800</v>
      </c>
      <c r="D2486" s="159" t="s">
        <v>20801</v>
      </c>
      <c r="E2486" s="159" t="s">
        <v>882</v>
      </c>
      <c r="F2486" s="159" t="s">
        <v>1543</v>
      </c>
      <c r="G2486" s="159" t="s">
        <v>991</v>
      </c>
      <c r="H2486" s="159" t="s">
        <v>20802</v>
      </c>
      <c r="I2486" s="159" t="s">
        <v>20803</v>
      </c>
      <c r="J2486" s="159" t="s">
        <v>20804</v>
      </c>
      <c r="K2486" s="159" t="s">
        <v>995</v>
      </c>
      <c r="L2486" s="159" t="s">
        <v>2842</v>
      </c>
      <c r="M2486" s="159" t="s">
        <v>33</v>
      </c>
      <c r="N2486" s="159" t="s">
        <v>1103</v>
      </c>
      <c r="O2486" s="159" t="s">
        <v>1548</v>
      </c>
      <c r="P2486" s="159" t="s">
        <v>1549</v>
      </c>
      <c r="Q2486" s="159" t="s">
        <v>954</v>
      </c>
      <c r="R2486" s="159" t="s">
        <v>965</v>
      </c>
      <c r="S2486" s="159" t="s">
        <v>20805</v>
      </c>
      <c r="T2486" s="159" t="s">
        <v>1106</v>
      </c>
      <c r="U2486" s="159" t="s">
        <v>954</v>
      </c>
      <c r="V2486" s="159" t="s">
        <v>20806</v>
      </c>
      <c r="W2486" s="159" t="s">
        <v>20807</v>
      </c>
      <c r="X2486" s="159" t="s">
        <v>125</v>
      </c>
      <c r="Y2486" s="160">
        <v>43269</v>
      </c>
      <c r="Z2486" s="160">
        <v>43391</v>
      </c>
      <c r="AA2486" s="160">
        <v>43405</v>
      </c>
      <c r="AB2486" s="160"/>
      <c r="AC2486" s="159" t="s">
        <v>1002</v>
      </c>
    </row>
    <row r="2487" spans="1:29" hidden="1">
      <c r="A2487" s="159" t="s">
        <v>20808</v>
      </c>
      <c r="B2487" s="159" t="s">
        <v>951</v>
      </c>
      <c r="C2487" s="159" t="s">
        <v>4135</v>
      </c>
      <c r="D2487" s="159" t="s">
        <v>20809</v>
      </c>
      <c r="E2487" s="159" t="s">
        <v>10401</v>
      </c>
      <c r="F2487" s="159" t="s">
        <v>10401</v>
      </c>
      <c r="G2487" s="159" t="s">
        <v>956</v>
      </c>
      <c r="H2487" s="159" t="s">
        <v>14889</v>
      </c>
      <c r="I2487" s="159" t="s">
        <v>20810</v>
      </c>
      <c r="J2487" s="159" t="s">
        <v>20811</v>
      </c>
      <c r="K2487" s="159" t="s">
        <v>960</v>
      </c>
      <c r="L2487" s="159" t="s">
        <v>2464</v>
      </c>
      <c r="M2487" s="159" t="s">
        <v>33</v>
      </c>
      <c r="N2487" s="159" t="s">
        <v>1523</v>
      </c>
      <c r="O2487" s="159" t="s">
        <v>1682</v>
      </c>
      <c r="P2487" s="159" t="s">
        <v>2112</v>
      </c>
      <c r="Q2487" s="159" t="s">
        <v>10407</v>
      </c>
      <c r="R2487" s="159" t="s">
        <v>965</v>
      </c>
      <c r="S2487" s="159" t="s">
        <v>20812</v>
      </c>
      <c r="T2487" s="159" t="s">
        <v>1106</v>
      </c>
      <c r="U2487" s="159" t="s">
        <v>954</v>
      </c>
      <c r="V2487" s="159" t="s">
        <v>20813</v>
      </c>
      <c r="W2487" s="159" t="s">
        <v>20814</v>
      </c>
      <c r="X2487" s="159" t="s">
        <v>125</v>
      </c>
      <c r="Y2487" s="160">
        <v>43269</v>
      </c>
      <c r="Z2487" s="160">
        <v>43422</v>
      </c>
      <c r="AA2487" s="160">
        <v>43269</v>
      </c>
      <c r="AB2487" s="160"/>
      <c r="AC2487" s="159" t="s">
        <v>1002</v>
      </c>
    </row>
    <row r="2488" spans="1:29" hidden="1">
      <c r="A2488" s="159" t="s">
        <v>20815</v>
      </c>
      <c r="B2488" s="159" t="s">
        <v>951</v>
      </c>
      <c r="C2488" s="159" t="s">
        <v>20816</v>
      </c>
      <c r="D2488" s="159" t="s">
        <v>20817</v>
      </c>
      <c r="E2488" s="159" t="s">
        <v>2636</v>
      </c>
      <c r="F2488" s="159" t="s">
        <v>2636</v>
      </c>
      <c r="G2488" s="159" t="s">
        <v>956</v>
      </c>
      <c r="H2488" s="159" t="s">
        <v>20818</v>
      </c>
      <c r="I2488" s="159" t="s">
        <v>20819</v>
      </c>
      <c r="J2488" s="159" t="s">
        <v>20820</v>
      </c>
      <c r="K2488" s="159" t="s">
        <v>960</v>
      </c>
      <c r="L2488" s="159" t="s">
        <v>3686</v>
      </c>
      <c r="M2488" s="159" t="s">
        <v>33</v>
      </c>
      <c r="N2488" s="159" t="s">
        <v>1523</v>
      </c>
      <c r="O2488" s="159" t="s">
        <v>1536</v>
      </c>
      <c r="P2488" s="159" t="s">
        <v>954</v>
      </c>
      <c r="Q2488" s="159" t="s">
        <v>954</v>
      </c>
      <c r="R2488" s="159" t="s">
        <v>965</v>
      </c>
      <c r="S2488" s="159" t="s">
        <v>20821</v>
      </c>
      <c r="T2488" s="159" t="s">
        <v>1106</v>
      </c>
      <c r="U2488" s="159" t="s">
        <v>954</v>
      </c>
      <c r="V2488" s="159" t="s">
        <v>20822</v>
      </c>
      <c r="W2488" s="159" t="s">
        <v>20823</v>
      </c>
      <c r="X2488" s="159" t="s">
        <v>125</v>
      </c>
      <c r="Y2488" s="160">
        <v>43269</v>
      </c>
      <c r="Z2488" s="160">
        <v>43389</v>
      </c>
      <c r="AA2488" s="160">
        <v>43269</v>
      </c>
      <c r="AB2488" s="160"/>
      <c r="AC2488" s="159" t="s">
        <v>1002</v>
      </c>
    </row>
    <row r="2489" spans="1:29" hidden="1">
      <c r="A2489" s="159" t="s">
        <v>216</v>
      </c>
      <c r="B2489" s="159" t="s">
        <v>951</v>
      </c>
      <c r="C2489" s="159" t="s">
        <v>20824</v>
      </c>
      <c r="D2489" s="159" t="s">
        <v>20825</v>
      </c>
      <c r="E2489" s="159" t="s">
        <v>2636</v>
      </c>
      <c r="F2489" s="159" t="s">
        <v>2636</v>
      </c>
      <c r="G2489" s="159" t="s">
        <v>956</v>
      </c>
      <c r="H2489" s="159" t="s">
        <v>20826</v>
      </c>
      <c r="I2489" s="159" t="s">
        <v>20827</v>
      </c>
      <c r="J2489" s="159" t="s">
        <v>2734</v>
      </c>
      <c r="K2489" s="159" t="s">
        <v>960</v>
      </c>
      <c r="L2489" s="159" t="s">
        <v>3686</v>
      </c>
      <c r="M2489" s="159" t="s">
        <v>33</v>
      </c>
      <c r="N2489" s="159" t="s">
        <v>1523</v>
      </c>
      <c r="O2489" s="159" t="s">
        <v>1536</v>
      </c>
      <c r="P2489" s="159" t="s">
        <v>954</v>
      </c>
      <c r="Q2489" s="159" t="s">
        <v>954</v>
      </c>
      <c r="R2489" s="159" t="s">
        <v>965</v>
      </c>
      <c r="S2489" s="159" t="s">
        <v>20828</v>
      </c>
      <c r="T2489" s="159" t="s">
        <v>1106</v>
      </c>
      <c r="U2489" s="159" t="s">
        <v>954</v>
      </c>
      <c r="V2489" s="159" t="s">
        <v>20829</v>
      </c>
      <c r="W2489" s="159" t="s">
        <v>218</v>
      </c>
      <c r="X2489" s="159" t="s">
        <v>125</v>
      </c>
      <c r="Y2489" s="160">
        <v>43269</v>
      </c>
      <c r="Z2489" s="160">
        <v>43390</v>
      </c>
      <c r="AA2489" s="160">
        <v>43269</v>
      </c>
      <c r="AB2489" s="160"/>
      <c r="AC2489" s="159" t="s">
        <v>1002</v>
      </c>
    </row>
    <row r="2490" spans="1:29" hidden="1">
      <c r="A2490" s="159" t="s">
        <v>20830</v>
      </c>
      <c r="B2490" s="159" t="s">
        <v>988</v>
      </c>
      <c r="C2490" s="159" t="s">
        <v>20831</v>
      </c>
      <c r="D2490" s="159" t="s">
        <v>20832</v>
      </c>
      <c r="E2490" s="159" t="s">
        <v>12099</v>
      </c>
      <c r="F2490" s="159" t="s">
        <v>12169</v>
      </c>
      <c r="G2490" s="159" t="s">
        <v>991</v>
      </c>
      <c r="H2490" s="159" t="s">
        <v>20833</v>
      </c>
      <c r="I2490" s="159" t="s">
        <v>20834</v>
      </c>
      <c r="J2490" s="159" t="s">
        <v>4249</v>
      </c>
      <c r="K2490" s="159" t="s">
        <v>995</v>
      </c>
      <c r="L2490" s="159" t="s">
        <v>11122</v>
      </c>
      <c r="M2490" s="159" t="s">
        <v>33</v>
      </c>
      <c r="N2490" s="159" t="s">
        <v>1103</v>
      </c>
      <c r="O2490" s="159" t="s">
        <v>1548</v>
      </c>
      <c r="P2490" s="159" t="s">
        <v>5868</v>
      </c>
      <c r="Q2490" s="159" t="s">
        <v>12104</v>
      </c>
      <c r="R2490" s="159" t="s">
        <v>8368</v>
      </c>
      <c r="S2490" s="159" t="s">
        <v>20835</v>
      </c>
      <c r="T2490" s="159" t="s">
        <v>1106</v>
      </c>
      <c r="U2490" s="159" t="s">
        <v>954</v>
      </c>
      <c r="V2490" s="159" t="s">
        <v>20836</v>
      </c>
      <c r="W2490" s="159" t="s">
        <v>20837</v>
      </c>
      <c r="X2490" s="159" t="s">
        <v>1001</v>
      </c>
      <c r="Y2490" s="160">
        <v>43276</v>
      </c>
      <c r="Z2490" s="160">
        <v>43397</v>
      </c>
      <c r="AA2490" s="160">
        <v>43647</v>
      </c>
      <c r="AB2490" s="160">
        <v>43830</v>
      </c>
      <c r="AC2490" s="159" t="s">
        <v>1002</v>
      </c>
    </row>
    <row r="2491" spans="1:29" hidden="1">
      <c r="A2491" s="159" t="s">
        <v>84</v>
      </c>
      <c r="B2491" s="159" t="s">
        <v>951</v>
      </c>
      <c r="C2491" s="159" t="s">
        <v>20838</v>
      </c>
      <c r="D2491" s="159" t="s">
        <v>20839</v>
      </c>
      <c r="E2491" s="159" t="s">
        <v>1614</v>
      </c>
      <c r="F2491" s="159" t="s">
        <v>1614</v>
      </c>
      <c r="G2491" s="159" t="s">
        <v>956</v>
      </c>
      <c r="H2491" s="159" t="s">
        <v>8719</v>
      </c>
      <c r="I2491" s="159" t="s">
        <v>20840</v>
      </c>
      <c r="J2491" s="159" t="s">
        <v>20027</v>
      </c>
      <c r="K2491" s="159" t="s">
        <v>960</v>
      </c>
      <c r="L2491" s="159" t="s">
        <v>12862</v>
      </c>
      <c r="M2491" s="159" t="s">
        <v>33</v>
      </c>
      <c r="N2491" s="159" t="s">
        <v>1040</v>
      </c>
      <c r="O2491" s="159" t="s">
        <v>1548</v>
      </c>
      <c r="P2491" s="159" t="s">
        <v>5868</v>
      </c>
      <c r="Q2491" s="159" t="s">
        <v>14685</v>
      </c>
      <c r="R2491" s="159" t="s">
        <v>965</v>
      </c>
      <c r="S2491" s="159" t="s">
        <v>20841</v>
      </c>
      <c r="T2491" s="159" t="s">
        <v>1106</v>
      </c>
      <c r="U2491" s="159" t="s">
        <v>954</v>
      </c>
      <c r="V2491" s="159" t="s">
        <v>20842</v>
      </c>
      <c r="W2491" s="159" t="s">
        <v>86</v>
      </c>
      <c r="X2491" s="159" t="s">
        <v>1001</v>
      </c>
      <c r="Y2491" s="160">
        <v>43283</v>
      </c>
      <c r="Z2491" s="160">
        <v>43389</v>
      </c>
      <c r="AA2491" s="160">
        <v>43283</v>
      </c>
      <c r="AB2491" s="160"/>
      <c r="AC2491" s="159" t="s">
        <v>1002</v>
      </c>
    </row>
    <row r="2492" spans="1:29" hidden="1">
      <c r="A2492" s="159" t="s">
        <v>20843</v>
      </c>
      <c r="B2492" s="159" t="s">
        <v>951</v>
      </c>
      <c r="C2492" s="159" t="s">
        <v>6383</v>
      </c>
      <c r="D2492" s="159" t="s">
        <v>20844</v>
      </c>
      <c r="E2492" s="159" t="s">
        <v>12099</v>
      </c>
      <c r="F2492" s="159" t="s">
        <v>9754</v>
      </c>
      <c r="G2492" s="159" t="s">
        <v>956</v>
      </c>
      <c r="H2492" s="159" t="s">
        <v>20845</v>
      </c>
      <c r="I2492" s="159" t="s">
        <v>20846</v>
      </c>
      <c r="J2492" s="159" t="s">
        <v>3569</v>
      </c>
      <c r="K2492" s="159" t="s">
        <v>960</v>
      </c>
      <c r="L2492" s="159" t="s">
        <v>11122</v>
      </c>
      <c r="M2492" s="159" t="s">
        <v>33</v>
      </c>
      <c r="N2492" s="159" t="s">
        <v>1103</v>
      </c>
      <c r="O2492" s="159" t="s">
        <v>1548</v>
      </c>
      <c r="P2492" s="159" t="s">
        <v>5868</v>
      </c>
      <c r="Q2492" s="159" t="s">
        <v>12172</v>
      </c>
      <c r="R2492" s="159" t="s">
        <v>8368</v>
      </c>
      <c r="S2492" s="159" t="s">
        <v>20847</v>
      </c>
      <c r="T2492" s="159" t="s">
        <v>1106</v>
      </c>
      <c r="U2492" s="159" t="s">
        <v>954</v>
      </c>
      <c r="V2492" s="159" t="s">
        <v>20848</v>
      </c>
      <c r="W2492" s="159" t="s">
        <v>20849</v>
      </c>
      <c r="X2492" s="159" t="s">
        <v>125</v>
      </c>
      <c r="Y2492" s="160">
        <v>43283</v>
      </c>
      <c r="Z2492" s="160">
        <v>43405</v>
      </c>
      <c r="AA2492" s="160">
        <v>43647</v>
      </c>
      <c r="AB2492" s="160">
        <v>43830</v>
      </c>
      <c r="AC2492" s="159" t="s">
        <v>1002</v>
      </c>
    </row>
    <row r="2493" spans="1:29" hidden="1">
      <c r="A2493" s="159" t="s">
        <v>20850</v>
      </c>
      <c r="B2493" s="159" t="s">
        <v>951</v>
      </c>
      <c r="C2493" s="159" t="s">
        <v>20851</v>
      </c>
      <c r="D2493" s="159" t="s">
        <v>20852</v>
      </c>
      <c r="E2493" s="159" t="s">
        <v>136</v>
      </c>
      <c r="F2493" s="159" t="s">
        <v>1614</v>
      </c>
      <c r="G2493" s="159" t="s">
        <v>956</v>
      </c>
      <c r="H2493" s="159" t="s">
        <v>20853</v>
      </c>
      <c r="I2493" s="159" t="s">
        <v>20854</v>
      </c>
      <c r="J2493" s="159" t="s">
        <v>2801</v>
      </c>
      <c r="K2493" s="159" t="s">
        <v>960</v>
      </c>
      <c r="L2493" s="159" t="s">
        <v>3996</v>
      </c>
      <c r="M2493" s="159" t="s">
        <v>93</v>
      </c>
      <c r="N2493" s="159" t="s">
        <v>1103</v>
      </c>
      <c r="O2493" s="159" t="s">
        <v>1548</v>
      </c>
      <c r="P2493" s="159" t="s">
        <v>5868</v>
      </c>
      <c r="Q2493" s="159" t="s">
        <v>10753</v>
      </c>
      <c r="R2493" s="159" t="s">
        <v>965</v>
      </c>
      <c r="S2493" s="159" t="s">
        <v>20855</v>
      </c>
      <c r="T2493" s="159" t="s">
        <v>1106</v>
      </c>
      <c r="U2493" s="159" t="s">
        <v>954</v>
      </c>
      <c r="V2493" s="159" t="s">
        <v>20856</v>
      </c>
      <c r="W2493" s="159" t="s">
        <v>20857</v>
      </c>
      <c r="X2493" s="159" t="s">
        <v>125</v>
      </c>
      <c r="Y2493" s="160">
        <v>43290</v>
      </c>
      <c r="Z2493" s="160">
        <v>43410</v>
      </c>
      <c r="AA2493" s="160">
        <v>43290</v>
      </c>
      <c r="AB2493" s="160"/>
      <c r="AC2493" s="159" t="s">
        <v>1002</v>
      </c>
    </row>
    <row r="2494" spans="1:29" hidden="1">
      <c r="A2494" s="159" t="s">
        <v>20858</v>
      </c>
      <c r="B2494" s="159" t="s">
        <v>988</v>
      </c>
      <c r="C2494" s="159" t="s">
        <v>6252</v>
      </c>
      <c r="D2494" s="159" t="s">
        <v>20859</v>
      </c>
      <c r="E2494" s="159" t="s">
        <v>1312</v>
      </c>
      <c r="F2494" s="159" t="s">
        <v>1312</v>
      </c>
      <c r="G2494" s="159" t="s">
        <v>991</v>
      </c>
      <c r="H2494" s="159" t="s">
        <v>20860</v>
      </c>
      <c r="I2494" s="159" t="s">
        <v>20861</v>
      </c>
      <c r="J2494" s="159" t="s">
        <v>3433</v>
      </c>
      <c r="K2494" s="159" t="s">
        <v>995</v>
      </c>
      <c r="L2494" s="159" t="s">
        <v>3825</v>
      </c>
      <c r="M2494" s="159" t="s">
        <v>33</v>
      </c>
      <c r="N2494" s="159" t="s">
        <v>980</v>
      </c>
      <c r="O2494" s="159" t="s">
        <v>1040</v>
      </c>
      <c r="P2494" s="159" t="s">
        <v>1319</v>
      </c>
      <c r="Q2494" s="159" t="s">
        <v>954</v>
      </c>
      <c r="R2494" s="159" t="s">
        <v>965</v>
      </c>
      <c r="S2494" s="159" t="s">
        <v>954</v>
      </c>
      <c r="T2494" s="159" t="s">
        <v>983</v>
      </c>
      <c r="U2494" s="159" t="s">
        <v>954</v>
      </c>
      <c r="V2494" s="159" t="s">
        <v>20862</v>
      </c>
      <c r="W2494" s="159" t="s">
        <v>20863</v>
      </c>
      <c r="X2494" s="159" t="s">
        <v>1001</v>
      </c>
      <c r="Y2494" s="160">
        <v>43283</v>
      </c>
      <c r="Z2494" s="160">
        <v>43403</v>
      </c>
      <c r="AA2494" s="160">
        <v>43283</v>
      </c>
      <c r="AB2494" s="160">
        <v>43353</v>
      </c>
      <c r="AC2494" s="159" t="s">
        <v>1002</v>
      </c>
    </row>
    <row r="2495" spans="1:29" hidden="1">
      <c r="A2495" s="159" t="s">
        <v>389</v>
      </c>
      <c r="B2495" s="159" t="s">
        <v>951</v>
      </c>
      <c r="C2495" s="159" t="s">
        <v>20864</v>
      </c>
      <c r="D2495" s="159" t="s">
        <v>20865</v>
      </c>
      <c r="E2495" s="159" t="s">
        <v>2318</v>
      </c>
      <c r="F2495" s="159" t="s">
        <v>2318</v>
      </c>
      <c r="G2495" s="159" t="s">
        <v>956</v>
      </c>
      <c r="H2495" s="159" t="s">
        <v>20866</v>
      </c>
      <c r="I2495" s="159" t="s">
        <v>20867</v>
      </c>
      <c r="J2495" s="159" t="s">
        <v>2311</v>
      </c>
      <c r="K2495" s="159" t="s">
        <v>960</v>
      </c>
      <c r="L2495" s="159" t="s">
        <v>6722</v>
      </c>
      <c r="M2495" s="159" t="s">
        <v>97</v>
      </c>
      <c r="N2495" s="159" t="s">
        <v>980</v>
      </c>
      <c r="O2495" s="159" t="s">
        <v>2325</v>
      </c>
      <c r="P2495" s="159" t="s">
        <v>954</v>
      </c>
      <c r="Q2495" s="159" t="s">
        <v>954</v>
      </c>
      <c r="R2495" s="159" t="s">
        <v>965</v>
      </c>
      <c r="S2495" s="159" t="s">
        <v>20868</v>
      </c>
      <c r="T2495" s="159" t="s">
        <v>983</v>
      </c>
      <c r="U2495" s="159" t="s">
        <v>20869</v>
      </c>
      <c r="V2495" s="159" t="s">
        <v>20869</v>
      </c>
      <c r="W2495" s="159" t="s">
        <v>391</v>
      </c>
      <c r="X2495" s="159" t="s">
        <v>125</v>
      </c>
      <c r="Y2495" s="160">
        <v>43283</v>
      </c>
      <c r="Z2495" s="160">
        <v>43404</v>
      </c>
      <c r="AA2495" s="160">
        <v>43283</v>
      </c>
      <c r="AB2495" s="160"/>
      <c r="AC2495" s="159" t="s">
        <v>1002</v>
      </c>
    </row>
    <row r="2496" spans="1:29" hidden="1">
      <c r="A2496" s="159" t="s">
        <v>20870</v>
      </c>
      <c r="B2496" s="159" t="s">
        <v>951</v>
      </c>
      <c r="C2496" s="159" t="s">
        <v>20871</v>
      </c>
      <c r="D2496" s="159" t="s">
        <v>20872</v>
      </c>
      <c r="E2496" s="159" t="s">
        <v>1312</v>
      </c>
      <c r="F2496" s="159" t="s">
        <v>1312</v>
      </c>
      <c r="G2496" s="159" t="s">
        <v>956</v>
      </c>
      <c r="H2496" s="159" t="s">
        <v>6979</v>
      </c>
      <c r="I2496" s="159" t="s">
        <v>20873</v>
      </c>
      <c r="J2496" s="159" t="s">
        <v>1860</v>
      </c>
      <c r="K2496" s="159" t="s">
        <v>960</v>
      </c>
      <c r="L2496" s="159" t="s">
        <v>2842</v>
      </c>
      <c r="M2496" s="159" t="s">
        <v>33</v>
      </c>
      <c r="N2496" s="159" t="s">
        <v>980</v>
      </c>
      <c r="O2496" s="159" t="s">
        <v>1040</v>
      </c>
      <c r="P2496" s="159" t="s">
        <v>1319</v>
      </c>
      <c r="Q2496" s="159" t="s">
        <v>954</v>
      </c>
      <c r="R2496" s="159" t="s">
        <v>965</v>
      </c>
      <c r="S2496" s="159" t="s">
        <v>954</v>
      </c>
      <c r="T2496" s="159" t="s">
        <v>983</v>
      </c>
      <c r="U2496" s="159" t="s">
        <v>954</v>
      </c>
      <c r="V2496" s="159" t="s">
        <v>20874</v>
      </c>
      <c r="W2496" s="159" t="s">
        <v>20875</v>
      </c>
      <c r="X2496" s="159" t="s">
        <v>1001</v>
      </c>
      <c r="Y2496" s="160">
        <v>43283</v>
      </c>
      <c r="Z2496" s="160">
        <v>43403</v>
      </c>
      <c r="AA2496" s="160">
        <v>43283</v>
      </c>
      <c r="AB2496" s="160">
        <v>43343</v>
      </c>
      <c r="AC2496" s="159" t="s">
        <v>1002</v>
      </c>
    </row>
    <row r="2497" spans="1:29" hidden="1">
      <c r="A2497" s="159" t="s">
        <v>20876</v>
      </c>
      <c r="B2497" s="159" t="s">
        <v>951</v>
      </c>
      <c r="C2497" s="159" t="s">
        <v>20877</v>
      </c>
      <c r="D2497" s="159" t="s">
        <v>20878</v>
      </c>
      <c r="E2497" s="159" t="s">
        <v>124</v>
      </c>
      <c r="F2497" s="159" t="s">
        <v>124</v>
      </c>
      <c r="G2497" s="159" t="s">
        <v>956</v>
      </c>
      <c r="H2497" s="159" t="s">
        <v>20879</v>
      </c>
      <c r="I2497" s="159" t="s">
        <v>20880</v>
      </c>
      <c r="J2497" s="159" t="s">
        <v>20881</v>
      </c>
      <c r="K2497" s="159" t="s">
        <v>960</v>
      </c>
      <c r="L2497" s="159" t="s">
        <v>4612</v>
      </c>
      <c r="M2497" s="159" t="s">
        <v>33</v>
      </c>
      <c r="N2497" s="159" t="s">
        <v>1103</v>
      </c>
      <c r="O2497" s="159" t="s">
        <v>1710</v>
      </c>
      <c r="P2497" s="159" t="s">
        <v>1443</v>
      </c>
      <c r="Q2497" s="159" t="s">
        <v>954</v>
      </c>
      <c r="R2497" s="159" t="s">
        <v>965</v>
      </c>
      <c r="S2497" s="159" t="s">
        <v>20882</v>
      </c>
      <c r="T2497" s="159" t="s">
        <v>1106</v>
      </c>
      <c r="U2497" s="159" t="s">
        <v>954</v>
      </c>
      <c r="V2497" s="159" t="s">
        <v>20883</v>
      </c>
      <c r="W2497" s="159" t="s">
        <v>20884</v>
      </c>
      <c r="X2497" s="159" t="s">
        <v>125</v>
      </c>
      <c r="Y2497" s="160">
        <v>43283</v>
      </c>
      <c r="Z2497" s="160">
        <v>43403</v>
      </c>
      <c r="AA2497" s="160">
        <v>43283</v>
      </c>
      <c r="AB2497" s="160"/>
      <c r="AC2497" s="159" t="s">
        <v>1002</v>
      </c>
    </row>
    <row r="2498" spans="1:29" hidden="1">
      <c r="A2498" s="159" t="s">
        <v>20885</v>
      </c>
      <c r="B2498" s="159" t="s">
        <v>951</v>
      </c>
      <c r="C2498" s="159" t="s">
        <v>20886</v>
      </c>
      <c r="D2498" s="159" t="s">
        <v>20887</v>
      </c>
      <c r="E2498" s="159" t="s">
        <v>3404</v>
      </c>
      <c r="F2498" s="159" t="s">
        <v>3404</v>
      </c>
      <c r="G2498" s="159" t="s">
        <v>956</v>
      </c>
      <c r="H2498" s="159" t="s">
        <v>20888</v>
      </c>
      <c r="I2498" s="159" t="s">
        <v>20889</v>
      </c>
      <c r="J2498" s="159" t="s">
        <v>1680</v>
      </c>
      <c r="K2498" s="159" t="s">
        <v>960</v>
      </c>
      <c r="L2498" s="159" t="s">
        <v>1650</v>
      </c>
      <c r="M2498" s="159" t="s">
        <v>93</v>
      </c>
      <c r="N2498" s="159" t="s">
        <v>1080</v>
      </c>
      <c r="O2498" s="159" t="s">
        <v>1750</v>
      </c>
      <c r="P2498" s="159" t="s">
        <v>954</v>
      </c>
      <c r="Q2498" s="159" t="s">
        <v>954</v>
      </c>
      <c r="R2498" s="159" t="s">
        <v>965</v>
      </c>
      <c r="S2498" s="159" t="s">
        <v>954</v>
      </c>
      <c r="T2498" s="159" t="s">
        <v>1106</v>
      </c>
      <c r="U2498" s="159" t="s">
        <v>954</v>
      </c>
      <c r="V2498" s="159" t="s">
        <v>20890</v>
      </c>
      <c r="W2498" s="159" t="s">
        <v>20891</v>
      </c>
      <c r="X2498" s="159" t="s">
        <v>1001</v>
      </c>
      <c r="Y2498" s="160">
        <v>43283</v>
      </c>
      <c r="Z2498" s="160">
        <v>43403</v>
      </c>
      <c r="AA2498" s="160">
        <v>43283</v>
      </c>
      <c r="AB2498" s="160">
        <v>43405</v>
      </c>
      <c r="AC2498" s="159" t="s">
        <v>1002</v>
      </c>
    </row>
    <row r="2499" spans="1:29" hidden="1">
      <c r="A2499" s="159" t="s">
        <v>20892</v>
      </c>
      <c r="B2499" s="159" t="s">
        <v>988</v>
      </c>
      <c r="C2499" s="159" t="s">
        <v>20893</v>
      </c>
      <c r="D2499" s="159" t="s">
        <v>20894</v>
      </c>
      <c r="E2499" s="159" t="s">
        <v>9675</v>
      </c>
      <c r="F2499" s="159" t="s">
        <v>9675</v>
      </c>
      <c r="G2499" s="159" t="s">
        <v>991</v>
      </c>
      <c r="H2499" s="159" t="s">
        <v>20895</v>
      </c>
      <c r="I2499" s="159" t="s">
        <v>20896</v>
      </c>
      <c r="J2499" s="159" t="s">
        <v>19890</v>
      </c>
      <c r="K2499" s="159" t="s">
        <v>995</v>
      </c>
      <c r="L2499" s="159" t="s">
        <v>2464</v>
      </c>
      <c r="M2499" s="159" t="s">
        <v>33</v>
      </c>
      <c r="N2499" s="159" t="s">
        <v>1523</v>
      </c>
      <c r="O2499" s="159" t="s">
        <v>1682</v>
      </c>
      <c r="P2499" s="159" t="s">
        <v>2112</v>
      </c>
      <c r="Q2499" s="159" t="s">
        <v>9681</v>
      </c>
      <c r="R2499" s="159" t="s">
        <v>965</v>
      </c>
      <c r="S2499" s="159" t="s">
        <v>20897</v>
      </c>
      <c r="T2499" s="159" t="s">
        <v>1106</v>
      </c>
      <c r="U2499" s="159" t="s">
        <v>954</v>
      </c>
      <c r="V2499" s="159" t="s">
        <v>20898</v>
      </c>
      <c r="W2499" s="159" t="s">
        <v>20899</v>
      </c>
      <c r="X2499" s="159" t="s">
        <v>125</v>
      </c>
      <c r="Y2499" s="160">
        <v>43283</v>
      </c>
      <c r="Z2499" s="160">
        <v>43403</v>
      </c>
      <c r="AA2499" s="160">
        <v>43283</v>
      </c>
      <c r="AB2499" s="160"/>
      <c r="AC2499" s="159" t="s">
        <v>1002</v>
      </c>
    </row>
    <row r="2500" spans="1:29" hidden="1">
      <c r="A2500" s="159" t="s">
        <v>364</v>
      </c>
      <c r="B2500" s="159" t="s">
        <v>988</v>
      </c>
      <c r="C2500" s="159" t="s">
        <v>20900</v>
      </c>
      <c r="D2500" s="159" t="s">
        <v>20901</v>
      </c>
      <c r="E2500" s="159" t="s">
        <v>518</v>
      </c>
      <c r="F2500" s="159" t="s">
        <v>518</v>
      </c>
      <c r="G2500" s="159" t="s">
        <v>991</v>
      </c>
      <c r="H2500" s="159" t="s">
        <v>20902</v>
      </c>
      <c r="I2500" s="159" t="s">
        <v>20903</v>
      </c>
      <c r="J2500" s="159" t="s">
        <v>2335</v>
      </c>
      <c r="K2500" s="159" t="s">
        <v>995</v>
      </c>
      <c r="L2500" s="159" t="s">
        <v>2133</v>
      </c>
      <c r="M2500" s="159" t="s">
        <v>93</v>
      </c>
      <c r="N2500" s="159" t="s">
        <v>1697</v>
      </c>
      <c r="O2500" s="159" t="s">
        <v>1579</v>
      </c>
      <c r="P2500" s="159" t="s">
        <v>2502</v>
      </c>
      <c r="Q2500" s="159" t="s">
        <v>954</v>
      </c>
      <c r="R2500" s="159" t="s">
        <v>965</v>
      </c>
      <c r="S2500" s="159" t="s">
        <v>20904</v>
      </c>
      <c r="T2500" s="159" t="s">
        <v>1106</v>
      </c>
      <c r="U2500" s="159" t="s">
        <v>954</v>
      </c>
      <c r="V2500" s="159" t="s">
        <v>20905</v>
      </c>
      <c r="W2500" s="159" t="s">
        <v>366</v>
      </c>
      <c r="X2500" s="159" t="s">
        <v>125</v>
      </c>
      <c r="Y2500" s="160">
        <v>43283</v>
      </c>
      <c r="Z2500" s="160">
        <v>43404</v>
      </c>
      <c r="AA2500" s="160">
        <v>43283</v>
      </c>
      <c r="AB2500" s="160"/>
      <c r="AC2500" s="159" t="s">
        <v>1002</v>
      </c>
    </row>
    <row r="2501" spans="1:29" hidden="1">
      <c r="A2501" s="159" t="s">
        <v>20906</v>
      </c>
      <c r="B2501" s="159" t="s">
        <v>988</v>
      </c>
      <c r="C2501" s="159" t="s">
        <v>5276</v>
      </c>
      <c r="D2501" s="159" t="s">
        <v>20907</v>
      </c>
      <c r="E2501" s="159" t="s">
        <v>8848</v>
      </c>
      <c r="F2501" s="159" t="s">
        <v>8848</v>
      </c>
      <c r="G2501" s="159" t="s">
        <v>991</v>
      </c>
      <c r="H2501" s="159" t="s">
        <v>9524</v>
      </c>
      <c r="I2501" s="159" t="s">
        <v>20908</v>
      </c>
      <c r="J2501" s="159" t="s">
        <v>3069</v>
      </c>
      <c r="K2501" s="159" t="s">
        <v>995</v>
      </c>
      <c r="L2501" s="159" t="s">
        <v>3686</v>
      </c>
      <c r="M2501" s="159" t="s">
        <v>33</v>
      </c>
      <c r="N2501" s="159" t="s">
        <v>1697</v>
      </c>
      <c r="O2501" s="159" t="s">
        <v>1579</v>
      </c>
      <c r="P2501" s="159" t="s">
        <v>1951</v>
      </c>
      <c r="Q2501" s="159" t="s">
        <v>954</v>
      </c>
      <c r="R2501" s="159" t="s">
        <v>965</v>
      </c>
      <c r="S2501" s="159" t="s">
        <v>20909</v>
      </c>
      <c r="T2501" s="159" t="s">
        <v>1106</v>
      </c>
      <c r="U2501" s="159" t="s">
        <v>954</v>
      </c>
      <c r="V2501" s="159" t="s">
        <v>20910</v>
      </c>
      <c r="W2501" s="159" t="s">
        <v>20911</v>
      </c>
      <c r="X2501" s="159" t="s">
        <v>125</v>
      </c>
      <c r="Y2501" s="160">
        <v>43283</v>
      </c>
      <c r="Z2501" s="160">
        <v>43403</v>
      </c>
      <c r="AA2501" s="160">
        <v>43283</v>
      </c>
      <c r="AB2501" s="160"/>
      <c r="AC2501" s="159" t="s">
        <v>1002</v>
      </c>
    </row>
    <row r="2502" spans="1:29" hidden="1">
      <c r="A2502" s="159" t="s">
        <v>20912</v>
      </c>
      <c r="B2502" s="159" t="s">
        <v>988</v>
      </c>
      <c r="C2502" s="159" t="s">
        <v>20913</v>
      </c>
      <c r="D2502" s="159" t="s">
        <v>20914</v>
      </c>
      <c r="E2502" s="159" t="s">
        <v>1689</v>
      </c>
      <c r="F2502" s="159" t="s">
        <v>1692</v>
      </c>
      <c r="G2502" s="159" t="s">
        <v>991</v>
      </c>
      <c r="H2502" s="159" t="s">
        <v>20915</v>
      </c>
      <c r="I2502" s="159" t="s">
        <v>20916</v>
      </c>
      <c r="J2502" s="159" t="s">
        <v>7155</v>
      </c>
      <c r="K2502" s="159" t="s">
        <v>995</v>
      </c>
      <c r="L2502" s="159" t="s">
        <v>2133</v>
      </c>
      <c r="M2502" s="159" t="s">
        <v>33</v>
      </c>
      <c r="N2502" s="159" t="s">
        <v>1080</v>
      </c>
      <c r="O2502" s="159" t="s">
        <v>1579</v>
      </c>
      <c r="P2502" s="159" t="s">
        <v>1698</v>
      </c>
      <c r="Q2502" s="159" t="s">
        <v>954</v>
      </c>
      <c r="R2502" s="159" t="s">
        <v>965</v>
      </c>
      <c r="S2502" s="159" t="s">
        <v>954</v>
      </c>
      <c r="T2502" s="159" t="s">
        <v>1106</v>
      </c>
      <c r="U2502" s="159" t="s">
        <v>954</v>
      </c>
      <c r="V2502" s="159" t="s">
        <v>20917</v>
      </c>
      <c r="W2502" s="159" t="s">
        <v>20918</v>
      </c>
      <c r="X2502" s="159" t="s">
        <v>1001</v>
      </c>
      <c r="Y2502" s="160">
        <v>43298</v>
      </c>
      <c r="Z2502" s="160">
        <v>43403</v>
      </c>
      <c r="AA2502" s="160">
        <v>43298</v>
      </c>
      <c r="AB2502" s="160">
        <v>43373</v>
      </c>
      <c r="AC2502" s="159" t="s">
        <v>1002</v>
      </c>
    </row>
    <row r="2503" spans="1:29" hidden="1">
      <c r="A2503" s="159" t="s">
        <v>219</v>
      </c>
      <c r="B2503" s="159" t="s">
        <v>951</v>
      </c>
      <c r="C2503" s="159" t="s">
        <v>20919</v>
      </c>
      <c r="D2503" s="159" t="s">
        <v>8653</v>
      </c>
      <c r="E2503" s="159" t="s">
        <v>1784</v>
      </c>
      <c r="F2503" s="159" t="s">
        <v>1784</v>
      </c>
      <c r="G2503" s="159" t="s">
        <v>956</v>
      </c>
      <c r="H2503" s="159" t="s">
        <v>20920</v>
      </c>
      <c r="I2503" s="159" t="s">
        <v>20921</v>
      </c>
      <c r="J2503" s="159" t="s">
        <v>1442</v>
      </c>
      <c r="K2503" s="159" t="s">
        <v>960</v>
      </c>
      <c r="L2503" s="159" t="s">
        <v>1730</v>
      </c>
      <c r="M2503" s="159" t="s">
        <v>33</v>
      </c>
      <c r="N2503" s="159" t="s">
        <v>1697</v>
      </c>
      <c r="O2503" s="159" t="s">
        <v>1579</v>
      </c>
      <c r="P2503" s="159" t="s">
        <v>1791</v>
      </c>
      <c r="Q2503" s="159" t="s">
        <v>954</v>
      </c>
      <c r="R2503" s="159" t="s">
        <v>965</v>
      </c>
      <c r="S2503" s="159" t="s">
        <v>20922</v>
      </c>
      <c r="T2503" s="159" t="s">
        <v>1106</v>
      </c>
      <c r="U2503" s="159" t="s">
        <v>954</v>
      </c>
      <c r="V2503" s="159" t="s">
        <v>20923</v>
      </c>
      <c r="W2503" s="159" t="s">
        <v>221</v>
      </c>
      <c r="X2503" s="159" t="s">
        <v>125</v>
      </c>
      <c r="Y2503" s="160">
        <v>43283</v>
      </c>
      <c r="Z2503" s="160">
        <v>43283</v>
      </c>
      <c r="AA2503" s="160">
        <v>43283</v>
      </c>
      <c r="AB2503" s="160"/>
      <c r="AC2503" s="159" t="s">
        <v>1002</v>
      </c>
    </row>
    <row r="2504" spans="1:29" hidden="1">
      <c r="A2504" s="159" t="s">
        <v>222</v>
      </c>
      <c r="B2504" s="159" t="s">
        <v>951</v>
      </c>
      <c r="C2504" s="159" t="s">
        <v>20924</v>
      </c>
      <c r="D2504" s="159" t="s">
        <v>20925</v>
      </c>
      <c r="E2504" s="159" t="s">
        <v>1784</v>
      </c>
      <c r="F2504" s="159" t="s">
        <v>1784</v>
      </c>
      <c r="G2504" s="159" t="s">
        <v>956</v>
      </c>
      <c r="H2504" s="159" t="s">
        <v>20926</v>
      </c>
      <c r="I2504" s="159" t="s">
        <v>20927</v>
      </c>
      <c r="J2504" s="159" t="s">
        <v>7491</v>
      </c>
      <c r="K2504" s="159" t="s">
        <v>960</v>
      </c>
      <c r="L2504" s="159" t="s">
        <v>1730</v>
      </c>
      <c r="M2504" s="159" t="s">
        <v>33</v>
      </c>
      <c r="N2504" s="159" t="s">
        <v>1697</v>
      </c>
      <c r="O2504" s="159" t="s">
        <v>1579</v>
      </c>
      <c r="P2504" s="159" t="s">
        <v>1791</v>
      </c>
      <c r="Q2504" s="159" t="s">
        <v>954</v>
      </c>
      <c r="R2504" s="159" t="s">
        <v>965</v>
      </c>
      <c r="S2504" s="159" t="s">
        <v>20928</v>
      </c>
      <c r="T2504" s="159" t="s">
        <v>1106</v>
      </c>
      <c r="U2504" s="159" t="s">
        <v>954</v>
      </c>
      <c r="V2504" s="159" t="s">
        <v>20929</v>
      </c>
      <c r="W2504" s="159" t="s">
        <v>224</v>
      </c>
      <c r="X2504" s="159" t="s">
        <v>125</v>
      </c>
      <c r="Y2504" s="160">
        <v>43283</v>
      </c>
      <c r="Z2504" s="160">
        <v>43283</v>
      </c>
      <c r="AA2504" s="160">
        <v>43283</v>
      </c>
      <c r="AB2504" s="160"/>
      <c r="AC2504" s="159" t="s">
        <v>1002</v>
      </c>
    </row>
    <row r="2505" spans="1:29" hidden="1">
      <c r="A2505" s="159" t="s">
        <v>20930</v>
      </c>
      <c r="B2505" s="159" t="s">
        <v>951</v>
      </c>
      <c r="C2505" s="159" t="s">
        <v>20931</v>
      </c>
      <c r="D2505" s="159" t="s">
        <v>20932</v>
      </c>
      <c r="E2505" s="159" t="s">
        <v>1357</v>
      </c>
      <c r="F2505" s="159" t="s">
        <v>1357</v>
      </c>
      <c r="G2505" s="159" t="s">
        <v>956</v>
      </c>
      <c r="H2505" s="159" t="s">
        <v>20933</v>
      </c>
      <c r="I2505" s="159" t="s">
        <v>20934</v>
      </c>
      <c r="J2505" s="159" t="s">
        <v>20935</v>
      </c>
      <c r="K2505" s="159" t="s">
        <v>960</v>
      </c>
      <c r="L2505" s="159" t="s">
        <v>3686</v>
      </c>
      <c r="M2505" s="159" t="s">
        <v>93</v>
      </c>
      <c r="N2505" s="159" t="s">
        <v>1365</v>
      </c>
      <c r="O2505" s="159" t="s">
        <v>1366</v>
      </c>
      <c r="P2505" s="159" t="s">
        <v>954</v>
      </c>
      <c r="Q2505" s="159" t="s">
        <v>954</v>
      </c>
      <c r="R2505" s="159" t="s">
        <v>965</v>
      </c>
      <c r="S2505" s="159" t="s">
        <v>20936</v>
      </c>
      <c r="T2505" s="159" t="s">
        <v>1106</v>
      </c>
      <c r="U2505" s="159" t="s">
        <v>954</v>
      </c>
      <c r="V2505" s="159" t="s">
        <v>20937</v>
      </c>
      <c r="W2505" s="159" t="s">
        <v>20938</v>
      </c>
      <c r="X2505" s="159" t="s">
        <v>125</v>
      </c>
      <c r="Y2505" s="160">
        <v>43283</v>
      </c>
      <c r="Z2505" s="160">
        <v>43403</v>
      </c>
      <c r="AA2505" s="160">
        <v>43283</v>
      </c>
      <c r="AB2505" s="160"/>
      <c r="AC2505" s="159" t="s">
        <v>1002</v>
      </c>
    </row>
    <row r="2506" spans="1:29" hidden="1">
      <c r="A2506" s="159" t="s">
        <v>252</v>
      </c>
      <c r="B2506" s="159" t="s">
        <v>988</v>
      </c>
      <c r="C2506" s="159" t="s">
        <v>20939</v>
      </c>
      <c r="D2506" s="159" t="s">
        <v>20940</v>
      </c>
      <c r="E2506" s="159" t="s">
        <v>1357</v>
      </c>
      <c r="F2506" s="159" t="s">
        <v>1357</v>
      </c>
      <c r="G2506" s="159" t="s">
        <v>991</v>
      </c>
      <c r="H2506" s="159" t="s">
        <v>20941</v>
      </c>
      <c r="I2506" s="159" t="s">
        <v>20942</v>
      </c>
      <c r="J2506" s="159" t="s">
        <v>3236</v>
      </c>
      <c r="K2506" s="159" t="s">
        <v>995</v>
      </c>
      <c r="L2506" s="159" t="s">
        <v>3686</v>
      </c>
      <c r="M2506" s="159" t="s">
        <v>33</v>
      </c>
      <c r="N2506" s="159" t="s">
        <v>1365</v>
      </c>
      <c r="O2506" s="159" t="s">
        <v>1366</v>
      </c>
      <c r="P2506" s="159" t="s">
        <v>954</v>
      </c>
      <c r="Q2506" s="159" t="s">
        <v>954</v>
      </c>
      <c r="R2506" s="159" t="s">
        <v>965</v>
      </c>
      <c r="S2506" s="159" t="s">
        <v>20943</v>
      </c>
      <c r="T2506" s="159" t="s">
        <v>1106</v>
      </c>
      <c r="U2506" s="159" t="s">
        <v>954</v>
      </c>
      <c r="V2506" s="159" t="s">
        <v>20944</v>
      </c>
      <c r="W2506" s="159" t="s">
        <v>254</v>
      </c>
      <c r="X2506" s="159" t="s">
        <v>125</v>
      </c>
      <c r="Y2506" s="160">
        <v>43283</v>
      </c>
      <c r="Z2506" s="160">
        <v>43404</v>
      </c>
      <c r="AA2506" s="160">
        <v>43283</v>
      </c>
      <c r="AB2506" s="160"/>
      <c r="AC2506" s="159" t="s">
        <v>1002</v>
      </c>
    </row>
    <row r="2507" spans="1:29" hidden="1">
      <c r="A2507" s="159" t="s">
        <v>20945</v>
      </c>
      <c r="B2507" s="159" t="s">
        <v>988</v>
      </c>
      <c r="C2507" s="159" t="s">
        <v>20946</v>
      </c>
      <c r="D2507" s="159" t="s">
        <v>20947</v>
      </c>
      <c r="E2507" s="159" t="s">
        <v>12099</v>
      </c>
      <c r="F2507" s="159" t="s">
        <v>9754</v>
      </c>
      <c r="G2507" s="159" t="s">
        <v>991</v>
      </c>
      <c r="H2507" s="159" t="s">
        <v>20948</v>
      </c>
      <c r="I2507" s="159" t="s">
        <v>20949</v>
      </c>
      <c r="J2507" s="159" t="s">
        <v>3533</v>
      </c>
      <c r="K2507" s="159" t="s">
        <v>995</v>
      </c>
      <c r="L2507" s="159" t="s">
        <v>11122</v>
      </c>
      <c r="M2507" s="159" t="s">
        <v>33</v>
      </c>
      <c r="N2507" s="159" t="s">
        <v>1103</v>
      </c>
      <c r="O2507" s="159" t="s">
        <v>1548</v>
      </c>
      <c r="P2507" s="159" t="s">
        <v>5868</v>
      </c>
      <c r="Q2507" s="159" t="s">
        <v>12172</v>
      </c>
      <c r="R2507" s="159" t="s">
        <v>8368</v>
      </c>
      <c r="S2507" s="159" t="s">
        <v>20950</v>
      </c>
      <c r="T2507" s="159" t="s">
        <v>1106</v>
      </c>
      <c r="U2507" s="159" t="s">
        <v>954</v>
      </c>
      <c r="V2507" s="159" t="s">
        <v>20951</v>
      </c>
      <c r="W2507" s="159" t="s">
        <v>20952</v>
      </c>
      <c r="X2507" s="159" t="s">
        <v>125</v>
      </c>
      <c r="Y2507" s="160">
        <v>43283</v>
      </c>
      <c r="Z2507" s="160">
        <v>43404</v>
      </c>
      <c r="AA2507" s="160">
        <v>43647</v>
      </c>
      <c r="AB2507" s="160">
        <v>43830</v>
      </c>
      <c r="AC2507" s="159" t="s">
        <v>1002</v>
      </c>
    </row>
    <row r="2508" spans="1:29" hidden="1">
      <c r="A2508" s="159" t="s">
        <v>109</v>
      </c>
      <c r="B2508" s="159" t="s">
        <v>951</v>
      </c>
      <c r="C2508" s="159" t="s">
        <v>9942</v>
      </c>
      <c r="D2508" s="159" t="s">
        <v>20953</v>
      </c>
      <c r="E2508" s="159" t="s">
        <v>12169</v>
      </c>
      <c r="F2508" s="159" t="s">
        <v>1614</v>
      </c>
      <c r="G2508" s="159" t="s">
        <v>956</v>
      </c>
      <c r="H2508" s="159" t="s">
        <v>20954</v>
      </c>
      <c r="I2508" s="159" t="s">
        <v>20955</v>
      </c>
      <c r="J2508" s="159" t="s">
        <v>4806</v>
      </c>
      <c r="K2508" s="159" t="s">
        <v>960</v>
      </c>
      <c r="L2508" s="159" t="s">
        <v>20570</v>
      </c>
      <c r="M2508" s="159" t="s">
        <v>33</v>
      </c>
      <c r="N2508" s="159" t="s">
        <v>1040</v>
      </c>
      <c r="O2508" s="159" t="s">
        <v>1548</v>
      </c>
      <c r="P2508" s="159" t="s">
        <v>5868</v>
      </c>
      <c r="Q2508" s="159" t="s">
        <v>11323</v>
      </c>
      <c r="R2508" s="159" t="s">
        <v>965</v>
      </c>
      <c r="S2508" s="159" t="s">
        <v>20956</v>
      </c>
      <c r="T2508" s="159" t="s">
        <v>1106</v>
      </c>
      <c r="U2508" s="159" t="s">
        <v>954</v>
      </c>
      <c r="V2508" s="159" t="s">
        <v>20957</v>
      </c>
      <c r="W2508" s="159" t="s">
        <v>111</v>
      </c>
      <c r="X2508" s="159" t="s">
        <v>1001</v>
      </c>
      <c r="Y2508" s="160">
        <v>43283</v>
      </c>
      <c r="Z2508" s="160">
        <v>43405</v>
      </c>
      <c r="AA2508" s="160">
        <v>43283</v>
      </c>
      <c r="AB2508" s="160"/>
      <c r="AC2508" s="159" t="s">
        <v>1002</v>
      </c>
    </row>
    <row r="2509" spans="1:29" hidden="1">
      <c r="A2509" s="159" t="s">
        <v>20958</v>
      </c>
      <c r="B2509" s="159" t="s">
        <v>988</v>
      </c>
      <c r="C2509" s="159" t="s">
        <v>20959</v>
      </c>
      <c r="D2509" s="159" t="s">
        <v>20960</v>
      </c>
      <c r="E2509" s="159" t="s">
        <v>12169</v>
      </c>
      <c r="F2509" s="159" t="s">
        <v>885</v>
      </c>
      <c r="G2509" s="159" t="s">
        <v>991</v>
      </c>
      <c r="H2509" s="159" t="s">
        <v>20961</v>
      </c>
      <c r="I2509" s="159" t="s">
        <v>20962</v>
      </c>
      <c r="J2509" s="159" t="s">
        <v>2335</v>
      </c>
      <c r="K2509" s="159" t="s">
        <v>995</v>
      </c>
      <c r="L2509" s="159" t="s">
        <v>20570</v>
      </c>
      <c r="M2509" s="159" t="s">
        <v>33</v>
      </c>
      <c r="N2509" s="159" t="s">
        <v>1040</v>
      </c>
      <c r="O2509" s="159" t="s">
        <v>1548</v>
      </c>
      <c r="P2509" s="159" t="s">
        <v>5868</v>
      </c>
      <c r="Q2509" s="159" t="s">
        <v>954</v>
      </c>
      <c r="R2509" s="159" t="s">
        <v>965</v>
      </c>
      <c r="S2509" s="159" t="s">
        <v>954</v>
      </c>
      <c r="T2509" s="159" t="s">
        <v>954</v>
      </c>
      <c r="U2509" s="159" t="s">
        <v>954</v>
      </c>
      <c r="V2509" s="159" t="s">
        <v>20963</v>
      </c>
      <c r="W2509" s="159" t="s">
        <v>20964</v>
      </c>
      <c r="X2509" s="159" t="s">
        <v>1001</v>
      </c>
      <c r="Y2509" s="160">
        <v>43283</v>
      </c>
      <c r="Z2509" s="160">
        <v>43403</v>
      </c>
      <c r="AA2509" s="160">
        <v>43283</v>
      </c>
      <c r="AB2509" s="160">
        <v>43283</v>
      </c>
      <c r="AC2509" s="159" t="s">
        <v>1002</v>
      </c>
    </row>
    <row r="2510" spans="1:29" hidden="1">
      <c r="A2510" s="159" t="s">
        <v>20965</v>
      </c>
      <c r="B2510" s="159" t="s">
        <v>951</v>
      </c>
      <c r="C2510" s="159" t="s">
        <v>20966</v>
      </c>
      <c r="D2510" s="159" t="s">
        <v>20967</v>
      </c>
      <c r="E2510" s="159" t="s">
        <v>2318</v>
      </c>
      <c r="F2510" s="159" t="s">
        <v>2318</v>
      </c>
      <c r="G2510" s="159" t="s">
        <v>956</v>
      </c>
      <c r="H2510" s="159" t="s">
        <v>20968</v>
      </c>
      <c r="I2510" s="159" t="s">
        <v>20969</v>
      </c>
      <c r="J2510" s="159" t="s">
        <v>2770</v>
      </c>
      <c r="K2510" s="159" t="s">
        <v>960</v>
      </c>
      <c r="L2510" s="159" t="s">
        <v>3996</v>
      </c>
      <c r="M2510" s="159" t="s">
        <v>28</v>
      </c>
      <c r="N2510" s="159" t="s">
        <v>980</v>
      </c>
      <c r="O2510" s="159" t="s">
        <v>2325</v>
      </c>
      <c r="P2510" s="159" t="s">
        <v>954</v>
      </c>
      <c r="Q2510" s="159" t="s">
        <v>954</v>
      </c>
      <c r="R2510" s="159" t="s">
        <v>965</v>
      </c>
      <c r="S2510" s="159" t="s">
        <v>20970</v>
      </c>
      <c r="T2510" s="159" t="s">
        <v>983</v>
      </c>
      <c r="U2510" s="159" t="s">
        <v>954</v>
      </c>
      <c r="V2510" s="159" t="s">
        <v>20971</v>
      </c>
      <c r="W2510" s="159" t="s">
        <v>20972</v>
      </c>
      <c r="X2510" s="159" t="s">
        <v>125</v>
      </c>
      <c r="Y2510" s="160">
        <v>43283</v>
      </c>
      <c r="Z2510" s="160">
        <v>43404</v>
      </c>
      <c r="AA2510" s="160">
        <v>43283</v>
      </c>
      <c r="AB2510" s="160"/>
      <c r="AC2510" s="159" t="s">
        <v>1002</v>
      </c>
    </row>
    <row r="2511" spans="1:29" hidden="1">
      <c r="A2511" s="159" t="s">
        <v>20973</v>
      </c>
      <c r="B2511" s="159" t="s">
        <v>988</v>
      </c>
      <c r="C2511" s="159" t="s">
        <v>2581</v>
      </c>
      <c r="D2511" s="159" t="s">
        <v>20974</v>
      </c>
      <c r="E2511" s="159" t="s">
        <v>1357</v>
      </c>
      <c r="F2511" s="159" t="s">
        <v>1357</v>
      </c>
      <c r="G2511" s="159" t="s">
        <v>991</v>
      </c>
      <c r="H2511" s="159" t="s">
        <v>20975</v>
      </c>
      <c r="I2511" s="159" t="s">
        <v>20976</v>
      </c>
      <c r="J2511" s="159" t="s">
        <v>10802</v>
      </c>
      <c r="K2511" s="159" t="s">
        <v>995</v>
      </c>
      <c r="L2511" s="159" t="s">
        <v>3686</v>
      </c>
      <c r="M2511" s="159" t="s">
        <v>33</v>
      </c>
      <c r="N2511" s="159" t="s">
        <v>1365</v>
      </c>
      <c r="O2511" s="159" t="s">
        <v>1366</v>
      </c>
      <c r="P2511" s="159" t="s">
        <v>954</v>
      </c>
      <c r="Q2511" s="159" t="s">
        <v>954</v>
      </c>
      <c r="R2511" s="159" t="s">
        <v>965</v>
      </c>
      <c r="S2511" s="159" t="s">
        <v>20977</v>
      </c>
      <c r="T2511" s="159" t="s">
        <v>1106</v>
      </c>
      <c r="U2511" s="159" t="s">
        <v>954</v>
      </c>
      <c r="V2511" s="159" t="s">
        <v>20978</v>
      </c>
      <c r="W2511" s="159" t="s">
        <v>20979</v>
      </c>
      <c r="X2511" s="159" t="s">
        <v>125</v>
      </c>
      <c r="Y2511" s="160">
        <v>43283</v>
      </c>
      <c r="Z2511" s="160">
        <v>43403</v>
      </c>
      <c r="AA2511" s="160">
        <v>43283</v>
      </c>
      <c r="AB2511" s="160"/>
      <c r="AC2511" s="159" t="s">
        <v>1002</v>
      </c>
    </row>
    <row r="2512" spans="1:29" hidden="1">
      <c r="A2512" s="159" t="s">
        <v>225</v>
      </c>
      <c r="B2512" s="159" t="s">
        <v>951</v>
      </c>
      <c r="C2512" s="159" t="s">
        <v>20980</v>
      </c>
      <c r="D2512" s="159" t="s">
        <v>20981</v>
      </c>
      <c r="E2512" s="159" t="s">
        <v>11372</v>
      </c>
      <c r="F2512" s="159" t="s">
        <v>1543</v>
      </c>
      <c r="G2512" s="159" t="s">
        <v>956</v>
      </c>
      <c r="H2512" s="159" t="s">
        <v>20982</v>
      </c>
      <c r="I2512" s="159" t="s">
        <v>20983</v>
      </c>
      <c r="J2512" s="159" t="s">
        <v>5662</v>
      </c>
      <c r="K2512" s="159" t="s">
        <v>960</v>
      </c>
      <c r="L2512" s="159" t="s">
        <v>2464</v>
      </c>
      <c r="M2512" s="159" t="s">
        <v>33</v>
      </c>
      <c r="N2512" s="159" t="s">
        <v>1103</v>
      </c>
      <c r="O2512" s="159" t="s">
        <v>1548</v>
      </c>
      <c r="P2512" s="159" t="s">
        <v>1549</v>
      </c>
      <c r="Q2512" s="159" t="s">
        <v>954</v>
      </c>
      <c r="R2512" s="159" t="s">
        <v>8368</v>
      </c>
      <c r="S2512" s="159" t="s">
        <v>20984</v>
      </c>
      <c r="T2512" s="159" t="s">
        <v>1106</v>
      </c>
      <c r="U2512" s="159" t="s">
        <v>954</v>
      </c>
      <c r="V2512" s="159" t="s">
        <v>20985</v>
      </c>
      <c r="W2512" s="159" t="s">
        <v>227</v>
      </c>
      <c r="X2512" s="159" t="s">
        <v>125</v>
      </c>
      <c r="Y2512" s="160">
        <v>43283</v>
      </c>
      <c r="Z2512" s="160">
        <v>43404</v>
      </c>
      <c r="AA2512" s="160">
        <v>43647</v>
      </c>
      <c r="AB2512" s="160">
        <v>44012</v>
      </c>
      <c r="AC2512" s="159" t="s">
        <v>1002</v>
      </c>
    </row>
    <row r="2513" spans="1:29" hidden="1">
      <c r="A2513" s="159" t="s">
        <v>20986</v>
      </c>
      <c r="B2513" s="159" t="s">
        <v>988</v>
      </c>
      <c r="C2513" s="159" t="s">
        <v>20987</v>
      </c>
      <c r="D2513" s="159" t="s">
        <v>20988</v>
      </c>
      <c r="E2513" s="159" t="s">
        <v>2318</v>
      </c>
      <c r="F2513" s="159" t="s">
        <v>2318</v>
      </c>
      <c r="G2513" s="159" t="s">
        <v>991</v>
      </c>
      <c r="H2513" s="159" t="s">
        <v>20989</v>
      </c>
      <c r="I2513" s="159" t="s">
        <v>20990</v>
      </c>
      <c r="J2513" s="159" t="s">
        <v>2262</v>
      </c>
      <c r="K2513" s="159" t="s">
        <v>995</v>
      </c>
      <c r="L2513" s="159" t="s">
        <v>2111</v>
      </c>
      <c r="M2513" s="159" t="s">
        <v>93</v>
      </c>
      <c r="N2513" s="159" t="s">
        <v>980</v>
      </c>
      <c r="O2513" s="159" t="s">
        <v>2325</v>
      </c>
      <c r="P2513" s="159" t="s">
        <v>954</v>
      </c>
      <c r="Q2513" s="159" t="s">
        <v>954</v>
      </c>
      <c r="R2513" s="159" t="s">
        <v>965</v>
      </c>
      <c r="S2513" s="159" t="s">
        <v>20991</v>
      </c>
      <c r="T2513" s="159" t="s">
        <v>983</v>
      </c>
      <c r="U2513" s="159" t="s">
        <v>954</v>
      </c>
      <c r="V2513" s="159" t="s">
        <v>20992</v>
      </c>
      <c r="W2513" s="159" t="s">
        <v>20993</v>
      </c>
      <c r="X2513" s="159" t="s">
        <v>1001</v>
      </c>
      <c r="Y2513" s="160">
        <v>43298</v>
      </c>
      <c r="Z2513" s="160">
        <v>43418</v>
      </c>
      <c r="AA2513" s="160">
        <v>43298</v>
      </c>
      <c r="AB2513" s="160"/>
      <c r="AC2513" s="159" t="s">
        <v>1002</v>
      </c>
    </row>
    <row r="2514" spans="1:29" hidden="1">
      <c r="A2514" s="159" t="s">
        <v>255</v>
      </c>
      <c r="B2514" s="159" t="s">
        <v>988</v>
      </c>
      <c r="C2514" s="159" t="s">
        <v>20994</v>
      </c>
      <c r="D2514" s="159" t="s">
        <v>20995</v>
      </c>
      <c r="E2514" s="159" t="s">
        <v>3868</v>
      </c>
      <c r="F2514" s="159" t="s">
        <v>3868</v>
      </c>
      <c r="G2514" s="159" t="s">
        <v>991</v>
      </c>
      <c r="H2514" s="159" t="s">
        <v>20996</v>
      </c>
      <c r="I2514" s="159" t="s">
        <v>20997</v>
      </c>
      <c r="J2514" s="159" t="s">
        <v>8976</v>
      </c>
      <c r="K2514" s="159" t="s">
        <v>995</v>
      </c>
      <c r="L2514" s="159" t="s">
        <v>2292</v>
      </c>
      <c r="M2514" s="159" t="s">
        <v>33</v>
      </c>
      <c r="N2514" s="159" t="s">
        <v>980</v>
      </c>
      <c r="O2514" s="159" t="s">
        <v>1040</v>
      </c>
      <c r="P2514" s="159" t="s">
        <v>1040</v>
      </c>
      <c r="Q2514" s="159" t="s">
        <v>954</v>
      </c>
      <c r="R2514" s="159" t="s">
        <v>965</v>
      </c>
      <c r="S2514" s="159" t="s">
        <v>20998</v>
      </c>
      <c r="T2514" s="159" t="s">
        <v>1106</v>
      </c>
      <c r="U2514" s="159" t="s">
        <v>954</v>
      </c>
      <c r="V2514" s="159" t="s">
        <v>20999</v>
      </c>
      <c r="W2514" s="159" t="s">
        <v>258</v>
      </c>
      <c r="X2514" s="159" t="s">
        <v>125</v>
      </c>
      <c r="Y2514" s="160">
        <v>43290</v>
      </c>
      <c r="Z2514" s="160">
        <v>43411</v>
      </c>
      <c r="AA2514" s="160">
        <v>43290</v>
      </c>
      <c r="AB2514" s="160"/>
      <c r="AC2514" s="159" t="s">
        <v>1002</v>
      </c>
    </row>
    <row r="2515" spans="1:29" hidden="1">
      <c r="A2515" s="159" t="s">
        <v>259</v>
      </c>
      <c r="B2515" s="159" t="s">
        <v>988</v>
      </c>
      <c r="C2515" s="159" t="s">
        <v>21000</v>
      </c>
      <c r="D2515" s="159" t="s">
        <v>21001</v>
      </c>
      <c r="E2515" s="159" t="s">
        <v>1705</v>
      </c>
      <c r="F2515" s="159" t="s">
        <v>1705</v>
      </c>
      <c r="G2515" s="159" t="s">
        <v>991</v>
      </c>
      <c r="H2515" s="159" t="s">
        <v>21002</v>
      </c>
      <c r="I2515" s="159" t="s">
        <v>21003</v>
      </c>
      <c r="J2515" s="159" t="s">
        <v>4711</v>
      </c>
      <c r="K2515" s="159" t="s">
        <v>995</v>
      </c>
      <c r="L2515" s="159" t="s">
        <v>2292</v>
      </c>
      <c r="M2515" s="159" t="s">
        <v>33</v>
      </c>
      <c r="N2515" s="159" t="s">
        <v>1040</v>
      </c>
      <c r="O2515" s="159" t="s">
        <v>12966</v>
      </c>
      <c r="P2515" s="159" t="s">
        <v>954</v>
      </c>
      <c r="Q2515" s="159" t="s">
        <v>954</v>
      </c>
      <c r="R2515" s="159" t="s">
        <v>965</v>
      </c>
      <c r="S2515" s="159" t="s">
        <v>21004</v>
      </c>
      <c r="T2515" s="159" t="s">
        <v>1106</v>
      </c>
      <c r="U2515" s="159" t="s">
        <v>954</v>
      </c>
      <c r="V2515" s="159" t="s">
        <v>21005</v>
      </c>
      <c r="W2515" s="159" t="s">
        <v>261</v>
      </c>
      <c r="X2515" s="159" t="s">
        <v>1001</v>
      </c>
      <c r="Y2515" s="160">
        <v>43297</v>
      </c>
      <c r="Z2515" s="160">
        <v>43418</v>
      </c>
      <c r="AA2515" s="160">
        <v>43297</v>
      </c>
      <c r="AB2515" s="160"/>
      <c r="AC2515" s="159" t="s">
        <v>1002</v>
      </c>
    </row>
    <row r="2516" spans="1:29" hidden="1">
      <c r="A2516" s="159" t="s">
        <v>21006</v>
      </c>
      <c r="B2516" s="159" t="s">
        <v>988</v>
      </c>
      <c r="C2516" s="159" t="s">
        <v>21007</v>
      </c>
      <c r="D2516" s="159" t="s">
        <v>21008</v>
      </c>
      <c r="E2516" s="159" t="s">
        <v>130</v>
      </c>
      <c r="F2516" s="159" t="s">
        <v>130</v>
      </c>
      <c r="G2516" s="159" t="s">
        <v>991</v>
      </c>
      <c r="H2516" s="159" t="s">
        <v>21009</v>
      </c>
      <c r="I2516" s="159" t="s">
        <v>21010</v>
      </c>
      <c r="J2516" s="159" t="s">
        <v>9190</v>
      </c>
      <c r="K2516" s="159" t="s">
        <v>995</v>
      </c>
      <c r="L2516" s="159" t="s">
        <v>20680</v>
      </c>
      <c r="M2516" s="159" t="s">
        <v>93</v>
      </c>
      <c r="N2516" s="159" t="s">
        <v>1697</v>
      </c>
      <c r="O2516" s="159" t="s">
        <v>1579</v>
      </c>
      <c r="P2516" s="159" t="s">
        <v>1731</v>
      </c>
      <c r="Q2516" s="159" t="s">
        <v>954</v>
      </c>
      <c r="R2516" s="159" t="s">
        <v>965</v>
      </c>
      <c r="S2516" s="159" t="s">
        <v>21011</v>
      </c>
      <c r="T2516" s="159" t="s">
        <v>1106</v>
      </c>
      <c r="U2516" s="159" t="s">
        <v>954</v>
      </c>
      <c r="V2516" s="159" t="s">
        <v>21012</v>
      </c>
      <c r="W2516" s="159" t="s">
        <v>21013</v>
      </c>
      <c r="X2516" s="159" t="s">
        <v>125</v>
      </c>
      <c r="Y2516" s="160">
        <v>43161</v>
      </c>
      <c r="Z2516" s="160">
        <v>43161</v>
      </c>
      <c r="AA2516" s="160">
        <v>43161</v>
      </c>
      <c r="AB2516" s="160"/>
      <c r="AC2516" s="159" t="s">
        <v>1002</v>
      </c>
    </row>
    <row r="2517" spans="1:29" hidden="1">
      <c r="A2517" s="159" t="s">
        <v>21014</v>
      </c>
      <c r="B2517" s="159" t="s">
        <v>988</v>
      </c>
      <c r="C2517" s="159" t="s">
        <v>21015</v>
      </c>
      <c r="D2517" s="159" t="s">
        <v>21016</v>
      </c>
      <c r="E2517" s="159" t="s">
        <v>2636</v>
      </c>
      <c r="F2517" s="159" t="s">
        <v>2636</v>
      </c>
      <c r="G2517" s="159" t="s">
        <v>991</v>
      </c>
      <c r="H2517" s="159" t="s">
        <v>21017</v>
      </c>
      <c r="I2517" s="159" t="s">
        <v>12860</v>
      </c>
      <c r="J2517" s="159" t="s">
        <v>21018</v>
      </c>
      <c r="K2517" s="159" t="s">
        <v>995</v>
      </c>
      <c r="L2517" s="159" t="s">
        <v>2133</v>
      </c>
      <c r="M2517" s="159" t="s">
        <v>33</v>
      </c>
      <c r="N2517" s="159" t="s">
        <v>1080</v>
      </c>
      <c r="O2517" s="159" t="s">
        <v>1536</v>
      </c>
      <c r="P2517" s="159" t="s">
        <v>954</v>
      </c>
      <c r="Q2517" s="159" t="s">
        <v>954</v>
      </c>
      <c r="R2517" s="159" t="s">
        <v>965</v>
      </c>
      <c r="S2517" s="159" t="s">
        <v>954</v>
      </c>
      <c r="T2517" s="159" t="s">
        <v>954</v>
      </c>
      <c r="U2517" s="159" t="s">
        <v>954</v>
      </c>
      <c r="V2517" s="159" t="s">
        <v>21019</v>
      </c>
      <c r="W2517" s="159" t="s">
        <v>21020</v>
      </c>
      <c r="X2517" s="159" t="s">
        <v>1001</v>
      </c>
      <c r="Y2517" s="160">
        <v>43297</v>
      </c>
      <c r="Z2517" s="160">
        <v>43417</v>
      </c>
      <c r="AA2517" s="160">
        <v>43297</v>
      </c>
      <c r="AB2517" s="160"/>
      <c r="AC2517" s="159" t="s">
        <v>1002</v>
      </c>
    </row>
    <row r="2518" spans="1:29" hidden="1">
      <c r="A2518" s="159" t="s">
        <v>21021</v>
      </c>
      <c r="B2518" s="159" t="s">
        <v>1059</v>
      </c>
      <c r="C2518" s="159" t="s">
        <v>21022</v>
      </c>
      <c r="D2518" s="159" t="s">
        <v>21023</v>
      </c>
      <c r="E2518" s="159" t="s">
        <v>1035</v>
      </c>
      <c r="F2518" s="159" t="s">
        <v>1035</v>
      </c>
      <c r="G2518" s="159" t="s">
        <v>1062</v>
      </c>
      <c r="H2518" s="159" t="s">
        <v>21024</v>
      </c>
      <c r="I2518" s="159" t="s">
        <v>21025</v>
      </c>
      <c r="J2518" s="159" t="s">
        <v>2211</v>
      </c>
      <c r="K2518" s="159" t="s">
        <v>995</v>
      </c>
      <c r="L2518" s="159" t="s">
        <v>978</v>
      </c>
      <c r="M2518" s="159" t="s">
        <v>128</v>
      </c>
      <c r="N2518" s="159" t="s">
        <v>980</v>
      </c>
      <c r="O2518" s="159" t="s">
        <v>2325</v>
      </c>
      <c r="P2518" s="159" t="s">
        <v>954</v>
      </c>
      <c r="Q2518" s="159" t="s">
        <v>954</v>
      </c>
      <c r="R2518" s="159" t="s">
        <v>8368</v>
      </c>
      <c r="S2518" s="159" t="s">
        <v>954</v>
      </c>
      <c r="T2518" s="159" t="s">
        <v>983</v>
      </c>
      <c r="U2518" s="159" t="s">
        <v>954</v>
      </c>
      <c r="V2518" s="159" t="s">
        <v>21026</v>
      </c>
      <c r="W2518" s="159" t="s">
        <v>21027</v>
      </c>
      <c r="X2518" s="159" t="s">
        <v>1001</v>
      </c>
      <c r="Y2518" s="160">
        <v>43297</v>
      </c>
      <c r="Z2518" s="160">
        <v>43297</v>
      </c>
      <c r="AA2518" s="160">
        <v>43297</v>
      </c>
      <c r="AB2518" s="160">
        <v>43425</v>
      </c>
      <c r="AC2518" s="159" t="s">
        <v>1002</v>
      </c>
    </row>
    <row r="2519" spans="1:29" hidden="1">
      <c r="A2519" s="159" t="s">
        <v>21028</v>
      </c>
      <c r="B2519" s="159" t="s">
        <v>988</v>
      </c>
      <c r="C2519" s="159" t="s">
        <v>21029</v>
      </c>
      <c r="D2519" s="159" t="s">
        <v>21030</v>
      </c>
      <c r="E2519" s="159" t="s">
        <v>10401</v>
      </c>
      <c r="F2519" s="159" t="s">
        <v>10401</v>
      </c>
      <c r="G2519" s="159" t="s">
        <v>991</v>
      </c>
      <c r="H2519" s="159" t="s">
        <v>21031</v>
      </c>
      <c r="I2519" s="159" t="s">
        <v>21032</v>
      </c>
      <c r="J2519" s="159" t="s">
        <v>21033</v>
      </c>
      <c r="K2519" s="159" t="s">
        <v>995</v>
      </c>
      <c r="L2519" s="159" t="s">
        <v>2464</v>
      </c>
      <c r="M2519" s="159" t="s">
        <v>33</v>
      </c>
      <c r="N2519" s="159" t="s">
        <v>1523</v>
      </c>
      <c r="O2519" s="159" t="s">
        <v>1682</v>
      </c>
      <c r="P2519" s="159" t="s">
        <v>2112</v>
      </c>
      <c r="Q2519" s="159" t="s">
        <v>10407</v>
      </c>
      <c r="R2519" s="159" t="s">
        <v>965</v>
      </c>
      <c r="S2519" s="159" t="s">
        <v>21034</v>
      </c>
      <c r="T2519" s="159" t="s">
        <v>1106</v>
      </c>
      <c r="U2519" s="159" t="s">
        <v>954</v>
      </c>
      <c r="V2519" s="159" t="s">
        <v>21035</v>
      </c>
      <c r="W2519" s="159" t="s">
        <v>21036</v>
      </c>
      <c r="X2519" s="159" t="s">
        <v>125</v>
      </c>
      <c r="Y2519" s="160">
        <v>43297</v>
      </c>
      <c r="Z2519" s="160">
        <v>43434</v>
      </c>
      <c r="AA2519" s="160">
        <v>43297</v>
      </c>
      <c r="AB2519" s="160"/>
      <c r="AC2519" s="159" t="s">
        <v>1002</v>
      </c>
    </row>
    <row r="2520" spans="1:29" hidden="1">
      <c r="A2520" s="159" t="s">
        <v>21037</v>
      </c>
      <c r="B2520" s="159" t="s">
        <v>988</v>
      </c>
      <c r="C2520" s="159" t="s">
        <v>21038</v>
      </c>
      <c r="D2520" s="159" t="s">
        <v>21039</v>
      </c>
      <c r="E2520" s="159" t="s">
        <v>1614</v>
      </c>
      <c r="F2520" s="159" t="s">
        <v>1614</v>
      </c>
      <c r="G2520" s="159" t="s">
        <v>991</v>
      </c>
      <c r="H2520" s="159" t="s">
        <v>11070</v>
      </c>
      <c r="I2520" s="159" t="s">
        <v>21040</v>
      </c>
      <c r="J2520" s="159" t="s">
        <v>21041</v>
      </c>
      <c r="K2520" s="159" t="s">
        <v>995</v>
      </c>
      <c r="L2520" s="159" t="s">
        <v>9120</v>
      </c>
      <c r="M2520" s="159" t="s">
        <v>33</v>
      </c>
      <c r="N2520" s="159" t="s">
        <v>1040</v>
      </c>
      <c r="O2520" s="159" t="s">
        <v>1548</v>
      </c>
      <c r="P2520" s="159" t="s">
        <v>5868</v>
      </c>
      <c r="Q2520" s="159" t="s">
        <v>954</v>
      </c>
      <c r="R2520" s="159" t="s">
        <v>8368</v>
      </c>
      <c r="S2520" s="159" t="s">
        <v>21042</v>
      </c>
      <c r="T2520" s="159" t="s">
        <v>1106</v>
      </c>
      <c r="U2520" s="159" t="s">
        <v>954</v>
      </c>
      <c r="V2520" s="159" t="s">
        <v>21043</v>
      </c>
      <c r="W2520" s="159" t="s">
        <v>21044</v>
      </c>
      <c r="X2520" s="159" t="s">
        <v>1001</v>
      </c>
      <c r="Y2520" s="160">
        <v>43298</v>
      </c>
      <c r="Z2520" s="160">
        <v>43418</v>
      </c>
      <c r="AA2520" s="160">
        <v>43298</v>
      </c>
      <c r="AB2520" s="160">
        <v>43662</v>
      </c>
      <c r="AC2520" s="159" t="s">
        <v>1002</v>
      </c>
    </row>
    <row r="2521" spans="1:29" hidden="1">
      <c r="A2521" s="159" t="s">
        <v>21045</v>
      </c>
      <c r="B2521" s="159" t="s">
        <v>988</v>
      </c>
      <c r="C2521" s="159" t="s">
        <v>21046</v>
      </c>
      <c r="D2521" s="159" t="s">
        <v>21047</v>
      </c>
      <c r="E2521" s="159" t="s">
        <v>1360</v>
      </c>
      <c r="F2521" s="159" t="s">
        <v>1360</v>
      </c>
      <c r="G2521" s="159" t="s">
        <v>991</v>
      </c>
      <c r="H2521" s="159" t="s">
        <v>21048</v>
      </c>
      <c r="I2521" s="159" t="s">
        <v>21049</v>
      </c>
      <c r="J2521" s="159" t="s">
        <v>2132</v>
      </c>
      <c r="K2521" s="159" t="s">
        <v>995</v>
      </c>
      <c r="L2521" s="159" t="s">
        <v>21050</v>
      </c>
      <c r="M2521" s="159" t="s">
        <v>128</v>
      </c>
      <c r="N2521" s="159" t="s">
        <v>1365</v>
      </c>
      <c r="O2521" s="159" t="s">
        <v>21051</v>
      </c>
      <c r="P2521" s="159" t="s">
        <v>954</v>
      </c>
      <c r="Q2521" s="159" t="s">
        <v>954</v>
      </c>
      <c r="R2521" s="159" t="s">
        <v>965</v>
      </c>
      <c r="S2521" s="159" t="s">
        <v>21052</v>
      </c>
      <c r="T2521" s="159" t="s">
        <v>1106</v>
      </c>
      <c r="U2521" s="159" t="s">
        <v>21053</v>
      </c>
      <c r="V2521" s="159" t="s">
        <v>21053</v>
      </c>
      <c r="W2521" s="159" t="s">
        <v>21054</v>
      </c>
      <c r="X2521" s="159" t="s">
        <v>125</v>
      </c>
      <c r="Y2521" s="160">
        <v>42989</v>
      </c>
      <c r="Z2521" s="160">
        <v>42989</v>
      </c>
      <c r="AA2521" s="160">
        <v>42989</v>
      </c>
      <c r="AB2521" s="160"/>
      <c r="AC2521" s="159" t="s">
        <v>1002</v>
      </c>
    </row>
    <row r="2522" spans="1:29" hidden="1">
      <c r="A2522" s="159" t="s">
        <v>262</v>
      </c>
      <c r="B2522" s="159" t="s">
        <v>988</v>
      </c>
      <c r="C2522" s="159" t="s">
        <v>21055</v>
      </c>
      <c r="D2522" s="159" t="s">
        <v>21056</v>
      </c>
      <c r="E2522" s="159" t="s">
        <v>130</v>
      </c>
      <c r="F2522" s="159" t="s">
        <v>130</v>
      </c>
      <c r="G2522" s="159" t="s">
        <v>991</v>
      </c>
      <c r="H2522" s="159" t="s">
        <v>10473</v>
      </c>
      <c r="I2522" s="159" t="s">
        <v>21057</v>
      </c>
      <c r="J2522" s="159" t="s">
        <v>21058</v>
      </c>
      <c r="K2522" s="159" t="s">
        <v>995</v>
      </c>
      <c r="L2522" s="159" t="s">
        <v>1560</v>
      </c>
      <c r="M2522" s="159" t="s">
        <v>33</v>
      </c>
      <c r="N2522" s="159" t="s">
        <v>1697</v>
      </c>
      <c r="O2522" s="159" t="s">
        <v>1579</v>
      </c>
      <c r="P2522" s="159" t="s">
        <v>1731</v>
      </c>
      <c r="Q2522" s="159" t="s">
        <v>954</v>
      </c>
      <c r="R2522" s="159" t="s">
        <v>965</v>
      </c>
      <c r="S2522" s="159" t="s">
        <v>21059</v>
      </c>
      <c r="T2522" s="159" t="s">
        <v>1106</v>
      </c>
      <c r="U2522" s="159" t="s">
        <v>954</v>
      </c>
      <c r="V2522" s="159" t="s">
        <v>21060</v>
      </c>
      <c r="W2522" s="159" t="s">
        <v>264</v>
      </c>
      <c r="X2522" s="159" t="s">
        <v>125</v>
      </c>
      <c r="Y2522" s="160">
        <v>43313</v>
      </c>
      <c r="Z2522" s="160">
        <v>43434</v>
      </c>
      <c r="AA2522" s="160">
        <v>43313</v>
      </c>
      <c r="AB2522" s="160"/>
      <c r="AC2522" s="159" t="s">
        <v>1002</v>
      </c>
    </row>
    <row r="2523" spans="1:29" hidden="1">
      <c r="A2523" s="159" t="s">
        <v>21061</v>
      </c>
      <c r="B2523" s="159" t="s">
        <v>951</v>
      </c>
      <c r="C2523" s="159" t="s">
        <v>19566</v>
      </c>
      <c r="D2523" s="159" t="s">
        <v>21062</v>
      </c>
      <c r="E2523" s="159" t="s">
        <v>1784</v>
      </c>
      <c r="F2523" s="159" t="s">
        <v>1784</v>
      </c>
      <c r="G2523" s="159" t="s">
        <v>956</v>
      </c>
      <c r="H2523" s="159" t="s">
        <v>12681</v>
      </c>
      <c r="I2523" s="159" t="s">
        <v>21063</v>
      </c>
      <c r="J2523" s="159" t="s">
        <v>12423</v>
      </c>
      <c r="K2523" s="159" t="s">
        <v>960</v>
      </c>
      <c r="L2523" s="159" t="s">
        <v>1730</v>
      </c>
      <c r="M2523" s="159" t="s">
        <v>33</v>
      </c>
      <c r="N2523" s="159" t="s">
        <v>1697</v>
      </c>
      <c r="O2523" s="159" t="s">
        <v>1579</v>
      </c>
      <c r="P2523" s="159" t="s">
        <v>1791</v>
      </c>
      <c r="Q2523" s="159" t="s">
        <v>954</v>
      </c>
      <c r="R2523" s="159" t="s">
        <v>965</v>
      </c>
      <c r="S2523" s="159" t="s">
        <v>21064</v>
      </c>
      <c r="T2523" s="159" t="s">
        <v>1106</v>
      </c>
      <c r="U2523" s="159" t="s">
        <v>954</v>
      </c>
      <c r="V2523" s="159" t="s">
        <v>21065</v>
      </c>
      <c r="W2523" s="159" t="s">
        <v>21066</v>
      </c>
      <c r="X2523" s="159" t="s">
        <v>125</v>
      </c>
      <c r="Y2523" s="160">
        <v>43313</v>
      </c>
      <c r="Z2523" s="160">
        <v>43313</v>
      </c>
      <c r="AA2523" s="160">
        <v>43313</v>
      </c>
      <c r="AB2523" s="160"/>
      <c r="AC2523" s="159" t="s">
        <v>1002</v>
      </c>
    </row>
    <row r="2524" spans="1:29" hidden="1">
      <c r="A2524" s="159" t="s">
        <v>21067</v>
      </c>
      <c r="B2524" s="159" t="s">
        <v>988</v>
      </c>
      <c r="C2524" s="159" t="s">
        <v>21068</v>
      </c>
      <c r="D2524" s="159" t="s">
        <v>21069</v>
      </c>
      <c r="E2524" s="159" t="s">
        <v>1784</v>
      </c>
      <c r="F2524" s="159" t="s">
        <v>1784</v>
      </c>
      <c r="G2524" s="159" t="s">
        <v>991</v>
      </c>
      <c r="H2524" s="159" t="s">
        <v>21070</v>
      </c>
      <c r="I2524" s="159" t="s">
        <v>21071</v>
      </c>
      <c r="J2524" s="159" t="s">
        <v>10138</v>
      </c>
      <c r="K2524" s="159" t="s">
        <v>960</v>
      </c>
      <c r="L2524" s="159" t="s">
        <v>1560</v>
      </c>
      <c r="M2524" s="159" t="s">
        <v>93</v>
      </c>
      <c r="N2524" s="159" t="s">
        <v>1697</v>
      </c>
      <c r="O2524" s="159" t="s">
        <v>1579</v>
      </c>
      <c r="P2524" s="159" t="s">
        <v>1791</v>
      </c>
      <c r="Q2524" s="159" t="s">
        <v>954</v>
      </c>
      <c r="R2524" s="159" t="s">
        <v>965</v>
      </c>
      <c r="S2524" s="159" t="s">
        <v>21072</v>
      </c>
      <c r="T2524" s="159" t="s">
        <v>1106</v>
      </c>
      <c r="U2524" s="159" t="s">
        <v>954</v>
      </c>
      <c r="V2524" s="159" t="s">
        <v>21073</v>
      </c>
      <c r="W2524" s="159" t="s">
        <v>21074</v>
      </c>
      <c r="X2524" s="159" t="s">
        <v>125</v>
      </c>
      <c r="Y2524" s="160">
        <v>43313</v>
      </c>
      <c r="Z2524" s="160">
        <v>43435</v>
      </c>
      <c r="AA2524" s="160">
        <v>43313</v>
      </c>
      <c r="AB2524" s="160"/>
      <c r="AC2524" s="159" t="s">
        <v>1002</v>
      </c>
    </row>
    <row r="2525" spans="1:29" hidden="1">
      <c r="A2525" s="159" t="s">
        <v>21075</v>
      </c>
      <c r="B2525" s="159" t="s">
        <v>951</v>
      </c>
      <c r="C2525" s="159" t="s">
        <v>11820</v>
      </c>
      <c r="D2525" s="159" t="s">
        <v>21076</v>
      </c>
      <c r="E2525" s="159" t="s">
        <v>10838</v>
      </c>
      <c r="F2525" s="159" t="s">
        <v>10838</v>
      </c>
      <c r="G2525" s="159" t="s">
        <v>956</v>
      </c>
      <c r="H2525" s="159" t="s">
        <v>8014</v>
      </c>
      <c r="I2525" s="159" t="s">
        <v>21077</v>
      </c>
      <c r="J2525" s="159" t="s">
        <v>14934</v>
      </c>
      <c r="K2525" s="159" t="s">
        <v>960</v>
      </c>
      <c r="L2525" s="159" t="s">
        <v>2895</v>
      </c>
      <c r="M2525" s="159" t="s">
        <v>33</v>
      </c>
      <c r="N2525" s="159" t="s">
        <v>1697</v>
      </c>
      <c r="O2525" s="159" t="s">
        <v>1579</v>
      </c>
      <c r="P2525" s="159" t="s">
        <v>4957</v>
      </c>
      <c r="Q2525" s="159" t="s">
        <v>954</v>
      </c>
      <c r="R2525" s="159" t="s">
        <v>965</v>
      </c>
      <c r="S2525" s="159" t="s">
        <v>21078</v>
      </c>
      <c r="T2525" s="159" t="s">
        <v>1106</v>
      </c>
      <c r="U2525" s="159" t="s">
        <v>954</v>
      </c>
      <c r="V2525" s="159" t="s">
        <v>21079</v>
      </c>
      <c r="W2525" s="159" t="s">
        <v>21080</v>
      </c>
      <c r="X2525" s="159" t="s">
        <v>125</v>
      </c>
      <c r="Y2525" s="160">
        <v>43313</v>
      </c>
      <c r="Z2525" s="160">
        <v>43433</v>
      </c>
      <c r="AA2525" s="160">
        <v>43313</v>
      </c>
      <c r="AB2525" s="160"/>
      <c r="AC2525" s="159" t="s">
        <v>1002</v>
      </c>
    </row>
    <row r="2526" spans="1:29" hidden="1">
      <c r="A2526" s="159" t="s">
        <v>21081</v>
      </c>
      <c r="B2526" s="159" t="s">
        <v>951</v>
      </c>
      <c r="C2526" s="159" t="s">
        <v>15179</v>
      </c>
      <c r="D2526" s="159" t="s">
        <v>21082</v>
      </c>
      <c r="E2526" s="159" t="s">
        <v>9754</v>
      </c>
      <c r="F2526" s="159" t="s">
        <v>1614</v>
      </c>
      <c r="G2526" s="159" t="s">
        <v>956</v>
      </c>
      <c r="H2526" s="159" t="s">
        <v>21083</v>
      </c>
      <c r="I2526" s="159" t="s">
        <v>21084</v>
      </c>
      <c r="J2526" s="159" t="s">
        <v>14785</v>
      </c>
      <c r="K2526" s="159" t="s">
        <v>960</v>
      </c>
      <c r="L2526" s="159" t="s">
        <v>8588</v>
      </c>
      <c r="M2526" s="159" t="s">
        <v>93</v>
      </c>
      <c r="N2526" s="159" t="s">
        <v>1103</v>
      </c>
      <c r="O2526" s="159" t="s">
        <v>1548</v>
      </c>
      <c r="P2526" s="159" t="s">
        <v>5868</v>
      </c>
      <c r="Q2526" s="159" t="s">
        <v>2001</v>
      </c>
      <c r="R2526" s="159" t="s">
        <v>965</v>
      </c>
      <c r="S2526" s="159" t="s">
        <v>21085</v>
      </c>
      <c r="T2526" s="159" t="s">
        <v>1106</v>
      </c>
      <c r="U2526" s="159" t="s">
        <v>954</v>
      </c>
      <c r="V2526" s="159" t="s">
        <v>21086</v>
      </c>
      <c r="W2526" s="159" t="s">
        <v>21087</v>
      </c>
      <c r="X2526" s="159" t="s">
        <v>125</v>
      </c>
      <c r="Y2526" s="160">
        <v>43313</v>
      </c>
      <c r="Z2526" s="160">
        <v>43433</v>
      </c>
      <c r="AA2526" s="160">
        <v>43313</v>
      </c>
      <c r="AB2526" s="160"/>
      <c r="AC2526" s="159" t="s">
        <v>1002</v>
      </c>
    </row>
    <row r="2527" spans="1:29" hidden="1">
      <c r="A2527" s="159" t="s">
        <v>21088</v>
      </c>
      <c r="B2527" s="159" t="s">
        <v>988</v>
      </c>
      <c r="C2527" s="159" t="s">
        <v>6312</v>
      </c>
      <c r="D2527" s="159" t="s">
        <v>21089</v>
      </c>
      <c r="E2527" s="159" t="s">
        <v>518</v>
      </c>
      <c r="F2527" s="159" t="s">
        <v>518</v>
      </c>
      <c r="G2527" s="159" t="s">
        <v>991</v>
      </c>
      <c r="H2527" s="159" t="s">
        <v>21090</v>
      </c>
      <c r="I2527" s="159" t="s">
        <v>21091</v>
      </c>
      <c r="J2527" s="159" t="s">
        <v>21092</v>
      </c>
      <c r="K2527" s="159" t="s">
        <v>995</v>
      </c>
      <c r="L2527" s="159" t="s">
        <v>2133</v>
      </c>
      <c r="M2527" s="159" t="s">
        <v>33</v>
      </c>
      <c r="N2527" s="159" t="s">
        <v>1697</v>
      </c>
      <c r="O2527" s="159" t="s">
        <v>1579</v>
      </c>
      <c r="P2527" s="159" t="s">
        <v>2502</v>
      </c>
      <c r="Q2527" s="159" t="s">
        <v>954</v>
      </c>
      <c r="R2527" s="159" t="s">
        <v>965</v>
      </c>
      <c r="S2527" s="159" t="s">
        <v>21093</v>
      </c>
      <c r="T2527" s="159" t="s">
        <v>1106</v>
      </c>
      <c r="U2527" s="159" t="s">
        <v>954</v>
      </c>
      <c r="V2527" s="159" t="s">
        <v>21094</v>
      </c>
      <c r="W2527" s="159" t="s">
        <v>21095</v>
      </c>
      <c r="X2527" s="159" t="s">
        <v>1001</v>
      </c>
      <c r="Y2527" s="160">
        <v>43313</v>
      </c>
      <c r="Z2527" s="160">
        <v>43433</v>
      </c>
      <c r="AA2527" s="160">
        <v>43313</v>
      </c>
      <c r="AB2527" s="160"/>
      <c r="AC2527" s="159" t="s">
        <v>1002</v>
      </c>
    </row>
    <row r="2528" spans="1:29" hidden="1">
      <c r="A2528" s="159" t="s">
        <v>21096</v>
      </c>
      <c r="B2528" s="159" t="s">
        <v>951</v>
      </c>
      <c r="C2528" s="159" t="s">
        <v>21097</v>
      </c>
      <c r="D2528" s="159" t="s">
        <v>21098</v>
      </c>
      <c r="E2528" s="159" t="s">
        <v>386</v>
      </c>
      <c r="F2528" s="159" t="s">
        <v>386</v>
      </c>
      <c r="G2528" s="159" t="s">
        <v>956</v>
      </c>
      <c r="H2528" s="159" t="s">
        <v>21099</v>
      </c>
      <c r="I2528" s="159" t="s">
        <v>21100</v>
      </c>
      <c r="J2528" s="159" t="s">
        <v>1824</v>
      </c>
      <c r="K2528" s="159" t="s">
        <v>960</v>
      </c>
      <c r="L2528" s="159" t="s">
        <v>2079</v>
      </c>
      <c r="M2528" s="159" t="s">
        <v>28</v>
      </c>
      <c r="N2528" s="159" t="s">
        <v>1103</v>
      </c>
      <c r="O2528" s="159" t="s">
        <v>1710</v>
      </c>
      <c r="P2528" s="159" t="s">
        <v>1307</v>
      </c>
      <c r="Q2528" s="159" t="s">
        <v>954</v>
      </c>
      <c r="R2528" s="159" t="s">
        <v>965</v>
      </c>
      <c r="S2528" s="159" t="s">
        <v>21101</v>
      </c>
      <c r="T2528" s="159" t="s">
        <v>1106</v>
      </c>
      <c r="U2528" s="159" t="s">
        <v>954</v>
      </c>
      <c r="V2528" s="159" t="s">
        <v>21102</v>
      </c>
      <c r="W2528" s="159" t="s">
        <v>21103</v>
      </c>
      <c r="X2528" s="159" t="s">
        <v>125</v>
      </c>
      <c r="Y2528" s="160">
        <v>43313</v>
      </c>
      <c r="Z2528" s="160">
        <v>43433</v>
      </c>
      <c r="AA2528" s="160">
        <v>43313</v>
      </c>
      <c r="AB2528" s="160"/>
      <c r="AC2528" s="159" t="s">
        <v>1002</v>
      </c>
    </row>
    <row r="2529" spans="1:29" hidden="1">
      <c r="A2529" s="159" t="s">
        <v>21104</v>
      </c>
      <c r="B2529" s="159" t="s">
        <v>951</v>
      </c>
      <c r="C2529" s="159" t="s">
        <v>21105</v>
      </c>
      <c r="D2529" s="159" t="s">
        <v>21106</v>
      </c>
      <c r="E2529" s="159" t="s">
        <v>1075</v>
      </c>
      <c r="F2529" s="159" t="s">
        <v>1075</v>
      </c>
      <c r="G2529" s="159" t="s">
        <v>956</v>
      </c>
      <c r="H2529" s="159" t="s">
        <v>21107</v>
      </c>
      <c r="I2529" s="159" t="s">
        <v>21108</v>
      </c>
      <c r="J2529" s="159" t="s">
        <v>7241</v>
      </c>
      <c r="K2529" s="159" t="s">
        <v>960</v>
      </c>
      <c r="L2529" s="159" t="s">
        <v>3686</v>
      </c>
      <c r="M2529" s="159" t="s">
        <v>33</v>
      </c>
      <c r="N2529" s="159" t="s">
        <v>1080</v>
      </c>
      <c r="O2529" s="159" t="s">
        <v>1081</v>
      </c>
      <c r="P2529" s="159" t="s">
        <v>954</v>
      </c>
      <c r="Q2529" s="159" t="s">
        <v>954</v>
      </c>
      <c r="R2529" s="159" t="s">
        <v>965</v>
      </c>
      <c r="S2529" s="159" t="s">
        <v>954</v>
      </c>
      <c r="T2529" s="159" t="s">
        <v>1106</v>
      </c>
      <c r="U2529" s="159" t="s">
        <v>954</v>
      </c>
      <c r="V2529" s="159" t="s">
        <v>21109</v>
      </c>
      <c r="W2529" s="159" t="s">
        <v>21110</v>
      </c>
      <c r="X2529" s="159" t="s">
        <v>1001</v>
      </c>
      <c r="Y2529" s="160">
        <v>43313</v>
      </c>
      <c r="Z2529" s="160">
        <v>43433</v>
      </c>
      <c r="AA2529" s="160">
        <v>43313</v>
      </c>
      <c r="AB2529" s="160">
        <v>43373</v>
      </c>
      <c r="AC2529" s="159" t="s">
        <v>1002</v>
      </c>
    </row>
    <row r="2530" spans="1:29" hidden="1">
      <c r="A2530" s="159" t="s">
        <v>21111</v>
      </c>
      <c r="B2530" s="159" t="s">
        <v>951</v>
      </c>
      <c r="C2530" s="159" t="s">
        <v>21112</v>
      </c>
      <c r="D2530" s="159" t="s">
        <v>21113</v>
      </c>
      <c r="E2530" s="159" t="s">
        <v>386</v>
      </c>
      <c r="F2530" s="159" t="s">
        <v>386</v>
      </c>
      <c r="G2530" s="159" t="s">
        <v>956</v>
      </c>
      <c r="H2530" s="159" t="s">
        <v>21114</v>
      </c>
      <c r="I2530" s="159" t="s">
        <v>21115</v>
      </c>
      <c r="J2530" s="159" t="s">
        <v>21116</v>
      </c>
      <c r="K2530" s="159" t="s">
        <v>960</v>
      </c>
      <c r="L2530" s="159" t="s">
        <v>2079</v>
      </c>
      <c r="M2530" s="159" t="s">
        <v>28</v>
      </c>
      <c r="N2530" s="159" t="s">
        <v>1103</v>
      </c>
      <c r="O2530" s="159" t="s">
        <v>1710</v>
      </c>
      <c r="P2530" s="159" t="s">
        <v>1307</v>
      </c>
      <c r="Q2530" s="159" t="s">
        <v>954</v>
      </c>
      <c r="R2530" s="159" t="s">
        <v>965</v>
      </c>
      <c r="S2530" s="159" t="s">
        <v>21117</v>
      </c>
      <c r="T2530" s="159" t="s">
        <v>1106</v>
      </c>
      <c r="U2530" s="159" t="s">
        <v>954</v>
      </c>
      <c r="V2530" s="159" t="s">
        <v>21118</v>
      </c>
      <c r="W2530" s="159" t="s">
        <v>21119</v>
      </c>
      <c r="X2530" s="159" t="s">
        <v>125</v>
      </c>
      <c r="Y2530" s="160">
        <v>43313</v>
      </c>
      <c r="Z2530" s="160">
        <v>43433</v>
      </c>
      <c r="AA2530" s="160">
        <v>43313</v>
      </c>
      <c r="AB2530" s="160"/>
      <c r="AC2530" s="159" t="s">
        <v>1002</v>
      </c>
    </row>
    <row r="2531" spans="1:29" hidden="1">
      <c r="A2531" s="159" t="s">
        <v>265</v>
      </c>
      <c r="B2531" s="159" t="s">
        <v>951</v>
      </c>
      <c r="C2531" s="159" t="s">
        <v>21120</v>
      </c>
      <c r="D2531" s="159" t="s">
        <v>21121</v>
      </c>
      <c r="E2531" s="159" t="s">
        <v>557</v>
      </c>
      <c r="F2531" s="159" t="s">
        <v>8769</v>
      </c>
      <c r="G2531" s="159" t="s">
        <v>956</v>
      </c>
      <c r="H2531" s="159" t="s">
        <v>21122</v>
      </c>
      <c r="I2531" s="159" t="s">
        <v>21123</v>
      </c>
      <c r="J2531" s="159" t="s">
        <v>6721</v>
      </c>
      <c r="K2531" s="159" t="s">
        <v>960</v>
      </c>
      <c r="L2531" s="159" t="s">
        <v>1650</v>
      </c>
      <c r="M2531" s="159" t="s">
        <v>93</v>
      </c>
      <c r="N2531" s="159" t="s">
        <v>1040</v>
      </c>
      <c r="O2531" s="159" t="s">
        <v>1183</v>
      </c>
      <c r="P2531" s="159" t="s">
        <v>7040</v>
      </c>
      <c r="Q2531" s="159" t="s">
        <v>4712</v>
      </c>
      <c r="R2531" s="159" t="s">
        <v>965</v>
      </c>
      <c r="S2531" s="159" t="s">
        <v>21124</v>
      </c>
      <c r="T2531" s="159" t="s">
        <v>1106</v>
      </c>
      <c r="U2531" s="159" t="s">
        <v>954</v>
      </c>
      <c r="V2531" s="159" t="s">
        <v>21125</v>
      </c>
      <c r="W2531" s="159" t="s">
        <v>267</v>
      </c>
      <c r="X2531" s="159" t="s">
        <v>125</v>
      </c>
      <c r="Y2531" s="160">
        <v>43313</v>
      </c>
      <c r="Z2531" s="160">
        <v>43434</v>
      </c>
      <c r="AA2531" s="160">
        <v>43313</v>
      </c>
      <c r="AB2531" s="160"/>
      <c r="AC2531" s="159" t="s">
        <v>1002</v>
      </c>
    </row>
    <row r="2532" spans="1:29" hidden="1">
      <c r="A2532" s="159" t="s">
        <v>21126</v>
      </c>
      <c r="B2532" s="159" t="s">
        <v>951</v>
      </c>
      <c r="C2532" s="159" t="s">
        <v>21127</v>
      </c>
      <c r="D2532" s="159" t="s">
        <v>21128</v>
      </c>
      <c r="E2532" s="159" t="s">
        <v>557</v>
      </c>
      <c r="F2532" s="159" t="s">
        <v>8769</v>
      </c>
      <c r="G2532" s="159" t="s">
        <v>956</v>
      </c>
      <c r="H2532" s="159" t="s">
        <v>1997</v>
      </c>
      <c r="I2532" s="159" t="s">
        <v>21129</v>
      </c>
      <c r="J2532" s="159" t="s">
        <v>16487</v>
      </c>
      <c r="K2532" s="159" t="s">
        <v>960</v>
      </c>
      <c r="L2532" s="159" t="s">
        <v>3686</v>
      </c>
      <c r="M2532" s="159" t="s">
        <v>33</v>
      </c>
      <c r="N2532" s="159" t="s">
        <v>1040</v>
      </c>
      <c r="O2532" s="159" t="s">
        <v>1183</v>
      </c>
      <c r="P2532" s="159" t="s">
        <v>7040</v>
      </c>
      <c r="Q2532" s="159" t="s">
        <v>4712</v>
      </c>
      <c r="R2532" s="159" t="s">
        <v>965</v>
      </c>
      <c r="S2532" s="159" t="s">
        <v>21130</v>
      </c>
      <c r="T2532" s="159" t="s">
        <v>1106</v>
      </c>
      <c r="U2532" s="159" t="s">
        <v>954</v>
      </c>
      <c r="V2532" s="159" t="s">
        <v>21131</v>
      </c>
      <c r="W2532" s="159" t="s">
        <v>21132</v>
      </c>
      <c r="X2532" s="159" t="s">
        <v>125</v>
      </c>
      <c r="Y2532" s="160">
        <v>43313</v>
      </c>
      <c r="Z2532" s="160">
        <v>43433</v>
      </c>
      <c r="AA2532" s="160">
        <v>43313</v>
      </c>
      <c r="AB2532" s="160"/>
      <c r="AC2532" s="159" t="s">
        <v>1002</v>
      </c>
    </row>
    <row r="2533" spans="1:29" hidden="1">
      <c r="A2533" s="159" t="s">
        <v>65</v>
      </c>
      <c r="B2533" s="159" t="s">
        <v>988</v>
      </c>
      <c r="C2533" s="159" t="s">
        <v>21133</v>
      </c>
      <c r="D2533" s="159" t="s">
        <v>21134</v>
      </c>
      <c r="E2533" s="159" t="s">
        <v>4708</v>
      </c>
      <c r="F2533" s="159" t="s">
        <v>4708</v>
      </c>
      <c r="G2533" s="159" t="s">
        <v>991</v>
      </c>
      <c r="H2533" s="159" t="s">
        <v>21135</v>
      </c>
      <c r="I2533" s="159" t="s">
        <v>21136</v>
      </c>
      <c r="J2533" s="159" t="s">
        <v>6031</v>
      </c>
      <c r="K2533" s="159" t="s">
        <v>995</v>
      </c>
      <c r="L2533" s="159" t="s">
        <v>2411</v>
      </c>
      <c r="M2533" s="159" t="s">
        <v>28</v>
      </c>
      <c r="N2533" s="159" t="s">
        <v>1040</v>
      </c>
      <c r="O2533" s="159" t="s">
        <v>1183</v>
      </c>
      <c r="P2533" s="159" t="s">
        <v>7040</v>
      </c>
      <c r="Q2533" s="159" t="s">
        <v>4712</v>
      </c>
      <c r="R2533" s="159" t="s">
        <v>965</v>
      </c>
      <c r="S2533" s="159" t="s">
        <v>954</v>
      </c>
      <c r="T2533" s="159" t="s">
        <v>1106</v>
      </c>
      <c r="U2533" s="159" t="s">
        <v>954</v>
      </c>
      <c r="V2533" s="159" t="s">
        <v>21137</v>
      </c>
      <c r="W2533" s="159" t="s">
        <v>21138</v>
      </c>
      <c r="X2533" s="159" t="s">
        <v>1001</v>
      </c>
      <c r="Y2533" s="160">
        <v>43313</v>
      </c>
      <c r="Z2533" s="160">
        <v>43433</v>
      </c>
      <c r="AA2533" s="160">
        <v>43313</v>
      </c>
      <c r="AB2533" s="160"/>
      <c r="AC2533" s="159" t="s">
        <v>1002</v>
      </c>
    </row>
    <row r="2534" spans="1:29" hidden="1">
      <c r="A2534" s="159" t="s">
        <v>21139</v>
      </c>
      <c r="B2534" s="159" t="s">
        <v>988</v>
      </c>
      <c r="C2534" s="159" t="s">
        <v>10336</v>
      </c>
      <c r="D2534" s="159" t="s">
        <v>21140</v>
      </c>
      <c r="E2534" s="159" t="s">
        <v>2636</v>
      </c>
      <c r="F2534" s="159" t="s">
        <v>2636</v>
      </c>
      <c r="G2534" s="159" t="s">
        <v>991</v>
      </c>
      <c r="H2534" s="159" t="s">
        <v>10338</v>
      </c>
      <c r="I2534" s="159" t="s">
        <v>21141</v>
      </c>
      <c r="J2534" s="159" t="s">
        <v>21142</v>
      </c>
      <c r="K2534" s="159" t="s">
        <v>995</v>
      </c>
      <c r="L2534" s="159" t="s">
        <v>3686</v>
      </c>
      <c r="M2534" s="159" t="s">
        <v>33</v>
      </c>
      <c r="N2534" s="159" t="s">
        <v>1523</v>
      </c>
      <c r="O2534" s="159" t="s">
        <v>1536</v>
      </c>
      <c r="P2534" s="159" t="s">
        <v>954</v>
      </c>
      <c r="Q2534" s="159" t="s">
        <v>954</v>
      </c>
      <c r="R2534" s="159" t="s">
        <v>965</v>
      </c>
      <c r="S2534" s="159" t="s">
        <v>21143</v>
      </c>
      <c r="T2534" s="159" t="s">
        <v>1106</v>
      </c>
      <c r="U2534" s="159" t="s">
        <v>954</v>
      </c>
      <c r="V2534" s="159" t="s">
        <v>21144</v>
      </c>
      <c r="W2534" s="159" t="s">
        <v>21145</v>
      </c>
      <c r="X2534" s="159" t="s">
        <v>1001</v>
      </c>
      <c r="Y2534" s="160">
        <v>43313</v>
      </c>
      <c r="Z2534" s="160">
        <v>43433</v>
      </c>
      <c r="AA2534" s="160">
        <v>43313</v>
      </c>
      <c r="AB2534" s="160"/>
      <c r="AC2534" s="159" t="s">
        <v>1002</v>
      </c>
    </row>
    <row r="2535" spans="1:29" hidden="1">
      <c r="A2535" s="159" t="s">
        <v>21146</v>
      </c>
      <c r="B2535" s="159" t="s">
        <v>951</v>
      </c>
      <c r="C2535" s="159" t="s">
        <v>21147</v>
      </c>
      <c r="D2535" s="159" t="s">
        <v>21148</v>
      </c>
      <c r="E2535" s="159" t="s">
        <v>1357</v>
      </c>
      <c r="F2535" s="159" t="s">
        <v>1357</v>
      </c>
      <c r="G2535" s="159" t="s">
        <v>956</v>
      </c>
      <c r="H2535" s="159" t="s">
        <v>21149</v>
      </c>
      <c r="I2535" s="159" t="s">
        <v>21150</v>
      </c>
      <c r="J2535" s="159" t="s">
        <v>13671</v>
      </c>
      <c r="K2535" s="159" t="s">
        <v>960</v>
      </c>
      <c r="L2535" s="159" t="s">
        <v>3686</v>
      </c>
      <c r="M2535" s="159" t="s">
        <v>33</v>
      </c>
      <c r="N2535" s="159" t="s">
        <v>1365</v>
      </c>
      <c r="O2535" s="159" t="s">
        <v>1366</v>
      </c>
      <c r="P2535" s="159" t="s">
        <v>954</v>
      </c>
      <c r="Q2535" s="159" t="s">
        <v>954</v>
      </c>
      <c r="R2535" s="159" t="s">
        <v>965</v>
      </c>
      <c r="S2535" s="159" t="s">
        <v>21151</v>
      </c>
      <c r="T2535" s="159" t="s">
        <v>1106</v>
      </c>
      <c r="U2535" s="159" t="s">
        <v>954</v>
      </c>
      <c r="V2535" s="159" t="s">
        <v>21152</v>
      </c>
      <c r="W2535" s="159" t="s">
        <v>21153</v>
      </c>
      <c r="X2535" s="159" t="s">
        <v>125</v>
      </c>
      <c r="Y2535" s="160">
        <v>43313</v>
      </c>
      <c r="Z2535" s="160">
        <v>43433</v>
      </c>
      <c r="AA2535" s="160">
        <v>43313</v>
      </c>
      <c r="AB2535" s="160"/>
      <c r="AC2535" s="159" t="s">
        <v>1002</v>
      </c>
    </row>
    <row r="2536" spans="1:29" hidden="1">
      <c r="A2536" s="159" t="s">
        <v>21154</v>
      </c>
      <c r="B2536" s="159" t="s">
        <v>951</v>
      </c>
      <c r="C2536" s="159" t="s">
        <v>16944</v>
      </c>
      <c r="D2536" s="159" t="s">
        <v>21155</v>
      </c>
      <c r="E2536" s="159" t="s">
        <v>8769</v>
      </c>
      <c r="F2536" s="159" t="s">
        <v>8769</v>
      </c>
      <c r="G2536" s="159" t="s">
        <v>956</v>
      </c>
      <c r="H2536" s="159" t="s">
        <v>16946</v>
      </c>
      <c r="I2536" s="159" t="s">
        <v>21156</v>
      </c>
      <c r="J2536" s="159" t="s">
        <v>12423</v>
      </c>
      <c r="K2536" s="159" t="s">
        <v>960</v>
      </c>
      <c r="L2536" s="159" t="s">
        <v>3686</v>
      </c>
      <c r="M2536" s="159" t="s">
        <v>33</v>
      </c>
      <c r="N2536" s="159" t="s">
        <v>1040</v>
      </c>
      <c r="O2536" s="159" t="s">
        <v>1183</v>
      </c>
      <c r="P2536" s="159" t="s">
        <v>7040</v>
      </c>
      <c r="Q2536" s="159" t="s">
        <v>4712</v>
      </c>
      <c r="R2536" s="159" t="s">
        <v>965</v>
      </c>
      <c r="S2536" s="159" t="s">
        <v>21157</v>
      </c>
      <c r="T2536" s="159" t="s">
        <v>1106</v>
      </c>
      <c r="U2536" s="159" t="s">
        <v>954</v>
      </c>
      <c r="V2536" s="159" t="s">
        <v>21158</v>
      </c>
      <c r="W2536" s="159" t="s">
        <v>21159</v>
      </c>
      <c r="X2536" s="159" t="s">
        <v>1001</v>
      </c>
      <c r="Y2536" s="160">
        <v>43313</v>
      </c>
      <c r="Z2536" s="160">
        <v>43433</v>
      </c>
      <c r="AA2536" s="160">
        <v>43313</v>
      </c>
      <c r="AB2536" s="160"/>
      <c r="AC2536" s="159" t="s">
        <v>1002</v>
      </c>
    </row>
    <row r="2537" spans="1:29" hidden="1">
      <c r="A2537" s="159" t="s">
        <v>21160</v>
      </c>
      <c r="B2537" s="159" t="s">
        <v>951</v>
      </c>
      <c r="C2537" s="159" t="s">
        <v>21161</v>
      </c>
      <c r="D2537" s="159" t="s">
        <v>21162</v>
      </c>
      <c r="E2537" s="159" t="s">
        <v>8769</v>
      </c>
      <c r="F2537" s="159" t="s">
        <v>8769</v>
      </c>
      <c r="G2537" s="159" t="s">
        <v>956</v>
      </c>
      <c r="H2537" s="159" t="s">
        <v>21163</v>
      </c>
      <c r="I2537" s="159" t="s">
        <v>21164</v>
      </c>
      <c r="J2537" s="159" t="s">
        <v>11197</v>
      </c>
      <c r="K2537" s="159" t="s">
        <v>960</v>
      </c>
      <c r="L2537" s="159" t="s">
        <v>3686</v>
      </c>
      <c r="M2537" s="159" t="s">
        <v>33</v>
      </c>
      <c r="N2537" s="159" t="s">
        <v>1040</v>
      </c>
      <c r="O2537" s="159" t="s">
        <v>1183</v>
      </c>
      <c r="P2537" s="159" t="s">
        <v>7040</v>
      </c>
      <c r="Q2537" s="159" t="s">
        <v>4712</v>
      </c>
      <c r="R2537" s="159" t="s">
        <v>965</v>
      </c>
      <c r="S2537" s="159" t="s">
        <v>21165</v>
      </c>
      <c r="T2537" s="159" t="s">
        <v>1106</v>
      </c>
      <c r="U2537" s="159" t="s">
        <v>954</v>
      </c>
      <c r="V2537" s="159" t="s">
        <v>21166</v>
      </c>
      <c r="W2537" s="159" t="s">
        <v>21167</v>
      </c>
      <c r="X2537" s="159" t="s">
        <v>1001</v>
      </c>
      <c r="Y2537" s="160">
        <v>43313</v>
      </c>
      <c r="Z2537" s="160">
        <v>43433</v>
      </c>
      <c r="AA2537" s="160">
        <v>43313</v>
      </c>
      <c r="AB2537" s="160"/>
      <c r="AC2537" s="159" t="s">
        <v>1002</v>
      </c>
    </row>
    <row r="2538" spans="1:29" hidden="1">
      <c r="A2538" s="159" t="s">
        <v>297</v>
      </c>
      <c r="B2538" s="159" t="s">
        <v>951</v>
      </c>
      <c r="C2538" s="159" t="s">
        <v>21168</v>
      </c>
      <c r="D2538" s="159" t="s">
        <v>21169</v>
      </c>
      <c r="E2538" s="159" t="s">
        <v>2636</v>
      </c>
      <c r="F2538" s="159" t="s">
        <v>2636</v>
      </c>
      <c r="G2538" s="159" t="s">
        <v>956</v>
      </c>
      <c r="H2538" s="159" t="s">
        <v>21170</v>
      </c>
      <c r="I2538" s="159" t="s">
        <v>21171</v>
      </c>
      <c r="J2538" s="159" t="s">
        <v>21172</v>
      </c>
      <c r="K2538" s="159" t="s">
        <v>960</v>
      </c>
      <c r="L2538" s="159" t="s">
        <v>2133</v>
      </c>
      <c r="M2538" s="159" t="s">
        <v>33</v>
      </c>
      <c r="N2538" s="159" t="s">
        <v>1523</v>
      </c>
      <c r="O2538" s="159" t="s">
        <v>1536</v>
      </c>
      <c r="P2538" s="159" t="s">
        <v>954</v>
      </c>
      <c r="Q2538" s="159" t="s">
        <v>954</v>
      </c>
      <c r="R2538" s="159" t="s">
        <v>965</v>
      </c>
      <c r="S2538" s="159" t="s">
        <v>21173</v>
      </c>
      <c r="T2538" s="159" t="s">
        <v>1106</v>
      </c>
      <c r="U2538" s="159" t="s">
        <v>954</v>
      </c>
      <c r="V2538" s="159" t="s">
        <v>21174</v>
      </c>
      <c r="W2538" s="159" t="s">
        <v>299</v>
      </c>
      <c r="X2538" s="159" t="s">
        <v>125</v>
      </c>
      <c r="Y2538" s="160">
        <v>43313</v>
      </c>
      <c r="Z2538" s="160">
        <v>43434</v>
      </c>
      <c r="AA2538" s="160">
        <v>43313</v>
      </c>
      <c r="AB2538" s="160"/>
      <c r="AC2538" s="159" t="s">
        <v>1002</v>
      </c>
    </row>
    <row r="2539" spans="1:29" hidden="1">
      <c r="A2539" s="159" t="s">
        <v>21175</v>
      </c>
      <c r="B2539" s="159" t="s">
        <v>988</v>
      </c>
      <c r="C2539" s="159" t="s">
        <v>21176</v>
      </c>
      <c r="D2539" s="159" t="s">
        <v>21177</v>
      </c>
      <c r="E2539" s="159" t="s">
        <v>21045</v>
      </c>
      <c r="F2539" s="159" t="s">
        <v>21045</v>
      </c>
      <c r="G2539" s="159" t="s">
        <v>991</v>
      </c>
      <c r="H2539" s="159" t="s">
        <v>21178</v>
      </c>
      <c r="I2539" s="159" t="s">
        <v>21179</v>
      </c>
      <c r="J2539" s="159" t="s">
        <v>21180</v>
      </c>
      <c r="K2539" s="159" t="s">
        <v>995</v>
      </c>
      <c r="L2539" s="159" t="s">
        <v>21181</v>
      </c>
      <c r="M2539" s="159" t="s">
        <v>97</v>
      </c>
      <c r="N2539" s="159" t="s">
        <v>1365</v>
      </c>
      <c r="O2539" s="159" t="s">
        <v>21051</v>
      </c>
      <c r="P2539" s="159" t="s">
        <v>954</v>
      </c>
      <c r="Q2539" s="159" t="s">
        <v>954</v>
      </c>
      <c r="R2539" s="159" t="s">
        <v>965</v>
      </c>
      <c r="S2539" s="159" t="s">
        <v>21182</v>
      </c>
      <c r="T2539" s="159" t="s">
        <v>1106</v>
      </c>
      <c r="U2539" s="159" t="s">
        <v>21183</v>
      </c>
      <c r="V2539" s="159" t="s">
        <v>21183</v>
      </c>
      <c r="W2539" s="159" t="s">
        <v>21184</v>
      </c>
      <c r="X2539" s="159" t="s">
        <v>1001</v>
      </c>
      <c r="Y2539" s="160">
        <v>43255</v>
      </c>
      <c r="Z2539" s="160">
        <v>43376</v>
      </c>
      <c r="AA2539" s="160">
        <v>43255</v>
      </c>
      <c r="AB2539" s="160"/>
      <c r="AC2539" s="159" t="s">
        <v>1002</v>
      </c>
    </row>
    <row r="2540" spans="1:29" hidden="1">
      <c r="A2540" s="159" t="s">
        <v>21185</v>
      </c>
      <c r="B2540" s="159" t="s">
        <v>988</v>
      </c>
      <c r="C2540" s="159" t="s">
        <v>12629</v>
      </c>
      <c r="D2540" s="159" t="s">
        <v>21186</v>
      </c>
      <c r="E2540" s="159" t="s">
        <v>12169</v>
      </c>
      <c r="F2540" s="159" t="s">
        <v>1614</v>
      </c>
      <c r="G2540" s="159" t="s">
        <v>991</v>
      </c>
      <c r="H2540" s="159" t="s">
        <v>6234</v>
      </c>
      <c r="I2540" s="159" t="s">
        <v>21187</v>
      </c>
      <c r="J2540" s="159" t="s">
        <v>5428</v>
      </c>
      <c r="K2540" s="159" t="s">
        <v>995</v>
      </c>
      <c r="L2540" s="159" t="s">
        <v>20570</v>
      </c>
      <c r="M2540" s="159" t="s">
        <v>33</v>
      </c>
      <c r="N2540" s="159" t="s">
        <v>1103</v>
      </c>
      <c r="O2540" s="159" t="s">
        <v>1548</v>
      </c>
      <c r="P2540" s="159" t="s">
        <v>5868</v>
      </c>
      <c r="Q2540" s="159" t="s">
        <v>11323</v>
      </c>
      <c r="R2540" s="159" t="s">
        <v>965</v>
      </c>
      <c r="S2540" s="159" t="s">
        <v>21188</v>
      </c>
      <c r="T2540" s="159" t="s">
        <v>1106</v>
      </c>
      <c r="U2540" s="159" t="s">
        <v>954</v>
      </c>
      <c r="V2540" s="159" t="s">
        <v>21189</v>
      </c>
      <c r="W2540" s="159" t="s">
        <v>21190</v>
      </c>
      <c r="X2540" s="159" t="s">
        <v>125</v>
      </c>
      <c r="Y2540" s="160">
        <v>43313</v>
      </c>
      <c r="Z2540" s="160">
        <v>43433</v>
      </c>
      <c r="AA2540" s="160">
        <v>43313</v>
      </c>
      <c r="AB2540" s="160"/>
      <c r="AC2540" s="159" t="s">
        <v>1002</v>
      </c>
    </row>
    <row r="2541" spans="1:29" hidden="1">
      <c r="A2541" s="159" t="s">
        <v>21191</v>
      </c>
      <c r="B2541" s="159" t="s">
        <v>951</v>
      </c>
      <c r="C2541" s="159" t="s">
        <v>21192</v>
      </c>
      <c r="D2541" s="159" t="s">
        <v>21193</v>
      </c>
      <c r="E2541" s="159" t="s">
        <v>10050</v>
      </c>
      <c r="F2541" s="159" t="s">
        <v>4708</v>
      </c>
      <c r="G2541" s="159" t="s">
        <v>956</v>
      </c>
      <c r="H2541" s="159" t="s">
        <v>21194</v>
      </c>
      <c r="I2541" s="159" t="s">
        <v>21195</v>
      </c>
      <c r="J2541" s="159" t="s">
        <v>21196</v>
      </c>
      <c r="K2541" s="159" t="s">
        <v>960</v>
      </c>
      <c r="L2541" s="159" t="s">
        <v>3686</v>
      </c>
      <c r="M2541" s="159" t="s">
        <v>33</v>
      </c>
      <c r="N2541" s="159" t="s">
        <v>1040</v>
      </c>
      <c r="O2541" s="159" t="s">
        <v>1183</v>
      </c>
      <c r="P2541" s="159" t="s">
        <v>7040</v>
      </c>
      <c r="Q2541" s="159" t="s">
        <v>4712</v>
      </c>
      <c r="R2541" s="159" t="s">
        <v>8368</v>
      </c>
      <c r="S2541" s="159" t="s">
        <v>954</v>
      </c>
      <c r="T2541" s="159" t="s">
        <v>1106</v>
      </c>
      <c r="U2541" s="159" t="s">
        <v>954</v>
      </c>
      <c r="V2541" s="159" t="s">
        <v>21197</v>
      </c>
      <c r="W2541" s="159" t="s">
        <v>21198</v>
      </c>
      <c r="X2541" s="159" t="s">
        <v>1001</v>
      </c>
      <c r="Y2541" s="160">
        <v>43313</v>
      </c>
      <c r="Z2541" s="160">
        <v>43433</v>
      </c>
      <c r="AA2541" s="160">
        <v>43313</v>
      </c>
      <c r="AB2541" s="160">
        <v>43677</v>
      </c>
      <c r="AC2541" s="159" t="s">
        <v>1002</v>
      </c>
    </row>
    <row r="2542" spans="1:29" hidden="1">
      <c r="A2542" s="159" t="s">
        <v>21199</v>
      </c>
      <c r="B2542" s="159" t="s">
        <v>951</v>
      </c>
      <c r="C2542" s="159" t="s">
        <v>21200</v>
      </c>
      <c r="D2542" s="159" t="s">
        <v>21201</v>
      </c>
      <c r="E2542" s="159" t="s">
        <v>557</v>
      </c>
      <c r="F2542" s="159" t="s">
        <v>8769</v>
      </c>
      <c r="G2542" s="159" t="s">
        <v>956</v>
      </c>
      <c r="H2542" s="159" t="s">
        <v>21202</v>
      </c>
      <c r="I2542" s="159" t="s">
        <v>21203</v>
      </c>
      <c r="J2542" s="159" t="s">
        <v>9988</v>
      </c>
      <c r="K2542" s="159" t="s">
        <v>960</v>
      </c>
      <c r="L2542" s="159" t="s">
        <v>3686</v>
      </c>
      <c r="M2542" s="159" t="s">
        <v>33</v>
      </c>
      <c r="N2542" s="159" t="s">
        <v>1040</v>
      </c>
      <c r="O2542" s="159" t="s">
        <v>1183</v>
      </c>
      <c r="P2542" s="159" t="s">
        <v>7040</v>
      </c>
      <c r="Q2542" s="159" t="s">
        <v>4712</v>
      </c>
      <c r="R2542" s="159" t="s">
        <v>965</v>
      </c>
      <c r="S2542" s="159" t="s">
        <v>21204</v>
      </c>
      <c r="T2542" s="159" t="s">
        <v>1106</v>
      </c>
      <c r="U2542" s="159" t="s">
        <v>954</v>
      </c>
      <c r="V2542" s="159" t="s">
        <v>21205</v>
      </c>
      <c r="W2542" s="159" t="s">
        <v>21206</v>
      </c>
      <c r="X2542" s="159" t="s">
        <v>125</v>
      </c>
      <c r="Y2542" s="160">
        <v>43313</v>
      </c>
      <c r="Z2542" s="160">
        <v>43434</v>
      </c>
      <c r="AA2542" s="160">
        <v>43678</v>
      </c>
      <c r="AB2542" s="160"/>
      <c r="AC2542" s="159" t="s">
        <v>1002</v>
      </c>
    </row>
    <row r="2543" spans="1:29" hidden="1">
      <c r="A2543" s="159" t="s">
        <v>21207</v>
      </c>
      <c r="B2543" s="159" t="s">
        <v>951</v>
      </c>
      <c r="C2543" s="159" t="s">
        <v>21208</v>
      </c>
      <c r="D2543" s="159" t="s">
        <v>21209</v>
      </c>
      <c r="E2543" s="159" t="s">
        <v>7837</v>
      </c>
      <c r="F2543" s="159" t="s">
        <v>1373</v>
      </c>
      <c r="G2543" s="159" t="s">
        <v>956</v>
      </c>
      <c r="H2543" s="159" t="s">
        <v>21210</v>
      </c>
      <c r="I2543" s="159" t="s">
        <v>21211</v>
      </c>
      <c r="J2543" s="159" t="s">
        <v>4240</v>
      </c>
      <c r="K2543" s="159" t="s">
        <v>960</v>
      </c>
      <c r="L2543" s="159" t="s">
        <v>2895</v>
      </c>
      <c r="M2543" s="159" t="s">
        <v>93</v>
      </c>
      <c r="N2543" s="159" t="s">
        <v>1040</v>
      </c>
      <c r="O2543" s="159" t="s">
        <v>1183</v>
      </c>
      <c r="P2543" s="159" t="s">
        <v>1377</v>
      </c>
      <c r="Q2543" s="159" t="s">
        <v>954</v>
      </c>
      <c r="R2543" s="159" t="s">
        <v>965</v>
      </c>
      <c r="S2543" s="159" t="s">
        <v>21212</v>
      </c>
      <c r="T2543" s="159" t="s">
        <v>1106</v>
      </c>
      <c r="U2543" s="159" t="s">
        <v>954</v>
      </c>
      <c r="V2543" s="159" t="s">
        <v>21213</v>
      </c>
      <c r="W2543" s="159" t="s">
        <v>21214</v>
      </c>
      <c r="X2543" s="159" t="s">
        <v>125</v>
      </c>
      <c r="Y2543" s="160">
        <v>43313</v>
      </c>
      <c r="Z2543" s="160">
        <v>43433</v>
      </c>
      <c r="AA2543" s="160">
        <v>43313</v>
      </c>
      <c r="AB2543" s="160"/>
      <c r="AC2543" s="159" t="s">
        <v>1002</v>
      </c>
    </row>
    <row r="2544" spans="1:29" hidden="1">
      <c r="A2544" s="159" t="s">
        <v>268</v>
      </c>
      <c r="B2544" s="159" t="s">
        <v>988</v>
      </c>
      <c r="C2544" s="159" t="s">
        <v>21215</v>
      </c>
      <c r="D2544" s="159" t="s">
        <v>21216</v>
      </c>
      <c r="E2544" s="159" t="s">
        <v>557</v>
      </c>
      <c r="F2544" s="159" t="s">
        <v>8769</v>
      </c>
      <c r="G2544" s="159" t="s">
        <v>991</v>
      </c>
      <c r="H2544" s="159" t="s">
        <v>21217</v>
      </c>
      <c r="I2544" s="159" t="s">
        <v>17223</v>
      </c>
      <c r="J2544" s="159" t="s">
        <v>21218</v>
      </c>
      <c r="K2544" s="159" t="s">
        <v>995</v>
      </c>
      <c r="L2544" s="159" t="s">
        <v>1650</v>
      </c>
      <c r="M2544" s="159" t="s">
        <v>93</v>
      </c>
      <c r="N2544" s="159" t="s">
        <v>1040</v>
      </c>
      <c r="O2544" s="159" t="s">
        <v>1183</v>
      </c>
      <c r="P2544" s="159" t="s">
        <v>7040</v>
      </c>
      <c r="Q2544" s="159" t="s">
        <v>4712</v>
      </c>
      <c r="R2544" s="159" t="s">
        <v>965</v>
      </c>
      <c r="S2544" s="159" t="s">
        <v>21219</v>
      </c>
      <c r="T2544" s="159" t="s">
        <v>1106</v>
      </c>
      <c r="U2544" s="159" t="s">
        <v>954</v>
      </c>
      <c r="V2544" s="159" t="s">
        <v>21220</v>
      </c>
      <c r="W2544" s="159" t="s">
        <v>270</v>
      </c>
      <c r="X2544" s="159" t="s">
        <v>125</v>
      </c>
      <c r="Y2544" s="160">
        <v>43313</v>
      </c>
      <c r="Z2544" s="160">
        <v>43313</v>
      </c>
      <c r="AA2544" s="160">
        <v>43313</v>
      </c>
      <c r="AB2544" s="160"/>
      <c r="AC2544" s="159" t="s">
        <v>1002</v>
      </c>
    </row>
    <row r="2545" spans="1:29" hidden="1">
      <c r="A2545" s="159" t="s">
        <v>271</v>
      </c>
      <c r="B2545" s="159" t="s">
        <v>951</v>
      </c>
      <c r="C2545" s="159" t="s">
        <v>21221</v>
      </c>
      <c r="D2545" s="159" t="s">
        <v>21222</v>
      </c>
      <c r="E2545" s="159" t="s">
        <v>1784</v>
      </c>
      <c r="F2545" s="159" t="s">
        <v>1784</v>
      </c>
      <c r="G2545" s="159" t="s">
        <v>956</v>
      </c>
      <c r="H2545" s="159" t="s">
        <v>21223</v>
      </c>
      <c r="I2545" s="159" t="s">
        <v>21224</v>
      </c>
      <c r="J2545" s="159" t="s">
        <v>1609</v>
      </c>
      <c r="K2545" s="159" t="s">
        <v>960</v>
      </c>
      <c r="L2545" s="159" t="s">
        <v>2895</v>
      </c>
      <c r="M2545" s="159" t="s">
        <v>33</v>
      </c>
      <c r="N2545" s="159" t="s">
        <v>1697</v>
      </c>
      <c r="O2545" s="159" t="s">
        <v>1579</v>
      </c>
      <c r="P2545" s="159" t="s">
        <v>1791</v>
      </c>
      <c r="Q2545" s="159" t="s">
        <v>954</v>
      </c>
      <c r="R2545" s="159" t="s">
        <v>965</v>
      </c>
      <c r="S2545" s="159" t="s">
        <v>21225</v>
      </c>
      <c r="T2545" s="159" t="s">
        <v>1106</v>
      </c>
      <c r="U2545" s="159" t="s">
        <v>954</v>
      </c>
      <c r="V2545" s="159" t="s">
        <v>21226</v>
      </c>
      <c r="W2545" s="159" t="s">
        <v>273</v>
      </c>
      <c r="X2545" s="159" t="s">
        <v>125</v>
      </c>
      <c r="Y2545" s="160">
        <v>43313</v>
      </c>
      <c r="Z2545" s="160">
        <v>43313</v>
      </c>
      <c r="AA2545" s="160">
        <v>43313</v>
      </c>
      <c r="AB2545" s="160"/>
      <c r="AC2545" s="159" t="s">
        <v>1002</v>
      </c>
    </row>
    <row r="2546" spans="1:29" hidden="1">
      <c r="A2546" s="159" t="s">
        <v>67</v>
      </c>
      <c r="B2546" s="159" t="s">
        <v>951</v>
      </c>
      <c r="C2546" s="159" t="s">
        <v>15162</v>
      </c>
      <c r="D2546" s="159" t="s">
        <v>21227</v>
      </c>
      <c r="E2546" s="159" t="s">
        <v>8769</v>
      </c>
      <c r="F2546" s="159" t="s">
        <v>8769</v>
      </c>
      <c r="G2546" s="159" t="s">
        <v>956</v>
      </c>
      <c r="H2546" s="159" t="s">
        <v>21228</v>
      </c>
      <c r="I2546" s="159" t="s">
        <v>21229</v>
      </c>
      <c r="J2546" s="159" t="s">
        <v>18260</v>
      </c>
      <c r="K2546" s="159" t="s">
        <v>960</v>
      </c>
      <c r="L2546" s="159" t="s">
        <v>3686</v>
      </c>
      <c r="M2546" s="159" t="s">
        <v>33</v>
      </c>
      <c r="N2546" s="159" t="s">
        <v>1040</v>
      </c>
      <c r="O2546" s="159" t="s">
        <v>1183</v>
      </c>
      <c r="P2546" s="159" t="s">
        <v>7040</v>
      </c>
      <c r="Q2546" s="159" t="s">
        <v>4712</v>
      </c>
      <c r="R2546" s="159" t="s">
        <v>965</v>
      </c>
      <c r="S2546" s="159" t="s">
        <v>21230</v>
      </c>
      <c r="T2546" s="159" t="s">
        <v>1106</v>
      </c>
      <c r="U2546" s="159" t="s">
        <v>954</v>
      </c>
      <c r="V2546" s="159" t="s">
        <v>21231</v>
      </c>
      <c r="W2546" s="159" t="s">
        <v>69</v>
      </c>
      <c r="X2546" s="159" t="s">
        <v>1001</v>
      </c>
      <c r="Y2546" s="160">
        <v>43313</v>
      </c>
      <c r="Z2546" s="160">
        <v>43433</v>
      </c>
      <c r="AA2546" s="160">
        <v>43313</v>
      </c>
      <c r="AB2546" s="160"/>
      <c r="AC2546" s="159" t="s">
        <v>1002</v>
      </c>
    </row>
    <row r="2547" spans="1:29" hidden="1">
      <c r="A2547" s="159" t="s">
        <v>21232</v>
      </c>
      <c r="B2547" s="159" t="s">
        <v>951</v>
      </c>
      <c r="C2547" s="159" t="s">
        <v>21233</v>
      </c>
      <c r="D2547" s="159" t="s">
        <v>21234</v>
      </c>
      <c r="E2547" s="159" t="s">
        <v>1667</v>
      </c>
      <c r="F2547" s="159" t="s">
        <v>1667</v>
      </c>
      <c r="G2547" s="159" t="s">
        <v>956</v>
      </c>
      <c r="H2547" s="159" t="s">
        <v>21235</v>
      </c>
      <c r="I2547" s="159" t="s">
        <v>21236</v>
      </c>
      <c r="J2547" s="159" t="s">
        <v>21237</v>
      </c>
      <c r="K2547" s="159" t="s">
        <v>960</v>
      </c>
      <c r="L2547" s="159" t="s">
        <v>21238</v>
      </c>
      <c r="M2547" s="159" t="s">
        <v>28</v>
      </c>
      <c r="N2547" s="159" t="s">
        <v>1040</v>
      </c>
      <c r="O2547" s="159" t="s">
        <v>1183</v>
      </c>
      <c r="P2547" s="159" t="s">
        <v>1672</v>
      </c>
      <c r="Q2547" s="159" t="s">
        <v>954</v>
      </c>
      <c r="R2547" s="159" t="s">
        <v>8616</v>
      </c>
      <c r="S2547" s="159" t="s">
        <v>21239</v>
      </c>
      <c r="T2547" s="159" t="s">
        <v>1106</v>
      </c>
      <c r="U2547" s="159" t="s">
        <v>954</v>
      </c>
      <c r="V2547" s="159" t="s">
        <v>21240</v>
      </c>
      <c r="W2547" s="159" t="s">
        <v>21241</v>
      </c>
      <c r="X2547" s="159" t="s">
        <v>1001</v>
      </c>
      <c r="Y2547" s="160">
        <v>43313</v>
      </c>
      <c r="Z2547" s="160">
        <v>43313</v>
      </c>
      <c r="AA2547" s="160">
        <v>43497</v>
      </c>
      <c r="AB2547" s="160">
        <v>43677</v>
      </c>
      <c r="AC2547" s="159" t="s">
        <v>1002</v>
      </c>
    </row>
    <row r="2548" spans="1:29" hidden="1">
      <c r="A2548" s="159" t="s">
        <v>21242</v>
      </c>
      <c r="B2548" s="159" t="s">
        <v>951</v>
      </c>
      <c r="C2548" s="159" t="s">
        <v>5326</v>
      </c>
      <c r="D2548" s="159" t="s">
        <v>21243</v>
      </c>
      <c r="E2548" s="159" t="s">
        <v>15509</v>
      </c>
      <c r="F2548" s="159" t="s">
        <v>1614</v>
      </c>
      <c r="G2548" s="159" t="s">
        <v>956</v>
      </c>
      <c r="H2548" s="159" t="s">
        <v>5328</v>
      </c>
      <c r="I2548" s="159" t="s">
        <v>21244</v>
      </c>
      <c r="J2548" s="159" t="s">
        <v>19253</v>
      </c>
      <c r="K2548" s="159" t="s">
        <v>960</v>
      </c>
      <c r="L2548" s="159" t="s">
        <v>15002</v>
      </c>
      <c r="M2548" s="159" t="s">
        <v>33</v>
      </c>
      <c r="N2548" s="159" t="s">
        <v>1103</v>
      </c>
      <c r="O2548" s="159" t="s">
        <v>1548</v>
      </c>
      <c r="P2548" s="159" t="s">
        <v>5868</v>
      </c>
      <c r="Q2548" s="159" t="s">
        <v>12863</v>
      </c>
      <c r="R2548" s="159" t="s">
        <v>965</v>
      </c>
      <c r="S2548" s="159" t="s">
        <v>21245</v>
      </c>
      <c r="T2548" s="159" t="s">
        <v>1106</v>
      </c>
      <c r="U2548" s="159" t="s">
        <v>954</v>
      </c>
      <c r="V2548" s="159" t="s">
        <v>21246</v>
      </c>
      <c r="W2548" s="159" t="s">
        <v>21247</v>
      </c>
      <c r="X2548" s="159" t="s">
        <v>125</v>
      </c>
      <c r="Y2548" s="160">
        <v>43313</v>
      </c>
      <c r="Z2548" s="160">
        <v>43434</v>
      </c>
      <c r="AA2548" s="160">
        <v>43770</v>
      </c>
      <c r="AB2548" s="160"/>
      <c r="AC2548" s="159" t="s">
        <v>1002</v>
      </c>
    </row>
    <row r="2549" spans="1:29" hidden="1">
      <c r="A2549" s="159" t="s">
        <v>21248</v>
      </c>
      <c r="B2549" s="159" t="s">
        <v>988</v>
      </c>
      <c r="C2549" s="159" t="s">
        <v>4263</v>
      </c>
      <c r="D2549" s="159" t="s">
        <v>21249</v>
      </c>
      <c r="E2549" s="159" t="s">
        <v>3404</v>
      </c>
      <c r="F2549" s="159" t="s">
        <v>3404</v>
      </c>
      <c r="G2549" s="159" t="s">
        <v>991</v>
      </c>
      <c r="H2549" s="159" t="s">
        <v>4265</v>
      </c>
      <c r="I2549" s="159" t="s">
        <v>21250</v>
      </c>
      <c r="J2549" s="159" t="s">
        <v>2585</v>
      </c>
      <c r="K2549" s="159" t="s">
        <v>995</v>
      </c>
      <c r="L2549" s="159" t="s">
        <v>2680</v>
      </c>
      <c r="M2549" s="159" t="s">
        <v>93</v>
      </c>
      <c r="N2549" s="159" t="s">
        <v>1697</v>
      </c>
      <c r="O2549" s="159" t="s">
        <v>1750</v>
      </c>
      <c r="P2549" s="159" t="s">
        <v>954</v>
      </c>
      <c r="Q2549" s="159" t="s">
        <v>954</v>
      </c>
      <c r="R2549" s="159" t="s">
        <v>965</v>
      </c>
      <c r="S2549" s="159" t="s">
        <v>21251</v>
      </c>
      <c r="T2549" s="159" t="s">
        <v>1106</v>
      </c>
      <c r="U2549" s="159" t="s">
        <v>954</v>
      </c>
      <c r="V2549" s="159" t="s">
        <v>21252</v>
      </c>
      <c r="W2549" s="159" t="s">
        <v>21253</v>
      </c>
      <c r="X2549" s="159" t="s">
        <v>125</v>
      </c>
      <c r="Y2549" s="160">
        <v>43318</v>
      </c>
      <c r="Z2549" s="160">
        <v>43438</v>
      </c>
      <c r="AA2549" s="160">
        <v>43318</v>
      </c>
      <c r="AB2549" s="160"/>
      <c r="AC2549" s="159" t="s">
        <v>1002</v>
      </c>
    </row>
    <row r="2550" spans="1:29" hidden="1">
      <c r="A2550" s="159" t="s">
        <v>21254</v>
      </c>
      <c r="B2550" s="159" t="s">
        <v>951</v>
      </c>
      <c r="C2550" s="159" t="s">
        <v>21255</v>
      </c>
      <c r="D2550" s="159" t="s">
        <v>21256</v>
      </c>
      <c r="E2550" s="159" t="s">
        <v>1035</v>
      </c>
      <c r="F2550" s="159" t="s">
        <v>1035</v>
      </c>
      <c r="G2550" s="159" t="s">
        <v>956</v>
      </c>
      <c r="H2550" s="159" t="s">
        <v>21257</v>
      </c>
      <c r="I2550" s="159" t="s">
        <v>21258</v>
      </c>
      <c r="J2550" s="159" t="s">
        <v>21259</v>
      </c>
      <c r="K2550" s="159" t="s">
        <v>960</v>
      </c>
      <c r="L2550" s="159" t="s">
        <v>1430</v>
      </c>
      <c r="M2550" s="159" t="s">
        <v>97</v>
      </c>
      <c r="N2550" s="159" t="s">
        <v>980</v>
      </c>
      <c r="O2550" s="159" t="s">
        <v>2325</v>
      </c>
      <c r="P2550" s="159" t="s">
        <v>954</v>
      </c>
      <c r="Q2550" s="159" t="s">
        <v>954</v>
      </c>
      <c r="R2550" s="159" t="s">
        <v>8368</v>
      </c>
      <c r="S2550" s="159" t="s">
        <v>21260</v>
      </c>
      <c r="T2550" s="159" t="s">
        <v>983</v>
      </c>
      <c r="U2550" s="159" t="s">
        <v>21261</v>
      </c>
      <c r="V2550" s="159" t="s">
        <v>21261</v>
      </c>
      <c r="W2550" s="159" t="s">
        <v>21262</v>
      </c>
      <c r="X2550" s="159" t="s">
        <v>1001</v>
      </c>
      <c r="Y2550" s="160">
        <v>43313</v>
      </c>
      <c r="Z2550" s="160">
        <v>43313</v>
      </c>
      <c r="AA2550" s="160">
        <v>43313</v>
      </c>
      <c r="AB2550" s="160">
        <v>43677</v>
      </c>
      <c r="AC2550" s="159" t="s">
        <v>965</v>
      </c>
    </row>
    <row r="2551" spans="1:29" hidden="1">
      <c r="A2551" s="159" t="s">
        <v>21263</v>
      </c>
      <c r="B2551" s="159" t="s">
        <v>951</v>
      </c>
      <c r="C2551" s="159" t="s">
        <v>21264</v>
      </c>
      <c r="D2551" s="159" t="s">
        <v>21265</v>
      </c>
      <c r="E2551" s="159" t="s">
        <v>12099</v>
      </c>
      <c r="F2551" s="159" t="s">
        <v>885</v>
      </c>
      <c r="G2551" s="159" t="s">
        <v>956</v>
      </c>
      <c r="H2551" s="159" t="s">
        <v>16783</v>
      </c>
      <c r="I2551" s="159" t="s">
        <v>21266</v>
      </c>
      <c r="J2551" s="159" t="s">
        <v>2770</v>
      </c>
      <c r="K2551" s="159" t="s">
        <v>960</v>
      </c>
      <c r="L2551" s="159" t="s">
        <v>11122</v>
      </c>
      <c r="M2551" s="159" t="s">
        <v>33</v>
      </c>
      <c r="N2551" s="159" t="s">
        <v>1040</v>
      </c>
      <c r="O2551" s="159" t="s">
        <v>1548</v>
      </c>
      <c r="P2551" s="159" t="s">
        <v>5868</v>
      </c>
      <c r="Q2551" s="159" t="s">
        <v>954</v>
      </c>
      <c r="R2551" s="159" t="s">
        <v>8368</v>
      </c>
      <c r="S2551" s="159" t="s">
        <v>954</v>
      </c>
      <c r="T2551" s="159" t="s">
        <v>954</v>
      </c>
      <c r="U2551" s="159" t="s">
        <v>954</v>
      </c>
      <c r="V2551" s="159" t="s">
        <v>21267</v>
      </c>
      <c r="W2551" s="159" t="s">
        <v>21268</v>
      </c>
      <c r="X2551" s="159" t="s">
        <v>1001</v>
      </c>
      <c r="Y2551" s="160">
        <v>43325</v>
      </c>
      <c r="Z2551" s="160">
        <v>43445</v>
      </c>
      <c r="AA2551" s="160">
        <v>43325</v>
      </c>
      <c r="AB2551" s="160">
        <v>43373</v>
      </c>
      <c r="AC2551" s="159" t="s">
        <v>1002</v>
      </c>
    </row>
    <row r="2552" spans="1:29" hidden="1">
      <c r="A2552" s="159" t="s">
        <v>300</v>
      </c>
      <c r="B2552" s="159" t="s">
        <v>988</v>
      </c>
      <c r="C2552" s="159" t="s">
        <v>21269</v>
      </c>
      <c r="D2552" s="159" t="s">
        <v>21270</v>
      </c>
      <c r="E2552" s="159" t="s">
        <v>1543</v>
      </c>
      <c r="F2552" s="159" t="s">
        <v>1543</v>
      </c>
      <c r="G2552" s="159" t="s">
        <v>991</v>
      </c>
      <c r="H2552" s="159" t="s">
        <v>21271</v>
      </c>
      <c r="I2552" s="159" t="s">
        <v>21272</v>
      </c>
      <c r="J2552" s="159" t="s">
        <v>1872</v>
      </c>
      <c r="K2552" s="159" t="s">
        <v>995</v>
      </c>
      <c r="L2552" s="159" t="s">
        <v>3996</v>
      </c>
      <c r="M2552" s="159" t="s">
        <v>93</v>
      </c>
      <c r="N2552" s="159" t="s">
        <v>1103</v>
      </c>
      <c r="O2552" s="159" t="s">
        <v>1548</v>
      </c>
      <c r="P2552" s="159" t="s">
        <v>1549</v>
      </c>
      <c r="Q2552" s="159" t="s">
        <v>954</v>
      </c>
      <c r="R2552" s="159" t="s">
        <v>965</v>
      </c>
      <c r="S2552" s="159" t="s">
        <v>21273</v>
      </c>
      <c r="T2552" s="159" t="s">
        <v>1106</v>
      </c>
      <c r="U2552" s="159" t="s">
        <v>954</v>
      </c>
      <c r="V2552" s="159" t="s">
        <v>21274</v>
      </c>
      <c r="W2552" s="159" t="s">
        <v>302</v>
      </c>
      <c r="X2552" s="159" t="s">
        <v>125</v>
      </c>
      <c r="Y2552" s="160">
        <v>43328</v>
      </c>
      <c r="Z2552" s="160">
        <v>43449</v>
      </c>
      <c r="AA2552" s="160">
        <v>43466</v>
      </c>
      <c r="AB2552" s="160"/>
      <c r="AC2552" s="159" t="s">
        <v>1002</v>
      </c>
    </row>
    <row r="2553" spans="1:29" hidden="1">
      <c r="A2553" s="159" t="s">
        <v>21275</v>
      </c>
      <c r="B2553" s="159" t="s">
        <v>951</v>
      </c>
      <c r="C2553" s="159" t="s">
        <v>21276</v>
      </c>
      <c r="D2553" s="159" t="s">
        <v>21277</v>
      </c>
      <c r="E2553" s="159" t="s">
        <v>2787</v>
      </c>
      <c r="F2553" s="159" t="s">
        <v>2787</v>
      </c>
      <c r="G2553" s="159" t="s">
        <v>956</v>
      </c>
      <c r="H2553" s="159" t="s">
        <v>5713</v>
      </c>
      <c r="I2553" s="159" t="s">
        <v>21278</v>
      </c>
      <c r="J2553" s="159" t="s">
        <v>2273</v>
      </c>
      <c r="K2553" s="159" t="s">
        <v>960</v>
      </c>
      <c r="L2553" s="159" t="s">
        <v>4113</v>
      </c>
      <c r="M2553" s="159" t="s">
        <v>93</v>
      </c>
      <c r="N2553" s="159" t="s">
        <v>1040</v>
      </c>
      <c r="O2553" s="159" t="s">
        <v>1183</v>
      </c>
      <c r="P2553" s="159" t="s">
        <v>2001</v>
      </c>
      <c r="Q2553" s="159" t="s">
        <v>954</v>
      </c>
      <c r="R2553" s="159" t="s">
        <v>965</v>
      </c>
      <c r="S2553" s="159" t="s">
        <v>21279</v>
      </c>
      <c r="T2553" s="159" t="s">
        <v>1106</v>
      </c>
      <c r="U2553" s="159" t="s">
        <v>954</v>
      </c>
      <c r="V2553" s="159" t="s">
        <v>21280</v>
      </c>
      <c r="W2553" s="159" t="s">
        <v>21281</v>
      </c>
      <c r="X2553" s="159" t="s">
        <v>125</v>
      </c>
      <c r="Y2553" s="160">
        <v>43328</v>
      </c>
      <c r="Z2553" s="160">
        <v>43435</v>
      </c>
      <c r="AA2553" s="160">
        <v>43328</v>
      </c>
      <c r="AB2553" s="160"/>
      <c r="AC2553" s="159" t="s">
        <v>1002</v>
      </c>
    </row>
    <row r="2554" spans="1:29" hidden="1">
      <c r="A2554" s="159" t="s">
        <v>21282</v>
      </c>
      <c r="B2554" s="159" t="s">
        <v>951</v>
      </c>
      <c r="C2554" s="159" t="s">
        <v>21283</v>
      </c>
      <c r="D2554" s="159" t="s">
        <v>21284</v>
      </c>
      <c r="E2554" s="159" t="s">
        <v>8848</v>
      </c>
      <c r="F2554" s="159" t="s">
        <v>8848</v>
      </c>
      <c r="G2554" s="159" t="s">
        <v>956</v>
      </c>
      <c r="H2554" s="159" t="s">
        <v>21285</v>
      </c>
      <c r="I2554" s="159" t="s">
        <v>21286</v>
      </c>
      <c r="J2554" s="159" t="s">
        <v>21287</v>
      </c>
      <c r="K2554" s="159" t="s">
        <v>960</v>
      </c>
      <c r="L2554" s="159" t="s">
        <v>3686</v>
      </c>
      <c r="M2554" s="159" t="s">
        <v>33</v>
      </c>
      <c r="N2554" s="159" t="s">
        <v>1697</v>
      </c>
      <c r="O2554" s="159" t="s">
        <v>1579</v>
      </c>
      <c r="P2554" s="159" t="s">
        <v>1951</v>
      </c>
      <c r="Q2554" s="159" t="s">
        <v>954</v>
      </c>
      <c r="R2554" s="159" t="s">
        <v>965</v>
      </c>
      <c r="S2554" s="159" t="s">
        <v>21288</v>
      </c>
      <c r="T2554" s="159" t="s">
        <v>1106</v>
      </c>
      <c r="U2554" s="159" t="s">
        <v>954</v>
      </c>
      <c r="V2554" s="159" t="s">
        <v>21289</v>
      </c>
      <c r="W2554" s="159" t="s">
        <v>21290</v>
      </c>
      <c r="X2554" s="159" t="s">
        <v>125</v>
      </c>
      <c r="Y2554" s="160">
        <v>43328</v>
      </c>
      <c r="Z2554" s="160">
        <v>43449</v>
      </c>
      <c r="AA2554" s="160">
        <v>43693</v>
      </c>
      <c r="AB2554" s="160"/>
      <c r="AC2554" s="159" t="s">
        <v>1002</v>
      </c>
    </row>
    <row r="2555" spans="1:29" hidden="1">
      <c r="A2555" s="159" t="s">
        <v>21291</v>
      </c>
      <c r="B2555" s="159" t="s">
        <v>951</v>
      </c>
      <c r="C2555" s="159" t="s">
        <v>21292</v>
      </c>
      <c r="D2555" s="159" t="s">
        <v>21293</v>
      </c>
      <c r="E2555" s="159" t="s">
        <v>386</v>
      </c>
      <c r="F2555" s="159" t="s">
        <v>386</v>
      </c>
      <c r="G2555" s="159" t="s">
        <v>956</v>
      </c>
      <c r="H2555" s="159" t="s">
        <v>2659</v>
      </c>
      <c r="I2555" s="159" t="s">
        <v>21294</v>
      </c>
      <c r="J2555" s="159" t="s">
        <v>19789</v>
      </c>
      <c r="K2555" s="159" t="s">
        <v>960</v>
      </c>
      <c r="L2555" s="159" t="s">
        <v>4612</v>
      </c>
      <c r="M2555" s="159" t="s">
        <v>33</v>
      </c>
      <c r="N2555" s="159" t="s">
        <v>1103</v>
      </c>
      <c r="O2555" s="159" t="s">
        <v>1710</v>
      </c>
      <c r="P2555" s="159" t="s">
        <v>1307</v>
      </c>
      <c r="Q2555" s="159" t="s">
        <v>954</v>
      </c>
      <c r="R2555" s="159" t="s">
        <v>965</v>
      </c>
      <c r="S2555" s="159" t="s">
        <v>21295</v>
      </c>
      <c r="T2555" s="159" t="s">
        <v>1106</v>
      </c>
      <c r="U2555" s="159" t="s">
        <v>954</v>
      </c>
      <c r="V2555" s="159" t="s">
        <v>21296</v>
      </c>
      <c r="W2555" s="159" t="s">
        <v>21297</v>
      </c>
      <c r="X2555" s="159" t="s">
        <v>125</v>
      </c>
      <c r="Y2555" s="160">
        <v>43328</v>
      </c>
      <c r="Z2555" s="160">
        <v>43448</v>
      </c>
      <c r="AA2555" s="160">
        <v>43328</v>
      </c>
      <c r="AB2555" s="160"/>
      <c r="AC2555" s="159" t="s">
        <v>1002</v>
      </c>
    </row>
    <row r="2556" spans="1:29" hidden="1">
      <c r="A2556" s="159" t="s">
        <v>87</v>
      </c>
      <c r="B2556" s="159" t="s">
        <v>951</v>
      </c>
      <c r="C2556" s="159" t="s">
        <v>21298</v>
      </c>
      <c r="D2556" s="159" t="s">
        <v>21299</v>
      </c>
      <c r="E2556" s="159" t="s">
        <v>1075</v>
      </c>
      <c r="F2556" s="159" t="s">
        <v>1075</v>
      </c>
      <c r="G2556" s="159" t="s">
        <v>956</v>
      </c>
      <c r="H2556" s="159" t="s">
        <v>21300</v>
      </c>
      <c r="I2556" s="159" t="s">
        <v>21301</v>
      </c>
      <c r="J2556" s="159" t="s">
        <v>2770</v>
      </c>
      <c r="K2556" s="159" t="s">
        <v>960</v>
      </c>
      <c r="L2556" s="159" t="s">
        <v>2079</v>
      </c>
      <c r="M2556" s="159" t="s">
        <v>28</v>
      </c>
      <c r="N2556" s="159" t="s">
        <v>1697</v>
      </c>
      <c r="O2556" s="159" t="s">
        <v>1081</v>
      </c>
      <c r="P2556" s="159" t="s">
        <v>954</v>
      </c>
      <c r="Q2556" s="159" t="s">
        <v>954</v>
      </c>
      <c r="R2556" s="159" t="s">
        <v>965</v>
      </c>
      <c r="S2556" s="159" t="s">
        <v>21302</v>
      </c>
      <c r="T2556" s="159" t="s">
        <v>1106</v>
      </c>
      <c r="U2556" s="159" t="s">
        <v>954</v>
      </c>
      <c r="V2556" s="159" t="s">
        <v>21303</v>
      </c>
      <c r="W2556" s="159" t="s">
        <v>89</v>
      </c>
      <c r="X2556" s="159" t="s">
        <v>1001</v>
      </c>
      <c r="Y2556" s="160">
        <v>43346</v>
      </c>
      <c r="Z2556" s="160">
        <v>43467</v>
      </c>
      <c r="AA2556" s="160">
        <v>43346</v>
      </c>
      <c r="AB2556" s="160"/>
      <c r="AC2556" s="159" t="s">
        <v>1002</v>
      </c>
    </row>
    <row r="2557" spans="1:29" hidden="1">
      <c r="A2557" s="159" t="s">
        <v>21304</v>
      </c>
      <c r="B2557" s="159" t="s">
        <v>951</v>
      </c>
      <c r="C2557" s="159" t="s">
        <v>5493</v>
      </c>
      <c r="D2557" s="159" t="s">
        <v>21305</v>
      </c>
      <c r="E2557" s="159" t="s">
        <v>386</v>
      </c>
      <c r="F2557" s="159" t="s">
        <v>386</v>
      </c>
      <c r="G2557" s="159" t="s">
        <v>956</v>
      </c>
      <c r="H2557" s="159" t="s">
        <v>21306</v>
      </c>
      <c r="I2557" s="159" t="s">
        <v>21307</v>
      </c>
      <c r="J2557" s="159" t="s">
        <v>14647</v>
      </c>
      <c r="K2557" s="159" t="s">
        <v>960</v>
      </c>
      <c r="L2557" s="159" t="s">
        <v>4612</v>
      </c>
      <c r="M2557" s="159" t="s">
        <v>33</v>
      </c>
      <c r="N2557" s="159" t="s">
        <v>1103</v>
      </c>
      <c r="O2557" s="159" t="s">
        <v>1710</v>
      </c>
      <c r="P2557" s="159" t="s">
        <v>1307</v>
      </c>
      <c r="Q2557" s="159" t="s">
        <v>954</v>
      </c>
      <c r="R2557" s="159" t="s">
        <v>965</v>
      </c>
      <c r="S2557" s="159" t="s">
        <v>21308</v>
      </c>
      <c r="T2557" s="159" t="s">
        <v>1106</v>
      </c>
      <c r="U2557" s="159" t="s">
        <v>954</v>
      </c>
      <c r="V2557" s="159" t="s">
        <v>21309</v>
      </c>
      <c r="W2557" s="159" t="s">
        <v>21310</v>
      </c>
      <c r="X2557" s="159" t="s">
        <v>125</v>
      </c>
      <c r="Y2557" s="160">
        <v>43346</v>
      </c>
      <c r="Z2557" s="160">
        <v>43466</v>
      </c>
      <c r="AA2557" s="160">
        <v>43466</v>
      </c>
      <c r="AB2557" s="160"/>
      <c r="AC2557" s="159" t="s">
        <v>965</v>
      </c>
    </row>
    <row r="2558" spans="1:29" hidden="1">
      <c r="A2558" s="159" t="s">
        <v>21311</v>
      </c>
      <c r="B2558" s="159" t="s">
        <v>951</v>
      </c>
      <c r="C2558" s="159" t="s">
        <v>21312</v>
      </c>
      <c r="D2558" s="159" t="s">
        <v>21313</v>
      </c>
      <c r="E2558" s="159" t="s">
        <v>136</v>
      </c>
      <c r="F2558" s="159" t="s">
        <v>1614</v>
      </c>
      <c r="G2558" s="159" t="s">
        <v>956</v>
      </c>
      <c r="H2558" s="159" t="s">
        <v>21314</v>
      </c>
      <c r="I2558" s="159" t="s">
        <v>21315</v>
      </c>
      <c r="J2558" s="159" t="s">
        <v>21316</v>
      </c>
      <c r="K2558" s="159" t="s">
        <v>960</v>
      </c>
      <c r="L2558" s="159" t="s">
        <v>3996</v>
      </c>
      <c r="M2558" s="159" t="s">
        <v>93</v>
      </c>
      <c r="N2558" s="159" t="s">
        <v>1103</v>
      </c>
      <c r="O2558" s="159" t="s">
        <v>1548</v>
      </c>
      <c r="P2558" s="159" t="s">
        <v>5868</v>
      </c>
      <c r="Q2558" s="159" t="s">
        <v>10753</v>
      </c>
      <c r="R2558" s="159" t="s">
        <v>965</v>
      </c>
      <c r="S2558" s="159" t="s">
        <v>21317</v>
      </c>
      <c r="T2558" s="159" t="s">
        <v>1106</v>
      </c>
      <c r="U2558" s="159" t="s">
        <v>954</v>
      </c>
      <c r="V2558" s="159" t="s">
        <v>21318</v>
      </c>
      <c r="W2558" s="159" t="s">
        <v>21319</v>
      </c>
      <c r="X2558" s="159" t="s">
        <v>125</v>
      </c>
      <c r="Y2558" s="160">
        <v>43346</v>
      </c>
      <c r="Z2558" s="160">
        <v>43466</v>
      </c>
      <c r="AA2558" s="160">
        <v>43346</v>
      </c>
      <c r="AB2558" s="160"/>
      <c r="AC2558" s="159" t="s">
        <v>1002</v>
      </c>
    </row>
    <row r="2559" spans="1:29" hidden="1">
      <c r="A2559" s="159" t="s">
        <v>90</v>
      </c>
      <c r="B2559" s="159" t="s">
        <v>951</v>
      </c>
      <c r="C2559" s="159" t="s">
        <v>21320</v>
      </c>
      <c r="D2559" s="159" t="s">
        <v>21321</v>
      </c>
      <c r="E2559" s="159" t="s">
        <v>130</v>
      </c>
      <c r="F2559" s="159" t="s">
        <v>130</v>
      </c>
      <c r="G2559" s="159" t="s">
        <v>956</v>
      </c>
      <c r="H2559" s="159" t="s">
        <v>21322</v>
      </c>
      <c r="I2559" s="159" t="s">
        <v>21323</v>
      </c>
      <c r="J2559" s="159" t="s">
        <v>2302</v>
      </c>
      <c r="K2559" s="159" t="s">
        <v>960</v>
      </c>
      <c r="L2559" s="159" t="s">
        <v>1730</v>
      </c>
      <c r="M2559" s="159" t="s">
        <v>93</v>
      </c>
      <c r="N2559" s="159" t="s">
        <v>1697</v>
      </c>
      <c r="O2559" s="159" t="s">
        <v>1579</v>
      </c>
      <c r="P2559" s="159" t="s">
        <v>1731</v>
      </c>
      <c r="Q2559" s="159" t="s">
        <v>954</v>
      </c>
      <c r="R2559" s="159" t="s">
        <v>965</v>
      </c>
      <c r="S2559" s="159" t="s">
        <v>21324</v>
      </c>
      <c r="T2559" s="159" t="s">
        <v>1106</v>
      </c>
      <c r="U2559" s="159" t="s">
        <v>954</v>
      </c>
      <c r="V2559" s="159" t="s">
        <v>21325</v>
      </c>
      <c r="W2559" s="159" t="s">
        <v>94</v>
      </c>
      <c r="X2559" s="159" t="s">
        <v>1001</v>
      </c>
      <c r="Y2559" s="160">
        <v>43346</v>
      </c>
      <c r="Z2559" s="160">
        <v>43466</v>
      </c>
      <c r="AA2559" s="160">
        <v>43346</v>
      </c>
      <c r="AB2559" s="160"/>
      <c r="AC2559" s="159" t="s">
        <v>1002</v>
      </c>
    </row>
    <row r="2560" spans="1:29" hidden="1">
      <c r="A2560" s="159" t="s">
        <v>21326</v>
      </c>
      <c r="B2560" s="159" t="s">
        <v>951</v>
      </c>
      <c r="C2560" s="159" t="s">
        <v>21327</v>
      </c>
      <c r="D2560" s="159" t="s">
        <v>21328</v>
      </c>
      <c r="E2560" s="159" t="s">
        <v>1497</v>
      </c>
      <c r="F2560" s="159" t="s">
        <v>1119</v>
      </c>
      <c r="G2560" s="159" t="s">
        <v>956</v>
      </c>
      <c r="H2560" s="159" t="s">
        <v>18274</v>
      </c>
      <c r="I2560" s="159" t="s">
        <v>21329</v>
      </c>
      <c r="J2560" s="159" t="s">
        <v>3145</v>
      </c>
      <c r="K2560" s="159" t="s">
        <v>960</v>
      </c>
      <c r="L2560" s="159" t="s">
        <v>4837</v>
      </c>
      <c r="M2560" s="159" t="s">
        <v>33</v>
      </c>
      <c r="N2560" s="159" t="s">
        <v>1011</v>
      </c>
      <c r="O2560" s="159" t="s">
        <v>1126</v>
      </c>
      <c r="P2560" s="159" t="s">
        <v>954</v>
      </c>
      <c r="Q2560" s="159" t="s">
        <v>954</v>
      </c>
      <c r="R2560" s="159" t="s">
        <v>965</v>
      </c>
      <c r="S2560" s="159" t="s">
        <v>21330</v>
      </c>
      <c r="T2560" s="159" t="s">
        <v>983</v>
      </c>
      <c r="U2560" s="159" t="s">
        <v>954</v>
      </c>
      <c r="V2560" s="159" t="s">
        <v>21331</v>
      </c>
      <c r="W2560" s="159" t="s">
        <v>21332</v>
      </c>
      <c r="X2560" s="159" t="s">
        <v>125</v>
      </c>
      <c r="Y2560" s="160">
        <v>43346</v>
      </c>
      <c r="Z2560" s="160">
        <v>43466</v>
      </c>
      <c r="AA2560" s="160">
        <v>43346</v>
      </c>
      <c r="AB2560" s="160"/>
      <c r="AC2560" s="159" t="s">
        <v>1002</v>
      </c>
    </row>
    <row r="2561" spans="1:29" hidden="1">
      <c r="A2561" s="159" t="s">
        <v>21333</v>
      </c>
      <c r="B2561" s="159" t="s">
        <v>951</v>
      </c>
      <c r="C2561" s="159" t="s">
        <v>4717</v>
      </c>
      <c r="D2561" s="159" t="s">
        <v>21334</v>
      </c>
      <c r="E2561" s="159" t="s">
        <v>13840</v>
      </c>
      <c r="F2561" s="159" t="s">
        <v>1021</v>
      </c>
      <c r="G2561" s="159" t="s">
        <v>956</v>
      </c>
      <c r="H2561" s="159" t="s">
        <v>4719</v>
      </c>
      <c r="I2561" s="159" t="s">
        <v>21335</v>
      </c>
      <c r="J2561" s="159" t="s">
        <v>10874</v>
      </c>
      <c r="K2561" s="159" t="s">
        <v>960</v>
      </c>
      <c r="L2561" s="159" t="s">
        <v>2842</v>
      </c>
      <c r="M2561" s="159" t="s">
        <v>33</v>
      </c>
      <c r="N2561" s="159" t="s">
        <v>980</v>
      </c>
      <c r="O2561" s="159" t="s">
        <v>1040</v>
      </c>
      <c r="P2561" s="159" t="s">
        <v>1319</v>
      </c>
      <c r="Q2561" s="159" t="s">
        <v>954</v>
      </c>
      <c r="R2561" s="159" t="s">
        <v>965</v>
      </c>
      <c r="S2561" s="159" t="s">
        <v>21336</v>
      </c>
      <c r="T2561" s="159" t="s">
        <v>983</v>
      </c>
      <c r="U2561" s="159" t="s">
        <v>954</v>
      </c>
      <c r="V2561" s="159" t="s">
        <v>21337</v>
      </c>
      <c r="W2561" s="159" t="s">
        <v>21338</v>
      </c>
      <c r="X2561" s="159" t="s">
        <v>1001</v>
      </c>
      <c r="Y2561" s="160">
        <v>43346</v>
      </c>
      <c r="Z2561" s="160">
        <v>43466</v>
      </c>
      <c r="AA2561" s="160">
        <v>43346</v>
      </c>
      <c r="AB2561" s="160"/>
      <c r="AC2561" s="159" t="s">
        <v>1002</v>
      </c>
    </row>
    <row r="2562" spans="1:29" hidden="1">
      <c r="A2562" s="159" t="s">
        <v>95</v>
      </c>
      <c r="B2562" s="159" t="s">
        <v>951</v>
      </c>
      <c r="C2562" s="159" t="s">
        <v>13065</v>
      </c>
      <c r="D2562" s="159" t="s">
        <v>21339</v>
      </c>
      <c r="E2562" s="159" t="s">
        <v>1614</v>
      </c>
      <c r="F2562" s="159" t="s">
        <v>1614</v>
      </c>
      <c r="G2562" s="159" t="s">
        <v>956</v>
      </c>
      <c r="H2562" s="159" t="s">
        <v>13067</v>
      </c>
      <c r="I2562" s="159" t="s">
        <v>21340</v>
      </c>
      <c r="J2562" s="159" t="s">
        <v>2211</v>
      </c>
      <c r="K2562" s="159" t="s">
        <v>960</v>
      </c>
      <c r="L2562" s="159" t="s">
        <v>7112</v>
      </c>
      <c r="M2562" s="159" t="s">
        <v>97</v>
      </c>
      <c r="N2562" s="159" t="s">
        <v>1040</v>
      </c>
      <c r="O2562" s="159" t="s">
        <v>1548</v>
      </c>
      <c r="P2562" s="159" t="s">
        <v>5868</v>
      </c>
      <c r="Q2562" s="159" t="s">
        <v>954</v>
      </c>
      <c r="R2562" s="159" t="s">
        <v>965</v>
      </c>
      <c r="S2562" s="159" t="s">
        <v>21341</v>
      </c>
      <c r="T2562" s="159" t="s">
        <v>1106</v>
      </c>
      <c r="U2562" s="159" t="s">
        <v>21342</v>
      </c>
      <c r="V2562" s="159" t="s">
        <v>21342</v>
      </c>
      <c r="W2562" s="159" t="s">
        <v>21343</v>
      </c>
      <c r="X2562" s="159" t="s">
        <v>1001</v>
      </c>
      <c r="Y2562" s="160">
        <v>43353</v>
      </c>
      <c r="Z2562" s="160">
        <v>43473</v>
      </c>
      <c r="AA2562" s="160">
        <v>43353</v>
      </c>
      <c r="AB2562" s="160"/>
      <c r="AC2562" s="159" t="s">
        <v>1002</v>
      </c>
    </row>
    <row r="2563" spans="1:29" hidden="1">
      <c r="A2563" s="159" t="s">
        <v>98</v>
      </c>
      <c r="B2563" s="159" t="s">
        <v>951</v>
      </c>
      <c r="C2563" s="159" t="s">
        <v>21344</v>
      </c>
      <c r="D2563" s="159" t="s">
        <v>21345</v>
      </c>
      <c r="E2563" s="159" t="s">
        <v>130</v>
      </c>
      <c r="F2563" s="159" t="s">
        <v>1692</v>
      </c>
      <c r="G2563" s="159" t="s">
        <v>956</v>
      </c>
      <c r="H2563" s="159" t="s">
        <v>21346</v>
      </c>
      <c r="I2563" s="159" t="s">
        <v>21347</v>
      </c>
      <c r="J2563" s="159" t="s">
        <v>21348</v>
      </c>
      <c r="K2563" s="159" t="s">
        <v>960</v>
      </c>
      <c r="L2563" s="159" t="s">
        <v>1560</v>
      </c>
      <c r="M2563" s="159" t="s">
        <v>93</v>
      </c>
      <c r="N2563" s="159" t="s">
        <v>1080</v>
      </c>
      <c r="O2563" s="159" t="s">
        <v>1579</v>
      </c>
      <c r="P2563" s="159" t="s">
        <v>2886</v>
      </c>
      <c r="Q2563" s="159" t="s">
        <v>954</v>
      </c>
      <c r="R2563" s="159" t="s">
        <v>965</v>
      </c>
      <c r="S2563" s="159" t="s">
        <v>954</v>
      </c>
      <c r="T2563" s="159" t="s">
        <v>1106</v>
      </c>
      <c r="U2563" s="159" t="s">
        <v>954</v>
      </c>
      <c r="V2563" s="159" t="s">
        <v>21349</v>
      </c>
      <c r="W2563" s="159" t="s">
        <v>21350</v>
      </c>
      <c r="X2563" s="159" t="s">
        <v>1001</v>
      </c>
      <c r="Y2563" s="160">
        <v>43346</v>
      </c>
      <c r="Z2563" s="160">
        <v>43466</v>
      </c>
      <c r="AA2563" s="160">
        <v>43346</v>
      </c>
      <c r="AB2563" s="160">
        <v>43405</v>
      </c>
      <c r="AC2563" s="159" t="s">
        <v>1002</v>
      </c>
    </row>
    <row r="2564" spans="1:29" hidden="1">
      <c r="A2564" s="159" t="s">
        <v>303</v>
      </c>
      <c r="B2564" s="159" t="s">
        <v>988</v>
      </c>
      <c r="C2564" s="159" t="s">
        <v>10455</v>
      </c>
      <c r="D2564" s="159" t="s">
        <v>10456</v>
      </c>
      <c r="E2564" s="159" t="s">
        <v>2636</v>
      </c>
      <c r="F2564" s="159" t="s">
        <v>2636</v>
      </c>
      <c r="G2564" s="159" t="s">
        <v>991</v>
      </c>
      <c r="H2564" s="159" t="s">
        <v>10457</v>
      </c>
      <c r="I2564" s="159" t="s">
        <v>10458</v>
      </c>
      <c r="J2564" s="159" t="s">
        <v>5314</v>
      </c>
      <c r="K2564" s="159" t="s">
        <v>995</v>
      </c>
      <c r="L2564" s="159" t="s">
        <v>1770</v>
      </c>
      <c r="M2564" s="159" t="s">
        <v>28</v>
      </c>
      <c r="N2564" s="159" t="s">
        <v>1523</v>
      </c>
      <c r="O2564" s="159" t="s">
        <v>1536</v>
      </c>
      <c r="P2564" s="159" t="s">
        <v>954</v>
      </c>
      <c r="Q2564" s="159" t="s">
        <v>954</v>
      </c>
      <c r="R2564" s="159" t="s">
        <v>965</v>
      </c>
      <c r="S2564" s="159" t="s">
        <v>10459</v>
      </c>
      <c r="T2564" s="159" t="s">
        <v>1106</v>
      </c>
      <c r="U2564" s="159" t="s">
        <v>954</v>
      </c>
      <c r="V2564" s="159" t="s">
        <v>10460</v>
      </c>
      <c r="W2564" s="159" t="s">
        <v>305</v>
      </c>
      <c r="X2564" s="159" t="s">
        <v>125</v>
      </c>
      <c r="Y2564" s="160">
        <v>43346</v>
      </c>
      <c r="Z2564" s="160">
        <v>43467</v>
      </c>
      <c r="AA2564" s="160">
        <v>43709</v>
      </c>
      <c r="AB2564" s="160"/>
      <c r="AC2564" s="159" t="s">
        <v>1002</v>
      </c>
    </row>
    <row r="2565" spans="1:29" hidden="1">
      <c r="A2565" s="159" t="s">
        <v>21351</v>
      </c>
      <c r="B2565" s="159" t="s">
        <v>951</v>
      </c>
      <c r="C2565" s="159" t="s">
        <v>14459</v>
      </c>
      <c r="D2565" s="159" t="s">
        <v>14460</v>
      </c>
      <c r="E2565" s="159" t="s">
        <v>386</v>
      </c>
      <c r="F2565" s="159" t="s">
        <v>386</v>
      </c>
      <c r="G2565" s="159" t="s">
        <v>956</v>
      </c>
      <c r="H2565" s="159" t="s">
        <v>14461</v>
      </c>
      <c r="I2565" s="159" t="s">
        <v>14462</v>
      </c>
      <c r="J2565" s="159" t="s">
        <v>6891</v>
      </c>
      <c r="K2565" s="159" t="s">
        <v>960</v>
      </c>
      <c r="L2565" s="159" t="s">
        <v>4612</v>
      </c>
      <c r="M2565" s="159" t="s">
        <v>33</v>
      </c>
      <c r="N2565" s="159" t="s">
        <v>1103</v>
      </c>
      <c r="O2565" s="159" t="s">
        <v>1710</v>
      </c>
      <c r="P2565" s="159" t="s">
        <v>1307</v>
      </c>
      <c r="Q2565" s="159" t="s">
        <v>954</v>
      </c>
      <c r="R2565" s="159" t="s">
        <v>965</v>
      </c>
      <c r="S2565" s="159" t="s">
        <v>14463</v>
      </c>
      <c r="T2565" s="159" t="s">
        <v>1106</v>
      </c>
      <c r="U2565" s="159" t="s">
        <v>954</v>
      </c>
      <c r="V2565" s="159" t="s">
        <v>21352</v>
      </c>
      <c r="W2565" s="159" t="s">
        <v>21353</v>
      </c>
      <c r="X2565" s="159" t="s">
        <v>125</v>
      </c>
      <c r="Y2565" s="160">
        <v>43346</v>
      </c>
      <c r="Z2565" s="160">
        <v>43466</v>
      </c>
      <c r="AA2565" s="160">
        <v>43346</v>
      </c>
      <c r="AB2565" s="160"/>
      <c r="AC2565" s="159" t="s">
        <v>1002</v>
      </c>
    </row>
    <row r="2566" spans="1:29" hidden="1">
      <c r="A2566" s="159" t="s">
        <v>21354</v>
      </c>
      <c r="B2566" s="159" t="s">
        <v>951</v>
      </c>
      <c r="C2566" s="159" t="s">
        <v>3919</v>
      </c>
      <c r="D2566" s="159" t="s">
        <v>21355</v>
      </c>
      <c r="E2566" s="159" t="s">
        <v>386</v>
      </c>
      <c r="F2566" s="159" t="s">
        <v>386</v>
      </c>
      <c r="G2566" s="159" t="s">
        <v>956</v>
      </c>
      <c r="H2566" s="159" t="s">
        <v>3921</v>
      </c>
      <c r="I2566" s="159" t="s">
        <v>21356</v>
      </c>
      <c r="J2566" s="159" t="s">
        <v>6891</v>
      </c>
      <c r="K2566" s="159" t="s">
        <v>960</v>
      </c>
      <c r="L2566" s="159" t="s">
        <v>19706</v>
      </c>
      <c r="M2566" s="159" t="s">
        <v>33</v>
      </c>
      <c r="N2566" s="159" t="s">
        <v>1103</v>
      </c>
      <c r="O2566" s="159" t="s">
        <v>1710</v>
      </c>
      <c r="P2566" s="159" t="s">
        <v>1307</v>
      </c>
      <c r="Q2566" s="159" t="s">
        <v>954</v>
      </c>
      <c r="R2566" s="159" t="s">
        <v>8368</v>
      </c>
      <c r="S2566" s="159" t="s">
        <v>21357</v>
      </c>
      <c r="T2566" s="159" t="s">
        <v>1106</v>
      </c>
      <c r="U2566" s="159" t="s">
        <v>954</v>
      </c>
      <c r="V2566" s="159" t="s">
        <v>21358</v>
      </c>
      <c r="W2566" s="159" t="s">
        <v>21359</v>
      </c>
      <c r="X2566" s="159" t="s">
        <v>125</v>
      </c>
      <c r="Y2566" s="160">
        <v>43344</v>
      </c>
      <c r="Z2566" s="160">
        <v>43464</v>
      </c>
      <c r="AA2566" s="160">
        <v>43556</v>
      </c>
      <c r="AB2566" s="160">
        <v>43921</v>
      </c>
      <c r="AC2566" s="159" t="s">
        <v>1002</v>
      </c>
    </row>
    <row r="2567" spans="1:29" hidden="1">
      <c r="A2567" s="159" t="s">
        <v>21360</v>
      </c>
      <c r="B2567" s="159" t="s">
        <v>951</v>
      </c>
      <c r="C2567" s="159" t="s">
        <v>21361</v>
      </c>
      <c r="D2567" s="159" t="s">
        <v>21362</v>
      </c>
      <c r="E2567" s="159" t="s">
        <v>464</v>
      </c>
      <c r="F2567" s="159" t="s">
        <v>464</v>
      </c>
      <c r="G2567" s="159" t="s">
        <v>956</v>
      </c>
      <c r="H2567" s="159" t="s">
        <v>21363</v>
      </c>
      <c r="I2567" s="159" t="s">
        <v>21364</v>
      </c>
      <c r="J2567" s="159" t="s">
        <v>16175</v>
      </c>
      <c r="K2567" s="159" t="s">
        <v>960</v>
      </c>
      <c r="L2567" s="159" t="s">
        <v>21365</v>
      </c>
      <c r="M2567" s="159" t="s">
        <v>33</v>
      </c>
      <c r="N2567" s="159" t="s">
        <v>1523</v>
      </c>
      <c r="O2567" s="159" t="s">
        <v>1524</v>
      </c>
      <c r="P2567" s="159" t="s">
        <v>954</v>
      </c>
      <c r="Q2567" s="159" t="s">
        <v>954</v>
      </c>
      <c r="R2567" s="159" t="s">
        <v>8368</v>
      </c>
      <c r="S2567" s="159" t="s">
        <v>21366</v>
      </c>
      <c r="T2567" s="159" t="s">
        <v>1106</v>
      </c>
      <c r="U2567" s="159" t="s">
        <v>954</v>
      </c>
      <c r="V2567" s="159" t="s">
        <v>21367</v>
      </c>
      <c r="W2567" s="159" t="s">
        <v>21368</v>
      </c>
      <c r="X2567" s="159" t="s">
        <v>125</v>
      </c>
      <c r="Y2567" s="160">
        <v>43353</v>
      </c>
      <c r="Z2567" s="160">
        <v>43474</v>
      </c>
      <c r="AA2567" s="160">
        <v>43724</v>
      </c>
      <c r="AB2567" s="160">
        <v>43905</v>
      </c>
      <c r="AC2567" s="159" t="s">
        <v>1002</v>
      </c>
    </row>
    <row r="2568" spans="1:29" hidden="1">
      <c r="A2568" s="159" t="s">
        <v>21369</v>
      </c>
      <c r="B2568" s="159" t="s">
        <v>988</v>
      </c>
      <c r="C2568" s="159" t="s">
        <v>21370</v>
      </c>
      <c r="D2568" s="159" t="s">
        <v>21371</v>
      </c>
      <c r="E2568" s="159" t="s">
        <v>12099</v>
      </c>
      <c r="F2568" s="159" t="s">
        <v>9754</v>
      </c>
      <c r="G2568" s="159" t="s">
        <v>991</v>
      </c>
      <c r="H2568" s="159" t="s">
        <v>2355</v>
      </c>
      <c r="I2568" s="159" t="s">
        <v>21372</v>
      </c>
      <c r="J2568" s="159" t="s">
        <v>21373</v>
      </c>
      <c r="K2568" s="159" t="s">
        <v>995</v>
      </c>
      <c r="L2568" s="159" t="s">
        <v>11122</v>
      </c>
      <c r="M2568" s="159" t="s">
        <v>33</v>
      </c>
      <c r="N2568" s="159" t="s">
        <v>1103</v>
      </c>
      <c r="O2568" s="159" t="s">
        <v>1548</v>
      </c>
      <c r="P2568" s="159" t="s">
        <v>5868</v>
      </c>
      <c r="Q2568" s="159" t="s">
        <v>12172</v>
      </c>
      <c r="R2568" s="159" t="s">
        <v>8368</v>
      </c>
      <c r="S2568" s="159" t="s">
        <v>21374</v>
      </c>
      <c r="T2568" s="159" t="s">
        <v>1106</v>
      </c>
      <c r="U2568" s="159" t="s">
        <v>954</v>
      </c>
      <c r="V2568" s="159" t="s">
        <v>21375</v>
      </c>
      <c r="W2568" s="159" t="s">
        <v>21376</v>
      </c>
      <c r="X2568" s="159" t="s">
        <v>125</v>
      </c>
      <c r="Y2568" s="160">
        <v>43357</v>
      </c>
      <c r="Z2568" s="160">
        <v>43478</v>
      </c>
      <c r="AA2568" s="160">
        <v>43724</v>
      </c>
      <c r="AB2568" s="160">
        <v>44196</v>
      </c>
      <c r="AC2568" s="159" t="s">
        <v>1002</v>
      </c>
    </row>
    <row r="2569" spans="1:29" hidden="1">
      <c r="A2569" s="159" t="s">
        <v>21377</v>
      </c>
      <c r="B2569" s="159" t="s">
        <v>951</v>
      </c>
      <c r="C2569" s="159" t="s">
        <v>21378</v>
      </c>
      <c r="D2569" s="159" t="s">
        <v>21379</v>
      </c>
      <c r="E2569" s="159" t="s">
        <v>1543</v>
      </c>
      <c r="F2569" s="159" t="s">
        <v>1543</v>
      </c>
      <c r="G2569" s="159" t="s">
        <v>956</v>
      </c>
      <c r="H2569" s="159" t="s">
        <v>21380</v>
      </c>
      <c r="I2569" s="159" t="s">
        <v>20591</v>
      </c>
      <c r="J2569" s="159" t="s">
        <v>21381</v>
      </c>
      <c r="K2569" s="159" t="s">
        <v>960</v>
      </c>
      <c r="L2569" s="159" t="s">
        <v>21382</v>
      </c>
      <c r="M2569" s="159" t="s">
        <v>33</v>
      </c>
      <c r="N2569" s="159" t="s">
        <v>1040</v>
      </c>
      <c r="O2569" s="159" t="s">
        <v>1548</v>
      </c>
      <c r="P2569" s="159" t="s">
        <v>1549</v>
      </c>
      <c r="Q2569" s="159" t="s">
        <v>954</v>
      </c>
      <c r="R2569" s="159" t="s">
        <v>8368</v>
      </c>
      <c r="S2569" s="159" t="s">
        <v>21383</v>
      </c>
      <c r="T2569" s="159" t="s">
        <v>954</v>
      </c>
      <c r="U2569" s="159" t="s">
        <v>954</v>
      </c>
      <c r="V2569" s="159" t="s">
        <v>21384</v>
      </c>
      <c r="W2569" s="159" t="s">
        <v>21385</v>
      </c>
      <c r="X2569" s="159" t="s">
        <v>1001</v>
      </c>
      <c r="Y2569" s="160">
        <v>43359</v>
      </c>
      <c r="Z2569" s="160">
        <v>43479</v>
      </c>
      <c r="AA2569" s="160">
        <v>43359</v>
      </c>
      <c r="AB2569" s="160">
        <v>43359</v>
      </c>
      <c r="AC2569" s="159" t="s">
        <v>1002</v>
      </c>
    </row>
    <row r="2570" spans="1:29" hidden="1">
      <c r="A2570" s="159" t="s">
        <v>21386</v>
      </c>
      <c r="B2570" s="159" t="s">
        <v>951</v>
      </c>
      <c r="C2570" s="159" t="s">
        <v>21387</v>
      </c>
      <c r="D2570" s="159" t="s">
        <v>21388</v>
      </c>
      <c r="E2570" s="159" t="s">
        <v>1075</v>
      </c>
      <c r="F2570" s="159" t="s">
        <v>1075</v>
      </c>
      <c r="G2570" s="159" t="s">
        <v>956</v>
      </c>
      <c r="H2570" s="159" t="s">
        <v>9161</v>
      </c>
      <c r="I2570" s="159" t="s">
        <v>21389</v>
      </c>
      <c r="J2570" s="159" t="s">
        <v>21390</v>
      </c>
      <c r="K2570" s="159" t="s">
        <v>960</v>
      </c>
      <c r="L2570" s="159" t="s">
        <v>3686</v>
      </c>
      <c r="M2570" s="159" t="s">
        <v>33</v>
      </c>
      <c r="N2570" s="159" t="s">
        <v>1080</v>
      </c>
      <c r="O2570" s="159" t="s">
        <v>1081</v>
      </c>
      <c r="P2570" s="159" t="s">
        <v>954</v>
      </c>
      <c r="Q2570" s="159" t="s">
        <v>954</v>
      </c>
      <c r="R2570" s="159" t="s">
        <v>965</v>
      </c>
      <c r="S2570" s="159" t="s">
        <v>954</v>
      </c>
      <c r="T2570" s="159" t="s">
        <v>954</v>
      </c>
      <c r="U2570" s="159" t="s">
        <v>954</v>
      </c>
      <c r="V2570" s="159" t="s">
        <v>21391</v>
      </c>
      <c r="W2570" s="159" t="s">
        <v>954</v>
      </c>
      <c r="X2570" s="159" t="s">
        <v>1001</v>
      </c>
      <c r="Y2570" s="160">
        <v>43360</v>
      </c>
      <c r="Z2570" s="160">
        <v>43480</v>
      </c>
      <c r="AA2570" s="160">
        <v>43360</v>
      </c>
      <c r="AB2570" s="160">
        <v>43359</v>
      </c>
      <c r="AC2570" s="159" t="s">
        <v>1002</v>
      </c>
    </row>
    <row r="2571" spans="1:29" hidden="1">
      <c r="A2571" s="159" t="s">
        <v>21392</v>
      </c>
      <c r="B2571" s="159" t="s">
        <v>951</v>
      </c>
      <c r="C2571" s="159" t="s">
        <v>21393</v>
      </c>
      <c r="D2571" s="159" t="s">
        <v>21394</v>
      </c>
      <c r="E2571" s="159" t="s">
        <v>464</v>
      </c>
      <c r="F2571" s="159" t="s">
        <v>464</v>
      </c>
      <c r="G2571" s="159" t="s">
        <v>956</v>
      </c>
      <c r="H2571" s="159" t="s">
        <v>8235</v>
      </c>
      <c r="I2571" s="159" t="s">
        <v>21395</v>
      </c>
      <c r="J2571" s="159" t="s">
        <v>12861</v>
      </c>
      <c r="K2571" s="159" t="s">
        <v>960</v>
      </c>
      <c r="L2571" s="159" t="s">
        <v>21396</v>
      </c>
      <c r="M2571" s="159" t="s">
        <v>33</v>
      </c>
      <c r="N2571" s="159" t="s">
        <v>1523</v>
      </c>
      <c r="O2571" s="159" t="s">
        <v>1524</v>
      </c>
      <c r="P2571" s="159" t="s">
        <v>954</v>
      </c>
      <c r="Q2571" s="159" t="s">
        <v>954</v>
      </c>
      <c r="R2571" s="159" t="s">
        <v>965</v>
      </c>
      <c r="S2571" s="159" t="s">
        <v>21397</v>
      </c>
      <c r="T2571" s="159" t="s">
        <v>1106</v>
      </c>
      <c r="U2571" s="159" t="s">
        <v>954</v>
      </c>
      <c r="V2571" s="159" t="s">
        <v>21398</v>
      </c>
      <c r="W2571" s="159" t="s">
        <v>21399</v>
      </c>
      <c r="X2571" s="159" t="s">
        <v>125</v>
      </c>
      <c r="Y2571" s="160">
        <v>43360</v>
      </c>
      <c r="Z2571" s="160">
        <v>43420</v>
      </c>
      <c r="AA2571" s="160">
        <v>43360</v>
      </c>
      <c r="AB2571" s="160"/>
      <c r="AC2571" s="159" t="s">
        <v>1002</v>
      </c>
    </row>
    <row r="2572" spans="1:29" hidden="1">
      <c r="A2572" s="159" t="s">
        <v>21400</v>
      </c>
      <c r="B2572" s="159" t="s">
        <v>988</v>
      </c>
      <c r="C2572" s="159" t="s">
        <v>16366</v>
      </c>
      <c r="D2572" s="159" t="s">
        <v>16367</v>
      </c>
      <c r="E2572" s="159" t="s">
        <v>16978</v>
      </c>
      <c r="F2572" s="159" t="s">
        <v>16978</v>
      </c>
      <c r="G2572" s="159" t="s">
        <v>991</v>
      </c>
      <c r="H2572" s="159" t="s">
        <v>16368</v>
      </c>
      <c r="I2572" s="159" t="s">
        <v>16369</v>
      </c>
      <c r="J2572" s="159" t="s">
        <v>16370</v>
      </c>
      <c r="K2572" s="159" t="s">
        <v>995</v>
      </c>
      <c r="L2572" s="159" t="s">
        <v>21401</v>
      </c>
      <c r="M2572" s="159" t="s">
        <v>33</v>
      </c>
      <c r="N2572" s="159" t="s">
        <v>963</v>
      </c>
      <c r="O2572" s="159" t="s">
        <v>1067</v>
      </c>
      <c r="P2572" s="159" t="s">
        <v>954</v>
      </c>
      <c r="Q2572" s="159" t="s">
        <v>954</v>
      </c>
      <c r="R2572" s="159" t="s">
        <v>8368</v>
      </c>
      <c r="S2572" s="159" t="s">
        <v>16371</v>
      </c>
      <c r="T2572" s="159" t="s">
        <v>21402</v>
      </c>
      <c r="U2572" s="159" t="s">
        <v>954</v>
      </c>
      <c r="V2572" s="159" t="s">
        <v>21403</v>
      </c>
      <c r="W2572" s="159" t="s">
        <v>21404</v>
      </c>
      <c r="X2572" s="159" t="s">
        <v>125</v>
      </c>
      <c r="Y2572" s="160">
        <v>43344</v>
      </c>
      <c r="Z2572" s="160">
        <v>43344</v>
      </c>
      <c r="AA2572" s="160">
        <v>43344</v>
      </c>
      <c r="AB2572" s="160">
        <v>44074</v>
      </c>
      <c r="AC2572" s="159" t="s">
        <v>1002</v>
      </c>
    </row>
    <row r="2573" spans="1:29" hidden="1">
      <c r="A2573" s="159" t="s">
        <v>21405</v>
      </c>
      <c r="B2573" s="159" t="s">
        <v>988</v>
      </c>
      <c r="C2573" s="159" t="s">
        <v>21406</v>
      </c>
      <c r="D2573" s="159" t="s">
        <v>21407</v>
      </c>
      <c r="E2573" s="159" t="s">
        <v>4380</v>
      </c>
      <c r="F2573" s="159" t="s">
        <v>4380</v>
      </c>
      <c r="G2573" s="159" t="s">
        <v>991</v>
      </c>
      <c r="H2573" s="159" t="s">
        <v>21408</v>
      </c>
      <c r="I2573" s="159" t="s">
        <v>21409</v>
      </c>
      <c r="J2573" s="159" t="s">
        <v>15898</v>
      </c>
      <c r="K2573" s="159" t="s">
        <v>995</v>
      </c>
      <c r="L2573" s="159" t="s">
        <v>21410</v>
      </c>
      <c r="M2573" s="159" t="s">
        <v>93</v>
      </c>
      <c r="N2573" s="159" t="s">
        <v>1365</v>
      </c>
      <c r="O2573" s="159" t="s">
        <v>2032</v>
      </c>
      <c r="P2573" s="159" t="s">
        <v>20749</v>
      </c>
      <c r="Q2573" s="159" t="s">
        <v>954</v>
      </c>
      <c r="R2573" s="159" t="s">
        <v>965</v>
      </c>
      <c r="S2573" s="159" t="s">
        <v>21411</v>
      </c>
      <c r="T2573" s="159" t="s">
        <v>21412</v>
      </c>
      <c r="U2573" s="159" t="s">
        <v>954</v>
      </c>
      <c r="V2573" s="159" t="s">
        <v>21413</v>
      </c>
      <c r="W2573" s="159" t="s">
        <v>21414</v>
      </c>
      <c r="X2573" s="159" t="s">
        <v>1001</v>
      </c>
      <c r="Y2573" s="160">
        <v>43374</v>
      </c>
      <c r="Z2573" s="160">
        <v>43494</v>
      </c>
      <c r="AA2573" s="160">
        <v>43374</v>
      </c>
      <c r="AB2573" s="160"/>
      <c r="AC2573" s="159" t="s">
        <v>1002</v>
      </c>
    </row>
    <row r="2574" spans="1:29" hidden="1">
      <c r="A2574" s="159" t="s">
        <v>313</v>
      </c>
      <c r="B2574" s="159" t="s">
        <v>951</v>
      </c>
      <c r="C2574" s="159" t="s">
        <v>7804</v>
      </c>
      <c r="D2574" s="159" t="s">
        <v>7805</v>
      </c>
      <c r="E2574" s="159" t="s">
        <v>1349</v>
      </c>
      <c r="F2574" s="159" t="s">
        <v>1349</v>
      </c>
      <c r="G2574" s="159" t="s">
        <v>956</v>
      </c>
      <c r="H2574" s="159" t="s">
        <v>7806</v>
      </c>
      <c r="I2574" s="159" t="s">
        <v>7807</v>
      </c>
      <c r="J2574" s="159" t="s">
        <v>8948</v>
      </c>
      <c r="K2574" s="159" t="s">
        <v>960</v>
      </c>
      <c r="L2574" s="159" t="s">
        <v>21415</v>
      </c>
      <c r="M2574" s="159" t="s">
        <v>97</v>
      </c>
      <c r="N2574" s="159" t="s">
        <v>1040</v>
      </c>
      <c r="O2574" s="159" t="s">
        <v>1183</v>
      </c>
      <c r="P2574" s="159" t="s">
        <v>9293</v>
      </c>
      <c r="Q2574" s="159" t="s">
        <v>954</v>
      </c>
      <c r="R2574" s="159" t="s">
        <v>965</v>
      </c>
      <c r="S2574" s="159" t="s">
        <v>7808</v>
      </c>
      <c r="T2574" s="159" t="s">
        <v>1106</v>
      </c>
      <c r="U2574" s="159" t="s">
        <v>21416</v>
      </c>
      <c r="V2574" s="159" t="s">
        <v>21416</v>
      </c>
      <c r="W2574" s="159" t="s">
        <v>316</v>
      </c>
      <c r="X2574" s="159" t="s">
        <v>125</v>
      </c>
      <c r="Y2574" s="160">
        <v>43374</v>
      </c>
      <c r="Z2574" s="160">
        <v>43495</v>
      </c>
      <c r="AA2574" s="160">
        <v>43739</v>
      </c>
      <c r="AB2574" s="160"/>
      <c r="AC2574" s="159" t="s">
        <v>965</v>
      </c>
    </row>
    <row r="2575" spans="1:29" hidden="1">
      <c r="A2575" s="159" t="s">
        <v>317</v>
      </c>
      <c r="B2575" s="159" t="s">
        <v>988</v>
      </c>
      <c r="C2575" s="159" t="s">
        <v>21417</v>
      </c>
      <c r="D2575" s="159" t="s">
        <v>21418</v>
      </c>
      <c r="E2575" s="159" t="s">
        <v>2318</v>
      </c>
      <c r="F2575" s="159" t="s">
        <v>2318</v>
      </c>
      <c r="G2575" s="159" t="s">
        <v>991</v>
      </c>
      <c r="H2575" s="159" t="s">
        <v>21419</v>
      </c>
      <c r="I2575" s="159" t="s">
        <v>21420</v>
      </c>
      <c r="J2575" s="159" t="s">
        <v>2311</v>
      </c>
      <c r="K2575" s="159" t="s">
        <v>995</v>
      </c>
      <c r="L2575" s="159" t="s">
        <v>16667</v>
      </c>
      <c r="M2575" s="159" t="s">
        <v>93</v>
      </c>
      <c r="N2575" s="159" t="s">
        <v>980</v>
      </c>
      <c r="O2575" s="159" t="s">
        <v>2325</v>
      </c>
      <c r="P2575" s="159" t="s">
        <v>954</v>
      </c>
      <c r="Q2575" s="159" t="s">
        <v>954</v>
      </c>
      <c r="R2575" s="159" t="s">
        <v>965</v>
      </c>
      <c r="S2575" s="159" t="s">
        <v>21421</v>
      </c>
      <c r="T2575" s="159" t="s">
        <v>983</v>
      </c>
      <c r="U2575" s="159" t="s">
        <v>954</v>
      </c>
      <c r="V2575" s="159" t="s">
        <v>21422</v>
      </c>
      <c r="W2575" s="159" t="s">
        <v>319</v>
      </c>
      <c r="X2575" s="159" t="s">
        <v>1001</v>
      </c>
      <c r="Y2575" s="160">
        <v>43374</v>
      </c>
      <c r="Z2575" s="160">
        <v>43495</v>
      </c>
      <c r="AA2575" s="160">
        <v>43374</v>
      </c>
      <c r="AB2575" s="160"/>
      <c r="AC2575" s="159" t="s">
        <v>1002</v>
      </c>
    </row>
    <row r="2576" spans="1:29" hidden="1">
      <c r="A2576" s="159" t="s">
        <v>21423</v>
      </c>
      <c r="B2576" s="159" t="s">
        <v>951</v>
      </c>
      <c r="C2576" s="159" t="s">
        <v>21424</v>
      </c>
      <c r="D2576" s="159" t="s">
        <v>21425</v>
      </c>
      <c r="E2576" s="159" t="s">
        <v>12169</v>
      </c>
      <c r="F2576" s="159" t="s">
        <v>1614</v>
      </c>
      <c r="G2576" s="159" t="s">
        <v>956</v>
      </c>
      <c r="H2576" s="159" t="s">
        <v>21426</v>
      </c>
      <c r="I2576" s="159" t="s">
        <v>13511</v>
      </c>
      <c r="J2576" s="159" t="s">
        <v>21427</v>
      </c>
      <c r="K2576" s="159" t="s">
        <v>960</v>
      </c>
      <c r="L2576" s="159" t="s">
        <v>20570</v>
      </c>
      <c r="M2576" s="159" t="s">
        <v>33</v>
      </c>
      <c r="N2576" s="159" t="s">
        <v>1103</v>
      </c>
      <c r="O2576" s="159" t="s">
        <v>1548</v>
      </c>
      <c r="P2576" s="159" t="s">
        <v>5868</v>
      </c>
      <c r="Q2576" s="159" t="s">
        <v>11323</v>
      </c>
      <c r="R2576" s="159" t="s">
        <v>965</v>
      </c>
      <c r="S2576" s="159" t="s">
        <v>21428</v>
      </c>
      <c r="T2576" s="159" t="s">
        <v>1106</v>
      </c>
      <c r="U2576" s="159" t="s">
        <v>954</v>
      </c>
      <c r="V2576" s="159" t="s">
        <v>21429</v>
      </c>
      <c r="W2576" s="159" t="s">
        <v>21430</v>
      </c>
      <c r="X2576" s="159" t="s">
        <v>125</v>
      </c>
      <c r="Y2576" s="160">
        <v>43374</v>
      </c>
      <c r="Z2576" s="160">
        <v>43494</v>
      </c>
      <c r="AA2576" s="160">
        <v>43374</v>
      </c>
      <c r="AB2576" s="160"/>
      <c r="AC2576" s="159" t="s">
        <v>1002</v>
      </c>
    </row>
    <row r="2577" spans="1:29" hidden="1">
      <c r="A2577" s="159" t="s">
        <v>21431</v>
      </c>
      <c r="B2577" s="159" t="s">
        <v>951</v>
      </c>
      <c r="C2577" s="159" t="s">
        <v>1073</v>
      </c>
      <c r="D2577" s="159" t="s">
        <v>21432</v>
      </c>
      <c r="E2577" s="159" t="s">
        <v>5788</v>
      </c>
      <c r="F2577" s="159" t="s">
        <v>5788</v>
      </c>
      <c r="G2577" s="159" t="s">
        <v>956</v>
      </c>
      <c r="H2577" s="159" t="s">
        <v>1076</v>
      </c>
      <c r="I2577" s="159" t="s">
        <v>21433</v>
      </c>
      <c r="J2577" s="159" t="s">
        <v>3145</v>
      </c>
      <c r="K2577" s="159" t="s">
        <v>960</v>
      </c>
      <c r="L2577" s="159" t="s">
        <v>5161</v>
      </c>
      <c r="M2577" s="159" t="s">
        <v>33</v>
      </c>
      <c r="N2577" s="159" t="s">
        <v>1406</v>
      </c>
      <c r="O2577" s="159" t="s">
        <v>6980</v>
      </c>
      <c r="P2577" s="159" t="s">
        <v>5162</v>
      </c>
      <c r="Q2577" s="159" t="s">
        <v>954</v>
      </c>
      <c r="R2577" s="159" t="s">
        <v>965</v>
      </c>
      <c r="S2577" s="159" t="s">
        <v>21434</v>
      </c>
      <c r="T2577" s="159" t="s">
        <v>1106</v>
      </c>
      <c r="U2577" s="159" t="s">
        <v>954</v>
      </c>
      <c r="V2577" s="159" t="s">
        <v>21435</v>
      </c>
      <c r="W2577" s="159" t="s">
        <v>21436</v>
      </c>
      <c r="X2577" s="159" t="s">
        <v>1001</v>
      </c>
      <c r="Y2577" s="160">
        <v>43374</v>
      </c>
      <c r="Z2577" s="160">
        <v>43524</v>
      </c>
      <c r="AA2577" s="160">
        <v>43374</v>
      </c>
      <c r="AB2577" s="160"/>
      <c r="AC2577" s="159" t="s">
        <v>1002</v>
      </c>
    </row>
    <row r="2578" spans="1:29" hidden="1">
      <c r="A2578" s="159" t="s">
        <v>21437</v>
      </c>
      <c r="B2578" s="159" t="s">
        <v>951</v>
      </c>
      <c r="C2578" s="159" t="s">
        <v>21438</v>
      </c>
      <c r="D2578" s="159" t="s">
        <v>21439</v>
      </c>
      <c r="E2578" s="159" t="s">
        <v>130</v>
      </c>
      <c r="F2578" s="159" t="s">
        <v>130</v>
      </c>
      <c r="G2578" s="159" t="s">
        <v>956</v>
      </c>
      <c r="H2578" s="159" t="s">
        <v>21440</v>
      </c>
      <c r="I2578" s="159" t="s">
        <v>21441</v>
      </c>
      <c r="J2578" s="159" t="s">
        <v>3145</v>
      </c>
      <c r="K2578" s="159" t="s">
        <v>960</v>
      </c>
      <c r="L2578" s="159" t="s">
        <v>1730</v>
      </c>
      <c r="M2578" s="159" t="s">
        <v>33</v>
      </c>
      <c r="N2578" s="159" t="s">
        <v>1697</v>
      </c>
      <c r="O2578" s="159" t="s">
        <v>1579</v>
      </c>
      <c r="P2578" s="159" t="s">
        <v>1731</v>
      </c>
      <c r="Q2578" s="159" t="s">
        <v>954</v>
      </c>
      <c r="R2578" s="159" t="s">
        <v>965</v>
      </c>
      <c r="S2578" s="159" t="s">
        <v>21442</v>
      </c>
      <c r="T2578" s="159" t="s">
        <v>1106</v>
      </c>
      <c r="U2578" s="159" t="s">
        <v>954</v>
      </c>
      <c r="V2578" s="159" t="s">
        <v>21443</v>
      </c>
      <c r="W2578" s="159" t="s">
        <v>21444</v>
      </c>
      <c r="X2578" s="159" t="s">
        <v>1001</v>
      </c>
      <c r="Y2578" s="160">
        <v>43374</v>
      </c>
      <c r="Z2578" s="160">
        <v>43495</v>
      </c>
      <c r="AA2578" s="160">
        <v>43374</v>
      </c>
      <c r="AB2578" s="160"/>
      <c r="AC2578" s="159" t="s">
        <v>1002</v>
      </c>
    </row>
    <row r="2579" spans="1:29" hidden="1">
      <c r="A2579" s="159" t="s">
        <v>21445</v>
      </c>
      <c r="B2579" s="159" t="s">
        <v>951</v>
      </c>
      <c r="C2579" s="159" t="s">
        <v>21446</v>
      </c>
      <c r="D2579" s="159" t="s">
        <v>21447</v>
      </c>
      <c r="E2579" s="159" t="s">
        <v>557</v>
      </c>
      <c r="F2579" s="159" t="s">
        <v>8769</v>
      </c>
      <c r="G2579" s="159" t="s">
        <v>956</v>
      </c>
      <c r="H2579" s="159" t="s">
        <v>21448</v>
      </c>
      <c r="I2579" s="159" t="s">
        <v>21449</v>
      </c>
      <c r="J2579" s="159" t="s">
        <v>21450</v>
      </c>
      <c r="K2579" s="159" t="s">
        <v>960</v>
      </c>
      <c r="L2579" s="159" t="s">
        <v>3686</v>
      </c>
      <c r="M2579" s="159" t="s">
        <v>33</v>
      </c>
      <c r="N2579" s="159" t="s">
        <v>1040</v>
      </c>
      <c r="O2579" s="159" t="s">
        <v>1183</v>
      </c>
      <c r="P2579" s="159" t="s">
        <v>7040</v>
      </c>
      <c r="Q2579" s="159" t="s">
        <v>4712</v>
      </c>
      <c r="R2579" s="159" t="s">
        <v>965</v>
      </c>
      <c r="S2579" s="159" t="s">
        <v>21451</v>
      </c>
      <c r="T2579" s="159" t="s">
        <v>1106</v>
      </c>
      <c r="U2579" s="159" t="s">
        <v>954</v>
      </c>
      <c r="V2579" s="159" t="s">
        <v>21452</v>
      </c>
      <c r="W2579" s="159" t="s">
        <v>21453</v>
      </c>
      <c r="X2579" s="159" t="s">
        <v>125</v>
      </c>
      <c r="Y2579" s="160">
        <v>43374</v>
      </c>
      <c r="Z2579" s="160">
        <v>43374</v>
      </c>
      <c r="AA2579" s="160">
        <v>43374</v>
      </c>
      <c r="AB2579" s="160"/>
      <c r="AC2579" s="159" t="s">
        <v>1002</v>
      </c>
    </row>
    <row r="2580" spans="1:29" hidden="1">
      <c r="A2580" s="159" t="s">
        <v>16743</v>
      </c>
      <c r="B2580" s="159" t="s">
        <v>988</v>
      </c>
      <c r="C2580" s="159" t="s">
        <v>4706</v>
      </c>
      <c r="D2580" s="159" t="s">
        <v>4707</v>
      </c>
      <c r="E2580" s="159" t="s">
        <v>8769</v>
      </c>
      <c r="F2580" s="159" t="s">
        <v>8769</v>
      </c>
      <c r="G2580" s="159" t="s">
        <v>991</v>
      </c>
      <c r="H2580" s="159" t="s">
        <v>4709</v>
      </c>
      <c r="I2580" s="159" t="s">
        <v>4710</v>
      </c>
      <c r="J2580" s="159" t="s">
        <v>4711</v>
      </c>
      <c r="K2580" s="159" t="s">
        <v>995</v>
      </c>
      <c r="L2580" s="159" t="s">
        <v>21454</v>
      </c>
      <c r="M2580" s="159" t="s">
        <v>28</v>
      </c>
      <c r="N2580" s="159" t="s">
        <v>1040</v>
      </c>
      <c r="O2580" s="159" t="s">
        <v>1183</v>
      </c>
      <c r="P2580" s="159" t="s">
        <v>7040</v>
      </c>
      <c r="Q2580" s="159" t="s">
        <v>4712</v>
      </c>
      <c r="R2580" s="159" t="s">
        <v>965</v>
      </c>
      <c r="S2580" s="159" t="s">
        <v>4713</v>
      </c>
      <c r="T2580" s="159" t="s">
        <v>1106</v>
      </c>
      <c r="U2580" s="159" t="s">
        <v>954</v>
      </c>
      <c r="V2580" s="159" t="s">
        <v>4714</v>
      </c>
      <c r="W2580" s="159" t="s">
        <v>21455</v>
      </c>
      <c r="X2580" s="159" t="s">
        <v>125</v>
      </c>
      <c r="Y2580" s="160">
        <v>43374</v>
      </c>
      <c r="Z2580" s="160">
        <v>43494</v>
      </c>
      <c r="AA2580" s="160">
        <v>43466</v>
      </c>
      <c r="AB2580" s="160"/>
      <c r="AC2580" s="159" t="s">
        <v>1002</v>
      </c>
    </row>
    <row r="2581" spans="1:29" hidden="1">
      <c r="A2581" s="159" t="s">
        <v>21456</v>
      </c>
      <c r="B2581" s="159" t="s">
        <v>951</v>
      </c>
      <c r="C2581" s="159" t="s">
        <v>13818</v>
      </c>
      <c r="D2581" s="159" t="s">
        <v>19153</v>
      </c>
      <c r="E2581" s="159" t="s">
        <v>278</v>
      </c>
      <c r="F2581" s="159" t="s">
        <v>278</v>
      </c>
      <c r="G2581" s="159" t="s">
        <v>956</v>
      </c>
      <c r="H2581" s="159" t="s">
        <v>6979</v>
      </c>
      <c r="I2581" s="159" t="s">
        <v>19155</v>
      </c>
      <c r="J2581" s="159" t="s">
        <v>12642</v>
      </c>
      <c r="K2581" s="159" t="s">
        <v>960</v>
      </c>
      <c r="L2581" s="159" t="s">
        <v>19714</v>
      </c>
      <c r="M2581" s="159" t="s">
        <v>33</v>
      </c>
      <c r="N2581" s="159" t="s">
        <v>1697</v>
      </c>
      <c r="O2581" s="159" t="s">
        <v>1579</v>
      </c>
      <c r="P2581" s="159" t="s">
        <v>3390</v>
      </c>
      <c r="Q2581" s="159" t="s">
        <v>954</v>
      </c>
      <c r="R2581" s="159" t="s">
        <v>965</v>
      </c>
      <c r="S2581" s="159" t="s">
        <v>21457</v>
      </c>
      <c r="T2581" s="159" t="s">
        <v>1106</v>
      </c>
      <c r="U2581" s="159" t="s">
        <v>954</v>
      </c>
      <c r="V2581" s="159" t="s">
        <v>21458</v>
      </c>
      <c r="W2581" s="159" t="s">
        <v>21459</v>
      </c>
      <c r="X2581" s="159" t="s">
        <v>125</v>
      </c>
      <c r="Y2581" s="160">
        <v>43374</v>
      </c>
      <c r="Z2581" s="160">
        <v>43494</v>
      </c>
      <c r="AA2581" s="160">
        <v>43374</v>
      </c>
      <c r="AB2581" s="160"/>
      <c r="AC2581" s="159" t="s">
        <v>1002</v>
      </c>
    </row>
    <row r="2582" spans="1:29" hidden="1">
      <c r="A2582" s="159" t="s">
        <v>21460</v>
      </c>
      <c r="B2582" s="159" t="s">
        <v>951</v>
      </c>
      <c r="C2582" s="159" t="s">
        <v>9686</v>
      </c>
      <c r="D2582" s="159" t="s">
        <v>21461</v>
      </c>
      <c r="E2582" s="159" t="s">
        <v>8848</v>
      </c>
      <c r="F2582" s="159" t="s">
        <v>8848</v>
      </c>
      <c r="G2582" s="159" t="s">
        <v>956</v>
      </c>
      <c r="H2582" s="159" t="s">
        <v>9689</v>
      </c>
      <c r="I2582" s="159" t="s">
        <v>21462</v>
      </c>
      <c r="J2582" s="159" t="s">
        <v>1050</v>
      </c>
      <c r="K2582" s="159" t="s">
        <v>960</v>
      </c>
      <c r="L2582" s="159" t="s">
        <v>1560</v>
      </c>
      <c r="M2582" s="159" t="s">
        <v>93</v>
      </c>
      <c r="N2582" s="159" t="s">
        <v>1697</v>
      </c>
      <c r="O2582" s="159" t="s">
        <v>1579</v>
      </c>
      <c r="P2582" s="159" t="s">
        <v>1951</v>
      </c>
      <c r="Q2582" s="159" t="s">
        <v>954</v>
      </c>
      <c r="R2582" s="159" t="s">
        <v>965</v>
      </c>
      <c r="S2582" s="159" t="s">
        <v>21463</v>
      </c>
      <c r="T2582" s="159" t="s">
        <v>1106</v>
      </c>
      <c r="U2582" s="159" t="s">
        <v>954</v>
      </c>
      <c r="V2582" s="159" t="s">
        <v>21464</v>
      </c>
      <c r="W2582" s="159" t="s">
        <v>21465</v>
      </c>
      <c r="X2582" s="159" t="s">
        <v>125</v>
      </c>
      <c r="Y2582" s="160">
        <v>43374</v>
      </c>
      <c r="Z2582" s="160">
        <v>43494</v>
      </c>
      <c r="AA2582" s="160">
        <v>43374</v>
      </c>
      <c r="AB2582" s="160"/>
      <c r="AC2582" s="159" t="s">
        <v>1002</v>
      </c>
    </row>
    <row r="2583" spans="1:29" hidden="1">
      <c r="A2583" s="159" t="s">
        <v>320</v>
      </c>
      <c r="B2583" s="159" t="s">
        <v>951</v>
      </c>
      <c r="C2583" s="159" t="s">
        <v>21466</v>
      </c>
      <c r="D2583" s="159" t="s">
        <v>21467</v>
      </c>
      <c r="E2583" s="159" t="s">
        <v>5578</v>
      </c>
      <c r="F2583" s="159" t="s">
        <v>5578</v>
      </c>
      <c r="G2583" s="159" t="s">
        <v>956</v>
      </c>
      <c r="H2583" s="159" t="s">
        <v>21468</v>
      </c>
      <c r="I2583" s="159" t="s">
        <v>21469</v>
      </c>
      <c r="J2583" s="159" t="s">
        <v>5420</v>
      </c>
      <c r="K2583" s="159" t="s">
        <v>960</v>
      </c>
      <c r="L2583" s="159" t="s">
        <v>13225</v>
      </c>
      <c r="M2583" s="159" t="s">
        <v>93</v>
      </c>
      <c r="N2583" s="159" t="s">
        <v>1523</v>
      </c>
      <c r="O2583" s="159" t="s">
        <v>1682</v>
      </c>
      <c r="P2583" s="159" t="s">
        <v>1862</v>
      </c>
      <c r="Q2583" s="159" t="s">
        <v>5584</v>
      </c>
      <c r="R2583" s="159" t="s">
        <v>965</v>
      </c>
      <c r="S2583" s="159" t="s">
        <v>21470</v>
      </c>
      <c r="T2583" s="159" t="s">
        <v>1106</v>
      </c>
      <c r="U2583" s="159" t="s">
        <v>954</v>
      </c>
      <c r="V2583" s="159" t="s">
        <v>21471</v>
      </c>
      <c r="W2583" s="159" t="s">
        <v>323</v>
      </c>
      <c r="X2583" s="159" t="s">
        <v>125</v>
      </c>
      <c r="Y2583" s="160">
        <v>43374</v>
      </c>
      <c r="Z2583" s="160">
        <v>43495</v>
      </c>
      <c r="AA2583" s="160">
        <v>43374</v>
      </c>
      <c r="AB2583" s="160"/>
      <c r="AC2583" s="159" t="s">
        <v>1002</v>
      </c>
    </row>
    <row r="2584" spans="1:29" hidden="1">
      <c r="A2584" s="159" t="s">
        <v>21472</v>
      </c>
      <c r="B2584" s="159" t="s">
        <v>951</v>
      </c>
      <c r="C2584" s="159" t="s">
        <v>21473</v>
      </c>
      <c r="D2584" s="159" t="s">
        <v>21474</v>
      </c>
      <c r="E2584" s="159" t="s">
        <v>12169</v>
      </c>
      <c r="F2584" s="159" t="s">
        <v>1614</v>
      </c>
      <c r="G2584" s="159" t="s">
        <v>956</v>
      </c>
      <c r="H2584" s="159" t="s">
        <v>21475</v>
      </c>
      <c r="I2584" s="159" t="s">
        <v>21476</v>
      </c>
      <c r="J2584" s="159" t="s">
        <v>8263</v>
      </c>
      <c r="K2584" s="159" t="s">
        <v>960</v>
      </c>
      <c r="L2584" s="159" t="s">
        <v>20570</v>
      </c>
      <c r="M2584" s="159" t="s">
        <v>33</v>
      </c>
      <c r="N2584" s="159" t="s">
        <v>1103</v>
      </c>
      <c r="O2584" s="159" t="s">
        <v>1548</v>
      </c>
      <c r="P2584" s="159" t="s">
        <v>5868</v>
      </c>
      <c r="Q2584" s="159" t="s">
        <v>11323</v>
      </c>
      <c r="R2584" s="159" t="s">
        <v>965</v>
      </c>
      <c r="S2584" s="159" t="s">
        <v>21477</v>
      </c>
      <c r="T2584" s="159" t="s">
        <v>1106</v>
      </c>
      <c r="U2584" s="159" t="s">
        <v>954</v>
      </c>
      <c r="V2584" s="159" t="s">
        <v>21478</v>
      </c>
      <c r="W2584" s="159" t="s">
        <v>21479</v>
      </c>
      <c r="X2584" s="159" t="s">
        <v>125</v>
      </c>
      <c r="Y2584" s="160">
        <v>43374</v>
      </c>
      <c r="Z2584" s="160">
        <v>43494</v>
      </c>
      <c r="AA2584" s="160">
        <v>43374</v>
      </c>
      <c r="AB2584" s="160"/>
      <c r="AC2584" s="159" t="s">
        <v>1002</v>
      </c>
    </row>
    <row r="2585" spans="1:29" hidden="1">
      <c r="A2585" s="159" t="s">
        <v>21480</v>
      </c>
      <c r="B2585" s="159" t="s">
        <v>988</v>
      </c>
      <c r="C2585" s="159" t="s">
        <v>6985</v>
      </c>
      <c r="D2585" s="159" t="s">
        <v>21481</v>
      </c>
      <c r="E2585" s="159" t="s">
        <v>12099</v>
      </c>
      <c r="F2585" s="159" t="s">
        <v>885</v>
      </c>
      <c r="G2585" s="159" t="s">
        <v>991</v>
      </c>
      <c r="H2585" s="159" t="s">
        <v>6987</v>
      </c>
      <c r="I2585" s="159" t="s">
        <v>21482</v>
      </c>
      <c r="J2585" s="159" t="s">
        <v>2445</v>
      </c>
      <c r="K2585" s="159" t="s">
        <v>995</v>
      </c>
      <c r="L2585" s="159" t="s">
        <v>11122</v>
      </c>
      <c r="M2585" s="159" t="s">
        <v>33</v>
      </c>
      <c r="N2585" s="159" t="s">
        <v>1040</v>
      </c>
      <c r="O2585" s="159" t="s">
        <v>1548</v>
      </c>
      <c r="P2585" s="159" t="s">
        <v>5868</v>
      </c>
      <c r="Q2585" s="159" t="s">
        <v>954</v>
      </c>
      <c r="R2585" s="159" t="s">
        <v>8368</v>
      </c>
      <c r="S2585" s="159" t="s">
        <v>954</v>
      </c>
      <c r="T2585" s="159" t="s">
        <v>1106</v>
      </c>
      <c r="U2585" s="159" t="s">
        <v>954</v>
      </c>
      <c r="V2585" s="159" t="s">
        <v>21483</v>
      </c>
      <c r="W2585" s="159" t="s">
        <v>21484</v>
      </c>
      <c r="X2585" s="159" t="s">
        <v>1001</v>
      </c>
      <c r="Y2585" s="160">
        <v>43376</v>
      </c>
      <c r="Z2585" s="160">
        <v>43496</v>
      </c>
      <c r="AA2585" s="160">
        <v>43376</v>
      </c>
      <c r="AB2585" s="160">
        <v>43378</v>
      </c>
      <c r="AC2585" s="159" t="s">
        <v>1002</v>
      </c>
    </row>
    <row r="2586" spans="1:29" hidden="1">
      <c r="A2586" s="159" t="s">
        <v>21485</v>
      </c>
      <c r="B2586" s="159" t="s">
        <v>988</v>
      </c>
      <c r="C2586" s="159" t="s">
        <v>21486</v>
      </c>
      <c r="D2586" s="159" t="s">
        <v>21487</v>
      </c>
      <c r="E2586" s="159" t="s">
        <v>2318</v>
      </c>
      <c r="F2586" s="159" t="s">
        <v>2318</v>
      </c>
      <c r="G2586" s="159" t="s">
        <v>991</v>
      </c>
      <c r="H2586" s="159" t="s">
        <v>21488</v>
      </c>
      <c r="I2586" s="159" t="s">
        <v>20687</v>
      </c>
      <c r="J2586" s="159" t="s">
        <v>12837</v>
      </c>
      <c r="K2586" s="159" t="s">
        <v>995</v>
      </c>
      <c r="L2586" s="159" t="s">
        <v>17416</v>
      </c>
      <c r="M2586" s="159" t="s">
        <v>33</v>
      </c>
      <c r="N2586" s="159" t="s">
        <v>980</v>
      </c>
      <c r="O2586" s="159" t="s">
        <v>2325</v>
      </c>
      <c r="P2586" s="159" t="s">
        <v>954</v>
      </c>
      <c r="Q2586" s="159" t="s">
        <v>954</v>
      </c>
      <c r="R2586" s="159" t="s">
        <v>965</v>
      </c>
      <c r="S2586" s="159" t="s">
        <v>21489</v>
      </c>
      <c r="T2586" s="159" t="s">
        <v>983</v>
      </c>
      <c r="U2586" s="159" t="s">
        <v>954</v>
      </c>
      <c r="V2586" s="159" t="s">
        <v>21490</v>
      </c>
      <c r="W2586" s="159" t="s">
        <v>21491</v>
      </c>
      <c r="X2586" s="159" t="s">
        <v>1001</v>
      </c>
      <c r="Y2586" s="160">
        <v>43389</v>
      </c>
      <c r="Z2586" s="160">
        <v>43510</v>
      </c>
      <c r="AA2586" s="160">
        <v>43389</v>
      </c>
      <c r="AB2586" s="160"/>
      <c r="AC2586" s="159" t="s">
        <v>1002</v>
      </c>
    </row>
    <row r="2587" spans="1:29" hidden="1">
      <c r="A2587" s="159" t="s">
        <v>21492</v>
      </c>
      <c r="B2587" s="159" t="s">
        <v>988</v>
      </c>
      <c r="C2587" s="159" t="s">
        <v>21370</v>
      </c>
      <c r="D2587" s="159" t="s">
        <v>21493</v>
      </c>
      <c r="E2587" s="159" t="s">
        <v>2195</v>
      </c>
      <c r="F2587" s="159" t="s">
        <v>2195</v>
      </c>
      <c r="G2587" s="159" t="s">
        <v>991</v>
      </c>
      <c r="H2587" s="159" t="s">
        <v>2355</v>
      </c>
      <c r="I2587" s="159" t="s">
        <v>21494</v>
      </c>
      <c r="J2587" s="159" t="s">
        <v>12271</v>
      </c>
      <c r="K2587" s="159" t="s">
        <v>995</v>
      </c>
      <c r="L2587" s="159" t="s">
        <v>18379</v>
      </c>
      <c r="M2587" s="159" t="s">
        <v>33</v>
      </c>
      <c r="N2587" s="159" t="s">
        <v>963</v>
      </c>
      <c r="O2587" s="159" t="s">
        <v>2200</v>
      </c>
      <c r="P2587" s="159" t="s">
        <v>954</v>
      </c>
      <c r="Q2587" s="159" t="s">
        <v>954</v>
      </c>
      <c r="R2587" s="159" t="s">
        <v>965</v>
      </c>
      <c r="S2587" s="159" t="s">
        <v>21495</v>
      </c>
      <c r="T2587" s="159" t="s">
        <v>18380</v>
      </c>
      <c r="U2587" s="159" t="s">
        <v>21496</v>
      </c>
      <c r="V2587" s="159" t="s">
        <v>21497</v>
      </c>
      <c r="W2587" s="159" t="s">
        <v>21498</v>
      </c>
      <c r="X2587" s="159" t="s">
        <v>125</v>
      </c>
      <c r="Y2587" s="160">
        <v>43390</v>
      </c>
      <c r="Z2587" s="160">
        <v>43510</v>
      </c>
      <c r="AA2587" s="160">
        <v>43390</v>
      </c>
      <c r="AB2587" s="160"/>
      <c r="AC2587" s="159" t="s">
        <v>1002</v>
      </c>
    </row>
    <row r="2588" spans="1:29" hidden="1">
      <c r="A2588" s="159" t="s">
        <v>21499</v>
      </c>
      <c r="B2588" s="159" t="s">
        <v>988</v>
      </c>
      <c r="C2588" s="159" t="s">
        <v>15607</v>
      </c>
      <c r="D2588" s="159" t="s">
        <v>21500</v>
      </c>
      <c r="E2588" s="159" t="s">
        <v>2270</v>
      </c>
      <c r="F2588" s="159" t="s">
        <v>2270</v>
      </c>
      <c r="G2588" s="159" t="s">
        <v>991</v>
      </c>
      <c r="H2588" s="159" t="s">
        <v>15609</v>
      </c>
      <c r="I2588" s="159" t="s">
        <v>21501</v>
      </c>
      <c r="J2588" s="159" t="s">
        <v>21502</v>
      </c>
      <c r="K2588" s="159" t="s">
        <v>995</v>
      </c>
      <c r="L2588" s="159" t="s">
        <v>11943</v>
      </c>
      <c r="M2588" s="159" t="s">
        <v>33</v>
      </c>
      <c r="N2588" s="159" t="s">
        <v>1080</v>
      </c>
      <c r="O2588" s="159" t="s">
        <v>2274</v>
      </c>
      <c r="P2588" s="159" t="s">
        <v>954</v>
      </c>
      <c r="Q2588" s="159" t="s">
        <v>954</v>
      </c>
      <c r="R2588" s="159" t="s">
        <v>8368</v>
      </c>
      <c r="S2588" s="159" t="s">
        <v>21503</v>
      </c>
      <c r="T2588" s="159" t="s">
        <v>1106</v>
      </c>
      <c r="U2588" s="159" t="s">
        <v>954</v>
      </c>
      <c r="V2588" s="159" t="s">
        <v>21504</v>
      </c>
      <c r="W2588" s="159" t="s">
        <v>21505</v>
      </c>
      <c r="X2588" s="159" t="s">
        <v>1001</v>
      </c>
      <c r="Y2588" s="160">
        <v>43389</v>
      </c>
      <c r="Z2588" s="160">
        <v>43509</v>
      </c>
      <c r="AA2588" s="160">
        <v>43389</v>
      </c>
      <c r="AB2588" s="160">
        <v>43753</v>
      </c>
      <c r="AC2588" s="159" t="s">
        <v>1002</v>
      </c>
    </row>
    <row r="2589" spans="1:29" hidden="1">
      <c r="A2589" s="159" t="s">
        <v>324</v>
      </c>
      <c r="B2589" s="159" t="s">
        <v>988</v>
      </c>
      <c r="C2589" s="159" t="s">
        <v>21506</v>
      </c>
      <c r="D2589" s="159" t="s">
        <v>21507</v>
      </c>
      <c r="E2589" s="159" t="s">
        <v>1705</v>
      </c>
      <c r="F2589" s="159" t="s">
        <v>1705</v>
      </c>
      <c r="G2589" s="159" t="s">
        <v>991</v>
      </c>
      <c r="H2589" s="159" t="s">
        <v>12389</v>
      </c>
      <c r="I2589" s="159" t="s">
        <v>21508</v>
      </c>
      <c r="J2589" s="159" t="s">
        <v>21509</v>
      </c>
      <c r="K2589" s="159" t="s">
        <v>995</v>
      </c>
      <c r="L2589" s="159" t="s">
        <v>2292</v>
      </c>
      <c r="M2589" s="159" t="s">
        <v>33</v>
      </c>
      <c r="N2589" s="159" t="s">
        <v>1040</v>
      </c>
      <c r="O2589" s="159" t="s">
        <v>12966</v>
      </c>
      <c r="P2589" s="159" t="s">
        <v>954</v>
      </c>
      <c r="Q2589" s="159" t="s">
        <v>954</v>
      </c>
      <c r="R2589" s="159" t="s">
        <v>965</v>
      </c>
      <c r="S2589" s="159" t="s">
        <v>21510</v>
      </c>
      <c r="T2589" s="159" t="s">
        <v>1106</v>
      </c>
      <c r="U2589" s="159" t="s">
        <v>954</v>
      </c>
      <c r="V2589" s="159" t="s">
        <v>21511</v>
      </c>
      <c r="W2589" s="159" t="s">
        <v>326</v>
      </c>
      <c r="X2589" s="159" t="s">
        <v>125</v>
      </c>
      <c r="Y2589" s="160">
        <v>43389</v>
      </c>
      <c r="Z2589" s="160">
        <v>43510</v>
      </c>
      <c r="AA2589" s="160">
        <v>43389</v>
      </c>
      <c r="AB2589" s="160"/>
      <c r="AC2589" s="159" t="s">
        <v>1002</v>
      </c>
    </row>
    <row r="2590" spans="1:29" hidden="1">
      <c r="A2590" s="159" t="s">
        <v>105</v>
      </c>
      <c r="B2590" s="159" t="s">
        <v>951</v>
      </c>
      <c r="C2590" s="159" t="s">
        <v>1238</v>
      </c>
      <c r="D2590" s="159" t="s">
        <v>21512</v>
      </c>
      <c r="E2590" s="159" t="s">
        <v>386</v>
      </c>
      <c r="F2590" s="159" t="s">
        <v>386</v>
      </c>
      <c r="G2590" s="159" t="s">
        <v>956</v>
      </c>
      <c r="H2590" s="159" t="s">
        <v>1241</v>
      </c>
      <c r="I2590" s="159" t="s">
        <v>21513</v>
      </c>
      <c r="J2590" s="159" t="s">
        <v>4995</v>
      </c>
      <c r="K2590" s="159" t="s">
        <v>960</v>
      </c>
      <c r="L2590" s="159" t="s">
        <v>4612</v>
      </c>
      <c r="M2590" s="159" t="s">
        <v>33</v>
      </c>
      <c r="N2590" s="159" t="s">
        <v>1103</v>
      </c>
      <c r="O2590" s="159" t="s">
        <v>1710</v>
      </c>
      <c r="P2590" s="159" t="s">
        <v>1307</v>
      </c>
      <c r="Q2590" s="159" t="s">
        <v>954</v>
      </c>
      <c r="R2590" s="159" t="s">
        <v>965</v>
      </c>
      <c r="S2590" s="159" t="s">
        <v>21514</v>
      </c>
      <c r="T2590" s="159" t="s">
        <v>1106</v>
      </c>
      <c r="U2590" s="159" t="s">
        <v>954</v>
      </c>
      <c r="V2590" s="159" t="s">
        <v>21515</v>
      </c>
      <c r="W2590" s="159" t="s">
        <v>108</v>
      </c>
      <c r="X2590" s="159" t="s">
        <v>1001</v>
      </c>
      <c r="Y2590" s="160">
        <v>43389</v>
      </c>
      <c r="Z2590" s="160">
        <v>43514</v>
      </c>
      <c r="AA2590" s="160">
        <v>43466</v>
      </c>
      <c r="AB2590" s="160"/>
      <c r="AC2590" s="159" t="s">
        <v>1002</v>
      </c>
    </row>
    <row r="2591" spans="1:29" hidden="1">
      <c r="A2591" s="159" t="s">
        <v>21516</v>
      </c>
      <c r="B2591" s="159" t="s">
        <v>988</v>
      </c>
      <c r="C2591" s="159" t="s">
        <v>21517</v>
      </c>
      <c r="D2591" s="159" t="s">
        <v>21518</v>
      </c>
      <c r="E2591" s="159" t="s">
        <v>386</v>
      </c>
      <c r="F2591" s="159" t="s">
        <v>386</v>
      </c>
      <c r="G2591" s="159" t="s">
        <v>991</v>
      </c>
      <c r="H2591" s="159" t="s">
        <v>21519</v>
      </c>
      <c r="I2591" s="159" t="s">
        <v>21520</v>
      </c>
      <c r="J2591" s="159" t="s">
        <v>8120</v>
      </c>
      <c r="K2591" s="159" t="s">
        <v>995</v>
      </c>
      <c r="L2591" s="159" t="s">
        <v>19706</v>
      </c>
      <c r="M2591" s="159" t="s">
        <v>33</v>
      </c>
      <c r="N2591" s="159" t="s">
        <v>1103</v>
      </c>
      <c r="O2591" s="159" t="s">
        <v>1710</v>
      </c>
      <c r="P2591" s="159" t="s">
        <v>1307</v>
      </c>
      <c r="Q2591" s="159" t="s">
        <v>954</v>
      </c>
      <c r="R2591" s="159" t="s">
        <v>965</v>
      </c>
      <c r="S2591" s="159" t="s">
        <v>21521</v>
      </c>
      <c r="T2591" s="159" t="s">
        <v>1106</v>
      </c>
      <c r="U2591" s="159" t="s">
        <v>954</v>
      </c>
      <c r="V2591" s="159" t="s">
        <v>21522</v>
      </c>
      <c r="W2591" s="159" t="s">
        <v>21523</v>
      </c>
      <c r="X2591" s="159" t="s">
        <v>125</v>
      </c>
      <c r="Y2591" s="160">
        <v>43389</v>
      </c>
      <c r="Z2591" s="160">
        <v>43510</v>
      </c>
      <c r="AA2591" s="160">
        <v>43754</v>
      </c>
      <c r="AB2591" s="160"/>
      <c r="AC2591" s="159" t="s">
        <v>1002</v>
      </c>
    </row>
    <row r="2592" spans="1:29" hidden="1">
      <c r="A2592" s="159" t="s">
        <v>21524</v>
      </c>
      <c r="B2592" s="159" t="s">
        <v>988</v>
      </c>
      <c r="C2592" s="159" t="s">
        <v>21525</v>
      </c>
      <c r="D2592" s="159" t="s">
        <v>12362</v>
      </c>
      <c r="E2592" s="159" t="s">
        <v>1689</v>
      </c>
      <c r="F2592" s="159" t="s">
        <v>1689</v>
      </c>
      <c r="G2592" s="159" t="s">
        <v>991</v>
      </c>
      <c r="H2592" s="159" t="s">
        <v>21526</v>
      </c>
      <c r="I2592" s="159" t="s">
        <v>12364</v>
      </c>
      <c r="J2592" s="159" t="s">
        <v>11494</v>
      </c>
      <c r="K2592" s="159" t="s">
        <v>995</v>
      </c>
      <c r="L2592" s="159" t="s">
        <v>2895</v>
      </c>
      <c r="M2592" s="159" t="s">
        <v>33</v>
      </c>
      <c r="N2592" s="159" t="s">
        <v>1697</v>
      </c>
      <c r="O2592" s="159" t="s">
        <v>1579</v>
      </c>
      <c r="P2592" s="159" t="s">
        <v>1698</v>
      </c>
      <c r="Q2592" s="159" t="s">
        <v>954</v>
      </c>
      <c r="R2592" s="159" t="s">
        <v>965</v>
      </c>
      <c r="S2592" s="159" t="s">
        <v>21527</v>
      </c>
      <c r="T2592" s="159" t="s">
        <v>1106</v>
      </c>
      <c r="U2592" s="159" t="s">
        <v>954</v>
      </c>
      <c r="V2592" s="159" t="s">
        <v>21528</v>
      </c>
      <c r="W2592" s="159" t="s">
        <v>21529</v>
      </c>
      <c r="X2592" s="159" t="s">
        <v>125</v>
      </c>
      <c r="Y2592" s="160">
        <v>43389</v>
      </c>
      <c r="Z2592" s="160">
        <v>43509</v>
      </c>
      <c r="AA2592" s="160">
        <v>43389</v>
      </c>
      <c r="AB2592" s="160"/>
      <c r="AC2592" s="159" t="s">
        <v>1002</v>
      </c>
    </row>
    <row r="2593" spans="1:29" hidden="1">
      <c r="A2593" s="159" t="s">
        <v>21530</v>
      </c>
      <c r="B2593" s="159" t="s">
        <v>988</v>
      </c>
      <c r="C2593" s="159" t="s">
        <v>6647</v>
      </c>
      <c r="D2593" s="159" t="s">
        <v>21531</v>
      </c>
      <c r="E2593" s="159" t="s">
        <v>3440</v>
      </c>
      <c r="F2593" s="159" t="s">
        <v>3440</v>
      </c>
      <c r="G2593" s="159" t="s">
        <v>991</v>
      </c>
      <c r="H2593" s="159" t="s">
        <v>6649</v>
      </c>
      <c r="I2593" s="159" t="s">
        <v>21532</v>
      </c>
      <c r="J2593" s="159" t="s">
        <v>5420</v>
      </c>
      <c r="K2593" s="159" t="s">
        <v>995</v>
      </c>
      <c r="L2593" s="159" t="s">
        <v>3284</v>
      </c>
      <c r="M2593" s="159" t="s">
        <v>33</v>
      </c>
      <c r="N2593" s="159" t="s">
        <v>1011</v>
      </c>
      <c r="O2593" s="159" t="s">
        <v>1874</v>
      </c>
      <c r="P2593" s="159" t="s">
        <v>954</v>
      </c>
      <c r="Q2593" s="159" t="s">
        <v>954</v>
      </c>
      <c r="R2593" s="159" t="s">
        <v>8616</v>
      </c>
      <c r="S2593" s="159" t="s">
        <v>954</v>
      </c>
      <c r="T2593" s="159" t="s">
        <v>954</v>
      </c>
      <c r="U2593" s="159" t="s">
        <v>954</v>
      </c>
      <c r="V2593" s="159" t="s">
        <v>21533</v>
      </c>
      <c r="W2593" s="159" t="s">
        <v>21534</v>
      </c>
      <c r="X2593" s="159" t="s">
        <v>1001</v>
      </c>
      <c r="Y2593" s="160">
        <v>43391</v>
      </c>
      <c r="Z2593" s="160">
        <v>43391</v>
      </c>
      <c r="AA2593" s="160">
        <v>43391</v>
      </c>
      <c r="AB2593" s="160">
        <v>43391</v>
      </c>
      <c r="AC2593" s="159" t="s">
        <v>1002</v>
      </c>
    </row>
    <row r="2594" spans="1:29" hidden="1">
      <c r="A2594" s="159" t="s">
        <v>21535</v>
      </c>
      <c r="B2594" s="159" t="s">
        <v>951</v>
      </c>
      <c r="C2594" s="159" t="s">
        <v>1437</v>
      </c>
      <c r="D2594" s="159" t="s">
        <v>21536</v>
      </c>
      <c r="E2594" s="159" t="s">
        <v>2318</v>
      </c>
      <c r="F2594" s="159" t="s">
        <v>2318</v>
      </c>
      <c r="G2594" s="159" t="s">
        <v>956</v>
      </c>
      <c r="H2594" s="159" t="s">
        <v>21537</v>
      </c>
      <c r="I2594" s="159" t="s">
        <v>21538</v>
      </c>
      <c r="J2594" s="159" t="s">
        <v>12423</v>
      </c>
      <c r="K2594" s="159" t="s">
        <v>960</v>
      </c>
      <c r="L2594" s="159" t="s">
        <v>17416</v>
      </c>
      <c r="M2594" s="159" t="s">
        <v>93</v>
      </c>
      <c r="N2594" s="159" t="s">
        <v>980</v>
      </c>
      <c r="O2594" s="159" t="s">
        <v>2325</v>
      </c>
      <c r="P2594" s="159" t="s">
        <v>954</v>
      </c>
      <c r="Q2594" s="159" t="s">
        <v>954</v>
      </c>
      <c r="R2594" s="159" t="s">
        <v>965</v>
      </c>
      <c r="S2594" s="159" t="s">
        <v>21539</v>
      </c>
      <c r="T2594" s="159" t="s">
        <v>983</v>
      </c>
      <c r="U2594" s="159" t="s">
        <v>954</v>
      </c>
      <c r="V2594" s="159" t="s">
        <v>21540</v>
      </c>
      <c r="W2594" s="159" t="s">
        <v>21541</v>
      </c>
      <c r="X2594" s="159" t="s">
        <v>1001</v>
      </c>
      <c r="Y2594" s="160">
        <v>43405</v>
      </c>
      <c r="Z2594" s="160">
        <v>43526</v>
      </c>
      <c r="AA2594" s="160">
        <v>43405</v>
      </c>
      <c r="AB2594" s="160"/>
      <c r="AC2594" s="159" t="s">
        <v>1002</v>
      </c>
    </row>
    <row r="2595" spans="1:29" hidden="1">
      <c r="A2595" s="159" t="s">
        <v>409</v>
      </c>
      <c r="B2595" s="159" t="s">
        <v>951</v>
      </c>
      <c r="C2595" s="159" t="s">
        <v>21542</v>
      </c>
      <c r="D2595" s="159" t="s">
        <v>21543</v>
      </c>
      <c r="E2595" s="159" t="s">
        <v>2318</v>
      </c>
      <c r="F2595" s="159" t="s">
        <v>2318</v>
      </c>
      <c r="G2595" s="159" t="s">
        <v>956</v>
      </c>
      <c r="H2595" s="159" t="s">
        <v>21544</v>
      </c>
      <c r="I2595" s="159" t="s">
        <v>21545</v>
      </c>
      <c r="J2595" s="159" t="s">
        <v>8040</v>
      </c>
      <c r="K2595" s="159" t="s">
        <v>960</v>
      </c>
      <c r="L2595" s="159" t="s">
        <v>4622</v>
      </c>
      <c r="M2595" s="159" t="s">
        <v>93</v>
      </c>
      <c r="N2595" s="159" t="s">
        <v>980</v>
      </c>
      <c r="O2595" s="159" t="s">
        <v>2325</v>
      </c>
      <c r="P2595" s="159" t="s">
        <v>954</v>
      </c>
      <c r="Q2595" s="159" t="s">
        <v>954</v>
      </c>
      <c r="R2595" s="159" t="s">
        <v>965</v>
      </c>
      <c r="S2595" s="159" t="s">
        <v>21546</v>
      </c>
      <c r="T2595" s="159" t="s">
        <v>983</v>
      </c>
      <c r="U2595" s="159" t="s">
        <v>954</v>
      </c>
      <c r="V2595" s="159" t="s">
        <v>21547</v>
      </c>
      <c r="W2595" s="159" t="s">
        <v>411</v>
      </c>
      <c r="X2595" s="159" t="s">
        <v>1001</v>
      </c>
      <c r="Y2595" s="160">
        <v>43405</v>
      </c>
      <c r="Z2595" s="160">
        <v>43526</v>
      </c>
      <c r="AA2595" s="160">
        <v>43405</v>
      </c>
      <c r="AB2595" s="160"/>
      <c r="AC2595" s="159" t="s">
        <v>1002</v>
      </c>
    </row>
    <row r="2596" spans="1:29" hidden="1">
      <c r="A2596" s="159" t="s">
        <v>330</v>
      </c>
      <c r="B2596" s="159" t="s">
        <v>988</v>
      </c>
      <c r="C2596" s="159" t="s">
        <v>11328</v>
      </c>
      <c r="D2596" s="159" t="s">
        <v>21548</v>
      </c>
      <c r="E2596" s="159" t="s">
        <v>950</v>
      </c>
      <c r="F2596" s="159" t="s">
        <v>1006</v>
      </c>
      <c r="G2596" s="159" t="s">
        <v>991</v>
      </c>
      <c r="H2596" s="159" t="s">
        <v>19154</v>
      </c>
      <c r="I2596" s="159" t="s">
        <v>21549</v>
      </c>
      <c r="J2596" s="159" t="s">
        <v>2876</v>
      </c>
      <c r="K2596" s="159" t="s">
        <v>995</v>
      </c>
      <c r="L2596" s="159" t="s">
        <v>21550</v>
      </c>
      <c r="M2596" s="159" t="s">
        <v>97</v>
      </c>
      <c r="N2596" s="159" t="s">
        <v>1406</v>
      </c>
      <c r="O2596" s="159" t="s">
        <v>2188</v>
      </c>
      <c r="P2596" s="159" t="s">
        <v>954</v>
      </c>
      <c r="Q2596" s="159" t="s">
        <v>954</v>
      </c>
      <c r="R2596" s="159" t="s">
        <v>8368</v>
      </c>
      <c r="S2596" s="159" t="s">
        <v>21551</v>
      </c>
      <c r="T2596" s="159" t="s">
        <v>1106</v>
      </c>
      <c r="U2596" s="159" t="s">
        <v>21552</v>
      </c>
      <c r="V2596" s="159" t="s">
        <v>21552</v>
      </c>
      <c r="W2596" s="159" t="s">
        <v>333</v>
      </c>
      <c r="X2596" s="159" t="s">
        <v>125</v>
      </c>
      <c r="Y2596" s="160">
        <v>43405</v>
      </c>
      <c r="Z2596" s="160">
        <v>43526</v>
      </c>
      <c r="AA2596" s="160">
        <v>43405</v>
      </c>
      <c r="AB2596" s="160">
        <v>43830</v>
      </c>
      <c r="AC2596" s="159" t="s">
        <v>1002</v>
      </c>
    </row>
    <row r="2597" spans="1:29" hidden="1">
      <c r="A2597" s="159" t="s">
        <v>21553</v>
      </c>
      <c r="B2597" s="159" t="s">
        <v>951</v>
      </c>
      <c r="C2597" s="159" t="s">
        <v>9501</v>
      </c>
      <c r="D2597" s="159" t="s">
        <v>21554</v>
      </c>
      <c r="E2597" s="159" t="s">
        <v>10050</v>
      </c>
      <c r="F2597" s="159" t="s">
        <v>4708</v>
      </c>
      <c r="G2597" s="159" t="s">
        <v>956</v>
      </c>
      <c r="H2597" s="159" t="s">
        <v>9145</v>
      </c>
      <c r="I2597" s="159" t="s">
        <v>21555</v>
      </c>
      <c r="J2597" s="159" t="s">
        <v>21556</v>
      </c>
      <c r="K2597" s="159" t="s">
        <v>960</v>
      </c>
      <c r="L2597" s="159" t="s">
        <v>1650</v>
      </c>
      <c r="M2597" s="159" t="s">
        <v>93</v>
      </c>
      <c r="N2597" s="159" t="s">
        <v>1040</v>
      </c>
      <c r="O2597" s="159" t="s">
        <v>1183</v>
      </c>
      <c r="P2597" s="159" t="s">
        <v>7040</v>
      </c>
      <c r="Q2597" s="159" t="s">
        <v>954</v>
      </c>
      <c r="R2597" s="159" t="s">
        <v>965</v>
      </c>
      <c r="S2597" s="159" t="s">
        <v>21557</v>
      </c>
      <c r="T2597" s="159" t="s">
        <v>1106</v>
      </c>
      <c r="U2597" s="159" t="s">
        <v>954</v>
      </c>
      <c r="V2597" s="159" t="s">
        <v>21558</v>
      </c>
      <c r="W2597" s="159" t="s">
        <v>21559</v>
      </c>
      <c r="X2597" s="159" t="s">
        <v>1001</v>
      </c>
      <c r="Y2597" s="160">
        <v>43405</v>
      </c>
      <c r="Z2597" s="160">
        <v>43525</v>
      </c>
      <c r="AA2597" s="160">
        <v>43405</v>
      </c>
      <c r="AB2597" s="160"/>
      <c r="AC2597" s="159" t="s">
        <v>1002</v>
      </c>
    </row>
    <row r="2598" spans="1:29" hidden="1">
      <c r="A2598" s="159" t="s">
        <v>21560</v>
      </c>
      <c r="B2598" s="159" t="s">
        <v>951</v>
      </c>
      <c r="C2598" s="159" t="s">
        <v>10700</v>
      </c>
      <c r="D2598" s="159" t="s">
        <v>21561</v>
      </c>
      <c r="E2598" s="159" t="s">
        <v>1439</v>
      </c>
      <c r="F2598" s="159" t="s">
        <v>1439</v>
      </c>
      <c r="G2598" s="159" t="s">
        <v>956</v>
      </c>
      <c r="H2598" s="159" t="s">
        <v>10702</v>
      </c>
      <c r="I2598" s="159" t="s">
        <v>21562</v>
      </c>
      <c r="J2598" s="159" t="s">
        <v>1521</v>
      </c>
      <c r="K2598" s="159" t="s">
        <v>960</v>
      </c>
      <c r="L2598" s="159" t="s">
        <v>21563</v>
      </c>
      <c r="M2598" s="159" t="s">
        <v>28</v>
      </c>
      <c r="N2598" s="159" t="s">
        <v>1523</v>
      </c>
      <c r="O2598" s="159" t="s">
        <v>1682</v>
      </c>
      <c r="P2598" s="159" t="s">
        <v>1862</v>
      </c>
      <c r="Q2598" s="159" t="s">
        <v>2263</v>
      </c>
      <c r="R2598" s="159" t="s">
        <v>965</v>
      </c>
      <c r="S2598" s="159" t="s">
        <v>21564</v>
      </c>
      <c r="T2598" s="159" t="s">
        <v>1106</v>
      </c>
      <c r="U2598" s="159" t="s">
        <v>954</v>
      </c>
      <c r="V2598" s="159" t="s">
        <v>21565</v>
      </c>
      <c r="W2598" s="159" t="s">
        <v>21566</v>
      </c>
      <c r="X2598" s="159" t="s">
        <v>125</v>
      </c>
      <c r="Y2598" s="160">
        <v>43405</v>
      </c>
      <c r="Z2598" s="160">
        <v>43497</v>
      </c>
      <c r="AA2598" s="160">
        <v>43405</v>
      </c>
      <c r="AB2598" s="160"/>
      <c r="AC2598" s="159" t="s">
        <v>1002</v>
      </c>
    </row>
    <row r="2599" spans="1:29" hidden="1">
      <c r="A2599" s="159" t="s">
        <v>21567</v>
      </c>
      <c r="B2599" s="159" t="s">
        <v>988</v>
      </c>
      <c r="C2599" s="159" t="s">
        <v>3936</v>
      </c>
      <c r="D2599" s="159" t="s">
        <v>3937</v>
      </c>
      <c r="E2599" s="159" t="s">
        <v>1035</v>
      </c>
      <c r="F2599" s="159" t="s">
        <v>1035</v>
      </c>
      <c r="G2599" s="159" t="s">
        <v>991</v>
      </c>
      <c r="H2599" s="159" t="s">
        <v>3938</v>
      </c>
      <c r="I2599" s="159" t="s">
        <v>3939</v>
      </c>
      <c r="J2599" s="159" t="s">
        <v>2211</v>
      </c>
      <c r="K2599" s="159" t="s">
        <v>995</v>
      </c>
      <c r="L2599" s="159" t="s">
        <v>1091</v>
      </c>
      <c r="M2599" s="159" t="s">
        <v>28</v>
      </c>
      <c r="N2599" s="159" t="s">
        <v>980</v>
      </c>
      <c r="O2599" s="159" t="s">
        <v>1040</v>
      </c>
      <c r="P2599" s="159" t="s">
        <v>1040</v>
      </c>
      <c r="Q2599" s="159" t="s">
        <v>954</v>
      </c>
      <c r="R2599" s="159" t="s">
        <v>965</v>
      </c>
      <c r="S2599" s="159" t="s">
        <v>3940</v>
      </c>
      <c r="T2599" s="159" t="s">
        <v>983</v>
      </c>
      <c r="U2599" s="159" t="s">
        <v>954</v>
      </c>
      <c r="V2599" s="159" t="s">
        <v>3941</v>
      </c>
      <c r="W2599" s="159" t="s">
        <v>21568</v>
      </c>
      <c r="X2599" s="159" t="s">
        <v>125</v>
      </c>
      <c r="Y2599" s="160">
        <v>43405</v>
      </c>
      <c r="Z2599" s="160">
        <v>43525</v>
      </c>
      <c r="AA2599" s="160">
        <v>43405</v>
      </c>
      <c r="AB2599" s="160"/>
      <c r="AC2599" s="159" t="s">
        <v>1002</v>
      </c>
    </row>
    <row r="2600" spans="1:29" hidden="1">
      <c r="A2600" s="159" t="s">
        <v>21569</v>
      </c>
      <c r="B2600" s="159" t="s">
        <v>988</v>
      </c>
      <c r="C2600" s="159" t="s">
        <v>5111</v>
      </c>
      <c r="D2600" s="159" t="s">
        <v>21570</v>
      </c>
      <c r="E2600" s="159" t="s">
        <v>15231</v>
      </c>
      <c r="F2600" s="159" t="s">
        <v>15234</v>
      </c>
      <c r="G2600" s="159" t="s">
        <v>991</v>
      </c>
      <c r="H2600" s="159" t="s">
        <v>5113</v>
      </c>
      <c r="I2600" s="159" t="s">
        <v>21571</v>
      </c>
      <c r="J2600" s="159" t="s">
        <v>21572</v>
      </c>
      <c r="K2600" s="159" t="s">
        <v>995</v>
      </c>
      <c r="L2600" s="159" t="s">
        <v>1091</v>
      </c>
      <c r="M2600" s="159" t="s">
        <v>93</v>
      </c>
      <c r="N2600" s="159" t="s">
        <v>15238</v>
      </c>
      <c r="O2600" s="159" t="s">
        <v>15250</v>
      </c>
      <c r="P2600" s="159" t="s">
        <v>954</v>
      </c>
      <c r="Q2600" s="159" t="s">
        <v>954</v>
      </c>
      <c r="R2600" s="159" t="s">
        <v>965</v>
      </c>
      <c r="S2600" s="159" t="s">
        <v>21573</v>
      </c>
      <c r="T2600" s="159" t="s">
        <v>1106</v>
      </c>
      <c r="U2600" s="159" t="s">
        <v>954</v>
      </c>
      <c r="V2600" s="159" t="s">
        <v>21574</v>
      </c>
      <c r="W2600" s="159" t="s">
        <v>21575</v>
      </c>
      <c r="X2600" s="159" t="s">
        <v>125</v>
      </c>
      <c r="Y2600" s="160">
        <v>43405</v>
      </c>
      <c r="Z2600" s="160">
        <v>43525</v>
      </c>
      <c r="AA2600" s="160">
        <v>43405</v>
      </c>
      <c r="AB2600" s="160"/>
      <c r="AC2600" s="159" t="s">
        <v>1002</v>
      </c>
    </row>
    <row r="2601" spans="1:29" hidden="1">
      <c r="A2601" s="159" t="s">
        <v>21576</v>
      </c>
      <c r="B2601" s="159" t="s">
        <v>951</v>
      </c>
      <c r="C2601" s="159" t="s">
        <v>21577</v>
      </c>
      <c r="D2601" s="159" t="s">
        <v>21578</v>
      </c>
      <c r="E2601" s="159" t="s">
        <v>4151</v>
      </c>
      <c r="F2601" s="159" t="s">
        <v>1098</v>
      </c>
      <c r="G2601" s="159" t="s">
        <v>956</v>
      </c>
      <c r="H2601" s="159" t="s">
        <v>6979</v>
      </c>
      <c r="I2601" s="159" t="s">
        <v>21579</v>
      </c>
      <c r="J2601" s="159" t="s">
        <v>6721</v>
      </c>
      <c r="K2601" s="159" t="s">
        <v>960</v>
      </c>
      <c r="L2601" s="159" t="s">
        <v>2842</v>
      </c>
      <c r="M2601" s="159" t="s">
        <v>33</v>
      </c>
      <c r="N2601" s="159" t="s">
        <v>1103</v>
      </c>
      <c r="O2601" s="159" t="s">
        <v>1104</v>
      </c>
      <c r="P2601" s="159" t="s">
        <v>954</v>
      </c>
      <c r="Q2601" s="159" t="s">
        <v>954</v>
      </c>
      <c r="R2601" s="159" t="s">
        <v>965</v>
      </c>
      <c r="S2601" s="159" t="s">
        <v>21580</v>
      </c>
      <c r="T2601" s="159" t="s">
        <v>1106</v>
      </c>
      <c r="U2601" s="159" t="s">
        <v>954</v>
      </c>
      <c r="V2601" s="159" t="s">
        <v>21581</v>
      </c>
      <c r="W2601" s="159" t="s">
        <v>21582</v>
      </c>
      <c r="X2601" s="159" t="s">
        <v>125</v>
      </c>
      <c r="Y2601" s="160">
        <v>43405</v>
      </c>
      <c r="Z2601" s="160">
        <v>43526</v>
      </c>
      <c r="AA2601" s="160">
        <v>43709</v>
      </c>
      <c r="AB2601" s="160"/>
      <c r="AC2601" s="159" t="s">
        <v>1002</v>
      </c>
    </row>
    <row r="2602" spans="1:29" hidden="1">
      <c r="A2602" s="159" t="s">
        <v>21583</v>
      </c>
      <c r="B2602" s="159" t="s">
        <v>951</v>
      </c>
      <c r="C2602" s="159" t="s">
        <v>11127</v>
      </c>
      <c r="D2602" s="159" t="s">
        <v>21584</v>
      </c>
      <c r="E2602" s="159" t="s">
        <v>5788</v>
      </c>
      <c r="F2602" s="159" t="s">
        <v>5788</v>
      </c>
      <c r="G2602" s="159" t="s">
        <v>956</v>
      </c>
      <c r="H2602" s="159" t="s">
        <v>21585</v>
      </c>
      <c r="I2602" s="159" t="s">
        <v>21586</v>
      </c>
      <c r="J2602" s="159" t="s">
        <v>8633</v>
      </c>
      <c r="K2602" s="159" t="s">
        <v>960</v>
      </c>
      <c r="L2602" s="159" t="s">
        <v>5161</v>
      </c>
      <c r="M2602" s="159" t="s">
        <v>33</v>
      </c>
      <c r="N2602" s="159" t="s">
        <v>1406</v>
      </c>
      <c r="O2602" s="159" t="s">
        <v>6980</v>
      </c>
      <c r="P2602" s="159" t="s">
        <v>5162</v>
      </c>
      <c r="Q2602" s="159" t="s">
        <v>954</v>
      </c>
      <c r="R2602" s="159" t="s">
        <v>965</v>
      </c>
      <c r="S2602" s="159" t="s">
        <v>21587</v>
      </c>
      <c r="T2602" s="159" t="s">
        <v>983</v>
      </c>
      <c r="U2602" s="159" t="s">
        <v>954</v>
      </c>
      <c r="V2602" s="159" t="s">
        <v>21588</v>
      </c>
      <c r="W2602" s="159" t="s">
        <v>21589</v>
      </c>
      <c r="X2602" s="159" t="s">
        <v>1001</v>
      </c>
      <c r="Y2602" s="160">
        <v>43405</v>
      </c>
      <c r="Z2602" s="160">
        <v>43525</v>
      </c>
      <c r="AA2602" s="160">
        <v>43405</v>
      </c>
      <c r="AB2602" s="160"/>
      <c r="AC2602" s="159" t="s">
        <v>1002</v>
      </c>
    </row>
    <row r="2603" spans="1:29" hidden="1">
      <c r="A2603" s="159" t="s">
        <v>21590</v>
      </c>
      <c r="B2603" s="159" t="s">
        <v>988</v>
      </c>
      <c r="C2603" s="159" t="s">
        <v>21591</v>
      </c>
      <c r="D2603" s="159" t="s">
        <v>21592</v>
      </c>
      <c r="E2603" s="159" t="s">
        <v>10838</v>
      </c>
      <c r="F2603" s="159" t="s">
        <v>10838</v>
      </c>
      <c r="G2603" s="159" t="s">
        <v>991</v>
      </c>
      <c r="H2603" s="159" t="s">
        <v>21593</v>
      </c>
      <c r="I2603" s="159" t="s">
        <v>21594</v>
      </c>
      <c r="J2603" s="159" t="s">
        <v>11963</v>
      </c>
      <c r="K2603" s="159" t="s">
        <v>995</v>
      </c>
      <c r="L2603" s="159" t="s">
        <v>2133</v>
      </c>
      <c r="M2603" s="159" t="s">
        <v>93</v>
      </c>
      <c r="N2603" s="159" t="s">
        <v>1697</v>
      </c>
      <c r="O2603" s="159" t="s">
        <v>1579</v>
      </c>
      <c r="P2603" s="159" t="s">
        <v>4957</v>
      </c>
      <c r="Q2603" s="159" t="s">
        <v>954</v>
      </c>
      <c r="R2603" s="159" t="s">
        <v>965</v>
      </c>
      <c r="S2603" s="159" t="s">
        <v>21595</v>
      </c>
      <c r="T2603" s="159" t="s">
        <v>1106</v>
      </c>
      <c r="U2603" s="159" t="s">
        <v>954</v>
      </c>
      <c r="V2603" s="159" t="s">
        <v>21596</v>
      </c>
      <c r="W2603" s="159" t="s">
        <v>21597</v>
      </c>
      <c r="X2603" s="159" t="s">
        <v>125</v>
      </c>
      <c r="Y2603" s="160">
        <v>43405</v>
      </c>
      <c r="Z2603" s="160">
        <v>43525</v>
      </c>
      <c r="AA2603" s="160">
        <v>43405</v>
      </c>
      <c r="AB2603" s="160"/>
      <c r="AC2603" s="159" t="s">
        <v>1002</v>
      </c>
    </row>
    <row r="2604" spans="1:29" hidden="1">
      <c r="A2604" s="159" t="s">
        <v>21598</v>
      </c>
      <c r="B2604" s="159" t="s">
        <v>988</v>
      </c>
      <c r="C2604" s="159" t="s">
        <v>21599</v>
      </c>
      <c r="D2604" s="159" t="s">
        <v>21600</v>
      </c>
      <c r="E2604" s="159" t="s">
        <v>300</v>
      </c>
      <c r="F2604" s="159" t="s">
        <v>1543</v>
      </c>
      <c r="G2604" s="159" t="s">
        <v>991</v>
      </c>
      <c r="H2604" s="159" t="s">
        <v>21601</v>
      </c>
      <c r="I2604" s="159" t="s">
        <v>21602</v>
      </c>
      <c r="J2604" s="159" t="s">
        <v>21603</v>
      </c>
      <c r="K2604" s="159" t="s">
        <v>995</v>
      </c>
      <c r="L2604" s="159" t="s">
        <v>3825</v>
      </c>
      <c r="M2604" s="159" t="s">
        <v>33</v>
      </c>
      <c r="N2604" s="159" t="s">
        <v>1103</v>
      </c>
      <c r="O2604" s="159" t="s">
        <v>1548</v>
      </c>
      <c r="P2604" s="159" t="s">
        <v>1549</v>
      </c>
      <c r="Q2604" s="159" t="s">
        <v>954</v>
      </c>
      <c r="R2604" s="159" t="s">
        <v>965</v>
      </c>
      <c r="S2604" s="159" t="s">
        <v>21604</v>
      </c>
      <c r="T2604" s="159" t="s">
        <v>1106</v>
      </c>
      <c r="U2604" s="159" t="s">
        <v>954</v>
      </c>
      <c r="V2604" s="159" t="s">
        <v>21605</v>
      </c>
      <c r="W2604" s="159" t="s">
        <v>21606</v>
      </c>
      <c r="X2604" s="159" t="s">
        <v>125</v>
      </c>
      <c r="Y2604" s="160">
        <v>43405</v>
      </c>
      <c r="Z2604" s="160">
        <v>43525</v>
      </c>
      <c r="AA2604" s="160">
        <v>43556</v>
      </c>
      <c r="AB2604" s="160"/>
      <c r="AC2604" s="159" t="s">
        <v>1002</v>
      </c>
    </row>
    <row r="2605" spans="1:29" hidden="1">
      <c r="A2605" s="159" t="s">
        <v>21607</v>
      </c>
      <c r="B2605" s="159" t="s">
        <v>951</v>
      </c>
      <c r="C2605" s="159" t="s">
        <v>8677</v>
      </c>
      <c r="D2605" s="159" t="s">
        <v>21608</v>
      </c>
      <c r="E2605" s="159" t="s">
        <v>12099</v>
      </c>
      <c r="F2605" s="159" t="s">
        <v>1614</v>
      </c>
      <c r="G2605" s="159" t="s">
        <v>956</v>
      </c>
      <c r="H2605" s="159" t="s">
        <v>8679</v>
      </c>
      <c r="I2605" s="159" t="s">
        <v>21609</v>
      </c>
      <c r="J2605" s="159" t="s">
        <v>21610</v>
      </c>
      <c r="K2605" s="159" t="s">
        <v>960</v>
      </c>
      <c r="L2605" s="159" t="s">
        <v>11122</v>
      </c>
      <c r="M2605" s="159" t="s">
        <v>33</v>
      </c>
      <c r="N2605" s="159" t="s">
        <v>1040</v>
      </c>
      <c r="O2605" s="159" t="s">
        <v>1548</v>
      </c>
      <c r="P2605" s="159" t="s">
        <v>5868</v>
      </c>
      <c r="Q2605" s="159" t="s">
        <v>12104</v>
      </c>
      <c r="R2605" s="159" t="s">
        <v>8368</v>
      </c>
      <c r="S2605" s="159" t="s">
        <v>21611</v>
      </c>
      <c r="T2605" s="159" t="s">
        <v>1106</v>
      </c>
      <c r="U2605" s="159" t="s">
        <v>954</v>
      </c>
      <c r="V2605" s="159" t="s">
        <v>21612</v>
      </c>
      <c r="W2605" s="159" t="s">
        <v>21613</v>
      </c>
      <c r="X2605" s="159" t="s">
        <v>1001</v>
      </c>
      <c r="Y2605" s="160">
        <v>43409</v>
      </c>
      <c r="Z2605" s="160">
        <v>43529</v>
      </c>
      <c r="AA2605" s="160">
        <v>43409</v>
      </c>
      <c r="AB2605" s="160">
        <v>43769</v>
      </c>
      <c r="AC2605" s="159" t="s">
        <v>1002</v>
      </c>
    </row>
    <row r="2606" spans="1:29" hidden="1">
      <c r="A2606" s="159" t="s">
        <v>21614</v>
      </c>
      <c r="B2606" s="159" t="s">
        <v>951</v>
      </c>
      <c r="C2606" s="159" t="s">
        <v>21615</v>
      </c>
      <c r="D2606" s="159" t="s">
        <v>21616</v>
      </c>
      <c r="E2606" s="159" t="s">
        <v>12169</v>
      </c>
      <c r="F2606" s="159" t="s">
        <v>1614</v>
      </c>
      <c r="G2606" s="159" t="s">
        <v>956</v>
      </c>
      <c r="H2606" s="159" t="s">
        <v>21617</v>
      </c>
      <c r="I2606" s="159" t="s">
        <v>21618</v>
      </c>
      <c r="J2606" s="159" t="s">
        <v>5152</v>
      </c>
      <c r="K2606" s="159" t="s">
        <v>960</v>
      </c>
      <c r="L2606" s="159" t="s">
        <v>20570</v>
      </c>
      <c r="M2606" s="159" t="s">
        <v>33</v>
      </c>
      <c r="N2606" s="159" t="s">
        <v>1103</v>
      </c>
      <c r="O2606" s="159" t="s">
        <v>1548</v>
      </c>
      <c r="P2606" s="159" t="s">
        <v>5868</v>
      </c>
      <c r="Q2606" s="159" t="s">
        <v>11323</v>
      </c>
      <c r="R2606" s="159" t="s">
        <v>965</v>
      </c>
      <c r="S2606" s="159" t="s">
        <v>21619</v>
      </c>
      <c r="T2606" s="159" t="s">
        <v>1106</v>
      </c>
      <c r="U2606" s="159" t="s">
        <v>954</v>
      </c>
      <c r="V2606" s="159" t="s">
        <v>21620</v>
      </c>
      <c r="W2606" s="159" t="s">
        <v>21621</v>
      </c>
      <c r="X2606" s="159" t="s">
        <v>125</v>
      </c>
      <c r="Y2606" s="160">
        <v>43405</v>
      </c>
      <c r="Z2606" s="160">
        <v>43527</v>
      </c>
      <c r="AA2606" s="160">
        <v>43405</v>
      </c>
      <c r="AB2606" s="160"/>
      <c r="AC2606" s="159" t="s">
        <v>1002</v>
      </c>
    </row>
    <row r="2607" spans="1:29" hidden="1">
      <c r="A2607" s="159" t="s">
        <v>21622</v>
      </c>
      <c r="B2607" s="159" t="s">
        <v>951</v>
      </c>
      <c r="C2607" s="159" t="s">
        <v>21623</v>
      </c>
      <c r="D2607" s="159" t="s">
        <v>21624</v>
      </c>
      <c r="E2607" s="159" t="s">
        <v>386</v>
      </c>
      <c r="F2607" s="159" t="s">
        <v>386</v>
      </c>
      <c r="G2607" s="159" t="s">
        <v>956</v>
      </c>
      <c r="H2607" s="159" t="s">
        <v>21625</v>
      </c>
      <c r="I2607" s="159" t="s">
        <v>21626</v>
      </c>
      <c r="J2607" s="159" t="s">
        <v>10200</v>
      </c>
      <c r="K2607" s="159" t="s">
        <v>960</v>
      </c>
      <c r="L2607" s="159" t="s">
        <v>4612</v>
      </c>
      <c r="M2607" s="159" t="s">
        <v>33</v>
      </c>
      <c r="N2607" s="159" t="s">
        <v>1103</v>
      </c>
      <c r="O2607" s="159" t="s">
        <v>1710</v>
      </c>
      <c r="P2607" s="159" t="s">
        <v>1307</v>
      </c>
      <c r="Q2607" s="159" t="s">
        <v>954</v>
      </c>
      <c r="R2607" s="159" t="s">
        <v>965</v>
      </c>
      <c r="S2607" s="159" t="s">
        <v>21627</v>
      </c>
      <c r="T2607" s="159" t="s">
        <v>1106</v>
      </c>
      <c r="U2607" s="159" t="s">
        <v>954</v>
      </c>
      <c r="V2607" s="159" t="s">
        <v>21628</v>
      </c>
      <c r="W2607" s="159" t="s">
        <v>21629</v>
      </c>
      <c r="X2607" s="159" t="s">
        <v>125</v>
      </c>
      <c r="Y2607" s="160">
        <v>43420</v>
      </c>
      <c r="Z2607" s="160">
        <v>43541</v>
      </c>
      <c r="AA2607" s="160">
        <v>43785</v>
      </c>
      <c r="AB2607" s="160"/>
      <c r="AC2607" s="159" t="s">
        <v>1002</v>
      </c>
    </row>
    <row r="2608" spans="1:29" hidden="1">
      <c r="A2608" s="159" t="s">
        <v>21630</v>
      </c>
      <c r="B2608" s="159" t="s">
        <v>951</v>
      </c>
      <c r="C2608" s="159" t="s">
        <v>21631</v>
      </c>
      <c r="D2608" s="159" t="s">
        <v>21632</v>
      </c>
      <c r="E2608" s="159" t="s">
        <v>386</v>
      </c>
      <c r="F2608" s="159" t="s">
        <v>386</v>
      </c>
      <c r="G2608" s="159" t="s">
        <v>956</v>
      </c>
      <c r="H2608" s="159" t="s">
        <v>21633</v>
      </c>
      <c r="I2608" s="159" t="s">
        <v>21634</v>
      </c>
      <c r="J2608" s="159" t="s">
        <v>21635</v>
      </c>
      <c r="K2608" s="159" t="s">
        <v>960</v>
      </c>
      <c r="L2608" s="159" t="s">
        <v>4612</v>
      </c>
      <c r="M2608" s="159" t="s">
        <v>33</v>
      </c>
      <c r="N2608" s="159" t="s">
        <v>1103</v>
      </c>
      <c r="O2608" s="159" t="s">
        <v>1710</v>
      </c>
      <c r="P2608" s="159" t="s">
        <v>1307</v>
      </c>
      <c r="Q2608" s="159" t="s">
        <v>954</v>
      </c>
      <c r="R2608" s="159" t="s">
        <v>965</v>
      </c>
      <c r="S2608" s="159" t="s">
        <v>21636</v>
      </c>
      <c r="T2608" s="159" t="s">
        <v>1106</v>
      </c>
      <c r="U2608" s="159" t="s">
        <v>954</v>
      </c>
      <c r="V2608" s="159" t="s">
        <v>21637</v>
      </c>
      <c r="W2608" s="159" t="s">
        <v>21638</v>
      </c>
      <c r="X2608" s="159" t="s">
        <v>125</v>
      </c>
      <c r="Y2608" s="160">
        <v>43405</v>
      </c>
      <c r="Z2608" s="160">
        <v>43526</v>
      </c>
      <c r="AA2608" s="160">
        <v>43770</v>
      </c>
      <c r="AB2608" s="160"/>
      <c r="AC2608" s="159" t="s">
        <v>1002</v>
      </c>
    </row>
    <row r="2609" spans="1:29" hidden="1">
      <c r="A2609" s="159" t="s">
        <v>21639</v>
      </c>
      <c r="B2609" s="159" t="s">
        <v>951</v>
      </c>
      <c r="C2609" s="159" t="s">
        <v>12718</v>
      </c>
      <c r="D2609" s="159" t="s">
        <v>21640</v>
      </c>
      <c r="E2609" s="159" t="s">
        <v>12099</v>
      </c>
      <c r="F2609" s="159" t="s">
        <v>9754</v>
      </c>
      <c r="G2609" s="159" t="s">
        <v>956</v>
      </c>
      <c r="H2609" s="159" t="s">
        <v>21641</v>
      </c>
      <c r="I2609" s="159" t="s">
        <v>21642</v>
      </c>
      <c r="J2609" s="159" t="s">
        <v>13422</v>
      </c>
      <c r="K2609" s="159" t="s">
        <v>960</v>
      </c>
      <c r="L2609" s="159" t="s">
        <v>11122</v>
      </c>
      <c r="M2609" s="159" t="s">
        <v>33</v>
      </c>
      <c r="N2609" s="159" t="s">
        <v>1103</v>
      </c>
      <c r="O2609" s="159" t="s">
        <v>1548</v>
      </c>
      <c r="P2609" s="159" t="s">
        <v>5868</v>
      </c>
      <c r="Q2609" s="159" t="s">
        <v>12104</v>
      </c>
      <c r="R2609" s="159" t="s">
        <v>8368</v>
      </c>
      <c r="S2609" s="159" t="s">
        <v>21643</v>
      </c>
      <c r="T2609" s="159" t="s">
        <v>1106</v>
      </c>
      <c r="U2609" s="159" t="s">
        <v>954</v>
      </c>
      <c r="V2609" s="159" t="s">
        <v>21644</v>
      </c>
      <c r="W2609" s="159" t="s">
        <v>21645</v>
      </c>
      <c r="X2609" s="159" t="s">
        <v>125</v>
      </c>
      <c r="Y2609" s="160">
        <v>43409</v>
      </c>
      <c r="Z2609" s="160">
        <v>43530</v>
      </c>
      <c r="AA2609" s="160">
        <v>43770</v>
      </c>
      <c r="AB2609" s="160">
        <v>44196</v>
      </c>
      <c r="AC2609" s="159" t="s">
        <v>1002</v>
      </c>
    </row>
    <row r="2610" spans="1:29" hidden="1">
      <c r="A2610" s="159" t="s">
        <v>21646</v>
      </c>
      <c r="B2610" s="159" t="s">
        <v>951</v>
      </c>
      <c r="C2610" s="159" t="s">
        <v>21344</v>
      </c>
      <c r="D2610" s="159" t="s">
        <v>21647</v>
      </c>
      <c r="E2610" s="159" t="s">
        <v>130</v>
      </c>
      <c r="F2610" s="159" t="s">
        <v>1692</v>
      </c>
      <c r="G2610" s="159" t="s">
        <v>956</v>
      </c>
      <c r="H2610" s="159" t="s">
        <v>21346</v>
      </c>
      <c r="I2610" s="159" t="s">
        <v>21347</v>
      </c>
      <c r="J2610" s="159" t="s">
        <v>21348</v>
      </c>
      <c r="K2610" s="159" t="s">
        <v>960</v>
      </c>
      <c r="L2610" s="159" t="s">
        <v>1560</v>
      </c>
      <c r="M2610" s="159" t="s">
        <v>93</v>
      </c>
      <c r="N2610" s="159" t="s">
        <v>1080</v>
      </c>
      <c r="O2610" s="159" t="s">
        <v>1579</v>
      </c>
      <c r="P2610" s="159" t="s">
        <v>2886</v>
      </c>
      <c r="Q2610" s="159" t="s">
        <v>954</v>
      </c>
      <c r="R2610" s="159" t="s">
        <v>965</v>
      </c>
      <c r="S2610" s="159" t="s">
        <v>954</v>
      </c>
      <c r="T2610" s="159" t="s">
        <v>1106</v>
      </c>
      <c r="U2610" s="159" t="s">
        <v>954</v>
      </c>
      <c r="V2610" s="159" t="s">
        <v>21349</v>
      </c>
      <c r="W2610" s="159" t="s">
        <v>21350</v>
      </c>
      <c r="X2610" s="159" t="s">
        <v>1001</v>
      </c>
      <c r="Y2610" s="160">
        <v>43412</v>
      </c>
      <c r="Z2610" s="160">
        <v>43534</v>
      </c>
      <c r="AA2610" s="160">
        <v>43412</v>
      </c>
      <c r="AB2610" s="160"/>
      <c r="AC2610" s="159" t="s">
        <v>1002</v>
      </c>
    </row>
    <row r="2611" spans="1:29" hidden="1">
      <c r="A2611" s="159" t="s">
        <v>21648</v>
      </c>
      <c r="B2611" s="159" t="s">
        <v>951</v>
      </c>
      <c r="C2611" s="159" t="s">
        <v>21649</v>
      </c>
      <c r="D2611" s="159" t="s">
        <v>21650</v>
      </c>
      <c r="E2611" s="159" t="s">
        <v>854</v>
      </c>
      <c r="F2611" s="159" t="s">
        <v>1021</v>
      </c>
      <c r="G2611" s="159" t="s">
        <v>956</v>
      </c>
      <c r="H2611" s="159" t="s">
        <v>15297</v>
      </c>
      <c r="I2611" s="159" t="s">
        <v>18790</v>
      </c>
      <c r="J2611" s="159" t="s">
        <v>6891</v>
      </c>
      <c r="K2611" s="159" t="s">
        <v>960</v>
      </c>
      <c r="L2611" s="159" t="s">
        <v>11772</v>
      </c>
      <c r="M2611" s="159" t="s">
        <v>33</v>
      </c>
      <c r="N2611" s="159" t="s">
        <v>980</v>
      </c>
      <c r="O2611" s="159" t="s">
        <v>1026</v>
      </c>
      <c r="P2611" s="159" t="s">
        <v>9775</v>
      </c>
      <c r="Q2611" s="159" t="s">
        <v>954</v>
      </c>
      <c r="R2611" s="159" t="s">
        <v>8368</v>
      </c>
      <c r="S2611" s="159" t="s">
        <v>21651</v>
      </c>
      <c r="T2611" s="159" t="s">
        <v>983</v>
      </c>
      <c r="U2611" s="159" t="s">
        <v>954</v>
      </c>
      <c r="V2611" s="159" t="s">
        <v>21652</v>
      </c>
      <c r="W2611" s="159" t="s">
        <v>21653</v>
      </c>
      <c r="X2611" s="159" t="s">
        <v>125</v>
      </c>
      <c r="Y2611" s="160">
        <v>43419</v>
      </c>
      <c r="Z2611" s="160">
        <v>43540</v>
      </c>
      <c r="AA2611" s="160">
        <v>43784</v>
      </c>
      <c r="AB2611" s="160">
        <v>44149</v>
      </c>
      <c r="AC2611" s="159" t="s">
        <v>1002</v>
      </c>
    </row>
    <row r="2612" spans="1:29" hidden="1">
      <c r="A2612" s="159" t="s">
        <v>334</v>
      </c>
      <c r="B2612" s="159" t="s">
        <v>951</v>
      </c>
      <c r="C2612" s="159" t="s">
        <v>21654</v>
      </c>
      <c r="D2612" s="159" t="s">
        <v>21655</v>
      </c>
      <c r="E2612" s="159" t="s">
        <v>1967</v>
      </c>
      <c r="F2612" s="159" t="s">
        <v>1967</v>
      </c>
      <c r="G2612" s="159" t="s">
        <v>956</v>
      </c>
      <c r="H2612" s="159" t="s">
        <v>21656</v>
      </c>
      <c r="I2612" s="159" t="s">
        <v>21657</v>
      </c>
      <c r="J2612" s="159" t="s">
        <v>3097</v>
      </c>
      <c r="K2612" s="159" t="s">
        <v>960</v>
      </c>
      <c r="L2612" s="159" t="s">
        <v>21658</v>
      </c>
      <c r="M2612" s="159" t="s">
        <v>33</v>
      </c>
      <c r="N2612" s="159" t="s">
        <v>1365</v>
      </c>
      <c r="O2612" s="159" t="s">
        <v>6407</v>
      </c>
      <c r="P2612" s="159" t="s">
        <v>954</v>
      </c>
      <c r="Q2612" s="159" t="s">
        <v>954</v>
      </c>
      <c r="R2612" s="159" t="s">
        <v>965</v>
      </c>
      <c r="S2612" s="159" t="s">
        <v>21659</v>
      </c>
      <c r="T2612" s="159" t="s">
        <v>1106</v>
      </c>
      <c r="U2612" s="159" t="s">
        <v>954</v>
      </c>
      <c r="V2612" s="159" t="s">
        <v>21660</v>
      </c>
      <c r="W2612" s="159" t="s">
        <v>337</v>
      </c>
      <c r="X2612" s="159" t="s">
        <v>125</v>
      </c>
      <c r="Y2612" s="160">
        <v>43420</v>
      </c>
      <c r="Z2612" s="160">
        <v>43541</v>
      </c>
      <c r="AA2612" s="160">
        <v>43420</v>
      </c>
      <c r="AB2612" s="160"/>
      <c r="AC2612" s="159" t="s">
        <v>1002</v>
      </c>
    </row>
    <row r="2613" spans="1:29" hidden="1">
      <c r="A2613" s="159" t="s">
        <v>21661</v>
      </c>
      <c r="B2613" s="159" t="s">
        <v>951</v>
      </c>
      <c r="C2613" s="159" t="s">
        <v>21662</v>
      </c>
      <c r="D2613" s="159" t="s">
        <v>21663</v>
      </c>
      <c r="E2613" s="159" t="s">
        <v>557</v>
      </c>
      <c r="F2613" s="159" t="s">
        <v>8769</v>
      </c>
      <c r="G2613" s="159" t="s">
        <v>956</v>
      </c>
      <c r="H2613" s="159" t="s">
        <v>21664</v>
      </c>
      <c r="I2613" s="159" t="s">
        <v>21665</v>
      </c>
      <c r="J2613" s="159" t="s">
        <v>9461</v>
      </c>
      <c r="K2613" s="159" t="s">
        <v>960</v>
      </c>
      <c r="L2613" s="159" t="s">
        <v>3686</v>
      </c>
      <c r="M2613" s="159" t="s">
        <v>33</v>
      </c>
      <c r="N2613" s="159" t="s">
        <v>1040</v>
      </c>
      <c r="O2613" s="159" t="s">
        <v>1183</v>
      </c>
      <c r="P2613" s="159" t="s">
        <v>7040</v>
      </c>
      <c r="Q2613" s="159" t="s">
        <v>4712</v>
      </c>
      <c r="R2613" s="159" t="s">
        <v>965</v>
      </c>
      <c r="S2613" s="159" t="s">
        <v>21666</v>
      </c>
      <c r="T2613" s="159" t="s">
        <v>1106</v>
      </c>
      <c r="U2613" s="159" t="s">
        <v>954</v>
      </c>
      <c r="V2613" s="159" t="s">
        <v>21667</v>
      </c>
      <c r="W2613" s="159" t="s">
        <v>21668</v>
      </c>
      <c r="X2613" s="159" t="s">
        <v>125</v>
      </c>
      <c r="Y2613" s="160">
        <v>43409</v>
      </c>
      <c r="Z2613" s="160">
        <v>43525</v>
      </c>
      <c r="AA2613" s="160">
        <v>43409</v>
      </c>
      <c r="AB2613" s="160"/>
      <c r="AC2613" s="159" t="s">
        <v>1002</v>
      </c>
    </row>
    <row r="2614" spans="1:29" hidden="1">
      <c r="A2614" s="159" t="s">
        <v>21669</v>
      </c>
      <c r="B2614" s="159" t="s">
        <v>951</v>
      </c>
      <c r="C2614" s="159" t="s">
        <v>21670</v>
      </c>
      <c r="D2614" s="159" t="s">
        <v>21671</v>
      </c>
      <c r="E2614" s="159" t="s">
        <v>854</v>
      </c>
      <c r="F2614" s="159" t="s">
        <v>1021</v>
      </c>
      <c r="G2614" s="159" t="s">
        <v>956</v>
      </c>
      <c r="H2614" s="159" t="s">
        <v>13305</v>
      </c>
      <c r="I2614" s="159" t="s">
        <v>21672</v>
      </c>
      <c r="J2614" s="159" t="s">
        <v>21673</v>
      </c>
      <c r="K2614" s="159" t="s">
        <v>960</v>
      </c>
      <c r="L2614" s="159" t="s">
        <v>11772</v>
      </c>
      <c r="M2614" s="159" t="s">
        <v>33</v>
      </c>
      <c r="N2614" s="159" t="s">
        <v>980</v>
      </c>
      <c r="O2614" s="159" t="s">
        <v>1026</v>
      </c>
      <c r="P2614" s="159" t="s">
        <v>9775</v>
      </c>
      <c r="Q2614" s="159" t="s">
        <v>954</v>
      </c>
      <c r="R2614" s="159" t="s">
        <v>8368</v>
      </c>
      <c r="S2614" s="159" t="s">
        <v>21674</v>
      </c>
      <c r="T2614" s="159" t="s">
        <v>983</v>
      </c>
      <c r="U2614" s="159" t="s">
        <v>954</v>
      </c>
      <c r="V2614" s="159" t="s">
        <v>21675</v>
      </c>
      <c r="W2614" s="159" t="s">
        <v>21676</v>
      </c>
      <c r="X2614" s="159" t="s">
        <v>1001</v>
      </c>
      <c r="Y2614" s="160">
        <v>43420</v>
      </c>
      <c r="Z2614" s="160">
        <v>43541</v>
      </c>
      <c r="AA2614" s="160">
        <v>43420</v>
      </c>
      <c r="AB2614" s="160">
        <v>43784</v>
      </c>
      <c r="AC2614" s="159" t="s">
        <v>1002</v>
      </c>
    </row>
    <row r="2615" spans="1:29" hidden="1">
      <c r="A2615" s="159" t="s">
        <v>21677</v>
      </c>
      <c r="B2615" s="159" t="s">
        <v>988</v>
      </c>
      <c r="C2615" s="159" t="s">
        <v>21678</v>
      </c>
      <c r="D2615" s="159" t="s">
        <v>21679</v>
      </c>
      <c r="E2615" s="159" t="s">
        <v>8769</v>
      </c>
      <c r="F2615" s="159" t="s">
        <v>8769</v>
      </c>
      <c r="G2615" s="159" t="s">
        <v>991</v>
      </c>
      <c r="H2615" s="159" t="s">
        <v>21680</v>
      </c>
      <c r="I2615" s="159" t="s">
        <v>21681</v>
      </c>
      <c r="J2615" s="159" t="s">
        <v>1833</v>
      </c>
      <c r="K2615" s="159" t="s">
        <v>995</v>
      </c>
      <c r="L2615" s="159" t="s">
        <v>2411</v>
      </c>
      <c r="M2615" s="159" t="s">
        <v>28</v>
      </c>
      <c r="N2615" s="159" t="s">
        <v>1040</v>
      </c>
      <c r="O2615" s="159" t="s">
        <v>1183</v>
      </c>
      <c r="P2615" s="159" t="s">
        <v>7040</v>
      </c>
      <c r="Q2615" s="159" t="s">
        <v>4712</v>
      </c>
      <c r="R2615" s="159" t="s">
        <v>965</v>
      </c>
      <c r="S2615" s="159" t="s">
        <v>21682</v>
      </c>
      <c r="T2615" s="159" t="s">
        <v>1106</v>
      </c>
      <c r="U2615" s="159" t="s">
        <v>954</v>
      </c>
      <c r="V2615" s="159" t="s">
        <v>21683</v>
      </c>
      <c r="W2615" s="159" t="s">
        <v>21684</v>
      </c>
      <c r="X2615" s="159" t="s">
        <v>1001</v>
      </c>
      <c r="Y2615" s="160">
        <v>43451</v>
      </c>
      <c r="Z2615" s="160">
        <v>43571</v>
      </c>
      <c r="AA2615" s="160">
        <v>43451</v>
      </c>
      <c r="AB2615" s="160"/>
      <c r="AC2615" s="159" t="s">
        <v>1002</v>
      </c>
    </row>
    <row r="2616" spans="1:29" hidden="1">
      <c r="A2616" s="159" t="s">
        <v>21685</v>
      </c>
      <c r="B2616" s="159" t="s">
        <v>951</v>
      </c>
      <c r="C2616" s="159" t="s">
        <v>21686</v>
      </c>
      <c r="D2616" s="159" t="s">
        <v>21687</v>
      </c>
      <c r="E2616" s="159" t="s">
        <v>8769</v>
      </c>
      <c r="F2616" s="159" t="s">
        <v>8769</v>
      </c>
      <c r="G2616" s="159" t="s">
        <v>956</v>
      </c>
      <c r="H2616" s="159" t="s">
        <v>21688</v>
      </c>
      <c r="I2616" s="159" t="s">
        <v>21689</v>
      </c>
      <c r="J2616" s="159" t="s">
        <v>2546</v>
      </c>
      <c r="K2616" s="159" t="s">
        <v>960</v>
      </c>
      <c r="L2616" s="159" t="s">
        <v>2411</v>
      </c>
      <c r="M2616" s="159" t="s">
        <v>28</v>
      </c>
      <c r="N2616" s="159" t="s">
        <v>1040</v>
      </c>
      <c r="O2616" s="159" t="s">
        <v>1183</v>
      </c>
      <c r="P2616" s="159" t="s">
        <v>7040</v>
      </c>
      <c r="Q2616" s="159" t="s">
        <v>4712</v>
      </c>
      <c r="R2616" s="159" t="s">
        <v>965</v>
      </c>
      <c r="S2616" s="159" t="s">
        <v>21690</v>
      </c>
      <c r="T2616" s="159" t="s">
        <v>1106</v>
      </c>
      <c r="U2616" s="159" t="s">
        <v>954</v>
      </c>
      <c r="V2616" s="159" t="s">
        <v>21691</v>
      </c>
      <c r="W2616" s="159" t="s">
        <v>21692</v>
      </c>
      <c r="X2616" s="159" t="s">
        <v>1001</v>
      </c>
      <c r="Y2616" s="160">
        <v>43451</v>
      </c>
      <c r="Z2616" s="160">
        <v>43571</v>
      </c>
      <c r="AA2616" s="160">
        <v>43451</v>
      </c>
      <c r="AB2616" s="160"/>
      <c r="AC2616" s="159" t="s">
        <v>1002</v>
      </c>
    </row>
    <row r="2617" spans="1:29" hidden="1">
      <c r="A2617" s="159" t="s">
        <v>21693</v>
      </c>
      <c r="B2617" s="159" t="s">
        <v>988</v>
      </c>
      <c r="C2617" s="159" t="s">
        <v>21694</v>
      </c>
      <c r="D2617" s="159" t="s">
        <v>21695</v>
      </c>
      <c r="E2617" s="159" t="s">
        <v>1543</v>
      </c>
      <c r="F2617" s="159" t="s">
        <v>1543</v>
      </c>
      <c r="G2617" s="159" t="s">
        <v>991</v>
      </c>
      <c r="H2617" s="159" t="s">
        <v>21696</v>
      </c>
      <c r="I2617" s="159" t="s">
        <v>21697</v>
      </c>
      <c r="J2617" s="159" t="s">
        <v>2169</v>
      </c>
      <c r="K2617" s="159" t="s">
        <v>995</v>
      </c>
      <c r="L2617" s="159" t="s">
        <v>11122</v>
      </c>
      <c r="M2617" s="159" t="s">
        <v>33</v>
      </c>
      <c r="N2617" s="159" t="s">
        <v>1040</v>
      </c>
      <c r="O2617" s="159" t="s">
        <v>1548</v>
      </c>
      <c r="P2617" s="159" t="s">
        <v>1549</v>
      </c>
      <c r="Q2617" s="159" t="s">
        <v>954</v>
      </c>
      <c r="R2617" s="159" t="s">
        <v>8368</v>
      </c>
      <c r="S2617" s="159" t="s">
        <v>21698</v>
      </c>
      <c r="T2617" s="159" t="s">
        <v>1106</v>
      </c>
      <c r="U2617" s="159" t="s">
        <v>954</v>
      </c>
      <c r="V2617" s="159" t="s">
        <v>21699</v>
      </c>
      <c r="W2617" s="159" t="s">
        <v>21700</v>
      </c>
      <c r="X2617" s="159" t="s">
        <v>1001</v>
      </c>
      <c r="Y2617" s="160">
        <v>43437</v>
      </c>
      <c r="Z2617" s="160">
        <v>43559</v>
      </c>
      <c r="AA2617" s="160">
        <v>43437</v>
      </c>
      <c r="AB2617" s="160">
        <v>43799</v>
      </c>
      <c r="AC2617" s="159" t="s">
        <v>1002</v>
      </c>
    </row>
    <row r="2618" spans="1:29" hidden="1">
      <c r="A2618" s="159" t="s">
        <v>21701</v>
      </c>
      <c r="B2618" s="159" t="s">
        <v>988</v>
      </c>
      <c r="C2618" s="159" t="s">
        <v>21702</v>
      </c>
      <c r="D2618" s="159" t="s">
        <v>2665</v>
      </c>
      <c r="E2618" s="159" t="s">
        <v>300</v>
      </c>
      <c r="F2618" s="159" t="s">
        <v>1543</v>
      </c>
      <c r="G2618" s="159" t="s">
        <v>991</v>
      </c>
      <c r="H2618" s="159" t="s">
        <v>21703</v>
      </c>
      <c r="I2618" s="159" t="s">
        <v>2667</v>
      </c>
      <c r="J2618" s="159" t="s">
        <v>21704</v>
      </c>
      <c r="K2618" s="159" t="s">
        <v>995</v>
      </c>
      <c r="L2618" s="159" t="s">
        <v>11122</v>
      </c>
      <c r="M2618" s="159" t="s">
        <v>33</v>
      </c>
      <c r="N2618" s="159" t="s">
        <v>1103</v>
      </c>
      <c r="O2618" s="159" t="s">
        <v>1548</v>
      </c>
      <c r="P2618" s="159" t="s">
        <v>1549</v>
      </c>
      <c r="Q2618" s="159" t="s">
        <v>954</v>
      </c>
      <c r="R2618" s="159" t="s">
        <v>8368</v>
      </c>
      <c r="S2618" s="159" t="s">
        <v>21705</v>
      </c>
      <c r="T2618" s="159" t="s">
        <v>1106</v>
      </c>
      <c r="U2618" s="159" t="s">
        <v>954</v>
      </c>
      <c r="V2618" s="159" t="s">
        <v>21706</v>
      </c>
      <c r="W2618" s="159" t="s">
        <v>21707</v>
      </c>
      <c r="X2618" s="159" t="s">
        <v>125</v>
      </c>
      <c r="Y2618" s="160">
        <v>43437</v>
      </c>
      <c r="Z2618" s="160">
        <v>43558</v>
      </c>
      <c r="AA2618" s="160">
        <v>43437</v>
      </c>
      <c r="AB2618" s="160">
        <v>43799</v>
      </c>
      <c r="AC2618" s="159" t="s">
        <v>1002</v>
      </c>
    </row>
    <row r="2619" spans="1:29" hidden="1">
      <c r="A2619" s="159" t="s">
        <v>342</v>
      </c>
      <c r="B2619" s="159" t="s">
        <v>951</v>
      </c>
      <c r="C2619" s="159" t="s">
        <v>21708</v>
      </c>
      <c r="D2619" s="159" t="s">
        <v>21709</v>
      </c>
      <c r="E2619" s="159" t="s">
        <v>124</v>
      </c>
      <c r="F2619" s="159" t="s">
        <v>124</v>
      </c>
      <c r="G2619" s="159" t="s">
        <v>956</v>
      </c>
      <c r="H2619" s="159" t="s">
        <v>21710</v>
      </c>
      <c r="I2619" s="159" t="s">
        <v>21711</v>
      </c>
      <c r="J2619" s="159" t="s">
        <v>10678</v>
      </c>
      <c r="K2619" s="159" t="s">
        <v>960</v>
      </c>
      <c r="L2619" s="159" t="s">
        <v>3996</v>
      </c>
      <c r="M2619" s="159" t="s">
        <v>93</v>
      </c>
      <c r="N2619" s="159" t="s">
        <v>1103</v>
      </c>
      <c r="O2619" s="159" t="s">
        <v>1710</v>
      </c>
      <c r="P2619" s="159" t="s">
        <v>1443</v>
      </c>
      <c r="Q2619" s="159" t="s">
        <v>954</v>
      </c>
      <c r="R2619" s="159" t="s">
        <v>965</v>
      </c>
      <c r="S2619" s="159" t="s">
        <v>21712</v>
      </c>
      <c r="T2619" s="159" t="s">
        <v>1106</v>
      </c>
      <c r="U2619" s="159" t="s">
        <v>954</v>
      </c>
      <c r="V2619" s="159" t="s">
        <v>21713</v>
      </c>
      <c r="W2619" s="159" t="s">
        <v>344</v>
      </c>
      <c r="X2619" s="159" t="s">
        <v>125</v>
      </c>
      <c r="Y2619" s="160">
        <v>43437</v>
      </c>
      <c r="Z2619" s="160">
        <v>43558</v>
      </c>
      <c r="AA2619" s="160">
        <v>43437</v>
      </c>
      <c r="AB2619" s="160"/>
      <c r="AC2619" s="159" t="s">
        <v>1002</v>
      </c>
    </row>
    <row r="2620" spans="1:29" hidden="1">
      <c r="A2620" s="159" t="s">
        <v>21714</v>
      </c>
      <c r="B2620" s="159" t="s">
        <v>988</v>
      </c>
      <c r="C2620" s="159" t="s">
        <v>21715</v>
      </c>
      <c r="D2620" s="159" t="s">
        <v>21716</v>
      </c>
      <c r="E2620" s="159" t="s">
        <v>3440</v>
      </c>
      <c r="F2620" s="159" t="s">
        <v>3440</v>
      </c>
      <c r="G2620" s="159" t="s">
        <v>991</v>
      </c>
      <c r="H2620" s="159" t="s">
        <v>21717</v>
      </c>
      <c r="I2620" s="159" t="s">
        <v>21718</v>
      </c>
      <c r="J2620" s="159" t="s">
        <v>21719</v>
      </c>
      <c r="K2620" s="159" t="s">
        <v>995</v>
      </c>
      <c r="L2620" s="159" t="s">
        <v>13655</v>
      </c>
      <c r="M2620" s="159" t="s">
        <v>33</v>
      </c>
      <c r="N2620" s="159" t="s">
        <v>1011</v>
      </c>
      <c r="O2620" s="159" t="s">
        <v>1874</v>
      </c>
      <c r="P2620" s="159" t="s">
        <v>954</v>
      </c>
      <c r="Q2620" s="159" t="s">
        <v>954</v>
      </c>
      <c r="R2620" s="159" t="s">
        <v>8368</v>
      </c>
      <c r="S2620" s="159" t="s">
        <v>21720</v>
      </c>
      <c r="T2620" s="159" t="s">
        <v>983</v>
      </c>
      <c r="U2620" s="159" t="s">
        <v>954</v>
      </c>
      <c r="V2620" s="159" t="s">
        <v>21721</v>
      </c>
      <c r="W2620" s="159" t="s">
        <v>21722</v>
      </c>
      <c r="X2620" s="159" t="s">
        <v>125</v>
      </c>
      <c r="Y2620" s="160">
        <v>43430</v>
      </c>
      <c r="Z2620" s="160">
        <v>43430</v>
      </c>
      <c r="AA2620" s="160">
        <v>43617</v>
      </c>
      <c r="AB2620" s="160">
        <v>43830</v>
      </c>
      <c r="AC2620" s="159" t="s">
        <v>1002</v>
      </c>
    </row>
    <row r="2621" spans="1:29" hidden="1">
      <c r="A2621" s="159" t="s">
        <v>351</v>
      </c>
      <c r="B2621" s="159" t="s">
        <v>951</v>
      </c>
      <c r="C2621" s="159" t="s">
        <v>21723</v>
      </c>
      <c r="D2621" s="159" t="s">
        <v>21724</v>
      </c>
      <c r="E2621" s="159" t="s">
        <v>660</v>
      </c>
      <c r="F2621" s="159" t="s">
        <v>1373</v>
      </c>
      <c r="G2621" s="159" t="s">
        <v>956</v>
      </c>
      <c r="H2621" s="159" t="s">
        <v>21725</v>
      </c>
      <c r="I2621" s="159" t="s">
        <v>21726</v>
      </c>
      <c r="J2621" s="159" t="s">
        <v>21727</v>
      </c>
      <c r="K2621" s="159" t="s">
        <v>960</v>
      </c>
      <c r="L2621" s="159" t="s">
        <v>2199</v>
      </c>
      <c r="M2621" s="159" t="s">
        <v>93</v>
      </c>
      <c r="N2621" s="159" t="s">
        <v>1040</v>
      </c>
      <c r="O2621" s="159" t="s">
        <v>1183</v>
      </c>
      <c r="P2621" s="159" t="s">
        <v>9293</v>
      </c>
      <c r="Q2621" s="159" t="s">
        <v>954</v>
      </c>
      <c r="R2621" s="159" t="s">
        <v>965</v>
      </c>
      <c r="S2621" s="159" t="s">
        <v>21728</v>
      </c>
      <c r="T2621" s="159" t="s">
        <v>1106</v>
      </c>
      <c r="U2621" s="159" t="s">
        <v>954</v>
      </c>
      <c r="V2621" s="159" t="s">
        <v>21729</v>
      </c>
      <c r="W2621" s="159" t="s">
        <v>353</v>
      </c>
      <c r="X2621" s="159" t="s">
        <v>125</v>
      </c>
      <c r="Y2621" s="160">
        <v>43437</v>
      </c>
      <c r="Z2621" s="160">
        <v>43557</v>
      </c>
      <c r="AA2621" s="160">
        <v>43437</v>
      </c>
      <c r="AB2621" s="160"/>
      <c r="AC2621" s="159" t="s">
        <v>1002</v>
      </c>
    </row>
    <row r="2622" spans="1:29" hidden="1">
      <c r="A2622" s="159" t="s">
        <v>21730</v>
      </c>
      <c r="B2622" s="159" t="s">
        <v>951</v>
      </c>
      <c r="C2622" s="159" t="s">
        <v>21731</v>
      </c>
      <c r="D2622" s="159" t="s">
        <v>21732</v>
      </c>
      <c r="E2622" s="159" t="s">
        <v>386</v>
      </c>
      <c r="F2622" s="159" t="s">
        <v>386</v>
      </c>
      <c r="G2622" s="159" t="s">
        <v>956</v>
      </c>
      <c r="H2622" s="159" t="s">
        <v>4696</v>
      </c>
      <c r="I2622" s="159" t="s">
        <v>21733</v>
      </c>
      <c r="J2622" s="159" t="s">
        <v>1920</v>
      </c>
      <c r="K2622" s="159" t="s">
        <v>960</v>
      </c>
      <c r="L2622" s="159" t="s">
        <v>19706</v>
      </c>
      <c r="M2622" s="159" t="s">
        <v>33</v>
      </c>
      <c r="N2622" s="159" t="s">
        <v>1103</v>
      </c>
      <c r="O2622" s="159" t="s">
        <v>1710</v>
      </c>
      <c r="P2622" s="159" t="s">
        <v>1307</v>
      </c>
      <c r="Q2622" s="159" t="s">
        <v>954</v>
      </c>
      <c r="R2622" s="159" t="s">
        <v>8368</v>
      </c>
      <c r="S2622" s="159" t="s">
        <v>21734</v>
      </c>
      <c r="T2622" s="159" t="s">
        <v>1106</v>
      </c>
      <c r="U2622" s="159" t="s">
        <v>954</v>
      </c>
      <c r="V2622" s="159" t="s">
        <v>21735</v>
      </c>
      <c r="W2622" s="159" t="s">
        <v>21736</v>
      </c>
      <c r="X2622" s="159" t="s">
        <v>125</v>
      </c>
      <c r="Y2622" s="160">
        <v>43437</v>
      </c>
      <c r="Z2622" s="160">
        <v>43557</v>
      </c>
      <c r="AA2622" s="160">
        <v>43437</v>
      </c>
      <c r="AB2622" s="160">
        <v>43799</v>
      </c>
      <c r="AC2622" s="159" t="s">
        <v>1002</v>
      </c>
    </row>
    <row r="2623" spans="1:29" hidden="1">
      <c r="A2623" s="159" t="s">
        <v>345</v>
      </c>
      <c r="B2623" s="159" t="s">
        <v>951</v>
      </c>
      <c r="C2623" s="159" t="s">
        <v>5493</v>
      </c>
      <c r="D2623" s="159" t="s">
        <v>21737</v>
      </c>
      <c r="E2623" s="159" t="s">
        <v>13675</v>
      </c>
      <c r="F2623" s="159" t="s">
        <v>13675</v>
      </c>
      <c r="G2623" s="159" t="s">
        <v>956</v>
      </c>
      <c r="H2623" s="159" t="s">
        <v>21738</v>
      </c>
      <c r="I2623" s="159" t="s">
        <v>21739</v>
      </c>
      <c r="J2623" s="159" t="s">
        <v>18411</v>
      </c>
      <c r="K2623" s="159" t="s">
        <v>960</v>
      </c>
      <c r="L2623" s="159" t="s">
        <v>1560</v>
      </c>
      <c r="M2623" s="159" t="s">
        <v>33</v>
      </c>
      <c r="N2623" s="159" t="s">
        <v>1697</v>
      </c>
      <c r="O2623" s="159" t="s">
        <v>1579</v>
      </c>
      <c r="P2623" s="159" t="s">
        <v>1951</v>
      </c>
      <c r="Q2623" s="159" t="s">
        <v>954</v>
      </c>
      <c r="R2623" s="159" t="s">
        <v>965</v>
      </c>
      <c r="S2623" s="159" t="s">
        <v>21740</v>
      </c>
      <c r="T2623" s="159" t="s">
        <v>1106</v>
      </c>
      <c r="U2623" s="159" t="s">
        <v>954</v>
      </c>
      <c r="V2623" s="159" t="s">
        <v>21741</v>
      </c>
      <c r="W2623" s="159" t="s">
        <v>347</v>
      </c>
      <c r="X2623" s="159" t="s">
        <v>1001</v>
      </c>
      <c r="Y2623" s="160">
        <v>43445</v>
      </c>
      <c r="Z2623" s="160">
        <v>43566</v>
      </c>
      <c r="AA2623" s="160">
        <v>43445</v>
      </c>
      <c r="AB2623" s="160"/>
      <c r="AC2623" s="159" t="s">
        <v>1002</v>
      </c>
    </row>
    <row r="2624" spans="1:29" hidden="1">
      <c r="A2624" s="159" t="s">
        <v>21742</v>
      </c>
      <c r="B2624" s="159" t="s">
        <v>951</v>
      </c>
      <c r="C2624" s="159" t="s">
        <v>21743</v>
      </c>
      <c r="D2624" s="159" t="s">
        <v>21744</v>
      </c>
      <c r="E2624" s="159" t="s">
        <v>854</v>
      </c>
      <c r="F2624" s="159" t="s">
        <v>1021</v>
      </c>
      <c r="G2624" s="159" t="s">
        <v>956</v>
      </c>
      <c r="H2624" s="159" t="s">
        <v>14881</v>
      </c>
      <c r="I2624" s="159" t="s">
        <v>21745</v>
      </c>
      <c r="J2624" s="159" t="s">
        <v>21746</v>
      </c>
      <c r="K2624" s="159" t="s">
        <v>960</v>
      </c>
      <c r="L2624" s="159" t="s">
        <v>11772</v>
      </c>
      <c r="M2624" s="159" t="s">
        <v>33</v>
      </c>
      <c r="N2624" s="159" t="s">
        <v>980</v>
      </c>
      <c r="O2624" s="159" t="s">
        <v>1026</v>
      </c>
      <c r="P2624" s="159" t="s">
        <v>9775</v>
      </c>
      <c r="Q2624" s="159" t="s">
        <v>954</v>
      </c>
      <c r="R2624" s="159" t="s">
        <v>8368</v>
      </c>
      <c r="S2624" s="159" t="s">
        <v>21747</v>
      </c>
      <c r="T2624" s="159" t="s">
        <v>983</v>
      </c>
      <c r="U2624" s="159" t="s">
        <v>954</v>
      </c>
      <c r="V2624" s="159" t="s">
        <v>21748</v>
      </c>
      <c r="W2624" s="159" t="s">
        <v>21749</v>
      </c>
      <c r="X2624" s="159" t="s">
        <v>125</v>
      </c>
      <c r="Y2624" s="160">
        <v>43451</v>
      </c>
      <c r="Z2624" s="160">
        <v>43571</v>
      </c>
      <c r="AA2624" s="160">
        <v>43451</v>
      </c>
      <c r="AB2624" s="160">
        <v>43814</v>
      </c>
      <c r="AC2624" s="159" t="s">
        <v>1002</v>
      </c>
    </row>
    <row r="2625" spans="1:29" hidden="1">
      <c r="A2625" s="159" t="s">
        <v>21750</v>
      </c>
      <c r="B2625" s="159" t="s">
        <v>988</v>
      </c>
      <c r="C2625" s="159" t="s">
        <v>21751</v>
      </c>
      <c r="D2625" s="159" t="s">
        <v>21752</v>
      </c>
      <c r="E2625" s="159" t="s">
        <v>412</v>
      </c>
      <c r="F2625" s="159" t="s">
        <v>3440</v>
      </c>
      <c r="G2625" s="159" t="s">
        <v>991</v>
      </c>
      <c r="H2625" s="159" t="s">
        <v>12445</v>
      </c>
      <c r="I2625" s="159" t="s">
        <v>21753</v>
      </c>
      <c r="J2625" s="159" t="s">
        <v>21754</v>
      </c>
      <c r="K2625" s="159" t="s">
        <v>995</v>
      </c>
      <c r="L2625" s="159" t="s">
        <v>8826</v>
      </c>
      <c r="M2625" s="159" t="s">
        <v>33</v>
      </c>
      <c r="N2625" s="159" t="s">
        <v>1011</v>
      </c>
      <c r="O2625" s="159" t="s">
        <v>1874</v>
      </c>
      <c r="P2625" s="159" t="s">
        <v>954</v>
      </c>
      <c r="Q2625" s="159" t="s">
        <v>954</v>
      </c>
      <c r="R2625" s="159" t="s">
        <v>965</v>
      </c>
      <c r="S2625" s="159" t="s">
        <v>21755</v>
      </c>
      <c r="T2625" s="159" t="s">
        <v>18885</v>
      </c>
      <c r="U2625" s="159" t="s">
        <v>954</v>
      </c>
      <c r="V2625" s="159" t="s">
        <v>21756</v>
      </c>
      <c r="W2625" s="159" t="s">
        <v>21757</v>
      </c>
      <c r="X2625" s="159" t="s">
        <v>125</v>
      </c>
      <c r="Y2625" s="160">
        <v>43458</v>
      </c>
      <c r="Z2625" s="160">
        <v>43628</v>
      </c>
      <c r="AA2625" s="160">
        <v>43458</v>
      </c>
      <c r="AB2625" s="160"/>
      <c r="AC2625" s="159" t="s">
        <v>1002</v>
      </c>
    </row>
    <row r="2626" spans="1:29" hidden="1">
      <c r="A2626" s="159" t="s">
        <v>21758</v>
      </c>
      <c r="B2626" s="159" t="s">
        <v>988</v>
      </c>
      <c r="C2626" s="159" t="s">
        <v>21759</v>
      </c>
      <c r="D2626" s="159" t="s">
        <v>21760</v>
      </c>
      <c r="E2626" s="159" t="s">
        <v>3440</v>
      </c>
      <c r="F2626" s="159" t="s">
        <v>3440</v>
      </c>
      <c r="G2626" s="159" t="s">
        <v>991</v>
      </c>
      <c r="H2626" s="159" t="s">
        <v>21761</v>
      </c>
      <c r="I2626" s="159" t="s">
        <v>21762</v>
      </c>
      <c r="J2626" s="159" t="s">
        <v>2492</v>
      </c>
      <c r="K2626" s="159" t="s">
        <v>995</v>
      </c>
      <c r="L2626" s="159" t="s">
        <v>13655</v>
      </c>
      <c r="M2626" s="159" t="s">
        <v>33</v>
      </c>
      <c r="N2626" s="159" t="s">
        <v>1011</v>
      </c>
      <c r="O2626" s="159" t="s">
        <v>1874</v>
      </c>
      <c r="P2626" s="159" t="s">
        <v>954</v>
      </c>
      <c r="Q2626" s="159" t="s">
        <v>954</v>
      </c>
      <c r="R2626" s="159" t="s">
        <v>8616</v>
      </c>
      <c r="S2626" s="159" t="s">
        <v>21763</v>
      </c>
      <c r="T2626" s="159" t="s">
        <v>983</v>
      </c>
      <c r="U2626" s="159" t="s">
        <v>954</v>
      </c>
      <c r="V2626" s="159" t="s">
        <v>21764</v>
      </c>
      <c r="W2626" s="159" t="s">
        <v>21765</v>
      </c>
      <c r="X2626" s="159" t="s">
        <v>125</v>
      </c>
      <c r="Y2626" s="160">
        <v>43458</v>
      </c>
      <c r="Z2626" s="160">
        <v>43458</v>
      </c>
      <c r="AA2626" s="160">
        <v>43647</v>
      </c>
      <c r="AB2626" s="160">
        <v>43830</v>
      </c>
      <c r="AC2626" s="159" t="s">
        <v>1002</v>
      </c>
    </row>
    <row r="2627" spans="1:29" hidden="1">
      <c r="A2627" s="159" t="s">
        <v>21766</v>
      </c>
      <c r="B2627" s="159" t="s">
        <v>951</v>
      </c>
      <c r="C2627" s="159" t="s">
        <v>1703</v>
      </c>
      <c r="D2627" s="159" t="s">
        <v>21767</v>
      </c>
      <c r="E2627" s="159" t="s">
        <v>386</v>
      </c>
      <c r="F2627" s="159" t="s">
        <v>386</v>
      </c>
      <c r="G2627" s="159" t="s">
        <v>956</v>
      </c>
      <c r="H2627" s="159" t="s">
        <v>21768</v>
      </c>
      <c r="I2627" s="159" t="s">
        <v>21769</v>
      </c>
      <c r="J2627" s="159" t="s">
        <v>6005</v>
      </c>
      <c r="K2627" s="159" t="s">
        <v>960</v>
      </c>
      <c r="L2627" s="159" t="s">
        <v>19706</v>
      </c>
      <c r="M2627" s="159" t="s">
        <v>33</v>
      </c>
      <c r="N2627" s="159" t="s">
        <v>1103</v>
      </c>
      <c r="O2627" s="159" t="s">
        <v>1710</v>
      </c>
      <c r="P2627" s="159" t="s">
        <v>1307</v>
      </c>
      <c r="Q2627" s="159" t="s">
        <v>954</v>
      </c>
      <c r="R2627" s="159" t="s">
        <v>8368</v>
      </c>
      <c r="S2627" s="159" t="s">
        <v>21770</v>
      </c>
      <c r="T2627" s="159" t="s">
        <v>1106</v>
      </c>
      <c r="U2627" s="159" t="s">
        <v>954</v>
      </c>
      <c r="V2627" s="159" t="s">
        <v>21771</v>
      </c>
      <c r="W2627" s="159" t="s">
        <v>21772</v>
      </c>
      <c r="X2627" s="159" t="s">
        <v>125</v>
      </c>
      <c r="Y2627" s="160">
        <v>43467</v>
      </c>
      <c r="Z2627" s="160">
        <v>43588</v>
      </c>
      <c r="AA2627" s="160">
        <v>43467</v>
      </c>
      <c r="AB2627" s="160">
        <v>43830</v>
      </c>
      <c r="AC2627" s="159" t="s">
        <v>1002</v>
      </c>
    </row>
    <row r="2628" spans="1:29" hidden="1">
      <c r="A2628" s="159" t="s">
        <v>15088</v>
      </c>
      <c r="B2628" s="159" t="s">
        <v>988</v>
      </c>
      <c r="C2628" s="159" t="s">
        <v>13615</v>
      </c>
      <c r="D2628" s="159" t="s">
        <v>13616</v>
      </c>
      <c r="E2628" s="159" t="s">
        <v>1614</v>
      </c>
      <c r="F2628" s="159" t="s">
        <v>1614</v>
      </c>
      <c r="G2628" s="159" t="s">
        <v>991</v>
      </c>
      <c r="H2628" s="159" t="s">
        <v>13617</v>
      </c>
      <c r="I2628" s="159" t="s">
        <v>13618</v>
      </c>
      <c r="J2628" s="159" t="s">
        <v>13619</v>
      </c>
      <c r="K2628" s="159" t="s">
        <v>995</v>
      </c>
      <c r="L2628" s="159" t="s">
        <v>2411</v>
      </c>
      <c r="M2628" s="159" t="s">
        <v>97</v>
      </c>
      <c r="N2628" s="159" t="s">
        <v>1103</v>
      </c>
      <c r="O2628" s="159" t="s">
        <v>1548</v>
      </c>
      <c r="P2628" s="159" t="s">
        <v>1549</v>
      </c>
      <c r="Q2628" s="159" t="s">
        <v>954</v>
      </c>
      <c r="R2628" s="159" t="s">
        <v>965</v>
      </c>
      <c r="S2628" s="159" t="s">
        <v>13620</v>
      </c>
      <c r="T2628" s="159" t="s">
        <v>1106</v>
      </c>
      <c r="U2628" s="159" t="s">
        <v>21773</v>
      </c>
      <c r="V2628" s="159" t="s">
        <v>13621</v>
      </c>
      <c r="W2628" s="159" t="s">
        <v>21774</v>
      </c>
      <c r="X2628" s="159" t="s">
        <v>125</v>
      </c>
      <c r="Y2628" s="160">
        <v>43467</v>
      </c>
      <c r="Z2628" s="160">
        <v>43588</v>
      </c>
      <c r="AA2628" s="160">
        <v>43647</v>
      </c>
      <c r="AB2628" s="160"/>
      <c r="AC2628" s="159" t="s">
        <v>1002</v>
      </c>
    </row>
    <row r="2629" spans="1:29" hidden="1">
      <c r="A2629" s="159" t="s">
        <v>21775</v>
      </c>
      <c r="B2629" s="159" t="s">
        <v>951</v>
      </c>
      <c r="C2629" s="159" t="s">
        <v>21776</v>
      </c>
      <c r="D2629" s="159" t="s">
        <v>21777</v>
      </c>
      <c r="E2629" s="159" t="s">
        <v>854</v>
      </c>
      <c r="F2629" s="159" t="s">
        <v>1021</v>
      </c>
      <c r="G2629" s="159" t="s">
        <v>956</v>
      </c>
      <c r="H2629" s="159" t="s">
        <v>21778</v>
      </c>
      <c r="I2629" s="159" t="s">
        <v>21779</v>
      </c>
      <c r="J2629" s="159" t="s">
        <v>21780</v>
      </c>
      <c r="K2629" s="159" t="s">
        <v>960</v>
      </c>
      <c r="L2629" s="159" t="s">
        <v>11772</v>
      </c>
      <c r="M2629" s="159" t="s">
        <v>33</v>
      </c>
      <c r="N2629" s="159" t="s">
        <v>980</v>
      </c>
      <c r="O2629" s="159" t="s">
        <v>1026</v>
      </c>
      <c r="P2629" s="159" t="s">
        <v>9775</v>
      </c>
      <c r="Q2629" s="159" t="s">
        <v>954</v>
      </c>
      <c r="R2629" s="159" t="s">
        <v>8368</v>
      </c>
      <c r="S2629" s="159" t="s">
        <v>21781</v>
      </c>
      <c r="T2629" s="159" t="s">
        <v>983</v>
      </c>
      <c r="U2629" s="159" t="s">
        <v>954</v>
      </c>
      <c r="V2629" s="159" t="s">
        <v>21782</v>
      </c>
      <c r="W2629" s="159" t="s">
        <v>21783</v>
      </c>
      <c r="X2629" s="159" t="s">
        <v>125</v>
      </c>
      <c r="Y2629" s="160">
        <v>43467</v>
      </c>
      <c r="Z2629" s="160">
        <v>43588</v>
      </c>
      <c r="AA2629" s="160">
        <v>43467</v>
      </c>
      <c r="AB2629" s="160">
        <v>43830</v>
      </c>
      <c r="AC2629" s="159" t="s">
        <v>954</v>
      </c>
    </row>
    <row r="2630" spans="1:29" hidden="1">
      <c r="A2630" s="159" t="s">
        <v>21784</v>
      </c>
      <c r="B2630" s="159" t="s">
        <v>988</v>
      </c>
      <c r="C2630" s="159" t="s">
        <v>21785</v>
      </c>
      <c r="D2630" s="159" t="s">
        <v>21786</v>
      </c>
      <c r="E2630" s="159" t="s">
        <v>854</v>
      </c>
      <c r="F2630" s="159" t="s">
        <v>1021</v>
      </c>
      <c r="G2630" s="159" t="s">
        <v>991</v>
      </c>
      <c r="H2630" s="159" t="s">
        <v>21787</v>
      </c>
      <c r="I2630" s="159" t="s">
        <v>21788</v>
      </c>
      <c r="J2630" s="159" t="s">
        <v>2211</v>
      </c>
      <c r="K2630" s="159" t="s">
        <v>995</v>
      </c>
      <c r="L2630" s="159" t="s">
        <v>11772</v>
      </c>
      <c r="M2630" s="159" t="s">
        <v>33</v>
      </c>
      <c r="N2630" s="159" t="s">
        <v>980</v>
      </c>
      <c r="O2630" s="159" t="s">
        <v>1026</v>
      </c>
      <c r="P2630" s="159" t="s">
        <v>9775</v>
      </c>
      <c r="Q2630" s="159" t="s">
        <v>954</v>
      </c>
      <c r="R2630" s="159" t="s">
        <v>8368</v>
      </c>
      <c r="S2630" s="159" t="s">
        <v>21789</v>
      </c>
      <c r="T2630" s="159" t="s">
        <v>983</v>
      </c>
      <c r="U2630" s="159" t="s">
        <v>954</v>
      </c>
      <c r="V2630" s="159" t="s">
        <v>21790</v>
      </c>
      <c r="W2630" s="159" t="s">
        <v>21791</v>
      </c>
      <c r="X2630" s="159" t="s">
        <v>125</v>
      </c>
      <c r="Y2630" s="160">
        <v>43467</v>
      </c>
      <c r="Z2630" s="160">
        <v>43588</v>
      </c>
      <c r="AA2630" s="160">
        <v>43467</v>
      </c>
      <c r="AB2630" s="160">
        <v>43830</v>
      </c>
      <c r="AC2630" s="159" t="s">
        <v>1002</v>
      </c>
    </row>
    <row r="2631" spans="1:29" hidden="1">
      <c r="A2631" s="159" t="s">
        <v>21792</v>
      </c>
      <c r="B2631" s="159" t="s">
        <v>951</v>
      </c>
      <c r="C2631" s="159" t="s">
        <v>11137</v>
      </c>
      <c r="D2631" s="159" t="s">
        <v>21793</v>
      </c>
      <c r="E2631" s="159" t="s">
        <v>854</v>
      </c>
      <c r="F2631" s="159" t="s">
        <v>1021</v>
      </c>
      <c r="G2631" s="159" t="s">
        <v>956</v>
      </c>
      <c r="H2631" s="159" t="s">
        <v>7539</v>
      </c>
      <c r="I2631" s="159" t="s">
        <v>21794</v>
      </c>
      <c r="J2631" s="159" t="s">
        <v>6405</v>
      </c>
      <c r="K2631" s="159" t="s">
        <v>960</v>
      </c>
      <c r="L2631" s="159" t="s">
        <v>11772</v>
      </c>
      <c r="M2631" s="159" t="s">
        <v>33</v>
      </c>
      <c r="N2631" s="159" t="s">
        <v>980</v>
      </c>
      <c r="O2631" s="159" t="s">
        <v>1026</v>
      </c>
      <c r="P2631" s="159" t="s">
        <v>9775</v>
      </c>
      <c r="Q2631" s="159" t="s">
        <v>954</v>
      </c>
      <c r="R2631" s="159" t="s">
        <v>8368</v>
      </c>
      <c r="S2631" s="159" t="s">
        <v>21795</v>
      </c>
      <c r="T2631" s="159" t="s">
        <v>983</v>
      </c>
      <c r="U2631" s="159" t="s">
        <v>954</v>
      </c>
      <c r="V2631" s="159" t="s">
        <v>21796</v>
      </c>
      <c r="W2631" s="159" t="s">
        <v>21797</v>
      </c>
      <c r="X2631" s="159" t="s">
        <v>125</v>
      </c>
      <c r="Y2631" s="160">
        <v>43467</v>
      </c>
      <c r="Z2631" s="160">
        <v>43588</v>
      </c>
      <c r="AA2631" s="160">
        <v>43467</v>
      </c>
      <c r="AB2631" s="160">
        <v>43830</v>
      </c>
      <c r="AC2631" s="159" t="s">
        <v>1002</v>
      </c>
    </row>
    <row r="2632" spans="1:29" hidden="1">
      <c r="A2632" s="159" t="s">
        <v>21798</v>
      </c>
      <c r="B2632" s="159" t="s">
        <v>951</v>
      </c>
      <c r="C2632" s="159" t="s">
        <v>21799</v>
      </c>
      <c r="D2632" s="159" t="s">
        <v>21800</v>
      </c>
      <c r="E2632" s="159" t="s">
        <v>9135</v>
      </c>
      <c r="F2632" s="159" t="s">
        <v>9135</v>
      </c>
      <c r="G2632" s="159" t="s">
        <v>956</v>
      </c>
      <c r="H2632" s="159" t="s">
        <v>8774</v>
      </c>
      <c r="I2632" s="159" t="s">
        <v>21801</v>
      </c>
      <c r="J2632" s="159" t="s">
        <v>21802</v>
      </c>
      <c r="K2632" s="159" t="s">
        <v>960</v>
      </c>
      <c r="L2632" s="159" t="s">
        <v>3825</v>
      </c>
      <c r="M2632" s="159" t="s">
        <v>33</v>
      </c>
      <c r="N2632" s="159" t="s">
        <v>1103</v>
      </c>
      <c r="O2632" s="159" t="s">
        <v>1548</v>
      </c>
      <c r="P2632" s="159" t="s">
        <v>5868</v>
      </c>
      <c r="Q2632" s="159" t="s">
        <v>11308</v>
      </c>
      <c r="R2632" s="159" t="s">
        <v>965</v>
      </c>
      <c r="S2632" s="159" t="s">
        <v>21803</v>
      </c>
      <c r="T2632" s="159" t="s">
        <v>1106</v>
      </c>
      <c r="U2632" s="159" t="s">
        <v>954</v>
      </c>
      <c r="V2632" s="159" t="s">
        <v>21804</v>
      </c>
      <c r="W2632" s="159" t="s">
        <v>21805</v>
      </c>
      <c r="X2632" s="159" t="s">
        <v>125</v>
      </c>
      <c r="Y2632" s="160">
        <v>43467</v>
      </c>
      <c r="Z2632" s="160">
        <v>43587</v>
      </c>
      <c r="AA2632" s="160">
        <v>43467</v>
      </c>
      <c r="AB2632" s="160"/>
      <c r="AC2632" s="159" t="s">
        <v>1002</v>
      </c>
    </row>
    <row r="2633" spans="1:29" hidden="1">
      <c r="A2633" s="159" t="s">
        <v>21806</v>
      </c>
      <c r="B2633" s="159" t="s">
        <v>951</v>
      </c>
      <c r="C2633" s="159" t="s">
        <v>21807</v>
      </c>
      <c r="D2633" s="159" t="s">
        <v>21808</v>
      </c>
      <c r="E2633" s="159" t="s">
        <v>2787</v>
      </c>
      <c r="F2633" s="159" t="s">
        <v>2787</v>
      </c>
      <c r="G2633" s="159" t="s">
        <v>956</v>
      </c>
      <c r="H2633" s="159" t="s">
        <v>21809</v>
      </c>
      <c r="I2633" s="159" t="s">
        <v>21810</v>
      </c>
      <c r="J2633" s="159" t="s">
        <v>2734</v>
      </c>
      <c r="K2633" s="159" t="s">
        <v>960</v>
      </c>
      <c r="L2633" s="159" t="s">
        <v>2411</v>
      </c>
      <c r="M2633" s="159" t="s">
        <v>28</v>
      </c>
      <c r="N2633" s="159" t="s">
        <v>1040</v>
      </c>
      <c r="O2633" s="159" t="s">
        <v>1183</v>
      </c>
      <c r="P2633" s="159" t="s">
        <v>2001</v>
      </c>
      <c r="Q2633" s="159" t="s">
        <v>954</v>
      </c>
      <c r="R2633" s="159" t="s">
        <v>965</v>
      </c>
      <c r="S2633" s="159" t="s">
        <v>21811</v>
      </c>
      <c r="T2633" s="159" t="s">
        <v>1106</v>
      </c>
      <c r="U2633" s="159" t="s">
        <v>954</v>
      </c>
      <c r="V2633" s="159" t="s">
        <v>21812</v>
      </c>
      <c r="W2633" s="159" t="s">
        <v>21813</v>
      </c>
      <c r="X2633" s="159" t="s">
        <v>125</v>
      </c>
      <c r="Y2633" s="160">
        <v>43467</v>
      </c>
      <c r="Z2633" s="160">
        <v>43588</v>
      </c>
      <c r="AA2633" s="160">
        <v>43467</v>
      </c>
      <c r="AB2633" s="160"/>
      <c r="AC2633" s="159" t="s">
        <v>1002</v>
      </c>
    </row>
    <row r="2634" spans="1:29" hidden="1">
      <c r="A2634" s="159" t="s">
        <v>21814</v>
      </c>
      <c r="B2634" s="159" t="s">
        <v>988</v>
      </c>
      <c r="C2634" s="159" t="s">
        <v>21133</v>
      </c>
      <c r="D2634" s="159" t="s">
        <v>21134</v>
      </c>
      <c r="E2634" s="159" t="s">
        <v>8769</v>
      </c>
      <c r="F2634" s="159" t="s">
        <v>8769</v>
      </c>
      <c r="G2634" s="159" t="s">
        <v>991</v>
      </c>
      <c r="H2634" s="159" t="s">
        <v>21135</v>
      </c>
      <c r="I2634" s="159" t="s">
        <v>21136</v>
      </c>
      <c r="J2634" s="159" t="s">
        <v>6031</v>
      </c>
      <c r="K2634" s="159" t="s">
        <v>995</v>
      </c>
      <c r="L2634" s="159" t="s">
        <v>2411</v>
      </c>
      <c r="M2634" s="159" t="s">
        <v>28</v>
      </c>
      <c r="N2634" s="159" t="s">
        <v>1040</v>
      </c>
      <c r="O2634" s="159" t="s">
        <v>1183</v>
      </c>
      <c r="P2634" s="159" t="s">
        <v>7040</v>
      </c>
      <c r="Q2634" s="159" t="s">
        <v>4712</v>
      </c>
      <c r="R2634" s="159" t="s">
        <v>8616</v>
      </c>
      <c r="S2634" s="159" t="s">
        <v>21815</v>
      </c>
      <c r="T2634" s="159" t="s">
        <v>1106</v>
      </c>
      <c r="U2634" s="159" t="s">
        <v>954</v>
      </c>
      <c r="V2634" s="159" t="s">
        <v>21137</v>
      </c>
      <c r="W2634" s="159" t="s">
        <v>21138</v>
      </c>
      <c r="X2634" s="159" t="s">
        <v>1001</v>
      </c>
      <c r="Y2634" s="160">
        <v>43467</v>
      </c>
      <c r="Z2634" s="160">
        <v>43468</v>
      </c>
      <c r="AA2634" s="160">
        <v>43467</v>
      </c>
      <c r="AB2634" s="160">
        <v>43646</v>
      </c>
      <c r="AC2634" s="159" t="s">
        <v>1002</v>
      </c>
    </row>
    <row r="2635" spans="1:29" hidden="1">
      <c r="A2635" s="159" t="s">
        <v>21816</v>
      </c>
      <c r="B2635" s="159" t="s">
        <v>951</v>
      </c>
      <c r="C2635" s="159" t="s">
        <v>21817</v>
      </c>
      <c r="D2635" s="159" t="s">
        <v>21818</v>
      </c>
      <c r="E2635" s="159" t="s">
        <v>1667</v>
      </c>
      <c r="F2635" s="159" t="s">
        <v>1303</v>
      </c>
      <c r="G2635" s="159" t="s">
        <v>956</v>
      </c>
      <c r="H2635" s="159" t="s">
        <v>21819</v>
      </c>
      <c r="I2635" s="159" t="s">
        <v>21820</v>
      </c>
      <c r="J2635" s="159" t="s">
        <v>21821</v>
      </c>
      <c r="K2635" s="159" t="s">
        <v>960</v>
      </c>
      <c r="L2635" s="159" t="s">
        <v>21822</v>
      </c>
      <c r="M2635" s="159" t="s">
        <v>28</v>
      </c>
      <c r="N2635" s="159" t="s">
        <v>1040</v>
      </c>
      <c r="O2635" s="159" t="s">
        <v>1183</v>
      </c>
      <c r="P2635" s="159" t="s">
        <v>1672</v>
      </c>
      <c r="Q2635" s="159" t="s">
        <v>954</v>
      </c>
      <c r="R2635" s="159" t="s">
        <v>965</v>
      </c>
      <c r="S2635" s="159" t="s">
        <v>21823</v>
      </c>
      <c r="T2635" s="159" t="s">
        <v>1106</v>
      </c>
      <c r="U2635" s="159" t="s">
        <v>954</v>
      </c>
      <c r="V2635" s="159" t="s">
        <v>21824</v>
      </c>
      <c r="W2635" s="159" t="s">
        <v>21825</v>
      </c>
      <c r="X2635" s="159" t="s">
        <v>125</v>
      </c>
      <c r="Y2635" s="160">
        <v>43467</v>
      </c>
      <c r="Z2635" s="160">
        <v>43588</v>
      </c>
      <c r="AA2635" s="160">
        <v>43467</v>
      </c>
      <c r="AB2635" s="160"/>
      <c r="AC2635" s="159" t="s">
        <v>1131</v>
      </c>
    </row>
    <row r="2636" spans="1:29" hidden="1">
      <c r="A2636" s="159" t="s">
        <v>354</v>
      </c>
      <c r="B2636" s="159" t="s">
        <v>988</v>
      </c>
      <c r="C2636" s="159" t="s">
        <v>21826</v>
      </c>
      <c r="D2636" s="159" t="s">
        <v>21827</v>
      </c>
      <c r="E2636" s="159" t="s">
        <v>16978</v>
      </c>
      <c r="F2636" s="159" t="s">
        <v>16978</v>
      </c>
      <c r="G2636" s="159" t="s">
        <v>991</v>
      </c>
      <c r="H2636" s="159" t="s">
        <v>21828</v>
      </c>
      <c r="I2636" s="159" t="s">
        <v>21829</v>
      </c>
      <c r="J2636" s="159" t="s">
        <v>9526</v>
      </c>
      <c r="K2636" s="159" t="s">
        <v>995</v>
      </c>
      <c r="L2636" s="159" t="s">
        <v>18596</v>
      </c>
      <c r="M2636" s="159" t="s">
        <v>33</v>
      </c>
      <c r="N2636" s="159" t="s">
        <v>963</v>
      </c>
      <c r="O2636" s="159" t="s">
        <v>1067</v>
      </c>
      <c r="P2636" s="159" t="s">
        <v>954</v>
      </c>
      <c r="Q2636" s="159" t="s">
        <v>954</v>
      </c>
      <c r="R2636" s="159" t="s">
        <v>965</v>
      </c>
      <c r="S2636" s="159" t="s">
        <v>21830</v>
      </c>
      <c r="T2636" s="159" t="s">
        <v>18598</v>
      </c>
      <c r="U2636" s="159" t="s">
        <v>954</v>
      </c>
      <c r="V2636" s="159" t="s">
        <v>21831</v>
      </c>
      <c r="W2636" s="159" t="s">
        <v>357</v>
      </c>
      <c r="X2636" s="159" t="s">
        <v>125</v>
      </c>
      <c r="Y2636" s="160">
        <v>43467</v>
      </c>
      <c r="Z2636" s="160">
        <v>43588</v>
      </c>
      <c r="AA2636" s="160">
        <v>43586</v>
      </c>
      <c r="AB2636" s="160"/>
      <c r="AC2636" s="159" t="s">
        <v>1002</v>
      </c>
    </row>
    <row r="2637" spans="1:29" hidden="1">
      <c r="A2637" s="159" t="s">
        <v>21832</v>
      </c>
      <c r="B2637" s="159" t="s">
        <v>988</v>
      </c>
      <c r="C2637" s="159" t="s">
        <v>14095</v>
      </c>
      <c r="D2637" s="159" t="s">
        <v>21833</v>
      </c>
      <c r="E2637" s="159" t="s">
        <v>5198</v>
      </c>
      <c r="F2637" s="159" t="s">
        <v>1485</v>
      </c>
      <c r="G2637" s="159" t="s">
        <v>991</v>
      </c>
      <c r="H2637" s="159" t="s">
        <v>1509</v>
      </c>
      <c r="I2637" s="159" t="s">
        <v>21834</v>
      </c>
      <c r="J2637" s="159" t="s">
        <v>10311</v>
      </c>
      <c r="K2637" s="159" t="s">
        <v>995</v>
      </c>
      <c r="L2637" s="159" t="s">
        <v>9236</v>
      </c>
      <c r="M2637" s="159" t="s">
        <v>33</v>
      </c>
      <c r="N2637" s="159" t="s">
        <v>1011</v>
      </c>
      <c r="O2637" s="159" t="s">
        <v>2222</v>
      </c>
      <c r="P2637" s="159" t="s">
        <v>954</v>
      </c>
      <c r="Q2637" s="159" t="s">
        <v>954</v>
      </c>
      <c r="R2637" s="159" t="s">
        <v>965</v>
      </c>
      <c r="S2637" s="159" t="s">
        <v>21835</v>
      </c>
      <c r="T2637" s="159" t="s">
        <v>21836</v>
      </c>
      <c r="U2637" s="159" t="s">
        <v>954</v>
      </c>
      <c r="V2637" s="159" t="s">
        <v>21837</v>
      </c>
      <c r="W2637" s="159" t="s">
        <v>21838</v>
      </c>
      <c r="X2637" s="159" t="s">
        <v>1001</v>
      </c>
      <c r="Y2637" s="160">
        <v>43467</v>
      </c>
      <c r="Z2637" s="160">
        <v>43618</v>
      </c>
      <c r="AA2637" s="160">
        <v>43467</v>
      </c>
      <c r="AB2637" s="160"/>
      <c r="AC2637" s="159" t="s">
        <v>1002</v>
      </c>
    </row>
    <row r="2638" spans="1:29" hidden="1">
      <c r="A2638" s="159" t="s">
        <v>21839</v>
      </c>
      <c r="B2638" s="159" t="s">
        <v>951</v>
      </c>
      <c r="C2638" s="159" t="s">
        <v>21840</v>
      </c>
      <c r="D2638" s="159" t="s">
        <v>21841</v>
      </c>
      <c r="E2638" s="159" t="s">
        <v>2636</v>
      </c>
      <c r="F2638" s="159" t="s">
        <v>2636</v>
      </c>
      <c r="G2638" s="159" t="s">
        <v>956</v>
      </c>
      <c r="H2638" s="159" t="s">
        <v>21842</v>
      </c>
      <c r="I2638" s="159" t="s">
        <v>21843</v>
      </c>
      <c r="J2638" s="159" t="s">
        <v>14794</v>
      </c>
      <c r="K2638" s="159" t="s">
        <v>960</v>
      </c>
      <c r="L2638" s="159" t="s">
        <v>1631</v>
      </c>
      <c r="M2638" s="159" t="s">
        <v>28</v>
      </c>
      <c r="N2638" s="159" t="s">
        <v>1523</v>
      </c>
      <c r="O2638" s="159" t="s">
        <v>1536</v>
      </c>
      <c r="P2638" s="159" t="s">
        <v>954</v>
      </c>
      <c r="Q2638" s="159" t="s">
        <v>954</v>
      </c>
      <c r="R2638" s="159" t="s">
        <v>965</v>
      </c>
      <c r="S2638" s="159" t="s">
        <v>21844</v>
      </c>
      <c r="T2638" s="159" t="s">
        <v>1106</v>
      </c>
      <c r="U2638" s="159" t="s">
        <v>21845</v>
      </c>
      <c r="V2638" s="159" t="s">
        <v>21845</v>
      </c>
      <c r="W2638" s="159" t="s">
        <v>21846</v>
      </c>
      <c r="X2638" s="159" t="s">
        <v>125</v>
      </c>
      <c r="Y2638" s="160">
        <v>43467</v>
      </c>
      <c r="Z2638" s="160">
        <v>43587</v>
      </c>
      <c r="AA2638" s="160">
        <v>43467</v>
      </c>
      <c r="AB2638" s="160"/>
      <c r="AC2638" s="159" t="s">
        <v>1002</v>
      </c>
    </row>
    <row r="2639" spans="1:29" hidden="1">
      <c r="A2639" s="159" t="s">
        <v>21847</v>
      </c>
      <c r="B2639" s="159" t="s">
        <v>951</v>
      </c>
      <c r="C2639" s="159" t="s">
        <v>21848</v>
      </c>
      <c r="D2639" s="159" t="s">
        <v>21849</v>
      </c>
      <c r="E2639" s="159" t="s">
        <v>412</v>
      </c>
      <c r="F2639" s="159" t="s">
        <v>3440</v>
      </c>
      <c r="G2639" s="159" t="s">
        <v>956</v>
      </c>
      <c r="H2639" s="159" t="s">
        <v>20236</v>
      </c>
      <c r="I2639" s="159" t="s">
        <v>21850</v>
      </c>
      <c r="J2639" s="159" t="s">
        <v>15273</v>
      </c>
      <c r="K2639" s="159" t="s">
        <v>960</v>
      </c>
      <c r="L2639" s="159" t="s">
        <v>8826</v>
      </c>
      <c r="M2639" s="159" t="s">
        <v>33</v>
      </c>
      <c r="N2639" s="159" t="s">
        <v>1011</v>
      </c>
      <c r="O2639" s="159" t="s">
        <v>1874</v>
      </c>
      <c r="P2639" s="159" t="s">
        <v>954</v>
      </c>
      <c r="Q2639" s="159" t="s">
        <v>954</v>
      </c>
      <c r="R2639" s="159" t="s">
        <v>965</v>
      </c>
      <c r="S2639" s="159" t="s">
        <v>21851</v>
      </c>
      <c r="T2639" s="159" t="s">
        <v>10663</v>
      </c>
      <c r="U2639" s="159" t="s">
        <v>954</v>
      </c>
      <c r="V2639" s="159" t="s">
        <v>21852</v>
      </c>
      <c r="W2639" s="159" t="s">
        <v>21853</v>
      </c>
      <c r="X2639" s="159" t="s">
        <v>125</v>
      </c>
      <c r="Y2639" s="160">
        <v>43472</v>
      </c>
      <c r="Z2639" s="160">
        <v>43628</v>
      </c>
      <c r="AA2639" s="160">
        <v>43472</v>
      </c>
      <c r="AB2639" s="160"/>
      <c r="AC2639" s="159" t="s">
        <v>1002</v>
      </c>
    </row>
    <row r="2640" spans="1:29" hidden="1">
      <c r="A2640" s="159" t="s">
        <v>21854</v>
      </c>
      <c r="B2640" s="159" t="s">
        <v>951</v>
      </c>
      <c r="C2640" s="159" t="s">
        <v>21855</v>
      </c>
      <c r="D2640" s="159" t="s">
        <v>21856</v>
      </c>
      <c r="E2640" s="159" t="s">
        <v>18242</v>
      </c>
      <c r="F2640" s="159" t="s">
        <v>18242</v>
      </c>
      <c r="G2640" s="159" t="s">
        <v>956</v>
      </c>
      <c r="H2640" s="159" t="s">
        <v>21857</v>
      </c>
      <c r="I2640" s="159" t="s">
        <v>21858</v>
      </c>
      <c r="J2640" s="159" t="s">
        <v>21603</v>
      </c>
      <c r="K2640" s="159" t="s">
        <v>960</v>
      </c>
      <c r="L2640" s="159" t="s">
        <v>18336</v>
      </c>
      <c r="M2640" s="159" t="s">
        <v>33</v>
      </c>
      <c r="N2640" s="159" t="s">
        <v>1103</v>
      </c>
      <c r="O2640" s="159" t="s">
        <v>2831</v>
      </c>
      <c r="P2640" s="159" t="s">
        <v>954</v>
      </c>
      <c r="Q2640" s="159" t="s">
        <v>954</v>
      </c>
      <c r="R2640" s="159" t="s">
        <v>965</v>
      </c>
      <c r="S2640" s="159" t="s">
        <v>21859</v>
      </c>
      <c r="T2640" s="159" t="s">
        <v>1106</v>
      </c>
      <c r="U2640" s="159" t="s">
        <v>954</v>
      </c>
      <c r="V2640" s="159" t="s">
        <v>21860</v>
      </c>
      <c r="W2640" s="159" t="s">
        <v>21861</v>
      </c>
      <c r="X2640" s="159" t="s">
        <v>1001</v>
      </c>
      <c r="Y2640" s="160">
        <v>43479</v>
      </c>
      <c r="Z2640" s="160">
        <v>43588</v>
      </c>
      <c r="AA2640" s="160">
        <v>43479</v>
      </c>
      <c r="AB2640" s="160"/>
      <c r="AC2640" s="159" t="s">
        <v>1002</v>
      </c>
    </row>
    <row r="2641" spans="1:29" hidden="1">
      <c r="A2641" s="159" t="s">
        <v>21862</v>
      </c>
      <c r="B2641" s="159" t="s">
        <v>988</v>
      </c>
      <c r="C2641" s="159" t="s">
        <v>21863</v>
      </c>
      <c r="D2641" s="159" t="s">
        <v>21864</v>
      </c>
      <c r="E2641" s="159" t="s">
        <v>518</v>
      </c>
      <c r="F2641" s="159" t="s">
        <v>518</v>
      </c>
      <c r="G2641" s="159" t="s">
        <v>991</v>
      </c>
      <c r="H2641" s="159" t="s">
        <v>21865</v>
      </c>
      <c r="I2641" s="159" t="s">
        <v>21866</v>
      </c>
      <c r="J2641" s="159" t="s">
        <v>21867</v>
      </c>
      <c r="K2641" s="159" t="s">
        <v>995</v>
      </c>
      <c r="L2641" s="159" t="s">
        <v>2133</v>
      </c>
      <c r="M2641" s="159" t="s">
        <v>33</v>
      </c>
      <c r="N2641" s="159" t="s">
        <v>1697</v>
      </c>
      <c r="O2641" s="159" t="s">
        <v>1579</v>
      </c>
      <c r="P2641" s="159" t="s">
        <v>2502</v>
      </c>
      <c r="Q2641" s="159" t="s">
        <v>954</v>
      </c>
      <c r="R2641" s="159" t="s">
        <v>965</v>
      </c>
      <c r="S2641" s="159" t="s">
        <v>21868</v>
      </c>
      <c r="T2641" s="159" t="s">
        <v>983</v>
      </c>
      <c r="U2641" s="159" t="s">
        <v>954</v>
      </c>
      <c r="V2641" s="159" t="s">
        <v>21869</v>
      </c>
      <c r="W2641" s="159" t="s">
        <v>21870</v>
      </c>
      <c r="X2641" s="159" t="s">
        <v>125</v>
      </c>
      <c r="Y2641" s="160">
        <v>43479</v>
      </c>
      <c r="Z2641" s="160">
        <v>43600</v>
      </c>
      <c r="AA2641" s="160">
        <v>43479</v>
      </c>
      <c r="AB2641" s="160"/>
      <c r="AC2641" s="159" t="s">
        <v>1002</v>
      </c>
    </row>
    <row r="2642" spans="1:29" hidden="1">
      <c r="A2642" s="159" t="s">
        <v>367</v>
      </c>
      <c r="B2642" s="159" t="s">
        <v>951</v>
      </c>
      <c r="C2642" s="159" t="s">
        <v>12867</v>
      </c>
      <c r="D2642" s="159" t="s">
        <v>21871</v>
      </c>
      <c r="E2642" s="159" t="s">
        <v>1543</v>
      </c>
      <c r="F2642" s="159" t="s">
        <v>1543</v>
      </c>
      <c r="G2642" s="159" t="s">
        <v>956</v>
      </c>
      <c r="H2642" s="159" t="s">
        <v>12869</v>
      </c>
      <c r="I2642" s="159" t="s">
        <v>21872</v>
      </c>
      <c r="J2642" s="159" t="s">
        <v>15563</v>
      </c>
      <c r="K2642" s="159" t="s">
        <v>960</v>
      </c>
      <c r="L2642" s="159" t="s">
        <v>5330</v>
      </c>
      <c r="M2642" s="159" t="s">
        <v>28</v>
      </c>
      <c r="N2642" s="159" t="s">
        <v>1103</v>
      </c>
      <c r="O2642" s="159" t="s">
        <v>1548</v>
      </c>
      <c r="P2642" s="159" t="s">
        <v>1549</v>
      </c>
      <c r="Q2642" s="159" t="s">
        <v>954</v>
      </c>
      <c r="R2642" s="159" t="s">
        <v>965</v>
      </c>
      <c r="S2642" s="159" t="s">
        <v>21873</v>
      </c>
      <c r="T2642" s="159" t="s">
        <v>1106</v>
      </c>
      <c r="U2642" s="159" t="s">
        <v>954</v>
      </c>
      <c r="V2642" s="159" t="s">
        <v>21874</v>
      </c>
      <c r="W2642" s="159" t="s">
        <v>369</v>
      </c>
      <c r="X2642" s="159" t="s">
        <v>1001</v>
      </c>
      <c r="Y2642" s="160">
        <v>43481</v>
      </c>
      <c r="Z2642" s="160">
        <v>43602</v>
      </c>
      <c r="AA2642" s="160">
        <v>43481</v>
      </c>
      <c r="AB2642" s="160"/>
      <c r="AC2642" s="159" t="s">
        <v>965</v>
      </c>
    </row>
    <row r="2643" spans="1:29" hidden="1">
      <c r="A2643" s="159" t="s">
        <v>21875</v>
      </c>
      <c r="B2643" s="159" t="s">
        <v>988</v>
      </c>
      <c r="C2643" s="159" t="s">
        <v>21876</v>
      </c>
      <c r="D2643" s="159" t="s">
        <v>21877</v>
      </c>
      <c r="E2643" s="159" t="s">
        <v>8769</v>
      </c>
      <c r="F2643" s="159" t="s">
        <v>8769</v>
      </c>
      <c r="G2643" s="159" t="s">
        <v>991</v>
      </c>
      <c r="H2643" s="159" t="s">
        <v>21878</v>
      </c>
      <c r="I2643" s="159" t="s">
        <v>21879</v>
      </c>
      <c r="J2643" s="159" t="s">
        <v>6071</v>
      </c>
      <c r="K2643" s="159" t="s">
        <v>995</v>
      </c>
      <c r="L2643" s="159" t="s">
        <v>2428</v>
      </c>
      <c r="M2643" s="159" t="s">
        <v>28</v>
      </c>
      <c r="N2643" s="159" t="s">
        <v>1040</v>
      </c>
      <c r="O2643" s="159" t="s">
        <v>1183</v>
      </c>
      <c r="P2643" s="159" t="s">
        <v>7040</v>
      </c>
      <c r="Q2643" s="159" t="s">
        <v>4712</v>
      </c>
      <c r="R2643" s="159" t="s">
        <v>965</v>
      </c>
      <c r="S2643" s="159" t="s">
        <v>21880</v>
      </c>
      <c r="T2643" s="159" t="s">
        <v>983</v>
      </c>
      <c r="U2643" s="159" t="s">
        <v>954</v>
      </c>
      <c r="V2643" s="159" t="s">
        <v>21881</v>
      </c>
      <c r="W2643" s="159" t="s">
        <v>21882</v>
      </c>
      <c r="X2643" s="159" t="s">
        <v>1001</v>
      </c>
      <c r="Y2643" s="160">
        <v>43479</v>
      </c>
      <c r="Z2643" s="160">
        <v>43600</v>
      </c>
      <c r="AA2643" s="160">
        <v>43479</v>
      </c>
      <c r="AB2643" s="160"/>
      <c r="AC2643" s="159" t="s">
        <v>1002</v>
      </c>
    </row>
    <row r="2644" spans="1:29" hidden="1">
      <c r="A2644" s="159" t="s">
        <v>370</v>
      </c>
      <c r="B2644" s="159" t="s">
        <v>951</v>
      </c>
      <c r="C2644" s="159" t="s">
        <v>21883</v>
      </c>
      <c r="D2644" s="159" t="s">
        <v>21884</v>
      </c>
      <c r="E2644" s="159" t="s">
        <v>11372</v>
      </c>
      <c r="F2644" s="159" t="s">
        <v>1543</v>
      </c>
      <c r="G2644" s="159" t="s">
        <v>956</v>
      </c>
      <c r="H2644" s="159" t="s">
        <v>21885</v>
      </c>
      <c r="I2644" s="159" t="s">
        <v>21886</v>
      </c>
      <c r="J2644" s="159" t="s">
        <v>4211</v>
      </c>
      <c r="K2644" s="159" t="s">
        <v>960</v>
      </c>
      <c r="L2644" s="159" t="s">
        <v>3825</v>
      </c>
      <c r="M2644" s="159" t="s">
        <v>33</v>
      </c>
      <c r="N2644" s="159" t="s">
        <v>1103</v>
      </c>
      <c r="O2644" s="159" t="s">
        <v>1548</v>
      </c>
      <c r="P2644" s="159" t="s">
        <v>1549</v>
      </c>
      <c r="Q2644" s="159" t="s">
        <v>954</v>
      </c>
      <c r="R2644" s="159" t="s">
        <v>965</v>
      </c>
      <c r="S2644" s="159" t="s">
        <v>21887</v>
      </c>
      <c r="T2644" s="159" t="s">
        <v>1106</v>
      </c>
      <c r="U2644" s="159" t="s">
        <v>954</v>
      </c>
      <c r="V2644" s="159" t="s">
        <v>21888</v>
      </c>
      <c r="W2644" s="159" t="s">
        <v>372</v>
      </c>
      <c r="X2644" s="159" t="s">
        <v>125</v>
      </c>
      <c r="Y2644" s="160">
        <v>43481</v>
      </c>
      <c r="Z2644" s="160">
        <v>43602</v>
      </c>
      <c r="AA2644" s="160">
        <v>43770</v>
      </c>
      <c r="AB2644" s="160"/>
      <c r="AC2644" s="159" t="s">
        <v>1002</v>
      </c>
    </row>
    <row r="2645" spans="1:29" hidden="1">
      <c r="A2645" s="159" t="s">
        <v>422</v>
      </c>
      <c r="B2645" s="159" t="s">
        <v>951</v>
      </c>
      <c r="C2645" s="159" t="s">
        <v>21889</v>
      </c>
      <c r="D2645" s="159" t="s">
        <v>21890</v>
      </c>
      <c r="E2645" s="159" t="s">
        <v>16743</v>
      </c>
      <c r="F2645" s="159" t="s">
        <v>8769</v>
      </c>
      <c r="G2645" s="159" t="s">
        <v>956</v>
      </c>
      <c r="H2645" s="159" t="s">
        <v>21891</v>
      </c>
      <c r="I2645" s="159" t="s">
        <v>21892</v>
      </c>
      <c r="J2645" s="159" t="s">
        <v>6824</v>
      </c>
      <c r="K2645" s="159" t="s">
        <v>960</v>
      </c>
      <c r="L2645" s="159" t="s">
        <v>1770</v>
      </c>
      <c r="M2645" s="159" t="s">
        <v>33</v>
      </c>
      <c r="N2645" s="159" t="s">
        <v>1040</v>
      </c>
      <c r="O2645" s="159" t="s">
        <v>1183</v>
      </c>
      <c r="P2645" s="159" t="s">
        <v>7040</v>
      </c>
      <c r="Q2645" s="159" t="s">
        <v>4712</v>
      </c>
      <c r="R2645" s="159" t="s">
        <v>965</v>
      </c>
      <c r="S2645" s="159" t="s">
        <v>21893</v>
      </c>
      <c r="T2645" s="159" t="s">
        <v>1106</v>
      </c>
      <c r="U2645" s="159" t="s">
        <v>954</v>
      </c>
      <c r="V2645" s="159" t="s">
        <v>21894</v>
      </c>
      <c r="W2645" s="159" t="s">
        <v>424</v>
      </c>
      <c r="X2645" s="159" t="s">
        <v>125</v>
      </c>
      <c r="Y2645" s="160">
        <v>43487</v>
      </c>
      <c r="Z2645" s="160">
        <v>43638</v>
      </c>
      <c r="AA2645" s="160">
        <v>43487</v>
      </c>
      <c r="AB2645" s="160"/>
      <c r="AC2645" s="159" t="s">
        <v>1002</v>
      </c>
    </row>
    <row r="2646" spans="1:29" hidden="1">
      <c r="A2646" s="159" t="s">
        <v>21895</v>
      </c>
      <c r="B2646" s="159" t="s">
        <v>951</v>
      </c>
      <c r="C2646" s="159" t="s">
        <v>20301</v>
      </c>
      <c r="D2646" s="159" t="s">
        <v>21896</v>
      </c>
      <c r="E2646" s="159" t="s">
        <v>578</v>
      </c>
      <c r="F2646" s="159" t="s">
        <v>578</v>
      </c>
      <c r="G2646" s="159" t="s">
        <v>956</v>
      </c>
      <c r="H2646" s="159" t="s">
        <v>17439</v>
      </c>
      <c r="I2646" s="159" t="s">
        <v>21897</v>
      </c>
      <c r="J2646" s="159" t="s">
        <v>10406</v>
      </c>
      <c r="K2646" s="159" t="s">
        <v>960</v>
      </c>
      <c r="L2646" s="159" t="s">
        <v>20748</v>
      </c>
      <c r="M2646" s="159" t="s">
        <v>33</v>
      </c>
      <c r="N2646" s="159" t="s">
        <v>1365</v>
      </c>
      <c r="O2646" s="159" t="s">
        <v>2032</v>
      </c>
      <c r="P2646" s="159" t="s">
        <v>20749</v>
      </c>
      <c r="Q2646" s="159" t="s">
        <v>954</v>
      </c>
      <c r="R2646" s="159" t="s">
        <v>965</v>
      </c>
      <c r="S2646" s="159" t="s">
        <v>21898</v>
      </c>
      <c r="T2646" s="159" t="s">
        <v>21899</v>
      </c>
      <c r="U2646" s="159" t="s">
        <v>954</v>
      </c>
      <c r="V2646" s="159" t="s">
        <v>21900</v>
      </c>
      <c r="W2646" s="159" t="s">
        <v>21901</v>
      </c>
      <c r="X2646" s="159" t="s">
        <v>125</v>
      </c>
      <c r="Y2646" s="160">
        <v>43493</v>
      </c>
      <c r="Z2646" s="160">
        <v>43614</v>
      </c>
      <c r="AA2646" s="160">
        <v>43493</v>
      </c>
      <c r="AB2646" s="160"/>
      <c r="AC2646" s="159" t="s">
        <v>1002</v>
      </c>
    </row>
    <row r="2647" spans="1:29" hidden="1">
      <c r="A2647" s="159" t="s">
        <v>377</v>
      </c>
      <c r="B2647" s="159" t="s">
        <v>951</v>
      </c>
      <c r="C2647" s="159" t="s">
        <v>21902</v>
      </c>
      <c r="D2647" s="159" t="s">
        <v>21903</v>
      </c>
      <c r="E2647" s="159" t="s">
        <v>557</v>
      </c>
      <c r="F2647" s="159" t="s">
        <v>8769</v>
      </c>
      <c r="G2647" s="159" t="s">
        <v>956</v>
      </c>
      <c r="H2647" s="159" t="s">
        <v>1787</v>
      </c>
      <c r="I2647" s="159" t="s">
        <v>21904</v>
      </c>
      <c r="J2647" s="159" t="s">
        <v>21905</v>
      </c>
      <c r="K2647" s="159" t="s">
        <v>960</v>
      </c>
      <c r="L2647" s="159" t="s">
        <v>3686</v>
      </c>
      <c r="M2647" s="159" t="s">
        <v>33</v>
      </c>
      <c r="N2647" s="159" t="s">
        <v>1040</v>
      </c>
      <c r="O2647" s="159" t="s">
        <v>1183</v>
      </c>
      <c r="P2647" s="159" t="s">
        <v>7040</v>
      </c>
      <c r="Q2647" s="159" t="s">
        <v>4712</v>
      </c>
      <c r="R2647" s="159" t="s">
        <v>965</v>
      </c>
      <c r="S2647" s="159" t="s">
        <v>21906</v>
      </c>
      <c r="T2647" s="159" t="s">
        <v>1106</v>
      </c>
      <c r="U2647" s="159" t="s">
        <v>954</v>
      </c>
      <c r="V2647" s="159" t="s">
        <v>21907</v>
      </c>
      <c r="W2647" s="159" t="s">
        <v>379</v>
      </c>
      <c r="X2647" s="159" t="s">
        <v>125</v>
      </c>
      <c r="Y2647" s="160">
        <v>43497</v>
      </c>
      <c r="Z2647" s="160">
        <v>43619</v>
      </c>
      <c r="AA2647" s="160">
        <v>43497</v>
      </c>
      <c r="AB2647" s="160"/>
      <c r="AC2647" s="159" t="s">
        <v>954</v>
      </c>
    </row>
    <row r="2648" spans="1:29" hidden="1">
      <c r="A2648" s="159" t="s">
        <v>21908</v>
      </c>
      <c r="B2648" s="159" t="s">
        <v>988</v>
      </c>
      <c r="C2648" s="159" t="s">
        <v>21909</v>
      </c>
      <c r="D2648" s="159" t="s">
        <v>21910</v>
      </c>
      <c r="E2648" s="159" t="s">
        <v>8768</v>
      </c>
      <c r="F2648" s="159" t="s">
        <v>8768</v>
      </c>
      <c r="G2648" s="159" t="s">
        <v>991</v>
      </c>
      <c r="H2648" s="159" t="s">
        <v>21911</v>
      </c>
      <c r="I2648" s="159" t="s">
        <v>21912</v>
      </c>
      <c r="J2648" s="159" t="s">
        <v>20012</v>
      </c>
      <c r="K2648" s="159" t="s">
        <v>995</v>
      </c>
      <c r="L2648" s="159" t="s">
        <v>21913</v>
      </c>
      <c r="M2648" s="159" t="s">
        <v>93</v>
      </c>
      <c r="N2648" s="159" t="s">
        <v>1040</v>
      </c>
      <c r="O2648" s="159" t="s">
        <v>1183</v>
      </c>
      <c r="P2648" s="159" t="s">
        <v>7040</v>
      </c>
      <c r="Q2648" s="159" t="s">
        <v>4712</v>
      </c>
      <c r="R2648" s="159" t="s">
        <v>965</v>
      </c>
      <c r="S2648" s="159" t="s">
        <v>21914</v>
      </c>
      <c r="T2648" s="159" t="s">
        <v>1106</v>
      </c>
      <c r="U2648" s="159" t="s">
        <v>954</v>
      </c>
      <c r="V2648" s="159" t="s">
        <v>21915</v>
      </c>
      <c r="W2648" s="159" t="s">
        <v>21916</v>
      </c>
      <c r="X2648" s="159" t="s">
        <v>1001</v>
      </c>
      <c r="Y2648" s="160">
        <v>43514</v>
      </c>
      <c r="Z2648" s="160">
        <v>43633</v>
      </c>
      <c r="AA2648" s="160">
        <v>43514</v>
      </c>
      <c r="AB2648" s="160"/>
      <c r="AC2648" s="159" t="s">
        <v>954</v>
      </c>
    </row>
    <row r="2649" spans="1:29" hidden="1">
      <c r="A2649" s="159" t="s">
        <v>21917</v>
      </c>
      <c r="B2649" s="159" t="s">
        <v>988</v>
      </c>
      <c r="C2649" s="159" t="s">
        <v>11328</v>
      </c>
      <c r="D2649" s="159" t="s">
        <v>21918</v>
      </c>
      <c r="E2649" s="159" t="s">
        <v>18242</v>
      </c>
      <c r="F2649" s="159" t="s">
        <v>18242</v>
      </c>
      <c r="G2649" s="159" t="s">
        <v>991</v>
      </c>
      <c r="H2649" s="159" t="s">
        <v>11330</v>
      </c>
      <c r="I2649" s="159" t="s">
        <v>21919</v>
      </c>
      <c r="J2649" s="159" t="s">
        <v>21920</v>
      </c>
      <c r="K2649" s="159" t="s">
        <v>995</v>
      </c>
      <c r="L2649" s="159" t="s">
        <v>19980</v>
      </c>
      <c r="M2649" s="159" t="s">
        <v>33</v>
      </c>
      <c r="N2649" s="159" t="s">
        <v>1103</v>
      </c>
      <c r="O2649" s="159" t="s">
        <v>2831</v>
      </c>
      <c r="P2649" s="159" t="s">
        <v>954</v>
      </c>
      <c r="Q2649" s="159" t="s">
        <v>954</v>
      </c>
      <c r="R2649" s="159" t="s">
        <v>965</v>
      </c>
      <c r="S2649" s="159" t="s">
        <v>21921</v>
      </c>
      <c r="T2649" s="159" t="s">
        <v>983</v>
      </c>
      <c r="U2649" s="159" t="s">
        <v>954</v>
      </c>
      <c r="V2649" s="159" t="s">
        <v>21922</v>
      </c>
      <c r="W2649" s="159" t="s">
        <v>21923</v>
      </c>
      <c r="X2649" s="159" t="s">
        <v>125</v>
      </c>
      <c r="Y2649" s="160">
        <v>43514</v>
      </c>
      <c r="Z2649" s="160">
        <v>43617</v>
      </c>
      <c r="AA2649" s="160">
        <v>43514</v>
      </c>
      <c r="AB2649" s="160"/>
      <c r="AC2649" s="159" t="s">
        <v>954</v>
      </c>
    </row>
    <row r="2650" spans="1:29" hidden="1">
      <c r="A2650" s="159" t="s">
        <v>383</v>
      </c>
      <c r="B2650" s="159" t="s">
        <v>951</v>
      </c>
      <c r="C2650" s="159" t="s">
        <v>21924</v>
      </c>
      <c r="D2650" s="159" t="s">
        <v>21925</v>
      </c>
      <c r="E2650" s="159" t="s">
        <v>518</v>
      </c>
      <c r="F2650" s="159" t="s">
        <v>518</v>
      </c>
      <c r="G2650" s="159" t="s">
        <v>956</v>
      </c>
      <c r="H2650" s="159" t="s">
        <v>21926</v>
      </c>
      <c r="I2650" s="159" t="s">
        <v>21927</v>
      </c>
      <c r="J2650" s="159" t="s">
        <v>21928</v>
      </c>
      <c r="K2650" s="159" t="s">
        <v>960</v>
      </c>
      <c r="L2650" s="159" t="s">
        <v>2895</v>
      </c>
      <c r="M2650" s="159" t="s">
        <v>33</v>
      </c>
      <c r="N2650" s="159" t="s">
        <v>1697</v>
      </c>
      <c r="O2650" s="159" t="s">
        <v>1579</v>
      </c>
      <c r="P2650" s="159" t="s">
        <v>2502</v>
      </c>
      <c r="Q2650" s="159" t="s">
        <v>954</v>
      </c>
      <c r="R2650" s="159" t="s">
        <v>965</v>
      </c>
      <c r="S2650" s="159" t="s">
        <v>21929</v>
      </c>
      <c r="T2650" s="159" t="s">
        <v>983</v>
      </c>
      <c r="U2650" s="159" t="s">
        <v>954</v>
      </c>
      <c r="V2650" s="159" t="s">
        <v>21930</v>
      </c>
      <c r="W2650" s="159" t="s">
        <v>385</v>
      </c>
      <c r="X2650" s="159" t="s">
        <v>125</v>
      </c>
      <c r="Y2650" s="160">
        <v>43500</v>
      </c>
      <c r="Z2650" s="160">
        <v>43621</v>
      </c>
      <c r="AA2650" s="160">
        <v>43500</v>
      </c>
      <c r="AB2650" s="160"/>
      <c r="AC2650" s="159" t="s">
        <v>954</v>
      </c>
    </row>
    <row r="2651" spans="1:29" hidden="1">
      <c r="A2651" s="159" t="s">
        <v>21931</v>
      </c>
      <c r="B2651" s="159" t="s">
        <v>988</v>
      </c>
      <c r="C2651" s="159" t="s">
        <v>21932</v>
      </c>
      <c r="D2651" s="159" t="s">
        <v>21933</v>
      </c>
      <c r="E2651" s="159" t="s">
        <v>386</v>
      </c>
      <c r="F2651" s="159" t="s">
        <v>386</v>
      </c>
      <c r="G2651" s="159" t="s">
        <v>991</v>
      </c>
      <c r="H2651" s="159" t="s">
        <v>21934</v>
      </c>
      <c r="I2651" s="159" t="s">
        <v>8357</v>
      </c>
      <c r="J2651" s="159" t="s">
        <v>21935</v>
      </c>
      <c r="K2651" s="159" t="s">
        <v>995</v>
      </c>
      <c r="L2651" s="159" t="s">
        <v>19706</v>
      </c>
      <c r="M2651" s="159" t="s">
        <v>33</v>
      </c>
      <c r="N2651" s="159" t="s">
        <v>1103</v>
      </c>
      <c r="O2651" s="159" t="s">
        <v>1710</v>
      </c>
      <c r="P2651" s="159" t="s">
        <v>1307</v>
      </c>
      <c r="Q2651" s="159" t="s">
        <v>954</v>
      </c>
      <c r="R2651" s="159" t="s">
        <v>8368</v>
      </c>
      <c r="S2651" s="159" t="s">
        <v>21936</v>
      </c>
      <c r="T2651" s="159" t="s">
        <v>1106</v>
      </c>
      <c r="U2651" s="159" t="s">
        <v>21937</v>
      </c>
      <c r="V2651" s="159" t="s">
        <v>21938</v>
      </c>
      <c r="W2651" s="159" t="s">
        <v>21939</v>
      </c>
      <c r="X2651" s="159" t="s">
        <v>125</v>
      </c>
      <c r="Y2651" s="160">
        <v>43497</v>
      </c>
      <c r="Z2651" s="160">
        <v>43615</v>
      </c>
      <c r="AA2651" s="160">
        <v>43497</v>
      </c>
      <c r="AB2651" s="160">
        <v>43861</v>
      </c>
      <c r="AC2651" s="159" t="s">
        <v>1002</v>
      </c>
    </row>
    <row r="2652" spans="1:29" hidden="1">
      <c r="A2652" s="159" t="s">
        <v>112</v>
      </c>
      <c r="B2652" s="159" t="s">
        <v>951</v>
      </c>
      <c r="C2652" s="159" t="s">
        <v>13692</v>
      </c>
      <c r="D2652" s="159" t="s">
        <v>21940</v>
      </c>
      <c r="E2652" s="159" t="s">
        <v>9754</v>
      </c>
      <c r="F2652" s="159" t="s">
        <v>1614</v>
      </c>
      <c r="G2652" s="159" t="s">
        <v>956</v>
      </c>
      <c r="H2652" s="159" t="s">
        <v>21941</v>
      </c>
      <c r="I2652" s="159" t="s">
        <v>21942</v>
      </c>
      <c r="J2652" s="159" t="s">
        <v>21943</v>
      </c>
      <c r="K2652" s="159" t="s">
        <v>960</v>
      </c>
      <c r="L2652" s="159" t="s">
        <v>8588</v>
      </c>
      <c r="M2652" s="159" t="s">
        <v>93</v>
      </c>
      <c r="N2652" s="159" t="s">
        <v>1103</v>
      </c>
      <c r="O2652" s="159" t="s">
        <v>1548</v>
      </c>
      <c r="P2652" s="159" t="s">
        <v>5868</v>
      </c>
      <c r="Q2652" s="159" t="s">
        <v>2001</v>
      </c>
      <c r="R2652" s="159" t="s">
        <v>965</v>
      </c>
      <c r="S2652" s="159" t="s">
        <v>21944</v>
      </c>
      <c r="T2652" s="159" t="s">
        <v>983</v>
      </c>
      <c r="U2652" s="159" t="s">
        <v>954</v>
      </c>
      <c r="V2652" s="159" t="s">
        <v>21945</v>
      </c>
      <c r="W2652" s="159" t="s">
        <v>115</v>
      </c>
      <c r="X2652" s="159" t="s">
        <v>1001</v>
      </c>
      <c r="Y2652" s="160">
        <v>43497</v>
      </c>
      <c r="Z2652" s="160">
        <v>43590</v>
      </c>
      <c r="AA2652" s="160">
        <v>43497</v>
      </c>
      <c r="AB2652" s="160"/>
      <c r="AC2652" s="159" t="s">
        <v>1002</v>
      </c>
    </row>
    <row r="2653" spans="1:29" hidden="1">
      <c r="A2653" s="159" t="s">
        <v>539</v>
      </c>
      <c r="B2653" s="159" t="s">
        <v>951</v>
      </c>
      <c r="C2653" s="159" t="s">
        <v>6147</v>
      </c>
      <c r="D2653" s="159" t="s">
        <v>21946</v>
      </c>
      <c r="E2653" s="159" t="s">
        <v>278</v>
      </c>
      <c r="F2653" s="159" t="s">
        <v>278</v>
      </c>
      <c r="G2653" s="159" t="s">
        <v>956</v>
      </c>
      <c r="H2653" s="159" t="s">
        <v>6149</v>
      </c>
      <c r="I2653" s="159" t="s">
        <v>21947</v>
      </c>
      <c r="J2653" s="159" t="s">
        <v>21948</v>
      </c>
      <c r="K2653" s="159" t="s">
        <v>960</v>
      </c>
      <c r="L2653" s="159" t="s">
        <v>2895</v>
      </c>
      <c r="M2653" s="159" t="s">
        <v>33</v>
      </c>
      <c r="N2653" s="159" t="s">
        <v>1697</v>
      </c>
      <c r="O2653" s="159" t="s">
        <v>1579</v>
      </c>
      <c r="P2653" s="159" t="s">
        <v>3390</v>
      </c>
      <c r="Q2653" s="159" t="s">
        <v>954</v>
      </c>
      <c r="R2653" s="159" t="s">
        <v>965</v>
      </c>
      <c r="S2653" s="159" t="s">
        <v>21949</v>
      </c>
      <c r="T2653" s="159" t="s">
        <v>983</v>
      </c>
      <c r="U2653" s="159" t="s">
        <v>954</v>
      </c>
      <c r="V2653" s="159" t="s">
        <v>21950</v>
      </c>
      <c r="W2653" s="159" t="s">
        <v>541</v>
      </c>
      <c r="X2653" s="159" t="s">
        <v>125</v>
      </c>
      <c r="Y2653" s="160">
        <v>43514</v>
      </c>
      <c r="Z2653" s="160">
        <v>43636</v>
      </c>
      <c r="AA2653" s="160">
        <v>43514</v>
      </c>
      <c r="AB2653" s="160"/>
      <c r="AC2653" s="159" t="s">
        <v>1002</v>
      </c>
    </row>
    <row r="2654" spans="1:29" hidden="1">
      <c r="A2654" s="159" t="s">
        <v>398</v>
      </c>
      <c r="B2654" s="159" t="s">
        <v>951</v>
      </c>
      <c r="C2654" s="159" t="s">
        <v>10227</v>
      </c>
      <c r="D2654" s="159" t="s">
        <v>21951</v>
      </c>
      <c r="E2654" s="159" t="s">
        <v>9754</v>
      </c>
      <c r="F2654" s="159" t="s">
        <v>1614</v>
      </c>
      <c r="G2654" s="159" t="s">
        <v>956</v>
      </c>
      <c r="H2654" s="159" t="s">
        <v>7206</v>
      </c>
      <c r="I2654" s="159" t="s">
        <v>21952</v>
      </c>
      <c r="J2654" s="159" t="s">
        <v>14785</v>
      </c>
      <c r="K2654" s="159" t="s">
        <v>960</v>
      </c>
      <c r="L2654" s="159" t="s">
        <v>8588</v>
      </c>
      <c r="M2654" s="159" t="s">
        <v>93</v>
      </c>
      <c r="N2654" s="159" t="s">
        <v>1103</v>
      </c>
      <c r="O2654" s="159" t="s">
        <v>1548</v>
      </c>
      <c r="P2654" s="159" t="s">
        <v>5868</v>
      </c>
      <c r="Q2654" s="159" t="s">
        <v>2001</v>
      </c>
      <c r="R2654" s="159" t="s">
        <v>965</v>
      </c>
      <c r="S2654" s="159" t="s">
        <v>21953</v>
      </c>
      <c r="T2654" s="159" t="s">
        <v>1106</v>
      </c>
      <c r="U2654" s="159" t="s">
        <v>954</v>
      </c>
      <c r="V2654" s="159" t="s">
        <v>21954</v>
      </c>
      <c r="W2654" s="159" t="s">
        <v>21955</v>
      </c>
      <c r="X2654" s="159" t="s">
        <v>125</v>
      </c>
      <c r="Y2654" s="160">
        <v>43514</v>
      </c>
      <c r="Z2654" s="160">
        <v>43620</v>
      </c>
      <c r="AA2654" s="160">
        <v>43514</v>
      </c>
      <c r="AB2654" s="160"/>
      <c r="AC2654" s="159" t="s">
        <v>1002</v>
      </c>
    </row>
    <row r="2655" spans="1:29" hidden="1">
      <c r="A2655" s="159" t="s">
        <v>401</v>
      </c>
      <c r="B2655" s="159" t="s">
        <v>988</v>
      </c>
      <c r="C2655" s="159" t="s">
        <v>21956</v>
      </c>
      <c r="D2655" s="159" t="s">
        <v>21957</v>
      </c>
      <c r="E2655" s="159" t="s">
        <v>4747</v>
      </c>
      <c r="F2655" s="159" t="s">
        <v>4747</v>
      </c>
      <c r="G2655" s="159" t="s">
        <v>991</v>
      </c>
      <c r="H2655" s="159" t="s">
        <v>21958</v>
      </c>
      <c r="I2655" s="159" t="s">
        <v>21959</v>
      </c>
      <c r="J2655" s="159" t="s">
        <v>1824</v>
      </c>
      <c r="K2655" s="159" t="s">
        <v>995</v>
      </c>
      <c r="L2655" s="159" t="s">
        <v>1467</v>
      </c>
      <c r="M2655" s="159" t="s">
        <v>28</v>
      </c>
      <c r="N2655" s="159" t="s">
        <v>1040</v>
      </c>
      <c r="O2655" s="159" t="s">
        <v>1171</v>
      </c>
      <c r="P2655" s="159" t="s">
        <v>954</v>
      </c>
      <c r="Q2655" s="159" t="s">
        <v>954</v>
      </c>
      <c r="R2655" s="159" t="s">
        <v>965</v>
      </c>
      <c r="S2655" s="159" t="s">
        <v>21960</v>
      </c>
      <c r="T2655" s="159" t="s">
        <v>983</v>
      </c>
      <c r="U2655" s="159" t="s">
        <v>954</v>
      </c>
      <c r="V2655" s="159" t="s">
        <v>21961</v>
      </c>
      <c r="W2655" s="159" t="s">
        <v>400</v>
      </c>
      <c r="X2655" s="159" t="s">
        <v>125</v>
      </c>
      <c r="Y2655" s="160">
        <v>43511</v>
      </c>
      <c r="Z2655" s="160">
        <v>43632</v>
      </c>
      <c r="AA2655" s="160">
        <v>43511</v>
      </c>
      <c r="AB2655" s="160"/>
      <c r="AC2655" s="159" t="s">
        <v>1002</v>
      </c>
    </row>
    <row r="2656" spans="1:29" hidden="1">
      <c r="A2656" s="159" t="s">
        <v>21962</v>
      </c>
      <c r="B2656" s="159" t="s">
        <v>951</v>
      </c>
      <c r="C2656" s="159" t="s">
        <v>21963</v>
      </c>
      <c r="D2656" s="159" t="s">
        <v>21964</v>
      </c>
      <c r="E2656" s="159" t="s">
        <v>386</v>
      </c>
      <c r="F2656" s="159" t="s">
        <v>386</v>
      </c>
      <c r="G2656" s="159" t="s">
        <v>956</v>
      </c>
      <c r="H2656" s="159" t="s">
        <v>21965</v>
      </c>
      <c r="I2656" s="159" t="s">
        <v>21966</v>
      </c>
      <c r="J2656" s="159" t="s">
        <v>17685</v>
      </c>
      <c r="K2656" s="159" t="s">
        <v>960</v>
      </c>
      <c r="L2656" s="159" t="s">
        <v>19706</v>
      </c>
      <c r="M2656" s="159" t="s">
        <v>33</v>
      </c>
      <c r="N2656" s="159" t="s">
        <v>1103</v>
      </c>
      <c r="O2656" s="159" t="s">
        <v>1710</v>
      </c>
      <c r="P2656" s="159" t="s">
        <v>1307</v>
      </c>
      <c r="Q2656" s="159" t="s">
        <v>954</v>
      </c>
      <c r="R2656" s="159" t="s">
        <v>8368</v>
      </c>
      <c r="S2656" s="159" t="s">
        <v>21967</v>
      </c>
      <c r="T2656" s="159" t="s">
        <v>983</v>
      </c>
      <c r="U2656" s="159" t="s">
        <v>21968</v>
      </c>
      <c r="V2656" s="159" t="s">
        <v>21969</v>
      </c>
      <c r="W2656" s="159" t="s">
        <v>21970</v>
      </c>
      <c r="X2656" s="159" t="s">
        <v>1001</v>
      </c>
      <c r="Y2656" s="160">
        <v>43514</v>
      </c>
      <c r="Z2656" s="160">
        <v>43632</v>
      </c>
      <c r="AA2656" s="160">
        <v>43514</v>
      </c>
      <c r="AB2656" s="160">
        <v>43889</v>
      </c>
      <c r="AC2656" s="159" t="s">
        <v>1002</v>
      </c>
    </row>
    <row r="2657" spans="1:29" hidden="1">
      <c r="A2657" s="159" t="s">
        <v>21971</v>
      </c>
      <c r="B2657" s="159" t="s">
        <v>988</v>
      </c>
      <c r="C2657" s="159" t="s">
        <v>14681</v>
      </c>
      <c r="D2657" s="159" t="s">
        <v>21972</v>
      </c>
      <c r="E2657" s="159" t="s">
        <v>557</v>
      </c>
      <c r="F2657" s="159" t="s">
        <v>8769</v>
      </c>
      <c r="G2657" s="159" t="s">
        <v>991</v>
      </c>
      <c r="H2657" s="159" t="s">
        <v>8824</v>
      </c>
      <c r="I2657" s="159" t="s">
        <v>21973</v>
      </c>
      <c r="J2657" s="159" t="s">
        <v>21974</v>
      </c>
      <c r="K2657" s="159" t="s">
        <v>995</v>
      </c>
      <c r="L2657" s="159" t="s">
        <v>3686</v>
      </c>
      <c r="M2657" s="159" t="s">
        <v>33</v>
      </c>
      <c r="N2657" s="159" t="s">
        <v>1040</v>
      </c>
      <c r="O2657" s="159" t="s">
        <v>1183</v>
      </c>
      <c r="P2657" s="159" t="s">
        <v>7040</v>
      </c>
      <c r="Q2657" s="159" t="s">
        <v>4712</v>
      </c>
      <c r="R2657" s="159" t="s">
        <v>965</v>
      </c>
      <c r="S2657" s="159" t="s">
        <v>21975</v>
      </c>
      <c r="T2657" s="159" t="s">
        <v>954</v>
      </c>
      <c r="U2657" s="159" t="s">
        <v>954</v>
      </c>
      <c r="V2657" s="159" t="s">
        <v>21976</v>
      </c>
      <c r="W2657" s="159" t="s">
        <v>954</v>
      </c>
      <c r="X2657" s="159" t="s">
        <v>1001</v>
      </c>
      <c r="Y2657" s="160">
        <v>43508</v>
      </c>
      <c r="Z2657" s="160"/>
      <c r="AA2657" s="160"/>
      <c r="AB2657" s="160"/>
      <c r="AC2657" s="159" t="s">
        <v>954</v>
      </c>
    </row>
    <row r="2658" spans="1:29" hidden="1">
      <c r="A2658" s="159" t="s">
        <v>21977</v>
      </c>
      <c r="B2658" s="159" t="s">
        <v>951</v>
      </c>
      <c r="C2658" s="159" t="s">
        <v>21978</v>
      </c>
      <c r="D2658" s="159" t="s">
        <v>21979</v>
      </c>
      <c r="E2658" s="159" t="s">
        <v>1967</v>
      </c>
      <c r="F2658" s="159" t="s">
        <v>1967</v>
      </c>
      <c r="G2658" s="159" t="s">
        <v>956</v>
      </c>
      <c r="H2658" s="159" t="s">
        <v>21980</v>
      </c>
      <c r="I2658" s="159" t="s">
        <v>14461</v>
      </c>
      <c r="J2658" s="159" t="s">
        <v>3651</v>
      </c>
      <c r="K2658" s="159" t="s">
        <v>960</v>
      </c>
      <c r="L2658" s="159" t="s">
        <v>1971</v>
      </c>
      <c r="M2658" s="159" t="s">
        <v>93</v>
      </c>
      <c r="N2658" s="159" t="s">
        <v>1365</v>
      </c>
      <c r="O2658" s="159" t="s">
        <v>1939</v>
      </c>
      <c r="P2658" s="159" t="s">
        <v>954</v>
      </c>
      <c r="Q2658" s="159" t="s">
        <v>954</v>
      </c>
      <c r="R2658" s="159" t="s">
        <v>965</v>
      </c>
      <c r="S2658" s="159" t="s">
        <v>21981</v>
      </c>
      <c r="T2658" s="159" t="s">
        <v>1106</v>
      </c>
      <c r="U2658" s="159" t="s">
        <v>21982</v>
      </c>
      <c r="V2658" s="159" t="s">
        <v>21982</v>
      </c>
      <c r="W2658" s="159" t="s">
        <v>21983</v>
      </c>
      <c r="X2658" s="159" t="s">
        <v>1001</v>
      </c>
      <c r="Y2658" s="160">
        <v>43525</v>
      </c>
      <c r="Z2658" s="160">
        <v>43646</v>
      </c>
      <c r="AA2658" s="160">
        <v>43525</v>
      </c>
      <c r="AB2658" s="160"/>
      <c r="AC2658" s="159" t="s">
        <v>1002</v>
      </c>
    </row>
    <row r="2659" spans="1:29" hidden="1">
      <c r="A2659" s="159" t="s">
        <v>21984</v>
      </c>
      <c r="B2659" s="159" t="s">
        <v>951</v>
      </c>
      <c r="C2659" s="159" t="s">
        <v>21985</v>
      </c>
      <c r="D2659" s="159" t="s">
        <v>21986</v>
      </c>
      <c r="E2659" s="159" t="s">
        <v>386</v>
      </c>
      <c r="F2659" s="159" t="s">
        <v>1705</v>
      </c>
      <c r="G2659" s="159" t="s">
        <v>956</v>
      </c>
      <c r="H2659" s="159" t="s">
        <v>21987</v>
      </c>
      <c r="I2659" s="159" t="s">
        <v>21988</v>
      </c>
      <c r="J2659" s="159" t="s">
        <v>7217</v>
      </c>
      <c r="K2659" s="159" t="s">
        <v>960</v>
      </c>
      <c r="L2659" s="159" t="s">
        <v>19706</v>
      </c>
      <c r="M2659" s="159" t="s">
        <v>33</v>
      </c>
      <c r="N2659" s="159" t="s">
        <v>1103</v>
      </c>
      <c r="O2659" s="159" t="s">
        <v>1710</v>
      </c>
      <c r="P2659" s="159" t="s">
        <v>1307</v>
      </c>
      <c r="Q2659" s="159" t="s">
        <v>954</v>
      </c>
      <c r="R2659" s="159" t="s">
        <v>8368</v>
      </c>
      <c r="S2659" s="159" t="s">
        <v>21989</v>
      </c>
      <c r="T2659" s="159" t="s">
        <v>1106</v>
      </c>
      <c r="U2659" s="159" t="s">
        <v>954</v>
      </c>
      <c r="V2659" s="159" t="s">
        <v>21990</v>
      </c>
      <c r="W2659" s="159" t="s">
        <v>21991</v>
      </c>
      <c r="X2659" s="159" t="s">
        <v>125</v>
      </c>
      <c r="Y2659" s="160">
        <v>43514</v>
      </c>
      <c r="Z2659" s="160">
        <v>43633</v>
      </c>
      <c r="AA2659" s="160">
        <v>43514</v>
      </c>
      <c r="AB2659" s="160">
        <v>43878</v>
      </c>
      <c r="AC2659" s="159" t="s">
        <v>1002</v>
      </c>
    </row>
    <row r="2660" spans="1:29" hidden="1">
      <c r="A2660" s="159" t="s">
        <v>21992</v>
      </c>
      <c r="B2660" s="159" t="s">
        <v>988</v>
      </c>
      <c r="C2660" s="159" t="s">
        <v>15718</v>
      </c>
      <c r="D2660" s="159" t="s">
        <v>13162</v>
      </c>
      <c r="E2660" s="159" t="s">
        <v>2824</v>
      </c>
      <c r="F2660" s="159" t="s">
        <v>2824</v>
      </c>
      <c r="G2660" s="159" t="s">
        <v>991</v>
      </c>
      <c r="H2660" s="159" t="s">
        <v>15720</v>
      </c>
      <c r="I2660" s="159" t="s">
        <v>21993</v>
      </c>
      <c r="J2660" s="159" t="s">
        <v>1559</v>
      </c>
      <c r="K2660" s="159" t="s">
        <v>995</v>
      </c>
      <c r="L2660" s="159" t="s">
        <v>14874</v>
      </c>
      <c r="M2660" s="159" t="s">
        <v>33</v>
      </c>
      <c r="N2660" s="159" t="s">
        <v>1103</v>
      </c>
      <c r="O2660" s="159" t="s">
        <v>2831</v>
      </c>
      <c r="P2660" s="159" t="s">
        <v>954</v>
      </c>
      <c r="Q2660" s="159" t="s">
        <v>954</v>
      </c>
      <c r="R2660" s="159" t="s">
        <v>965</v>
      </c>
      <c r="S2660" s="159" t="s">
        <v>21994</v>
      </c>
      <c r="T2660" s="159" t="s">
        <v>1106</v>
      </c>
      <c r="U2660" s="159" t="s">
        <v>954</v>
      </c>
      <c r="V2660" s="159" t="s">
        <v>21995</v>
      </c>
      <c r="W2660" s="159" t="s">
        <v>21996</v>
      </c>
      <c r="X2660" s="159" t="s">
        <v>125</v>
      </c>
      <c r="Y2660" s="160">
        <v>43542</v>
      </c>
      <c r="Z2660" s="160">
        <v>43647</v>
      </c>
      <c r="AA2660" s="160">
        <v>43542</v>
      </c>
      <c r="AB2660" s="160"/>
      <c r="AC2660" s="159" t="s">
        <v>1002</v>
      </c>
    </row>
    <row r="2661" spans="1:29" hidden="1">
      <c r="A2661" s="159" t="s">
        <v>21997</v>
      </c>
      <c r="B2661" s="159" t="s">
        <v>951</v>
      </c>
      <c r="C2661" s="159" t="s">
        <v>6147</v>
      </c>
      <c r="D2661" s="159" t="s">
        <v>21998</v>
      </c>
      <c r="E2661" s="159" t="s">
        <v>1689</v>
      </c>
      <c r="F2661" s="159" t="s">
        <v>1692</v>
      </c>
      <c r="G2661" s="159" t="s">
        <v>956</v>
      </c>
      <c r="H2661" s="159" t="s">
        <v>6149</v>
      </c>
      <c r="I2661" s="159" t="s">
        <v>21999</v>
      </c>
      <c r="J2661" s="159" t="s">
        <v>1901</v>
      </c>
      <c r="K2661" s="159" t="s">
        <v>960</v>
      </c>
      <c r="L2661" s="159" t="s">
        <v>2895</v>
      </c>
      <c r="M2661" s="159" t="s">
        <v>33</v>
      </c>
      <c r="N2661" s="159" t="s">
        <v>1697</v>
      </c>
      <c r="O2661" s="159" t="s">
        <v>1579</v>
      </c>
      <c r="P2661" s="159" t="s">
        <v>1698</v>
      </c>
      <c r="Q2661" s="159" t="s">
        <v>954</v>
      </c>
      <c r="R2661" s="159" t="s">
        <v>965</v>
      </c>
      <c r="S2661" s="159" t="s">
        <v>22000</v>
      </c>
      <c r="T2661" s="159" t="s">
        <v>1106</v>
      </c>
      <c r="U2661" s="159" t="s">
        <v>954</v>
      </c>
      <c r="V2661" s="159" t="s">
        <v>22001</v>
      </c>
      <c r="W2661" s="159" t="s">
        <v>22002</v>
      </c>
      <c r="X2661" s="159" t="s">
        <v>1001</v>
      </c>
      <c r="Y2661" s="160">
        <v>43525</v>
      </c>
      <c r="Z2661" s="160">
        <v>43647</v>
      </c>
      <c r="AA2661" s="160">
        <v>43525</v>
      </c>
      <c r="AB2661" s="160"/>
      <c r="AC2661" s="159" t="s">
        <v>954</v>
      </c>
    </row>
    <row r="2662" spans="1:29" hidden="1">
      <c r="A2662" s="159" t="s">
        <v>799</v>
      </c>
      <c r="B2662" s="159" t="s">
        <v>951</v>
      </c>
      <c r="C2662" s="159" t="s">
        <v>22003</v>
      </c>
      <c r="D2662" s="159" t="s">
        <v>22004</v>
      </c>
      <c r="E2662" s="159" t="s">
        <v>2824</v>
      </c>
      <c r="F2662" s="159" t="s">
        <v>2824</v>
      </c>
      <c r="G2662" s="159" t="s">
        <v>956</v>
      </c>
      <c r="H2662" s="159" t="s">
        <v>22005</v>
      </c>
      <c r="I2662" s="159" t="s">
        <v>22006</v>
      </c>
      <c r="J2662" s="159" t="s">
        <v>1759</v>
      </c>
      <c r="K2662" s="159" t="s">
        <v>960</v>
      </c>
      <c r="L2662" s="159" t="s">
        <v>14874</v>
      </c>
      <c r="M2662" s="159" t="s">
        <v>93</v>
      </c>
      <c r="N2662" s="159" t="s">
        <v>1103</v>
      </c>
      <c r="O2662" s="159" t="s">
        <v>2831</v>
      </c>
      <c r="P2662" s="159" t="s">
        <v>954</v>
      </c>
      <c r="Q2662" s="159" t="s">
        <v>954</v>
      </c>
      <c r="R2662" s="159" t="s">
        <v>965</v>
      </c>
      <c r="S2662" s="159" t="s">
        <v>22007</v>
      </c>
      <c r="T2662" s="159" t="s">
        <v>1106</v>
      </c>
      <c r="U2662" s="159" t="s">
        <v>954</v>
      </c>
      <c r="V2662" s="159" t="s">
        <v>22008</v>
      </c>
      <c r="W2662" s="159" t="s">
        <v>801</v>
      </c>
      <c r="X2662" s="159" t="s">
        <v>125</v>
      </c>
      <c r="Y2662" s="160">
        <v>43525</v>
      </c>
      <c r="Z2662" s="160">
        <v>43678</v>
      </c>
      <c r="AA2662" s="160">
        <v>43525</v>
      </c>
      <c r="AB2662" s="160"/>
      <c r="AC2662" s="159" t="s">
        <v>954</v>
      </c>
    </row>
    <row r="2663" spans="1:29" hidden="1">
      <c r="A2663" s="159" t="s">
        <v>22009</v>
      </c>
      <c r="B2663" s="159" t="s">
        <v>988</v>
      </c>
      <c r="C2663" s="159" t="s">
        <v>5565</v>
      </c>
      <c r="D2663" s="159" t="s">
        <v>22010</v>
      </c>
      <c r="E2663" s="159" t="s">
        <v>3412</v>
      </c>
      <c r="F2663" s="159" t="s">
        <v>3412</v>
      </c>
      <c r="G2663" s="159" t="s">
        <v>991</v>
      </c>
      <c r="H2663" s="159" t="s">
        <v>5567</v>
      </c>
      <c r="I2663" s="159" t="s">
        <v>22011</v>
      </c>
      <c r="J2663" s="159" t="s">
        <v>2323</v>
      </c>
      <c r="K2663" s="159" t="s">
        <v>995</v>
      </c>
      <c r="L2663" s="159" t="s">
        <v>22012</v>
      </c>
      <c r="M2663" s="159" t="s">
        <v>28</v>
      </c>
      <c r="N2663" s="159" t="s">
        <v>1697</v>
      </c>
      <c r="O2663" s="159" t="s">
        <v>1579</v>
      </c>
      <c r="P2663" s="159" t="s">
        <v>2886</v>
      </c>
      <c r="Q2663" s="159" t="s">
        <v>954</v>
      </c>
      <c r="R2663" s="159" t="s">
        <v>965</v>
      </c>
      <c r="S2663" s="159" t="s">
        <v>22013</v>
      </c>
      <c r="T2663" s="159" t="s">
        <v>1106</v>
      </c>
      <c r="U2663" s="159" t="s">
        <v>954</v>
      </c>
      <c r="V2663" s="159" t="s">
        <v>22014</v>
      </c>
      <c r="W2663" s="159" t="s">
        <v>22015</v>
      </c>
      <c r="X2663" s="159" t="s">
        <v>1001</v>
      </c>
      <c r="Y2663" s="160">
        <v>43525</v>
      </c>
      <c r="Z2663" s="160">
        <v>43646</v>
      </c>
      <c r="AA2663" s="160">
        <v>43525</v>
      </c>
      <c r="AB2663" s="160"/>
      <c r="AC2663" s="159" t="s">
        <v>965</v>
      </c>
    </row>
    <row r="2664" spans="1:29" hidden="1">
      <c r="A2664" s="159" t="s">
        <v>419</v>
      </c>
      <c r="B2664" s="159" t="s">
        <v>988</v>
      </c>
      <c r="C2664" s="159" t="s">
        <v>13571</v>
      </c>
      <c r="D2664" s="159" t="s">
        <v>22016</v>
      </c>
      <c r="E2664" s="159" t="s">
        <v>8848</v>
      </c>
      <c r="F2664" s="159" t="s">
        <v>1692</v>
      </c>
      <c r="G2664" s="159" t="s">
        <v>991</v>
      </c>
      <c r="H2664" s="159" t="s">
        <v>13573</v>
      </c>
      <c r="I2664" s="159" t="s">
        <v>22017</v>
      </c>
      <c r="J2664" s="159" t="s">
        <v>22018</v>
      </c>
      <c r="K2664" s="159" t="s">
        <v>995</v>
      </c>
      <c r="L2664" s="159" t="s">
        <v>2133</v>
      </c>
      <c r="M2664" s="159" t="s">
        <v>33</v>
      </c>
      <c r="N2664" s="159" t="s">
        <v>1697</v>
      </c>
      <c r="O2664" s="159" t="s">
        <v>1579</v>
      </c>
      <c r="P2664" s="159" t="s">
        <v>1951</v>
      </c>
      <c r="Q2664" s="159" t="s">
        <v>954</v>
      </c>
      <c r="R2664" s="159" t="s">
        <v>965</v>
      </c>
      <c r="S2664" s="159" t="s">
        <v>22019</v>
      </c>
      <c r="T2664" s="159" t="s">
        <v>1106</v>
      </c>
      <c r="U2664" s="159" t="s">
        <v>954</v>
      </c>
      <c r="V2664" s="159" t="s">
        <v>22020</v>
      </c>
      <c r="W2664" s="159" t="s">
        <v>421</v>
      </c>
      <c r="X2664" s="159" t="s">
        <v>125</v>
      </c>
      <c r="Y2664" s="160">
        <v>43528</v>
      </c>
      <c r="Z2664" s="160">
        <v>43650</v>
      </c>
      <c r="AA2664" s="160">
        <v>43528</v>
      </c>
      <c r="AB2664" s="160"/>
      <c r="AC2664" s="159" t="s">
        <v>1002</v>
      </c>
    </row>
    <row r="2665" spans="1:29" hidden="1">
      <c r="A2665" s="159" t="s">
        <v>406</v>
      </c>
      <c r="B2665" s="159" t="s">
        <v>951</v>
      </c>
      <c r="C2665" s="159" t="s">
        <v>9928</v>
      </c>
      <c r="D2665" s="159" t="s">
        <v>22021</v>
      </c>
      <c r="E2665" s="159" t="s">
        <v>1075</v>
      </c>
      <c r="F2665" s="159" t="s">
        <v>1075</v>
      </c>
      <c r="G2665" s="159" t="s">
        <v>956</v>
      </c>
      <c r="H2665" s="159" t="s">
        <v>9930</v>
      </c>
      <c r="I2665" s="159" t="s">
        <v>22022</v>
      </c>
      <c r="J2665" s="159" t="s">
        <v>10826</v>
      </c>
      <c r="K2665" s="159" t="s">
        <v>960</v>
      </c>
      <c r="L2665" s="159" t="s">
        <v>3686</v>
      </c>
      <c r="M2665" s="159" t="s">
        <v>33</v>
      </c>
      <c r="N2665" s="159" t="s">
        <v>1697</v>
      </c>
      <c r="O2665" s="159" t="s">
        <v>1081</v>
      </c>
      <c r="P2665" s="159" t="s">
        <v>954</v>
      </c>
      <c r="Q2665" s="159" t="s">
        <v>954</v>
      </c>
      <c r="R2665" s="159" t="s">
        <v>965</v>
      </c>
      <c r="S2665" s="159" t="s">
        <v>22023</v>
      </c>
      <c r="T2665" s="159" t="s">
        <v>983</v>
      </c>
      <c r="U2665" s="159" t="s">
        <v>954</v>
      </c>
      <c r="V2665" s="159" t="s">
        <v>22024</v>
      </c>
      <c r="W2665" s="159" t="s">
        <v>408</v>
      </c>
      <c r="X2665" s="159" t="s">
        <v>1001</v>
      </c>
      <c r="Y2665" s="160">
        <v>43530</v>
      </c>
      <c r="Z2665" s="160">
        <v>43711</v>
      </c>
      <c r="AA2665" s="160">
        <v>43530</v>
      </c>
      <c r="AB2665" s="160"/>
      <c r="AC2665" s="159" t="s">
        <v>1002</v>
      </c>
    </row>
    <row r="2666" spans="1:29" hidden="1">
      <c r="A2666" s="159" t="s">
        <v>22025</v>
      </c>
      <c r="B2666" s="159" t="s">
        <v>988</v>
      </c>
      <c r="C2666" s="159" t="s">
        <v>21015</v>
      </c>
      <c r="D2666" s="159" t="s">
        <v>22026</v>
      </c>
      <c r="E2666" s="159" t="s">
        <v>16743</v>
      </c>
      <c r="F2666" s="159" t="s">
        <v>8769</v>
      </c>
      <c r="G2666" s="159" t="s">
        <v>991</v>
      </c>
      <c r="H2666" s="159" t="s">
        <v>21017</v>
      </c>
      <c r="I2666" s="159" t="s">
        <v>22027</v>
      </c>
      <c r="J2666" s="159" t="s">
        <v>22028</v>
      </c>
      <c r="K2666" s="159" t="s">
        <v>995</v>
      </c>
      <c r="L2666" s="159" t="s">
        <v>2133</v>
      </c>
      <c r="M2666" s="159" t="s">
        <v>93</v>
      </c>
      <c r="N2666" s="159" t="s">
        <v>1040</v>
      </c>
      <c r="O2666" s="159" t="s">
        <v>1183</v>
      </c>
      <c r="P2666" s="159" t="s">
        <v>7040</v>
      </c>
      <c r="Q2666" s="159" t="s">
        <v>4712</v>
      </c>
      <c r="R2666" s="159" t="s">
        <v>965</v>
      </c>
      <c r="S2666" s="159" t="s">
        <v>22029</v>
      </c>
      <c r="T2666" s="159" t="s">
        <v>1106</v>
      </c>
      <c r="U2666" s="159" t="s">
        <v>22030</v>
      </c>
      <c r="V2666" s="159" t="s">
        <v>22031</v>
      </c>
      <c r="W2666" s="159" t="s">
        <v>22032</v>
      </c>
      <c r="X2666" s="159" t="s">
        <v>1001</v>
      </c>
      <c r="Y2666" s="160">
        <v>43556</v>
      </c>
      <c r="Z2666" s="160">
        <v>43676</v>
      </c>
      <c r="AA2666" s="160">
        <v>43556</v>
      </c>
      <c r="AB2666" s="160"/>
      <c r="AC2666" s="159" t="s">
        <v>1002</v>
      </c>
    </row>
    <row r="2667" spans="1:29" hidden="1">
      <c r="A2667" s="159" t="s">
        <v>22033</v>
      </c>
      <c r="B2667" s="159" t="s">
        <v>951</v>
      </c>
      <c r="C2667" s="159" t="s">
        <v>22034</v>
      </c>
      <c r="D2667" s="159" t="s">
        <v>22035</v>
      </c>
      <c r="E2667" s="159" t="s">
        <v>557</v>
      </c>
      <c r="F2667" s="159" t="s">
        <v>557</v>
      </c>
      <c r="G2667" s="159" t="s">
        <v>956</v>
      </c>
      <c r="H2667" s="159" t="s">
        <v>15297</v>
      </c>
      <c r="I2667" s="159" t="s">
        <v>22036</v>
      </c>
      <c r="J2667" s="159" t="s">
        <v>3871</v>
      </c>
      <c r="K2667" s="159" t="s">
        <v>960</v>
      </c>
      <c r="L2667" s="159" t="s">
        <v>3686</v>
      </c>
      <c r="M2667" s="159" t="s">
        <v>93</v>
      </c>
      <c r="N2667" s="159" t="s">
        <v>1040</v>
      </c>
      <c r="O2667" s="159" t="s">
        <v>1183</v>
      </c>
      <c r="P2667" s="159" t="s">
        <v>7040</v>
      </c>
      <c r="Q2667" s="159" t="s">
        <v>4712</v>
      </c>
      <c r="R2667" s="159" t="s">
        <v>965</v>
      </c>
      <c r="S2667" s="159" t="s">
        <v>22037</v>
      </c>
      <c r="T2667" s="159" t="s">
        <v>1106</v>
      </c>
      <c r="U2667" s="159" t="s">
        <v>22038</v>
      </c>
      <c r="V2667" s="159" t="s">
        <v>22039</v>
      </c>
      <c r="W2667" s="159" t="s">
        <v>22040</v>
      </c>
      <c r="X2667" s="159" t="s">
        <v>125</v>
      </c>
      <c r="Y2667" s="160">
        <v>43556</v>
      </c>
      <c r="Z2667" s="160">
        <v>43677</v>
      </c>
      <c r="AA2667" s="160">
        <v>43556</v>
      </c>
      <c r="AB2667" s="160"/>
      <c r="AC2667" s="159" t="s">
        <v>1002</v>
      </c>
    </row>
    <row r="2668" spans="1:29" hidden="1">
      <c r="A2668" s="159" t="s">
        <v>22041</v>
      </c>
      <c r="B2668" s="159" t="s">
        <v>951</v>
      </c>
      <c r="C2668" s="159" t="s">
        <v>2352</v>
      </c>
      <c r="D2668" s="159" t="s">
        <v>22042</v>
      </c>
      <c r="E2668" s="159" t="s">
        <v>386</v>
      </c>
      <c r="F2668" s="159" t="s">
        <v>386</v>
      </c>
      <c r="G2668" s="159" t="s">
        <v>956</v>
      </c>
      <c r="H2668" s="159" t="s">
        <v>15102</v>
      </c>
      <c r="I2668" s="159" t="s">
        <v>22043</v>
      </c>
      <c r="J2668" s="159" t="s">
        <v>18411</v>
      </c>
      <c r="K2668" s="159" t="s">
        <v>960</v>
      </c>
      <c r="L2668" s="159" t="s">
        <v>19706</v>
      </c>
      <c r="M2668" s="159" t="s">
        <v>33</v>
      </c>
      <c r="N2668" s="159" t="s">
        <v>1103</v>
      </c>
      <c r="O2668" s="159" t="s">
        <v>1710</v>
      </c>
      <c r="P2668" s="159" t="s">
        <v>1307</v>
      </c>
      <c r="Q2668" s="159" t="s">
        <v>954</v>
      </c>
      <c r="R2668" s="159" t="s">
        <v>8368</v>
      </c>
      <c r="S2668" s="159" t="s">
        <v>22044</v>
      </c>
      <c r="T2668" s="159" t="s">
        <v>1106</v>
      </c>
      <c r="U2668" s="159" t="s">
        <v>954</v>
      </c>
      <c r="V2668" s="159" t="s">
        <v>22045</v>
      </c>
      <c r="W2668" s="159" t="s">
        <v>22046</v>
      </c>
      <c r="X2668" s="159" t="s">
        <v>125</v>
      </c>
      <c r="Y2668" s="160">
        <v>43542</v>
      </c>
      <c r="Z2668" s="160">
        <v>43678</v>
      </c>
      <c r="AA2668" s="160">
        <v>43542</v>
      </c>
      <c r="AB2668" s="160">
        <v>43907</v>
      </c>
      <c r="AC2668" s="159" t="s">
        <v>1002</v>
      </c>
    </row>
    <row r="2669" spans="1:29" hidden="1">
      <c r="A2669" s="159" t="s">
        <v>22047</v>
      </c>
      <c r="B2669" s="159" t="s">
        <v>951</v>
      </c>
      <c r="C2669" s="159" t="s">
        <v>22048</v>
      </c>
      <c r="D2669" s="159" t="s">
        <v>22049</v>
      </c>
      <c r="E2669" s="159" t="s">
        <v>8848</v>
      </c>
      <c r="F2669" s="159" t="s">
        <v>1692</v>
      </c>
      <c r="G2669" s="159" t="s">
        <v>956</v>
      </c>
      <c r="H2669" s="159" t="s">
        <v>22050</v>
      </c>
      <c r="I2669" s="159" t="s">
        <v>22051</v>
      </c>
      <c r="J2669" s="159" t="s">
        <v>15056</v>
      </c>
      <c r="K2669" s="159" t="s">
        <v>960</v>
      </c>
      <c r="L2669" s="159" t="s">
        <v>3686</v>
      </c>
      <c r="M2669" s="159" t="s">
        <v>33</v>
      </c>
      <c r="N2669" s="159" t="s">
        <v>1697</v>
      </c>
      <c r="O2669" s="159" t="s">
        <v>1579</v>
      </c>
      <c r="P2669" s="159" t="s">
        <v>1951</v>
      </c>
      <c r="Q2669" s="159" t="s">
        <v>954</v>
      </c>
      <c r="R2669" s="159" t="s">
        <v>965</v>
      </c>
      <c r="S2669" s="159" t="s">
        <v>22052</v>
      </c>
      <c r="T2669" s="159" t="s">
        <v>1106</v>
      </c>
      <c r="U2669" s="159" t="s">
        <v>954</v>
      </c>
      <c r="V2669" s="159" t="s">
        <v>22053</v>
      </c>
      <c r="W2669" s="159" t="s">
        <v>22054</v>
      </c>
      <c r="X2669" s="159" t="s">
        <v>1001</v>
      </c>
      <c r="Y2669" s="160">
        <v>43556</v>
      </c>
      <c r="Z2669" s="160">
        <v>43675</v>
      </c>
      <c r="AA2669" s="160">
        <v>43556</v>
      </c>
      <c r="AB2669" s="160"/>
      <c r="AC2669" s="159" t="s">
        <v>954</v>
      </c>
    </row>
    <row r="2670" spans="1:29" hidden="1">
      <c r="A2670" s="159" t="s">
        <v>22055</v>
      </c>
      <c r="B2670" s="159" t="s">
        <v>988</v>
      </c>
      <c r="C2670" s="159" t="s">
        <v>22056</v>
      </c>
      <c r="D2670" s="159" t="s">
        <v>22057</v>
      </c>
      <c r="E2670" s="159" t="s">
        <v>16743</v>
      </c>
      <c r="F2670" s="159" t="s">
        <v>8769</v>
      </c>
      <c r="G2670" s="159" t="s">
        <v>991</v>
      </c>
      <c r="H2670" s="159" t="s">
        <v>20941</v>
      </c>
      <c r="I2670" s="159" t="s">
        <v>22058</v>
      </c>
      <c r="J2670" s="159" t="s">
        <v>22059</v>
      </c>
      <c r="K2670" s="159" t="s">
        <v>995</v>
      </c>
      <c r="L2670" s="159" t="s">
        <v>2133</v>
      </c>
      <c r="M2670" s="159" t="s">
        <v>33</v>
      </c>
      <c r="N2670" s="159" t="s">
        <v>1040</v>
      </c>
      <c r="O2670" s="159" t="s">
        <v>1183</v>
      </c>
      <c r="P2670" s="159" t="s">
        <v>7040</v>
      </c>
      <c r="Q2670" s="159" t="s">
        <v>4712</v>
      </c>
      <c r="R2670" s="159" t="s">
        <v>965</v>
      </c>
      <c r="S2670" s="159" t="s">
        <v>22060</v>
      </c>
      <c r="T2670" s="159" t="s">
        <v>1106</v>
      </c>
      <c r="U2670" s="159" t="s">
        <v>954</v>
      </c>
      <c r="V2670" s="159" t="s">
        <v>22061</v>
      </c>
      <c r="W2670" s="159" t="s">
        <v>22062</v>
      </c>
      <c r="X2670" s="159" t="s">
        <v>125</v>
      </c>
      <c r="Y2670" s="160">
        <v>43556</v>
      </c>
      <c r="Z2670" s="160">
        <v>43677</v>
      </c>
      <c r="AA2670" s="160">
        <v>43556</v>
      </c>
      <c r="AB2670" s="160"/>
      <c r="AC2670" s="159" t="s">
        <v>954</v>
      </c>
    </row>
    <row r="2671" spans="1:29" hidden="1">
      <c r="A2671" s="159" t="s">
        <v>22063</v>
      </c>
      <c r="B2671" s="159" t="s">
        <v>951</v>
      </c>
      <c r="C2671" s="159" t="s">
        <v>12013</v>
      </c>
      <c r="D2671" s="159" t="s">
        <v>22064</v>
      </c>
      <c r="E2671" s="159" t="s">
        <v>1178</v>
      </c>
      <c r="F2671" s="159" t="s">
        <v>1178</v>
      </c>
      <c r="G2671" s="159" t="s">
        <v>956</v>
      </c>
      <c r="H2671" s="159" t="s">
        <v>12015</v>
      </c>
      <c r="I2671" s="159" t="s">
        <v>22065</v>
      </c>
      <c r="J2671" s="159" t="s">
        <v>12567</v>
      </c>
      <c r="K2671" s="159" t="s">
        <v>960</v>
      </c>
      <c r="L2671" s="159" t="s">
        <v>3825</v>
      </c>
      <c r="M2671" s="159" t="s">
        <v>93</v>
      </c>
      <c r="N2671" s="159" t="s">
        <v>1040</v>
      </c>
      <c r="O2671" s="159" t="s">
        <v>1183</v>
      </c>
      <c r="P2671" s="159" t="s">
        <v>1184</v>
      </c>
      <c r="Q2671" s="159" t="s">
        <v>1185</v>
      </c>
      <c r="R2671" s="159" t="s">
        <v>965</v>
      </c>
      <c r="S2671" s="159" t="s">
        <v>22066</v>
      </c>
      <c r="T2671" s="159" t="s">
        <v>1106</v>
      </c>
      <c r="U2671" s="159" t="s">
        <v>954</v>
      </c>
      <c r="V2671" s="159" t="s">
        <v>22067</v>
      </c>
      <c r="W2671" s="159" t="s">
        <v>22068</v>
      </c>
      <c r="X2671" s="159" t="s">
        <v>125</v>
      </c>
      <c r="Y2671" s="160">
        <v>43542</v>
      </c>
      <c r="Z2671" s="160">
        <v>43663</v>
      </c>
      <c r="AA2671" s="160">
        <v>43542</v>
      </c>
      <c r="AB2671" s="160"/>
      <c r="AC2671" s="159" t="s">
        <v>1002</v>
      </c>
    </row>
    <row r="2672" spans="1:29" hidden="1">
      <c r="A2672" s="159" t="s">
        <v>578</v>
      </c>
      <c r="B2672" s="159" t="s">
        <v>951</v>
      </c>
      <c r="C2672" s="159" t="s">
        <v>22069</v>
      </c>
      <c r="D2672" s="159" t="s">
        <v>22070</v>
      </c>
      <c r="E2672" s="159" t="s">
        <v>4380</v>
      </c>
      <c r="F2672" s="159" t="s">
        <v>4380</v>
      </c>
      <c r="G2672" s="159" t="s">
        <v>956</v>
      </c>
      <c r="H2672" s="159" t="s">
        <v>22071</v>
      </c>
      <c r="I2672" s="159" t="s">
        <v>22072</v>
      </c>
      <c r="J2672" s="159" t="s">
        <v>1999</v>
      </c>
      <c r="K2672" s="159" t="s">
        <v>960</v>
      </c>
      <c r="L2672" s="159" t="s">
        <v>22073</v>
      </c>
      <c r="M2672" s="159" t="s">
        <v>97</v>
      </c>
      <c r="N2672" s="159" t="s">
        <v>1365</v>
      </c>
      <c r="O2672" s="159" t="s">
        <v>2032</v>
      </c>
      <c r="P2672" s="159" t="s">
        <v>20749</v>
      </c>
      <c r="Q2672" s="159" t="s">
        <v>954</v>
      </c>
      <c r="R2672" s="159" t="s">
        <v>965</v>
      </c>
      <c r="S2672" s="159" t="s">
        <v>22074</v>
      </c>
      <c r="T2672" s="159" t="s">
        <v>21412</v>
      </c>
      <c r="U2672" s="159" t="s">
        <v>954</v>
      </c>
      <c r="V2672" s="159" t="s">
        <v>22075</v>
      </c>
      <c r="W2672" s="159" t="s">
        <v>580</v>
      </c>
      <c r="X2672" s="159" t="s">
        <v>125</v>
      </c>
      <c r="Y2672" s="160">
        <v>43577</v>
      </c>
      <c r="Z2672" s="160">
        <v>43698</v>
      </c>
      <c r="AA2672" s="160">
        <v>43577</v>
      </c>
      <c r="AB2672" s="160"/>
      <c r="AC2672" s="159" t="s">
        <v>1002</v>
      </c>
    </row>
    <row r="2673" spans="1:29" hidden="1">
      <c r="A2673" s="159" t="s">
        <v>22076</v>
      </c>
      <c r="B2673" s="159" t="s">
        <v>988</v>
      </c>
      <c r="C2673" s="159" t="s">
        <v>22077</v>
      </c>
      <c r="D2673" s="159" t="s">
        <v>22078</v>
      </c>
      <c r="E2673" s="159" t="s">
        <v>12099</v>
      </c>
      <c r="F2673" s="159" t="s">
        <v>9754</v>
      </c>
      <c r="G2673" s="159" t="s">
        <v>991</v>
      </c>
      <c r="H2673" s="159" t="s">
        <v>22079</v>
      </c>
      <c r="I2673" s="159" t="s">
        <v>22080</v>
      </c>
      <c r="J2673" s="159" t="s">
        <v>1559</v>
      </c>
      <c r="K2673" s="159" t="s">
        <v>995</v>
      </c>
      <c r="L2673" s="159" t="s">
        <v>11122</v>
      </c>
      <c r="M2673" s="159" t="s">
        <v>33</v>
      </c>
      <c r="N2673" s="159" t="s">
        <v>1103</v>
      </c>
      <c r="O2673" s="159" t="s">
        <v>1548</v>
      </c>
      <c r="P2673" s="159" t="s">
        <v>5868</v>
      </c>
      <c r="Q2673" s="159" t="s">
        <v>12104</v>
      </c>
      <c r="R2673" s="159" t="s">
        <v>8368</v>
      </c>
      <c r="S2673" s="159" t="s">
        <v>22081</v>
      </c>
      <c r="T2673" s="159" t="s">
        <v>1106</v>
      </c>
      <c r="U2673" s="159" t="s">
        <v>954</v>
      </c>
      <c r="V2673" s="159" t="s">
        <v>22082</v>
      </c>
      <c r="W2673" s="159" t="s">
        <v>22083</v>
      </c>
      <c r="X2673" s="159" t="s">
        <v>125</v>
      </c>
      <c r="Y2673" s="160">
        <v>43556</v>
      </c>
      <c r="Z2673" s="160">
        <v>43677</v>
      </c>
      <c r="AA2673" s="160">
        <v>43556</v>
      </c>
      <c r="AB2673" s="160">
        <v>43830</v>
      </c>
      <c r="AC2673" s="159" t="s">
        <v>1002</v>
      </c>
    </row>
    <row r="2674" spans="1:29" hidden="1">
      <c r="A2674" s="159" t="s">
        <v>22084</v>
      </c>
      <c r="B2674" s="159" t="s">
        <v>951</v>
      </c>
      <c r="C2674" s="159" t="s">
        <v>22085</v>
      </c>
      <c r="D2674" s="159" t="s">
        <v>22086</v>
      </c>
      <c r="E2674" s="159" t="s">
        <v>21045</v>
      </c>
      <c r="F2674" s="159" t="s">
        <v>21045</v>
      </c>
      <c r="G2674" s="159" t="s">
        <v>956</v>
      </c>
      <c r="H2674" s="159" t="s">
        <v>22087</v>
      </c>
      <c r="I2674" s="159" t="s">
        <v>22088</v>
      </c>
      <c r="J2674" s="159" t="s">
        <v>8065</v>
      </c>
      <c r="K2674" s="159" t="s">
        <v>960</v>
      </c>
      <c r="L2674" s="159" t="s">
        <v>22089</v>
      </c>
      <c r="M2674" s="159" t="s">
        <v>93</v>
      </c>
      <c r="N2674" s="159" t="s">
        <v>1365</v>
      </c>
      <c r="O2674" s="159" t="s">
        <v>21051</v>
      </c>
      <c r="P2674" s="159" t="s">
        <v>954</v>
      </c>
      <c r="Q2674" s="159" t="s">
        <v>954</v>
      </c>
      <c r="R2674" s="159" t="s">
        <v>965</v>
      </c>
      <c r="S2674" s="159" t="s">
        <v>22090</v>
      </c>
      <c r="T2674" s="159" t="s">
        <v>1106</v>
      </c>
      <c r="U2674" s="159" t="s">
        <v>954</v>
      </c>
      <c r="V2674" s="159" t="s">
        <v>22091</v>
      </c>
      <c r="W2674" s="159" t="s">
        <v>22092</v>
      </c>
      <c r="X2674" s="159" t="s">
        <v>1001</v>
      </c>
      <c r="Y2674" s="160">
        <v>43572</v>
      </c>
      <c r="Z2674" s="160">
        <v>43693</v>
      </c>
      <c r="AA2674" s="160">
        <v>43572</v>
      </c>
      <c r="AB2674" s="160"/>
      <c r="AC2674" s="159" t="s">
        <v>1002</v>
      </c>
    </row>
    <row r="2675" spans="1:29" hidden="1">
      <c r="A2675" s="159" t="s">
        <v>22093</v>
      </c>
      <c r="B2675" s="159" t="s">
        <v>988</v>
      </c>
      <c r="C2675" s="159" t="s">
        <v>22094</v>
      </c>
      <c r="D2675" s="159" t="s">
        <v>22095</v>
      </c>
      <c r="E2675" s="159" t="s">
        <v>12099</v>
      </c>
      <c r="F2675" s="159" t="s">
        <v>9754</v>
      </c>
      <c r="G2675" s="159" t="s">
        <v>991</v>
      </c>
      <c r="H2675" s="159" t="s">
        <v>22096</v>
      </c>
      <c r="I2675" s="159" t="s">
        <v>22097</v>
      </c>
      <c r="J2675" s="159" t="s">
        <v>5755</v>
      </c>
      <c r="K2675" s="159" t="s">
        <v>995</v>
      </c>
      <c r="L2675" s="159" t="s">
        <v>11122</v>
      </c>
      <c r="M2675" s="159" t="s">
        <v>33</v>
      </c>
      <c r="N2675" s="159" t="s">
        <v>1103</v>
      </c>
      <c r="O2675" s="159" t="s">
        <v>1548</v>
      </c>
      <c r="P2675" s="159" t="s">
        <v>5868</v>
      </c>
      <c r="Q2675" s="159" t="s">
        <v>12104</v>
      </c>
      <c r="R2675" s="159" t="s">
        <v>8368</v>
      </c>
      <c r="S2675" s="159" t="s">
        <v>22098</v>
      </c>
      <c r="T2675" s="159" t="s">
        <v>1106</v>
      </c>
      <c r="U2675" s="159" t="s">
        <v>954</v>
      </c>
      <c r="V2675" s="159" t="s">
        <v>22099</v>
      </c>
      <c r="W2675" s="159" t="s">
        <v>22100</v>
      </c>
      <c r="X2675" s="159" t="s">
        <v>125</v>
      </c>
      <c r="Y2675" s="160">
        <v>43556</v>
      </c>
      <c r="Z2675" s="160">
        <v>43678</v>
      </c>
      <c r="AA2675" s="160">
        <v>43556</v>
      </c>
      <c r="AB2675" s="160">
        <v>43830</v>
      </c>
      <c r="AC2675" s="159" t="s">
        <v>954</v>
      </c>
    </row>
    <row r="2676" spans="1:29" hidden="1">
      <c r="A2676" s="159" t="s">
        <v>22101</v>
      </c>
      <c r="B2676" s="159" t="s">
        <v>988</v>
      </c>
      <c r="C2676" s="159" t="s">
        <v>22102</v>
      </c>
      <c r="D2676" s="159" t="s">
        <v>22103</v>
      </c>
      <c r="E2676" s="159" t="s">
        <v>12099</v>
      </c>
      <c r="F2676" s="159" t="s">
        <v>9754</v>
      </c>
      <c r="G2676" s="159" t="s">
        <v>991</v>
      </c>
      <c r="H2676" s="159" t="s">
        <v>22104</v>
      </c>
      <c r="I2676" s="159" t="s">
        <v>22105</v>
      </c>
      <c r="J2676" s="159" t="s">
        <v>22106</v>
      </c>
      <c r="K2676" s="159" t="s">
        <v>995</v>
      </c>
      <c r="L2676" s="159" t="s">
        <v>11122</v>
      </c>
      <c r="M2676" s="159" t="s">
        <v>33</v>
      </c>
      <c r="N2676" s="159" t="s">
        <v>1103</v>
      </c>
      <c r="O2676" s="159" t="s">
        <v>1548</v>
      </c>
      <c r="P2676" s="159" t="s">
        <v>5868</v>
      </c>
      <c r="Q2676" s="159" t="s">
        <v>12172</v>
      </c>
      <c r="R2676" s="159" t="s">
        <v>8368</v>
      </c>
      <c r="S2676" s="159" t="s">
        <v>22107</v>
      </c>
      <c r="T2676" s="159" t="s">
        <v>1106</v>
      </c>
      <c r="U2676" s="159" t="s">
        <v>954</v>
      </c>
      <c r="V2676" s="159" t="s">
        <v>22108</v>
      </c>
      <c r="W2676" s="159" t="s">
        <v>22109</v>
      </c>
      <c r="X2676" s="159" t="s">
        <v>125</v>
      </c>
      <c r="Y2676" s="160">
        <v>43556</v>
      </c>
      <c r="Z2676" s="160">
        <v>43678</v>
      </c>
      <c r="AA2676" s="160">
        <v>43556</v>
      </c>
      <c r="AB2676" s="160">
        <v>43830</v>
      </c>
      <c r="AC2676" s="159" t="s">
        <v>1002</v>
      </c>
    </row>
    <row r="2677" spans="1:29" hidden="1">
      <c r="A2677" s="159" t="s">
        <v>22110</v>
      </c>
      <c r="B2677" s="159" t="s">
        <v>951</v>
      </c>
      <c r="C2677" s="159" t="s">
        <v>22111</v>
      </c>
      <c r="D2677" s="159" t="s">
        <v>22112</v>
      </c>
      <c r="E2677" s="159" t="s">
        <v>12099</v>
      </c>
      <c r="F2677" s="159" t="s">
        <v>9754</v>
      </c>
      <c r="G2677" s="159" t="s">
        <v>956</v>
      </c>
      <c r="H2677" s="159" t="s">
        <v>22113</v>
      </c>
      <c r="I2677" s="159" t="s">
        <v>22114</v>
      </c>
      <c r="J2677" s="159" t="s">
        <v>1442</v>
      </c>
      <c r="K2677" s="159" t="s">
        <v>960</v>
      </c>
      <c r="L2677" s="159" t="s">
        <v>11122</v>
      </c>
      <c r="M2677" s="159" t="s">
        <v>33</v>
      </c>
      <c r="N2677" s="159" t="s">
        <v>1103</v>
      </c>
      <c r="O2677" s="159" t="s">
        <v>1548</v>
      </c>
      <c r="P2677" s="159" t="s">
        <v>5868</v>
      </c>
      <c r="Q2677" s="159" t="s">
        <v>12104</v>
      </c>
      <c r="R2677" s="159" t="s">
        <v>8368</v>
      </c>
      <c r="S2677" s="159" t="s">
        <v>22115</v>
      </c>
      <c r="T2677" s="159" t="s">
        <v>1106</v>
      </c>
      <c r="U2677" s="159" t="s">
        <v>22116</v>
      </c>
      <c r="V2677" s="159" t="s">
        <v>22117</v>
      </c>
      <c r="W2677" s="159" t="s">
        <v>22118</v>
      </c>
      <c r="X2677" s="159" t="s">
        <v>125</v>
      </c>
      <c r="Y2677" s="160">
        <v>43557</v>
      </c>
      <c r="Z2677" s="160">
        <v>43678</v>
      </c>
      <c r="AA2677" s="160">
        <v>43557</v>
      </c>
      <c r="AB2677" s="160">
        <v>43830</v>
      </c>
      <c r="AC2677" s="159" t="s">
        <v>1002</v>
      </c>
    </row>
    <row r="2678" spans="1:29" hidden="1">
      <c r="A2678" s="159" t="s">
        <v>842</v>
      </c>
      <c r="B2678" s="159" t="s">
        <v>988</v>
      </c>
      <c r="C2678" s="159" t="s">
        <v>22119</v>
      </c>
      <c r="D2678" s="159" t="s">
        <v>22120</v>
      </c>
      <c r="E2678" s="159" t="s">
        <v>464</v>
      </c>
      <c r="F2678" s="159" t="s">
        <v>464</v>
      </c>
      <c r="G2678" s="159" t="s">
        <v>991</v>
      </c>
      <c r="H2678" s="159" t="s">
        <v>22121</v>
      </c>
      <c r="I2678" s="159" t="s">
        <v>22122</v>
      </c>
      <c r="J2678" s="159" t="s">
        <v>22123</v>
      </c>
      <c r="K2678" s="159" t="s">
        <v>995</v>
      </c>
      <c r="L2678" s="159" t="s">
        <v>3872</v>
      </c>
      <c r="M2678" s="159" t="s">
        <v>33</v>
      </c>
      <c r="N2678" s="159" t="s">
        <v>1523</v>
      </c>
      <c r="O2678" s="159" t="s">
        <v>1524</v>
      </c>
      <c r="P2678" s="159" t="s">
        <v>954</v>
      </c>
      <c r="Q2678" s="159" t="s">
        <v>954</v>
      </c>
      <c r="R2678" s="159" t="s">
        <v>965</v>
      </c>
      <c r="S2678" s="159" t="s">
        <v>22124</v>
      </c>
      <c r="T2678" s="159" t="s">
        <v>1106</v>
      </c>
      <c r="U2678" s="159" t="s">
        <v>954</v>
      </c>
      <c r="V2678" s="159" t="s">
        <v>22125</v>
      </c>
      <c r="W2678" s="159" t="s">
        <v>844</v>
      </c>
      <c r="X2678" s="159" t="s">
        <v>125</v>
      </c>
      <c r="Y2678" s="160">
        <v>43577</v>
      </c>
      <c r="Z2678" s="160">
        <v>43698</v>
      </c>
      <c r="AA2678" s="160">
        <v>43577</v>
      </c>
      <c r="AB2678" s="160"/>
      <c r="AC2678" s="159" t="s">
        <v>1002</v>
      </c>
    </row>
    <row r="2679" spans="1:29" hidden="1">
      <c r="A2679" s="159" t="s">
        <v>450</v>
      </c>
      <c r="B2679" s="159" t="s">
        <v>988</v>
      </c>
      <c r="C2679" s="159" t="s">
        <v>12687</v>
      </c>
      <c r="D2679" s="159" t="s">
        <v>22126</v>
      </c>
      <c r="E2679" s="159" t="s">
        <v>518</v>
      </c>
      <c r="F2679" s="159" t="s">
        <v>518</v>
      </c>
      <c r="G2679" s="159" t="s">
        <v>991</v>
      </c>
      <c r="H2679" s="159" t="s">
        <v>12689</v>
      </c>
      <c r="I2679" s="159" t="s">
        <v>22127</v>
      </c>
      <c r="J2679" s="159" t="s">
        <v>21603</v>
      </c>
      <c r="K2679" s="159" t="s">
        <v>995</v>
      </c>
      <c r="L2679" s="159" t="s">
        <v>2133</v>
      </c>
      <c r="M2679" s="159" t="s">
        <v>33</v>
      </c>
      <c r="N2679" s="159" t="s">
        <v>1697</v>
      </c>
      <c r="O2679" s="159" t="s">
        <v>1579</v>
      </c>
      <c r="P2679" s="159" t="s">
        <v>2502</v>
      </c>
      <c r="Q2679" s="159" t="s">
        <v>954</v>
      </c>
      <c r="R2679" s="159" t="s">
        <v>965</v>
      </c>
      <c r="S2679" s="159" t="s">
        <v>22128</v>
      </c>
      <c r="T2679" s="159" t="s">
        <v>1106</v>
      </c>
      <c r="U2679" s="159" t="s">
        <v>954</v>
      </c>
      <c r="V2679" s="159" t="s">
        <v>22129</v>
      </c>
      <c r="W2679" s="159" t="s">
        <v>452</v>
      </c>
      <c r="X2679" s="159" t="s">
        <v>1001</v>
      </c>
      <c r="Y2679" s="160">
        <v>43556</v>
      </c>
      <c r="Z2679" s="160">
        <v>43707</v>
      </c>
      <c r="AA2679" s="160">
        <v>43556</v>
      </c>
      <c r="AB2679" s="160"/>
      <c r="AC2679" s="159" t="s">
        <v>965</v>
      </c>
    </row>
    <row r="2680" spans="1:29" hidden="1">
      <c r="A2680" s="159" t="s">
        <v>467</v>
      </c>
      <c r="B2680" s="159" t="s">
        <v>951</v>
      </c>
      <c r="C2680" s="159" t="s">
        <v>22130</v>
      </c>
      <c r="D2680" s="159" t="s">
        <v>22131</v>
      </c>
      <c r="E2680" s="159" t="s">
        <v>882</v>
      </c>
      <c r="F2680" s="159" t="s">
        <v>882</v>
      </c>
      <c r="G2680" s="159" t="s">
        <v>956</v>
      </c>
      <c r="H2680" s="159" t="s">
        <v>22132</v>
      </c>
      <c r="I2680" s="159" t="s">
        <v>22133</v>
      </c>
      <c r="J2680" s="159" t="s">
        <v>17002</v>
      </c>
      <c r="K2680" s="159" t="s">
        <v>960</v>
      </c>
      <c r="L2680" s="159" t="s">
        <v>2842</v>
      </c>
      <c r="M2680" s="159" t="s">
        <v>33</v>
      </c>
      <c r="N2680" s="159" t="s">
        <v>1103</v>
      </c>
      <c r="O2680" s="159" t="s">
        <v>1548</v>
      </c>
      <c r="P2680" s="159" t="s">
        <v>1549</v>
      </c>
      <c r="Q2680" s="159" t="s">
        <v>954</v>
      </c>
      <c r="R2680" s="159" t="s">
        <v>965</v>
      </c>
      <c r="S2680" s="159" t="s">
        <v>22134</v>
      </c>
      <c r="T2680" s="159" t="s">
        <v>1106</v>
      </c>
      <c r="U2680" s="159" t="s">
        <v>954</v>
      </c>
      <c r="V2680" s="159" t="s">
        <v>22135</v>
      </c>
      <c r="W2680" s="159" t="s">
        <v>469</v>
      </c>
      <c r="X2680" s="159" t="s">
        <v>125</v>
      </c>
      <c r="Y2680" s="160">
        <v>43556</v>
      </c>
      <c r="Z2680" s="160">
        <v>43677</v>
      </c>
      <c r="AA2680" s="160">
        <v>43678</v>
      </c>
      <c r="AB2680" s="160"/>
      <c r="AC2680" s="159" t="s">
        <v>1002</v>
      </c>
    </row>
    <row r="2681" spans="1:29" hidden="1">
      <c r="A2681" s="159" t="s">
        <v>435</v>
      </c>
      <c r="B2681" s="159" t="s">
        <v>988</v>
      </c>
      <c r="C2681" s="159" t="s">
        <v>3232</v>
      </c>
      <c r="D2681" s="159" t="s">
        <v>22136</v>
      </c>
      <c r="E2681" s="159" t="s">
        <v>3412</v>
      </c>
      <c r="F2681" s="159" t="s">
        <v>3412</v>
      </c>
      <c r="G2681" s="159" t="s">
        <v>991</v>
      </c>
      <c r="H2681" s="159" t="s">
        <v>3234</v>
      </c>
      <c r="I2681" s="159" t="s">
        <v>22137</v>
      </c>
      <c r="J2681" s="159" t="s">
        <v>22138</v>
      </c>
      <c r="K2681" s="159" t="s">
        <v>995</v>
      </c>
      <c r="L2681" s="159" t="s">
        <v>2895</v>
      </c>
      <c r="M2681" s="159" t="s">
        <v>33</v>
      </c>
      <c r="N2681" s="159" t="s">
        <v>1697</v>
      </c>
      <c r="O2681" s="159" t="s">
        <v>1579</v>
      </c>
      <c r="P2681" s="159" t="s">
        <v>2886</v>
      </c>
      <c r="Q2681" s="159" t="s">
        <v>954</v>
      </c>
      <c r="R2681" s="159" t="s">
        <v>965</v>
      </c>
      <c r="S2681" s="159" t="s">
        <v>22139</v>
      </c>
      <c r="T2681" s="159" t="s">
        <v>1106</v>
      </c>
      <c r="U2681" s="159" t="s">
        <v>954</v>
      </c>
      <c r="V2681" s="159" t="s">
        <v>22140</v>
      </c>
      <c r="W2681" s="159" t="s">
        <v>437</v>
      </c>
      <c r="X2681" s="159" t="s">
        <v>125</v>
      </c>
      <c r="Y2681" s="160">
        <v>43557</v>
      </c>
      <c r="Z2681" s="160">
        <v>43678</v>
      </c>
      <c r="AA2681" s="160">
        <v>43557</v>
      </c>
      <c r="AB2681" s="160"/>
      <c r="AC2681" s="159" t="s">
        <v>954</v>
      </c>
    </row>
    <row r="2682" spans="1:29" hidden="1">
      <c r="A2682" s="159" t="s">
        <v>457</v>
      </c>
      <c r="B2682" s="159" t="s">
        <v>988</v>
      </c>
      <c r="C2682" s="159" t="s">
        <v>22141</v>
      </c>
      <c r="D2682" s="159" t="s">
        <v>22142</v>
      </c>
      <c r="E2682" s="159" t="s">
        <v>557</v>
      </c>
      <c r="F2682" s="159" t="s">
        <v>557</v>
      </c>
      <c r="G2682" s="159" t="s">
        <v>991</v>
      </c>
      <c r="H2682" s="159" t="s">
        <v>22143</v>
      </c>
      <c r="I2682" s="159" t="s">
        <v>22144</v>
      </c>
      <c r="J2682" s="159" t="s">
        <v>5240</v>
      </c>
      <c r="K2682" s="159" t="s">
        <v>995</v>
      </c>
      <c r="L2682" s="159" t="s">
        <v>3686</v>
      </c>
      <c r="M2682" s="159" t="s">
        <v>33</v>
      </c>
      <c r="N2682" s="159" t="s">
        <v>1040</v>
      </c>
      <c r="O2682" s="159" t="s">
        <v>1183</v>
      </c>
      <c r="P2682" s="159" t="s">
        <v>7040</v>
      </c>
      <c r="Q2682" s="159" t="s">
        <v>4712</v>
      </c>
      <c r="R2682" s="159" t="s">
        <v>965</v>
      </c>
      <c r="S2682" s="159" t="s">
        <v>22145</v>
      </c>
      <c r="T2682" s="159" t="s">
        <v>1106</v>
      </c>
      <c r="U2682" s="159" t="s">
        <v>954</v>
      </c>
      <c r="V2682" s="159" t="s">
        <v>22146</v>
      </c>
      <c r="W2682" s="159" t="s">
        <v>460</v>
      </c>
      <c r="X2682" s="159" t="s">
        <v>125</v>
      </c>
      <c r="Y2682" s="160">
        <v>43556</v>
      </c>
      <c r="Z2682" s="160">
        <v>43677</v>
      </c>
      <c r="AA2682" s="160">
        <v>43556</v>
      </c>
      <c r="AB2682" s="160"/>
      <c r="AC2682" s="159" t="s">
        <v>1002</v>
      </c>
    </row>
    <row r="2683" spans="1:29" hidden="1">
      <c r="A2683" s="159" t="s">
        <v>22147</v>
      </c>
      <c r="B2683" s="159" t="s">
        <v>951</v>
      </c>
      <c r="C2683" s="159" t="s">
        <v>22148</v>
      </c>
      <c r="D2683" s="159" t="s">
        <v>22149</v>
      </c>
      <c r="E2683" s="159" t="s">
        <v>386</v>
      </c>
      <c r="F2683" s="159" t="s">
        <v>386</v>
      </c>
      <c r="G2683" s="159" t="s">
        <v>956</v>
      </c>
      <c r="H2683" s="159" t="s">
        <v>22150</v>
      </c>
      <c r="I2683" s="159" t="s">
        <v>22151</v>
      </c>
      <c r="J2683" s="159" t="s">
        <v>12042</v>
      </c>
      <c r="K2683" s="159" t="s">
        <v>960</v>
      </c>
      <c r="L2683" s="159" t="s">
        <v>3759</v>
      </c>
      <c r="M2683" s="159" t="s">
        <v>93</v>
      </c>
      <c r="N2683" s="159" t="s">
        <v>1103</v>
      </c>
      <c r="O2683" s="159" t="s">
        <v>1710</v>
      </c>
      <c r="P2683" s="159" t="s">
        <v>1307</v>
      </c>
      <c r="Q2683" s="159" t="s">
        <v>954</v>
      </c>
      <c r="R2683" s="159" t="s">
        <v>965</v>
      </c>
      <c r="S2683" s="159" t="s">
        <v>22152</v>
      </c>
      <c r="T2683" s="159" t="s">
        <v>1106</v>
      </c>
      <c r="U2683" s="159" t="s">
        <v>22153</v>
      </c>
      <c r="V2683" s="159" t="s">
        <v>22153</v>
      </c>
      <c r="W2683" s="159" t="s">
        <v>22154</v>
      </c>
      <c r="X2683" s="159" t="s">
        <v>125</v>
      </c>
      <c r="Y2683" s="160">
        <v>43587</v>
      </c>
      <c r="Z2683" s="160">
        <v>43710</v>
      </c>
      <c r="AA2683" s="160">
        <v>43587</v>
      </c>
      <c r="AB2683" s="160"/>
      <c r="AC2683" s="159" t="s">
        <v>1002</v>
      </c>
    </row>
    <row r="2684" spans="1:29" hidden="1">
      <c r="A2684" s="159" t="s">
        <v>22155</v>
      </c>
      <c r="B2684" s="159" t="s">
        <v>951</v>
      </c>
      <c r="C2684" s="159" t="s">
        <v>7822</v>
      </c>
      <c r="D2684" s="159" t="s">
        <v>22156</v>
      </c>
      <c r="E2684" s="159" t="s">
        <v>386</v>
      </c>
      <c r="F2684" s="159" t="s">
        <v>386</v>
      </c>
      <c r="G2684" s="159" t="s">
        <v>956</v>
      </c>
      <c r="H2684" s="159" t="s">
        <v>6979</v>
      </c>
      <c r="I2684" s="159" t="s">
        <v>22157</v>
      </c>
      <c r="J2684" s="159" t="s">
        <v>1078</v>
      </c>
      <c r="K2684" s="159" t="s">
        <v>960</v>
      </c>
      <c r="L2684" s="159" t="s">
        <v>19706</v>
      </c>
      <c r="M2684" s="159" t="s">
        <v>33</v>
      </c>
      <c r="N2684" s="159" t="s">
        <v>1103</v>
      </c>
      <c r="O2684" s="159" t="s">
        <v>1710</v>
      </c>
      <c r="P2684" s="159" t="s">
        <v>1307</v>
      </c>
      <c r="Q2684" s="159" t="s">
        <v>954</v>
      </c>
      <c r="R2684" s="159" t="s">
        <v>8368</v>
      </c>
      <c r="S2684" s="159" t="s">
        <v>22158</v>
      </c>
      <c r="T2684" s="159" t="s">
        <v>1106</v>
      </c>
      <c r="U2684" s="159" t="s">
        <v>954</v>
      </c>
      <c r="V2684" s="159" t="s">
        <v>22159</v>
      </c>
      <c r="W2684" s="159" t="s">
        <v>22160</v>
      </c>
      <c r="X2684" s="159" t="s">
        <v>125</v>
      </c>
      <c r="Y2684" s="160">
        <v>43572</v>
      </c>
      <c r="Z2684" s="160">
        <v>43830</v>
      </c>
      <c r="AA2684" s="160">
        <v>43572</v>
      </c>
      <c r="AB2684" s="160">
        <v>43937</v>
      </c>
      <c r="AC2684" s="159" t="s">
        <v>1002</v>
      </c>
    </row>
    <row r="2685" spans="1:29" hidden="1">
      <c r="A2685" s="159" t="s">
        <v>494</v>
      </c>
      <c r="B2685" s="159" t="s">
        <v>951</v>
      </c>
      <c r="C2685" s="159" t="s">
        <v>22161</v>
      </c>
      <c r="D2685" s="159" t="s">
        <v>22162</v>
      </c>
      <c r="E2685" s="159" t="s">
        <v>2824</v>
      </c>
      <c r="F2685" s="159" t="s">
        <v>2824</v>
      </c>
      <c r="G2685" s="159" t="s">
        <v>956</v>
      </c>
      <c r="H2685" s="159" t="s">
        <v>17670</v>
      </c>
      <c r="I2685" s="159" t="s">
        <v>22163</v>
      </c>
      <c r="J2685" s="159" t="s">
        <v>9075</v>
      </c>
      <c r="K2685" s="159" t="s">
        <v>960</v>
      </c>
      <c r="L2685" s="159" t="s">
        <v>20112</v>
      </c>
      <c r="M2685" s="159" t="s">
        <v>93</v>
      </c>
      <c r="N2685" s="159" t="s">
        <v>1103</v>
      </c>
      <c r="O2685" s="159" t="s">
        <v>2831</v>
      </c>
      <c r="P2685" s="159" t="s">
        <v>954</v>
      </c>
      <c r="Q2685" s="159" t="s">
        <v>954</v>
      </c>
      <c r="R2685" s="159" t="s">
        <v>965</v>
      </c>
      <c r="S2685" s="159" t="s">
        <v>22164</v>
      </c>
      <c r="T2685" s="159" t="s">
        <v>1106</v>
      </c>
      <c r="U2685" s="159" t="s">
        <v>954</v>
      </c>
      <c r="V2685" s="159" t="s">
        <v>22165</v>
      </c>
      <c r="W2685" s="159" t="s">
        <v>496</v>
      </c>
      <c r="X2685" s="159" t="s">
        <v>125</v>
      </c>
      <c r="Y2685" s="160">
        <v>43587</v>
      </c>
      <c r="Z2685" s="160">
        <v>43709</v>
      </c>
      <c r="AA2685" s="160">
        <v>43587</v>
      </c>
      <c r="AB2685" s="160"/>
      <c r="AC2685" s="159" t="s">
        <v>1002</v>
      </c>
    </row>
    <row r="2686" spans="1:29" hidden="1">
      <c r="A2686" s="159" t="s">
        <v>441</v>
      </c>
      <c r="B2686" s="159" t="s">
        <v>951</v>
      </c>
      <c r="C2686" s="159" t="s">
        <v>22166</v>
      </c>
      <c r="D2686" s="159" t="s">
        <v>22167</v>
      </c>
      <c r="E2686" s="159" t="s">
        <v>5578</v>
      </c>
      <c r="F2686" s="159" t="s">
        <v>1439</v>
      </c>
      <c r="G2686" s="159" t="s">
        <v>956</v>
      </c>
      <c r="H2686" s="159" t="s">
        <v>22168</v>
      </c>
      <c r="I2686" s="159" t="s">
        <v>22169</v>
      </c>
      <c r="J2686" s="159" t="s">
        <v>22170</v>
      </c>
      <c r="K2686" s="159" t="s">
        <v>960</v>
      </c>
      <c r="L2686" s="159" t="s">
        <v>19099</v>
      </c>
      <c r="M2686" s="159" t="s">
        <v>93</v>
      </c>
      <c r="N2686" s="159" t="s">
        <v>1523</v>
      </c>
      <c r="O2686" s="159" t="s">
        <v>1682</v>
      </c>
      <c r="P2686" s="159" t="s">
        <v>1862</v>
      </c>
      <c r="Q2686" s="159" t="s">
        <v>5584</v>
      </c>
      <c r="R2686" s="159" t="s">
        <v>965</v>
      </c>
      <c r="S2686" s="159" t="s">
        <v>22171</v>
      </c>
      <c r="T2686" s="159" t="s">
        <v>1106</v>
      </c>
      <c r="U2686" s="159" t="s">
        <v>954</v>
      </c>
      <c r="V2686" s="159" t="s">
        <v>22172</v>
      </c>
      <c r="W2686" s="159" t="s">
        <v>443</v>
      </c>
      <c r="X2686" s="159" t="s">
        <v>125</v>
      </c>
      <c r="Y2686" s="160">
        <v>43556</v>
      </c>
      <c r="Z2686" s="160">
        <v>43677</v>
      </c>
      <c r="AA2686" s="160">
        <v>43556</v>
      </c>
      <c r="AB2686" s="160"/>
      <c r="AC2686" s="159" t="s">
        <v>1002</v>
      </c>
    </row>
    <row r="2687" spans="1:29" hidden="1">
      <c r="A2687" s="159" t="s">
        <v>22173</v>
      </c>
      <c r="B2687" s="159" t="s">
        <v>951</v>
      </c>
      <c r="C2687" s="159" t="s">
        <v>11652</v>
      </c>
      <c r="D2687" s="159" t="s">
        <v>11653</v>
      </c>
      <c r="E2687" s="159" t="s">
        <v>1021</v>
      </c>
      <c r="F2687" s="159" t="s">
        <v>1021</v>
      </c>
      <c r="G2687" s="159" t="s">
        <v>956</v>
      </c>
      <c r="H2687" s="159" t="s">
        <v>11654</v>
      </c>
      <c r="I2687" s="159" t="s">
        <v>11655</v>
      </c>
      <c r="J2687" s="159" t="s">
        <v>4156</v>
      </c>
      <c r="K2687" s="159" t="s">
        <v>960</v>
      </c>
      <c r="L2687" s="159" t="s">
        <v>1244</v>
      </c>
      <c r="M2687" s="159" t="s">
        <v>28</v>
      </c>
      <c r="N2687" s="159" t="s">
        <v>980</v>
      </c>
      <c r="O2687" s="159" t="s">
        <v>1026</v>
      </c>
      <c r="P2687" s="159" t="s">
        <v>5746</v>
      </c>
      <c r="Q2687" s="159" t="s">
        <v>954</v>
      </c>
      <c r="R2687" s="159" t="s">
        <v>965</v>
      </c>
      <c r="S2687" s="159" t="s">
        <v>11656</v>
      </c>
      <c r="T2687" s="159" t="s">
        <v>983</v>
      </c>
      <c r="U2687" s="159" t="s">
        <v>954</v>
      </c>
      <c r="V2687" s="159" t="s">
        <v>11657</v>
      </c>
      <c r="W2687" s="159" t="s">
        <v>22174</v>
      </c>
      <c r="X2687" s="159" t="s">
        <v>125</v>
      </c>
      <c r="Y2687" s="160">
        <v>43556</v>
      </c>
      <c r="Z2687" s="160">
        <v>43678</v>
      </c>
      <c r="AA2687" s="160">
        <v>43556</v>
      </c>
      <c r="AB2687" s="160"/>
      <c r="AC2687" s="159" t="s">
        <v>1002</v>
      </c>
    </row>
    <row r="2688" spans="1:29" hidden="1">
      <c r="A2688" s="159" t="s">
        <v>22175</v>
      </c>
      <c r="B2688" s="159" t="s">
        <v>951</v>
      </c>
      <c r="C2688" s="159" t="s">
        <v>11599</v>
      </c>
      <c r="D2688" s="159" t="s">
        <v>22176</v>
      </c>
      <c r="E2688" s="159" t="s">
        <v>854</v>
      </c>
      <c r="F2688" s="159" t="s">
        <v>1021</v>
      </c>
      <c r="G2688" s="159" t="s">
        <v>956</v>
      </c>
      <c r="H2688" s="159" t="s">
        <v>11601</v>
      </c>
      <c r="I2688" s="159" t="s">
        <v>22177</v>
      </c>
      <c r="J2688" s="159" t="s">
        <v>8263</v>
      </c>
      <c r="K2688" s="159" t="s">
        <v>960</v>
      </c>
      <c r="L2688" s="159" t="s">
        <v>11772</v>
      </c>
      <c r="M2688" s="159" t="s">
        <v>33</v>
      </c>
      <c r="N2688" s="159" t="s">
        <v>980</v>
      </c>
      <c r="O2688" s="159" t="s">
        <v>1026</v>
      </c>
      <c r="P2688" s="159" t="s">
        <v>9775</v>
      </c>
      <c r="Q2688" s="159" t="s">
        <v>954</v>
      </c>
      <c r="R2688" s="159" t="s">
        <v>8368</v>
      </c>
      <c r="S2688" s="159" t="s">
        <v>22178</v>
      </c>
      <c r="T2688" s="159" t="s">
        <v>1106</v>
      </c>
      <c r="U2688" s="159" t="s">
        <v>954</v>
      </c>
      <c r="V2688" s="159" t="s">
        <v>22179</v>
      </c>
      <c r="W2688" s="159" t="s">
        <v>22180</v>
      </c>
      <c r="X2688" s="159" t="s">
        <v>125</v>
      </c>
      <c r="Y2688" s="160">
        <v>43556</v>
      </c>
      <c r="Z2688" s="160">
        <v>43677</v>
      </c>
      <c r="AA2688" s="160">
        <v>43556</v>
      </c>
      <c r="AB2688" s="160">
        <v>43921</v>
      </c>
      <c r="AC2688" s="159" t="s">
        <v>1002</v>
      </c>
    </row>
    <row r="2689" spans="1:29" hidden="1">
      <c r="A2689" s="159" t="s">
        <v>481</v>
      </c>
      <c r="B2689" s="159" t="s">
        <v>988</v>
      </c>
      <c r="C2689" s="159" t="s">
        <v>4272</v>
      </c>
      <c r="D2689" s="159" t="s">
        <v>22181</v>
      </c>
      <c r="E2689" s="159" t="s">
        <v>2787</v>
      </c>
      <c r="F2689" s="159" t="s">
        <v>2787</v>
      </c>
      <c r="G2689" s="159" t="s">
        <v>991</v>
      </c>
      <c r="H2689" s="159" t="s">
        <v>4274</v>
      </c>
      <c r="I2689" s="159" t="s">
        <v>22182</v>
      </c>
      <c r="J2689" s="159" t="s">
        <v>5428</v>
      </c>
      <c r="K2689" s="159" t="s">
        <v>995</v>
      </c>
      <c r="L2689" s="159" t="s">
        <v>22012</v>
      </c>
      <c r="M2689" s="159" t="s">
        <v>93</v>
      </c>
      <c r="N2689" s="159" t="s">
        <v>1040</v>
      </c>
      <c r="O2689" s="159" t="s">
        <v>1183</v>
      </c>
      <c r="P2689" s="159" t="s">
        <v>2001</v>
      </c>
      <c r="Q2689" s="159" t="s">
        <v>954</v>
      </c>
      <c r="R2689" s="159" t="s">
        <v>965</v>
      </c>
      <c r="S2689" s="159" t="s">
        <v>22183</v>
      </c>
      <c r="T2689" s="159" t="s">
        <v>1106</v>
      </c>
      <c r="U2689" s="159" t="s">
        <v>954</v>
      </c>
      <c r="V2689" s="159" t="s">
        <v>22184</v>
      </c>
      <c r="W2689" s="159" t="s">
        <v>484</v>
      </c>
      <c r="X2689" s="159" t="s">
        <v>125</v>
      </c>
      <c r="Y2689" s="160">
        <v>43587</v>
      </c>
      <c r="Z2689" s="160">
        <v>43710</v>
      </c>
      <c r="AA2689" s="160">
        <v>43587</v>
      </c>
      <c r="AB2689" s="160"/>
      <c r="AC2689" s="159" t="s">
        <v>965</v>
      </c>
    </row>
    <row r="2690" spans="1:29" hidden="1">
      <c r="A2690" s="159" t="s">
        <v>22185</v>
      </c>
      <c r="B2690" s="159" t="s">
        <v>988</v>
      </c>
      <c r="C2690" s="159" t="s">
        <v>22186</v>
      </c>
      <c r="D2690" s="159" t="s">
        <v>22187</v>
      </c>
      <c r="E2690" s="159" t="s">
        <v>8769</v>
      </c>
      <c r="F2690" s="159" t="s">
        <v>8769</v>
      </c>
      <c r="G2690" s="159" t="s">
        <v>991</v>
      </c>
      <c r="H2690" s="159" t="s">
        <v>22188</v>
      </c>
      <c r="I2690" s="159" t="s">
        <v>22189</v>
      </c>
      <c r="J2690" s="159" t="s">
        <v>2689</v>
      </c>
      <c r="K2690" s="159" t="s">
        <v>995</v>
      </c>
      <c r="L2690" s="159" t="s">
        <v>22012</v>
      </c>
      <c r="M2690" s="159" t="s">
        <v>28</v>
      </c>
      <c r="N2690" s="159" t="s">
        <v>1040</v>
      </c>
      <c r="O2690" s="159" t="s">
        <v>1183</v>
      </c>
      <c r="P2690" s="159" t="s">
        <v>7040</v>
      </c>
      <c r="Q2690" s="159" t="s">
        <v>4712</v>
      </c>
      <c r="R2690" s="159" t="s">
        <v>965</v>
      </c>
      <c r="S2690" s="159" t="s">
        <v>22190</v>
      </c>
      <c r="T2690" s="159" t="s">
        <v>1106</v>
      </c>
      <c r="U2690" s="159" t="s">
        <v>22191</v>
      </c>
      <c r="V2690" s="159" t="s">
        <v>22192</v>
      </c>
      <c r="W2690" s="159" t="s">
        <v>22193</v>
      </c>
      <c r="X2690" s="159" t="s">
        <v>1001</v>
      </c>
      <c r="Y2690" s="160">
        <v>43587</v>
      </c>
      <c r="Z2690" s="160">
        <v>43709</v>
      </c>
      <c r="AA2690" s="160">
        <v>43587</v>
      </c>
      <c r="AB2690" s="160"/>
      <c r="AC2690" s="159" t="s">
        <v>1002</v>
      </c>
    </row>
    <row r="2691" spans="1:29" hidden="1">
      <c r="A2691" s="159" t="s">
        <v>22194</v>
      </c>
      <c r="B2691" s="159" t="s">
        <v>951</v>
      </c>
      <c r="C2691" s="159" t="s">
        <v>22195</v>
      </c>
      <c r="D2691" s="159" t="s">
        <v>22196</v>
      </c>
      <c r="E2691" s="159" t="s">
        <v>5578</v>
      </c>
      <c r="F2691" s="159" t="s">
        <v>5578</v>
      </c>
      <c r="G2691" s="159" t="s">
        <v>956</v>
      </c>
      <c r="H2691" s="159" t="s">
        <v>22197</v>
      </c>
      <c r="I2691" s="159" t="s">
        <v>22198</v>
      </c>
      <c r="J2691" s="159" t="s">
        <v>11381</v>
      </c>
      <c r="K2691" s="159" t="s">
        <v>960</v>
      </c>
      <c r="L2691" s="159" t="s">
        <v>19099</v>
      </c>
      <c r="M2691" s="159" t="s">
        <v>33</v>
      </c>
      <c r="N2691" s="159" t="s">
        <v>1523</v>
      </c>
      <c r="O2691" s="159" t="s">
        <v>1682</v>
      </c>
      <c r="P2691" s="159" t="s">
        <v>1862</v>
      </c>
      <c r="Q2691" s="159" t="s">
        <v>5584</v>
      </c>
      <c r="R2691" s="159" t="s">
        <v>965</v>
      </c>
      <c r="S2691" s="159" t="s">
        <v>22199</v>
      </c>
      <c r="T2691" s="159" t="s">
        <v>983</v>
      </c>
      <c r="U2691" s="159" t="s">
        <v>22200</v>
      </c>
      <c r="V2691" s="159" t="s">
        <v>22201</v>
      </c>
      <c r="W2691" s="159" t="s">
        <v>22202</v>
      </c>
      <c r="X2691" s="159" t="s">
        <v>125</v>
      </c>
      <c r="Y2691" s="160">
        <v>43556</v>
      </c>
      <c r="Z2691" s="160">
        <v>43797</v>
      </c>
      <c r="AA2691" s="160">
        <v>43556</v>
      </c>
      <c r="AB2691" s="160"/>
      <c r="AC2691" s="159" t="s">
        <v>1002</v>
      </c>
    </row>
    <row r="2692" spans="1:29" hidden="1">
      <c r="A2692" s="159" t="s">
        <v>22203</v>
      </c>
      <c r="B2692" s="159" t="s">
        <v>988</v>
      </c>
      <c r="C2692" s="159" t="s">
        <v>22204</v>
      </c>
      <c r="D2692" s="159" t="s">
        <v>22205</v>
      </c>
      <c r="E2692" s="159" t="s">
        <v>10838</v>
      </c>
      <c r="F2692" s="159" t="s">
        <v>10838</v>
      </c>
      <c r="G2692" s="159" t="s">
        <v>991</v>
      </c>
      <c r="H2692" s="159" t="s">
        <v>22206</v>
      </c>
      <c r="I2692" s="159" t="s">
        <v>22207</v>
      </c>
      <c r="J2692" s="159" t="s">
        <v>6554</v>
      </c>
      <c r="K2692" s="159" t="s">
        <v>995</v>
      </c>
      <c r="L2692" s="159" t="s">
        <v>1720</v>
      </c>
      <c r="M2692" s="159" t="s">
        <v>93</v>
      </c>
      <c r="N2692" s="159" t="s">
        <v>1697</v>
      </c>
      <c r="O2692" s="159" t="s">
        <v>1579</v>
      </c>
      <c r="P2692" s="159" t="s">
        <v>4957</v>
      </c>
      <c r="Q2692" s="159" t="s">
        <v>954</v>
      </c>
      <c r="R2692" s="159" t="s">
        <v>965</v>
      </c>
      <c r="S2692" s="159" t="s">
        <v>22208</v>
      </c>
      <c r="T2692" s="159" t="s">
        <v>1106</v>
      </c>
      <c r="U2692" s="159" t="s">
        <v>22209</v>
      </c>
      <c r="V2692" s="159" t="s">
        <v>22210</v>
      </c>
      <c r="W2692" s="159" t="s">
        <v>22211</v>
      </c>
      <c r="X2692" s="159" t="s">
        <v>125</v>
      </c>
      <c r="Y2692" s="160">
        <v>43587</v>
      </c>
      <c r="Z2692" s="160">
        <v>43708</v>
      </c>
      <c r="AA2692" s="160">
        <v>43587</v>
      </c>
      <c r="AB2692" s="160"/>
      <c r="AC2692" s="159" t="s">
        <v>1002</v>
      </c>
    </row>
    <row r="2693" spans="1:29" hidden="1">
      <c r="A2693" s="159" t="s">
        <v>22212</v>
      </c>
      <c r="B2693" s="159" t="s">
        <v>951</v>
      </c>
      <c r="C2693" s="159" t="s">
        <v>22213</v>
      </c>
      <c r="D2693" s="159" t="s">
        <v>22214</v>
      </c>
      <c r="E2693" s="159" t="s">
        <v>124</v>
      </c>
      <c r="F2693" s="159" t="s">
        <v>124</v>
      </c>
      <c r="G2693" s="159" t="s">
        <v>956</v>
      </c>
      <c r="H2693" s="159" t="s">
        <v>22215</v>
      </c>
      <c r="I2693" s="159" t="s">
        <v>22216</v>
      </c>
      <c r="J2693" s="159" t="s">
        <v>1989</v>
      </c>
      <c r="K2693" s="159" t="s">
        <v>960</v>
      </c>
      <c r="L2693" s="159" t="s">
        <v>22217</v>
      </c>
      <c r="M2693" s="159" t="s">
        <v>93</v>
      </c>
      <c r="N2693" s="159" t="s">
        <v>1103</v>
      </c>
      <c r="O2693" s="159" t="s">
        <v>1710</v>
      </c>
      <c r="P2693" s="159" t="s">
        <v>6825</v>
      </c>
      <c r="Q2693" s="159" t="s">
        <v>954</v>
      </c>
      <c r="R2693" s="159" t="s">
        <v>965</v>
      </c>
      <c r="S2693" s="159" t="s">
        <v>22218</v>
      </c>
      <c r="T2693" s="159" t="s">
        <v>1106</v>
      </c>
      <c r="U2693" s="159" t="s">
        <v>954</v>
      </c>
      <c r="V2693" s="159" t="s">
        <v>22219</v>
      </c>
      <c r="W2693" s="159" t="s">
        <v>22220</v>
      </c>
      <c r="X2693" s="159" t="s">
        <v>125</v>
      </c>
      <c r="Y2693" s="160">
        <v>43587</v>
      </c>
      <c r="Z2693" s="160">
        <v>43708</v>
      </c>
      <c r="AA2693" s="160">
        <v>43587</v>
      </c>
      <c r="AB2693" s="160"/>
      <c r="AC2693" s="159" t="s">
        <v>1002</v>
      </c>
    </row>
    <row r="2694" spans="1:29" hidden="1">
      <c r="A2694" s="159" t="s">
        <v>470</v>
      </c>
      <c r="B2694" s="159" t="s">
        <v>951</v>
      </c>
      <c r="C2694" s="159" t="s">
        <v>9637</v>
      </c>
      <c r="D2694" s="159" t="s">
        <v>15668</v>
      </c>
      <c r="E2694" s="159" t="s">
        <v>124</v>
      </c>
      <c r="F2694" s="159" t="s">
        <v>124</v>
      </c>
      <c r="G2694" s="159" t="s">
        <v>956</v>
      </c>
      <c r="H2694" s="159" t="s">
        <v>6979</v>
      </c>
      <c r="I2694" s="159" t="s">
        <v>15670</v>
      </c>
      <c r="J2694" s="159" t="s">
        <v>11832</v>
      </c>
      <c r="K2694" s="159" t="s">
        <v>960</v>
      </c>
      <c r="L2694" s="159" t="s">
        <v>22217</v>
      </c>
      <c r="M2694" s="159" t="s">
        <v>33</v>
      </c>
      <c r="N2694" s="159" t="s">
        <v>1103</v>
      </c>
      <c r="O2694" s="159" t="s">
        <v>1710</v>
      </c>
      <c r="P2694" s="159" t="s">
        <v>6825</v>
      </c>
      <c r="Q2694" s="159" t="s">
        <v>954</v>
      </c>
      <c r="R2694" s="159" t="s">
        <v>965</v>
      </c>
      <c r="S2694" s="159" t="s">
        <v>22221</v>
      </c>
      <c r="T2694" s="159" t="s">
        <v>1106</v>
      </c>
      <c r="U2694" s="159" t="s">
        <v>954</v>
      </c>
      <c r="V2694" s="159" t="s">
        <v>22222</v>
      </c>
      <c r="W2694" s="159" t="s">
        <v>473</v>
      </c>
      <c r="X2694" s="159" t="s">
        <v>125</v>
      </c>
      <c r="Y2694" s="160">
        <v>43587</v>
      </c>
      <c r="Z2694" s="160">
        <v>43708</v>
      </c>
      <c r="AA2694" s="160">
        <v>43587</v>
      </c>
      <c r="AB2694" s="160"/>
      <c r="AC2694" s="159" t="s">
        <v>1002</v>
      </c>
    </row>
    <row r="2695" spans="1:29" hidden="1">
      <c r="A2695" s="159" t="s">
        <v>22223</v>
      </c>
      <c r="B2695" s="159" t="s">
        <v>951</v>
      </c>
      <c r="C2695" s="159" t="s">
        <v>22224</v>
      </c>
      <c r="D2695" s="159" t="s">
        <v>22225</v>
      </c>
      <c r="E2695" s="159" t="s">
        <v>21045</v>
      </c>
      <c r="F2695" s="159" t="s">
        <v>21045</v>
      </c>
      <c r="G2695" s="159" t="s">
        <v>956</v>
      </c>
      <c r="H2695" s="159" t="s">
        <v>22226</v>
      </c>
      <c r="I2695" s="159" t="s">
        <v>22227</v>
      </c>
      <c r="J2695" s="159" t="s">
        <v>22228</v>
      </c>
      <c r="K2695" s="159" t="s">
        <v>960</v>
      </c>
      <c r="L2695" s="159" t="s">
        <v>22229</v>
      </c>
      <c r="M2695" s="159" t="s">
        <v>93</v>
      </c>
      <c r="N2695" s="159" t="s">
        <v>1365</v>
      </c>
      <c r="O2695" s="159" t="s">
        <v>21051</v>
      </c>
      <c r="P2695" s="159" t="s">
        <v>954</v>
      </c>
      <c r="Q2695" s="159" t="s">
        <v>954</v>
      </c>
      <c r="R2695" s="159" t="s">
        <v>965</v>
      </c>
      <c r="S2695" s="159" t="s">
        <v>22230</v>
      </c>
      <c r="T2695" s="159" t="s">
        <v>1106</v>
      </c>
      <c r="U2695" s="159" t="s">
        <v>22231</v>
      </c>
      <c r="V2695" s="159" t="s">
        <v>22232</v>
      </c>
      <c r="W2695" s="159" t="s">
        <v>22233</v>
      </c>
      <c r="X2695" s="159" t="s">
        <v>125</v>
      </c>
      <c r="Y2695" s="160">
        <v>43572</v>
      </c>
      <c r="Z2695" s="160">
        <v>43693</v>
      </c>
      <c r="AA2695" s="160">
        <v>43572</v>
      </c>
      <c r="AB2695" s="160"/>
      <c r="AC2695" s="159" t="s">
        <v>1002</v>
      </c>
    </row>
    <row r="2696" spans="1:29" hidden="1">
      <c r="A2696" s="159" t="s">
        <v>22234</v>
      </c>
      <c r="B2696" s="159" t="s">
        <v>951</v>
      </c>
      <c r="C2696" s="159" t="s">
        <v>22235</v>
      </c>
      <c r="D2696" s="159" t="s">
        <v>22236</v>
      </c>
      <c r="E2696" s="159" t="s">
        <v>854</v>
      </c>
      <c r="F2696" s="159" t="s">
        <v>1021</v>
      </c>
      <c r="G2696" s="159" t="s">
        <v>956</v>
      </c>
      <c r="H2696" s="159" t="s">
        <v>22237</v>
      </c>
      <c r="I2696" s="159" t="s">
        <v>22238</v>
      </c>
      <c r="J2696" s="159" t="s">
        <v>11850</v>
      </c>
      <c r="K2696" s="159" t="s">
        <v>960</v>
      </c>
      <c r="L2696" s="159" t="s">
        <v>11772</v>
      </c>
      <c r="M2696" s="159" t="s">
        <v>33</v>
      </c>
      <c r="N2696" s="159" t="s">
        <v>980</v>
      </c>
      <c r="O2696" s="159" t="s">
        <v>1026</v>
      </c>
      <c r="P2696" s="159" t="s">
        <v>9775</v>
      </c>
      <c r="Q2696" s="159" t="s">
        <v>954</v>
      </c>
      <c r="R2696" s="159" t="s">
        <v>8368</v>
      </c>
      <c r="S2696" s="159" t="s">
        <v>22239</v>
      </c>
      <c r="T2696" s="159" t="s">
        <v>983</v>
      </c>
      <c r="U2696" s="159" t="s">
        <v>954</v>
      </c>
      <c r="V2696" s="159" t="s">
        <v>22240</v>
      </c>
      <c r="W2696" s="159" t="s">
        <v>22241</v>
      </c>
      <c r="X2696" s="159" t="s">
        <v>125</v>
      </c>
      <c r="Y2696" s="160">
        <v>43572</v>
      </c>
      <c r="Z2696" s="160">
        <v>43693</v>
      </c>
      <c r="AA2696" s="160">
        <v>43572</v>
      </c>
      <c r="AB2696" s="160">
        <v>43937</v>
      </c>
      <c r="AC2696" s="159" t="s">
        <v>954</v>
      </c>
    </row>
    <row r="2697" spans="1:29" hidden="1">
      <c r="A2697" s="159" t="s">
        <v>22242</v>
      </c>
      <c r="B2697" s="159" t="s">
        <v>951</v>
      </c>
      <c r="C2697" s="159" t="s">
        <v>9159</v>
      </c>
      <c r="D2697" s="159" t="s">
        <v>22243</v>
      </c>
      <c r="E2697" s="159" t="s">
        <v>21045</v>
      </c>
      <c r="F2697" s="159" t="s">
        <v>21045</v>
      </c>
      <c r="G2697" s="159" t="s">
        <v>956</v>
      </c>
      <c r="H2697" s="159" t="s">
        <v>9161</v>
      </c>
      <c r="I2697" s="159" t="s">
        <v>22244</v>
      </c>
      <c r="J2697" s="159" t="s">
        <v>22245</v>
      </c>
      <c r="K2697" s="159" t="s">
        <v>960</v>
      </c>
      <c r="L2697" s="159" t="s">
        <v>1081</v>
      </c>
      <c r="M2697" s="159" t="s">
        <v>28</v>
      </c>
      <c r="N2697" s="159" t="s">
        <v>1365</v>
      </c>
      <c r="O2697" s="159" t="s">
        <v>21051</v>
      </c>
      <c r="P2697" s="159" t="s">
        <v>954</v>
      </c>
      <c r="Q2697" s="159" t="s">
        <v>954</v>
      </c>
      <c r="R2697" s="159" t="s">
        <v>965</v>
      </c>
      <c r="S2697" s="159" t="s">
        <v>22246</v>
      </c>
      <c r="T2697" s="159" t="s">
        <v>1106</v>
      </c>
      <c r="U2697" s="159" t="s">
        <v>954</v>
      </c>
      <c r="V2697" s="159" t="s">
        <v>22247</v>
      </c>
      <c r="W2697" s="159" t="s">
        <v>22248</v>
      </c>
      <c r="X2697" s="159" t="s">
        <v>125</v>
      </c>
      <c r="Y2697" s="160">
        <v>43587</v>
      </c>
      <c r="Z2697" s="160">
        <v>43708</v>
      </c>
      <c r="AA2697" s="160">
        <v>43587</v>
      </c>
      <c r="AB2697" s="160"/>
      <c r="AC2697" s="159" t="s">
        <v>1002</v>
      </c>
    </row>
    <row r="2698" spans="1:29" hidden="1">
      <c r="A2698" s="159" t="s">
        <v>22249</v>
      </c>
      <c r="B2698" s="159" t="s">
        <v>988</v>
      </c>
      <c r="C2698" s="159" t="s">
        <v>8935</v>
      </c>
      <c r="D2698" s="159" t="s">
        <v>22250</v>
      </c>
      <c r="E2698" s="159" t="s">
        <v>2706</v>
      </c>
      <c r="F2698" s="159" t="s">
        <v>2706</v>
      </c>
      <c r="G2698" s="159" t="s">
        <v>991</v>
      </c>
      <c r="H2698" s="159" t="s">
        <v>8937</v>
      </c>
      <c r="I2698" s="159" t="s">
        <v>22251</v>
      </c>
      <c r="J2698" s="159" t="s">
        <v>4202</v>
      </c>
      <c r="K2698" s="159" t="s">
        <v>995</v>
      </c>
      <c r="L2698" s="159" t="s">
        <v>5363</v>
      </c>
      <c r="M2698" s="159" t="s">
        <v>93</v>
      </c>
      <c r="N2698" s="159" t="s">
        <v>1523</v>
      </c>
      <c r="O2698" s="159" t="s">
        <v>1682</v>
      </c>
      <c r="P2698" s="159" t="s">
        <v>1862</v>
      </c>
      <c r="Q2698" s="159" t="s">
        <v>6496</v>
      </c>
      <c r="R2698" s="159" t="s">
        <v>965</v>
      </c>
      <c r="S2698" s="159" t="s">
        <v>22252</v>
      </c>
      <c r="T2698" s="159" t="s">
        <v>1106</v>
      </c>
      <c r="U2698" s="159" t="s">
        <v>954</v>
      </c>
      <c r="V2698" s="159" t="s">
        <v>22253</v>
      </c>
      <c r="W2698" s="159" t="s">
        <v>22254</v>
      </c>
      <c r="X2698" s="159" t="s">
        <v>1001</v>
      </c>
      <c r="Y2698" s="160">
        <v>43587</v>
      </c>
      <c r="Z2698" s="160">
        <v>43708</v>
      </c>
      <c r="AA2698" s="160">
        <v>43587</v>
      </c>
      <c r="AB2698" s="160"/>
      <c r="AC2698" s="159" t="s">
        <v>1002</v>
      </c>
    </row>
    <row r="2699" spans="1:29" hidden="1">
      <c r="A2699" s="159" t="s">
        <v>22255</v>
      </c>
      <c r="B2699" s="159" t="s">
        <v>988</v>
      </c>
      <c r="C2699" s="159" t="s">
        <v>4012</v>
      </c>
      <c r="D2699" s="159" t="s">
        <v>4013</v>
      </c>
      <c r="E2699" s="159" t="s">
        <v>2270</v>
      </c>
      <c r="F2699" s="159" t="s">
        <v>2270</v>
      </c>
      <c r="G2699" s="159" t="s">
        <v>991</v>
      </c>
      <c r="H2699" s="159" t="s">
        <v>4014</v>
      </c>
      <c r="I2699" s="159" t="s">
        <v>4015</v>
      </c>
      <c r="J2699" s="159" t="s">
        <v>4016</v>
      </c>
      <c r="K2699" s="159" t="s">
        <v>995</v>
      </c>
      <c r="L2699" s="159" t="s">
        <v>22012</v>
      </c>
      <c r="M2699" s="159" t="s">
        <v>97</v>
      </c>
      <c r="N2699" s="159" t="s">
        <v>1697</v>
      </c>
      <c r="O2699" s="159" t="s">
        <v>2274</v>
      </c>
      <c r="P2699" s="159" t="s">
        <v>2275</v>
      </c>
      <c r="Q2699" s="159" t="s">
        <v>954</v>
      </c>
      <c r="R2699" s="159" t="s">
        <v>965</v>
      </c>
      <c r="S2699" s="159" t="s">
        <v>4017</v>
      </c>
      <c r="T2699" s="159" t="s">
        <v>1106</v>
      </c>
      <c r="U2699" s="159" t="s">
        <v>954</v>
      </c>
      <c r="V2699" s="159" t="s">
        <v>4018</v>
      </c>
      <c r="W2699" s="159" t="s">
        <v>4019</v>
      </c>
      <c r="X2699" s="159" t="s">
        <v>1001</v>
      </c>
      <c r="Y2699" s="160">
        <v>43572</v>
      </c>
      <c r="Z2699" s="160">
        <v>43693</v>
      </c>
      <c r="AA2699" s="160">
        <v>43572</v>
      </c>
      <c r="AB2699" s="160"/>
      <c r="AC2699" s="159" t="s">
        <v>954</v>
      </c>
    </row>
    <row r="2700" spans="1:29" hidden="1">
      <c r="A2700" s="159" t="s">
        <v>22256</v>
      </c>
      <c r="B2700" s="159" t="s">
        <v>988</v>
      </c>
      <c r="C2700" s="159" t="s">
        <v>5192</v>
      </c>
      <c r="D2700" s="159" t="s">
        <v>22257</v>
      </c>
      <c r="E2700" s="159" t="s">
        <v>5578</v>
      </c>
      <c r="F2700" s="159" t="s">
        <v>1439</v>
      </c>
      <c r="G2700" s="159" t="s">
        <v>991</v>
      </c>
      <c r="H2700" s="159" t="s">
        <v>22258</v>
      </c>
      <c r="I2700" s="159" t="s">
        <v>22259</v>
      </c>
      <c r="J2700" s="159" t="s">
        <v>6281</v>
      </c>
      <c r="K2700" s="159" t="s">
        <v>995</v>
      </c>
      <c r="L2700" s="159" t="s">
        <v>19099</v>
      </c>
      <c r="M2700" s="159" t="s">
        <v>33</v>
      </c>
      <c r="N2700" s="159" t="s">
        <v>1523</v>
      </c>
      <c r="O2700" s="159" t="s">
        <v>1682</v>
      </c>
      <c r="P2700" s="159" t="s">
        <v>1862</v>
      </c>
      <c r="Q2700" s="159" t="s">
        <v>5584</v>
      </c>
      <c r="R2700" s="159" t="s">
        <v>965</v>
      </c>
      <c r="S2700" s="159" t="s">
        <v>22260</v>
      </c>
      <c r="T2700" s="159" t="s">
        <v>1106</v>
      </c>
      <c r="U2700" s="159" t="s">
        <v>22261</v>
      </c>
      <c r="V2700" s="159" t="s">
        <v>22261</v>
      </c>
      <c r="W2700" s="159" t="s">
        <v>22262</v>
      </c>
      <c r="X2700" s="159" t="s">
        <v>125</v>
      </c>
      <c r="Y2700" s="160">
        <v>43572</v>
      </c>
      <c r="Z2700" s="160">
        <v>43693</v>
      </c>
      <c r="AA2700" s="160">
        <v>43572</v>
      </c>
      <c r="AB2700" s="160"/>
      <c r="AC2700" s="159" t="s">
        <v>1002</v>
      </c>
    </row>
    <row r="2701" spans="1:29" hidden="1">
      <c r="A2701" s="159" t="s">
        <v>477</v>
      </c>
      <c r="B2701" s="159" t="s">
        <v>951</v>
      </c>
      <c r="C2701" s="159" t="s">
        <v>22263</v>
      </c>
      <c r="D2701" s="159" t="s">
        <v>22264</v>
      </c>
      <c r="E2701" s="159" t="s">
        <v>3319</v>
      </c>
      <c r="F2701" s="159" t="s">
        <v>3319</v>
      </c>
      <c r="G2701" s="159" t="s">
        <v>956</v>
      </c>
      <c r="H2701" s="159" t="s">
        <v>22265</v>
      </c>
      <c r="I2701" s="159" t="s">
        <v>22266</v>
      </c>
      <c r="J2701" s="159" t="s">
        <v>22267</v>
      </c>
      <c r="K2701" s="159" t="s">
        <v>960</v>
      </c>
      <c r="L2701" s="159" t="s">
        <v>2254</v>
      </c>
      <c r="M2701" s="159" t="s">
        <v>33</v>
      </c>
      <c r="N2701" s="159" t="s">
        <v>1103</v>
      </c>
      <c r="O2701" s="159" t="s">
        <v>1548</v>
      </c>
      <c r="P2701" s="159" t="s">
        <v>2254</v>
      </c>
      <c r="Q2701" s="159" t="s">
        <v>954</v>
      </c>
      <c r="R2701" s="159" t="s">
        <v>965</v>
      </c>
      <c r="S2701" s="159" t="s">
        <v>22268</v>
      </c>
      <c r="T2701" s="159" t="s">
        <v>13039</v>
      </c>
      <c r="U2701" s="159" t="s">
        <v>954</v>
      </c>
      <c r="V2701" s="159" t="s">
        <v>22269</v>
      </c>
      <c r="W2701" s="159" t="s">
        <v>480</v>
      </c>
      <c r="X2701" s="159" t="s">
        <v>125</v>
      </c>
      <c r="Y2701" s="160">
        <v>43572</v>
      </c>
      <c r="Z2701" s="160">
        <v>43693</v>
      </c>
      <c r="AA2701" s="160">
        <v>43572</v>
      </c>
      <c r="AB2701" s="160"/>
      <c r="AC2701" s="159" t="s">
        <v>954</v>
      </c>
    </row>
    <row r="2702" spans="1:29" hidden="1">
      <c r="A2702" s="159" t="s">
        <v>488</v>
      </c>
      <c r="B2702" s="159" t="s">
        <v>951</v>
      </c>
      <c r="C2702" s="159" t="s">
        <v>22270</v>
      </c>
      <c r="D2702" s="159" t="s">
        <v>22271</v>
      </c>
      <c r="E2702" s="159" t="s">
        <v>8769</v>
      </c>
      <c r="F2702" s="159" t="s">
        <v>8769</v>
      </c>
      <c r="G2702" s="159" t="s">
        <v>956</v>
      </c>
      <c r="H2702" s="159" t="s">
        <v>2472</v>
      </c>
      <c r="I2702" s="159" t="s">
        <v>22272</v>
      </c>
      <c r="J2702" s="159" t="s">
        <v>13671</v>
      </c>
      <c r="K2702" s="159" t="s">
        <v>960</v>
      </c>
      <c r="L2702" s="159" t="s">
        <v>22012</v>
      </c>
      <c r="M2702" s="159" t="s">
        <v>28</v>
      </c>
      <c r="N2702" s="159" t="s">
        <v>1040</v>
      </c>
      <c r="O2702" s="159" t="s">
        <v>1183</v>
      </c>
      <c r="P2702" s="159" t="s">
        <v>7040</v>
      </c>
      <c r="Q2702" s="159" t="s">
        <v>4712</v>
      </c>
      <c r="R2702" s="159" t="s">
        <v>965</v>
      </c>
      <c r="S2702" s="159" t="s">
        <v>22273</v>
      </c>
      <c r="T2702" s="159" t="s">
        <v>1106</v>
      </c>
      <c r="U2702" s="159" t="s">
        <v>954</v>
      </c>
      <c r="V2702" s="159" t="s">
        <v>22274</v>
      </c>
      <c r="W2702" s="159" t="s">
        <v>490</v>
      </c>
      <c r="X2702" s="159" t="s">
        <v>1001</v>
      </c>
      <c r="Y2702" s="160">
        <v>43572</v>
      </c>
      <c r="Z2702" s="160">
        <v>43693</v>
      </c>
      <c r="AA2702" s="160">
        <v>43572</v>
      </c>
      <c r="AB2702" s="160"/>
      <c r="AC2702" s="159" t="s">
        <v>954</v>
      </c>
    </row>
    <row r="2703" spans="1:29" hidden="1">
      <c r="A2703" s="159" t="s">
        <v>500</v>
      </c>
      <c r="B2703" s="159" t="s">
        <v>951</v>
      </c>
      <c r="C2703" s="159" t="s">
        <v>22275</v>
      </c>
      <c r="D2703" s="159" t="s">
        <v>22276</v>
      </c>
      <c r="E2703" s="159" t="s">
        <v>464</v>
      </c>
      <c r="F2703" s="159" t="s">
        <v>464</v>
      </c>
      <c r="G2703" s="159" t="s">
        <v>956</v>
      </c>
      <c r="H2703" s="159" t="s">
        <v>22277</v>
      </c>
      <c r="I2703" s="159" t="s">
        <v>22278</v>
      </c>
      <c r="J2703" s="159" t="s">
        <v>8263</v>
      </c>
      <c r="K2703" s="159" t="s">
        <v>960</v>
      </c>
      <c r="L2703" s="159" t="s">
        <v>3833</v>
      </c>
      <c r="M2703" s="159" t="s">
        <v>33</v>
      </c>
      <c r="N2703" s="159" t="s">
        <v>1523</v>
      </c>
      <c r="O2703" s="159" t="s">
        <v>1524</v>
      </c>
      <c r="P2703" s="159" t="s">
        <v>954</v>
      </c>
      <c r="Q2703" s="159" t="s">
        <v>954</v>
      </c>
      <c r="R2703" s="159" t="s">
        <v>965</v>
      </c>
      <c r="S2703" s="159" t="s">
        <v>22279</v>
      </c>
      <c r="T2703" s="159" t="s">
        <v>1106</v>
      </c>
      <c r="U2703" s="159" t="s">
        <v>22280</v>
      </c>
      <c r="V2703" s="159" t="s">
        <v>22280</v>
      </c>
      <c r="W2703" s="159" t="s">
        <v>502</v>
      </c>
      <c r="X2703" s="159" t="s">
        <v>125</v>
      </c>
      <c r="Y2703" s="160">
        <v>43587</v>
      </c>
      <c r="Z2703" s="160">
        <v>43770</v>
      </c>
      <c r="AA2703" s="160">
        <v>43587</v>
      </c>
      <c r="AB2703" s="160"/>
      <c r="AC2703" s="159" t="s">
        <v>1002</v>
      </c>
    </row>
    <row r="2704" spans="1:29" hidden="1">
      <c r="A2704" s="159" t="s">
        <v>22281</v>
      </c>
      <c r="B2704" s="159" t="s">
        <v>951</v>
      </c>
      <c r="C2704" s="159" t="s">
        <v>22282</v>
      </c>
      <c r="D2704" s="159" t="s">
        <v>22283</v>
      </c>
      <c r="E2704" s="159" t="s">
        <v>5578</v>
      </c>
      <c r="F2704" s="159" t="s">
        <v>1439</v>
      </c>
      <c r="G2704" s="159" t="s">
        <v>956</v>
      </c>
      <c r="H2704" s="159" t="s">
        <v>22284</v>
      </c>
      <c r="I2704" s="159" t="s">
        <v>22285</v>
      </c>
      <c r="J2704" s="159" t="s">
        <v>8120</v>
      </c>
      <c r="K2704" s="159" t="s">
        <v>960</v>
      </c>
      <c r="L2704" s="159" t="s">
        <v>19099</v>
      </c>
      <c r="M2704" s="159" t="s">
        <v>33</v>
      </c>
      <c r="N2704" s="159" t="s">
        <v>1523</v>
      </c>
      <c r="O2704" s="159" t="s">
        <v>1682</v>
      </c>
      <c r="P2704" s="159" t="s">
        <v>1862</v>
      </c>
      <c r="Q2704" s="159" t="s">
        <v>5584</v>
      </c>
      <c r="R2704" s="159" t="s">
        <v>965</v>
      </c>
      <c r="S2704" s="159" t="s">
        <v>22286</v>
      </c>
      <c r="T2704" s="159" t="s">
        <v>1106</v>
      </c>
      <c r="U2704" s="159" t="s">
        <v>22287</v>
      </c>
      <c r="V2704" s="159" t="s">
        <v>22287</v>
      </c>
      <c r="W2704" s="159" t="s">
        <v>22288</v>
      </c>
      <c r="X2704" s="159" t="s">
        <v>125</v>
      </c>
      <c r="Y2704" s="160">
        <v>43587</v>
      </c>
      <c r="Z2704" s="160">
        <v>43708</v>
      </c>
      <c r="AA2704" s="160">
        <v>43587</v>
      </c>
      <c r="AB2704" s="160"/>
      <c r="AC2704" s="159" t="s">
        <v>1002</v>
      </c>
    </row>
    <row r="2705" spans="1:29" hidden="1">
      <c r="A2705" s="159" t="s">
        <v>551</v>
      </c>
      <c r="B2705" s="159" t="s">
        <v>951</v>
      </c>
      <c r="C2705" s="159" t="s">
        <v>22289</v>
      </c>
      <c r="D2705" s="159" t="s">
        <v>22290</v>
      </c>
      <c r="E2705" s="159" t="s">
        <v>5578</v>
      </c>
      <c r="F2705" s="159" t="s">
        <v>1439</v>
      </c>
      <c r="G2705" s="159" t="s">
        <v>956</v>
      </c>
      <c r="H2705" s="159" t="s">
        <v>22291</v>
      </c>
      <c r="I2705" s="159" t="s">
        <v>22292</v>
      </c>
      <c r="J2705" s="159" t="s">
        <v>8518</v>
      </c>
      <c r="K2705" s="159" t="s">
        <v>960</v>
      </c>
      <c r="L2705" s="159" t="s">
        <v>19099</v>
      </c>
      <c r="M2705" s="159" t="s">
        <v>33</v>
      </c>
      <c r="N2705" s="159" t="s">
        <v>1523</v>
      </c>
      <c r="O2705" s="159" t="s">
        <v>1682</v>
      </c>
      <c r="P2705" s="159" t="s">
        <v>1862</v>
      </c>
      <c r="Q2705" s="159" t="s">
        <v>5584</v>
      </c>
      <c r="R2705" s="159" t="s">
        <v>965</v>
      </c>
      <c r="S2705" s="159" t="s">
        <v>22293</v>
      </c>
      <c r="T2705" s="159" t="s">
        <v>1106</v>
      </c>
      <c r="U2705" s="159" t="s">
        <v>954</v>
      </c>
      <c r="V2705" s="159" t="s">
        <v>22294</v>
      </c>
      <c r="W2705" s="159" t="s">
        <v>553</v>
      </c>
      <c r="X2705" s="159" t="s">
        <v>125</v>
      </c>
      <c r="Y2705" s="160">
        <v>43620</v>
      </c>
      <c r="Z2705" s="160">
        <v>43739</v>
      </c>
      <c r="AA2705" s="160">
        <v>43620</v>
      </c>
      <c r="AB2705" s="160"/>
      <c r="AC2705" s="159" t="s">
        <v>1002</v>
      </c>
    </row>
    <row r="2706" spans="1:29" hidden="1">
      <c r="A2706" s="159" t="s">
        <v>761</v>
      </c>
      <c r="B2706" s="159" t="s">
        <v>951</v>
      </c>
      <c r="C2706" s="159" t="s">
        <v>22295</v>
      </c>
      <c r="D2706" s="159" t="s">
        <v>22296</v>
      </c>
      <c r="E2706" s="159" t="s">
        <v>300</v>
      </c>
      <c r="F2706" s="159" t="s">
        <v>1543</v>
      </c>
      <c r="G2706" s="159" t="s">
        <v>956</v>
      </c>
      <c r="H2706" s="159" t="s">
        <v>22297</v>
      </c>
      <c r="I2706" s="159" t="s">
        <v>22298</v>
      </c>
      <c r="J2706" s="159" t="s">
        <v>22299</v>
      </c>
      <c r="K2706" s="159" t="s">
        <v>960</v>
      </c>
      <c r="L2706" s="159" t="s">
        <v>22300</v>
      </c>
      <c r="M2706" s="159" t="s">
        <v>33</v>
      </c>
      <c r="N2706" s="159" t="s">
        <v>1103</v>
      </c>
      <c r="O2706" s="159" t="s">
        <v>1548</v>
      </c>
      <c r="P2706" s="159" t="s">
        <v>1549</v>
      </c>
      <c r="Q2706" s="159" t="s">
        <v>954</v>
      </c>
      <c r="R2706" s="159" t="s">
        <v>8368</v>
      </c>
      <c r="S2706" s="159" t="s">
        <v>22301</v>
      </c>
      <c r="T2706" s="159" t="s">
        <v>1106</v>
      </c>
      <c r="U2706" s="159" t="s">
        <v>22302</v>
      </c>
      <c r="V2706" s="159" t="s">
        <v>22303</v>
      </c>
      <c r="W2706" s="159" t="s">
        <v>763</v>
      </c>
      <c r="X2706" s="159" t="s">
        <v>125</v>
      </c>
      <c r="Y2706" s="160">
        <v>43572</v>
      </c>
      <c r="Z2706" s="160">
        <v>43693</v>
      </c>
      <c r="AA2706" s="160">
        <v>43572</v>
      </c>
      <c r="AB2706" s="160">
        <v>43937</v>
      </c>
      <c r="AC2706" s="159" t="s">
        <v>1002</v>
      </c>
    </row>
    <row r="2707" spans="1:29" hidden="1">
      <c r="A2707" s="159" t="s">
        <v>22304</v>
      </c>
      <c r="B2707" s="159" t="s">
        <v>951</v>
      </c>
      <c r="C2707" s="159" t="s">
        <v>22305</v>
      </c>
      <c r="D2707" s="159" t="s">
        <v>22306</v>
      </c>
      <c r="E2707" s="159" t="s">
        <v>557</v>
      </c>
      <c r="F2707" s="159" t="s">
        <v>8769</v>
      </c>
      <c r="G2707" s="159" t="s">
        <v>956</v>
      </c>
      <c r="H2707" s="159" t="s">
        <v>22307</v>
      </c>
      <c r="I2707" s="159" t="s">
        <v>22308</v>
      </c>
      <c r="J2707" s="159" t="s">
        <v>14508</v>
      </c>
      <c r="K2707" s="159" t="s">
        <v>960</v>
      </c>
      <c r="L2707" s="159" t="s">
        <v>3686</v>
      </c>
      <c r="M2707" s="159" t="s">
        <v>33</v>
      </c>
      <c r="N2707" s="159" t="s">
        <v>1040</v>
      </c>
      <c r="O2707" s="159" t="s">
        <v>1183</v>
      </c>
      <c r="P2707" s="159" t="s">
        <v>7040</v>
      </c>
      <c r="Q2707" s="159" t="s">
        <v>4712</v>
      </c>
      <c r="R2707" s="159" t="s">
        <v>965</v>
      </c>
      <c r="S2707" s="159" t="s">
        <v>22309</v>
      </c>
      <c r="T2707" s="159" t="s">
        <v>1106</v>
      </c>
      <c r="U2707" s="159" t="s">
        <v>954</v>
      </c>
      <c r="V2707" s="159" t="s">
        <v>22310</v>
      </c>
      <c r="W2707" s="159" t="s">
        <v>22311</v>
      </c>
      <c r="X2707" s="159" t="s">
        <v>125</v>
      </c>
      <c r="Y2707" s="160">
        <v>43572</v>
      </c>
      <c r="Z2707" s="160">
        <v>43693</v>
      </c>
      <c r="AA2707" s="160">
        <v>43572</v>
      </c>
      <c r="AB2707" s="160"/>
      <c r="AC2707" s="159" t="s">
        <v>1002</v>
      </c>
    </row>
    <row r="2708" spans="1:29" hidden="1">
      <c r="A2708" s="159" t="s">
        <v>22312</v>
      </c>
      <c r="B2708" s="159" t="s">
        <v>951</v>
      </c>
      <c r="C2708" s="159" t="s">
        <v>22313</v>
      </c>
      <c r="D2708" s="159" t="s">
        <v>22314</v>
      </c>
      <c r="E2708" s="159" t="s">
        <v>557</v>
      </c>
      <c r="F2708" s="159" t="s">
        <v>8769</v>
      </c>
      <c r="G2708" s="159" t="s">
        <v>956</v>
      </c>
      <c r="H2708" s="159" t="s">
        <v>22315</v>
      </c>
      <c r="I2708" s="159" t="s">
        <v>22316</v>
      </c>
      <c r="J2708" s="159" t="s">
        <v>22317</v>
      </c>
      <c r="K2708" s="159" t="s">
        <v>960</v>
      </c>
      <c r="L2708" s="159" t="s">
        <v>3686</v>
      </c>
      <c r="M2708" s="159" t="s">
        <v>33</v>
      </c>
      <c r="N2708" s="159" t="s">
        <v>1040</v>
      </c>
      <c r="O2708" s="159" t="s">
        <v>1183</v>
      </c>
      <c r="P2708" s="159" t="s">
        <v>7040</v>
      </c>
      <c r="Q2708" s="159" t="s">
        <v>4712</v>
      </c>
      <c r="R2708" s="159" t="s">
        <v>965</v>
      </c>
      <c r="S2708" s="159" t="s">
        <v>22318</v>
      </c>
      <c r="T2708" s="159" t="s">
        <v>1106</v>
      </c>
      <c r="U2708" s="159" t="s">
        <v>954</v>
      </c>
      <c r="V2708" s="159" t="s">
        <v>22319</v>
      </c>
      <c r="W2708" s="159" t="s">
        <v>22320</v>
      </c>
      <c r="X2708" s="159" t="s">
        <v>125</v>
      </c>
      <c r="Y2708" s="160">
        <v>43594</v>
      </c>
      <c r="Z2708" s="160">
        <v>43718</v>
      </c>
      <c r="AA2708" s="160">
        <v>43594</v>
      </c>
      <c r="AB2708" s="160"/>
      <c r="AC2708" s="159" t="s">
        <v>954</v>
      </c>
    </row>
    <row r="2709" spans="1:29" hidden="1">
      <c r="A2709" s="159" t="s">
        <v>22321</v>
      </c>
      <c r="B2709" s="159" t="s">
        <v>951</v>
      </c>
      <c r="C2709" s="159" t="s">
        <v>22322</v>
      </c>
      <c r="D2709" s="159" t="s">
        <v>22323</v>
      </c>
      <c r="E2709" s="159" t="s">
        <v>6129</v>
      </c>
      <c r="F2709" s="159" t="s">
        <v>6129</v>
      </c>
      <c r="G2709" s="159" t="s">
        <v>956</v>
      </c>
      <c r="H2709" s="159" t="s">
        <v>1647</v>
      </c>
      <c r="I2709" s="159" t="s">
        <v>22324</v>
      </c>
      <c r="J2709" s="159" t="s">
        <v>1598</v>
      </c>
      <c r="K2709" s="159" t="s">
        <v>960</v>
      </c>
      <c r="L2709" s="159" t="s">
        <v>5161</v>
      </c>
      <c r="M2709" s="159" t="s">
        <v>33</v>
      </c>
      <c r="N2709" s="159" t="s">
        <v>1103</v>
      </c>
      <c r="O2709" s="159" t="s">
        <v>1548</v>
      </c>
      <c r="P2709" s="159" t="s">
        <v>6132</v>
      </c>
      <c r="Q2709" s="159" t="s">
        <v>954</v>
      </c>
      <c r="R2709" s="159" t="s">
        <v>965</v>
      </c>
      <c r="S2709" s="159" t="s">
        <v>22325</v>
      </c>
      <c r="T2709" s="159" t="s">
        <v>1106</v>
      </c>
      <c r="U2709" s="159" t="s">
        <v>954</v>
      </c>
      <c r="V2709" s="159" t="s">
        <v>22326</v>
      </c>
      <c r="W2709" s="159" t="s">
        <v>22327</v>
      </c>
      <c r="X2709" s="159" t="s">
        <v>125</v>
      </c>
      <c r="Y2709" s="160">
        <v>43572</v>
      </c>
      <c r="Z2709" s="160">
        <v>43693</v>
      </c>
      <c r="AA2709" s="160">
        <v>43572</v>
      </c>
      <c r="AB2709" s="160"/>
      <c r="AC2709" s="159" t="s">
        <v>1002</v>
      </c>
    </row>
    <row r="2710" spans="1:29" hidden="1">
      <c r="A2710" s="159" t="s">
        <v>563</v>
      </c>
      <c r="B2710" s="159" t="s">
        <v>988</v>
      </c>
      <c r="C2710" s="159" t="s">
        <v>22328</v>
      </c>
      <c r="D2710" s="159" t="s">
        <v>22329</v>
      </c>
      <c r="E2710" s="159" t="s">
        <v>518</v>
      </c>
      <c r="F2710" s="159" t="s">
        <v>518</v>
      </c>
      <c r="G2710" s="159" t="s">
        <v>991</v>
      </c>
      <c r="H2710" s="159" t="s">
        <v>22330</v>
      </c>
      <c r="I2710" s="159" t="s">
        <v>22331</v>
      </c>
      <c r="J2710" s="159" t="s">
        <v>22332</v>
      </c>
      <c r="K2710" s="159" t="s">
        <v>995</v>
      </c>
      <c r="L2710" s="159" t="s">
        <v>2895</v>
      </c>
      <c r="M2710" s="159" t="s">
        <v>33</v>
      </c>
      <c r="N2710" s="159" t="s">
        <v>1697</v>
      </c>
      <c r="O2710" s="159" t="s">
        <v>1579</v>
      </c>
      <c r="P2710" s="159" t="s">
        <v>2502</v>
      </c>
      <c r="Q2710" s="159" t="s">
        <v>954</v>
      </c>
      <c r="R2710" s="159" t="s">
        <v>965</v>
      </c>
      <c r="S2710" s="159" t="s">
        <v>22333</v>
      </c>
      <c r="T2710" s="159" t="s">
        <v>1106</v>
      </c>
      <c r="U2710" s="159" t="s">
        <v>954</v>
      </c>
      <c r="V2710" s="159" t="s">
        <v>22334</v>
      </c>
      <c r="W2710" s="159" t="s">
        <v>565</v>
      </c>
      <c r="X2710" s="159" t="s">
        <v>125</v>
      </c>
      <c r="Y2710" s="160">
        <v>43577</v>
      </c>
      <c r="Z2710" s="160">
        <v>43698</v>
      </c>
      <c r="AA2710" s="160">
        <v>43577</v>
      </c>
      <c r="AB2710" s="160"/>
      <c r="AC2710" s="159" t="s">
        <v>954</v>
      </c>
    </row>
    <row r="2711" spans="1:29" hidden="1">
      <c r="A2711" s="159" t="s">
        <v>22335</v>
      </c>
      <c r="B2711" s="159" t="s">
        <v>951</v>
      </c>
      <c r="C2711" s="159" t="s">
        <v>22336</v>
      </c>
      <c r="D2711" s="159" t="s">
        <v>13510</v>
      </c>
      <c r="E2711" s="159" t="s">
        <v>2824</v>
      </c>
      <c r="F2711" s="159" t="s">
        <v>2824</v>
      </c>
      <c r="G2711" s="159" t="s">
        <v>956</v>
      </c>
      <c r="H2711" s="159" t="s">
        <v>22337</v>
      </c>
      <c r="I2711" s="159" t="s">
        <v>13511</v>
      </c>
      <c r="J2711" s="159" t="s">
        <v>2734</v>
      </c>
      <c r="K2711" s="159" t="s">
        <v>960</v>
      </c>
      <c r="L2711" s="159" t="s">
        <v>14874</v>
      </c>
      <c r="M2711" s="159" t="s">
        <v>93</v>
      </c>
      <c r="N2711" s="159" t="s">
        <v>1103</v>
      </c>
      <c r="O2711" s="159" t="s">
        <v>2831</v>
      </c>
      <c r="P2711" s="159" t="s">
        <v>954</v>
      </c>
      <c r="Q2711" s="159" t="s">
        <v>954</v>
      </c>
      <c r="R2711" s="159" t="s">
        <v>965</v>
      </c>
      <c r="S2711" s="159" t="s">
        <v>22338</v>
      </c>
      <c r="T2711" s="159" t="s">
        <v>1106</v>
      </c>
      <c r="U2711" s="159" t="s">
        <v>954</v>
      </c>
      <c r="V2711" s="159" t="s">
        <v>22339</v>
      </c>
      <c r="W2711" s="159" t="s">
        <v>22340</v>
      </c>
      <c r="X2711" s="159" t="s">
        <v>125</v>
      </c>
      <c r="Y2711" s="160">
        <v>43598</v>
      </c>
      <c r="Z2711" s="160">
        <v>43709</v>
      </c>
      <c r="AA2711" s="160">
        <v>43598</v>
      </c>
      <c r="AB2711" s="160"/>
      <c r="AC2711" s="159" t="s">
        <v>954</v>
      </c>
    </row>
    <row r="2712" spans="1:29" hidden="1">
      <c r="A2712" s="159" t="s">
        <v>22341</v>
      </c>
      <c r="B2712" s="159" t="s">
        <v>988</v>
      </c>
      <c r="C2712" s="159" t="s">
        <v>9895</v>
      </c>
      <c r="D2712" s="159" t="s">
        <v>22342</v>
      </c>
      <c r="E2712" s="159" t="s">
        <v>557</v>
      </c>
      <c r="F2712" s="159" t="s">
        <v>8769</v>
      </c>
      <c r="G2712" s="159" t="s">
        <v>991</v>
      </c>
      <c r="H2712" s="159" t="s">
        <v>9897</v>
      </c>
      <c r="I2712" s="159" t="s">
        <v>22343</v>
      </c>
      <c r="J2712" s="159" t="s">
        <v>22344</v>
      </c>
      <c r="K2712" s="159" t="s">
        <v>995</v>
      </c>
      <c r="L2712" s="159" t="s">
        <v>3686</v>
      </c>
      <c r="M2712" s="159" t="s">
        <v>33</v>
      </c>
      <c r="N2712" s="159" t="s">
        <v>1040</v>
      </c>
      <c r="O2712" s="159" t="s">
        <v>1183</v>
      </c>
      <c r="P2712" s="159" t="s">
        <v>7040</v>
      </c>
      <c r="Q2712" s="159" t="s">
        <v>4712</v>
      </c>
      <c r="R2712" s="159" t="s">
        <v>965</v>
      </c>
      <c r="S2712" s="159" t="s">
        <v>22345</v>
      </c>
      <c r="T2712" s="159" t="s">
        <v>1106</v>
      </c>
      <c r="U2712" s="159" t="s">
        <v>954</v>
      </c>
      <c r="V2712" s="159" t="s">
        <v>22346</v>
      </c>
      <c r="W2712" s="159" t="s">
        <v>556</v>
      </c>
      <c r="X2712" s="159" t="s">
        <v>125</v>
      </c>
      <c r="Y2712" s="160">
        <v>43620</v>
      </c>
      <c r="Z2712" s="160">
        <v>43741</v>
      </c>
      <c r="AA2712" s="160">
        <v>43620</v>
      </c>
      <c r="AB2712" s="160"/>
      <c r="AC2712" s="159" t="s">
        <v>954</v>
      </c>
    </row>
    <row r="2713" spans="1:29" hidden="1">
      <c r="A2713" s="159" t="s">
        <v>22347</v>
      </c>
      <c r="B2713" s="159" t="s">
        <v>951</v>
      </c>
      <c r="C2713" s="159" t="s">
        <v>22348</v>
      </c>
      <c r="D2713" s="159" t="s">
        <v>22349</v>
      </c>
      <c r="E2713" s="159" t="s">
        <v>557</v>
      </c>
      <c r="F2713" s="159" t="s">
        <v>8769</v>
      </c>
      <c r="G2713" s="159" t="s">
        <v>956</v>
      </c>
      <c r="H2713" s="159" t="s">
        <v>22350</v>
      </c>
      <c r="I2713" s="159" t="s">
        <v>22351</v>
      </c>
      <c r="J2713" s="159" t="s">
        <v>22352</v>
      </c>
      <c r="K2713" s="159" t="s">
        <v>960</v>
      </c>
      <c r="L2713" s="159" t="s">
        <v>3686</v>
      </c>
      <c r="M2713" s="159" t="s">
        <v>33</v>
      </c>
      <c r="N2713" s="159" t="s">
        <v>1040</v>
      </c>
      <c r="O2713" s="159" t="s">
        <v>1183</v>
      </c>
      <c r="P2713" s="159" t="s">
        <v>7040</v>
      </c>
      <c r="Q2713" s="159" t="s">
        <v>4712</v>
      </c>
      <c r="R2713" s="159" t="s">
        <v>965</v>
      </c>
      <c r="S2713" s="159" t="s">
        <v>22353</v>
      </c>
      <c r="T2713" s="159" t="s">
        <v>1106</v>
      </c>
      <c r="U2713" s="159" t="s">
        <v>954</v>
      </c>
      <c r="V2713" s="159" t="s">
        <v>22354</v>
      </c>
      <c r="W2713" s="159" t="s">
        <v>22355</v>
      </c>
      <c r="X2713" s="159" t="s">
        <v>125</v>
      </c>
      <c r="Y2713" s="160">
        <v>43620</v>
      </c>
      <c r="Z2713" s="160">
        <v>43741</v>
      </c>
      <c r="AA2713" s="160">
        <v>43620</v>
      </c>
      <c r="AB2713" s="160"/>
      <c r="AC2713" s="159" t="s">
        <v>954</v>
      </c>
    </row>
    <row r="2714" spans="1:29" hidden="1">
      <c r="A2714" s="159" t="s">
        <v>554</v>
      </c>
      <c r="B2714" s="159" t="s">
        <v>951</v>
      </c>
      <c r="C2714" s="159" t="s">
        <v>21292</v>
      </c>
      <c r="D2714" s="159" t="s">
        <v>22356</v>
      </c>
      <c r="E2714" s="159" t="s">
        <v>130</v>
      </c>
      <c r="F2714" s="159" t="s">
        <v>130</v>
      </c>
      <c r="G2714" s="159" t="s">
        <v>956</v>
      </c>
      <c r="H2714" s="159" t="s">
        <v>2659</v>
      </c>
      <c r="I2714" s="159" t="s">
        <v>7522</v>
      </c>
      <c r="J2714" s="159" t="s">
        <v>22357</v>
      </c>
      <c r="K2714" s="159" t="s">
        <v>960</v>
      </c>
      <c r="L2714" s="159" t="s">
        <v>2895</v>
      </c>
      <c r="M2714" s="159" t="s">
        <v>33</v>
      </c>
      <c r="N2714" s="159" t="s">
        <v>1697</v>
      </c>
      <c r="O2714" s="159" t="s">
        <v>1579</v>
      </c>
      <c r="P2714" s="159" t="s">
        <v>1731</v>
      </c>
      <c r="Q2714" s="159" t="s">
        <v>954</v>
      </c>
      <c r="R2714" s="159" t="s">
        <v>965</v>
      </c>
      <c r="S2714" s="159" t="s">
        <v>22358</v>
      </c>
      <c r="T2714" s="159" t="s">
        <v>1106</v>
      </c>
      <c r="U2714" s="159" t="s">
        <v>954</v>
      </c>
      <c r="V2714" s="159" t="s">
        <v>22359</v>
      </c>
      <c r="W2714" s="159" t="s">
        <v>22360</v>
      </c>
      <c r="X2714" s="159" t="s">
        <v>125</v>
      </c>
      <c r="Y2714" s="160">
        <v>43587</v>
      </c>
      <c r="Z2714" s="160">
        <v>43708</v>
      </c>
      <c r="AA2714" s="160">
        <v>43587</v>
      </c>
      <c r="AB2714" s="160"/>
      <c r="AC2714" s="159" t="s">
        <v>954</v>
      </c>
    </row>
    <row r="2715" spans="1:29" hidden="1">
      <c r="A2715" s="159" t="s">
        <v>900</v>
      </c>
      <c r="B2715" s="159" t="s">
        <v>951</v>
      </c>
      <c r="C2715" s="159" t="s">
        <v>9089</v>
      </c>
      <c r="D2715" s="159" t="s">
        <v>22361</v>
      </c>
      <c r="E2715" s="159" t="s">
        <v>518</v>
      </c>
      <c r="F2715" s="159" t="s">
        <v>518</v>
      </c>
      <c r="G2715" s="159" t="s">
        <v>956</v>
      </c>
      <c r="H2715" s="159" t="s">
        <v>9091</v>
      </c>
      <c r="I2715" s="159" t="s">
        <v>22362</v>
      </c>
      <c r="J2715" s="159" t="s">
        <v>22357</v>
      </c>
      <c r="K2715" s="159" t="s">
        <v>960</v>
      </c>
      <c r="L2715" s="159" t="s">
        <v>2895</v>
      </c>
      <c r="M2715" s="159" t="s">
        <v>33</v>
      </c>
      <c r="N2715" s="159" t="s">
        <v>1697</v>
      </c>
      <c r="O2715" s="159" t="s">
        <v>1579</v>
      </c>
      <c r="P2715" s="159" t="s">
        <v>2502</v>
      </c>
      <c r="Q2715" s="159" t="s">
        <v>954</v>
      </c>
      <c r="R2715" s="159" t="s">
        <v>965</v>
      </c>
      <c r="S2715" s="159" t="s">
        <v>22363</v>
      </c>
      <c r="T2715" s="159" t="s">
        <v>1106</v>
      </c>
      <c r="U2715" s="159" t="s">
        <v>954</v>
      </c>
      <c r="V2715" s="159" t="s">
        <v>22364</v>
      </c>
      <c r="W2715" s="159" t="s">
        <v>902</v>
      </c>
      <c r="X2715" s="159" t="s">
        <v>125</v>
      </c>
      <c r="Y2715" s="160">
        <v>43620</v>
      </c>
      <c r="Z2715" s="160">
        <v>43741</v>
      </c>
      <c r="AA2715" s="160">
        <v>43620</v>
      </c>
      <c r="AB2715" s="160"/>
      <c r="AC2715" s="159" t="s">
        <v>954</v>
      </c>
    </row>
    <row r="2716" spans="1:29" hidden="1">
      <c r="A2716" s="159" t="s">
        <v>548</v>
      </c>
      <c r="B2716" s="159" t="s">
        <v>951</v>
      </c>
      <c r="C2716" s="159" t="s">
        <v>22365</v>
      </c>
      <c r="D2716" s="159" t="s">
        <v>22366</v>
      </c>
      <c r="E2716" s="159" t="s">
        <v>278</v>
      </c>
      <c r="F2716" s="159" t="s">
        <v>1692</v>
      </c>
      <c r="G2716" s="159" t="s">
        <v>956</v>
      </c>
      <c r="H2716" s="159" t="s">
        <v>22367</v>
      </c>
      <c r="I2716" s="159" t="s">
        <v>22368</v>
      </c>
      <c r="J2716" s="159" t="s">
        <v>22369</v>
      </c>
      <c r="K2716" s="159" t="s">
        <v>960</v>
      </c>
      <c r="L2716" s="159" t="s">
        <v>2895</v>
      </c>
      <c r="M2716" s="159" t="s">
        <v>33</v>
      </c>
      <c r="N2716" s="159" t="s">
        <v>1697</v>
      </c>
      <c r="O2716" s="159" t="s">
        <v>1579</v>
      </c>
      <c r="P2716" s="159" t="s">
        <v>2886</v>
      </c>
      <c r="Q2716" s="159" t="s">
        <v>954</v>
      </c>
      <c r="R2716" s="159" t="s">
        <v>965</v>
      </c>
      <c r="S2716" s="159" t="s">
        <v>22370</v>
      </c>
      <c r="T2716" s="159" t="s">
        <v>1106</v>
      </c>
      <c r="U2716" s="159" t="s">
        <v>954</v>
      </c>
      <c r="V2716" s="159" t="s">
        <v>22371</v>
      </c>
      <c r="W2716" s="159" t="s">
        <v>550</v>
      </c>
      <c r="X2716" s="159" t="s">
        <v>125</v>
      </c>
      <c r="Y2716" s="160">
        <v>43620</v>
      </c>
      <c r="Z2716" s="160">
        <v>43620</v>
      </c>
      <c r="AA2716" s="160">
        <v>43620</v>
      </c>
      <c r="AB2716" s="160"/>
      <c r="AC2716" s="159" t="s">
        <v>954</v>
      </c>
    </row>
    <row r="2717" spans="1:29" hidden="1">
      <c r="A2717" s="159" t="s">
        <v>616</v>
      </c>
      <c r="B2717" s="159" t="s">
        <v>951</v>
      </c>
      <c r="C2717" s="159" t="s">
        <v>22372</v>
      </c>
      <c r="D2717" s="159" t="s">
        <v>22373</v>
      </c>
      <c r="E2717" s="159" t="s">
        <v>278</v>
      </c>
      <c r="F2717" s="159" t="s">
        <v>1692</v>
      </c>
      <c r="G2717" s="159" t="s">
        <v>956</v>
      </c>
      <c r="H2717" s="159" t="s">
        <v>11646</v>
      </c>
      <c r="I2717" s="159" t="s">
        <v>22374</v>
      </c>
      <c r="J2717" s="159" t="s">
        <v>22375</v>
      </c>
      <c r="K2717" s="159" t="s">
        <v>960</v>
      </c>
      <c r="L2717" s="159" t="s">
        <v>2895</v>
      </c>
      <c r="M2717" s="159" t="s">
        <v>33</v>
      </c>
      <c r="N2717" s="159" t="s">
        <v>1697</v>
      </c>
      <c r="O2717" s="159" t="s">
        <v>1579</v>
      </c>
      <c r="P2717" s="159" t="s">
        <v>2886</v>
      </c>
      <c r="Q2717" s="159" t="s">
        <v>954</v>
      </c>
      <c r="R2717" s="159" t="s">
        <v>965</v>
      </c>
      <c r="S2717" s="159" t="s">
        <v>22376</v>
      </c>
      <c r="T2717" s="159" t="s">
        <v>1106</v>
      </c>
      <c r="U2717" s="159" t="s">
        <v>954</v>
      </c>
      <c r="V2717" s="159" t="s">
        <v>22377</v>
      </c>
      <c r="W2717" s="159" t="s">
        <v>618</v>
      </c>
      <c r="X2717" s="159" t="s">
        <v>125</v>
      </c>
      <c r="Y2717" s="160">
        <v>43620</v>
      </c>
      <c r="Z2717" s="160">
        <v>43620</v>
      </c>
      <c r="AA2717" s="160">
        <v>43620</v>
      </c>
      <c r="AB2717" s="160"/>
      <c r="AC2717" s="159" t="s">
        <v>954</v>
      </c>
    </row>
    <row r="2718" spans="1:29" hidden="1">
      <c r="A2718" s="159" t="s">
        <v>22378</v>
      </c>
      <c r="B2718" s="159" t="s">
        <v>951</v>
      </c>
      <c r="C2718" s="159" t="s">
        <v>18983</v>
      </c>
      <c r="D2718" s="159" t="s">
        <v>22379</v>
      </c>
      <c r="E2718" s="159" t="s">
        <v>278</v>
      </c>
      <c r="F2718" s="159" t="s">
        <v>278</v>
      </c>
      <c r="G2718" s="159" t="s">
        <v>956</v>
      </c>
      <c r="H2718" s="159" t="s">
        <v>9597</v>
      </c>
      <c r="I2718" s="159" t="s">
        <v>22380</v>
      </c>
      <c r="J2718" s="159" t="s">
        <v>3651</v>
      </c>
      <c r="K2718" s="159" t="s">
        <v>960</v>
      </c>
      <c r="L2718" s="159" t="s">
        <v>19714</v>
      </c>
      <c r="M2718" s="159" t="s">
        <v>33</v>
      </c>
      <c r="N2718" s="159" t="s">
        <v>1697</v>
      </c>
      <c r="O2718" s="159" t="s">
        <v>1579</v>
      </c>
      <c r="P2718" s="159" t="s">
        <v>2886</v>
      </c>
      <c r="Q2718" s="159" t="s">
        <v>954</v>
      </c>
      <c r="R2718" s="159" t="s">
        <v>965</v>
      </c>
      <c r="S2718" s="159" t="s">
        <v>22381</v>
      </c>
      <c r="T2718" s="159" t="s">
        <v>1106</v>
      </c>
      <c r="U2718" s="159" t="s">
        <v>954</v>
      </c>
      <c r="V2718" s="159" t="s">
        <v>22382</v>
      </c>
      <c r="W2718" s="159" t="s">
        <v>22383</v>
      </c>
      <c r="X2718" s="159" t="s">
        <v>125</v>
      </c>
      <c r="Y2718" s="160">
        <v>43620</v>
      </c>
      <c r="Z2718" s="160">
        <v>43620</v>
      </c>
      <c r="AA2718" s="160">
        <v>43620</v>
      </c>
      <c r="AB2718" s="160"/>
      <c r="AC2718" s="159" t="s">
        <v>954</v>
      </c>
    </row>
    <row r="2719" spans="1:29" hidden="1">
      <c r="A2719" s="159" t="s">
        <v>610</v>
      </c>
      <c r="B2719" s="159" t="s">
        <v>951</v>
      </c>
      <c r="C2719" s="159" t="s">
        <v>17473</v>
      </c>
      <c r="D2719" s="159" t="s">
        <v>22384</v>
      </c>
      <c r="E2719" s="159" t="s">
        <v>464</v>
      </c>
      <c r="F2719" s="159" t="s">
        <v>464</v>
      </c>
      <c r="G2719" s="159" t="s">
        <v>956</v>
      </c>
      <c r="H2719" s="159" t="s">
        <v>2760</v>
      </c>
      <c r="I2719" s="159" t="s">
        <v>22385</v>
      </c>
      <c r="J2719" s="159" t="s">
        <v>22386</v>
      </c>
      <c r="K2719" s="159" t="s">
        <v>960</v>
      </c>
      <c r="L2719" s="159" t="s">
        <v>21396</v>
      </c>
      <c r="M2719" s="159" t="s">
        <v>33</v>
      </c>
      <c r="N2719" s="159" t="s">
        <v>1523</v>
      </c>
      <c r="O2719" s="159" t="s">
        <v>1524</v>
      </c>
      <c r="P2719" s="159" t="s">
        <v>954</v>
      </c>
      <c r="Q2719" s="159" t="s">
        <v>954</v>
      </c>
      <c r="R2719" s="159" t="s">
        <v>965</v>
      </c>
      <c r="S2719" s="159" t="s">
        <v>22387</v>
      </c>
      <c r="T2719" s="159" t="s">
        <v>1106</v>
      </c>
      <c r="U2719" s="159" t="s">
        <v>22388</v>
      </c>
      <c r="V2719" s="159" t="s">
        <v>22388</v>
      </c>
      <c r="W2719" s="159" t="s">
        <v>612</v>
      </c>
      <c r="X2719" s="159" t="s">
        <v>125</v>
      </c>
      <c r="Y2719" s="160">
        <v>43620</v>
      </c>
      <c r="Z2719" s="160">
        <v>43741</v>
      </c>
      <c r="AA2719" s="160">
        <v>43620</v>
      </c>
      <c r="AB2719" s="160"/>
      <c r="AC2719" s="159" t="s">
        <v>1002</v>
      </c>
    </row>
    <row r="2720" spans="1:29" hidden="1">
      <c r="A2720" s="159" t="s">
        <v>22389</v>
      </c>
      <c r="B2720" s="159" t="s">
        <v>951</v>
      </c>
      <c r="C2720" s="159" t="s">
        <v>22390</v>
      </c>
      <c r="D2720" s="159" t="s">
        <v>22391</v>
      </c>
      <c r="E2720" s="159" t="s">
        <v>464</v>
      </c>
      <c r="F2720" s="159" t="s">
        <v>464</v>
      </c>
      <c r="G2720" s="159" t="s">
        <v>956</v>
      </c>
      <c r="H2720" s="159" t="s">
        <v>9091</v>
      </c>
      <c r="I2720" s="159" t="s">
        <v>22392</v>
      </c>
      <c r="J2720" s="159" t="s">
        <v>22393</v>
      </c>
      <c r="K2720" s="159" t="s">
        <v>960</v>
      </c>
      <c r="L2720" s="159" t="s">
        <v>21396</v>
      </c>
      <c r="M2720" s="159" t="s">
        <v>33</v>
      </c>
      <c r="N2720" s="159" t="s">
        <v>1523</v>
      </c>
      <c r="O2720" s="159" t="s">
        <v>1524</v>
      </c>
      <c r="P2720" s="159" t="s">
        <v>954</v>
      </c>
      <c r="Q2720" s="159" t="s">
        <v>954</v>
      </c>
      <c r="R2720" s="159" t="s">
        <v>965</v>
      </c>
      <c r="S2720" s="159" t="s">
        <v>22394</v>
      </c>
      <c r="T2720" s="159" t="s">
        <v>1106</v>
      </c>
      <c r="U2720" s="159" t="s">
        <v>954</v>
      </c>
      <c r="V2720" s="159" t="s">
        <v>22395</v>
      </c>
      <c r="W2720" s="159" t="s">
        <v>9095</v>
      </c>
      <c r="X2720" s="159" t="s">
        <v>125</v>
      </c>
      <c r="Y2720" s="160">
        <v>43620</v>
      </c>
      <c r="Z2720" s="160">
        <v>43741</v>
      </c>
      <c r="AA2720" s="160">
        <v>43620</v>
      </c>
      <c r="AB2720" s="160"/>
      <c r="AC2720" s="159" t="s">
        <v>1002</v>
      </c>
    </row>
    <row r="2721" spans="1:29" hidden="1">
      <c r="A2721" s="159" t="s">
        <v>22396</v>
      </c>
      <c r="B2721" s="159" t="s">
        <v>988</v>
      </c>
      <c r="C2721" s="159" t="s">
        <v>22397</v>
      </c>
      <c r="D2721" s="159" t="s">
        <v>22398</v>
      </c>
      <c r="E2721" s="159" t="s">
        <v>2706</v>
      </c>
      <c r="F2721" s="159" t="s">
        <v>1439</v>
      </c>
      <c r="G2721" s="159" t="s">
        <v>991</v>
      </c>
      <c r="H2721" s="159" t="s">
        <v>22399</v>
      </c>
      <c r="I2721" s="159" t="s">
        <v>22400</v>
      </c>
      <c r="J2721" s="159" t="s">
        <v>3069</v>
      </c>
      <c r="K2721" s="159" t="s">
        <v>995</v>
      </c>
      <c r="L2721" s="159" t="s">
        <v>5445</v>
      </c>
      <c r="M2721" s="159" t="s">
        <v>93</v>
      </c>
      <c r="N2721" s="159" t="s">
        <v>1523</v>
      </c>
      <c r="O2721" s="159" t="s">
        <v>1682</v>
      </c>
      <c r="P2721" s="159" t="s">
        <v>1862</v>
      </c>
      <c r="Q2721" s="159" t="s">
        <v>6496</v>
      </c>
      <c r="R2721" s="159" t="s">
        <v>965</v>
      </c>
      <c r="S2721" s="159" t="s">
        <v>22401</v>
      </c>
      <c r="T2721" s="159" t="s">
        <v>1106</v>
      </c>
      <c r="U2721" s="159" t="s">
        <v>954</v>
      </c>
      <c r="V2721" s="159" t="s">
        <v>22402</v>
      </c>
      <c r="W2721" s="159" t="s">
        <v>22403</v>
      </c>
      <c r="X2721" s="159" t="s">
        <v>125</v>
      </c>
      <c r="Y2721" s="160">
        <v>43606</v>
      </c>
      <c r="Z2721" s="160">
        <v>43703</v>
      </c>
      <c r="AA2721" s="160">
        <v>43606</v>
      </c>
      <c r="AB2721" s="160"/>
      <c r="AC2721" s="159" t="s">
        <v>954</v>
      </c>
    </row>
    <row r="2722" spans="1:29" hidden="1">
      <c r="A2722" s="159" t="s">
        <v>581</v>
      </c>
      <c r="B2722" s="159" t="s">
        <v>988</v>
      </c>
      <c r="C2722" s="159" t="s">
        <v>22404</v>
      </c>
      <c r="D2722" s="159" t="s">
        <v>22405</v>
      </c>
      <c r="E2722" s="159" t="s">
        <v>21045</v>
      </c>
      <c r="F2722" s="159" t="s">
        <v>21045</v>
      </c>
      <c r="G2722" s="159" t="s">
        <v>991</v>
      </c>
      <c r="H2722" s="159" t="s">
        <v>22406</v>
      </c>
      <c r="I2722" s="159" t="s">
        <v>22407</v>
      </c>
      <c r="J2722" s="159" t="s">
        <v>22408</v>
      </c>
      <c r="K2722" s="159" t="s">
        <v>995</v>
      </c>
      <c r="L2722" s="159" t="s">
        <v>22229</v>
      </c>
      <c r="M2722" s="159" t="s">
        <v>93</v>
      </c>
      <c r="N2722" s="159" t="s">
        <v>1365</v>
      </c>
      <c r="O2722" s="159" t="s">
        <v>21051</v>
      </c>
      <c r="P2722" s="159" t="s">
        <v>954</v>
      </c>
      <c r="Q2722" s="159" t="s">
        <v>954</v>
      </c>
      <c r="R2722" s="159" t="s">
        <v>965</v>
      </c>
      <c r="S2722" s="159" t="s">
        <v>22409</v>
      </c>
      <c r="T2722" s="159" t="s">
        <v>1106</v>
      </c>
      <c r="U2722" s="159" t="s">
        <v>954</v>
      </c>
      <c r="V2722" s="159" t="s">
        <v>22410</v>
      </c>
      <c r="W2722" s="159" t="s">
        <v>583</v>
      </c>
      <c r="X2722" s="159" t="s">
        <v>125</v>
      </c>
      <c r="Y2722" s="160">
        <v>43592</v>
      </c>
      <c r="Z2722" s="160">
        <v>43713</v>
      </c>
      <c r="AA2722" s="160">
        <v>43592</v>
      </c>
      <c r="AB2722" s="160"/>
      <c r="AC2722" s="159" t="s">
        <v>954</v>
      </c>
    </row>
    <row r="2723" spans="1:29" hidden="1">
      <c r="A2723" s="159" t="s">
        <v>512</v>
      </c>
      <c r="B2723" s="159" t="s">
        <v>951</v>
      </c>
      <c r="C2723" s="159" t="s">
        <v>22411</v>
      </c>
      <c r="D2723" s="159" t="s">
        <v>22412</v>
      </c>
      <c r="E2723" s="159" t="s">
        <v>1075</v>
      </c>
      <c r="F2723" s="159" t="s">
        <v>1075</v>
      </c>
      <c r="G2723" s="159" t="s">
        <v>956</v>
      </c>
      <c r="H2723" s="159" t="s">
        <v>22413</v>
      </c>
      <c r="I2723" s="159" t="s">
        <v>22414</v>
      </c>
      <c r="J2723" s="159" t="s">
        <v>19797</v>
      </c>
      <c r="K2723" s="159" t="s">
        <v>960</v>
      </c>
      <c r="L2723" s="159" t="s">
        <v>3686</v>
      </c>
      <c r="M2723" s="159" t="s">
        <v>33</v>
      </c>
      <c r="N2723" s="159" t="s">
        <v>1697</v>
      </c>
      <c r="O2723" s="159" t="s">
        <v>1081</v>
      </c>
      <c r="P2723" s="159" t="s">
        <v>954</v>
      </c>
      <c r="Q2723" s="159" t="s">
        <v>954</v>
      </c>
      <c r="R2723" s="159" t="s">
        <v>965</v>
      </c>
      <c r="S2723" s="159" t="s">
        <v>22415</v>
      </c>
      <c r="T2723" s="159" t="s">
        <v>1106</v>
      </c>
      <c r="U2723" s="159" t="s">
        <v>954</v>
      </c>
      <c r="V2723" s="159" t="s">
        <v>22416</v>
      </c>
      <c r="W2723" s="159" t="s">
        <v>514</v>
      </c>
      <c r="X2723" s="159" t="s">
        <v>125</v>
      </c>
      <c r="Y2723" s="160">
        <v>43598</v>
      </c>
      <c r="Z2723" s="160">
        <v>43719</v>
      </c>
      <c r="AA2723" s="160">
        <v>43598</v>
      </c>
      <c r="AB2723" s="160"/>
      <c r="AC2723" s="159" t="s">
        <v>1002</v>
      </c>
    </row>
    <row r="2724" spans="1:29" hidden="1">
      <c r="A2724" s="159" t="s">
        <v>22417</v>
      </c>
      <c r="B2724" s="159" t="s">
        <v>951</v>
      </c>
      <c r="C2724" s="159" t="s">
        <v>22418</v>
      </c>
      <c r="D2724" s="159" t="s">
        <v>22419</v>
      </c>
      <c r="E2724" s="159" t="s">
        <v>1075</v>
      </c>
      <c r="F2724" s="159" t="s">
        <v>1075</v>
      </c>
      <c r="G2724" s="159" t="s">
        <v>956</v>
      </c>
      <c r="H2724" s="159" t="s">
        <v>22420</v>
      </c>
      <c r="I2724" s="159" t="s">
        <v>22421</v>
      </c>
      <c r="J2724" s="159" t="s">
        <v>22422</v>
      </c>
      <c r="K2724" s="159" t="s">
        <v>960</v>
      </c>
      <c r="L2724" s="159" t="s">
        <v>3686</v>
      </c>
      <c r="M2724" s="159" t="s">
        <v>33</v>
      </c>
      <c r="N2724" s="159" t="s">
        <v>1697</v>
      </c>
      <c r="O2724" s="159" t="s">
        <v>1081</v>
      </c>
      <c r="P2724" s="159" t="s">
        <v>954</v>
      </c>
      <c r="Q2724" s="159" t="s">
        <v>954</v>
      </c>
      <c r="R2724" s="159" t="s">
        <v>965</v>
      </c>
      <c r="S2724" s="159" t="s">
        <v>22423</v>
      </c>
      <c r="T2724" s="159" t="s">
        <v>1106</v>
      </c>
      <c r="U2724" s="159" t="s">
        <v>954</v>
      </c>
      <c r="V2724" s="159" t="s">
        <v>22424</v>
      </c>
      <c r="W2724" s="159" t="s">
        <v>22425</v>
      </c>
      <c r="X2724" s="159" t="s">
        <v>125</v>
      </c>
      <c r="Y2724" s="160">
        <v>43620</v>
      </c>
      <c r="Z2724" s="160">
        <v>43741</v>
      </c>
      <c r="AA2724" s="160">
        <v>43620</v>
      </c>
      <c r="AB2724" s="160"/>
      <c r="AC2724" s="159" t="s">
        <v>954</v>
      </c>
    </row>
    <row r="2725" spans="1:29" hidden="1">
      <c r="A2725" s="159" t="s">
        <v>22426</v>
      </c>
      <c r="B2725" s="159" t="s">
        <v>951</v>
      </c>
      <c r="C2725" s="159" t="s">
        <v>22427</v>
      </c>
      <c r="D2725" s="159" t="s">
        <v>22428</v>
      </c>
      <c r="E2725" s="159" t="s">
        <v>130</v>
      </c>
      <c r="F2725" s="159" t="s">
        <v>1692</v>
      </c>
      <c r="G2725" s="159" t="s">
        <v>956</v>
      </c>
      <c r="H2725" s="159" t="s">
        <v>22429</v>
      </c>
      <c r="I2725" s="159" t="s">
        <v>22430</v>
      </c>
      <c r="J2725" s="159" t="s">
        <v>22431</v>
      </c>
      <c r="K2725" s="159" t="s">
        <v>960</v>
      </c>
      <c r="L2725" s="159" t="s">
        <v>1730</v>
      </c>
      <c r="M2725" s="159" t="s">
        <v>33</v>
      </c>
      <c r="N2725" s="159" t="s">
        <v>1697</v>
      </c>
      <c r="O2725" s="159" t="s">
        <v>1579</v>
      </c>
      <c r="P2725" s="159" t="s">
        <v>2886</v>
      </c>
      <c r="Q2725" s="159" t="s">
        <v>954</v>
      </c>
      <c r="R2725" s="159" t="s">
        <v>965</v>
      </c>
      <c r="S2725" s="159" t="s">
        <v>22432</v>
      </c>
      <c r="T2725" s="159" t="s">
        <v>1106</v>
      </c>
      <c r="U2725" s="159" t="s">
        <v>954</v>
      </c>
      <c r="V2725" s="159" t="s">
        <v>22433</v>
      </c>
      <c r="W2725" s="159" t="s">
        <v>22434</v>
      </c>
      <c r="X2725" s="159" t="s">
        <v>125</v>
      </c>
      <c r="Y2725" s="160">
        <v>43620</v>
      </c>
      <c r="Z2725" s="160">
        <v>43620</v>
      </c>
      <c r="AA2725" s="160">
        <v>43620</v>
      </c>
      <c r="AB2725" s="160"/>
      <c r="AC2725" s="159" t="s">
        <v>954</v>
      </c>
    </row>
    <row r="2726" spans="1:29" hidden="1">
      <c r="A2726" s="159" t="s">
        <v>22435</v>
      </c>
      <c r="B2726" s="159" t="s">
        <v>951</v>
      </c>
      <c r="C2726" s="159" t="s">
        <v>22436</v>
      </c>
      <c r="D2726" s="159" t="s">
        <v>22437</v>
      </c>
      <c r="E2726" s="159" t="s">
        <v>557</v>
      </c>
      <c r="F2726" s="159" t="s">
        <v>8769</v>
      </c>
      <c r="G2726" s="159" t="s">
        <v>956</v>
      </c>
      <c r="H2726" s="159" t="s">
        <v>22438</v>
      </c>
      <c r="I2726" s="159" t="s">
        <v>22439</v>
      </c>
      <c r="J2726" s="159" t="s">
        <v>22440</v>
      </c>
      <c r="K2726" s="159" t="s">
        <v>995</v>
      </c>
      <c r="L2726" s="159" t="s">
        <v>3686</v>
      </c>
      <c r="M2726" s="159" t="s">
        <v>33</v>
      </c>
      <c r="N2726" s="159" t="s">
        <v>1040</v>
      </c>
      <c r="O2726" s="159" t="s">
        <v>1183</v>
      </c>
      <c r="P2726" s="159" t="s">
        <v>7040</v>
      </c>
      <c r="Q2726" s="159" t="s">
        <v>4712</v>
      </c>
      <c r="R2726" s="159" t="s">
        <v>965</v>
      </c>
      <c r="S2726" s="159" t="s">
        <v>22441</v>
      </c>
      <c r="T2726" s="159" t="s">
        <v>954</v>
      </c>
      <c r="U2726" s="159" t="s">
        <v>954</v>
      </c>
      <c r="V2726" s="159" t="s">
        <v>22442</v>
      </c>
      <c r="W2726" s="159" t="s">
        <v>954</v>
      </c>
      <c r="X2726" s="159" t="s">
        <v>1001</v>
      </c>
      <c r="Y2726" s="160">
        <v>43620</v>
      </c>
      <c r="Z2726" s="160">
        <v>43621</v>
      </c>
      <c r="AA2726" s="160">
        <v>43620</v>
      </c>
      <c r="AB2726" s="160"/>
      <c r="AC2726" s="159" t="s">
        <v>954</v>
      </c>
    </row>
    <row r="2727" spans="1:29" hidden="1">
      <c r="A2727" s="159" t="s">
        <v>116</v>
      </c>
      <c r="B2727" s="159" t="s">
        <v>951</v>
      </c>
      <c r="C2727" s="159" t="s">
        <v>22443</v>
      </c>
      <c r="D2727" s="159" t="s">
        <v>22444</v>
      </c>
      <c r="E2727" s="159" t="s">
        <v>21045</v>
      </c>
      <c r="F2727" s="159" t="s">
        <v>21045</v>
      </c>
      <c r="G2727" s="159" t="s">
        <v>956</v>
      </c>
      <c r="H2727" s="159" t="s">
        <v>22445</v>
      </c>
      <c r="I2727" s="159" t="s">
        <v>22446</v>
      </c>
      <c r="J2727" s="159" t="s">
        <v>18260</v>
      </c>
      <c r="K2727" s="159" t="s">
        <v>960</v>
      </c>
      <c r="L2727" s="159" t="s">
        <v>22447</v>
      </c>
      <c r="M2727" s="159" t="s">
        <v>97</v>
      </c>
      <c r="N2727" s="159" t="s">
        <v>1365</v>
      </c>
      <c r="O2727" s="159" t="s">
        <v>21051</v>
      </c>
      <c r="P2727" s="159" t="s">
        <v>954</v>
      </c>
      <c r="Q2727" s="159" t="s">
        <v>954</v>
      </c>
      <c r="R2727" s="159" t="s">
        <v>965</v>
      </c>
      <c r="S2727" s="159" t="s">
        <v>22448</v>
      </c>
      <c r="T2727" s="159" t="s">
        <v>1106</v>
      </c>
      <c r="U2727" s="159" t="s">
        <v>954</v>
      </c>
      <c r="V2727" s="159" t="s">
        <v>22449</v>
      </c>
      <c r="W2727" s="159" t="s">
        <v>119</v>
      </c>
      <c r="X2727" s="159" t="s">
        <v>1001</v>
      </c>
      <c r="Y2727" s="160">
        <v>43577</v>
      </c>
      <c r="Z2727" s="160">
        <v>43698</v>
      </c>
      <c r="AA2727" s="160">
        <v>43577</v>
      </c>
      <c r="AB2727" s="160"/>
      <c r="AC2727" s="159" t="s">
        <v>954</v>
      </c>
    </row>
    <row r="2728" spans="1:29" hidden="1">
      <c r="A2728" s="159" t="s">
        <v>485</v>
      </c>
      <c r="B2728" s="159" t="s">
        <v>951</v>
      </c>
      <c r="C2728" s="159" t="s">
        <v>22450</v>
      </c>
      <c r="D2728" s="159" t="s">
        <v>22451</v>
      </c>
      <c r="E2728" s="159" t="s">
        <v>386</v>
      </c>
      <c r="F2728" s="159" t="s">
        <v>386</v>
      </c>
      <c r="G2728" s="159" t="s">
        <v>956</v>
      </c>
      <c r="H2728" s="159" t="s">
        <v>22452</v>
      </c>
      <c r="I2728" s="159" t="s">
        <v>22453</v>
      </c>
      <c r="J2728" s="159" t="s">
        <v>22454</v>
      </c>
      <c r="K2728" s="159" t="s">
        <v>960</v>
      </c>
      <c r="L2728" s="159" t="s">
        <v>17940</v>
      </c>
      <c r="M2728" s="159" t="s">
        <v>93</v>
      </c>
      <c r="N2728" s="159" t="s">
        <v>1103</v>
      </c>
      <c r="O2728" s="159" t="s">
        <v>1710</v>
      </c>
      <c r="P2728" s="159" t="s">
        <v>1307</v>
      </c>
      <c r="Q2728" s="159" t="s">
        <v>954</v>
      </c>
      <c r="R2728" s="159" t="s">
        <v>965</v>
      </c>
      <c r="S2728" s="159" t="s">
        <v>22455</v>
      </c>
      <c r="T2728" s="159" t="s">
        <v>1106</v>
      </c>
      <c r="U2728" s="159" t="s">
        <v>954</v>
      </c>
      <c r="V2728" s="159" t="s">
        <v>22456</v>
      </c>
      <c r="W2728" s="159" t="s">
        <v>487</v>
      </c>
      <c r="X2728" s="159" t="s">
        <v>125</v>
      </c>
      <c r="Y2728" s="160">
        <v>43592</v>
      </c>
      <c r="Z2728" s="160">
        <v>43713</v>
      </c>
      <c r="AA2728" s="160">
        <v>43592</v>
      </c>
      <c r="AB2728" s="160"/>
      <c r="AC2728" s="159" t="s">
        <v>1002</v>
      </c>
    </row>
    <row r="2729" spans="1:29" hidden="1">
      <c r="A2729" s="159" t="s">
        <v>524</v>
      </c>
      <c r="B2729" s="159" t="s">
        <v>988</v>
      </c>
      <c r="C2729" s="159" t="s">
        <v>22457</v>
      </c>
      <c r="D2729" s="159" t="s">
        <v>6224</v>
      </c>
      <c r="E2729" s="159" t="s">
        <v>133</v>
      </c>
      <c r="F2729" s="159" t="s">
        <v>1021</v>
      </c>
      <c r="G2729" s="159" t="s">
        <v>991</v>
      </c>
      <c r="H2729" s="159" t="s">
        <v>22458</v>
      </c>
      <c r="I2729" s="159" t="s">
        <v>6226</v>
      </c>
      <c r="J2729" s="159" t="s">
        <v>16370</v>
      </c>
      <c r="K2729" s="159" t="s">
        <v>995</v>
      </c>
      <c r="L2729" s="159" t="s">
        <v>3825</v>
      </c>
      <c r="M2729" s="159" t="s">
        <v>93</v>
      </c>
      <c r="N2729" s="159" t="s">
        <v>980</v>
      </c>
      <c r="O2729" s="159" t="s">
        <v>1026</v>
      </c>
      <c r="P2729" s="159" t="s">
        <v>8721</v>
      </c>
      <c r="Q2729" s="159" t="s">
        <v>954</v>
      </c>
      <c r="R2729" s="159" t="s">
        <v>965</v>
      </c>
      <c r="S2729" s="159" t="s">
        <v>22459</v>
      </c>
      <c r="T2729" s="159" t="s">
        <v>1106</v>
      </c>
      <c r="U2729" s="159" t="s">
        <v>954</v>
      </c>
      <c r="V2729" s="159" t="s">
        <v>22460</v>
      </c>
      <c r="W2729" s="159" t="s">
        <v>526</v>
      </c>
      <c r="X2729" s="159" t="s">
        <v>125</v>
      </c>
      <c r="Y2729" s="160">
        <v>43587</v>
      </c>
      <c r="Z2729" s="160">
        <v>43708</v>
      </c>
      <c r="AA2729" s="160">
        <v>43587</v>
      </c>
      <c r="AB2729" s="160"/>
      <c r="AC2729" s="159" t="s">
        <v>954</v>
      </c>
    </row>
    <row r="2730" spans="1:29" hidden="1">
      <c r="A2730" s="159" t="s">
        <v>536</v>
      </c>
      <c r="B2730" s="159" t="s">
        <v>951</v>
      </c>
      <c r="C2730" s="159" t="s">
        <v>22461</v>
      </c>
      <c r="D2730" s="159" t="s">
        <v>22462</v>
      </c>
      <c r="E2730" s="159" t="s">
        <v>1705</v>
      </c>
      <c r="F2730" s="159" t="s">
        <v>1705</v>
      </c>
      <c r="G2730" s="159" t="s">
        <v>956</v>
      </c>
      <c r="H2730" s="159" t="s">
        <v>22463</v>
      </c>
      <c r="I2730" s="159" t="s">
        <v>22464</v>
      </c>
      <c r="J2730" s="159" t="s">
        <v>22465</v>
      </c>
      <c r="K2730" s="159" t="s">
        <v>960</v>
      </c>
      <c r="L2730" s="159" t="s">
        <v>22217</v>
      </c>
      <c r="M2730" s="159" t="s">
        <v>33</v>
      </c>
      <c r="N2730" s="159" t="s">
        <v>1103</v>
      </c>
      <c r="O2730" s="159" t="s">
        <v>1710</v>
      </c>
      <c r="P2730" s="159" t="s">
        <v>2587</v>
      </c>
      <c r="Q2730" s="159" t="s">
        <v>954</v>
      </c>
      <c r="R2730" s="159" t="s">
        <v>965</v>
      </c>
      <c r="S2730" s="159" t="s">
        <v>22466</v>
      </c>
      <c r="T2730" s="159" t="s">
        <v>1106</v>
      </c>
      <c r="U2730" s="159" t="s">
        <v>954</v>
      </c>
      <c r="V2730" s="159" t="s">
        <v>22467</v>
      </c>
      <c r="W2730" s="159" t="s">
        <v>538</v>
      </c>
      <c r="X2730" s="159" t="s">
        <v>125</v>
      </c>
      <c r="Y2730" s="160">
        <v>43620</v>
      </c>
      <c r="Z2730" s="160">
        <v>43738</v>
      </c>
      <c r="AA2730" s="160">
        <v>43620</v>
      </c>
      <c r="AB2730" s="160"/>
      <c r="AC2730" s="159" t="s">
        <v>1002</v>
      </c>
    </row>
    <row r="2731" spans="1:29" hidden="1">
      <c r="A2731" s="159" t="s">
        <v>22468</v>
      </c>
      <c r="B2731" s="159" t="s">
        <v>951</v>
      </c>
      <c r="C2731" s="159" t="s">
        <v>22469</v>
      </c>
      <c r="D2731" s="159" t="s">
        <v>22470</v>
      </c>
      <c r="E2731" s="159" t="s">
        <v>16743</v>
      </c>
      <c r="F2731" s="159" t="s">
        <v>16743</v>
      </c>
      <c r="G2731" s="159" t="s">
        <v>956</v>
      </c>
      <c r="H2731" s="159" t="s">
        <v>22471</v>
      </c>
      <c r="I2731" s="159" t="s">
        <v>22472</v>
      </c>
      <c r="J2731" s="159" t="s">
        <v>22473</v>
      </c>
      <c r="K2731" s="159" t="s">
        <v>960</v>
      </c>
      <c r="L2731" s="159" t="s">
        <v>21454</v>
      </c>
      <c r="M2731" s="159" t="s">
        <v>28</v>
      </c>
      <c r="N2731" s="159" t="s">
        <v>1040</v>
      </c>
      <c r="O2731" s="159" t="s">
        <v>1183</v>
      </c>
      <c r="P2731" s="159" t="s">
        <v>7040</v>
      </c>
      <c r="Q2731" s="159" t="s">
        <v>4712</v>
      </c>
      <c r="R2731" s="159" t="s">
        <v>2090</v>
      </c>
      <c r="S2731" s="159" t="s">
        <v>22474</v>
      </c>
      <c r="T2731" s="159" t="s">
        <v>1106</v>
      </c>
      <c r="U2731" s="159" t="s">
        <v>954</v>
      </c>
      <c r="V2731" s="159" t="s">
        <v>22475</v>
      </c>
      <c r="W2731" s="159" t="s">
        <v>22476</v>
      </c>
      <c r="X2731" s="159" t="s">
        <v>1001</v>
      </c>
      <c r="Y2731" s="160">
        <v>43580</v>
      </c>
      <c r="Z2731" s="160">
        <v>43580</v>
      </c>
      <c r="AA2731" s="160">
        <v>43580</v>
      </c>
      <c r="AB2731" s="160">
        <v>43769</v>
      </c>
      <c r="AC2731" s="159" t="s">
        <v>954</v>
      </c>
    </row>
    <row r="2732" spans="1:29" hidden="1">
      <c r="A2732" s="159" t="s">
        <v>22477</v>
      </c>
      <c r="B2732" s="159" t="s">
        <v>951</v>
      </c>
      <c r="C2732" s="159" t="s">
        <v>22478</v>
      </c>
      <c r="D2732" s="159" t="s">
        <v>22479</v>
      </c>
      <c r="E2732" s="159" t="s">
        <v>518</v>
      </c>
      <c r="F2732" s="159" t="s">
        <v>518</v>
      </c>
      <c r="G2732" s="159" t="s">
        <v>956</v>
      </c>
      <c r="H2732" s="159" t="s">
        <v>22480</v>
      </c>
      <c r="I2732" s="159" t="s">
        <v>22481</v>
      </c>
      <c r="J2732" s="159" t="s">
        <v>22482</v>
      </c>
      <c r="K2732" s="159" t="s">
        <v>960</v>
      </c>
      <c r="L2732" s="159" t="s">
        <v>3686</v>
      </c>
      <c r="M2732" s="159" t="s">
        <v>33</v>
      </c>
      <c r="N2732" s="159" t="s">
        <v>1697</v>
      </c>
      <c r="O2732" s="159" t="s">
        <v>1579</v>
      </c>
      <c r="P2732" s="159" t="s">
        <v>2502</v>
      </c>
      <c r="Q2732" s="159" t="s">
        <v>954</v>
      </c>
      <c r="R2732" s="159" t="s">
        <v>965</v>
      </c>
      <c r="S2732" s="159" t="s">
        <v>22483</v>
      </c>
      <c r="T2732" s="159" t="s">
        <v>1106</v>
      </c>
      <c r="U2732" s="159" t="s">
        <v>954</v>
      </c>
      <c r="V2732" s="159" t="s">
        <v>22484</v>
      </c>
      <c r="W2732" s="159" t="s">
        <v>22485</v>
      </c>
      <c r="X2732" s="159" t="s">
        <v>125</v>
      </c>
      <c r="Y2732" s="160">
        <v>43587</v>
      </c>
      <c r="Z2732" s="160">
        <v>43587</v>
      </c>
      <c r="AA2732" s="160">
        <v>43587</v>
      </c>
      <c r="AB2732" s="160"/>
      <c r="AC2732" s="159" t="s">
        <v>954</v>
      </c>
    </row>
    <row r="2733" spans="1:29" hidden="1">
      <c r="A2733" s="159" t="s">
        <v>22486</v>
      </c>
      <c r="B2733" s="159" t="s">
        <v>988</v>
      </c>
      <c r="C2733" s="159" t="s">
        <v>22487</v>
      </c>
      <c r="D2733" s="159" t="s">
        <v>22488</v>
      </c>
      <c r="E2733" s="159" t="s">
        <v>518</v>
      </c>
      <c r="F2733" s="159" t="s">
        <v>518</v>
      </c>
      <c r="G2733" s="159" t="s">
        <v>991</v>
      </c>
      <c r="H2733" s="159" t="s">
        <v>22489</v>
      </c>
      <c r="I2733" s="159" t="s">
        <v>22490</v>
      </c>
      <c r="J2733" s="159" t="s">
        <v>22491</v>
      </c>
      <c r="K2733" s="159" t="s">
        <v>995</v>
      </c>
      <c r="L2733" s="159" t="s">
        <v>21913</v>
      </c>
      <c r="M2733" s="159" t="s">
        <v>93</v>
      </c>
      <c r="N2733" s="159" t="s">
        <v>1697</v>
      </c>
      <c r="O2733" s="159" t="s">
        <v>1579</v>
      </c>
      <c r="P2733" s="159" t="s">
        <v>2502</v>
      </c>
      <c r="Q2733" s="159" t="s">
        <v>954</v>
      </c>
      <c r="R2733" s="159" t="s">
        <v>2090</v>
      </c>
      <c r="S2733" s="159" t="s">
        <v>22492</v>
      </c>
      <c r="T2733" s="159" t="s">
        <v>1106</v>
      </c>
      <c r="U2733" s="159" t="s">
        <v>954</v>
      </c>
      <c r="V2733" s="159" t="s">
        <v>22493</v>
      </c>
      <c r="W2733" s="159" t="s">
        <v>22494</v>
      </c>
      <c r="X2733" s="159" t="s">
        <v>1001</v>
      </c>
      <c r="Y2733" s="160">
        <v>43587</v>
      </c>
      <c r="Z2733" s="160">
        <v>43588</v>
      </c>
      <c r="AA2733" s="160">
        <v>43587</v>
      </c>
      <c r="AB2733" s="160">
        <v>43769</v>
      </c>
      <c r="AC2733" s="159" t="s">
        <v>954</v>
      </c>
    </row>
    <row r="2734" spans="1:29" hidden="1">
      <c r="A2734" s="159" t="s">
        <v>22495</v>
      </c>
      <c r="B2734" s="159" t="s">
        <v>951</v>
      </c>
      <c r="C2734" s="159" t="s">
        <v>22496</v>
      </c>
      <c r="D2734" s="159" t="s">
        <v>22497</v>
      </c>
      <c r="E2734" s="159" t="s">
        <v>124</v>
      </c>
      <c r="F2734" s="159" t="s">
        <v>124</v>
      </c>
      <c r="G2734" s="159" t="s">
        <v>956</v>
      </c>
      <c r="H2734" s="159" t="s">
        <v>22498</v>
      </c>
      <c r="I2734" s="159" t="s">
        <v>22499</v>
      </c>
      <c r="J2734" s="159" t="s">
        <v>7241</v>
      </c>
      <c r="K2734" s="159" t="s">
        <v>960</v>
      </c>
      <c r="L2734" s="159" t="s">
        <v>4612</v>
      </c>
      <c r="M2734" s="159" t="s">
        <v>33</v>
      </c>
      <c r="N2734" s="159" t="s">
        <v>1103</v>
      </c>
      <c r="O2734" s="159" t="s">
        <v>1710</v>
      </c>
      <c r="P2734" s="159" t="s">
        <v>1443</v>
      </c>
      <c r="Q2734" s="159" t="s">
        <v>954</v>
      </c>
      <c r="R2734" s="159" t="s">
        <v>965</v>
      </c>
      <c r="S2734" s="159" t="s">
        <v>22500</v>
      </c>
      <c r="T2734" s="159" t="s">
        <v>1106</v>
      </c>
      <c r="U2734" s="159" t="s">
        <v>954</v>
      </c>
      <c r="V2734" s="159" t="s">
        <v>22501</v>
      </c>
      <c r="W2734" s="159" t="s">
        <v>22502</v>
      </c>
      <c r="X2734" s="159" t="s">
        <v>125</v>
      </c>
      <c r="Y2734" s="160">
        <v>43587</v>
      </c>
      <c r="Z2734" s="160">
        <v>43709</v>
      </c>
      <c r="AA2734" s="160">
        <v>43587</v>
      </c>
      <c r="AB2734" s="160"/>
      <c r="AC2734" s="159" t="s">
        <v>1002</v>
      </c>
    </row>
    <row r="2735" spans="1:29" hidden="1">
      <c r="A2735" s="159" t="s">
        <v>474</v>
      </c>
      <c r="B2735" s="159" t="s">
        <v>951</v>
      </c>
      <c r="C2735" s="159" t="s">
        <v>22503</v>
      </c>
      <c r="D2735" s="159" t="s">
        <v>22504</v>
      </c>
      <c r="E2735" s="159" t="s">
        <v>882</v>
      </c>
      <c r="F2735" s="159" t="s">
        <v>1543</v>
      </c>
      <c r="G2735" s="159" t="s">
        <v>956</v>
      </c>
      <c r="H2735" s="159" t="s">
        <v>22505</v>
      </c>
      <c r="I2735" s="159" t="s">
        <v>22506</v>
      </c>
      <c r="J2735" s="159" t="s">
        <v>1442</v>
      </c>
      <c r="K2735" s="159" t="s">
        <v>960</v>
      </c>
      <c r="L2735" s="159" t="s">
        <v>2842</v>
      </c>
      <c r="M2735" s="159" t="s">
        <v>33</v>
      </c>
      <c r="N2735" s="159" t="s">
        <v>1103</v>
      </c>
      <c r="O2735" s="159" t="s">
        <v>1548</v>
      </c>
      <c r="P2735" s="159" t="s">
        <v>1549</v>
      </c>
      <c r="Q2735" s="159" t="s">
        <v>954</v>
      </c>
      <c r="R2735" s="159" t="s">
        <v>965</v>
      </c>
      <c r="S2735" s="159" t="s">
        <v>22507</v>
      </c>
      <c r="T2735" s="159" t="s">
        <v>1106</v>
      </c>
      <c r="U2735" s="159" t="s">
        <v>22508</v>
      </c>
      <c r="V2735" s="159" t="s">
        <v>22509</v>
      </c>
      <c r="W2735" s="159" t="s">
        <v>476</v>
      </c>
      <c r="X2735" s="159" t="s">
        <v>125</v>
      </c>
      <c r="Y2735" s="160">
        <v>43587</v>
      </c>
      <c r="Z2735" s="160">
        <v>43678</v>
      </c>
      <c r="AA2735" s="160">
        <v>43678</v>
      </c>
      <c r="AB2735" s="160"/>
      <c r="AC2735" s="159" t="s">
        <v>1002</v>
      </c>
    </row>
    <row r="2736" spans="1:29" hidden="1">
      <c r="A2736" s="159" t="s">
        <v>22510</v>
      </c>
      <c r="B2736" s="159" t="s">
        <v>988</v>
      </c>
      <c r="C2736" s="159" t="s">
        <v>22511</v>
      </c>
      <c r="D2736" s="159" t="s">
        <v>22512</v>
      </c>
      <c r="E2736" s="159" t="s">
        <v>165</v>
      </c>
      <c r="F2736" s="159" t="s">
        <v>1098</v>
      </c>
      <c r="G2736" s="159" t="s">
        <v>991</v>
      </c>
      <c r="H2736" s="159" t="s">
        <v>22513</v>
      </c>
      <c r="I2736" s="159" t="s">
        <v>22514</v>
      </c>
      <c r="J2736" s="159" t="s">
        <v>11512</v>
      </c>
      <c r="K2736" s="159" t="s">
        <v>995</v>
      </c>
      <c r="L2736" s="159" t="s">
        <v>22515</v>
      </c>
      <c r="M2736" s="159" t="s">
        <v>33</v>
      </c>
      <c r="N2736" s="159" t="s">
        <v>1103</v>
      </c>
      <c r="O2736" s="159" t="s">
        <v>1104</v>
      </c>
      <c r="P2736" s="159" t="s">
        <v>954</v>
      </c>
      <c r="Q2736" s="159" t="s">
        <v>954</v>
      </c>
      <c r="R2736" s="159" t="s">
        <v>8368</v>
      </c>
      <c r="S2736" s="159" t="s">
        <v>22516</v>
      </c>
      <c r="T2736" s="159" t="s">
        <v>1106</v>
      </c>
      <c r="U2736" s="159" t="s">
        <v>954</v>
      </c>
      <c r="V2736" s="159" t="s">
        <v>22517</v>
      </c>
      <c r="W2736" s="159" t="s">
        <v>22518</v>
      </c>
      <c r="X2736" s="159" t="s">
        <v>125</v>
      </c>
      <c r="Y2736" s="160">
        <v>43601</v>
      </c>
      <c r="Z2736" s="160">
        <v>43722</v>
      </c>
      <c r="AA2736" s="160">
        <v>43601</v>
      </c>
      <c r="AB2736" s="160">
        <v>43966</v>
      </c>
      <c r="AC2736" s="159" t="s">
        <v>954</v>
      </c>
    </row>
    <row r="2737" spans="1:29" hidden="1">
      <c r="A2737" s="159" t="s">
        <v>533</v>
      </c>
      <c r="B2737" s="159" t="s">
        <v>951</v>
      </c>
      <c r="C2737" s="159" t="s">
        <v>22519</v>
      </c>
      <c r="D2737" s="159" t="s">
        <v>22520</v>
      </c>
      <c r="E2737" s="159" t="s">
        <v>1705</v>
      </c>
      <c r="F2737" s="159" t="s">
        <v>1705</v>
      </c>
      <c r="G2737" s="159" t="s">
        <v>956</v>
      </c>
      <c r="H2737" s="159" t="s">
        <v>22521</v>
      </c>
      <c r="I2737" s="159" t="s">
        <v>22522</v>
      </c>
      <c r="J2737" s="159" t="s">
        <v>22523</v>
      </c>
      <c r="K2737" s="159" t="s">
        <v>960</v>
      </c>
      <c r="L2737" s="159" t="s">
        <v>22217</v>
      </c>
      <c r="M2737" s="159" t="s">
        <v>33</v>
      </c>
      <c r="N2737" s="159" t="s">
        <v>1103</v>
      </c>
      <c r="O2737" s="159" t="s">
        <v>1710</v>
      </c>
      <c r="P2737" s="159" t="s">
        <v>2587</v>
      </c>
      <c r="Q2737" s="159" t="s">
        <v>954</v>
      </c>
      <c r="R2737" s="159" t="s">
        <v>965</v>
      </c>
      <c r="S2737" s="159" t="s">
        <v>22524</v>
      </c>
      <c r="T2737" s="159" t="s">
        <v>1106</v>
      </c>
      <c r="U2737" s="159" t="s">
        <v>954</v>
      </c>
      <c r="V2737" s="159" t="s">
        <v>22525</v>
      </c>
      <c r="W2737" s="159" t="s">
        <v>535</v>
      </c>
      <c r="X2737" s="159" t="s">
        <v>125</v>
      </c>
      <c r="Y2737" s="160">
        <v>43620</v>
      </c>
      <c r="Z2737" s="160">
        <v>43738</v>
      </c>
      <c r="AA2737" s="160">
        <v>43620</v>
      </c>
      <c r="AB2737" s="160"/>
      <c r="AC2737" s="159" t="s">
        <v>954</v>
      </c>
    </row>
    <row r="2738" spans="1:29" hidden="1">
      <c r="A2738" s="159" t="s">
        <v>22526</v>
      </c>
      <c r="B2738" s="159" t="s">
        <v>951</v>
      </c>
      <c r="C2738" s="159" t="s">
        <v>22527</v>
      </c>
      <c r="D2738" s="159" t="s">
        <v>22528</v>
      </c>
      <c r="E2738" s="159" t="s">
        <v>130</v>
      </c>
      <c r="F2738" s="159" t="s">
        <v>130</v>
      </c>
      <c r="G2738" s="159" t="s">
        <v>956</v>
      </c>
      <c r="H2738" s="159" t="s">
        <v>9171</v>
      </c>
      <c r="I2738" s="159" t="s">
        <v>22529</v>
      </c>
      <c r="J2738" s="159" t="s">
        <v>22357</v>
      </c>
      <c r="K2738" s="159" t="s">
        <v>960</v>
      </c>
      <c r="L2738" s="159" t="s">
        <v>1730</v>
      </c>
      <c r="M2738" s="159" t="s">
        <v>33</v>
      </c>
      <c r="N2738" s="159" t="s">
        <v>1697</v>
      </c>
      <c r="O2738" s="159" t="s">
        <v>1579</v>
      </c>
      <c r="P2738" s="159" t="s">
        <v>1731</v>
      </c>
      <c r="Q2738" s="159" t="s">
        <v>954</v>
      </c>
      <c r="R2738" s="159" t="s">
        <v>965</v>
      </c>
      <c r="S2738" s="159" t="s">
        <v>22530</v>
      </c>
      <c r="T2738" s="159" t="s">
        <v>983</v>
      </c>
      <c r="U2738" s="159" t="s">
        <v>954</v>
      </c>
      <c r="V2738" s="159" t="s">
        <v>22531</v>
      </c>
      <c r="W2738" s="159" t="s">
        <v>22532</v>
      </c>
      <c r="X2738" s="159" t="s">
        <v>125</v>
      </c>
      <c r="Y2738" s="160">
        <v>43648</v>
      </c>
      <c r="Z2738" s="160">
        <v>43648</v>
      </c>
      <c r="AA2738" s="160">
        <v>43648</v>
      </c>
      <c r="AB2738" s="160"/>
      <c r="AC2738" s="159" t="s">
        <v>954</v>
      </c>
    </row>
    <row r="2739" spans="1:29" hidden="1">
      <c r="A2739" s="159" t="s">
        <v>22533</v>
      </c>
      <c r="B2739" s="159" t="s">
        <v>951</v>
      </c>
      <c r="C2739" s="159" t="s">
        <v>13050</v>
      </c>
      <c r="D2739" s="159" t="s">
        <v>22534</v>
      </c>
      <c r="E2739" s="159" t="s">
        <v>557</v>
      </c>
      <c r="F2739" s="159" t="s">
        <v>8769</v>
      </c>
      <c r="G2739" s="159" t="s">
        <v>956</v>
      </c>
      <c r="H2739" s="159" t="s">
        <v>15297</v>
      </c>
      <c r="I2739" s="159" t="s">
        <v>22535</v>
      </c>
      <c r="J2739" s="159" t="s">
        <v>17424</v>
      </c>
      <c r="K2739" s="159" t="s">
        <v>960</v>
      </c>
      <c r="L2739" s="159" t="s">
        <v>3686</v>
      </c>
      <c r="M2739" s="159" t="s">
        <v>33</v>
      </c>
      <c r="N2739" s="159" t="s">
        <v>1040</v>
      </c>
      <c r="O2739" s="159" t="s">
        <v>1183</v>
      </c>
      <c r="P2739" s="159" t="s">
        <v>7040</v>
      </c>
      <c r="Q2739" s="159" t="s">
        <v>4712</v>
      </c>
      <c r="R2739" s="159" t="s">
        <v>965</v>
      </c>
      <c r="S2739" s="159" t="s">
        <v>22536</v>
      </c>
      <c r="T2739" s="159" t="s">
        <v>1106</v>
      </c>
      <c r="U2739" s="159" t="s">
        <v>954</v>
      </c>
      <c r="V2739" s="159" t="s">
        <v>22537</v>
      </c>
      <c r="W2739" s="159" t="s">
        <v>22538</v>
      </c>
      <c r="X2739" s="159" t="s">
        <v>1001</v>
      </c>
      <c r="Y2739" s="160">
        <v>43620</v>
      </c>
      <c r="Z2739" s="160">
        <v>43741</v>
      </c>
      <c r="AA2739" s="160">
        <v>43620</v>
      </c>
      <c r="AB2739" s="160"/>
      <c r="AC2739" s="159" t="s">
        <v>1002</v>
      </c>
    </row>
    <row r="2740" spans="1:29" hidden="1">
      <c r="A2740" s="159" t="s">
        <v>22539</v>
      </c>
      <c r="B2740" s="159" t="s">
        <v>988</v>
      </c>
      <c r="C2740" s="159" t="s">
        <v>6093</v>
      </c>
      <c r="D2740" s="159" t="s">
        <v>22540</v>
      </c>
      <c r="E2740" s="159" t="s">
        <v>5889</v>
      </c>
      <c r="F2740" s="159" t="s">
        <v>3440</v>
      </c>
      <c r="G2740" s="159" t="s">
        <v>991</v>
      </c>
      <c r="H2740" s="159" t="s">
        <v>6095</v>
      </c>
      <c r="I2740" s="159" t="s">
        <v>22541</v>
      </c>
      <c r="J2740" s="159" t="s">
        <v>15315</v>
      </c>
      <c r="K2740" s="159" t="s">
        <v>995</v>
      </c>
      <c r="L2740" s="159" t="s">
        <v>8826</v>
      </c>
      <c r="M2740" s="159" t="s">
        <v>33</v>
      </c>
      <c r="N2740" s="159" t="s">
        <v>1011</v>
      </c>
      <c r="O2740" s="159" t="s">
        <v>1874</v>
      </c>
      <c r="P2740" s="159" t="s">
        <v>954</v>
      </c>
      <c r="Q2740" s="159" t="s">
        <v>954</v>
      </c>
      <c r="R2740" s="159" t="s">
        <v>965</v>
      </c>
      <c r="S2740" s="159" t="s">
        <v>22542</v>
      </c>
      <c r="T2740" s="159" t="s">
        <v>1106</v>
      </c>
      <c r="U2740" s="159" t="s">
        <v>954</v>
      </c>
      <c r="V2740" s="159" t="s">
        <v>22543</v>
      </c>
      <c r="W2740" s="159" t="s">
        <v>22544</v>
      </c>
      <c r="X2740" s="159" t="s">
        <v>1001</v>
      </c>
      <c r="Y2740" s="160">
        <v>43600</v>
      </c>
      <c r="Z2740" s="160">
        <v>43721</v>
      </c>
      <c r="AA2740" s="160">
        <v>43600</v>
      </c>
      <c r="AB2740" s="160"/>
      <c r="AC2740" s="159" t="s">
        <v>954</v>
      </c>
    </row>
    <row r="2741" spans="1:29" hidden="1">
      <c r="A2741" s="159" t="s">
        <v>22545</v>
      </c>
      <c r="B2741" s="159" t="s">
        <v>951</v>
      </c>
      <c r="C2741" s="159" t="s">
        <v>22546</v>
      </c>
      <c r="D2741" s="159" t="s">
        <v>22547</v>
      </c>
      <c r="E2741" s="159" t="s">
        <v>557</v>
      </c>
      <c r="F2741" s="159" t="s">
        <v>557</v>
      </c>
      <c r="G2741" s="159" t="s">
        <v>956</v>
      </c>
      <c r="H2741" s="159" t="s">
        <v>22548</v>
      </c>
      <c r="I2741" s="159" t="s">
        <v>22549</v>
      </c>
      <c r="J2741" s="159" t="s">
        <v>1050</v>
      </c>
      <c r="K2741" s="159" t="s">
        <v>960</v>
      </c>
      <c r="L2741" s="159" t="s">
        <v>3686</v>
      </c>
      <c r="M2741" s="159" t="s">
        <v>33</v>
      </c>
      <c r="N2741" s="159" t="s">
        <v>1040</v>
      </c>
      <c r="O2741" s="159" t="s">
        <v>1183</v>
      </c>
      <c r="P2741" s="159" t="s">
        <v>7040</v>
      </c>
      <c r="Q2741" s="159" t="s">
        <v>4712</v>
      </c>
      <c r="R2741" s="159" t="s">
        <v>965</v>
      </c>
      <c r="S2741" s="159" t="s">
        <v>22550</v>
      </c>
      <c r="T2741" s="159" t="s">
        <v>1106</v>
      </c>
      <c r="U2741" s="159" t="s">
        <v>954</v>
      </c>
      <c r="V2741" s="159" t="s">
        <v>22551</v>
      </c>
      <c r="W2741" s="159" t="s">
        <v>22552</v>
      </c>
      <c r="X2741" s="159" t="s">
        <v>125</v>
      </c>
      <c r="Y2741" s="160">
        <v>43593</v>
      </c>
      <c r="Z2741" s="160">
        <v>43594</v>
      </c>
      <c r="AA2741" s="160">
        <v>43593</v>
      </c>
      <c r="AB2741" s="160"/>
      <c r="AC2741" s="159" t="s">
        <v>954</v>
      </c>
    </row>
    <row r="2742" spans="1:29" hidden="1">
      <c r="A2742" s="159" t="s">
        <v>22553</v>
      </c>
      <c r="B2742" s="159" t="s">
        <v>951</v>
      </c>
      <c r="C2742" s="159" t="s">
        <v>5103</v>
      </c>
      <c r="D2742" s="159" t="s">
        <v>22554</v>
      </c>
      <c r="E2742" s="159" t="s">
        <v>1357</v>
      </c>
      <c r="F2742" s="159" t="s">
        <v>1357</v>
      </c>
      <c r="G2742" s="159" t="s">
        <v>956</v>
      </c>
      <c r="H2742" s="159" t="s">
        <v>5105</v>
      </c>
      <c r="I2742" s="159" t="s">
        <v>22555</v>
      </c>
      <c r="J2742" s="159" t="s">
        <v>22556</v>
      </c>
      <c r="K2742" s="159" t="s">
        <v>960</v>
      </c>
      <c r="L2742" s="159" t="s">
        <v>3686</v>
      </c>
      <c r="M2742" s="159" t="s">
        <v>33</v>
      </c>
      <c r="N2742" s="159" t="s">
        <v>1365</v>
      </c>
      <c r="O2742" s="159" t="s">
        <v>1366</v>
      </c>
      <c r="P2742" s="159" t="s">
        <v>954</v>
      </c>
      <c r="Q2742" s="159" t="s">
        <v>954</v>
      </c>
      <c r="R2742" s="159" t="s">
        <v>965</v>
      </c>
      <c r="S2742" s="159" t="s">
        <v>22557</v>
      </c>
      <c r="T2742" s="159" t="s">
        <v>1106</v>
      </c>
      <c r="U2742" s="159" t="s">
        <v>22558</v>
      </c>
      <c r="V2742" s="159" t="s">
        <v>22559</v>
      </c>
      <c r="W2742" s="159" t="s">
        <v>22560</v>
      </c>
      <c r="X2742" s="159" t="s">
        <v>125</v>
      </c>
      <c r="Y2742" s="160">
        <v>43620</v>
      </c>
      <c r="Z2742" s="160">
        <v>43741</v>
      </c>
      <c r="AA2742" s="160">
        <v>43620</v>
      </c>
      <c r="AB2742" s="160"/>
      <c r="AC2742" s="159" t="s">
        <v>954</v>
      </c>
    </row>
    <row r="2743" spans="1:29" hidden="1">
      <c r="A2743" s="159" t="s">
        <v>22561</v>
      </c>
      <c r="B2743" s="159" t="s">
        <v>988</v>
      </c>
      <c r="C2743" s="159" t="s">
        <v>2167</v>
      </c>
      <c r="D2743" s="159" t="s">
        <v>22562</v>
      </c>
      <c r="E2743" s="159" t="s">
        <v>10838</v>
      </c>
      <c r="F2743" s="159" t="s">
        <v>10838</v>
      </c>
      <c r="G2743" s="159" t="s">
        <v>991</v>
      </c>
      <c r="H2743" s="159" t="s">
        <v>22563</v>
      </c>
      <c r="I2743" s="159" t="s">
        <v>22564</v>
      </c>
      <c r="J2743" s="159" t="s">
        <v>14431</v>
      </c>
      <c r="K2743" s="159" t="s">
        <v>995</v>
      </c>
      <c r="L2743" s="159" t="s">
        <v>2895</v>
      </c>
      <c r="M2743" s="159" t="s">
        <v>33</v>
      </c>
      <c r="N2743" s="159" t="s">
        <v>1697</v>
      </c>
      <c r="O2743" s="159" t="s">
        <v>1579</v>
      </c>
      <c r="P2743" s="159" t="s">
        <v>4957</v>
      </c>
      <c r="Q2743" s="159" t="s">
        <v>954</v>
      </c>
      <c r="R2743" s="159" t="s">
        <v>965</v>
      </c>
      <c r="S2743" s="159" t="s">
        <v>22565</v>
      </c>
      <c r="T2743" s="159" t="s">
        <v>1106</v>
      </c>
      <c r="U2743" s="159" t="s">
        <v>954</v>
      </c>
      <c r="V2743" s="159" t="s">
        <v>22566</v>
      </c>
      <c r="W2743" s="159" t="s">
        <v>22567</v>
      </c>
      <c r="X2743" s="159" t="s">
        <v>125</v>
      </c>
      <c r="Y2743" s="160">
        <v>43620</v>
      </c>
      <c r="Z2743" s="160">
        <v>43741</v>
      </c>
      <c r="AA2743" s="160">
        <v>43620</v>
      </c>
      <c r="AB2743" s="160"/>
      <c r="AC2743" s="159" t="s">
        <v>954</v>
      </c>
    </row>
    <row r="2744" spans="1:29" hidden="1">
      <c r="A2744" s="159" t="s">
        <v>22568</v>
      </c>
      <c r="B2744" s="159" t="s">
        <v>988</v>
      </c>
      <c r="C2744" s="159" t="s">
        <v>22569</v>
      </c>
      <c r="D2744" s="159" t="s">
        <v>22570</v>
      </c>
      <c r="E2744" s="159" t="s">
        <v>1202</v>
      </c>
      <c r="F2744" s="159" t="s">
        <v>1202</v>
      </c>
      <c r="G2744" s="159" t="s">
        <v>991</v>
      </c>
      <c r="H2744" s="159" t="s">
        <v>22571</v>
      </c>
      <c r="I2744" s="159" t="s">
        <v>22572</v>
      </c>
      <c r="J2744" s="159" t="s">
        <v>19781</v>
      </c>
      <c r="K2744" s="159" t="s">
        <v>995</v>
      </c>
      <c r="L2744" s="159" t="s">
        <v>9923</v>
      </c>
      <c r="M2744" s="159" t="s">
        <v>33</v>
      </c>
      <c r="N2744" s="159" t="s">
        <v>1040</v>
      </c>
      <c r="O2744" s="159" t="s">
        <v>1209</v>
      </c>
      <c r="P2744" s="159" t="s">
        <v>954</v>
      </c>
      <c r="Q2744" s="159" t="s">
        <v>954</v>
      </c>
      <c r="R2744" s="159" t="s">
        <v>965</v>
      </c>
      <c r="S2744" s="159" t="s">
        <v>22573</v>
      </c>
      <c r="T2744" s="159" t="s">
        <v>1106</v>
      </c>
      <c r="U2744" s="159" t="s">
        <v>954</v>
      </c>
      <c r="V2744" s="159" t="s">
        <v>22574</v>
      </c>
      <c r="W2744" s="159" t="s">
        <v>22575</v>
      </c>
      <c r="X2744" s="159" t="s">
        <v>125</v>
      </c>
      <c r="Y2744" s="160">
        <v>43593</v>
      </c>
      <c r="Z2744" s="160">
        <v>43716</v>
      </c>
      <c r="AA2744" s="160">
        <v>43593</v>
      </c>
      <c r="AB2744" s="160"/>
      <c r="AC2744" s="159" t="s">
        <v>954</v>
      </c>
    </row>
    <row r="2745" spans="1:29" hidden="1">
      <c r="A2745" s="159" t="s">
        <v>22576</v>
      </c>
      <c r="B2745" s="159" t="s">
        <v>951</v>
      </c>
      <c r="C2745" s="159" t="s">
        <v>22577</v>
      </c>
      <c r="D2745" s="159" t="s">
        <v>22578</v>
      </c>
      <c r="E2745" s="159" t="s">
        <v>386</v>
      </c>
      <c r="F2745" s="159" t="s">
        <v>386</v>
      </c>
      <c r="G2745" s="159" t="s">
        <v>956</v>
      </c>
      <c r="H2745" s="159" t="s">
        <v>1804</v>
      </c>
      <c r="I2745" s="159" t="s">
        <v>22579</v>
      </c>
      <c r="J2745" s="159" t="s">
        <v>6005</v>
      </c>
      <c r="K2745" s="159" t="s">
        <v>960</v>
      </c>
      <c r="L2745" s="159" t="s">
        <v>19706</v>
      </c>
      <c r="M2745" s="159" t="s">
        <v>33</v>
      </c>
      <c r="N2745" s="159" t="s">
        <v>1103</v>
      </c>
      <c r="O2745" s="159" t="s">
        <v>1710</v>
      </c>
      <c r="P2745" s="159" t="s">
        <v>1307</v>
      </c>
      <c r="Q2745" s="159" t="s">
        <v>954</v>
      </c>
      <c r="R2745" s="159" t="s">
        <v>8368</v>
      </c>
      <c r="S2745" s="159" t="s">
        <v>22580</v>
      </c>
      <c r="T2745" s="159" t="s">
        <v>1106</v>
      </c>
      <c r="U2745" s="159" t="s">
        <v>954</v>
      </c>
      <c r="V2745" s="159" t="s">
        <v>22581</v>
      </c>
      <c r="W2745" s="159" t="s">
        <v>22582</v>
      </c>
      <c r="X2745" s="159" t="s">
        <v>125</v>
      </c>
      <c r="Y2745" s="160">
        <v>43601</v>
      </c>
      <c r="Z2745" s="160">
        <v>43722</v>
      </c>
      <c r="AA2745" s="160">
        <v>43601</v>
      </c>
      <c r="AB2745" s="160">
        <v>43966</v>
      </c>
      <c r="AC2745" s="159" t="s">
        <v>954</v>
      </c>
    </row>
    <row r="2746" spans="1:29" hidden="1">
      <c r="A2746" s="159" t="s">
        <v>560</v>
      </c>
      <c r="B2746" s="159" t="s">
        <v>988</v>
      </c>
      <c r="C2746" s="159" t="s">
        <v>22583</v>
      </c>
      <c r="D2746" s="159" t="s">
        <v>22584</v>
      </c>
      <c r="E2746" s="159" t="s">
        <v>386</v>
      </c>
      <c r="F2746" s="159" t="s">
        <v>386</v>
      </c>
      <c r="G2746" s="159" t="s">
        <v>991</v>
      </c>
      <c r="H2746" s="159" t="s">
        <v>22585</v>
      </c>
      <c r="I2746" s="159" t="s">
        <v>22586</v>
      </c>
      <c r="J2746" s="159" t="s">
        <v>1521</v>
      </c>
      <c r="K2746" s="159" t="s">
        <v>995</v>
      </c>
      <c r="L2746" s="159" t="s">
        <v>19706</v>
      </c>
      <c r="M2746" s="159" t="s">
        <v>33</v>
      </c>
      <c r="N2746" s="159" t="s">
        <v>1103</v>
      </c>
      <c r="O2746" s="159" t="s">
        <v>1710</v>
      </c>
      <c r="P2746" s="159" t="s">
        <v>1307</v>
      </c>
      <c r="Q2746" s="159" t="s">
        <v>954</v>
      </c>
      <c r="R2746" s="159" t="s">
        <v>8368</v>
      </c>
      <c r="S2746" s="159" t="s">
        <v>22587</v>
      </c>
      <c r="T2746" s="159" t="s">
        <v>1106</v>
      </c>
      <c r="U2746" s="159" t="s">
        <v>954</v>
      </c>
      <c r="V2746" s="159" t="s">
        <v>22588</v>
      </c>
      <c r="W2746" s="159" t="s">
        <v>562</v>
      </c>
      <c r="X2746" s="159" t="s">
        <v>125</v>
      </c>
      <c r="Y2746" s="160">
        <v>43620</v>
      </c>
      <c r="Z2746" s="160">
        <v>43830</v>
      </c>
      <c r="AA2746" s="160">
        <v>43620</v>
      </c>
      <c r="AB2746" s="160">
        <v>43982</v>
      </c>
      <c r="AC2746" s="159" t="s">
        <v>1002</v>
      </c>
    </row>
    <row r="2747" spans="1:29" hidden="1">
      <c r="A2747" s="159" t="s">
        <v>873</v>
      </c>
      <c r="B2747" s="159" t="s">
        <v>951</v>
      </c>
      <c r="C2747" s="159" t="s">
        <v>3378</v>
      </c>
      <c r="D2747" s="159" t="s">
        <v>22589</v>
      </c>
      <c r="E2747" s="159" t="s">
        <v>1357</v>
      </c>
      <c r="F2747" s="159" t="s">
        <v>1357</v>
      </c>
      <c r="G2747" s="159" t="s">
        <v>956</v>
      </c>
      <c r="H2747" s="159" t="s">
        <v>3380</v>
      </c>
      <c r="I2747" s="159" t="s">
        <v>22590</v>
      </c>
      <c r="J2747" s="159" t="s">
        <v>22591</v>
      </c>
      <c r="K2747" s="159" t="s">
        <v>960</v>
      </c>
      <c r="L2747" s="159" t="s">
        <v>3686</v>
      </c>
      <c r="M2747" s="159" t="s">
        <v>33</v>
      </c>
      <c r="N2747" s="159" t="s">
        <v>1365</v>
      </c>
      <c r="O2747" s="159" t="s">
        <v>1366</v>
      </c>
      <c r="P2747" s="159" t="s">
        <v>954</v>
      </c>
      <c r="Q2747" s="159" t="s">
        <v>954</v>
      </c>
      <c r="R2747" s="159" t="s">
        <v>965</v>
      </c>
      <c r="S2747" s="159" t="s">
        <v>22592</v>
      </c>
      <c r="T2747" s="159" t="s">
        <v>1106</v>
      </c>
      <c r="U2747" s="159" t="s">
        <v>954</v>
      </c>
      <c r="V2747" s="159" t="s">
        <v>22593</v>
      </c>
      <c r="W2747" s="159" t="s">
        <v>875</v>
      </c>
      <c r="X2747" s="159" t="s">
        <v>125</v>
      </c>
      <c r="Y2747" s="160">
        <v>43620</v>
      </c>
      <c r="Z2747" s="160">
        <v>43741</v>
      </c>
      <c r="AA2747" s="160">
        <v>43620</v>
      </c>
      <c r="AB2747" s="160"/>
      <c r="AC2747" s="159" t="s">
        <v>954</v>
      </c>
    </row>
    <row r="2748" spans="1:29" hidden="1">
      <c r="A2748" s="159" t="s">
        <v>569</v>
      </c>
      <c r="B2748" s="159" t="s">
        <v>988</v>
      </c>
      <c r="C2748" s="159" t="s">
        <v>22594</v>
      </c>
      <c r="D2748" s="159" t="s">
        <v>22595</v>
      </c>
      <c r="E2748" s="159" t="s">
        <v>21045</v>
      </c>
      <c r="F2748" s="159" t="s">
        <v>21045</v>
      </c>
      <c r="G2748" s="159" t="s">
        <v>991</v>
      </c>
      <c r="H2748" s="159" t="s">
        <v>22596</v>
      </c>
      <c r="I2748" s="159" t="s">
        <v>22597</v>
      </c>
      <c r="J2748" s="159" t="s">
        <v>22598</v>
      </c>
      <c r="K2748" s="159" t="s">
        <v>995</v>
      </c>
      <c r="L2748" s="159" t="s">
        <v>22447</v>
      </c>
      <c r="M2748" s="159" t="s">
        <v>97</v>
      </c>
      <c r="N2748" s="159" t="s">
        <v>1365</v>
      </c>
      <c r="O2748" s="159" t="s">
        <v>21051</v>
      </c>
      <c r="P2748" s="159" t="s">
        <v>954</v>
      </c>
      <c r="Q2748" s="159" t="s">
        <v>954</v>
      </c>
      <c r="R2748" s="159" t="s">
        <v>965</v>
      </c>
      <c r="S2748" s="159" t="s">
        <v>22599</v>
      </c>
      <c r="T2748" s="159" t="s">
        <v>1106</v>
      </c>
      <c r="U2748" s="159" t="s">
        <v>954</v>
      </c>
      <c r="V2748" s="159" t="s">
        <v>22600</v>
      </c>
      <c r="W2748" s="159" t="s">
        <v>571</v>
      </c>
      <c r="X2748" s="159" t="s">
        <v>125</v>
      </c>
      <c r="Y2748" s="160">
        <v>43620</v>
      </c>
      <c r="Z2748" s="160">
        <v>43741</v>
      </c>
      <c r="AA2748" s="160">
        <v>43620</v>
      </c>
      <c r="AB2748" s="160"/>
      <c r="AC2748" s="159" t="s">
        <v>1002</v>
      </c>
    </row>
    <row r="2749" spans="1:29" hidden="1">
      <c r="A2749" s="159" t="s">
        <v>644</v>
      </c>
      <c r="B2749" s="159" t="s">
        <v>951</v>
      </c>
      <c r="C2749" s="159" t="s">
        <v>22601</v>
      </c>
      <c r="D2749" s="159" t="s">
        <v>22602</v>
      </c>
      <c r="E2749" s="159" t="s">
        <v>1075</v>
      </c>
      <c r="F2749" s="159" t="s">
        <v>1075</v>
      </c>
      <c r="G2749" s="159" t="s">
        <v>956</v>
      </c>
      <c r="H2749" s="159" t="s">
        <v>20252</v>
      </c>
      <c r="I2749" s="159" t="s">
        <v>22603</v>
      </c>
      <c r="J2749" s="159" t="s">
        <v>8194</v>
      </c>
      <c r="K2749" s="159" t="s">
        <v>960</v>
      </c>
      <c r="L2749" s="159" t="s">
        <v>3686</v>
      </c>
      <c r="M2749" s="159" t="s">
        <v>33</v>
      </c>
      <c r="N2749" s="159" t="s">
        <v>1697</v>
      </c>
      <c r="O2749" s="159" t="s">
        <v>1081</v>
      </c>
      <c r="P2749" s="159" t="s">
        <v>954</v>
      </c>
      <c r="Q2749" s="159" t="s">
        <v>954</v>
      </c>
      <c r="R2749" s="159" t="s">
        <v>965</v>
      </c>
      <c r="S2749" s="159" t="s">
        <v>22604</v>
      </c>
      <c r="T2749" s="159" t="s">
        <v>1106</v>
      </c>
      <c r="U2749" s="159" t="s">
        <v>954</v>
      </c>
      <c r="V2749" s="159" t="s">
        <v>22605</v>
      </c>
      <c r="W2749" s="159" t="s">
        <v>646</v>
      </c>
      <c r="X2749" s="159" t="s">
        <v>125</v>
      </c>
      <c r="Y2749" s="160">
        <v>43620</v>
      </c>
      <c r="Z2749" s="160">
        <v>43620</v>
      </c>
      <c r="AA2749" s="160">
        <v>43620</v>
      </c>
      <c r="AB2749" s="160"/>
      <c r="AC2749" s="159" t="s">
        <v>954</v>
      </c>
    </row>
    <row r="2750" spans="1:29" hidden="1">
      <c r="A2750" s="159" t="s">
        <v>619</v>
      </c>
      <c r="B2750" s="159" t="s">
        <v>951</v>
      </c>
      <c r="C2750" s="159" t="s">
        <v>22606</v>
      </c>
      <c r="D2750" s="159" t="s">
        <v>22607</v>
      </c>
      <c r="E2750" s="159" t="s">
        <v>232</v>
      </c>
      <c r="F2750" s="159" t="s">
        <v>3404</v>
      </c>
      <c r="G2750" s="159" t="s">
        <v>956</v>
      </c>
      <c r="H2750" s="159" t="s">
        <v>10841</v>
      </c>
      <c r="I2750" s="159" t="s">
        <v>22608</v>
      </c>
      <c r="J2750" s="159" t="s">
        <v>7241</v>
      </c>
      <c r="K2750" s="159" t="s">
        <v>960</v>
      </c>
      <c r="L2750" s="159" t="s">
        <v>22609</v>
      </c>
      <c r="M2750" s="159" t="s">
        <v>33</v>
      </c>
      <c r="N2750" s="159" t="s">
        <v>1697</v>
      </c>
      <c r="O2750" s="159" t="s">
        <v>1750</v>
      </c>
      <c r="P2750" s="159" t="s">
        <v>954</v>
      </c>
      <c r="Q2750" s="159" t="s">
        <v>954</v>
      </c>
      <c r="R2750" s="159" t="s">
        <v>965</v>
      </c>
      <c r="S2750" s="159" t="s">
        <v>22610</v>
      </c>
      <c r="T2750" s="159" t="s">
        <v>1106</v>
      </c>
      <c r="U2750" s="159" t="s">
        <v>954</v>
      </c>
      <c r="V2750" s="159" t="s">
        <v>22611</v>
      </c>
      <c r="W2750" s="159" t="s">
        <v>621</v>
      </c>
      <c r="X2750" s="159" t="s">
        <v>125</v>
      </c>
      <c r="Y2750" s="160">
        <v>43620</v>
      </c>
      <c r="Z2750" s="160">
        <v>43620</v>
      </c>
      <c r="AA2750" s="160">
        <v>43620</v>
      </c>
      <c r="AB2750" s="160"/>
      <c r="AC2750" s="159" t="s">
        <v>954</v>
      </c>
    </row>
    <row r="2751" spans="1:29" hidden="1">
      <c r="A2751" s="159" t="s">
        <v>22612</v>
      </c>
      <c r="B2751" s="159" t="s">
        <v>951</v>
      </c>
      <c r="C2751" s="159" t="s">
        <v>22613</v>
      </c>
      <c r="D2751" s="159" t="s">
        <v>22614</v>
      </c>
      <c r="E2751" s="159" t="s">
        <v>3412</v>
      </c>
      <c r="F2751" s="159" t="s">
        <v>3412</v>
      </c>
      <c r="G2751" s="159" t="s">
        <v>956</v>
      </c>
      <c r="H2751" s="159" t="s">
        <v>12445</v>
      </c>
      <c r="I2751" s="159" t="s">
        <v>22615</v>
      </c>
      <c r="J2751" s="159" t="s">
        <v>3651</v>
      </c>
      <c r="K2751" s="159" t="s">
        <v>960</v>
      </c>
      <c r="L2751" s="159" t="s">
        <v>3686</v>
      </c>
      <c r="M2751" s="159" t="s">
        <v>33</v>
      </c>
      <c r="N2751" s="159" t="s">
        <v>1697</v>
      </c>
      <c r="O2751" s="159" t="s">
        <v>1579</v>
      </c>
      <c r="P2751" s="159" t="s">
        <v>2886</v>
      </c>
      <c r="Q2751" s="159" t="s">
        <v>954</v>
      </c>
      <c r="R2751" s="159" t="s">
        <v>965</v>
      </c>
      <c r="S2751" s="159" t="s">
        <v>22616</v>
      </c>
      <c r="T2751" s="159" t="s">
        <v>1106</v>
      </c>
      <c r="U2751" s="159" t="s">
        <v>954</v>
      </c>
      <c r="V2751" s="159" t="s">
        <v>22617</v>
      </c>
      <c r="W2751" s="159" t="s">
        <v>22618</v>
      </c>
      <c r="X2751" s="159" t="s">
        <v>125</v>
      </c>
      <c r="Y2751" s="160">
        <v>43620</v>
      </c>
      <c r="Z2751" s="160">
        <v>43741</v>
      </c>
      <c r="AA2751" s="160">
        <v>43620</v>
      </c>
      <c r="AB2751" s="160"/>
      <c r="AC2751" s="159" t="s">
        <v>954</v>
      </c>
    </row>
    <row r="2752" spans="1:29" hidden="1">
      <c r="A2752" s="159" t="s">
        <v>684</v>
      </c>
      <c r="B2752" s="159" t="s">
        <v>951</v>
      </c>
      <c r="C2752" s="159" t="s">
        <v>22619</v>
      </c>
      <c r="D2752" s="159" t="s">
        <v>22620</v>
      </c>
      <c r="E2752" s="159" t="s">
        <v>1021</v>
      </c>
      <c r="F2752" s="159" t="s">
        <v>1021</v>
      </c>
      <c r="G2752" s="159" t="s">
        <v>956</v>
      </c>
      <c r="H2752" s="159" t="s">
        <v>22621</v>
      </c>
      <c r="I2752" s="159" t="s">
        <v>22622</v>
      </c>
      <c r="J2752" s="159" t="s">
        <v>1038</v>
      </c>
      <c r="K2752" s="159" t="s">
        <v>960</v>
      </c>
      <c r="L2752" s="159" t="s">
        <v>1244</v>
      </c>
      <c r="M2752" s="159" t="s">
        <v>93</v>
      </c>
      <c r="N2752" s="159" t="s">
        <v>980</v>
      </c>
      <c r="O2752" s="159" t="s">
        <v>1026</v>
      </c>
      <c r="P2752" s="159" t="s">
        <v>5746</v>
      </c>
      <c r="Q2752" s="159" t="s">
        <v>954</v>
      </c>
      <c r="R2752" s="159" t="s">
        <v>965</v>
      </c>
      <c r="S2752" s="159" t="s">
        <v>22623</v>
      </c>
      <c r="T2752" s="159" t="s">
        <v>1106</v>
      </c>
      <c r="U2752" s="159" t="s">
        <v>954</v>
      </c>
      <c r="V2752" s="159" t="s">
        <v>22624</v>
      </c>
      <c r="W2752" s="159" t="s">
        <v>686</v>
      </c>
      <c r="X2752" s="159" t="s">
        <v>125</v>
      </c>
      <c r="Y2752" s="160">
        <v>43620</v>
      </c>
      <c r="Z2752" s="160">
        <v>43739</v>
      </c>
      <c r="AA2752" s="160">
        <v>43620</v>
      </c>
      <c r="AB2752" s="160"/>
      <c r="AC2752" s="159" t="s">
        <v>954</v>
      </c>
    </row>
    <row r="2753" spans="1:29" hidden="1">
      <c r="A2753" s="159" t="s">
        <v>22625</v>
      </c>
      <c r="B2753" s="159" t="s">
        <v>988</v>
      </c>
      <c r="C2753" s="159" t="s">
        <v>22626</v>
      </c>
      <c r="D2753" s="159" t="s">
        <v>22627</v>
      </c>
      <c r="E2753" s="159" t="s">
        <v>412</v>
      </c>
      <c r="F2753" s="159" t="s">
        <v>3440</v>
      </c>
      <c r="G2753" s="159" t="s">
        <v>991</v>
      </c>
      <c r="H2753" s="159" t="s">
        <v>22628</v>
      </c>
      <c r="I2753" s="159" t="s">
        <v>22629</v>
      </c>
      <c r="J2753" s="159" t="s">
        <v>22630</v>
      </c>
      <c r="K2753" s="159" t="s">
        <v>995</v>
      </c>
      <c r="L2753" s="159" t="s">
        <v>8826</v>
      </c>
      <c r="M2753" s="159" t="s">
        <v>33</v>
      </c>
      <c r="N2753" s="159" t="s">
        <v>1011</v>
      </c>
      <c r="O2753" s="159" t="s">
        <v>1874</v>
      </c>
      <c r="P2753" s="159" t="s">
        <v>954</v>
      </c>
      <c r="Q2753" s="159" t="s">
        <v>954</v>
      </c>
      <c r="R2753" s="159" t="s">
        <v>965</v>
      </c>
      <c r="S2753" s="159" t="s">
        <v>22631</v>
      </c>
      <c r="T2753" s="159" t="s">
        <v>1106</v>
      </c>
      <c r="U2753" s="159" t="s">
        <v>954</v>
      </c>
      <c r="V2753" s="159" t="s">
        <v>22632</v>
      </c>
      <c r="W2753" s="159" t="s">
        <v>22633</v>
      </c>
      <c r="X2753" s="159" t="s">
        <v>1001</v>
      </c>
      <c r="Y2753" s="160">
        <v>43593</v>
      </c>
      <c r="Z2753" s="160">
        <v>43715</v>
      </c>
      <c r="AA2753" s="160">
        <v>43593</v>
      </c>
      <c r="AB2753" s="160"/>
      <c r="AC2753" s="159" t="s">
        <v>954</v>
      </c>
    </row>
    <row r="2754" spans="1:29" hidden="1">
      <c r="A2754" s="159" t="s">
        <v>22634</v>
      </c>
      <c r="B2754" s="159" t="s">
        <v>988</v>
      </c>
      <c r="C2754" s="159" t="s">
        <v>22635</v>
      </c>
      <c r="D2754" s="159" t="s">
        <v>22636</v>
      </c>
      <c r="E2754" s="159" t="s">
        <v>1543</v>
      </c>
      <c r="F2754" s="159" t="s">
        <v>1543</v>
      </c>
      <c r="G2754" s="159" t="s">
        <v>991</v>
      </c>
      <c r="H2754" s="159" t="s">
        <v>22637</v>
      </c>
      <c r="I2754" s="159" t="s">
        <v>22638</v>
      </c>
      <c r="J2754" s="159" t="s">
        <v>4806</v>
      </c>
      <c r="K2754" s="159" t="s">
        <v>995</v>
      </c>
      <c r="L2754" s="159" t="s">
        <v>11122</v>
      </c>
      <c r="M2754" s="159" t="s">
        <v>33</v>
      </c>
      <c r="N2754" s="159" t="s">
        <v>1103</v>
      </c>
      <c r="O2754" s="159" t="s">
        <v>1548</v>
      </c>
      <c r="P2754" s="159" t="s">
        <v>1549</v>
      </c>
      <c r="Q2754" s="159" t="s">
        <v>954</v>
      </c>
      <c r="R2754" s="159" t="s">
        <v>8368</v>
      </c>
      <c r="S2754" s="159" t="s">
        <v>22639</v>
      </c>
      <c r="T2754" s="159" t="s">
        <v>1106</v>
      </c>
      <c r="U2754" s="159" t="s">
        <v>954</v>
      </c>
      <c r="V2754" s="159" t="s">
        <v>22640</v>
      </c>
      <c r="W2754" s="159" t="s">
        <v>22641</v>
      </c>
      <c r="X2754" s="159" t="s">
        <v>125</v>
      </c>
      <c r="Y2754" s="160">
        <v>43601</v>
      </c>
      <c r="Z2754" s="160">
        <v>43770</v>
      </c>
      <c r="AA2754" s="160">
        <v>43601</v>
      </c>
      <c r="AB2754" s="160">
        <v>43966</v>
      </c>
      <c r="AC2754" s="159" t="s">
        <v>954</v>
      </c>
    </row>
    <row r="2755" spans="1:29" hidden="1">
      <c r="A2755" s="159" t="s">
        <v>503</v>
      </c>
      <c r="B2755" s="159" t="s">
        <v>988</v>
      </c>
      <c r="C2755" s="159" t="s">
        <v>22642</v>
      </c>
      <c r="D2755" s="159" t="s">
        <v>22643</v>
      </c>
      <c r="E2755" s="159" t="s">
        <v>12961</v>
      </c>
      <c r="F2755" s="159" t="s">
        <v>1705</v>
      </c>
      <c r="G2755" s="159" t="s">
        <v>991</v>
      </c>
      <c r="H2755" s="159" t="s">
        <v>22644</v>
      </c>
      <c r="I2755" s="159" t="s">
        <v>22645</v>
      </c>
      <c r="J2755" s="159" t="s">
        <v>15808</v>
      </c>
      <c r="K2755" s="159" t="s">
        <v>995</v>
      </c>
      <c r="L2755" s="159" t="s">
        <v>2292</v>
      </c>
      <c r="M2755" s="159" t="s">
        <v>33</v>
      </c>
      <c r="N2755" s="159" t="s">
        <v>1040</v>
      </c>
      <c r="O2755" s="159" t="s">
        <v>12966</v>
      </c>
      <c r="P2755" s="159" t="s">
        <v>954</v>
      </c>
      <c r="Q2755" s="159" t="s">
        <v>954</v>
      </c>
      <c r="R2755" s="159" t="s">
        <v>965</v>
      </c>
      <c r="S2755" s="159" t="s">
        <v>22646</v>
      </c>
      <c r="T2755" s="159" t="s">
        <v>1106</v>
      </c>
      <c r="U2755" s="159" t="s">
        <v>954</v>
      </c>
      <c r="V2755" s="159" t="s">
        <v>22647</v>
      </c>
      <c r="W2755" s="159" t="s">
        <v>505</v>
      </c>
      <c r="X2755" s="159" t="s">
        <v>1001</v>
      </c>
      <c r="Y2755" s="160">
        <v>43592</v>
      </c>
      <c r="Z2755" s="160">
        <v>43713</v>
      </c>
      <c r="AA2755" s="160">
        <v>43592</v>
      </c>
      <c r="AB2755" s="160"/>
      <c r="AC2755" s="159" t="s">
        <v>954</v>
      </c>
    </row>
    <row r="2756" spans="1:29" hidden="1">
      <c r="A2756" s="159" t="s">
        <v>631</v>
      </c>
      <c r="B2756" s="159" t="s">
        <v>988</v>
      </c>
      <c r="C2756" s="159" t="s">
        <v>15607</v>
      </c>
      <c r="D2756" s="159" t="s">
        <v>22648</v>
      </c>
      <c r="E2756" s="159" t="s">
        <v>1967</v>
      </c>
      <c r="F2756" s="159" t="s">
        <v>1967</v>
      </c>
      <c r="G2756" s="159" t="s">
        <v>991</v>
      </c>
      <c r="H2756" s="159" t="s">
        <v>15609</v>
      </c>
      <c r="I2756" s="159" t="s">
        <v>22649</v>
      </c>
      <c r="J2756" s="159" t="s">
        <v>2492</v>
      </c>
      <c r="K2756" s="159" t="s">
        <v>995</v>
      </c>
      <c r="L2756" s="159" t="s">
        <v>22650</v>
      </c>
      <c r="M2756" s="159" t="s">
        <v>33</v>
      </c>
      <c r="N2756" s="159" t="s">
        <v>1365</v>
      </c>
      <c r="O2756" s="159" t="s">
        <v>6407</v>
      </c>
      <c r="P2756" s="159" t="s">
        <v>954</v>
      </c>
      <c r="Q2756" s="159" t="s">
        <v>954</v>
      </c>
      <c r="R2756" s="159" t="s">
        <v>965</v>
      </c>
      <c r="S2756" s="159" t="s">
        <v>22651</v>
      </c>
      <c r="T2756" s="159" t="s">
        <v>983</v>
      </c>
      <c r="U2756" s="159" t="s">
        <v>954</v>
      </c>
      <c r="V2756" s="159" t="s">
        <v>22652</v>
      </c>
      <c r="W2756" s="159" t="s">
        <v>633</v>
      </c>
      <c r="X2756" s="159" t="s">
        <v>125</v>
      </c>
      <c r="Y2756" s="160">
        <v>43647</v>
      </c>
      <c r="Z2756" s="160">
        <v>43768</v>
      </c>
      <c r="AA2756" s="160">
        <v>43647</v>
      </c>
      <c r="AB2756" s="160"/>
      <c r="AC2756" s="159" t="s">
        <v>1002</v>
      </c>
    </row>
    <row r="2757" spans="1:29" hidden="1">
      <c r="A2757" s="159" t="s">
        <v>22653</v>
      </c>
      <c r="B2757" s="159" t="s">
        <v>988</v>
      </c>
      <c r="C2757" s="159" t="s">
        <v>22654</v>
      </c>
      <c r="D2757" s="159" t="s">
        <v>22655</v>
      </c>
      <c r="E2757" s="159" t="s">
        <v>1021</v>
      </c>
      <c r="F2757" s="159" t="s">
        <v>1021</v>
      </c>
      <c r="G2757" s="159" t="s">
        <v>991</v>
      </c>
      <c r="H2757" s="159" t="s">
        <v>22656</v>
      </c>
      <c r="I2757" s="159" t="s">
        <v>22657</v>
      </c>
      <c r="J2757" s="159" t="s">
        <v>5187</v>
      </c>
      <c r="K2757" s="159" t="s">
        <v>995</v>
      </c>
      <c r="L2757" s="159" t="s">
        <v>1650</v>
      </c>
      <c r="M2757" s="159" t="s">
        <v>93</v>
      </c>
      <c r="N2757" s="159" t="s">
        <v>980</v>
      </c>
      <c r="O2757" s="159" t="s">
        <v>1026</v>
      </c>
      <c r="P2757" s="159" t="s">
        <v>1431</v>
      </c>
      <c r="Q2757" s="159" t="s">
        <v>954</v>
      </c>
      <c r="R2757" s="159" t="s">
        <v>8368</v>
      </c>
      <c r="S2757" s="159" t="s">
        <v>22658</v>
      </c>
      <c r="T2757" s="159" t="s">
        <v>22659</v>
      </c>
      <c r="U2757" s="159" t="s">
        <v>954</v>
      </c>
      <c r="V2757" s="159" t="s">
        <v>22660</v>
      </c>
      <c r="W2757" s="159" t="s">
        <v>22661</v>
      </c>
      <c r="X2757" s="159" t="s">
        <v>125</v>
      </c>
      <c r="Y2757" s="160">
        <v>43620</v>
      </c>
      <c r="Z2757" s="160">
        <v>43741</v>
      </c>
      <c r="AA2757" s="160">
        <v>43620</v>
      </c>
      <c r="AB2757" s="160">
        <v>43982</v>
      </c>
      <c r="AC2757" s="159" t="s">
        <v>1002</v>
      </c>
    </row>
    <row r="2758" spans="1:29" hidden="1">
      <c r="A2758" s="159" t="s">
        <v>22662</v>
      </c>
      <c r="B2758" s="159" t="s">
        <v>951</v>
      </c>
      <c r="C2758" s="159" t="s">
        <v>1945</v>
      </c>
      <c r="D2758" s="159" t="s">
        <v>22663</v>
      </c>
      <c r="E2758" s="159" t="s">
        <v>386</v>
      </c>
      <c r="F2758" s="159" t="s">
        <v>386</v>
      </c>
      <c r="G2758" s="159" t="s">
        <v>956</v>
      </c>
      <c r="H2758" s="159" t="s">
        <v>9986</v>
      </c>
      <c r="I2758" s="159" t="s">
        <v>22664</v>
      </c>
      <c r="J2758" s="159" t="s">
        <v>14934</v>
      </c>
      <c r="K2758" s="159" t="s">
        <v>960</v>
      </c>
      <c r="L2758" s="159" t="s">
        <v>4612</v>
      </c>
      <c r="M2758" s="159" t="s">
        <v>33</v>
      </c>
      <c r="N2758" s="159" t="s">
        <v>1103</v>
      </c>
      <c r="O2758" s="159" t="s">
        <v>1710</v>
      </c>
      <c r="P2758" s="159" t="s">
        <v>1307</v>
      </c>
      <c r="Q2758" s="159" t="s">
        <v>954</v>
      </c>
      <c r="R2758" s="159" t="s">
        <v>965</v>
      </c>
      <c r="S2758" s="159" t="s">
        <v>22665</v>
      </c>
      <c r="T2758" s="159" t="s">
        <v>1106</v>
      </c>
      <c r="U2758" s="159" t="s">
        <v>954</v>
      </c>
      <c r="V2758" s="159" t="s">
        <v>22666</v>
      </c>
      <c r="W2758" s="159" t="s">
        <v>22667</v>
      </c>
      <c r="X2758" s="159" t="s">
        <v>125</v>
      </c>
      <c r="Y2758" s="160">
        <v>43633</v>
      </c>
      <c r="Z2758" s="160">
        <v>43754</v>
      </c>
      <c r="AA2758" s="160">
        <v>43633</v>
      </c>
      <c r="AB2758" s="160"/>
      <c r="AC2758" s="159" t="s">
        <v>1002</v>
      </c>
    </row>
    <row r="2759" spans="1:29" hidden="1">
      <c r="A2759" s="159" t="s">
        <v>22668</v>
      </c>
      <c r="B2759" s="159" t="s">
        <v>988</v>
      </c>
      <c r="C2759" s="159" t="s">
        <v>22669</v>
      </c>
      <c r="D2759" s="159" t="s">
        <v>22670</v>
      </c>
      <c r="E2759" s="159" t="s">
        <v>4151</v>
      </c>
      <c r="F2759" s="159" t="s">
        <v>1098</v>
      </c>
      <c r="G2759" s="159" t="s">
        <v>991</v>
      </c>
      <c r="H2759" s="159" t="s">
        <v>22671</v>
      </c>
      <c r="I2759" s="159" t="s">
        <v>22672</v>
      </c>
      <c r="J2759" s="159" t="s">
        <v>22673</v>
      </c>
      <c r="K2759" s="159" t="s">
        <v>995</v>
      </c>
      <c r="L2759" s="159" t="s">
        <v>2842</v>
      </c>
      <c r="M2759" s="159" t="s">
        <v>33</v>
      </c>
      <c r="N2759" s="159" t="s">
        <v>1103</v>
      </c>
      <c r="O2759" s="159" t="s">
        <v>1104</v>
      </c>
      <c r="P2759" s="159" t="s">
        <v>954</v>
      </c>
      <c r="Q2759" s="159" t="s">
        <v>954</v>
      </c>
      <c r="R2759" s="159" t="s">
        <v>8368</v>
      </c>
      <c r="S2759" s="159" t="s">
        <v>22674</v>
      </c>
      <c r="T2759" s="159" t="s">
        <v>1106</v>
      </c>
      <c r="U2759" s="159" t="s">
        <v>954</v>
      </c>
      <c r="V2759" s="159" t="s">
        <v>22675</v>
      </c>
      <c r="W2759" s="159" t="s">
        <v>22676</v>
      </c>
      <c r="X2759" s="159" t="s">
        <v>125</v>
      </c>
      <c r="Y2759" s="160">
        <v>43620</v>
      </c>
      <c r="Z2759" s="160">
        <v>43741</v>
      </c>
      <c r="AA2759" s="160">
        <v>43620</v>
      </c>
      <c r="AB2759" s="160">
        <v>43982</v>
      </c>
      <c r="AC2759" s="159" t="s">
        <v>1002</v>
      </c>
    </row>
    <row r="2760" spans="1:29" hidden="1">
      <c r="A2760" s="159" t="s">
        <v>542</v>
      </c>
      <c r="B2760" s="159" t="s">
        <v>951</v>
      </c>
      <c r="C2760" s="159" t="s">
        <v>22677</v>
      </c>
      <c r="D2760" s="159" t="s">
        <v>22678</v>
      </c>
      <c r="E2760" s="159" t="s">
        <v>18242</v>
      </c>
      <c r="F2760" s="159" t="s">
        <v>2824</v>
      </c>
      <c r="G2760" s="159" t="s">
        <v>956</v>
      </c>
      <c r="H2760" s="159" t="s">
        <v>21617</v>
      </c>
      <c r="I2760" s="159" t="s">
        <v>22679</v>
      </c>
      <c r="J2760" s="159" t="s">
        <v>4924</v>
      </c>
      <c r="K2760" s="159" t="s">
        <v>960</v>
      </c>
      <c r="L2760" s="159" t="s">
        <v>18336</v>
      </c>
      <c r="M2760" s="159" t="s">
        <v>33</v>
      </c>
      <c r="N2760" s="159" t="s">
        <v>1103</v>
      </c>
      <c r="O2760" s="159" t="s">
        <v>2831</v>
      </c>
      <c r="P2760" s="159" t="s">
        <v>954</v>
      </c>
      <c r="Q2760" s="159" t="s">
        <v>954</v>
      </c>
      <c r="R2760" s="159" t="s">
        <v>965</v>
      </c>
      <c r="S2760" s="159" t="s">
        <v>22680</v>
      </c>
      <c r="T2760" s="159" t="s">
        <v>1106</v>
      </c>
      <c r="U2760" s="159" t="s">
        <v>954</v>
      </c>
      <c r="V2760" s="159" t="s">
        <v>22681</v>
      </c>
      <c r="W2760" s="159" t="s">
        <v>544</v>
      </c>
      <c r="X2760" s="159" t="s">
        <v>125</v>
      </c>
      <c r="Y2760" s="160">
        <v>43620</v>
      </c>
      <c r="Z2760" s="160">
        <v>43741</v>
      </c>
      <c r="AA2760" s="160">
        <v>43620</v>
      </c>
      <c r="AB2760" s="160"/>
      <c r="AC2760" s="159" t="s">
        <v>954</v>
      </c>
    </row>
    <row r="2761" spans="1:29" hidden="1">
      <c r="A2761" s="159" t="s">
        <v>530</v>
      </c>
      <c r="B2761" s="159" t="s">
        <v>951</v>
      </c>
      <c r="C2761" s="159" t="s">
        <v>22682</v>
      </c>
      <c r="D2761" s="159" t="s">
        <v>22683</v>
      </c>
      <c r="E2761" s="159" t="s">
        <v>4151</v>
      </c>
      <c r="F2761" s="159" t="s">
        <v>1098</v>
      </c>
      <c r="G2761" s="159" t="s">
        <v>956</v>
      </c>
      <c r="H2761" s="159" t="s">
        <v>22684</v>
      </c>
      <c r="I2761" s="159" t="s">
        <v>22685</v>
      </c>
      <c r="J2761" s="159" t="s">
        <v>3905</v>
      </c>
      <c r="K2761" s="159" t="s">
        <v>960</v>
      </c>
      <c r="L2761" s="159" t="s">
        <v>2842</v>
      </c>
      <c r="M2761" s="159" t="s">
        <v>33</v>
      </c>
      <c r="N2761" s="159" t="s">
        <v>1103</v>
      </c>
      <c r="O2761" s="159" t="s">
        <v>1104</v>
      </c>
      <c r="P2761" s="159" t="s">
        <v>954</v>
      </c>
      <c r="Q2761" s="159" t="s">
        <v>954</v>
      </c>
      <c r="R2761" s="159" t="s">
        <v>8368</v>
      </c>
      <c r="S2761" s="159" t="s">
        <v>22686</v>
      </c>
      <c r="T2761" s="159" t="s">
        <v>1106</v>
      </c>
      <c r="U2761" s="159" t="s">
        <v>954</v>
      </c>
      <c r="V2761" s="159" t="s">
        <v>22687</v>
      </c>
      <c r="W2761" s="159" t="s">
        <v>532</v>
      </c>
      <c r="X2761" s="159" t="s">
        <v>125</v>
      </c>
      <c r="Y2761" s="160">
        <v>43620</v>
      </c>
      <c r="Z2761" s="160">
        <v>43741</v>
      </c>
      <c r="AA2761" s="160">
        <v>43620</v>
      </c>
      <c r="AB2761" s="160">
        <v>43982</v>
      </c>
      <c r="AC2761" s="159" t="s">
        <v>954</v>
      </c>
    </row>
    <row r="2762" spans="1:29" hidden="1">
      <c r="A2762" s="159" t="s">
        <v>575</v>
      </c>
      <c r="B2762" s="159" t="s">
        <v>951</v>
      </c>
      <c r="C2762" s="159" t="s">
        <v>22688</v>
      </c>
      <c r="D2762" s="159" t="s">
        <v>22689</v>
      </c>
      <c r="E2762" s="159" t="s">
        <v>4151</v>
      </c>
      <c r="F2762" s="159" t="s">
        <v>1098</v>
      </c>
      <c r="G2762" s="159" t="s">
        <v>956</v>
      </c>
      <c r="H2762" s="159" t="s">
        <v>22690</v>
      </c>
      <c r="I2762" s="159" t="s">
        <v>22691</v>
      </c>
      <c r="J2762" s="159" t="s">
        <v>22692</v>
      </c>
      <c r="K2762" s="159" t="s">
        <v>960</v>
      </c>
      <c r="L2762" s="159" t="s">
        <v>2842</v>
      </c>
      <c r="M2762" s="159" t="s">
        <v>33</v>
      </c>
      <c r="N2762" s="159" t="s">
        <v>1103</v>
      </c>
      <c r="O2762" s="159" t="s">
        <v>1104</v>
      </c>
      <c r="P2762" s="159" t="s">
        <v>954</v>
      </c>
      <c r="Q2762" s="159" t="s">
        <v>954</v>
      </c>
      <c r="R2762" s="159" t="s">
        <v>8368</v>
      </c>
      <c r="S2762" s="159" t="s">
        <v>22693</v>
      </c>
      <c r="T2762" s="159" t="s">
        <v>1106</v>
      </c>
      <c r="U2762" s="159" t="s">
        <v>954</v>
      </c>
      <c r="V2762" s="159" t="s">
        <v>22694</v>
      </c>
      <c r="W2762" s="159" t="s">
        <v>577</v>
      </c>
      <c r="X2762" s="159" t="s">
        <v>125</v>
      </c>
      <c r="Y2762" s="160">
        <v>43620</v>
      </c>
      <c r="Z2762" s="160">
        <v>43741</v>
      </c>
      <c r="AA2762" s="160">
        <v>43620</v>
      </c>
      <c r="AB2762" s="160">
        <v>43982</v>
      </c>
      <c r="AC2762" s="159" t="s">
        <v>954</v>
      </c>
    </row>
    <row r="2763" spans="1:29" hidden="1">
      <c r="A2763" s="159" t="s">
        <v>811</v>
      </c>
      <c r="B2763" s="159" t="s">
        <v>951</v>
      </c>
      <c r="C2763" s="159" t="s">
        <v>22695</v>
      </c>
      <c r="D2763" s="159" t="s">
        <v>22696</v>
      </c>
      <c r="E2763" s="159" t="s">
        <v>8848</v>
      </c>
      <c r="F2763" s="159" t="s">
        <v>8848</v>
      </c>
      <c r="G2763" s="159" t="s">
        <v>956</v>
      </c>
      <c r="H2763" s="159" t="s">
        <v>22697</v>
      </c>
      <c r="I2763" s="159" t="s">
        <v>22698</v>
      </c>
      <c r="J2763" s="159" t="s">
        <v>8633</v>
      </c>
      <c r="K2763" s="159" t="s">
        <v>960</v>
      </c>
      <c r="L2763" s="159" t="s">
        <v>3686</v>
      </c>
      <c r="M2763" s="159" t="s">
        <v>33</v>
      </c>
      <c r="N2763" s="159" t="s">
        <v>1697</v>
      </c>
      <c r="O2763" s="159" t="s">
        <v>1579</v>
      </c>
      <c r="P2763" s="159" t="s">
        <v>1951</v>
      </c>
      <c r="Q2763" s="159" t="s">
        <v>954</v>
      </c>
      <c r="R2763" s="159" t="s">
        <v>965</v>
      </c>
      <c r="S2763" s="159" t="s">
        <v>22699</v>
      </c>
      <c r="T2763" s="159" t="s">
        <v>1106</v>
      </c>
      <c r="U2763" s="159" t="s">
        <v>954</v>
      </c>
      <c r="V2763" s="159" t="s">
        <v>22700</v>
      </c>
      <c r="W2763" s="159" t="s">
        <v>813</v>
      </c>
      <c r="X2763" s="159" t="s">
        <v>125</v>
      </c>
      <c r="Y2763" s="160">
        <v>43626</v>
      </c>
      <c r="Z2763" s="160">
        <v>43626</v>
      </c>
      <c r="AA2763" s="160">
        <v>43626</v>
      </c>
      <c r="AB2763" s="160"/>
      <c r="AC2763" s="159" t="s">
        <v>954</v>
      </c>
    </row>
    <row r="2764" spans="1:29" hidden="1">
      <c r="A2764" s="159" t="s">
        <v>22701</v>
      </c>
      <c r="B2764" s="159" t="s">
        <v>951</v>
      </c>
      <c r="C2764" s="159" t="s">
        <v>22034</v>
      </c>
      <c r="D2764" s="159" t="s">
        <v>22702</v>
      </c>
      <c r="E2764" s="159" t="s">
        <v>2824</v>
      </c>
      <c r="F2764" s="159" t="s">
        <v>2824</v>
      </c>
      <c r="G2764" s="159" t="s">
        <v>956</v>
      </c>
      <c r="H2764" s="159" t="s">
        <v>15297</v>
      </c>
      <c r="I2764" s="159" t="s">
        <v>22703</v>
      </c>
      <c r="J2764" s="159" t="s">
        <v>6105</v>
      </c>
      <c r="K2764" s="159" t="s">
        <v>960</v>
      </c>
      <c r="L2764" s="159" t="s">
        <v>14874</v>
      </c>
      <c r="M2764" s="159" t="s">
        <v>33</v>
      </c>
      <c r="N2764" s="159" t="s">
        <v>1103</v>
      </c>
      <c r="O2764" s="159" t="s">
        <v>2831</v>
      </c>
      <c r="P2764" s="159" t="s">
        <v>954</v>
      </c>
      <c r="Q2764" s="159" t="s">
        <v>954</v>
      </c>
      <c r="R2764" s="159" t="s">
        <v>965</v>
      </c>
      <c r="S2764" s="159" t="s">
        <v>22704</v>
      </c>
      <c r="T2764" s="159" t="s">
        <v>1106</v>
      </c>
      <c r="U2764" s="159" t="s">
        <v>954</v>
      </c>
      <c r="V2764" s="159" t="s">
        <v>22705</v>
      </c>
      <c r="W2764" s="159" t="s">
        <v>22706</v>
      </c>
      <c r="X2764" s="159" t="s">
        <v>125</v>
      </c>
      <c r="Y2764" s="160">
        <v>43647</v>
      </c>
      <c r="Z2764" s="160">
        <v>43739</v>
      </c>
      <c r="AA2764" s="160">
        <v>43647</v>
      </c>
      <c r="AB2764" s="160"/>
      <c r="AC2764" s="159" t="s">
        <v>954</v>
      </c>
    </row>
    <row r="2765" spans="1:29" hidden="1">
      <c r="A2765" s="159" t="s">
        <v>521</v>
      </c>
      <c r="B2765" s="159" t="s">
        <v>951</v>
      </c>
      <c r="C2765" s="159" t="s">
        <v>22707</v>
      </c>
      <c r="D2765" s="159" t="s">
        <v>22708</v>
      </c>
      <c r="E2765" s="159" t="s">
        <v>2140</v>
      </c>
      <c r="F2765" s="159" t="s">
        <v>1021</v>
      </c>
      <c r="G2765" s="159" t="s">
        <v>956</v>
      </c>
      <c r="H2765" s="159" t="s">
        <v>22709</v>
      </c>
      <c r="I2765" s="159" t="s">
        <v>22710</v>
      </c>
      <c r="J2765" s="159" t="s">
        <v>22711</v>
      </c>
      <c r="K2765" s="159" t="s">
        <v>960</v>
      </c>
      <c r="L2765" s="159" t="s">
        <v>3825</v>
      </c>
      <c r="M2765" s="159" t="s">
        <v>33</v>
      </c>
      <c r="N2765" s="159" t="s">
        <v>980</v>
      </c>
      <c r="O2765" s="159" t="s">
        <v>1026</v>
      </c>
      <c r="P2765" s="159" t="s">
        <v>2144</v>
      </c>
      <c r="Q2765" s="159" t="s">
        <v>954</v>
      </c>
      <c r="R2765" s="159" t="s">
        <v>965</v>
      </c>
      <c r="S2765" s="159" t="s">
        <v>22712</v>
      </c>
      <c r="T2765" s="159" t="s">
        <v>1106</v>
      </c>
      <c r="U2765" s="159" t="s">
        <v>954</v>
      </c>
      <c r="V2765" s="159" t="s">
        <v>22713</v>
      </c>
      <c r="W2765" s="159" t="s">
        <v>523</v>
      </c>
      <c r="X2765" s="159" t="s">
        <v>125</v>
      </c>
      <c r="Y2765" s="160">
        <v>43600</v>
      </c>
      <c r="Z2765" s="160">
        <v>43721</v>
      </c>
      <c r="AA2765" s="160">
        <v>43600</v>
      </c>
      <c r="AB2765" s="160"/>
      <c r="AC2765" s="159" t="s">
        <v>1002</v>
      </c>
    </row>
    <row r="2766" spans="1:29" hidden="1">
      <c r="A2766" s="159" t="s">
        <v>22714</v>
      </c>
      <c r="B2766" s="159" t="s">
        <v>951</v>
      </c>
      <c r="C2766" s="159" t="s">
        <v>14162</v>
      </c>
      <c r="D2766" s="159" t="s">
        <v>22715</v>
      </c>
      <c r="E2766" s="159" t="s">
        <v>232</v>
      </c>
      <c r="F2766" s="159" t="s">
        <v>3404</v>
      </c>
      <c r="G2766" s="159" t="s">
        <v>956</v>
      </c>
      <c r="H2766" s="159" t="s">
        <v>14164</v>
      </c>
      <c r="I2766" s="159" t="s">
        <v>22716</v>
      </c>
      <c r="J2766" s="159" t="s">
        <v>3569</v>
      </c>
      <c r="K2766" s="159" t="s">
        <v>960</v>
      </c>
      <c r="L2766" s="159" t="s">
        <v>3686</v>
      </c>
      <c r="M2766" s="159" t="s">
        <v>33</v>
      </c>
      <c r="N2766" s="159" t="s">
        <v>1697</v>
      </c>
      <c r="O2766" s="159" t="s">
        <v>1750</v>
      </c>
      <c r="P2766" s="159" t="s">
        <v>954</v>
      </c>
      <c r="Q2766" s="159" t="s">
        <v>954</v>
      </c>
      <c r="R2766" s="159" t="s">
        <v>965</v>
      </c>
      <c r="S2766" s="159" t="s">
        <v>22717</v>
      </c>
      <c r="T2766" s="159" t="s">
        <v>1106</v>
      </c>
      <c r="U2766" s="159" t="s">
        <v>954</v>
      </c>
      <c r="V2766" s="159" t="s">
        <v>22718</v>
      </c>
      <c r="W2766" s="159" t="s">
        <v>14169</v>
      </c>
      <c r="X2766" s="159" t="s">
        <v>125</v>
      </c>
      <c r="Y2766" s="160">
        <v>43620</v>
      </c>
      <c r="Z2766" s="160">
        <v>43741</v>
      </c>
      <c r="AA2766" s="160">
        <v>43620</v>
      </c>
      <c r="AB2766" s="160"/>
      <c r="AC2766" s="159" t="s">
        <v>1002</v>
      </c>
    </row>
    <row r="2767" spans="1:29" hidden="1">
      <c r="A2767" s="159" t="s">
        <v>22719</v>
      </c>
      <c r="B2767" s="159" t="s">
        <v>951</v>
      </c>
      <c r="C2767" s="159" t="s">
        <v>22720</v>
      </c>
      <c r="D2767" s="159" t="s">
        <v>22721</v>
      </c>
      <c r="E2767" s="159" t="s">
        <v>8848</v>
      </c>
      <c r="F2767" s="159" t="s">
        <v>8848</v>
      </c>
      <c r="G2767" s="159" t="s">
        <v>956</v>
      </c>
      <c r="H2767" s="159" t="s">
        <v>22722</v>
      </c>
      <c r="I2767" s="159" t="s">
        <v>22723</v>
      </c>
      <c r="J2767" s="159" t="s">
        <v>7340</v>
      </c>
      <c r="K2767" s="159" t="s">
        <v>960</v>
      </c>
      <c r="L2767" s="159" t="s">
        <v>3686</v>
      </c>
      <c r="M2767" s="159" t="s">
        <v>33</v>
      </c>
      <c r="N2767" s="159" t="s">
        <v>1697</v>
      </c>
      <c r="O2767" s="159" t="s">
        <v>1579</v>
      </c>
      <c r="P2767" s="159" t="s">
        <v>1951</v>
      </c>
      <c r="Q2767" s="159" t="s">
        <v>954</v>
      </c>
      <c r="R2767" s="159" t="s">
        <v>965</v>
      </c>
      <c r="S2767" s="159" t="s">
        <v>22724</v>
      </c>
      <c r="T2767" s="159" t="s">
        <v>1106</v>
      </c>
      <c r="U2767" s="159" t="s">
        <v>954</v>
      </c>
      <c r="V2767" s="159" t="s">
        <v>22725</v>
      </c>
      <c r="W2767" s="159" t="s">
        <v>22726</v>
      </c>
      <c r="X2767" s="159" t="s">
        <v>125</v>
      </c>
      <c r="Y2767" s="160">
        <v>43620</v>
      </c>
      <c r="Z2767" s="160">
        <v>43738</v>
      </c>
      <c r="AA2767" s="160">
        <v>43620</v>
      </c>
      <c r="AB2767" s="160"/>
      <c r="AC2767" s="159" t="s">
        <v>954</v>
      </c>
    </row>
    <row r="2768" spans="1:29" hidden="1">
      <c r="A2768" s="159" t="s">
        <v>864</v>
      </c>
      <c r="B2768" s="159" t="s">
        <v>988</v>
      </c>
      <c r="C2768" s="159" t="s">
        <v>22727</v>
      </c>
      <c r="D2768" s="159" t="s">
        <v>22728</v>
      </c>
      <c r="E2768" s="159" t="s">
        <v>3404</v>
      </c>
      <c r="F2768" s="159" t="s">
        <v>3404</v>
      </c>
      <c r="G2768" s="159" t="s">
        <v>991</v>
      </c>
      <c r="H2768" s="159" t="s">
        <v>22729</v>
      </c>
      <c r="I2768" s="159" t="s">
        <v>22730</v>
      </c>
      <c r="J2768" s="159" t="s">
        <v>8120</v>
      </c>
      <c r="K2768" s="159" t="s">
        <v>995</v>
      </c>
      <c r="L2768" s="159" t="s">
        <v>2411</v>
      </c>
      <c r="M2768" s="159" t="s">
        <v>28</v>
      </c>
      <c r="N2768" s="159" t="s">
        <v>1697</v>
      </c>
      <c r="O2768" s="159" t="s">
        <v>1750</v>
      </c>
      <c r="P2768" s="159" t="s">
        <v>954</v>
      </c>
      <c r="Q2768" s="159" t="s">
        <v>954</v>
      </c>
      <c r="R2768" s="159" t="s">
        <v>965</v>
      </c>
      <c r="S2768" s="159" t="s">
        <v>22731</v>
      </c>
      <c r="T2768" s="159" t="s">
        <v>1106</v>
      </c>
      <c r="U2768" s="159" t="s">
        <v>954</v>
      </c>
      <c r="V2768" s="159" t="s">
        <v>22732</v>
      </c>
      <c r="W2768" s="159" t="s">
        <v>866</v>
      </c>
      <c r="X2768" s="159" t="s">
        <v>125</v>
      </c>
      <c r="Y2768" s="160">
        <v>43620</v>
      </c>
      <c r="Z2768" s="160">
        <v>43741</v>
      </c>
      <c r="AA2768" s="160">
        <v>43620</v>
      </c>
      <c r="AB2768" s="160"/>
      <c r="AC2768" s="159" t="s">
        <v>954</v>
      </c>
    </row>
    <row r="2769" spans="1:29" hidden="1">
      <c r="A2769" s="159" t="s">
        <v>22733</v>
      </c>
      <c r="B2769" s="159" t="s">
        <v>951</v>
      </c>
      <c r="C2769" s="159" t="s">
        <v>1153</v>
      </c>
      <c r="D2769" s="159" t="s">
        <v>22734</v>
      </c>
      <c r="E2769" s="159" t="s">
        <v>9503</v>
      </c>
      <c r="F2769" s="159" t="s">
        <v>9503</v>
      </c>
      <c r="G2769" s="159" t="s">
        <v>956</v>
      </c>
      <c r="H2769" s="159" t="s">
        <v>1155</v>
      </c>
      <c r="I2769" s="159" t="s">
        <v>22735</v>
      </c>
      <c r="J2769" s="159" t="s">
        <v>22736</v>
      </c>
      <c r="K2769" s="159" t="s">
        <v>960</v>
      </c>
      <c r="L2769" s="159" t="s">
        <v>3833</v>
      </c>
      <c r="M2769" s="159" t="s">
        <v>33</v>
      </c>
      <c r="N2769" s="159" t="s">
        <v>1523</v>
      </c>
      <c r="O2769" s="159" t="s">
        <v>5831</v>
      </c>
      <c r="P2769" s="159" t="s">
        <v>9507</v>
      </c>
      <c r="Q2769" s="159" t="s">
        <v>954</v>
      </c>
      <c r="R2769" s="159" t="s">
        <v>965</v>
      </c>
      <c r="S2769" s="159" t="s">
        <v>22737</v>
      </c>
      <c r="T2769" s="159" t="s">
        <v>1106</v>
      </c>
      <c r="U2769" s="159" t="s">
        <v>954</v>
      </c>
      <c r="V2769" s="159" t="s">
        <v>22738</v>
      </c>
      <c r="W2769" s="159" t="s">
        <v>22739</v>
      </c>
      <c r="X2769" s="159" t="s">
        <v>125</v>
      </c>
      <c r="Y2769" s="160">
        <v>43620</v>
      </c>
      <c r="Z2769" s="160">
        <v>43741</v>
      </c>
      <c r="AA2769" s="160">
        <v>43620</v>
      </c>
      <c r="AB2769" s="160"/>
      <c r="AC2769" s="159" t="s">
        <v>954</v>
      </c>
    </row>
    <row r="2770" spans="1:29" hidden="1">
      <c r="A2770" s="159" t="s">
        <v>22740</v>
      </c>
      <c r="B2770" s="159" t="s">
        <v>951</v>
      </c>
      <c r="C2770" s="159" t="s">
        <v>22741</v>
      </c>
      <c r="D2770" s="159" t="s">
        <v>22742</v>
      </c>
      <c r="E2770" s="159" t="s">
        <v>13840</v>
      </c>
      <c r="F2770" s="159" t="s">
        <v>13840</v>
      </c>
      <c r="G2770" s="159" t="s">
        <v>956</v>
      </c>
      <c r="H2770" s="159" t="s">
        <v>22743</v>
      </c>
      <c r="I2770" s="159" t="s">
        <v>22744</v>
      </c>
      <c r="J2770" s="159" t="s">
        <v>22745</v>
      </c>
      <c r="K2770" s="159" t="s">
        <v>960</v>
      </c>
      <c r="L2770" s="159" t="s">
        <v>2842</v>
      </c>
      <c r="M2770" s="159" t="s">
        <v>33</v>
      </c>
      <c r="N2770" s="159" t="s">
        <v>980</v>
      </c>
      <c r="O2770" s="159" t="s">
        <v>1026</v>
      </c>
      <c r="P2770" s="159" t="s">
        <v>5746</v>
      </c>
      <c r="Q2770" s="159" t="s">
        <v>954</v>
      </c>
      <c r="R2770" s="159" t="s">
        <v>965</v>
      </c>
      <c r="S2770" s="159" t="s">
        <v>22746</v>
      </c>
      <c r="T2770" s="159" t="s">
        <v>1106</v>
      </c>
      <c r="U2770" s="159" t="s">
        <v>954</v>
      </c>
      <c r="V2770" s="159" t="s">
        <v>22747</v>
      </c>
      <c r="W2770" s="159" t="s">
        <v>22748</v>
      </c>
      <c r="X2770" s="159" t="s">
        <v>125</v>
      </c>
      <c r="Y2770" s="160">
        <v>43620</v>
      </c>
      <c r="Z2770" s="160">
        <v>43741</v>
      </c>
      <c r="AA2770" s="160">
        <v>43620</v>
      </c>
      <c r="AB2770" s="160"/>
      <c r="AC2770" s="159" t="s">
        <v>954</v>
      </c>
    </row>
    <row r="2771" spans="1:29" hidden="1">
      <c r="A2771" s="159" t="s">
        <v>22749</v>
      </c>
      <c r="B2771" s="159" t="s">
        <v>988</v>
      </c>
      <c r="C2771" s="159" t="s">
        <v>22750</v>
      </c>
      <c r="D2771" s="159" t="s">
        <v>22751</v>
      </c>
      <c r="E2771" s="159" t="s">
        <v>282</v>
      </c>
      <c r="F2771" s="159" t="s">
        <v>2636</v>
      </c>
      <c r="G2771" s="159" t="s">
        <v>991</v>
      </c>
      <c r="H2771" s="159" t="s">
        <v>22752</v>
      </c>
      <c r="I2771" s="159" t="s">
        <v>22753</v>
      </c>
      <c r="J2771" s="159" t="s">
        <v>22754</v>
      </c>
      <c r="K2771" s="159" t="s">
        <v>995</v>
      </c>
      <c r="L2771" s="159" t="s">
        <v>1770</v>
      </c>
      <c r="M2771" s="159" t="s">
        <v>33</v>
      </c>
      <c r="N2771" s="159" t="s">
        <v>1523</v>
      </c>
      <c r="O2771" s="159" t="s">
        <v>1536</v>
      </c>
      <c r="P2771" s="159" t="s">
        <v>954</v>
      </c>
      <c r="Q2771" s="159" t="s">
        <v>954</v>
      </c>
      <c r="R2771" s="159" t="s">
        <v>965</v>
      </c>
      <c r="S2771" s="159" t="s">
        <v>22755</v>
      </c>
      <c r="T2771" s="159" t="s">
        <v>1106</v>
      </c>
      <c r="U2771" s="159" t="s">
        <v>954</v>
      </c>
      <c r="V2771" s="159" t="s">
        <v>22756</v>
      </c>
      <c r="W2771" s="159" t="s">
        <v>22757</v>
      </c>
      <c r="X2771" s="159" t="s">
        <v>1001</v>
      </c>
      <c r="Y2771" s="160">
        <v>43606</v>
      </c>
      <c r="Z2771" s="160">
        <v>43728</v>
      </c>
      <c r="AA2771" s="160">
        <v>43606</v>
      </c>
      <c r="AB2771" s="160"/>
      <c r="AC2771" s="159" t="s">
        <v>954</v>
      </c>
    </row>
    <row r="2772" spans="1:29" hidden="1">
      <c r="A2772" s="159" t="s">
        <v>628</v>
      </c>
      <c r="B2772" s="159" t="s">
        <v>988</v>
      </c>
      <c r="C2772" s="159" t="s">
        <v>13579</v>
      </c>
      <c r="D2772" s="159" t="s">
        <v>22758</v>
      </c>
      <c r="E2772" s="159" t="s">
        <v>1357</v>
      </c>
      <c r="F2772" s="159" t="s">
        <v>1357</v>
      </c>
      <c r="G2772" s="159" t="s">
        <v>991</v>
      </c>
      <c r="H2772" s="159" t="s">
        <v>13581</v>
      </c>
      <c r="I2772" s="159" t="s">
        <v>22759</v>
      </c>
      <c r="J2772" s="159" t="s">
        <v>3722</v>
      </c>
      <c r="K2772" s="159" t="s">
        <v>995</v>
      </c>
      <c r="L2772" s="159" t="s">
        <v>19406</v>
      </c>
      <c r="M2772" s="159" t="s">
        <v>93</v>
      </c>
      <c r="N2772" s="159" t="s">
        <v>1365</v>
      </c>
      <c r="O2772" s="159" t="s">
        <v>1366</v>
      </c>
      <c r="P2772" s="159" t="s">
        <v>954</v>
      </c>
      <c r="Q2772" s="159" t="s">
        <v>954</v>
      </c>
      <c r="R2772" s="159" t="s">
        <v>965</v>
      </c>
      <c r="S2772" s="159" t="s">
        <v>22760</v>
      </c>
      <c r="T2772" s="159" t="s">
        <v>1106</v>
      </c>
      <c r="U2772" s="159" t="s">
        <v>954</v>
      </c>
      <c r="V2772" s="159" t="s">
        <v>22761</v>
      </c>
      <c r="W2772" s="159" t="s">
        <v>630</v>
      </c>
      <c r="X2772" s="159" t="s">
        <v>125</v>
      </c>
      <c r="Y2772" s="160">
        <v>43607</v>
      </c>
      <c r="Z2772" s="160">
        <v>43732</v>
      </c>
      <c r="AA2772" s="160">
        <v>43607</v>
      </c>
      <c r="AB2772" s="160"/>
      <c r="AC2772" s="159" t="s">
        <v>1002</v>
      </c>
    </row>
    <row r="2773" spans="1:29" hidden="1">
      <c r="A2773" s="159" t="s">
        <v>22762</v>
      </c>
      <c r="B2773" s="159" t="s">
        <v>988</v>
      </c>
      <c r="C2773" s="159" t="s">
        <v>22763</v>
      </c>
      <c r="D2773" s="159" t="s">
        <v>22764</v>
      </c>
      <c r="E2773" s="159" t="s">
        <v>1357</v>
      </c>
      <c r="F2773" s="159" t="s">
        <v>1357</v>
      </c>
      <c r="G2773" s="159" t="s">
        <v>991</v>
      </c>
      <c r="H2773" s="159" t="s">
        <v>22765</v>
      </c>
      <c r="I2773" s="159" t="s">
        <v>22766</v>
      </c>
      <c r="J2773" s="159" t="s">
        <v>3778</v>
      </c>
      <c r="K2773" s="159" t="s">
        <v>995</v>
      </c>
      <c r="L2773" s="159" t="s">
        <v>11943</v>
      </c>
      <c r="M2773" s="159" t="s">
        <v>33</v>
      </c>
      <c r="N2773" s="159" t="s">
        <v>1365</v>
      </c>
      <c r="O2773" s="159" t="s">
        <v>1366</v>
      </c>
      <c r="P2773" s="159" t="s">
        <v>954</v>
      </c>
      <c r="Q2773" s="159" t="s">
        <v>954</v>
      </c>
      <c r="R2773" s="159" t="s">
        <v>965</v>
      </c>
      <c r="S2773" s="159" t="s">
        <v>22767</v>
      </c>
      <c r="T2773" s="159" t="s">
        <v>983</v>
      </c>
      <c r="U2773" s="159" t="s">
        <v>954</v>
      </c>
      <c r="V2773" s="159" t="s">
        <v>22768</v>
      </c>
      <c r="W2773" s="159" t="s">
        <v>22769</v>
      </c>
      <c r="X2773" s="159" t="s">
        <v>125</v>
      </c>
      <c r="Y2773" s="160">
        <v>43647</v>
      </c>
      <c r="Z2773" s="160">
        <v>43768</v>
      </c>
      <c r="AA2773" s="160">
        <v>43647</v>
      </c>
      <c r="AB2773" s="160"/>
      <c r="AC2773" s="159" t="s">
        <v>1002</v>
      </c>
    </row>
    <row r="2774" spans="1:29" hidden="1">
      <c r="A2774" s="159" t="s">
        <v>634</v>
      </c>
      <c r="B2774" s="159" t="s">
        <v>951</v>
      </c>
      <c r="C2774" s="159" t="s">
        <v>3830</v>
      </c>
      <c r="D2774" s="159" t="s">
        <v>22770</v>
      </c>
      <c r="E2774" s="159" t="s">
        <v>2824</v>
      </c>
      <c r="F2774" s="159" t="s">
        <v>2824</v>
      </c>
      <c r="G2774" s="159" t="s">
        <v>956</v>
      </c>
      <c r="H2774" s="159" t="s">
        <v>13685</v>
      </c>
      <c r="I2774" s="159" t="s">
        <v>22771</v>
      </c>
      <c r="J2774" s="159" t="s">
        <v>22772</v>
      </c>
      <c r="K2774" s="159" t="s">
        <v>960</v>
      </c>
      <c r="L2774" s="159" t="s">
        <v>14874</v>
      </c>
      <c r="M2774" s="159" t="s">
        <v>93</v>
      </c>
      <c r="N2774" s="159" t="s">
        <v>1103</v>
      </c>
      <c r="O2774" s="159" t="s">
        <v>2831</v>
      </c>
      <c r="P2774" s="159" t="s">
        <v>954</v>
      </c>
      <c r="Q2774" s="159" t="s">
        <v>954</v>
      </c>
      <c r="R2774" s="159" t="s">
        <v>965</v>
      </c>
      <c r="S2774" s="159" t="s">
        <v>22773</v>
      </c>
      <c r="T2774" s="159" t="s">
        <v>954</v>
      </c>
      <c r="U2774" s="159" t="s">
        <v>954</v>
      </c>
      <c r="V2774" s="159" t="s">
        <v>22774</v>
      </c>
      <c r="W2774" s="159" t="s">
        <v>636</v>
      </c>
      <c r="X2774" s="159" t="s">
        <v>125</v>
      </c>
      <c r="Y2774" s="160">
        <v>43647</v>
      </c>
      <c r="Z2774" s="160">
        <v>43768</v>
      </c>
      <c r="AA2774" s="160">
        <v>43647</v>
      </c>
      <c r="AB2774" s="160"/>
      <c r="AC2774" s="159" t="s">
        <v>954</v>
      </c>
    </row>
    <row r="2775" spans="1:29" hidden="1">
      <c r="A2775" s="159" t="s">
        <v>687</v>
      </c>
      <c r="B2775" s="159" t="s">
        <v>988</v>
      </c>
      <c r="C2775" s="159" t="s">
        <v>20351</v>
      </c>
      <c r="D2775" s="159" t="s">
        <v>22775</v>
      </c>
      <c r="E2775" s="159" t="s">
        <v>2636</v>
      </c>
      <c r="F2775" s="159" t="s">
        <v>2636</v>
      </c>
      <c r="G2775" s="159" t="s">
        <v>991</v>
      </c>
      <c r="H2775" s="159" t="s">
        <v>20352</v>
      </c>
      <c r="I2775" s="159" t="s">
        <v>22776</v>
      </c>
      <c r="J2775" s="159" t="s">
        <v>1559</v>
      </c>
      <c r="K2775" s="159" t="s">
        <v>995</v>
      </c>
      <c r="L2775" s="159" t="s">
        <v>3686</v>
      </c>
      <c r="M2775" s="159" t="s">
        <v>33</v>
      </c>
      <c r="N2775" s="159" t="s">
        <v>1523</v>
      </c>
      <c r="O2775" s="159" t="s">
        <v>1536</v>
      </c>
      <c r="P2775" s="159" t="s">
        <v>954</v>
      </c>
      <c r="Q2775" s="159" t="s">
        <v>954</v>
      </c>
      <c r="R2775" s="159" t="s">
        <v>965</v>
      </c>
      <c r="S2775" s="159" t="s">
        <v>22777</v>
      </c>
      <c r="T2775" s="159" t="s">
        <v>1106</v>
      </c>
      <c r="U2775" s="159" t="s">
        <v>22778</v>
      </c>
      <c r="V2775" s="159" t="s">
        <v>22778</v>
      </c>
      <c r="W2775" s="159" t="s">
        <v>689</v>
      </c>
      <c r="X2775" s="159" t="s">
        <v>125</v>
      </c>
      <c r="Y2775" s="160">
        <v>43620</v>
      </c>
      <c r="Z2775" s="160">
        <v>43741</v>
      </c>
      <c r="AA2775" s="160">
        <v>43620</v>
      </c>
      <c r="AB2775" s="160"/>
      <c r="AC2775" s="159" t="s">
        <v>1002</v>
      </c>
    </row>
    <row r="2776" spans="1:29" hidden="1">
      <c r="A2776" s="159" t="s">
        <v>545</v>
      </c>
      <c r="B2776" s="159" t="s">
        <v>988</v>
      </c>
      <c r="C2776" s="159" t="s">
        <v>4687</v>
      </c>
      <c r="D2776" s="159" t="s">
        <v>22779</v>
      </c>
      <c r="E2776" s="159" t="s">
        <v>518</v>
      </c>
      <c r="F2776" s="159" t="s">
        <v>518</v>
      </c>
      <c r="G2776" s="159" t="s">
        <v>991</v>
      </c>
      <c r="H2776" s="159" t="s">
        <v>4689</v>
      </c>
      <c r="I2776" s="159" t="s">
        <v>22780</v>
      </c>
      <c r="J2776" s="159" t="s">
        <v>11699</v>
      </c>
      <c r="K2776" s="159" t="s">
        <v>995</v>
      </c>
      <c r="L2776" s="159" t="s">
        <v>11943</v>
      </c>
      <c r="M2776" s="159" t="s">
        <v>33</v>
      </c>
      <c r="N2776" s="159" t="s">
        <v>1697</v>
      </c>
      <c r="O2776" s="159" t="s">
        <v>1579</v>
      </c>
      <c r="P2776" s="159" t="s">
        <v>2502</v>
      </c>
      <c r="Q2776" s="159" t="s">
        <v>954</v>
      </c>
      <c r="R2776" s="159" t="s">
        <v>965</v>
      </c>
      <c r="S2776" s="159" t="s">
        <v>22781</v>
      </c>
      <c r="T2776" s="159" t="s">
        <v>1106</v>
      </c>
      <c r="U2776" s="159" t="s">
        <v>954</v>
      </c>
      <c r="V2776" s="159" t="s">
        <v>22782</v>
      </c>
      <c r="W2776" s="159" t="s">
        <v>547</v>
      </c>
      <c r="X2776" s="159" t="s">
        <v>125</v>
      </c>
      <c r="Y2776" s="160">
        <v>43607</v>
      </c>
      <c r="Z2776" s="160">
        <v>43728</v>
      </c>
      <c r="AA2776" s="160">
        <v>43607</v>
      </c>
      <c r="AB2776" s="160"/>
      <c r="AC2776" s="159" t="s">
        <v>954</v>
      </c>
    </row>
    <row r="2777" spans="1:29" hidden="1">
      <c r="A2777" s="159" t="s">
        <v>22783</v>
      </c>
      <c r="B2777" s="159" t="s">
        <v>988</v>
      </c>
      <c r="C2777" s="159" t="s">
        <v>1203</v>
      </c>
      <c r="D2777" s="159" t="s">
        <v>22784</v>
      </c>
      <c r="E2777" s="159" t="s">
        <v>518</v>
      </c>
      <c r="F2777" s="159" t="s">
        <v>518</v>
      </c>
      <c r="G2777" s="159" t="s">
        <v>991</v>
      </c>
      <c r="H2777" s="159" t="s">
        <v>1958</v>
      </c>
      <c r="I2777" s="159" t="s">
        <v>22785</v>
      </c>
      <c r="J2777" s="159" t="s">
        <v>22786</v>
      </c>
      <c r="K2777" s="159" t="s">
        <v>995</v>
      </c>
      <c r="L2777" s="159" t="s">
        <v>11943</v>
      </c>
      <c r="M2777" s="159" t="s">
        <v>33</v>
      </c>
      <c r="N2777" s="159" t="s">
        <v>1697</v>
      </c>
      <c r="O2777" s="159" t="s">
        <v>1579</v>
      </c>
      <c r="P2777" s="159" t="s">
        <v>2502</v>
      </c>
      <c r="Q2777" s="159" t="s">
        <v>954</v>
      </c>
      <c r="R2777" s="159" t="s">
        <v>965</v>
      </c>
      <c r="S2777" s="159" t="s">
        <v>22787</v>
      </c>
      <c r="T2777" s="159" t="s">
        <v>954</v>
      </c>
      <c r="U2777" s="159" t="s">
        <v>954</v>
      </c>
      <c r="V2777" s="159" t="s">
        <v>22788</v>
      </c>
      <c r="W2777" s="159" t="s">
        <v>22789</v>
      </c>
      <c r="X2777" s="159" t="s">
        <v>1001</v>
      </c>
      <c r="Y2777" s="160">
        <v>43620</v>
      </c>
      <c r="Z2777" s="160">
        <v>43802</v>
      </c>
      <c r="AA2777" s="160">
        <v>43620</v>
      </c>
      <c r="AB2777" s="160"/>
      <c r="AC2777" s="159" t="s">
        <v>954</v>
      </c>
    </row>
    <row r="2778" spans="1:29" hidden="1">
      <c r="A2778" s="159" t="s">
        <v>894</v>
      </c>
      <c r="B2778" s="159" t="s">
        <v>988</v>
      </c>
      <c r="C2778" s="159" t="s">
        <v>4819</v>
      </c>
      <c r="D2778" s="159" t="s">
        <v>22790</v>
      </c>
      <c r="E2778" s="159" t="s">
        <v>1543</v>
      </c>
      <c r="F2778" s="159" t="s">
        <v>1543</v>
      </c>
      <c r="G2778" s="159" t="s">
        <v>991</v>
      </c>
      <c r="H2778" s="159" t="s">
        <v>22791</v>
      </c>
      <c r="I2778" s="159" t="s">
        <v>22792</v>
      </c>
      <c r="J2778" s="159" t="s">
        <v>8914</v>
      </c>
      <c r="K2778" s="159" t="s">
        <v>995</v>
      </c>
      <c r="L2778" s="159" t="s">
        <v>11122</v>
      </c>
      <c r="M2778" s="159" t="s">
        <v>33</v>
      </c>
      <c r="N2778" s="159" t="s">
        <v>1103</v>
      </c>
      <c r="O2778" s="159" t="s">
        <v>1548</v>
      </c>
      <c r="P2778" s="159" t="s">
        <v>1549</v>
      </c>
      <c r="Q2778" s="159" t="s">
        <v>954</v>
      </c>
      <c r="R2778" s="159" t="s">
        <v>8368</v>
      </c>
      <c r="S2778" s="159" t="s">
        <v>22793</v>
      </c>
      <c r="T2778" s="159" t="s">
        <v>1106</v>
      </c>
      <c r="U2778" s="159" t="s">
        <v>954</v>
      </c>
      <c r="V2778" s="159" t="s">
        <v>22794</v>
      </c>
      <c r="W2778" s="159" t="s">
        <v>896</v>
      </c>
      <c r="X2778" s="159" t="s">
        <v>125</v>
      </c>
      <c r="Y2778" s="160">
        <v>43620</v>
      </c>
      <c r="Z2778" s="160">
        <v>43741</v>
      </c>
      <c r="AA2778" s="160">
        <v>43620</v>
      </c>
      <c r="AB2778" s="160">
        <v>43982</v>
      </c>
      <c r="AC2778" s="159" t="s">
        <v>1002</v>
      </c>
    </row>
    <row r="2779" spans="1:29" hidden="1">
      <c r="A2779" s="159" t="s">
        <v>22795</v>
      </c>
      <c r="B2779" s="159" t="s">
        <v>988</v>
      </c>
      <c r="C2779" s="159" t="s">
        <v>4440</v>
      </c>
      <c r="D2779" s="159" t="s">
        <v>22796</v>
      </c>
      <c r="E2779" s="159" t="s">
        <v>12166</v>
      </c>
      <c r="F2779" s="159" t="s">
        <v>12169</v>
      </c>
      <c r="G2779" s="159" t="s">
        <v>991</v>
      </c>
      <c r="H2779" s="159" t="s">
        <v>4442</v>
      </c>
      <c r="I2779" s="159" t="s">
        <v>22797</v>
      </c>
      <c r="J2779" s="159" t="s">
        <v>22798</v>
      </c>
      <c r="K2779" s="159" t="s">
        <v>995</v>
      </c>
      <c r="L2779" s="159" t="s">
        <v>11122</v>
      </c>
      <c r="M2779" s="159" t="s">
        <v>33</v>
      </c>
      <c r="N2779" s="159" t="s">
        <v>1103</v>
      </c>
      <c r="O2779" s="159" t="s">
        <v>1548</v>
      </c>
      <c r="P2779" s="159" t="s">
        <v>5868</v>
      </c>
      <c r="Q2779" s="159" t="s">
        <v>12104</v>
      </c>
      <c r="R2779" s="159" t="s">
        <v>8368</v>
      </c>
      <c r="S2779" s="159" t="s">
        <v>22799</v>
      </c>
      <c r="T2779" s="159" t="s">
        <v>954</v>
      </c>
      <c r="U2779" s="159" t="s">
        <v>954</v>
      </c>
      <c r="V2779" s="159" t="s">
        <v>22800</v>
      </c>
      <c r="W2779" s="159" t="s">
        <v>22801</v>
      </c>
      <c r="X2779" s="159" t="s">
        <v>1001</v>
      </c>
      <c r="Y2779" s="160">
        <v>43633</v>
      </c>
      <c r="Z2779" s="160">
        <v>43754</v>
      </c>
      <c r="AA2779" s="160">
        <v>43633</v>
      </c>
      <c r="AB2779" s="160">
        <v>43998</v>
      </c>
      <c r="AC2779" s="159" t="s">
        <v>954</v>
      </c>
    </row>
    <row r="2780" spans="1:29" hidden="1">
      <c r="A2780" s="159" t="s">
        <v>22802</v>
      </c>
      <c r="B2780" s="159" t="s">
        <v>988</v>
      </c>
      <c r="C2780" s="159" t="s">
        <v>22803</v>
      </c>
      <c r="D2780" s="159" t="s">
        <v>22804</v>
      </c>
      <c r="E2780" s="159" t="s">
        <v>882</v>
      </c>
      <c r="F2780" s="159" t="s">
        <v>1543</v>
      </c>
      <c r="G2780" s="159" t="s">
        <v>991</v>
      </c>
      <c r="H2780" s="159" t="s">
        <v>22805</v>
      </c>
      <c r="I2780" s="159" t="s">
        <v>22806</v>
      </c>
      <c r="J2780" s="159" t="s">
        <v>1375</v>
      </c>
      <c r="K2780" s="159" t="s">
        <v>995</v>
      </c>
      <c r="L2780" s="159" t="s">
        <v>2842</v>
      </c>
      <c r="M2780" s="159" t="s">
        <v>33</v>
      </c>
      <c r="N2780" s="159" t="s">
        <v>1103</v>
      </c>
      <c r="O2780" s="159" t="s">
        <v>1548</v>
      </c>
      <c r="P2780" s="159" t="s">
        <v>1549</v>
      </c>
      <c r="Q2780" s="159" t="s">
        <v>954</v>
      </c>
      <c r="R2780" s="159" t="s">
        <v>965</v>
      </c>
      <c r="S2780" s="159" t="s">
        <v>22807</v>
      </c>
      <c r="T2780" s="159" t="s">
        <v>983</v>
      </c>
      <c r="U2780" s="159" t="s">
        <v>954</v>
      </c>
      <c r="V2780" s="159" t="s">
        <v>22808</v>
      </c>
      <c r="W2780" s="159" t="s">
        <v>22809</v>
      </c>
      <c r="X2780" s="159" t="s">
        <v>125</v>
      </c>
      <c r="Y2780" s="160">
        <v>43620</v>
      </c>
      <c r="Z2780" s="160">
        <v>43739</v>
      </c>
      <c r="AA2780" s="160">
        <v>43739</v>
      </c>
      <c r="AB2780" s="160"/>
      <c r="AC2780" s="159" t="s">
        <v>1002</v>
      </c>
    </row>
    <row r="2781" spans="1:29" hidden="1">
      <c r="A2781" s="159" t="s">
        <v>509</v>
      </c>
      <c r="B2781" s="159" t="s">
        <v>988</v>
      </c>
      <c r="C2781" s="159" t="s">
        <v>14869</v>
      </c>
      <c r="D2781" s="159" t="s">
        <v>22810</v>
      </c>
      <c r="E2781" s="159" t="s">
        <v>165</v>
      </c>
      <c r="F2781" s="159" t="s">
        <v>1098</v>
      </c>
      <c r="G2781" s="159" t="s">
        <v>991</v>
      </c>
      <c r="H2781" s="159" t="s">
        <v>14871</v>
      </c>
      <c r="I2781" s="159" t="s">
        <v>22811</v>
      </c>
      <c r="J2781" s="159" t="s">
        <v>2169</v>
      </c>
      <c r="K2781" s="159" t="s">
        <v>995</v>
      </c>
      <c r="L2781" s="159" t="s">
        <v>22515</v>
      </c>
      <c r="M2781" s="159" t="s">
        <v>33</v>
      </c>
      <c r="N2781" s="159" t="s">
        <v>1103</v>
      </c>
      <c r="O2781" s="159" t="s">
        <v>1104</v>
      </c>
      <c r="P2781" s="159" t="s">
        <v>954</v>
      </c>
      <c r="Q2781" s="159" t="s">
        <v>954</v>
      </c>
      <c r="R2781" s="159" t="s">
        <v>8368</v>
      </c>
      <c r="S2781" s="159" t="s">
        <v>22812</v>
      </c>
      <c r="T2781" s="159" t="s">
        <v>954</v>
      </c>
      <c r="U2781" s="159" t="s">
        <v>954</v>
      </c>
      <c r="V2781" s="159" t="s">
        <v>22813</v>
      </c>
      <c r="W2781" s="159" t="s">
        <v>511</v>
      </c>
      <c r="X2781" s="159" t="s">
        <v>125</v>
      </c>
      <c r="Y2781" s="160">
        <v>43620</v>
      </c>
      <c r="Z2781" s="160">
        <v>43741</v>
      </c>
      <c r="AA2781" s="160">
        <v>43620</v>
      </c>
      <c r="AB2781" s="160">
        <v>43982</v>
      </c>
      <c r="AC2781" s="159" t="s">
        <v>954</v>
      </c>
    </row>
    <row r="2782" spans="1:29" hidden="1">
      <c r="A2782" s="159" t="s">
        <v>591</v>
      </c>
      <c r="B2782" s="159" t="s">
        <v>951</v>
      </c>
      <c r="C2782" s="159" t="s">
        <v>8215</v>
      </c>
      <c r="D2782" s="159" t="s">
        <v>22814</v>
      </c>
      <c r="E2782" s="159" t="s">
        <v>8848</v>
      </c>
      <c r="F2782" s="159" t="s">
        <v>8848</v>
      </c>
      <c r="G2782" s="159" t="s">
        <v>956</v>
      </c>
      <c r="H2782" s="159" t="s">
        <v>8217</v>
      </c>
      <c r="I2782" s="159" t="s">
        <v>22815</v>
      </c>
      <c r="J2782" s="159" t="s">
        <v>1680</v>
      </c>
      <c r="K2782" s="159" t="s">
        <v>960</v>
      </c>
      <c r="L2782" s="159" t="s">
        <v>3686</v>
      </c>
      <c r="M2782" s="159" t="s">
        <v>33</v>
      </c>
      <c r="N2782" s="159" t="s">
        <v>1697</v>
      </c>
      <c r="O2782" s="159" t="s">
        <v>1579</v>
      </c>
      <c r="P2782" s="159" t="s">
        <v>1951</v>
      </c>
      <c r="Q2782" s="159" t="s">
        <v>954</v>
      </c>
      <c r="R2782" s="159" t="s">
        <v>965</v>
      </c>
      <c r="S2782" s="159" t="s">
        <v>22816</v>
      </c>
      <c r="T2782" s="159" t="s">
        <v>983</v>
      </c>
      <c r="U2782" s="159" t="s">
        <v>954</v>
      </c>
      <c r="V2782" s="159" t="s">
        <v>22817</v>
      </c>
      <c r="W2782" s="159" t="s">
        <v>593</v>
      </c>
      <c r="X2782" s="159" t="s">
        <v>125</v>
      </c>
      <c r="Y2782" s="160">
        <v>43620</v>
      </c>
      <c r="Z2782" s="160">
        <v>43620</v>
      </c>
      <c r="AA2782" s="160">
        <v>43620</v>
      </c>
      <c r="AB2782" s="160"/>
      <c r="AC2782" s="159" t="s">
        <v>1002</v>
      </c>
    </row>
    <row r="2783" spans="1:29" hidden="1">
      <c r="A2783" s="159" t="s">
        <v>566</v>
      </c>
      <c r="B2783" s="159" t="s">
        <v>988</v>
      </c>
      <c r="C2783" s="159" t="s">
        <v>6312</v>
      </c>
      <c r="D2783" s="159" t="s">
        <v>22818</v>
      </c>
      <c r="E2783" s="159" t="s">
        <v>3404</v>
      </c>
      <c r="F2783" s="159" t="s">
        <v>3404</v>
      </c>
      <c r="G2783" s="159" t="s">
        <v>991</v>
      </c>
      <c r="H2783" s="159" t="s">
        <v>21090</v>
      </c>
      <c r="I2783" s="159" t="s">
        <v>22819</v>
      </c>
      <c r="J2783" s="159" t="s">
        <v>22028</v>
      </c>
      <c r="K2783" s="159" t="s">
        <v>995</v>
      </c>
      <c r="L2783" s="159" t="s">
        <v>18276</v>
      </c>
      <c r="M2783" s="159" t="s">
        <v>33</v>
      </c>
      <c r="N2783" s="159" t="s">
        <v>1697</v>
      </c>
      <c r="O2783" s="159" t="s">
        <v>1750</v>
      </c>
      <c r="P2783" s="159" t="s">
        <v>954</v>
      </c>
      <c r="Q2783" s="159" t="s">
        <v>954</v>
      </c>
      <c r="R2783" s="159" t="s">
        <v>965</v>
      </c>
      <c r="S2783" s="159" t="s">
        <v>22820</v>
      </c>
      <c r="T2783" s="159" t="s">
        <v>954</v>
      </c>
      <c r="U2783" s="159" t="s">
        <v>954</v>
      </c>
      <c r="V2783" s="159" t="s">
        <v>22821</v>
      </c>
      <c r="W2783" s="159" t="s">
        <v>568</v>
      </c>
      <c r="X2783" s="159" t="s">
        <v>125</v>
      </c>
      <c r="Y2783" s="160">
        <v>43620</v>
      </c>
      <c r="Z2783" s="160">
        <v>43620</v>
      </c>
      <c r="AA2783" s="160">
        <v>43620</v>
      </c>
      <c r="AB2783" s="160"/>
      <c r="AC2783" s="159" t="s">
        <v>954</v>
      </c>
    </row>
    <row r="2784" spans="1:29" hidden="1">
      <c r="A2784" s="159" t="s">
        <v>677</v>
      </c>
      <c r="B2784" s="159" t="s">
        <v>988</v>
      </c>
      <c r="C2784" s="159" t="s">
        <v>11060</v>
      </c>
      <c r="D2784" s="159" t="s">
        <v>22822</v>
      </c>
      <c r="E2784" s="159" t="s">
        <v>313</v>
      </c>
      <c r="F2784" s="159" t="s">
        <v>313</v>
      </c>
      <c r="G2784" s="159" t="s">
        <v>991</v>
      </c>
      <c r="H2784" s="159" t="s">
        <v>11062</v>
      </c>
      <c r="I2784" s="159" t="s">
        <v>22823</v>
      </c>
      <c r="J2784" s="159" t="s">
        <v>2311</v>
      </c>
      <c r="K2784" s="159" t="s">
        <v>995</v>
      </c>
      <c r="L2784" s="159" t="s">
        <v>22824</v>
      </c>
      <c r="M2784" s="159" t="s">
        <v>28</v>
      </c>
      <c r="N2784" s="159" t="s">
        <v>1040</v>
      </c>
      <c r="O2784" s="159" t="s">
        <v>1183</v>
      </c>
      <c r="P2784" s="159" t="s">
        <v>1377</v>
      </c>
      <c r="Q2784" s="159" t="s">
        <v>954</v>
      </c>
      <c r="R2784" s="159" t="s">
        <v>965</v>
      </c>
      <c r="S2784" s="159" t="s">
        <v>22825</v>
      </c>
      <c r="T2784" s="159" t="s">
        <v>954</v>
      </c>
      <c r="U2784" s="159" t="s">
        <v>954</v>
      </c>
      <c r="V2784" s="159" t="s">
        <v>22826</v>
      </c>
      <c r="W2784" s="159" t="s">
        <v>680</v>
      </c>
      <c r="X2784" s="159" t="s">
        <v>125</v>
      </c>
      <c r="Y2784" s="160">
        <v>43664</v>
      </c>
      <c r="Z2784" s="160">
        <v>43785</v>
      </c>
      <c r="AA2784" s="160">
        <v>43664</v>
      </c>
      <c r="AB2784" s="160"/>
      <c r="AC2784" s="159" t="s">
        <v>954</v>
      </c>
    </row>
    <row r="2785" spans="1:29" hidden="1">
      <c r="A2785" s="159" t="s">
        <v>22827</v>
      </c>
      <c r="B2785" s="159" t="s">
        <v>951</v>
      </c>
      <c r="C2785" s="159" t="s">
        <v>22828</v>
      </c>
      <c r="D2785" s="159" t="s">
        <v>22829</v>
      </c>
      <c r="E2785" s="159" t="s">
        <v>15231</v>
      </c>
      <c r="F2785" s="159" t="s">
        <v>15234</v>
      </c>
      <c r="G2785" s="159" t="s">
        <v>956</v>
      </c>
      <c r="H2785" s="159" t="s">
        <v>22830</v>
      </c>
      <c r="I2785" s="159" t="s">
        <v>22831</v>
      </c>
      <c r="J2785" s="159" t="s">
        <v>22832</v>
      </c>
      <c r="K2785" s="159" t="s">
        <v>960</v>
      </c>
      <c r="L2785" s="159" t="s">
        <v>3825</v>
      </c>
      <c r="M2785" s="159" t="s">
        <v>93</v>
      </c>
      <c r="N2785" s="159" t="s">
        <v>15238</v>
      </c>
      <c r="O2785" s="159" t="s">
        <v>15239</v>
      </c>
      <c r="P2785" s="159" t="s">
        <v>954</v>
      </c>
      <c r="Q2785" s="159" t="s">
        <v>954</v>
      </c>
      <c r="R2785" s="159" t="s">
        <v>965</v>
      </c>
      <c r="S2785" s="159" t="s">
        <v>22833</v>
      </c>
      <c r="T2785" s="159" t="s">
        <v>954</v>
      </c>
      <c r="U2785" s="159" t="s">
        <v>954</v>
      </c>
      <c r="V2785" s="159" t="s">
        <v>22834</v>
      </c>
      <c r="W2785" s="159" t="s">
        <v>22835</v>
      </c>
      <c r="X2785" s="159" t="s">
        <v>125</v>
      </c>
      <c r="Y2785" s="160">
        <v>43620</v>
      </c>
      <c r="Z2785" s="160">
        <v>43741</v>
      </c>
      <c r="AA2785" s="160">
        <v>43620</v>
      </c>
      <c r="AB2785" s="160"/>
      <c r="AC2785" s="159" t="s">
        <v>1002</v>
      </c>
    </row>
    <row r="2786" spans="1:29" hidden="1">
      <c r="A2786" s="159" t="s">
        <v>22836</v>
      </c>
      <c r="B2786" s="159" t="s">
        <v>988</v>
      </c>
      <c r="C2786" s="159" t="s">
        <v>22837</v>
      </c>
      <c r="D2786" s="159" t="s">
        <v>22838</v>
      </c>
      <c r="E2786" s="159" t="s">
        <v>5065</v>
      </c>
      <c r="F2786" s="159" t="s">
        <v>5065</v>
      </c>
      <c r="G2786" s="159" t="s">
        <v>991</v>
      </c>
      <c r="H2786" s="159" t="s">
        <v>22839</v>
      </c>
      <c r="I2786" s="159" t="s">
        <v>22840</v>
      </c>
      <c r="J2786" s="159" t="s">
        <v>2323</v>
      </c>
      <c r="K2786" s="159" t="s">
        <v>995</v>
      </c>
      <c r="L2786" s="159" t="s">
        <v>1091</v>
      </c>
      <c r="M2786" s="159" t="s">
        <v>28</v>
      </c>
      <c r="N2786" s="159" t="s">
        <v>1040</v>
      </c>
      <c r="O2786" s="159" t="s">
        <v>1468</v>
      </c>
      <c r="P2786" s="159" t="s">
        <v>954</v>
      </c>
      <c r="Q2786" s="159" t="s">
        <v>954</v>
      </c>
      <c r="R2786" s="159" t="s">
        <v>8368</v>
      </c>
      <c r="S2786" s="159" t="s">
        <v>22841</v>
      </c>
      <c r="T2786" s="159" t="s">
        <v>983</v>
      </c>
      <c r="U2786" s="159" t="s">
        <v>954</v>
      </c>
      <c r="V2786" s="159" t="s">
        <v>22842</v>
      </c>
      <c r="W2786" s="159" t="s">
        <v>22843</v>
      </c>
      <c r="X2786" s="159" t="s">
        <v>125</v>
      </c>
      <c r="Y2786" s="160">
        <v>43633</v>
      </c>
      <c r="Z2786" s="160">
        <v>43754</v>
      </c>
      <c r="AA2786" s="160">
        <v>43633</v>
      </c>
      <c r="AB2786" s="160">
        <v>43998</v>
      </c>
      <c r="AC2786" s="159" t="s">
        <v>1002</v>
      </c>
    </row>
    <row r="2787" spans="1:29" hidden="1">
      <c r="A2787" s="159" t="s">
        <v>22844</v>
      </c>
      <c r="B2787" s="159" t="s">
        <v>988</v>
      </c>
      <c r="C2787" s="159" t="s">
        <v>22845</v>
      </c>
      <c r="D2787" s="159" t="s">
        <v>22846</v>
      </c>
      <c r="E2787" s="159" t="s">
        <v>5825</v>
      </c>
      <c r="F2787" s="159" t="s">
        <v>5825</v>
      </c>
      <c r="G2787" s="159" t="s">
        <v>991</v>
      </c>
      <c r="H2787" s="159" t="s">
        <v>17990</v>
      </c>
      <c r="I2787" s="159" t="s">
        <v>22847</v>
      </c>
      <c r="J2787" s="159" t="s">
        <v>22848</v>
      </c>
      <c r="K2787" s="159" t="s">
        <v>995</v>
      </c>
      <c r="L2787" s="159" t="s">
        <v>2464</v>
      </c>
      <c r="M2787" s="159" t="s">
        <v>33</v>
      </c>
      <c r="N2787" s="159" t="s">
        <v>1523</v>
      </c>
      <c r="O2787" s="159" t="s">
        <v>5831</v>
      </c>
      <c r="P2787" s="159" t="s">
        <v>5832</v>
      </c>
      <c r="Q2787" s="159" t="s">
        <v>954</v>
      </c>
      <c r="R2787" s="159" t="s">
        <v>965</v>
      </c>
      <c r="S2787" s="159" t="s">
        <v>22849</v>
      </c>
      <c r="T2787" s="159" t="s">
        <v>954</v>
      </c>
      <c r="U2787" s="159" t="s">
        <v>954</v>
      </c>
      <c r="V2787" s="159" t="s">
        <v>22850</v>
      </c>
      <c r="W2787" s="159" t="s">
        <v>22851</v>
      </c>
      <c r="X2787" s="159" t="s">
        <v>1001</v>
      </c>
      <c r="Y2787" s="160">
        <v>43647</v>
      </c>
      <c r="Z2787" s="160">
        <v>43768</v>
      </c>
      <c r="AA2787" s="160">
        <v>43647</v>
      </c>
      <c r="AB2787" s="160"/>
      <c r="AC2787" s="159" t="s">
        <v>1002</v>
      </c>
    </row>
    <row r="2788" spans="1:29" hidden="1">
      <c r="A2788" s="159" t="s">
        <v>22852</v>
      </c>
      <c r="B2788" s="159" t="s">
        <v>951</v>
      </c>
      <c r="C2788" s="159" t="s">
        <v>22853</v>
      </c>
      <c r="D2788" s="159" t="s">
        <v>22854</v>
      </c>
      <c r="E2788" s="159" t="s">
        <v>5825</v>
      </c>
      <c r="F2788" s="159" t="s">
        <v>5825</v>
      </c>
      <c r="G2788" s="159" t="s">
        <v>956</v>
      </c>
      <c r="H2788" s="159" t="s">
        <v>14984</v>
      </c>
      <c r="I2788" s="159" t="s">
        <v>22855</v>
      </c>
      <c r="J2788" s="159" t="s">
        <v>8633</v>
      </c>
      <c r="K2788" s="159" t="s">
        <v>960</v>
      </c>
      <c r="L2788" s="159" t="s">
        <v>2464</v>
      </c>
      <c r="M2788" s="159" t="s">
        <v>33</v>
      </c>
      <c r="N2788" s="159" t="s">
        <v>1523</v>
      </c>
      <c r="O2788" s="159" t="s">
        <v>5831</v>
      </c>
      <c r="P2788" s="159" t="s">
        <v>5832</v>
      </c>
      <c r="Q2788" s="159" t="s">
        <v>954</v>
      </c>
      <c r="R2788" s="159" t="s">
        <v>965</v>
      </c>
      <c r="S2788" s="159" t="s">
        <v>22856</v>
      </c>
      <c r="T2788" s="159" t="s">
        <v>983</v>
      </c>
      <c r="U2788" s="159" t="s">
        <v>954</v>
      </c>
      <c r="V2788" s="159" t="s">
        <v>22857</v>
      </c>
      <c r="W2788" s="159" t="s">
        <v>22858</v>
      </c>
      <c r="X2788" s="159" t="s">
        <v>125</v>
      </c>
      <c r="Y2788" s="160">
        <v>43647</v>
      </c>
      <c r="Z2788" s="160">
        <v>43770</v>
      </c>
      <c r="AA2788" s="160">
        <v>43647</v>
      </c>
      <c r="AB2788" s="160"/>
      <c r="AC2788" s="159" t="s">
        <v>954</v>
      </c>
    </row>
    <row r="2789" spans="1:29" hidden="1">
      <c r="A2789" s="159" t="s">
        <v>22859</v>
      </c>
      <c r="B2789" s="159" t="s">
        <v>951</v>
      </c>
      <c r="C2789" s="159" t="s">
        <v>12905</v>
      </c>
      <c r="D2789" s="159" t="s">
        <v>22860</v>
      </c>
      <c r="E2789" s="159" t="s">
        <v>854</v>
      </c>
      <c r="F2789" s="159" t="s">
        <v>1021</v>
      </c>
      <c r="G2789" s="159" t="s">
        <v>956</v>
      </c>
      <c r="H2789" s="159" t="s">
        <v>22861</v>
      </c>
      <c r="I2789" s="159" t="s">
        <v>22862</v>
      </c>
      <c r="J2789" s="159" t="s">
        <v>3871</v>
      </c>
      <c r="K2789" s="159" t="s">
        <v>995</v>
      </c>
      <c r="L2789" s="159" t="s">
        <v>11772</v>
      </c>
      <c r="M2789" s="159" t="s">
        <v>33</v>
      </c>
      <c r="N2789" s="159" t="s">
        <v>980</v>
      </c>
      <c r="O2789" s="159" t="s">
        <v>1026</v>
      </c>
      <c r="P2789" s="159" t="s">
        <v>9775</v>
      </c>
      <c r="Q2789" s="159" t="s">
        <v>954</v>
      </c>
      <c r="R2789" s="159" t="s">
        <v>8368</v>
      </c>
      <c r="S2789" s="159" t="s">
        <v>22863</v>
      </c>
      <c r="T2789" s="159" t="s">
        <v>954</v>
      </c>
      <c r="U2789" s="159" t="s">
        <v>954</v>
      </c>
      <c r="V2789" s="159" t="s">
        <v>22864</v>
      </c>
      <c r="W2789" s="159" t="s">
        <v>22865</v>
      </c>
      <c r="X2789" s="159" t="s">
        <v>125</v>
      </c>
      <c r="Y2789" s="160">
        <v>43633</v>
      </c>
      <c r="Z2789" s="160">
        <v>43754</v>
      </c>
      <c r="AA2789" s="160">
        <v>43633</v>
      </c>
      <c r="AB2789" s="160">
        <v>43998</v>
      </c>
      <c r="AC2789" s="159" t="s">
        <v>954</v>
      </c>
    </row>
    <row r="2790" spans="1:29" hidden="1">
      <c r="A2790" s="159" t="s">
        <v>622</v>
      </c>
      <c r="B2790" s="159" t="s">
        <v>988</v>
      </c>
      <c r="C2790" s="159" t="s">
        <v>22866</v>
      </c>
      <c r="D2790" s="159" t="s">
        <v>22867</v>
      </c>
      <c r="E2790" s="159" t="s">
        <v>278</v>
      </c>
      <c r="F2790" s="159" t="s">
        <v>278</v>
      </c>
      <c r="G2790" s="159" t="s">
        <v>991</v>
      </c>
      <c r="H2790" s="159" t="s">
        <v>22868</v>
      </c>
      <c r="I2790" s="159" t="s">
        <v>22869</v>
      </c>
      <c r="J2790" s="159" t="s">
        <v>10678</v>
      </c>
      <c r="K2790" s="159" t="s">
        <v>995</v>
      </c>
      <c r="L2790" s="159" t="s">
        <v>1560</v>
      </c>
      <c r="M2790" s="159" t="s">
        <v>33</v>
      </c>
      <c r="N2790" s="159" t="s">
        <v>1697</v>
      </c>
      <c r="O2790" s="159" t="s">
        <v>1579</v>
      </c>
      <c r="P2790" s="159" t="s">
        <v>3390</v>
      </c>
      <c r="Q2790" s="159" t="s">
        <v>954</v>
      </c>
      <c r="R2790" s="159" t="s">
        <v>965</v>
      </c>
      <c r="S2790" s="159" t="s">
        <v>22870</v>
      </c>
      <c r="T2790" s="159" t="s">
        <v>954</v>
      </c>
      <c r="U2790" s="159" t="s">
        <v>954</v>
      </c>
      <c r="V2790" s="159" t="s">
        <v>22871</v>
      </c>
      <c r="W2790" s="159" t="s">
        <v>624</v>
      </c>
      <c r="X2790" s="159" t="s">
        <v>125</v>
      </c>
      <c r="Y2790" s="160">
        <v>43626</v>
      </c>
      <c r="Z2790" s="160">
        <v>43747</v>
      </c>
      <c r="AA2790" s="160">
        <v>43626</v>
      </c>
      <c r="AB2790" s="160"/>
      <c r="AC2790" s="159" t="s">
        <v>954</v>
      </c>
    </row>
    <row r="2791" spans="1:29" hidden="1">
      <c r="A2791" s="159" t="s">
        <v>22872</v>
      </c>
      <c r="B2791" s="159" t="s">
        <v>988</v>
      </c>
      <c r="C2791" s="159" t="s">
        <v>22873</v>
      </c>
      <c r="D2791" s="159" t="s">
        <v>22874</v>
      </c>
      <c r="E2791" s="159" t="s">
        <v>5889</v>
      </c>
      <c r="F2791" s="159" t="s">
        <v>3440</v>
      </c>
      <c r="G2791" s="159" t="s">
        <v>991</v>
      </c>
      <c r="H2791" s="159" t="s">
        <v>22875</v>
      </c>
      <c r="I2791" s="159" t="s">
        <v>22876</v>
      </c>
      <c r="J2791" s="159" t="s">
        <v>2311</v>
      </c>
      <c r="K2791" s="159" t="s">
        <v>995</v>
      </c>
      <c r="L2791" s="159" t="s">
        <v>8826</v>
      </c>
      <c r="M2791" s="159" t="s">
        <v>33</v>
      </c>
      <c r="N2791" s="159" t="s">
        <v>1011</v>
      </c>
      <c r="O2791" s="159" t="s">
        <v>1874</v>
      </c>
      <c r="P2791" s="159" t="s">
        <v>954</v>
      </c>
      <c r="Q2791" s="159" t="s">
        <v>954</v>
      </c>
      <c r="R2791" s="159" t="s">
        <v>965</v>
      </c>
      <c r="S2791" s="159" t="s">
        <v>22877</v>
      </c>
      <c r="T2791" s="159" t="s">
        <v>12376</v>
      </c>
      <c r="U2791" s="159" t="s">
        <v>954</v>
      </c>
      <c r="V2791" s="159" t="s">
        <v>22878</v>
      </c>
      <c r="W2791" s="159" t="s">
        <v>22879</v>
      </c>
      <c r="X2791" s="159" t="s">
        <v>125</v>
      </c>
      <c r="Y2791" s="160">
        <v>43620</v>
      </c>
      <c r="Z2791" s="160">
        <v>43741</v>
      </c>
      <c r="AA2791" s="160">
        <v>43620</v>
      </c>
      <c r="AB2791" s="160"/>
      <c r="AC2791" s="159" t="s">
        <v>1002</v>
      </c>
    </row>
    <row r="2792" spans="1:29" hidden="1">
      <c r="A2792" s="159" t="s">
        <v>22880</v>
      </c>
      <c r="B2792" s="159" t="s">
        <v>951</v>
      </c>
      <c r="C2792" s="159" t="s">
        <v>22881</v>
      </c>
      <c r="D2792" s="159" t="s">
        <v>22882</v>
      </c>
      <c r="E2792" s="159" t="s">
        <v>15234</v>
      </c>
      <c r="F2792" s="159" t="s">
        <v>15234</v>
      </c>
      <c r="G2792" s="159" t="s">
        <v>956</v>
      </c>
      <c r="H2792" s="159" t="s">
        <v>22883</v>
      </c>
      <c r="I2792" s="159" t="s">
        <v>22884</v>
      </c>
      <c r="J2792" s="159" t="s">
        <v>22885</v>
      </c>
      <c r="K2792" s="159" t="s">
        <v>960</v>
      </c>
      <c r="L2792" s="159" t="s">
        <v>2411</v>
      </c>
      <c r="M2792" s="159" t="s">
        <v>97</v>
      </c>
      <c r="N2792" s="159" t="s">
        <v>15238</v>
      </c>
      <c r="O2792" s="159" t="s">
        <v>15357</v>
      </c>
      <c r="P2792" s="159" t="s">
        <v>954</v>
      </c>
      <c r="Q2792" s="159" t="s">
        <v>954</v>
      </c>
      <c r="R2792" s="159" t="s">
        <v>8368</v>
      </c>
      <c r="S2792" s="159" t="s">
        <v>22886</v>
      </c>
      <c r="T2792" s="159" t="s">
        <v>1106</v>
      </c>
      <c r="U2792" s="159" t="s">
        <v>954</v>
      </c>
      <c r="V2792" s="159" t="s">
        <v>22887</v>
      </c>
      <c r="W2792" s="159" t="s">
        <v>22888</v>
      </c>
      <c r="X2792" s="159" t="s">
        <v>125</v>
      </c>
      <c r="Y2792" s="160">
        <v>43617</v>
      </c>
      <c r="Z2792" s="160">
        <v>43617</v>
      </c>
      <c r="AA2792" s="160">
        <v>43617</v>
      </c>
      <c r="AB2792" s="160">
        <v>43982</v>
      </c>
      <c r="AC2792" s="159" t="s">
        <v>22889</v>
      </c>
    </row>
    <row r="2793" spans="1:29" hidden="1">
      <c r="A2793" s="159" t="s">
        <v>22890</v>
      </c>
      <c r="B2793" s="159" t="s">
        <v>988</v>
      </c>
      <c r="C2793" s="159" t="s">
        <v>11328</v>
      </c>
      <c r="D2793" s="159" t="s">
        <v>22891</v>
      </c>
      <c r="E2793" s="159" t="s">
        <v>1543</v>
      </c>
      <c r="F2793" s="159" t="s">
        <v>1543</v>
      </c>
      <c r="G2793" s="159" t="s">
        <v>991</v>
      </c>
      <c r="H2793" s="159" t="s">
        <v>19154</v>
      </c>
      <c r="I2793" s="159" t="s">
        <v>22892</v>
      </c>
      <c r="J2793" s="159" t="s">
        <v>22893</v>
      </c>
      <c r="K2793" s="159" t="s">
        <v>995</v>
      </c>
      <c r="L2793" s="159" t="s">
        <v>5162</v>
      </c>
      <c r="M2793" s="159" t="s">
        <v>33</v>
      </c>
      <c r="N2793" s="159" t="s">
        <v>1103</v>
      </c>
      <c r="O2793" s="159" t="s">
        <v>1548</v>
      </c>
      <c r="P2793" s="159" t="s">
        <v>1549</v>
      </c>
      <c r="Q2793" s="159" t="s">
        <v>954</v>
      </c>
      <c r="R2793" s="159" t="s">
        <v>8368</v>
      </c>
      <c r="S2793" s="159" t="s">
        <v>22894</v>
      </c>
      <c r="T2793" s="159" t="s">
        <v>954</v>
      </c>
      <c r="U2793" s="159" t="s">
        <v>954</v>
      </c>
      <c r="V2793" s="159" t="s">
        <v>22895</v>
      </c>
      <c r="W2793" s="159" t="s">
        <v>22896</v>
      </c>
      <c r="X2793" s="159" t="s">
        <v>125</v>
      </c>
      <c r="Y2793" s="160">
        <v>43633</v>
      </c>
      <c r="Z2793" s="160">
        <v>43754</v>
      </c>
      <c r="AA2793" s="160">
        <v>43633</v>
      </c>
      <c r="AB2793" s="160">
        <v>43998</v>
      </c>
      <c r="AC2793" s="159" t="s">
        <v>954</v>
      </c>
    </row>
    <row r="2794" spans="1:29" hidden="1">
      <c r="A2794" s="159" t="s">
        <v>22897</v>
      </c>
      <c r="B2794" s="159" t="s">
        <v>988</v>
      </c>
      <c r="C2794" s="159" t="s">
        <v>22898</v>
      </c>
      <c r="D2794" s="159" t="s">
        <v>22899</v>
      </c>
      <c r="E2794" s="159" t="s">
        <v>4638</v>
      </c>
      <c r="F2794" s="159" t="s">
        <v>3728</v>
      </c>
      <c r="G2794" s="159" t="s">
        <v>991</v>
      </c>
      <c r="H2794" s="159" t="s">
        <v>22900</v>
      </c>
      <c r="I2794" s="159" t="s">
        <v>22901</v>
      </c>
      <c r="J2794" s="159" t="s">
        <v>9907</v>
      </c>
      <c r="K2794" s="159" t="s">
        <v>995</v>
      </c>
      <c r="L2794" s="159" t="s">
        <v>4622</v>
      </c>
      <c r="M2794" s="159" t="s">
        <v>33</v>
      </c>
      <c r="N2794" s="159" t="s">
        <v>1040</v>
      </c>
      <c r="O2794" s="159" t="s">
        <v>1183</v>
      </c>
      <c r="P2794" s="159" t="s">
        <v>1184</v>
      </c>
      <c r="Q2794" s="159" t="s">
        <v>1319</v>
      </c>
      <c r="R2794" s="159" t="s">
        <v>965</v>
      </c>
      <c r="S2794" s="159" t="s">
        <v>22902</v>
      </c>
      <c r="T2794" s="159" t="s">
        <v>954</v>
      </c>
      <c r="U2794" s="159" t="s">
        <v>954</v>
      </c>
      <c r="V2794" s="159" t="s">
        <v>22903</v>
      </c>
      <c r="W2794" s="159" t="s">
        <v>22904</v>
      </c>
      <c r="X2794" s="159" t="s">
        <v>125</v>
      </c>
      <c r="Y2794" s="160">
        <v>43640</v>
      </c>
      <c r="Z2794" s="160">
        <v>43761</v>
      </c>
      <c r="AA2794" s="160">
        <v>43640</v>
      </c>
      <c r="AB2794" s="160"/>
      <c r="AC2794" s="159" t="s">
        <v>954</v>
      </c>
    </row>
    <row r="2795" spans="1:29" hidden="1">
      <c r="A2795" s="159" t="s">
        <v>22905</v>
      </c>
      <c r="B2795" s="159" t="s">
        <v>951</v>
      </c>
      <c r="C2795" s="159" t="s">
        <v>22906</v>
      </c>
      <c r="D2795" s="159" t="s">
        <v>22907</v>
      </c>
      <c r="E2795" s="159" t="s">
        <v>4638</v>
      </c>
      <c r="F2795" s="159" t="s">
        <v>3728</v>
      </c>
      <c r="G2795" s="159" t="s">
        <v>956</v>
      </c>
      <c r="H2795" s="159" t="s">
        <v>22908</v>
      </c>
      <c r="I2795" s="159" t="s">
        <v>22909</v>
      </c>
      <c r="J2795" s="159" t="s">
        <v>22910</v>
      </c>
      <c r="K2795" s="159" t="s">
        <v>960</v>
      </c>
      <c r="L2795" s="159" t="s">
        <v>1039</v>
      </c>
      <c r="M2795" s="159" t="s">
        <v>93</v>
      </c>
      <c r="N2795" s="159" t="s">
        <v>1040</v>
      </c>
      <c r="O2795" s="159" t="s">
        <v>1183</v>
      </c>
      <c r="P2795" s="159" t="s">
        <v>1184</v>
      </c>
      <c r="Q2795" s="159" t="s">
        <v>1319</v>
      </c>
      <c r="R2795" s="159" t="s">
        <v>965</v>
      </c>
      <c r="S2795" s="159" t="s">
        <v>22911</v>
      </c>
      <c r="T2795" s="159" t="s">
        <v>954</v>
      </c>
      <c r="U2795" s="159" t="s">
        <v>954</v>
      </c>
      <c r="V2795" s="159" t="s">
        <v>22912</v>
      </c>
      <c r="W2795" s="159" t="s">
        <v>22913</v>
      </c>
      <c r="X2795" s="159" t="s">
        <v>1001</v>
      </c>
      <c r="Y2795" s="160">
        <v>43647</v>
      </c>
      <c r="Z2795" s="160">
        <v>43769</v>
      </c>
      <c r="AA2795" s="160">
        <v>43647</v>
      </c>
      <c r="AB2795" s="160"/>
      <c r="AC2795" s="159" t="s">
        <v>954</v>
      </c>
    </row>
    <row r="2796" spans="1:29" hidden="1">
      <c r="A2796" s="159" t="s">
        <v>22914</v>
      </c>
      <c r="B2796" s="159" t="s">
        <v>988</v>
      </c>
      <c r="C2796" s="159" t="s">
        <v>22915</v>
      </c>
      <c r="D2796" s="159" t="s">
        <v>22916</v>
      </c>
      <c r="E2796" s="159" t="s">
        <v>14851</v>
      </c>
      <c r="F2796" s="159" t="s">
        <v>491</v>
      </c>
      <c r="G2796" s="159" t="s">
        <v>991</v>
      </c>
      <c r="H2796" s="159" t="s">
        <v>22917</v>
      </c>
      <c r="I2796" s="159" t="s">
        <v>22918</v>
      </c>
      <c r="J2796" s="159" t="s">
        <v>22369</v>
      </c>
      <c r="K2796" s="159" t="s">
        <v>995</v>
      </c>
      <c r="L2796" s="159" t="s">
        <v>9877</v>
      </c>
      <c r="M2796" s="159" t="s">
        <v>33</v>
      </c>
      <c r="N2796" s="159" t="s">
        <v>1365</v>
      </c>
      <c r="O2796" s="159" t="s">
        <v>2032</v>
      </c>
      <c r="P2796" s="159" t="s">
        <v>9877</v>
      </c>
      <c r="Q2796" s="159" t="s">
        <v>954</v>
      </c>
      <c r="R2796" s="159" t="s">
        <v>965</v>
      </c>
      <c r="S2796" s="159" t="s">
        <v>22919</v>
      </c>
      <c r="T2796" s="159" t="s">
        <v>22920</v>
      </c>
      <c r="U2796" s="159" t="s">
        <v>22921</v>
      </c>
      <c r="V2796" s="159" t="s">
        <v>22921</v>
      </c>
      <c r="W2796" s="159" t="s">
        <v>22922</v>
      </c>
      <c r="X2796" s="159" t="s">
        <v>125</v>
      </c>
      <c r="Y2796" s="160">
        <v>43621</v>
      </c>
      <c r="Z2796" s="160">
        <v>43742</v>
      </c>
      <c r="AA2796" s="160">
        <v>43621</v>
      </c>
      <c r="AB2796" s="160"/>
      <c r="AC2796" s="159" t="s">
        <v>1002</v>
      </c>
    </row>
    <row r="2797" spans="1:29" hidden="1">
      <c r="A2797" s="159" t="s">
        <v>22923</v>
      </c>
      <c r="B2797" s="159" t="s">
        <v>988</v>
      </c>
      <c r="C2797" s="159" t="s">
        <v>22924</v>
      </c>
      <c r="D2797" s="159" t="s">
        <v>22925</v>
      </c>
      <c r="E2797" s="159" t="s">
        <v>18897</v>
      </c>
      <c r="F2797" s="159" t="s">
        <v>157</v>
      </c>
      <c r="G2797" s="159" t="s">
        <v>991</v>
      </c>
      <c r="H2797" s="159" t="s">
        <v>22926</v>
      </c>
      <c r="I2797" s="159" t="s">
        <v>22927</v>
      </c>
      <c r="J2797" s="159" t="s">
        <v>13757</v>
      </c>
      <c r="K2797" s="159" t="s">
        <v>995</v>
      </c>
      <c r="L2797" s="159" t="s">
        <v>22928</v>
      </c>
      <c r="M2797" s="159" t="s">
        <v>33</v>
      </c>
      <c r="N2797" s="159" t="s">
        <v>1365</v>
      </c>
      <c r="O2797" s="159" t="s">
        <v>2032</v>
      </c>
      <c r="P2797" s="159" t="s">
        <v>16260</v>
      </c>
      <c r="Q2797" s="159" t="s">
        <v>954</v>
      </c>
      <c r="R2797" s="159" t="s">
        <v>965</v>
      </c>
      <c r="S2797" s="159" t="s">
        <v>22929</v>
      </c>
      <c r="T2797" s="159" t="s">
        <v>954</v>
      </c>
      <c r="U2797" s="159" t="s">
        <v>954</v>
      </c>
      <c r="V2797" s="159" t="s">
        <v>22930</v>
      </c>
      <c r="W2797" s="159" t="s">
        <v>22931</v>
      </c>
      <c r="X2797" s="159" t="s">
        <v>125</v>
      </c>
      <c r="Y2797" s="160">
        <v>43647</v>
      </c>
      <c r="Z2797" s="160">
        <v>43647</v>
      </c>
      <c r="AA2797" s="160">
        <v>43647</v>
      </c>
      <c r="AB2797" s="160"/>
      <c r="AC2797" s="159" t="s">
        <v>954</v>
      </c>
    </row>
    <row r="2798" spans="1:29" hidden="1">
      <c r="A2798" s="159" t="s">
        <v>22932</v>
      </c>
      <c r="B2798" s="159" t="s">
        <v>988</v>
      </c>
      <c r="C2798" s="159" t="s">
        <v>13536</v>
      </c>
      <c r="D2798" s="159" t="s">
        <v>13537</v>
      </c>
      <c r="E2798" s="159" t="s">
        <v>1075</v>
      </c>
      <c r="F2798" s="159" t="s">
        <v>1075</v>
      </c>
      <c r="G2798" s="159" t="s">
        <v>991</v>
      </c>
      <c r="H2798" s="159" t="s">
        <v>13538</v>
      </c>
      <c r="I2798" s="159" t="s">
        <v>13539</v>
      </c>
      <c r="J2798" s="159" t="s">
        <v>5203</v>
      </c>
      <c r="K2798" s="159" t="s">
        <v>995</v>
      </c>
      <c r="L2798" s="159" t="s">
        <v>22012</v>
      </c>
      <c r="M2798" s="159" t="s">
        <v>28</v>
      </c>
      <c r="N2798" s="159" t="s">
        <v>1697</v>
      </c>
      <c r="O2798" s="159" t="s">
        <v>1081</v>
      </c>
      <c r="P2798" s="159" t="s">
        <v>954</v>
      </c>
      <c r="Q2798" s="159" t="s">
        <v>954</v>
      </c>
      <c r="R2798" s="159" t="s">
        <v>965</v>
      </c>
      <c r="S2798" s="159" t="s">
        <v>13540</v>
      </c>
      <c r="T2798" s="159" t="s">
        <v>983</v>
      </c>
      <c r="U2798" s="159" t="s">
        <v>954</v>
      </c>
      <c r="V2798" s="159" t="s">
        <v>13541</v>
      </c>
      <c r="W2798" s="159" t="s">
        <v>13542</v>
      </c>
      <c r="X2798" s="159" t="s">
        <v>125</v>
      </c>
      <c r="Y2798" s="160">
        <v>43633</v>
      </c>
      <c r="Z2798" s="160">
        <v>43754</v>
      </c>
      <c r="AA2798" s="160">
        <v>43633</v>
      </c>
      <c r="AB2798" s="160"/>
      <c r="AC2798" s="159" t="s">
        <v>1002</v>
      </c>
    </row>
    <row r="2799" spans="1:29" hidden="1">
      <c r="A2799" s="159" t="s">
        <v>808</v>
      </c>
      <c r="B2799" s="159" t="s">
        <v>988</v>
      </c>
      <c r="C2799" s="159" t="s">
        <v>22933</v>
      </c>
      <c r="D2799" s="159" t="s">
        <v>22934</v>
      </c>
      <c r="E2799" s="159" t="s">
        <v>8848</v>
      </c>
      <c r="F2799" s="159" t="s">
        <v>8848</v>
      </c>
      <c r="G2799" s="159" t="s">
        <v>991</v>
      </c>
      <c r="H2799" s="159" t="s">
        <v>22935</v>
      </c>
      <c r="I2799" s="159" t="s">
        <v>22936</v>
      </c>
      <c r="J2799" s="159" t="s">
        <v>22937</v>
      </c>
      <c r="K2799" s="159" t="s">
        <v>995</v>
      </c>
      <c r="L2799" s="159" t="s">
        <v>3686</v>
      </c>
      <c r="M2799" s="159" t="s">
        <v>33</v>
      </c>
      <c r="N2799" s="159" t="s">
        <v>1697</v>
      </c>
      <c r="O2799" s="159" t="s">
        <v>1579</v>
      </c>
      <c r="P2799" s="159" t="s">
        <v>1951</v>
      </c>
      <c r="Q2799" s="159" t="s">
        <v>954</v>
      </c>
      <c r="R2799" s="159" t="s">
        <v>965</v>
      </c>
      <c r="S2799" s="159" t="s">
        <v>22938</v>
      </c>
      <c r="T2799" s="159" t="s">
        <v>954</v>
      </c>
      <c r="U2799" s="159" t="s">
        <v>954</v>
      </c>
      <c r="V2799" s="159" t="s">
        <v>22939</v>
      </c>
      <c r="W2799" s="159" t="s">
        <v>810</v>
      </c>
      <c r="X2799" s="159" t="s">
        <v>125</v>
      </c>
      <c r="Y2799" s="160">
        <v>43633</v>
      </c>
      <c r="Z2799" s="160">
        <v>43633</v>
      </c>
      <c r="AA2799" s="160">
        <v>43633</v>
      </c>
      <c r="AB2799" s="160"/>
      <c r="AC2799" s="159" t="s">
        <v>954</v>
      </c>
    </row>
    <row r="2800" spans="1:29" hidden="1">
      <c r="A2800" s="159" t="s">
        <v>22940</v>
      </c>
      <c r="B2800" s="159" t="s">
        <v>951</v>
      </c>
      <c r="C2800" s="159" t="s">
        <v>22941</v>
      </c>
      <c r="D2800" s="159" t="s">
        <v>22942</v>
      </c>
      <c r="E2800" s="159" t="s">
        <v>1021</v>
      </c>
      <c r="F2800" s="159" t="s">
        <v>1021</v>
      </c>
      <c r="G2800" s="159" t="s">
        <v>956</v>
      </c>
      <c r="H2800" s="159" t="s">
        <v>6936</v>
      </c>
      <c r="I2800" s="159" t="s">
        <v>22943</v>
      </c>
      <c r="J2800" s="159" t="s">
        <v>22944</v>
      </c>
      <c r="K2800" s="159" t="s">
        <v>960</v>
      </c>
      <c r="L2800" s="159" t="s">
        <v>1244</v>
      </c>
      <c r="M2800" s="159" t="s">
        <v>93</v>
      </c>
      <c r="N2800" s="159" t="s">
        <v>980</v>
      </c>
      <c r="O2800" s="159" t="s">
        <v>1026</v>
      </c>
      <c r="P2800" s="159" t="s">
        <v>5746</v>
      </c>
      <c r="Q2800" s="159" t="s">
        <v>954</v>
      </c>
      <c r="R2800" s="159" t="s">
        <v>965</v>
      </c>
      <c r="S2800" s="159" t="s">
        <v>22945</v>
      </c>
      <c r="T2800" s="159" t="s">
        <v>954</v>
      </c>
      <c r="U2800" s="159" t="s">
        <v>954</v>
      </c>
      <c r="V2800" s="159" t="s">
        <v>22946</v>
      </c>
      <c r="W2800" s="159" t="s">
        <v>22947</v>
      </c>
      <c r="X2800" s="159" t="s">
        <v>125</v>
      </c>
      <c r="Y2800" s="160">
        <v>43647</v>
      </c>
      <c r="Z2800" s="160">
        <v>43768</v>
      </c>
      <c r="AA2800" s="160">
        <v>43647</v>
      </c>
      <c r="AB2800" s="160"/>
      <c r="AC2800" s="159" t="s">
        <v>1002</v>
      </c>
    </row>
    <row r="2801" spans="1:29" hidden="1">
      <c r="A2801" s="159" t="s">
        <v>625</v>
      </c>
      <c r="B2801" s="159" t="s">
        <v>951</v>
      </c>
      <c r="C2801" s="159" t="s">
        <v>22948</v>
      </c>
      <c r="D2801" s="159" t="s">
        <v>22949</v>
      </c>
      <c r="E2801" s="159" t="s">
        <v>882</v>
      </c>
      <c r="F2801" s="159" t="s">
        <v>1543</v>
      </c>
      <c r="G2801" s="159" t="s">
        <v>956</v>
      </c>
      <c r="H2801" s="159" t="s">
        <v>22950</v>
      </c>
      <c r="I2801" s="159" t="s">
        <v>7639</v>
      </c>
      <c r="J2801" s="159" t="s">
        <v>1038</v>
      </c>
      <c r="K2801" s="159" t="s">
        <v>960</v>
      </c>
      <c r="L2801" s="159" t="s">
        <v>2842</v>
      </c>
      <c r="M2801" s="159" t="s">
        <v>33</v>
      </c>
      <c r="N2801" s="159" t="s">
        <v>1103</v>
      </c>
      <c r="O2801" s="159" t="s">
        <v>1548</v>
      </c>
      <c r="P2801" s="159" t="s">
        <v>1549</v>
      </c>
      <c r="Q2801" s="159" t="s">
        <v>954</v>
      </c>
      <c r="R2801" s="159" t="s">
        <v>965</v>
      </c>
      <c r="S2801" s="159" t="s">
        <v>22951</v>
      </c>
      <c r="T2801" s="159" t="s">
        <v>983</v>
      </c>
      <c r="U2801" s="159" t="s">
        <v>954</v>
      </c>
      <c r="V2801" s="159" t="s">
        <v>22952</v>
      </c>
      <c r="W2801" s="159" t="s">
        <v>627</v>
      </c>
      <c r="X2801" s="159" t="s">
        <v>125</v>
      </c>
      <c r="Y2801" s="160">
        <v>43647</v>
      </c>
      <c r="Z2801" s="160">
        <v>43768</v>
      </c>
      <c r="AA2801" s="160">
        <v>43770</v>
      </c>
      <c r="AB2801" s="160"/>
      <c r="AC2801" s="159" t="s">
        <v>954</v>
      </c>
    </row>
    <row r="2802" spans="1:29" hidden="1">
      <c r="A2802" s="159" t="s">
        <v>22953</v>
      </c>
      <c r="B2802" s="159" t="s">
        <v>951</v>
      </c>
      <c r="C2802" s="159" t="s">
        <v>22954</v>
      </c>
      <c r="D2802" s="159" t="s">
        <v>22955</v>
      </c>
      <c r="E2802" s="159" t="s">
        <v>157</v>
      </c>
      <c r="F2802" s="159" t="s">
        <v>157</v>
      </c>
      <c r="G2802" s="159" t="s">
        <v>956</v>
      </c>
      <c r="H2802" s="159" t="s">
        <v>22956</v>
      </c>
      <c r="I2802" s="159" t="s">
        <v>16706</v>
      </c>
      <c r="J2802" s="159" t="s">
        <v>11972</v>
      </c>
      <c r="K2802" s="159" t="s">
        <v>960</v>
      </c>
      <c r="L2802" s="159" t="s">
        <v>16259</v>
      </c>
      <c r="M2802" s="159" t="s">
        <v>33</v>
      </c>
      <c r="N2802" s="159" t="s">
        <v>1365</v>
      </c>
      <c r="O2802" s="159" t="s">
        <v>2032</v>
      </c>
      <c r="P2802" s="159" t="s">
        <v>16260</v>
      </c>
      <c r="Q2802" s="159" t="s">
        <v>954</v>
      </c>
      <c r="R2802" s="159" t="s">
        <v>965</v>
      </c>
      <c r="S2802" s="159" t="s">
        <v>22957</v>
      </c>
      <c r="T2802" s="159" t="s">
        <v>983</v>
      </c>
      <c r="U2802" s="159" t="s">
        <v>954</v>
      </c>
      <c r="V2802" s="159" t="s">
        <v>22958</v>
      </c>
      <c r="W2802" s="159" t="s">
        <v>22959</v>
      </c>
      <c r="X2802" s="159" t="s">
        <v>125</v>
      </c>
      <c r="Y2802" s="160">
        <v>43633</v>
      </c>
      <c r="Z2802" s="160">
        <v>43633</v>
      </c>
      <c r="AA2802" s="160">
        <v>43633</v>
      </c>
      <c r="AB2802" s="160"/>
      <c r="AC2802" s="159" t="s">
        <v>1002</v>
      </c>
    </row>
    <row r="2803" spans="1:29" hidden="1">
      <c r="A2803" s="159" t="s">
        <v>603</v>
      </c>
      <c r="B2803" s="159" t="s">
        <v>951</v>
      </c>
      <c r="C2803" s="159" t="s">
        <v>22960</v>
      </c>
      <c r="D2803" s="159" t="s">
        <v>22961</v>
      </c>
      <c r="E2803" s="159" t="s">
        <v>1439</v>
      </c>
      <c r="F2803" s="159" t="s">
        <v>1439</v>
      </c>
      <c r="G2803" s="159" t="s">
        <v>956</v>
      </c>
      <c r="H2803" s="159" t="s">
        <v>22962</v>
      </c>
      <c r="I2803" s="159" t="s">
        <v>22963</v>
      </c>
      <c r="J2803" s="159" t="s">
        <v>1078</v>
      </c>
      <c r="K2803" s="159" t="s">
        <v>960</v>
      </c>
      <c r="L2803" s="159" t="s">
        <v>1720</v>
      </c>
      <c r="M2803" s="159" t="s">
        <v>28</v>
      </c>
      <c r="N2803" s="159" t="s">
        <v>1523</v>
      </c>
      <c r="O2803" s="159" t="s">
        <v>1682</v>
      </c>
      <c r="P2803" s="159" t="s">
        <v>1862</v>
      </c>
      <c r="Q2803" s="159" t="s">
        <v>2263</v>
      </c>
      <c r="R2803" s="159" t="s">
        <v>965</v>
      </c>
      <c r="S2803" s="159" t="s">
        <v>22964</v>
      </c>
      <c r="T2803" s="159" t="s">
        <v>983</v>
      </c>
      <c r="U2803" s="159" t="s">
        <v>954</v>
      </c>
      <c r="V2803" s="159" t="s">
        <v>22965</v>
      </c>
      <c r="W2803" s="159" t="s">
        <v>605</v>
      </c>
      <c r="X2803" s="159" t="s">
        <v>125</v>
      </c>
      <c r="Y2803" s="160">
        <v>43633</v>
      </c>
      <c r="Z2803" s="160">
        <v>43754</v>
      </c>
      <c r="AA2803" s="160">
        <v>43633</v>
      </c>
      <c r="AB2803" s="160"/>
      <c r="AC2803" s="159" t="s">
        <v>1002</v>
      </c>
    </row>
    <row r="2804" spans="1:29" hidden="1">
      <c r="A2804" s="159" t="s">
        <v>606</v>
      </c>
      <c r="B2804" s="159" t="s">
        <v>988</v>
      </c>
      <c r="C2804" s="159" t="s">
        <v>22966</v>
      </c>
      <c r="D2804" s="159" t="s">
        <v>22967</v>
      </c>
      <c r="E2804" s="159" t="s">
        <v>1360</v>
      </c>
      <c r="F2804" s="159" t="s">
        <v>1360</v>
      </c>
      <c r="G2804" s="159" t="s">
        <v>991</v>
      </c>
      <c r="H2804" s="159" t="s">
        <v>4381</v>
      </c>
      <c r="I2804" s="159" t="s">
        <v>22968</v>
      </c>
      <c r="J2804" s="159" t="s">
        <v>22969</v>
      </c>
      <c r="K2804" s="159" t="s">
        <v>995</v>
      </c>
      <c r="L2804" s="159" t="s">
        <v>22970</v>
      </c>
      <c r="M2804" s="159" t="s">
        <v>97</v>
      </c>
      <c r="N2804" s="159" t="s">
        <v>1365</v>
      </c>
      <c r="O2804" s="159" t="s">
        <v>1455</v>
      </c>
      <c r="P2804" s="159" t="s">
        <v>954</v>
      </c>
      <c r="Q2804" s="159" t="s">
        <v>954</v>
      </c>
      <c r="R2804" s="159" t="s">
        <v>965</v>
      </c>
      <c r="S2804" s="159" t="s">
        <v>22971</v>
      </c>
      <c r="T2804" s="159" t="s">
        <v>983</v>
      </c>
      <c r="U2804" s="159" t="s">
        <v>954</v>
      </c>
      <c r="V2804" s="159" t="s">
        <v>22972</v>
      </c>
      <c r="W2804" s="159" t="s">
        <v>609</v>
      </c>
      <c r="X2804" s="159" t="s">
        <v>125</v>
      </c>
      <c r="Y2804" s="160">
        <v>43633</v>
      </c>
      <c r="Z2804" s="160">
        <v>43754</v>
      </c>
      <c r="AA2804" s="160">
        <v>43633</v>
      </c>
      <c r="AB2804" s="160"/>
      <c r="AC2804" s="159" t="s">
        <v>1002</v>
      </c>
    </row>
    <row r="2805" spans="1:29" hidden="1">
      <c r="A2805" s="159" t="s">
        <v>22973</v>
      </c>
      <c r="B2805" s="159" t="s">
        <v>951</v>
      </c>
      <c r="C2805" s="159" t="s">
        <v>22974</v>
      </c>
      <c r="D2805" s="159" t="s">
        <v>22975</v>
      </c>
      <c r="E2805" s="159" t="s">
        <v>1614</v>
      </c>
      <c r="F2805" s="159" t="s">
        <v>1614</v>
      </c>
      <c r="G2805" s="159" t="s">
        <v>956</v>
      </c>
      <c r="H2805" s="159" t="s">
        <v>22976</v>
      </c>
      <c r="I2805" s="159" t="s">
        <v>22977</v>
      </c>
      <c r="J2805" s="159" t="s">
        <v>10138</v>
      </c>
      <c r="K2805" s="159" t="s">
        <v>960</v>
      </c>
      <c r="L2805" s="159" t="s">
        <v>22978</v>
      </c>
      <c r="M2805" s="159" t="s">
        <v>33</v>
      </c>
      <c r="N2805" s="159" t="s">
        <v>1103</v>
      </c>
      <c r="O2805" s="159" t="s">
        <v>1548</v>
      </c>
      <c r="P2805" s="159" t="s">
        <v>1549</v>
      </c>
      <c r="Q2805" s="159" t="s">
        <v>954</v>
      </c>
      <c r="R2805" s="159" t="s">
        <v>965</v>
      </c>
      <c r="S2805" s="159" t="s">
        <v>22979</v>
      </c>
      <c r="T2805" s="159" t="s">
        <v>983</v>
      </c>
      <c r="U2805" s="159" t="s">
        <v>954</v>
      </c>
      <c r="V2805" s="159" t="s">
        <v>22980</v>
      </c>
      <c r="W2805" s="159" t="s">
        <v>22981</v>
      </c>
      <c r="X2805" s="159" t="s">
        <v>125</v>
      </c>
      <c r="Y2805" s="160">
        <v>43633</v>
      </c>
      <c r="Z2805" s="160">
        <v>43754</v>
      </c>
      <c r="AA2805" s="160">
        <v>43739</v>
      </c>
      <c r="AB2805" s="160"/>
      <c r="AC2805" s="159" t="s">
        <v>1002</v>
      </c>
    </row>
    <row r="2806" spans="1:29" hidden="1">
      <c r="A2806" s="159" t="s">
        <v>22982</v>
      </c>
      <c r="B2806" s="159" t="s">
        <v>951</v>
      </c>
      <c r="C2806" s="159" t="s">
        <v>2774</v>
      </c>
      <c r="D2806" s="159" t="s">
        <v>22983</v>
      </c>
      <c r="E2806" s="159" t="s">
        <v>5578</v>
      </c>
      <c r="F2806" s="159" t="s">
        <v>5578</v>
      </c>
      <c r="G2806" s="159" t="s">
        <v>956</v>
      </c>
      <c r="H2806" s="159" t="s">
        <v>2776</v>
      </c>
      <c r="I2806" s="159" t="s">
        <v>22984</v>
      </c>
      <c r="J2806" s="159" t="s">
        <v>2010</v>
      </c>
      <c r="K2806" s="159" t="s">
        <v>960</v>
      </c>
      <c r="L2806" s="159" t="s">
        <v>2895</v>
      </c>
      <c r="M2806" s="159" t="s">
        <v>93</v>
      </c>
      <c r="N2806" s="159" t="s">
        <v>1523</v>
      </c>
      <c r="O2806" s="159" t="s">
        <v>1682</v>
      </c>
      <c r="P2806" s="159" t="s">
        <v>1862</v>
      </c>
      <c r="Q2806" s="159" t="s">
        <v>5584</v>
      </c>
      <c r="R2806" s="159" t="s">
        <v>965</v>
      </c>
      <c r="S2806" s="159" t="s">
        <v>22985</v>
      </c>
      <c r="T2806" s="159" t="s">
        <v>954</v>
      </c>
      <c r="U2806" s="159" t="s">
        <v>954</v>
      </c>
      <c r="V2806" s="159" t="s">
        <v>22986</v>
      </c>
      <c r="W2806" s="159" t="s">
        <v>22987</v>
      </c>
      <c r="X2806" s="159" t="s">
        <v>1001</v>
      </c>
      <c r="Y2806" s="160">
        <v>43633</v>
      </c>
      <c r="Z2806" s="160">
        <v>43815</v>
      </c>
      <c r="AA2806" s="160">
        <v>43633</v>
      </c>
      <c r="AB2806" s="160"/>
      <c r="AC2806" s="159" t="s">
        <v>1002</v>
      </c>
    </row>
    <row r="2807" spans="1:29" hidden="1">
      <c r="A2807" s="159" t="s">
        <v>594</v>
      </c>
      <c r="B2807" s="159" t="s">
        <v>988</v>
      </c>
      <c r="C2807" s="159" t="s">
        <v>22988</v>
      </c>
      <c r="D2807" s="159" t="s">
        <v>22989</v>
      </c>
      <c r="E2807" s="159" t="s">
        <v>5578</v>
      </c>
      <c r="F2807" s="159" t="s">
        <v>5578</v>
      </c>
      <c r="G2807" s="159" t="s">
        <v>991</v>
      </c>
      <c r="H2807" s="159" t="s">
        <v>22990</v>
      </c>
      <c r="I2807" s="159" t="s">
        <v>22991</v>
      </c>
      <c r="J2807" s="159" t="s">
        <v>22992</v>
      </c>
      <c r="K2807" s="159" t="s">
        <v>995</v>
      </c>
      <c r="L2807" s="159" t="s">
        <v>22993</v>
      </c>
      <c r="M2807" s="159" t="s">
        <v>33</v>
      </c>
      <c r="N2807" s="159" t="s">
        <v>1523</v>
      </c>
      <c r="O2807" s="159" t="s">
        <v>1682</v>
      </c>
      <c r="P2807" s="159" t="s">
        <v>1862</v>
      </c>
      <c r="Q2807" s="159" t="s">
        <v>5584</v>
      </c>
      <c r="R2807" s="159" t="s">
        <v>965</v>
      </c>
      <c r="S2807" s="159" t="s">
        <v>22994</v>
      </c>
      <c r="T2807" s="159" t="s">
        <v>954</v>
      </c>
      <c r="U2807" s="159" t="s">
        <v>954</v>
      </c>
      <c r="V2807" s="159" t="s">
        <v>22995</v>
      </c>
      <c r="W2807" s="159" t="s">
        <v>596</v>
      </c>
      <c r="X2807" s="159" t="s">
        <v>125</v>
      </c>
      <c r="Y2807" s="160">
        <v>43647</v>
      </c>
      <c r="Z2807" s="160">
        <v>43768</v>
      </c>
      <c r="AA2807" s="160">
        <v>43647</v>
      </c>
      <c r="AB2807" s="160"/>
      <c r="AC2807" s="159" t="s">
        <v>1002</v>
      </c>
    </row>
    <row r="2808" spans="1:29" hidden="1">
      <c r="A2808" s="159" t="s">
        <v>647</v>
      </c>
      <c r="B2808" s="159" t="s">
        <v>951</v>
      </c>
      <c r="C2808" s="159" t="s">
        <v>22996</v>
      </c>
      <c r="D2808" s="159" t="s">
        <v>22997</v>
      </c>
      <c r="E2808" s="159" t="s">
        <v>518</v>
      </c>
      <c r="F2808" s="159" t="s">
        <v>518</v>
      </c>
      <c r="G2808" s="159" t="s">
        <v>956</v>
      </c>
      <c r="H2808" s="159" t="s">
        <v>22315</v>
      </c>
      <c r="I2808" s="159" t="s">
        <v>22998</v>
      </c>
      <c r="J2808" s="159" t="s">
        <v>6387</v>
      </c>
      <c r="K2808" s="159" t="s">
        <v>960</v>
      </c>
      <c r="L2808" s="159" t="s">
        <v>2895</v>
      </c>
      <c r="M2808" s="159" t="s">
        <v>33</v>
      </c>
      <c r="N2808" s="159" t="s">
        <v>1697</v>
      </c>
      <c r="O2808" s="159" t="s">
        <v>1579</v>
      </c>
      <c r="P2808" s="159" t="s">
        <v>2502</v>
      </c>
      <c r="Q2808" s="159" t="s">
        <v>954</v>
      </c>
      <c r="R2808" s="159" t="s">
        <v>965</v>
      </c>
      <c r="S2808" s="159" t="s">
        <v>22999</v>
      </c>
      <c r="T2808" s="159" t="s">
        <v>954</v>
      </c>
      <c r="U2808" s="159" t="s">
        <v>954</v>
      </c>
      <c r="V2808" s="159" t="s">
        <v>23000</v>
      </c>
      <c r="W2808" s="159" t="s">
        <v>649</v>
      </c>
      <c r="X2808" s="159" t="s">
        <v>125</v>
      </c>
      <c r="Y2808" s="160">
        <v>43633</v>
      </c>
      <c r="Z2808" s="160">
        <v>43754</v>
      </c>
      <c r="AA2808" s="160">
        <v>43633</v>
      </c>
      <c r="AB2808" s="160"/>
      <c r="AC2808" s="159" t="s">
        <v>1002</v>
      </c>
    </row>
    <row r="2809" spans="1:29" hidden="1">
      <c r="A2809" s="159" t="s">
        <v>715</v>
      </c>
      <c r="B2809" s="159" t="s">
        <v>988</v>
      </c>
      <c r="C2809" s="159" t="s">
        <v>10595</v>
      </c>
      <c r="D2809" s="159" t="s">
        <v>23001</v>
      </c>
      <c r="E2809" s="159" t="s">
        <v>518</v>
      </c>
      <c r="F2809" s="159" t="s">
        <v>518</v>
      </c>
      <c r="G2809" s="159" t="s">
        <v>991</v>
      </c>
      <c r="H2809" s="159" t="s">
        <v>10597</v>
      </c>
      <c r="I2809" s="159" t="s">
        <v>23002</v>
      </c>
      <c r="J2809" s="159" t="s">
        <v>3433</v>
      </c>
      <c r="K2809" s="159" t="s">
        <v>995</v>
      </c>
      <c r="L2809" s="159" t="s">
        <v>19406</v>
      </c>
      <c r="M2809" s="159" t="s">
        <v>33</v>
      </c>
      <c r="N2809" s="159" t="s">
        <v>1697</v>
      </c>
      <c r="O2809" s="159" t="s">
        <v>1579</v>
      </c>
      <c r="P2809" s="159" t="s">
        <v>2502</v>
      </c>
      <c r="Q2809" s="159" t="s">
        <v>954</v>
      </c>
      <c r="R2809" s="159" t="s">
        <v>965</v>
      </c>
      <c r="S2809" s="159" t="s">
        <v>23003</v>
      </c>
      <c r="T2809" s="159" t="s">
        <v>954</v>
      </c>
      <c r="U2809" s="159" t="s">
        <v>954</v>
      </c>
      <c r="V2809" s="159" t="s">
        <v>23004</v>
      </c>
      <c r="W2809" s="159" t="s">
        <v>717</v>
      </c>
      <c r="X2809" s="159" t="s">
        <v>125</v>
      </c>
      <c r="Y2809" s="160">
        <v>43633</v>
      </c>
      <c r="Z2809" s="160">
        <v>43754</v>
      </c>
      <c r="AA2809" s="160">
        <v>43633</v>
      </c>
      <c r="AB2809" s="160"/>
      <c r="AC2809" s="159" t="s">
        <v>1002</v>
      </c>
    </row>
    <row r="2810" spans="1:29" hidden="1">
      <c r="A2810" s="159" t="s">
        <v>23005</v>
      </c>
      <c r="B2810" s="159" t="s">
        <v>951</v>
      </c>
      <c r="C2810" s="159" t="s">
        <v>17934</v>
      </c>
      <c r="D2810" s="159" t="s">
        <v>23006</v>
      </c>
      <c r="E2810" s="159" t="s">
        <v>2706</v>
      </c>
      <c r="F2810" s="159" t="s">
        <v>2706</v>
      </c>
      <c r="G2810" s="159" t="s">
        <v>956</v>
      </c>
      <c r="H2810" s="159" t="s">
        <v>23007</v>
      </c>
      <c r="I2810" s="159" t="s">
        <v>23008</v>
      </c>
      <c r="J2810" s="159" t="s">
        <v>1442</v>
      </c>
      <c r="K2810" s="159" t="s">
        <v>960</v>
      </c>
      <c r="L2810" s="159" t="s">
        <v>17416</v>
      </c>
      <c r="M2810" s="159" t="s">
        <v>33</v>
      </c>
      <c r="N2810" s="159" t="s">
        <v>1523</v>
      </c>
      <c r="O2810" s="159" t="s">
        <v>1682</v>
      </c>
      <c r="P2810" s="159" t="s">
        <v>1862</v>
      </c>
      <c r="Q2810" s="159" t="s">
        <v>6496</v>
      </c>
      <c r="R2810" s="159" t="s">
        <v>965</v>
      </c>
      <c r="S2810" s="159" t="s">
        <v>23009</v>
      </c>
      <c r="T2810" s="159" t="s">
        <v>954</v>
      </c>
      <c r="U2810" s="159" t="s">
        <v>954</v>
      </c>
      <c r="V2810" s="159" t="s">
        <v>23010</v>
      </c>
      <c r="W2810" s="159" t="s">
        <v>23011</v>
      </c>
      <c r="X2810" s="159" t="s">
        <v>1001</v>
      </c>
      <c r="Y2810" s="160">
        <v>43633</v>
      </c>
      <c r="Z2810" s="160">
        <v>43754</v>
      </c>
      <c r="AA2810" s="160">
        <v>43633</v>
      </c>
      <c r="AB2810" s="160"/>
      <c r="AC2810" s="159" t="s">
        <v>954</v>
      </c>
    </row>
    <row r="2811" spans="1:29" hidden="1">
      <c r="A2811" s="159" t="s">
        <v>597</v>
      </c>
      <c r="B2811" s="159" t="s">
        <v>988</v>
      </c>
      <c r="C2811" s="159" t="s">
        <v>8498</v>
      </c>
      <c r="D2811" s="159" t="s">
        <v>9366</v>
      </c>
      <c r="E2811" s="159" t="s">
        <v>124</v>
      </c>
      <c r="F2811" s="159" t="s">
        <v>124</v>
      </c>
      <c r="G2811" s="159" t="s">
        <v>991</v>
      </c>
      <c r="H2811" s="159" t="s">
        <v>8500</v>
      </c>
      <c r="I2811" s="159" t="s">
        <v>9368</v>
      </c>
      <c r="J2811" s="159" t="s">
        <v>20778</v>
      </c>
      <c r="K2811" s="159" t="s">
        <v>995</v>
      </c>
      <c r="L2811" s="159" t="s">
        <v>23012</v>
      </c>
      <c r="M2811" s="159" t="s">
        <v>33</v>
      </c>
      <c r="N2811" s="159" t="s">
        <v>1103</v>
      </c>
      <c r="O2811" s="159" t="s">
        <v>1710</v>
      </c>
      <c r="P2811" s="159" t="s">
        <v>23013</v>
      </c>
      <c r="Q2811" s="159" t="s">
        <v>954</v>
      </c>
      <c r="R2811" s="159" t="s">
        <v>965</v>
      </c>
      <c r="S2811" s="159" t="s">
        <v>23014</v>
      </c>
      <c r="T2811" s="159" t="s">
        <v>983</v>
      </c>
      <c r="U2811" s="159" t="s">
        <v>954</v>
      </c>
      <c r="V2811" s="159" t="s">
        <v>23015</v>
      </c>
      <c r="W2811" s="159" t="s">
        <v>23016</v>
      </c>
      <c r="X2811" s="159" t="s">
        <v>125</v>
      </c>
      <c r="Y2811" s="160">
        <v>43633</v>
      </c>
      <c r="Z2811" s="160">
        <v>43754</v>
      </c>
      <c r="AA2811" s="160">
        <v>43633</v>
      </c>
      <c r="AB2811" s="160"/>
      <c r="AC2811" s="159" t="s">
        <v>954</v>
      </c>
    </row>
    <row r="2812" spans="1:29" hidden="1">
      <c r="A2812" s="159" t="s">
        <v>23017</v>
      </c>
      <c r="B2812" s="159" t="s">
        <v>951</v>
      </c>
      <c r="C2812" s="159" t="s">
        <v>9125</v>
      </c>
      <c r="D2812" s="159" t="s">
        <v>23018</v>
      </c>
      <c r="E2812" s="159" t="s">
        <v>386</v>
      </c>
      <c r="F2812" s="159" t="s">
        <v>386</v>
      </c>
      <c r="G2812" s="159" t="s">
        <v>956</v>
      </c>
      <c r="H2812" s="159" t="s">
        <v>9127</v>
      </c>
      <c r="I2812" s="159" t="s">
        <v>23019</v>
      </c>
      <c r="J2812" s="159" t="s">
        <v>23020</v>
      </c>
      <c r="K2812" s="159" t="s">
        <v>960</v>
      </c>
      <c r="L2812" s="159" t="s">
        <v>19706</v>
      </c>
      <c r="M2812" s="159" t="s">
        <v>33</v>
      </c>
      <c r="N2812" s="159" t="s">
        <v>1103</v>
      </c>
      <c r="O2812" s="159" t="s">
        <v>1710</v>
      </c>
      <c r="P2812" s="159" t="s">
        <v>1307</v>
      </c>
      <c r="Q2812" s="159" t="s">
        <v>954</v>
      </c>
      <c r="R2812" s="159" t="s">
        <v>8368</v>
      </c>
      <c r="S2812" s="159" t="s">
        <v>23021</v>
      </c>
      <c r="T2812" s="159" t="s">
        <v>954</v>
      </c>
      <c r="U2812" s="159" t="s">
        <v>954</v>
      </c>
      <c r="V2812" s="159" t="s">
        <v>23022</v>
      </c>
      <c r="W2812" s="159" t="s">
        <v>23023</v>
      </c>
      <c r="X2812" s="159" t="s">
        <v>125</v>
      </c>
      <c r="Y2812" s="160">
        <v>43647</v>
      </c>
      <c r="Z2812" s="160">
        <v>43770</v>
      </c>
      <c r="AA2812" s="160">
        <v>43647</v>
      </c>
      <c r="AB2812" s="160">
        <v>44012</v>
      </c>
      <c r="AC2812" s="159" t="s">
        <v>954</v>
      </c>
    </row>
    <row r="2813" spans="1:29" hidden="1">
      <c r="A2813" s="159" t="s">
        <v>23024</v>
      </c>
      <c r="B2813" s="159" t="s">
        <v>951</v>
      </c>
      <c r="C2813" s="159" t="s">
        <v>23025</v>
      </c>
      <c r="D2813" s="159" t="s">
        <v>23026</v>
      </c>
      <c r="E2813" s="159" t="s">
        <v>386</v>
      </c>
      <c r="F2813" s="159" t="s">
        <v>386</v>
      </c>
      <c r="G2813" s="159" t="s">
        <v>956</v>
      </c>
      <c r="H2813" s="159" t="s">
        <v>23027</v>
      </c>
      <c r="I2813" s="159" t="s">
        <v>23028</v>
      </c>
      <c r="J2813" s="159" t="s">
        <v>4334</v>
      </c>
      <c r="K2813" s="159" t="s">
        <v>960</v>
      </c>
      <c r="L2813" s="159" t="s">
        <v>19706</v>
      </c>
      <c r="M2813" s="159" t="s">
        <v>33</v>
      </c>
      <c r="N2813" s="159" t="s">
        <v>1103</v>
      </c>
      <c r="O2813" s="159" t="s">
        <v>1710</v>
      </c>
      <c r="P2813" s="159" t="s">
        <v>1307</v>
      </c>
      <c r="Q2813" s="159" t="s">
        <v>954</v>
      </c>
      <c r="R2813" s="159" t="s">
        <v>965</v>
      </c>
      <c r="S2813" s="159" t="s">
        <v>23029</v>
      </c>
      <c r="T2813" s="159" t="s">
        <v>983</v>
      </c>
      <c r="U2813" s="159" t="s">
        <v>954</v>
      </c>
      <c r="V2813" s="159" t="s">
        <v>23030</v>
      </c>
      <c r="W2813" s="159" t="s">
        <v>23031</v>
      </c>
      <c r="X2813" s="159" t="s">
        <v>125</v>
      </c>
      <c r="Y2813" s="160">
        <v>43647</v>
      </c>
      <c r="Z2813" s="160">
        <v>43768</v>
      </c>
      <c r="AA2813" s="160">
        <v>43647</v>
      </c>
      <c r="AB2813" s="160"/>
      <c r="AC2813" s="159" t="s">
        <v>1002</v>
      </c>
    </row>
    <row r="2814" spans="1:29" hidden="1">
      <c r="A2814" s="159" t="s">
        <v>23032</v>
      </c>
      <c r="B2814" s="159" t="s">
        <v>988</v>
      </c>
      <c r="C2814" s="159" t="s">
        <v>23033</v>
      </c>
      <c r="D2814" s="159" t="s">
        <v>23034</v>
      </c>
      <c r="E2814" s="159" t="s">
        <v>578</v>
      </c>
      <c r="F2814" s="159" t="s">
        <v>578</v>
      </c>
      <c r="G2814" s="159" t="s">
        <v>991</v>
      </c>
      <c r="H2814" s="159" t="s">
        <v>23035</v>
      </c>
      <c r="I2814" s="159" t="s">
        <v>23036</v>
      </c>
      <c r="J2814" s="159" t="s">
        <v>22786</v>
      </c>
      <c r="K2814" s="159" t="s">
        <v>995</v>
      </c>
      <c r="L2814" s="159" t="s">
        <v>21410</v>
      </c>
      <c r="M2814" s="159" t="s">
        <v>93</v>
      </c>
      <c r="N2814" s="159" t="s">
        <v>1365</v>
      </c>
      <c r="O2814" s="159" t="s">
        <v>2032</v>
      </c>
      <c r="P2814" s="159" t="s">
        <v>20749</v>
      </c>
      <c r="Q2814" s="159" t="s">
        <v>954</v>
      </c>
      <c r="R2814" s="159" t="s">
        <v>965</v>
      </c>
      <c r="S2814" s="159" t="s">
        <v>23037</v>
      </c>
      <c r="T2814" s="159" t="s">
        <v>18895</v>
      </c>
      <c r="U2814" s="159" t="s">
        <v>954</v>
      </c>
      <c r="V2814" s="159" t="s">
        <v>23038</v>
      </c>
      <c r="W2814" s="159" t="s">
        <v>23039</v>
      </c>
      <c r="X2814" s="159" t="s">
        <v>125</v>
      </c>
      <c r="Y2814" s="160">
        <v>43654</v>
      </c>
      <c r="Z2814" s="160">
        <v>43775</v>
      </c>
      <c r="AA2814" s="160">
        <v>43654</v>
      </c>
      <c r="AB2814" s="160"/>
      <c r="AC2814" s="159" t="s">
        <v>1002</v>
      </c>
    </row>
    <row r="2815" spans="1:29" hidden="1">
      <c r="A2815" s="159" t="s">
        <v>23040</v>
      </c>
      <c r="B2815" s="159" t="s">
        <v>988</v>
      </c>
      <c r="C2815" s="159" t="s">
        <v>19738</v>
      </c>
      <c r="D2815" s="159" t="s">
        <v>19739</v>
      </c>
      <c r="E2815" s="159" t="s">
        <v>282</v>
      </c>
      <c r="F2815" s="159" t="s">
        <v>2636</v>
      </c>
      <c r="G2815" s="159" t="s">
        <v>991</v>
      </c>
      <c r="H2815" s="159" t="s">
        <v>19740</v>
      </c>
      <c r="I2815" s="159" t="s">
        <v>19741</v>
      </c>
      <c r="J2815" s="159" t="s">
        <v>3722</v>
      </c>
      <c r="K2815" s="159" t="s">
        <v>995</v>
      </c>
      <c r="L2815" s="159" t="s">
        <v>1535</v>
      </c>
      <c r="M2815" s="159" t="s">
        <v>28</v>
      </c>
      <c r="N2815" s="159" t="s">
        <v>1523</v>
      </c>
      <c r="O2815" s="159" t="s">
        <v>1536</v>
      </c>
      <c r="P2815" s="159" t="s">
        <v>954</v>
      </c>
      <c r="Q2815" s="159" t="s">
        <v>954</v>
      </c>
      <c r="R2815" s="159" t="s">
        <v>965</v>
      </c>
      <c r="S2815" s="159" t="s">
        <v>23041</v>
      </c>
      <c r="T2815" s="159" t="s">
        <v>954</v>
      </c>
      <c r="U2815" s="159" t="s">
        <v>954</v>
      </c>
      <c r="V2815" s="159" t="s">
        <v>19742</v>
      </c>
      <c r="W2815" s="159" t="s">
        <v>23042</v>
      </c>
      <c r="X2815" s="159" t="s">
        <v>125</v>
      </c>
      <c r="Y2815" s="160">
        <v>43647</v>
      </c>
      <c r="Z2815" s="160">
        <v>43768</v>
      </c>
      <c r="AA2815" s="160">
        <v>43647</v>
      </c>
      <c r="AB2815" s="160"/>
      <c r="AC2815" s="159" t="s">
        <v>954</v>
      </c>
    </row>
    <row r="2816" spans="1:29" hidden="1">
      <c r="A2816" s="159" t="s">
        <v>23043</v>
      </c>
      <c r="B2816" s="159" t="s">
        <v>951</v>
      </c>
      <c r="C2816" s="159" t="s">
        <v>7537</v>
      </c>
      <c r="D2816" s="159" t="s">
        <v>23044</v>
      </c>
      <c r="E2816" s="159" t="s">
        <v>12169</v>
      </c>
      <c r="F2816" s="159" t="s">
        <v>12169</v>
      </c>
      <c r="G2816" s="159" t="s">
        <v>956</v>
      </c>
      <c r="H2816" s="159" t="s">
        <v>23045</v>
      </c>
      <c r="I2816" s="159" t="s">
        <v>23046</v>
      </c>
      <c r="J2816" s="159" t="s">
        <v>23047</v>
      </c>
      <c r="K2816" s="159" t="s">
        <v>960</v>
      </c>
      <c r="L2816" s="159" t="s">
        <v>20570</v>
      </c>
      <c r="M2816" s="159" t="s">
        <v>33</v>
      </c>
      <c r="N2816" s="159" t="s">
        <v>1103</v>
      </c>
      <c r="O2816" s="159" t="s">
        <v>1548</v>
      </c>
      <c r="P2816" s="159" t="s">
        <v>5868</v>
      </c>
      <c r="Q2816" s="159" t="s">
        <v>11323</v>
      </c>
      <c r="R2816" s="159" t="s">
        <v>965</v>
      </c>
      <c r="S2816" s="159" t="s">
        <v>23048</v>
      </c>
      <c r="T2816" s="159" t="s">
        <v>954</v>
      </c>
      <c r="U2816" s="159" t="s">
        <v>954</v>
      </c>
      <c r="V2816" s="159" t="s">
        <v>23049</v>
      </c>
      <c r="W2816" s="159" t="s">
        <v>23050</v>
      </c>
      <c r="X2816" s="159" t="s">
        <v>125</v>
      </c>
      <c r="Y2816" s="160">
        <v>43663</v>
      </c>
      <c r="Z2816" s="160">
        <v>43709</v>
      </c>
      <c r="AA2816" s="160">
        <v>43663</v>
      </c>
      <c r="AB2816" s="160"/>
      <c r="AC2816" s="159" t="s">
        <v>1002</v>
      </c>
    </row>
    <row r="2817" spans="1:29" hidden="1">
      <c r="A2817" s="159" t="s">
        <v>867</v>
      </c>
      <c r="B2817" s="159" t="s">
        <v>988</v>
      </c>
      <c r="C2817" s="159" t="s">
        <v>23051</v>
      </c>
      <c r="D2817" s="159" t="s">
        <v>23052</v>
      </c>
      <c r="E2817" s="159" t="s">
        <v>21045</v>
      </c>
      <c r="F2817" s="159" t="s">
        <v>21045</v>
      </c>
      <c r="G2817" s="159" t="s">
        <v>991</v>
      </c>
      <c r="H2817" s="159" t="s">
        <v>23053</v>
      </c>
      <c r="I2817" s="159" t="s">
        <v>23054</v>
      </c>
      <c r="J2817" s="159" t="s">
        <v>23055</v>
      </c>
      <c r="K2817" s="159" t="s">
        <v>995</v>
      </c>
      <c r="L2817" s="159" t="s">
        <v>22229</v>
      </c>
      <c r="M2817" s="159" t="s">
        <v>33</v>
      </c>
      <c r="N2817" s="159" t="s">
        <v>1365</v>
      </c>
      <c r="O2817" s="159" t="s">
        <v>21051</v>
      </c>
      <c r="P2817" s="159" t="s">
        <v>954</v>
      </c>
      <c r="Q2817" s="159" t="s">
        <v>954</v>
      </c>
      <c r="R2817" s="159" t="s">
        <v>965</v>
      </c>
      <c r="S2817" s="159" t="s">
        <v>23056</v>
      </c>
      <c r="T2817" s="159" t="s">
        <v>983</v>
      </c>
      <c r="U2817" s="159" t="s">
        <v>954</v>
      </c>
      <c r="V2817" s="159" t="s">
        <v>23057</v>
      </c>
      <c r="W2817" s="159" t="s">
        <v>869</v>
      </c>
      <c r="X2817" s="159" t="s">
        <v>125</v>
      </c>
      <c r="Y2817" s="160">
        <v>43633</v>
      </c>
      <c r="Z2817" s="160">
        <v>43754</v>
      </c>
      <c r="AA2817" s="160">
        <v>43633</v>
      </c>
      <c r="AB2817" s="160"/>
      <c r="AC2817" s="159" t="s">
        <v>1002</v>
      </c>
    </row>
    <row r="2818" spans="1:29" hidden="1">
      <c r="A2818" s="159" t="s">
        <v>23058</v>
      </c>
      <c r="B2818" s="159" t="s">
        <v>951</v>
      </c>
      <c r="C2818" s="159" t="s">
        <v>18163</v>
      </c>
      <c r="D2818" s="159" t="s">
        <v>23059</v>
      </c>
      <c r="E2818" s="159" t="s">
        <v>412</v>
      </c>
      <c r="F2818" s="159" t="s">
        <v>3440</v>
      </c>
      <c r="G2818" s="159" t="s">
        <v>956</v>
      </c>
      <c r="H2818" s="159" t="s">
        <v>18165</v>
      </c>
      <c r="I2818" s="159" t="s">
        <v>23060</v>
      </c>
      <c r="J2818" s="159" t="s">
        <v>1442</v>
      </c>
      <c r="K2818" s="159" t="s">
        <v>960</v>
      </c>
      <c r="L2818" s="159" t="s">
        <v>15437</v>
      </c>
      <c r="M2818" s="159" t="s">
        <v>33</v>
      </c>
      <c r="N2818" s="159" t="s">
        <v>1011</v>
      </c>
      <c r="O2818" s="159" t="s">
        <v>1874</v>
      </c>
      <c r="P2818" s="159" t="s">
        <v>954</v>
      </c>
      <c r="Q2818" s="159" t="s">
        <v>954</v>
      </c>
      <c r="R2818" s="159" t="s">
        <v>965</v>
      </c>
      <c r="S2818" s="159" t="s">
        <v>23061</v>
      </c>
      <c r="T2818" s="159" t="s">
        <v>14345</v>
      </c>
      <c r="U2818" s="159" t="s">
        <v>954</v>
      </c>
      <c r="V2818" s="159" t="s">
        <v>23062</v>
      </c>
      <c r="W2818" s="159" t="s">
        <v>23063</v>
      </c>
      <c r="X2818" s="159" t="s">
        <v>125</v>
      </c>
      <c r="Y2818" s="160">
        <v>43640</v>
      </c>
      <c r="Z2818" s="160">
        <v>43739</v>
      </c>
      <c r="AA2818" s="160">
        <v>43640</v>
      </c>
      <c r="AB2818" s="160"/>
      <c r="AC2818" s="159" t="s">
        <v>954</v>
      </c>
    </row>
    <row r="2819" spans="1:29" hidden="1">
      <c r="A2819" s="159" t="s">
        <v>751</v>
      </c>
      <c r="B2819" s="159" t="s">
        <v>951</v>
      </c>
      <c r="C2819" s="159" t="s">
        <v>11426</v>
      </c>
      <c r="D2819" s="159" t="s">
        <v>15094</v>
      </c>
      <c r="E2819" s="159" t="s">
        <v>518</v>
      </c>
      <c r="F2819" s="159" t="s">
        <v>518</v>
      </c>
      <c r="G2819" s="159" t="s">
        <v>956</v>
      </c>
      <c r="H2819" s="159" t="s">
        <v>11428</v>
      </c>
      <c r="I2819" s="159" t="s">
        <v>15095</v>
      </c>
      <c r="J2819" s="159" t="s">
        <v>23064</v>
      </c>
      <c r="K2819" s="159" t="s">
        <v>960</v>
      </c>
      <c r="L2819" s="159" t="s">
        <v>2895</v>
      </c>
      <c r="M2819" s="159" t="s">
        <v>33</v>
      </c>
      <c r="N2819" s="159" t="s">
        <v>1697</v>
      </c>
      <c r="O2819" s="159" t="s">
        <v>1579</v>
      </c>
      <c r="P2819" s="159" t="s">
        <v>2502</v>
      </c>
      <c r="Q2819" s="159" t="s">
        <v>954</v>
      </c>
      <c r="R2819" s="159" t="s">
        <v>965</v>
      </c>
      <c r="S2819" s="159" t="s">
        <v>23065</v>
      </c>
      <c r="T2819" s="159" t="s">
        <v>954</v>
      </c>
      <c r="U2819" s="159" t="s">
        <v>954</v>
      </c>
      <c r="V2819" s="159" t="s">
        <v>23066</v>
      </c>
      <c r="W2819" s="159" t="s">
        <v>753</v>
      </c>
      <c r="X2819" s="159" t="s">
        <v>125</v>
      </c>
      <c r="Y2819" s="160">
        <v>43654</v>
      </c>
      <c r="Z2819" s="160">
        <v>43775</v>
      </c>
      <c r="AA2819" s="160">
        <v>43654</v>
      </c>
      <c r="AB2819" s="160"/>
      <c r="AC2819" s="159" t="s">
        <v>954</v>
      </c>
    </row>
    <row r="2820" spans="1:29" hidden="1">
      <c r="A2820" s="159" t="s">
        <v>23067</v>
      </c>
      <c r="B2820" s="159" t="s">
        <v>988</v>
      </c>
      <c r="C2820" s="159" t="s">
        <v>16009</v>
      </c>
      <c r="D2820" s="159" t="s">
        <v>23068</v>
      </c>
      <c r="E2820" s="159" t="s">
        <v>9675</v>
      </c>
      <c r="F2820" s="159" t="s">
        <v>9675</v>
      </c>
      <c r="G2820" s="159" t="s">
        <v>991</v>
      </c>
      <c r="H2820" s="159" t="s">
        <v>16011</v>
      </c>
      <c r="I2820" s="159" t="s">
        <v>23069</v>
      </c>
      <c r="J2820" s="159" t="s">
        <v>8976</v>
      </c>
      <c r="K2820" s="159" t="s">
        <v>995</v>
      </c>
      <c r="L2820" s="159" t="s">
        <v>2464</v>
      </c>
      <c r="M2820" s="159" t="s">
        <v>33</v>
      </c>
      <c r="N2820" s="159" t="s">
        <v>1523</v>
      </c>
      <c r="O2820" s="159" t="s">
        <v>1682</v>
      </c>
      <c r="P2820" s="159" t="s">
        <v>2112</v>
      </c>
      <c r="Q2820" s="159" t="s">
        <v>9681</v>
      </c>
      <c r="R2820" s="159" t="s">
        <v>965</v>
      </c>
      <c r="S2820" s="159" t="s">
        <v>23070</v>
      </c>
      <c r="T2820" s="159" t="s">
        <v>954</v>
      </c>
      <c r="U2820" s="159" t="s">
        <v>954</v>
      </c>
      <c r="V2820" s="159" t="s">
        <v>23071</v>
      </c>
      <c r="W2820" s="159" t="s">
        <v>23072</v>
      </c>
      <c r="X2820" s="159" t="s">
        <v>125</v>
      </c>
      <c r="Y2820" s="160">
        <v>43647</v>
      </c>
      <c r="Z2820" s="160">
        <v>43739</v>
      </c>
      <c r="AA2820" s="160">
        <v>43647</v>
      </c>
      <c r="AB2820" s="160"/>
      <c r="AC2820" s="159" t="s">
        <v>1002</v>
      </c>
    </row>
    <row r="2821" spans="1:29" hidden="1">
      <c r="A2821" s="159" t="s">
        <v>23073</v>
      </c>
      <c r="B2821" s="159" t="s">
        <v>988</v>
      </c>
      <c r="C2821" s="159" t="s">
        <v>23074</v>
      </c>
      <c r="D2821" s="159" t="s">
        <v>23075</v>
      </c>
      <c r="E2821" s="159" t="s">
        <v>9675</v>
      </c>
      <c r="F2821" s="159" t="s">
        <v>9675</v>
      </c>
      <c r="G2821" s="159" t="s">
        <v>991</v>
      </c>
      <c r="H2821" s="159" t="s">
        <v>23076</v>
      </c>
      <c r="I2821" s="159" t="s">
        <v>23077</v>
      </c>
      <c r="J2821" s="159" t="s">
        <v>23078</v>
      </c>
      <c r="K2821" s="159" t="s">
        <v>995</v>
      </c>
      <c r="L2821" s="159" t="s">
        <v>2464</v>
      </c>
      <c r="M2821" s="159" t="s">
        <v>33</v>
      </c>
      <c r="N2821" s="159" t="s">
        <v>1523</v>
      </c>
      <c r="O2821" s="159" t="s">
        <v>1682</v>
      </c>
      <c r="P2821" s="159" t="s">
        <v>2112</v>
      </c>
      <c r="Q2821" s="159" t="s">
        <v>9681</v>
      </c>
      <c r="R2821" s="159" t="s">
        <v>965</v>
      </c>
      <c r="S2821" s="159" t="s">
        <v>23079</v>
      </c>
      <c r="T2821" s="159" t="s">
        <v>954</v>
      </c>
      <c r="U2821" s="159" t="s">
        <v>23080</v>
      </c>
      <c r="V2821" s="159" t="s">
        <v>23081</v>
      </c>
      <c r="W2821" s="159" t="s">
        <v>23082</v>
      </c>
      <c r="X2821" s="159" t="s">
        <v>125</v>
      </c>
      <c r="Y2821" s="160">
        <v>43647</v>
      </c>
      <c r="Z2821" s="160">
        <v>43739</v>
      </c>
      <c r="AA2821" s="160">
        <v>43647</v>
      </c>
      <c r="AB2821" s="160"/>
      <c r="AC2821" s="159" t="s">
        <v>1002</v>
      </c>
    </row>
    <row r="2822" spans="1:29" hidden="1">
      <c r="A2822" s="159" t="s">
        <v>23083</v>
      </c>
      <c r="B2822" s="159" t="s">
        <v>988</v>
      </c>
      <c r="C2822" s="159" t="s">
        <v>23084</v>
      </c>
      <c r="D2822" s="159" t="s">
        <v>23085</v>
      </c>
      <c r="E2822" s="159" t="s">
        <v>9675</v>
      </c>
      <c r="F2822" s="159" t="s">
        <v>9675</v>
      </c>
      <c r="G2822" s="159" t="s">
        <v>991</v>
      </c>
      <c r="H2822" s="159" t="s">
        <v>23086</v>
      </c>
      <c r="I2822" s="159" t="s">
        <v>23087</v>
      </c>
      <c r="J2822" s="159" t="s">
        <v>9907</v>
      </c>
      <c r="K2822" s="159" t="s">
        <v>995</v>
      </c>
      <c r="L2822" s="159" t="s">
        <v>2464</v>
      </c>
      <c r="M2822" s="159" t="s">
        <v>33</v>
      </c>
      <c r="N2822" s="159" t="s">
        <v>1523</v>
      </c>
      <c r="O2822" s="159" t="s">
        <v>1682</v>
      </c>
      <c r="P2822" s="159" t="s">
        <v>2112</v>
      </c>
      <c r="Q2822" s="159" t="s">
        <v>9681</v>
      </c>
      <c r="R2822" s="159" t="s">
        <v>965</v>
      </c>
      <c r="S2822" s="159" t="s">
        <v>23088</v>
      </c>
      <c r="T2822" s="159" t="s">
        <v>954</v>
      </c>
      <c r="U2822" s="159" t="s">
        <v>954</v>
      </c>
      <c r="V2822" s="159" t="s">
        <v>23089</v>
      </c>
      <c r="W2822" s="159" t="s">
        <v>23090</v>
      </c>
      <c r="X2822" s="159" t="s">
        <v>125</v>
      </c>
      <c r="Y2822" s="160">
        <v>43647</v>
      </c>
      <c r="Z2822" s="160">
        <v>43739</v>
      </c>
      <c r="AA2822" s="160">
        <v>43647</v>
      </c>
      <c r="AB2822" s="160"/>
      <c r="AC2822" s="159" t="s">
        <v>1002</v>
      </c>
    </row>
    <row r="2823" spans="1:29" hidden="1">
      <c r="A2823" s="159" t="s">
        <v>673</v>
      </c>
      <c r="B2823" s="159" t="s">
        <v>951</v>
      </c>
      <c r="C2823" s="159" t="s">
        <v>1802</v>
      </c>
      <c r="D2823" s="159" t="s">
        <v>23091</v>
      </c>
      <c r="E2823" s="159" t="s">
        <v>13840</v>
      </c>
      <c r="F2823" s="159" t="s">
        <v>13840</v>
      </c>
      <c r="G2823" s="159" t="s">
        <v>956</v>
      </c>
      <c r="H2823" s="159" t="s">
        <v>1804</v>
      </c>
      <c r="I2823" s="159" t="s">
        <v>12860</v>
      </c>
      <c r="J2823" s="159" t="s">
        <v>23092</v>
      </c>
      <c r="K2823" s="159" t="s">
        <v>960</v>
      </c>
      <c r="L2823" s="159" t="s">
        <v>2842</v>
      </c>
      <c r="M2823" s="159" t="s">
        <v>33</v>
      </c>
      <c r="N2823" s="159" t="s">
        <v>980</v>
      </c>
      <c r="O2823" s="159" t="s">
        <v>1026</v>
      </c>
      <c r="P2823" s="159" t="s">
        <v>5746</v>
      </c>
      <c r="Q2823" s="159" t="s">
        <v>954</v>
      </c>
      <c r="R2823" s="159" t="s">
        <v>965</v>
      </c>
      <c r="S2823" s="159" t="s">
        <v>23093</v>
      </c>
      <c r="T2823" s="159" t="s">
        <v>983</v>
      </c>
      <c r="U2823" s="159" t="s">
        <v>23094</v>
      </c>
      <c r="V2823" s="159" t="s">
        <v>23095</v>
      </c>
      <c r="W2823" s="159" t="s">
        <v>676</v>
      </c>
      <c r="X2823" s="159" t="s">
        <v>125</v>
      </c>
      <c r="Y2823" s="160">
        <v>43661</v>
      </c>
      <c r="Z2823" s="160">
        <v>43782</v>
      </c>
      <c r="AA2823" s="160">
        <v>43661</v>
      </c>
      <c r="AB2823" s="160"/>
      <c r="AC2823" s="159" t="s">
        <v>1002</v>
      </c>
    </row>
    <row r="2824" spans="1:29" hidden="1">
      <c r="A2824" s="159" t="s">
        <v>23096</v>
      </c>
      <c r="B2824" s="159" t="s">
        <v>951</v>
      </c>
      <c r="C2824" s="159" t="s">
        <v>23097</v>
      </c>
      <c r="D2824" s="159" t="s">
        <v>23098</v>
      </c>
      <c r="E2824" s="159" t="s">
        <v>9675</v>
      </c>
      <c r="F2824" s="159" t="s">
        <v>9675</v>
      </c>
      <c r="G2824" s="159" t="s">
        <v>956</v>
      </c>
      <c r="H2824" s="159" t="s">
        <v>23099</v>
      </c>
      <c r="I2824" s="159" t="s">
        <v>23100</v>
      </c>
      <c r="J2824" s="159" t="s">
        <v>19996</v>
      </c>
      <c r="K2824" s="159" t="s">
        <v>960</v>
      </c>
      <c r="L2824" s="159" t="s">
        <v>2464</v>
      </c>
      <c r="M2824" s="159" t="s">
        <v>33</v>
      </c>
      <c r="N2824" s="159" t="s">
        <v>1523</v>
      </c>
      <c r="O2824" s="159" t="s">
        <v>1682</v>
      </c>
      <c r="P2824" s="159" t="s">
        <v>2112</v>
      </c>
      <c r="Q2824" s="159" t="s">
        <v>9681</v>
      </c>
      <c r="R2824" s="159" t="s">
        <v>965</v>
      </c>
      <c r="S2824" s="159" t="s">
        <v>23101</v>
      </c>
      <c r="T2824" s="159" t="s">
        <v>983</v>
      </c>
      <c r="U2824" s="159" t="s">
        <v>954</v>
      </c>
      <c r="V2824" s="159" t="s">
        <v>23102</v>
      </c>
      <c r="W2824" s="159" t="s">
        <v>23103</v>
      </c>
      <c r="X2824" s="159" t="s">
        <v>125</v>
      </c>
      <c r="Y2824" s="160">
        <v>43678</v>
      </c>
      <c r="Z2824" s="160">
        <v>43770</v>
      </c>
      <c r="AA2824" s="160">
        <v>43678</v>
      </c>
      <c r="AB2824" s="160"/>
      <c r="AC2824" s="159" t="s">
        <v>954</v>
      </c>
    </row>
    <row r="2825" spans="1:29" hidden="1">
      <c r="A2825" s="159" t="s">
        <v>23104</v>
      </c>
      <c r="B2825" s="159" t="s">
        <v>988</v>
      </c>
      <c r="C2825" s="159" t="s">
        <v>6232</v>
      </c>
      <c r="D2825" s="159" t="s">
        <v>23105</v>
      </c>
      <c r="E2825" s="159" t="s">
        <v>2318</v>
      </c>
      <c r="F2825" s="159" t="s">
        <v>2318</v>
      </c>
      <c r="G2825" s="159" t="s">
        <v>991</v>
      </c>
      <c r="H2825" s="159" t="s">
        <v>6234</v>
      </c>
      <c r="I2825" s="159" t="s">
        <v>23106</v>
      </c>
      <c r="J2825" s="159" t="s">
        <v>18077</v>
      </c>
      <c r="K2825" s="159" t="s">
        <v>995</v>
      </c>
      <c r="L2825" s="159" t="s">
        <v>1535</v>
      </c>
      <c r="M2825" s="159" t="s">
        <v>28</v>
      </c>
      <c r="N2825" s="159" t="s">
        <v>980</v>
      </c>
      <c r="O2825" s="159" t="s">
        <v>2325</v>
      </c>
      <c r="P2825" s="159" t="s">
        <v>954</v>
      </c>
      <c r="Q2825" s="159" t="s">
        <v>954</v>
      </c>
      <c r="R2825" s="159" t="s">
        <v>965</v>
      </c>
      <c r="S2825" s="159" t="s">
        <v>23107</v>
      </c>
      <c r="T2825" s="159" t="s">
        <v>954</v>
      </c>
      <c r="U2825" s="159" t="s">
        <v>954</v>
      </c>
      <c r="V2825" s="159" t="s">
        <v>23108</v>
      </c>
      <c r="W2825" s="159" t="s">
        <v>23109</v>
      </c>
      <c r="X2825" s="159" t="s">
        <v>125</v>
      </c>
      <c r="Y2825" s="160">
        <v>43678</v>
      </c>
      <c r="Z2825" s="160">
        <v>43799</v>
      </c>
      <c r="AA2825" s="160">
        <v>43678</v>
      </c>
      <c r="AB2825" s="160"/>
      <c r="AC2825" s="159" t="s">
        <v>954</v>
      </c>
    </row>
    <row r="2826" spans="1:29" hidden="1">
      <c r="A2826" s="159" t="s">
        <v>23110</v>
      </c>
      <c r="B2826" s="159" t="s">
        <v>988</v>
      </c>
      <c r="C2826" s="159" t="s">
        <v>23111</v>
      </c>
      <c r="D2826" s="159" t="s">
        <v>23112</v>
      </c>
      <c r="E2826" s="159" t="s">
        <v>19409</v>
      </c>
      <c r="F2826" s="159" t="s">
        <v>2636</v>
      </c>
      <c r="G2826" s="159" t="s">
        <v>991</v>
      </c>
      <c r="H2826" s="159" t="s">
        <v>23113</v>
      </c>
      <c r="I2826" s="159" t="s">
        <v>23114</v>
      </c>
      <c r="J2826" s="159" t="s">
        <v>6529</v>
      </c>
      <c r="K2826" s="159" t="s">
        <v>995</v>
      </c>
      <c r="L2826" s="159" t="s">
        <v>1770</v>
      </c>
      <c r="M2826" s="159" t="s">
        <v>33</v>
      </c>
      <c r="N2826" s="159" t="s">
        <v>1523</v>
      </c>
      <c r="O2826" s="159" t="s">
        <v>1536</v>
      </c>
      <c r="P2826" s="159" t="s">
        <v>954</v>
      </c>
      <c r="Q2826" s="159" t="s">
        <v>954</v>
      </c>
      <c r="R2826" s="159" t="s">
        <v>965</v>
      </c>
      <c r="S2826" s="159" t="s">
        <v>23115</v>
      </c>
      <c r="T2826" s="159" t="s">
        <v>954</v>
      </c>
      <c r="U2826" s="159" t="s">
        <v>954</v>
      </c>
      <c r="V2826" s="159" t="s">
        <v>23116</v>
      </c>
      <c r="W2826" s="159" t="s">
        <v>23117</v>
      </c>
      <c r="X2826" s="159" t="s">
        <v>125</v>
      </c>
      <c r="Y2826" s="160">
        <v>43664</v>
      </c>
      <c r="Z2826" s="160">
        <v>43785</v>
      </c>
      <c r="AA2826" s="160">
        <v>43664</v>
      </c>
      <c r="AB2826" s="160"/>
      <c r="AC2826" s="159" t="s">
        <v>954</v>
      </c>
    </row>
    <row r="2827" spans="1:29" hidden="1">
      <c r="A2827" s="159" t="s">
        <v>588</v>
      </c>
      <c r="B2827" s="159" t="s">
        <v>988</v>
      </c>
      <c r="C2827" s="159" t="s">
        <v>23118</v>
      </c>
      <c r="D2827" s="159" t="s">
        <v>23119</v>
      </c>
      <c r="E2827" s="159" t="s">
        <v>1543</v>
      </c>
      <c r="F2827" s="159" t="s">
        <v>1543</v>
      </c>
      <c r="G2827" s="159" t="s">
        <v>991</v>
      </c>
      <c r="H2827" s="159" t="s">
        <v>23120</v>
      </c>
      <c r="I2827" s="159" t="s">
        <v>23121</v>
      </c>
      <c r="J2827" s="159" t="s">
        <v>6842</v>
      </c>
      <c r="K2827" s="159" t="s">
        <v>995</v>
      </c>
      <c r="L2827" s="159" t="s">
        <v>11122</v>
      </c>
      <c r="M2827" s="159" t="s">
        <v>33</v>
      </c>
      <c r="N2827" s="159" t="s">
        <v>1103</v>
      </c>
      <c r="O2827" s="159" t="s">
        <v>1548</v>
      </c>
      <c r="P2827" s="159" t="s">
        <v>1549</v>
      </c>
      <c r="Q2827" s="159" t="s">
        <v>954</v>
      </c>
      <c r="R2827" s="159" t="s">
        <v>8368</v>
      </c>
      <c r="S2827" s="159" t="s">
        <v>23122</v>
      </c>
      <c r="T2827" s="159" t="s">
        <v>983</v>
      </c>
      <c r="U2827" s="159" t="s">
        <v>954</v>
      </c>
      <c r="V2827" s="159" t="s">
        <v>23123</v>
      </c>
      <c r="W2827" s="159" t="s">
        <v>590</v>
      </c>
      <c r="X2827" s="159" t="s">
        <v>125</v>
      </c>
      <c r="Y2827" s="160">
        <v>43647</v>
      </c>
      <c r="Z2827" s="160">
        <v>43768</v>
      </c>
      <c r="AA2827" s="160">
        <v>43647</v>
      </c>
      <c r="AB2827" s="160">
        <v>44012</v>
      </c>
      <c r="AC2827" s="159" t="s">
        <v>1002</v>
      </c>
    </row>
    <row r="2828" spans="1:29" hidden="1">
      <c r="A2828" s="159" t="s">
        <v>23124</v>
      </c>
      <c r="B2828" s="159" t="s">
        <v>988</v>
      </c>
      <c r="C2828" s="159" t="s">
        <v>14291</v>
      </c>
      <c r="D2828" s="159" t="s">
        <v>14292</v>
      </c>
      <c r="E2828" s="159" t="s">
        <v>1021</v>
      </c>
      <c r="F2828" s="159" t="s">
        <v>1021</v>
      </c>
      <c r="G2828" s="159" t="s">
        <v>991</v>
      </c>
      <c r="H2828" s="159" t="s">
        <v>14293</v>
      </c>
      <c r="I2828" s="159" t="s">
        <v>14294</v>
      </c>
      <c r="J2828" s="159" t="s">
        <v>5314</v>
      </c>
      <c r="K2828" s="159" t="s">
        <v>995</v>
      </c>
      <c r="L2828" s="159" t="s">
        <v>23125</v>
      </c>
      <c r="M2828" s="159" t="s">
        <v>93</v>
      </c>
      <c r="N2828" s="159" t="s">
        <v>980</v>
      </c>
      <c r="O2828" s="159" t="s">
        <v>1026</v>
      </c>
      <c r="P2828" s="159" t="s">
        <v>1431</v>
      </c>
      <c r="Q2828" s="159" t="s">
        <v>954</v>
      </c>
      <c r="R2828" s="159" t="s">
        <v>965</v>
      </c>
      <c r="S2828" s="159" t="s">
        <v>14295</v>
      </c>
      <c r="T2828" s="159" t="s">
        <v>954</v>
      </c>
      <c r="U2828" s="159" t="s">
        <v>954</v>
      </c>
      <c r="V2828" s="159" t="s">
        <v>23126</v>
      </c>
      <c r="W2828" s="159" t="s">
        <v>14297</v>
      </c>
      <c r="X2828" s="159" t="s">
        <v>1001</v>
      </c>
      <c r="Y2828" s="160">
        <v>43647</v>
      </c>
      <c r="Z2828" s="160">
        <v>43768</v>
      </c>
      <c r="AA2828" s="160">
        <v>43647</v>
      </c>
      <c r="AB2828" s="160"/>
      <c r="AC2828" s="159" t="s">
        <v>1002</v>
      </c>
    </row>
    <row r="2829" spans="1:29" hidden="1">
      <c r="A2829" s="159" t="s">
        <v>23127</v>
      </c>
      <c r="B2829" s="159" t="s">
        <v>951</v>
      </c>
      <c r="C2829" s="159" t="s">
        <v>23128</v>
      </c>
      <c r="D2829" s="159" t="s">
        <v>23129</v>
      </c>
      <c r="E2829" s="159" t="s">
        <v>2140</v>
      </c>
      <c r="F2829" s="159" t="s">
        <v>1021</v>
      </c>
      <c r="G2829" s="159" t="s">
        <v>956</v>
      </c>
      <c r="H2829" s="159" t="s">
        <v>23130</v>
      </c>
      <c r="I2829" s="159" t="s">
        <v>23131</v>
      </c>
      <c r="J2829" s="159" t="s">
        <v>23132</v>
      </c>
      <c r="K2829" s="159" t="s">
        <v>960</v>
      </c>
      <c r="L2829" s="159" t="s">
        <v>3825</v>
      </c>
      <c r="M2829" s="159" t="s">
        <v>33</v>
      </c>
      <c r="N2829" s="159" t="s">
        <v>980</v>
      </c>
      <c r="O2829" s="159" t="s">
        <v>1026</v>
      </c>
      <c r="P2829" s="159" t="s">
        <v>2144</v>
      </c>
      <c r="Q2829" s="159" t="s">
        <v>954</v>
      </c>
      <c r="R2829" s="159" t="s">
        <v>965</v>
      </c>
      <c r="S2829" s="159" t="s">
        <v>23133</v>
      </c>
      <c r="T2829" s="159" t="s">
        <v>954</v>
      </c>
      <c r="U2829" s="159" t="s">
        <v>954</v>
      </c>
      <c r="V2829" s="159" t="s">
        <v>23134</v>
      </c>
      <c r="W2829" s="159" t="s">
        <v>23135</v>
      </c>
      <c r="X2829" s="159" t="s">
        <v>125</v>
      </c>
      <c r="Y2829" s="160">
        <v>43661</v>
      </c>
      <c r="Z2829" s="160">
        <v>43784</v>
      </c>
      <c r="AA2829" s="160">
        <v>43661</v>
      </c>
      <c r="AB2829" s="160"/>
      <c r="AC2829" s="159" t="s">
        <v>954</v>
      </c>
    </row>
    <row r="2830" spans="1:29" hidden="1">
      <c r="A2830" s="159" t="s">
        <v>681</v>
      </c>
      <c r="B2830" s="159" t="s">
        <v>951</v>
      </c>
      <c r="C2830" s="159" t="s">
        <v>23136</v>
      </c>
      <c r="D2830" s="159" t="s">
        <v>23137</v>
      </c>
      <c r="E2830" s="159" t="s">
        <v>1075</v>
      </c>
      <c r="F2830" s="159" t="s">
        <v>1075</v>
      </c>
      <c r="G2830" s="159" t="s">
        <v>956</v>
      </c>
      <c r="H2830" s="159" t="s">
        <v>5328</v>
      </c>
      <c r="I2830" s="159" t="s">
        <v>23138</v>
      </c>
      <c r="J2830" s="159" t="s">
        <v>4924</v>
      </c>
      <c r="K2830" s="159" t="s">
        <v>960</v>
      </c>
      <c r="L2830" s="159" t="s">
        <v>3686</v>
      </c>
      <c r="M2830" s="159" t="s">
        <v>33</v>
      </c>
      <c r="N2830" s="159" t="s">
        <v>1697</v>
      </c>
      <c r="O2830" s="159" t="s">
        <v>1081</v>
      </c>
      <c r="P2830" s="159" t="s">
        <v>954</v>
      </c>
      <c r="Q2830" s="159" t="s">
        <v>954</v>
      </c>
      <c r="R2830" s="159" t="s">
        <v>965</v>
      </c>
      <c r="S2830" s="159" t="s">
        <v>23139</v>
      </c>
      <c r="T2830" s="159" t="s">
        <v>954</v>
      </c>
      <c r="U2830" s="159" t="s">
        <v>954</v>
      </c>
      <c r="V2830" s="159" t="s">
        <v>23140</v>
      </c>
      <c r="W2830" s="159" t="s">
        <v>683</v>
      </c>
      <c r="X2830" s="159" t="s">
        <v>125</v>
      </c>
      <c r="Y2830" s="160">
        <v>43664</v>
      </c>
      <c r="Z2830" s="160">
        <v>43664</v>
      </c>
      <c r="AA2830" s="160">
        <v>43664</v>
      </c>
      <c r="AB2830" s="160"/>
      <c r="AC2830" s="159" t="s">
        <v>1002</v>
      </c>
    </row>
    <row r="2831" spans="1:29" hidden="1">
      <c r="A2831" s="159" t="s">
        <v>23141</v>
      </c>
      <c r="B2831" s="159" t="s">
        <v>988</v>
      </c>
      <c r="C2831" s="159" t="s">
        <v>23142</v>
      </c>
      <c r="D2831" s="159" t="s">
        <v>23143</v>
      </c>
      <c r="E2831" s="159" t="s">
        <v>9500</v>
      </c>
      <c r="F2831" s="159" t="s">
        <v>9500</v>
      </c>
      <c r="G2831" s="159" t="s">
        <v>991</v>
      </c>
      <c r="H2831" s="159" t="s">
        <v>23144</v>
      </c>
      <c r="I2831" s="159" t="s">
        <v>23145</v>
      </c>
      <c r="J2831" s="159" t="s">
        <v>8976</v>
      </c>
      <c r="K2831" s="159" t="s">
        <v>995</v>
      </c>
      <c r="L2831" s="159" t="s">
        <v>3833</v>
      </c>
      <c r="M2831" s="159" t="s">
        <v>33</v>
      </c>
      <c r="N2831" s="159" t="s">
        <v>1523</v>
      </c>
      <c r="O2831" s="159" t="s">
        <v>1682</v>
      </c>
      <c r="P2831" s="159" t="s">
        <v>2112</v>
      </c>
      <c r="Q2831" s="159" t="s">
        <v>13325</v>
      </c>
      <c r="R2831" s="159" t="s">
        <v>965</v>
      </c>
      <c r="S2831" s="159" t="s">
        <v>23146</v>
      </c>
      <c r="T2831" s="159" t="s">
        <v>954</v>
      </c>
      <c r="U2831" s="159" t="s">
        <v>954</v>
      </c>
      <c r="V2831" s="159" t="s">
        <v>23147</v>
      </c>
      <c r="W2831" s="159" t="s">
        <v>23148</v>
      </c>
      <c r="X2831" s="159" t="s">
        <v>1001</v>
      </c>
      <c r="Y2831" s="160">
        <v>43647</v>
      </c>
      <c r="Z2831" s="160">
        <v>43768</v>
      </c>
      <c r="AA2831" s="160">
        <v>43647</v>
      </c>
      <c r="AB2831" s="160"/>
      <c r="AC2831" s="159" t="s">
        <v>954</v>
      </c>
    </row>
    <row r="2832" spans="1:29" hidden="1">
      <c r="A2832" s="159" t="s">
        <v>23149</v>
      </c>
      <c r="B2832" s="159" t="s">
        <v>988</v>
      </c>
      <c r="C2832" s="159" t="s">
        <v>23150</v>
      </c>
      <c r="D2832" s="159" t="s">
        <v>23151</v>
      </c>
      <c r="E2832" s="159" t="s">
        <v>2140</v>
      </c>
      <c r="F2832" s="159" t="s">
        <v>1021</v>
      </c>
      <c r="G2832" s="159" t="s">
        <v>991</v>
      </c>
      <c r="H2832" s="159" t="s">
        <v>23152</v>
      </c>
      <c r="I2832" s="159" t="s">
        <v>23153</v>
      </c>
      <c r="J2832" s="159" t="s">
        <v>12310</v>
      </c>
      <c r="K2832" s="159" t="s">
        <v>995</v>
      </c>
      <c r="L2832" s="159" t="s">
        <v>3825</v>
      </c>
      <c r="M2832" s="159" t="s">
        <v>33</v>
      </c>
      <c r="N2832" s="159" t="s">
        <v>980</v>
      </c>
      <c r="O2832" s="159" t="s">
        <v>1026</v>
      </c>
      <c r="P2832" s="159" t="s">
        <v>2144</v>
      </c>
      <c r="Q2832" s="159" t="s">
        <v>954</v>
      </c>
      <c r="R2832" s="159" t="s">
        <v>965</v>
      </c>
      <c r="S2832" s="159" t="s">
        <v>23154</v>
      </c>
      <c r="T2832" s="159" t="s">
        <v>954</v>
      </c>
      <c r="U2832" s="159" t="s">
        <v>23155</v>
      </c>
      <c r="V2832" s="159" t="s">
        <v>23156</v>
      </c>
      <c r="W2832" s="159" t="s">
        <v>23157</v>
      </c>
      <c r="X2832" s="159" t="s">
        <v>125</v>
      </c>
      <c r="Y2832" s="160">
        <v>43647</v>
      </c>
      <c r="Z2832" s="160">
        <v>43768</v>
      </c>
      <c r="AA2832" s="160">
        <v>43647</v>
      </c>
      <c r="AB2832" s="160"/>
      <c r="AC2832" s="159" t="s">
        <v>954</v>
      </c>
    </row>
    <row r="2833" spans="1:29" hidden="1">
      <c r="A2833" s="159" t="s">
        <v>786</v>
      </c>
      <c r="B2833" s="159" t="s">
        <v>951</v>
      </c>
      <c r="C2833" s="159" t="s">
        <v>23158</v>
      </c>
      <c r="D2833" s="159" t="s">
        <v>15625</v>
      </c>
      <c r="E2833" s="159" t="s">
        <v>2140</v>
      </c>
      <c r="F2833" s="159" t="s">
        <v>1021</v>
      </c>
      <c r="G2833" s="159" t="s">
        <v>956</v>
      </c>
      <c r="H2833" s="159" t="s">
        <v>23159</v>
      </c>
      <c r="I2833" s="159" t="s">
        <v>15626</v>
      </c>
      <c r="J2833" s="159" t="s">
        <v>20629</v>
      </c>
      <c r="K2833" s="159" t="s">
        <v>960</v>
      </c>
      <c r="L2833" s="159" t="s">
        <v>3825</v>
      </c>
      <c r="M2833" s="159" t="s">
        <v>33</v>
      </c>
      <c r="N2833" s="159" t="s">
        <v>980</v>
      </c>
      <c r="O2833" s="159" t="s">
        <v>1026</v>
      </c>
      <c r="P2833" s="159" t="s">
        <v>2144</v>
      </c>
      <c r="Q2833" s="159" t="s">
        <v>954</v>
      </c>
      <c r="R2833" s="159" t="s">
        <v>965</v>
      </c>
      <c r="S2833" s="159" t="s">
        <v>23160</v>
      </c>
      <c r="T2833" s="159" t="s">
        <v>983</v>
      </c>
      <c r="U2833" s="159" t="s">
        <v>954</v>
      </c>
      <c r="V2833" s="159" t="s">
        <v>23161</v>
      </c>
      <c r="W2833" s="159" t="s">
        <v>788</v>
      </c>
      <c r="X2833" s="159" t="s">
        <v>125</v>
      </c>
      <c r="Y2833" s="160">
        <v>43647</v>
      </c>
      <c r="Z2833" s="160">
        <v>43768</v>
      </c>
      <c r="AA2833" s="160">
        <v>43647</v>
      </c>
      <c r="AB2833" s="160"/>
      <c r="AC2833" s="159" t="s">
        <v>954</v>
      </c>
    </row>
    <row r="2834" spans="1:29" hidden="1">
      <c r="A2834" s="159" t="s">
        <v>23162</v>
      </c>
      <c r="B2834" s="159" t="s">
        <v>951</v>
      </c>
      <c r="C2834" s="159" t="s">
        <v>23163</v>
      </c>
      <c r="D2834" s="159" t="s">
        <v>23164</v>
      </c>
      <c r="E2834" s="159" t="s">
        <v>2140</v>
      </c>
      <c r="F2834" s="159" t="s">
        <v>1021</v>
      </c>
      <c r="G2834" s="159" t="s">
        <v>956</v>
      </c>
      <c r="H2834" s="159" t="s">
        <v>23165</v>
      </c>
      <c r="I2834" s="159" t="s">
        <v>23166</v>
      </c>
      <c r="J2834" s="159" t="s">
        <v>23167</v>
      </c>
      <c r="K2834" s="159" t="s">
        <v>960</v>
      </c>
      <c r="L2834" s="159" t="s">
        <v>3825</v>
      </c>
      <c r="M2834" s="159" t="s">
        <v>33</v>
      </c>
      <c r="N2834" s="159" t="s">
        <v>980</v>
      </c>
      <c r="O2834" s="159" t="s">
        <v>1026</v>
      </c>
      <c r="P2834" s="159" t="s">
        <v>2144</v>
      </c>
      <c r="Q2834" s="159" t="s">
        <v>954</v>
      </c>
      <c r="R2834" s="159" t="s">
        <v>965</v>
      </c>
      <c r="S2834" s="159" t="s">
        <v>23168</v>
      </c>
      <c r="T2834" s="159" t="s">
        <v>983</v>
      </c>
      <c r="U2834" s="159" t="s">
        <v>954</v>
      </c>
      <c r="V2834" s="159" t="s">
        <v>23169</v>
      </c>
      <c r="W2834" s="159" t="s">
        <v>23170</v>
      </c>
      <c r="X2834" s="159" t="s">
        <v>125</v>
      </c>
      <c r="Y2834" s="160">
        <v>43696</v>
      </c>
      <c r="Z2834" s="160">
        <v>43788</v>
      </c>
      <c r="AA2834" s="160">
        <v>43696</v>
      </c>
      <c r="AB2834" s="160"/>
      <c r="AC2834" s="159" t="s">
        <v>954</v>
      </c>
    </row>
    <row r="2835" spans="1:29" hidden="1">
      <c r="A2835" s="159" t="s">
        <v>23171</v>
      </c>
      <c r="B2835" s="159" t="s">
        <v>951</v>
      </c>
      <c r="C2835" s="159" t="s">
        <v>17437</v>
      </c>
      <c r="D2835" s="159" t="s">
        <v>23172</v>
      </c>
      <c r="E2835" s="159" t="s">
        <v>300</v>
      </c>
      <c r="F2835" s="159" t="s">
        <v>1543</v>
      </c>
      <c r="G2835" s="159" t="s">
        <v>956</v>
      </c>
      <c r="H2835" s="159" t="s">
        <v>17439</v>
      </c>
      <c r="I2835" s="159" t="s">
        <v>23173</v>
      </c>
      <c r="J2835" s="159" t="s">
        <v>2132</v>
      </c>
      <c r="K2835" s="159" t="s">
        <v>960</v>
      </c>
      <c r="L2835" s="159" t="s">
        <v>3825</v>
      </c>
      <c r="M2835" s="159" t="s">
        <v>33</v>
      </c>
      <c r="N2835" s="159" t="s">
        <v>1103</v>
      </c>
      <c r="O2835" s="159" t="s">
        <v>1548</v>
      </c>
      <c r="P2835" s="159" t="s">
        <v>1549</v>
      </c>
      <c r="Q2835" s="159" t="s">
        <v>954</v>
      </c>
      <c r="R2835" s="159" t="s">
        <v>8368</v>
      </c>
      <c r="S2835" s="159" t="s">
        <v>23174</v>
      </c>
      <c r="T2835" s="159" t="s">
        <v>983</v>
      </c>
      <c r="U2835" s="159" t="s">
        <v>954</v>
      </c>
      <c r="V2835" s="159" t="s">
        <v>23175</v>
      </c>
      <c r="W2835" s="159" t="s">
        <v>23176</v>
      </c>
      <c r="X2835" s="159" t="s">
        <v>125</v>
      </c>
      <c r="Y2835" s="160">
        <v>43663</v>
      </c>
      <c r="Z2835" s="160">
        <v>43784</v>
      </c>
      <c r="AA2835" s="160">
        <v>43663</v>
      </c>
      <c r="AB2835" s="160">
        <v>44028</v>
      </c>
      <c r="AC2835" s="159" t="s">
        <v>1002</v>
      </c>
    </row>
    <row r="2836" spans="1:29" hidden="1">
      <c r="A2836" s="159" t="s">
        <v>23177</v>
      </c>
      <c r="B2836" s="159" t="s">
        <v>951</v>
      </c>
      <c r="C2836" s="159" t="s">
        <v>22270</v>
      </c>
      <c r="D2836" s="159" t="s">
        <v>23178</v>
      </c>
      <c r="E2836" s="159" t="s">
        <v>1543</v>
      </c>
      <c r="F2836" s="159" t="s">
        <v>1543</v>
      </c>
      <c r="G2836" s="159" t="s">
        <v>956</v>
      </c>
      <c r="H2836" s="159" t="s">
        <v>2472</v>
      </c>
      <c r="I2836" s="159" t="s">
        <v>23179</v>
      </c>
      <c r="J2836" s="159" t="s">
        <v>17597</v>
      </c>
      <c r="K2836" s="159" t="s">
        <v>960</v>
      </c>
      <c r="L2836" s="159" t="s">
        <v>3825</v>
      </c>
      <c r="M2836" s="159" t="s">
        <v>33</v>
      </c>
      <c r="N2836" s="159" t="s">
        <v>1103</v>
      </c>
      <c r="O2836" s="159" t="s">
        <v>1548</v>
      </c>
      <c r="P2836" s="159" t="s">
        <v>1549</v>
      </c>
      <c r="Q2836" s="159" t="s">
        <v>954</v>
      </c>
      <c r="R2836" s="159" t="s">
        <v>8368</v>
      </c>
      <c r="S2836" s="159" t="s">
        <v>23180</v>
      </c>
      <c r="T2836" s="159" t="s">
        <v>954</v>
      </c>
      <c r="U2836" s="159" t="s">
        <v>954</v>
      </c>
      <c r="V2836" s="159" t="s">
        <v>23181</v>
      </c>
      <c r="W2836" s="159" t="s">
        <v>23182</v>
      </c>
      <c r="X2836" s="159" t="s">
        <v>125</v>
      </c>
      <c r="Y2836" s="160">
        <v>43663</v>
      </c>
      <c r="Z2836" s="160">
        <v>43784</v>
      </c>
      <c r="AA2836" s="160">
        <v>43663</v>
      </c>
      <c r="AB2836" s="160">
        <v>44028</v>
      </c>
      <c r="AC2836" s="159" t="s">
        <v>954</v>
      </c>
    </row>
    <row r="2837" spans="1:29" hidden="1">
      <c r="A2837" s="159" t="s">
        <v>23183</v>
      </c>
      <c r="B2837" s="159" t="s">
        <v>951</v>
      </c>
      <c r="C2837" s="159" t="s">
        <v>23184</v>
      </c>
      <c r="D2837" s="159" t="s">
        <v>23185</v>
      </c>
      <c r="E2837" s="159" t="s">
        <v>1178</v>
      </c>
      <c r="F2837" s="159" t="s">
        <v>1178</v>
      </c>
      <c r="G2837" s="159" t="s">
        <v>956</v>
      </c>
      <c r="H2837" s="159" t="s">
        <v>23186</v>
      </c>
      <c r="I2837" s="159" t="s">
        <v>23187</v>
      </c>
      <c r="J2837" s="159" t="s">
        <v>2273</v>
      </c>
      <c r="K2837" s="159" t="s">
        <v>960</v>
      </c>
      <c r="L2837" s="159" t="s">
        <v>3825</v>
      </c>
      <c r="M2837" s="159" t="s">
        <v>33</v>
      </c>
      <c r="N2837" s="159" t="s">
        <v>1040</v>
      </c>
      <c r="O2837" s="159" t="s">
        <v>1183</v>
      </c>
      <c r="P2837" s="159" t="s">
        <v>1184</v>
      </c>
      <c r="Q2837" s="159" t="s">
        <v>1185</v>
      </c>
      <c r="R2837" s="159" t="s">
        <v>965</v>
      </c>
      <c r="S2837" s="159" t="s">
        <v>23188</v>
      </c>
      <c r="T2837" s="159" t="s">
        <v>954</v>
      </c>
      <c r="U2837" s="159" t="s">
        <v>23189</v>
      </c>
      <c r="V2837" s="159" t="s">
        <v>23190</v>
      </c>
      <c r="W2837" s="159" t="s">
        <v>23191</v>
      </c>
      <c r="X2837" s="159" t="s">
        <v>125</v>
      </c>
      <c r="Y2837" s="160">
        <v>43647</v>
      </c>
      <c r="Z2837" s="160">
        <v>43768</v>
      </c>
      <c r="AA2837" s="160">
        <v>43647</v>
      </c>
      <c r="AB2837" s="160"/>
      <c r="AC2837" s="159" t="s">
        <v>1002</v>
      </c>
    </row>
    <row r="2838" spans="1:29" hidden="1">
      <c r="A2838" s="159" t="s">
        <v>23192</v>
      </c>
      <c r="B2838" s="159" t="s">
        <v>951</v>
      </c>
      <c r="C2838" s="159" t="s">
        <v>23193</v>
      </c>
      <c r="D2838" s="159" t="s">
        <v>23194</v>
      </c>
      <c r="E2838" s="159" t="s">
        <v>1178</v>
      </c>
      <c r="F2838" s="159" t="s">
        <v>1178</v>
      </c>
      <c r="G2838" s="159" t="s">
        <v>956</v>
      </c>
      <c r="H2838" s="159" t="s">
        <v>23195</v>
      </c>
      <c r="I2838" s="159" t="s">
        <v>23196</v>
      </c>
      <c r="J2838" s="159" t="s">
        <v>12713</v>
      </c>
      <c r="K2838" s="159" t="s">
        <v>960</v>
      </c>
      <c r="L2838" s="159" t="s">
        <v>3825</v>
      </c>
      <c r="M2838" s="159" t="s">
        <v>33</v>
      </c>
      <c r="N2838" s="159" t="s">
        <v>1040</v>
      </c>
      <c r="O2838" s="159" t="s">
        <v>1183</v>
      </c>
      <c r="P2838" s="159" t="s">
        <v>1184</v>
      </c>
      <c r="Q2838" s="159" t="s">
        <v>1185</v>
      </c>
      <c r="R2838" s="159" t="s">
        <v>965</v>
      </c>
      <c r="S2838" s="159" t="s">
        <v>23197</v>
      </c>
      <c r="T2838" s="159" t="s">
        <v>954</v>
      </c>
      <c r="U2838" s="159" t="s">
        <v>954</v>
      </c>
      <c r="V2838" s="159" t="s">
        <v>23198</v>
      </c>
      <c r="W2838" s="159" t="s">
        <v>23199</v>
      </c>
      <c r="X2838" s="159" t="s">
        <v>125</v>
      </c>
      <c r="Y2838" s="160">
        <v>43647</v>
      </c>
      <c r="Z2838" s="160">
        <v>43768</v>
      </c>
      <c r="AA2838" s="160">
        <v>43647</v>
      </c>
      <c r="AB2838" s="160"/>
      <c r="AC2838" s="159" t="s">
        <v>954</v>
      </c>
    </row>
    <row r="2839" spans="1:29" hidden="1">
      <c r="A2839" s="159" t="s">
        <v>23200</v>
      </c>
      <c r="B2839" s="159" t="s">
        <v>951</v>
      </c>
      <c r="C2839" s="159" t="s">
        <v>22496</v>
      </c>
      <c r="D2839" s="159" t="s">
        <v>23201</v>
      </c>
      <c r="E2839" s="159" t="s">
        <v>1178</v>
      </c>
      <c r="F2839" s="159" t="s">
        <v>1178</v>
      </c>
      <c r="G2839" s="159" t="s">
        <v>956</v>
      </c>
      <c r="H2839" s="159" t="s">
        <v>23202</v>
      </c>
      <c r="I2839" s="159" t="s">
        <v>23203</v>
      </c>
      <c r="J2839" s="159" t="s">
        <v>23204</v>
      </c>
      <c r="K2839" s="159" t="s">
        <v>960</v>
      </c>
      <c r="L2839" s="159" t="s">
        <v>3825</v>
      </c>
      <c r="M2839" s="159" t="s">
        <v>33</v>
      </c>
      <c r="N2839" s="159" t="s">
        <v>1040</v>
      </c>
      <c r="O2839" s="159" t="s">
        <v>1183</v>
      </c>
      <c r="P2839" s="159" t="s">
        <v>1184</v>
      </c>
      <c r="Q2839" s="159" t="s">
        <v>1185</v>
      </c>
      <c r="R2839" s="159" t="s">
        <v>965</v>
      </c>
      <c r="S2839" s="159" t="s">
        <v>23205</v>
      </c>
      <c r="T2839" s="159" t="s">
        <v>954</v>
      </c>
      <c r="U2839" s="159" t="s">
        <v>954</v>
      </c>
      <c r="V2839" s="159" t="s">
        <v>23206</v>
      </c>
      <c r="W2839" s="159" t="s">
        <v>23207</v>
      </c>
      <c r="X2839" s="159" t="s">
        <v>125</v>
      </c>
      <c r="Y2839" s="160">
        <v>43647</v>
      </c>
      <c r="Z2839" s="160">
        <v>43768</v>
      </c>
      <c r="AA2839" s="160">
        <v>43647</v>
      </c>
      <c r="AB2839" s="160"/>
      <c r="AC2839" s="159" t="s">
        <v>954</v>
      </c>
    </row>
    <row r="2840" spans="1:29" hidden="1">
      <c r="A2840" s="159" t="s">
        <v>736</v>
      </c>
      <c r="B2840" s="159" t="s">
        <v>951</v>
      </c>
      <c r="C2840" s="159" t="s">
        <v>23208</v>
      </c>
      <c r="D2840" s="159" t="s">
        <v>23209</v>
      </c>
      <c r="E2840" s="159" t="s">
        <v>21045</v>
      </c>
      <c r="F2840" s="159" t="s">
        <v>21045</v>
      </c>
      <c r="G2840" s="159" t="s">
        <v>956</v>
      </c>
      <c r="H2840" s="159" t="s">
        <v>23210</v>
      </c>
      <c r="I2840" s="159" t="s">
        <v>23211</v>
      </c>
      <c r="J2840" s="159" t="s">
        <v>11197</v>
      </c>
      <c r="K2840" s="159" t="s">
        <v>960</v>
      </c>
      <c r="L2840" s="159" t="s">
        <v>22089</v>
      </c>
      <c r="M2840" s="159" t="s">
        <v>93</v>
      </c>
      <c r="N2840" s="159" t="s">
        <v>1365</v>
      </c>
      <c r="O2840" s="159" t="s">
        <v>21051</v>
      </c>
      <c r="P2840" s="159" t="s">
        <v>954</v>
      </c>
      <c r="Q2840" s="159" t="s">
        <v>954</v>
      </c>
      <c r="R2840" s="159" t="s">
        <v>965</v>
      </c>
      <c r="S2840" s="159" t="s">
        <v>23212</v>
      </c>
      <c r="T2840" s="159" t="s">
        <v>954</v>
      </c>
      <c r="U2840" s="159" t="s">
        <v>954</v>
      </c>
      <c r="V2840" s="159" t="s">
        <v>23213</v>
      </c>
      <c r="W2840" s="159" t="s">
        <v>738</v>
      </c>
      <c r="X2840" s="159" t="s">
        <v>125</v>
      </c>
      <c r="Y2840" s="160">
        <v>43668</v>
      </c>
      <c r="Z2840" s="160">
        <v>43789</v>
      </c>
      <c r="AA2840" s="160">
        <v>43668</v>
      </c>
      <c r="AB2840" s="160"/>
      <c r="AC2840" s="159" t="s">
        <v>1002</v>
      </c>
    </row>
    <row r="2841" spans="1:29" hidden="1">
      <c r="A2841" s="159" t="s">
        <v>667</v>
      </c>
      <c r="B2841" s="159" t="s">
        <v>951</v>
      </c>
      <c r="C2841" s="159" t="s">
        <v>23214</v>
      </c>
      <c r="D2841" s="159" t="s">
        <v>23215</v>
      </c>
      <c r="E2841" s="159" t="s">
        <v>5578</v>
      </c>
      <c r="F2841" s="159" t="s">
        <v>5578</v>
      </c>
      <c r="G2841" s="159" t="s">
        <v>956</v>
      </c>
      <c r="H2841" s="159" t="s">
        <v>23216</v>
      </c>
      <c r="I2841" s="159" t="s">
        <v>23217</v>
      </c>
      <c r="J2841" s="159" t="s">
        <v>10200</v>
      </c>
      <c r="K2841" s="159" t="s">
        <v>960</v>
      </c>
      <c r="L2841" s="159" t="s">
        <v>19099</v>
      </c>
      <c r="M2841" s="159" t="s">
        <v>33</v>
      </c>
      <c r="N2841" s="159" t="s">
        <v>1523</v>
      </c>
      <c r="O2841" s="159" t="s">
        <v>1682</v>
      </c>
      <c r="P2841" s="159" t="s">
        <v>1862</v>
      </c>
      <c r="Q2841" s="159" t="s">
        <v>5584</v>
      </c>
      <c r="R2841" s="159" t="s">
        <v>965</v>
      </c>
      <c r="S2841" s="159" t="s">
        <v>23218</v>
      </c>
      <c r="T2841" s="159" t="s">
        <v>954</v>
      </c>
      <c r="U2841" s="159" t="s">
        <v>954</v>
      </c>
      <c r="V2841" s="159" t="s">
        <v>23219</v>
      </c>
      <c r="W2841" s="159" t="s">
        <v>669</v>
      </c>
      <c r="X2841" s="159" t="s">
        <v>125</v>
      </c>
      <c r="Y2841" s="160">
        <v>43661</v>
      </c>
      <c r="Z2841" s="160">
        <v>43782</v>
      </c>
      <c r="AA2841" s="160">
        <v>43661</v>
      </c>
      <c r="AB2841" s="160"/>
      <c r="AC2841" s="159" t="s">
        <v>954</v>
      </c>
    </row>
    <row r="2842" spans="1:29" hidden="1">
      <c r="A2842" s="159" t="s">
        <v>663</v>
      </c>
      <c r="B2842" s="159" t="s">
        <v>951</v>
      </c>
      <c r="C2842" s="159" t="s">
        <v>23220</v>
      </c>
      <c r="D2842" s="159" t="s">
        <v>23221</v>
      </c>
      <c r="E2842" s="159" t="s">
        <v>5578</v>
      </c>
      <c r="F2842" s="159" t="s">
        <v>5578</v>
      </c>
      <c r="G2842" s="159" t="s">
        <v>956</v>
      </c>
      <c r="H2842" s="159" t="s">
        <v>23222</v>
      </c>
      <c r="I2842" s="159" t="s">
        <v>23223</v>
      </c>
      <c r="J2842" s="159" t="s">
        <v>4562</v>
      </c>
      <c r="K2842" s="159" t="s">
        <v>960</v>
      </c>
      <c r="L2842" s="159" t="s">
        <v>19099</v>
      </c>
      <c r="M2842" s="159" t="s">
        <v>33</v>
      </c>
      <c r="N2842" s="159" t="s">
        <v>1523</v>
      </c>
      <c r="O2842" s="159" t="s">
        <v>1682</v>
      </c>
      <c r="P2842" s="159" t="s">
        <v>1862</v>
      </c>
      <c r="Q2842" s="159" t="s">
        <v>5584</v>
      </c>
      <c r="R2842" s="159" t="s">
        <v>965</v>
      </c>
      <c r="S2842" s="159" t="s">
        <v>23224</v>
      </c>
      <c r="T2842" s="159" t="s">
        <v>954</v>
      </c>
      <c r="U2842" s="159" t="s">
        <v>23225</v>
      </c>
      <c r="V2842" s="159" t="s">
        <v>23226</v>
      </c>
      <c r="W2842" s="159" t="s">
        <v>666</v>
      </c>
      <c r="X2842" s="159" t="s">
        <v>125</v>
      </c>
      <c r="Y2842" s="160">
        <v>43661</v>
      </c>
      <c r="Z2842" s="160">
        <v>43782</v>
      </c>
      <c r="AA2842" s="160">
        <v>43661</v>
      </c>
      <c r="AB2842" s="160"/>
      <c r="AC2842" s="159" t="s">
        <v>1002</v>
      </c>
    </row>
    <row r="2843" spans="1:29" hidden="1">
      <c r="A2843" s="159" t="s">
        <v>656</v>
      </c>
      <c r="B2843" s="159" t="s">
        <v>951</v>
      </c>
      <c r="C2843" s="159" t="s">
        <v>16966</v>
      </c>
      <c r="D2843" s="159" t="s">
        <v>23227</v>
      </c>
      <c r="E2843" s="159" t="s">
        <v>1837</v>
      </c>
      <c r="F2843" s="159" t="s">
        <v>1837</v>
      </c>
      <c r="G2843" s="159" t="s">
        <v>956</v>
      </c>
      <c r="H2843" s="159" t="s">
        <v>16968</v>
      </c>
      <c r="I2843" s="159" t="s">
        <v>23228</v>
      </c>
      <c r="J2843" s="159" t="s">
        <v>23229</v>
      </c>
      <c r="K2843" s="159" t="s">
        <v>960</v>
      </c>
      <c r="L2843" s="159" t="s">
        <v>2895</v>
      </c>
      <c r="M2843" s="159" t="s">
        <v>33</v>
      </c>
      <c r="N2843" s="159" t="s">
        <v>1523</v>
      </c>
      <c r="O2843" s="159" t="s">
        <v>1682</v>
      </c>
      <c r="P2843" s="159" t="s">
        <v>1319</v>
      </c>
      <c r="Q2843" s="159" t="s">
        <v>1683</v>
      </c>
      <c r="R2843" s="159" t="s">
        <v>965</v>
      </c>
      <c r="S2843" s="159" t="s">
        <v>23230</v>
      </c>
      <c r="T2843" s="159" t="s">
        <v>954</v>
      </c>
      <c r="U2843" s="159" t="s">
        <v>954</v>
      </c>
      <c r="V2843" s="159" t="s">
        <v>23231</v>
      </c>
      <c r="W2843" s="159" t="s">
        <v>659</v>
      </c>
      <c r="X2843" s="159" t="s">
        <v>125</v>
      </c>
      <c r="Y2843" s="160">
        <v>43661</v>
      </c>
      <c r="Z2843" s="160">
        <v>43782</v>
      </c>
      <c r="AA2843" s="160">
        <v>43661</v>
      </c>
      <c r="AB2843" s="160"/>
      <c r="AC2843" s="159" t="s">
        <v>954</v>
      </c>
    </row>
    <row r="2844" spans="1:29" hidden="1">
      <c r="A2844" s="159" t="s">
        <v>640</v>
      </c>
      <c r="B2844" s="159" t="s">
        <v>951</v>
      </c>
      <c r="C2844" s="159" t="s">
        <v>7937</v>
      </c>
      <c r="D2844" s="159" t="s">
        <v>23232</v>
      </c>
      <c r="E2844" s="159" t="s">
        <v>2706</v>
      </c>
      <c r="F2844" s="159" t="s">
        <v>2706</v>
      </c>
      <c r="G2844" s="159" t="s">
        <v>956</v>
      </c>
      <c r="H2844" s="159" t="s">
        <v>23233</v>
      </c>
      <c r="I2844" s="159" t="s">
        <v>23234</v>
      </c>
      <c r="J2844" s="159" t="s">
        <v>23235</v>
      </c>
      <c r="K2844" s="159" t="s">
        <v>960</v>
      </c>
      <c r="L2844" s="159" t="s">
        <v>17416</v>
      </c>
      <c r="M2844" s="159" t="s">
        <v>33</v>
      </c>
      <c r="N2844" s="159" t="s">
        <v>1523</v>
      </c>
      <c r="O2844" s="159" t="s">
        <v>1682</v>
      </c>
      <c r="P2844" s="159" t="s">
        <v>1862</v>
      </c>
      <c r="Q2844" s="159" t="s">
        <v>6496</v>
      </c>
      <c r="R2844" s="159" t="s">
        <v>965</v>
      </c>
      <c r="S2844" s="159" t="s">
        <v>23236</v>
      </c>
      <c r="T2844" s="159" t="s">
        <v>954</v>
      </c>
      <c r="U2844" s="159" t="s">
        <v>23237</v>
      </c>
      <c r="V2844" s="159" t="s">
        <v>23238</v>
      </c>
      <c r="W2844" s="159" t="s">
        <v>643</v>
      </c>
      <c r="X2844" s="159" t="s">
        <v>125</v>
      </c>
      <c r="Y2844" s="160">
        <v>43661</v>
      </c>
      <c r="Z2844" s="160">
        <v>43782</v>
      </c>
      <c r="AA2844" s="160">
        <v>43661</v>
      </c>
      <c r="AB2844" s="160"/>
      <c r="AC2844" s="159" t="s">
        <v>1002</v>
      </c>
    </row>
    <row r="2845" spans="1:29" hidden="1">
      <c r="A2845" s="159" t="s">
        <v>23239</v>
      </c>
      <c r="B2845" s="159" t="s">
        <v>988</v>
      </c>
      <c r="C2845" s="159" t="s">
        <v>23240</v>
      </c>
      <c r="D2845" s="159" t="s">
        <v>23241</v>
      </c>
      <c r="E2845" s="159" t="s">
        <v>2706</v>
      </c>
      <c r="F2845" s="159" t="s">
        <v>2706</v>
      </c>
      <c r="G2845" s="159" t="s">
        <v>991</v>
      </c>
      <c r="H2845" s="159" t="s">
        <v>23242</v>
      </c>
      <c r="I2845" s="159" t="s">
        <v>23243</v>
      </c>
      <c r="J2845" s="159" t="s">
        <v>23244</v>
      </c>
      <c r="K2845" s="159" t="s">
        <v>995</v>
      </c>
      <c r="L2845" s="159" t="s">
        <v>5363</v>
      </c>
      <c r="M2845" s="159" t="s">
        <v>33</v>
      </c>
      <c r="N2845" s="159" t="s">
        <v>1523</v>
      </c>
      <c r="O2845" s="159" t="s">
        <v>1682</v>
      </c>
      <c r="P2845" s="159" t="s">
        <v>1862</v>
      </c>
      <c r="Q2845" s="159" t="s">
        <v>6496</v>
      </c>
      <c r="R2845" s="159" t="s">
        <v>965</v>
      </c>
      <c r="S2845" s="159" t="s">
        <v>23245</v>
      </c>
      <c r="T2845" s="159" t="s">
        <v>954</v>
      </c>
      <c r="U2845" s="159" t="s">
        <v>954</v>
      </c>
      <c r="V2845" s="159" t="s">
        <v>23246</v>
      </c>
      <c r="W2845" s="159" t="s">
        <v>23247</v>
      </c>
      <c r="X2845" s="159" t="s">
        <v>125</v>
      </c>
      <c r="Y2845" s="160">
        <v>43661</v>
      </c>
      <c r="Z2845" s="160">
        <v>43842</v>
      </c>
      <c r="AA2845" s="160">
        <v>43661</v>
      </c>
      <c r="AB2845" s="160"/>
      <c r="AC2845" s="159" t="s">
        <v>954</v>
      </c>
    </row>
    <row r="2846" spans="1:29" hidden="1">
      <c r="A2846" s="159" t="s">
        <v>23248</v>
      </c>
      <c r="B2846" s="159" t="s">
        <v>988</v>
      </c>
      <c r="C2846" s="159" t="s">
        <v>23249</v>
      </c>
      <c r="D2846" s="159" t="s">
        <v>23250</v>
      </c>
      <c r="E2846" s="159" t="s">
        <v>11881</v>
      </c>
      <c r="F2846" s="159" t="s">
        <v>11881</v>
      </c>
      <c r="G2846" s="159" t="s">
        <v>991</v>
      </c>
      <c r="H2846" s="159" t="s">
        <v>16058</v>
      </c>
      <c r="I2846" s="159" t="s">
        <v>23251</v>
      </c>
      <c r="J2846" s="159" t="s">
        <v>6554</v>
      </c>
      <c r="K2846" s="159" t="s">
        <v>995</v>
      </c>
      <c r="L2846" s="159" t="s">
        <v>13970</v>
      </c>
      <c r="M2846" s="159" t="s">
        <v>33</v>
      </c>
      <c r="N2846" s="159" t="s">
        <v>1011</v>
      </c>
      <c r="O2846" s="159" t="s">
        <v>1012</v>
      </c>
      <c r="P2846" s="159" t="s">
        <v>954</v>
      </c>
      <c r="Q2846" s="159" t="s">
        <v>954</v>
      </c>
      <c r="R2846" s="159" t="s">
        <v>965</v>
      </c>
      <c r="S2846" s="159" t="s">
        <v>23252</v>
      </c>
      <c r="T2846" s="159" t="s">
        <v>23253</v>
      </c>
      <c r="U2846" s="159" t="s">
        <v>954</v>
      </c>
      <c r="V2846" s="159" t="s">
        <v>23254</v>
      </c>
      <c r="W2846" s="159" t="s">
        <v>23255</v>
      </c>
      <c r="X2846" s="159" t="s">
        <v>1001</v>
      </c>
      <c r="Y2846" s="160">
        <v>43654</v>
      </c>
      <c r="Z2846" s="160">
        <v>43775</v>
      </c>
      <c r="AA2846" s="160">
        <v>43654</v>
      </c>
      <c r="AB2846" s="160"/>
      <c r="AC2846" s="159" t="s">
        <v>954</v>
      </c>
    </row>
    <row r="2847" spans="1:29" hidden="1">
      <c r="A2847" s="159" t="s">
        <v>23256</v>
      </c>
      <c r="B2847" s="159" t="s">
        <v>951</v>
      </c>
      <c r="C2847" s="159" t="s">
        <v>23257</v>
      </c>
      <c r="D2847" s="159" t="s">
        <v>23258</v>
      </c>
      <c r="E2847" s="159" t="s">
        <v>12166</v>
      </c>
      <c r="F2847" s="159" t="s">
        <v>12169</v>
      </c>
      <c r="G2847" s="159" t="s">
        <v>956</v>
      </c>
      <c r="H2847" s="159" t="s">
        <v>16314</v>
      </c>
      <c r="I2847" s="159" t="s">
        <v>23259</v>
      </c>
      <c r="J2847" s="159" t="s">
        <v>2132</v>
      </c>
      <c r="K2847" s="159" t="s">
        <v>995</v>
      </c>
      <c r="L2847" s="159" t="s">
        <v>11122</v>
      </c>
      <c r="M2847" s="159" t="s">
        <v>33</v>
      </c>
      <c r="N2847" s="159" t="s">
        <v>1103</v>
      </c>
      <c r="O2847" s="159" t="s">
        <v>1548</v>
      </c>
      <c r="P2847" s="159" t="s">
        <v>5868</v>
      </c>
      <c r="Q2847" s="159" t="s">
        <v>12104</v>
      </c>
      <c r="R2847" s="159" t="s">
        <v>8368</v>
      </c>
      <c r="S2847" s="159" t="s">
        <v>23260</v>
      </c>
      <c r="T2847" s="159" t="s">
        <v>954</v>
      </c>
      <c r="U2847" s="159" t="s">
        <v>23261</v>
      </c>
      <c r="V2847" s="159" t="s">
        <v>23262</v>
      </c>
      <c r="W2847" s="159" t="s">
        <v>23263</v>
      </c>
      <c r="X2847" s="159" t="s">
        <v>1001</v>
      </c>
      <c r="Y2847" s="160">
        <v>43658</v>
      </c>
      <c r="Z2847" s="160">
        <v>43779</v>
      </c>
      <c r="AA2847" s="160">
        <v>43658</v>
      </c>
      <c r="AB2847" s="160">
        <v>44023</v>
      </c>
      <c r="AC2847" s="159" t="s">
        <v>1002</v>
      </c>
    </row>
    <row r="2848" spans="1:29" hidden="1">
      <c r="A2848" s="159" t="s">
        <v>23264</v>
      </c>
      <c r="B2848" s="159" t="s">
        <v>951</v>
      </c>
      <c r="C2848" s="159" t="s">
        <v>23265</v>
      </c>
      <c r="D2848" s="159" t="s">
        <v>23266</v>
      </c>
      <c r="E2848" s="159" t="s">
        <v>12166</v>
      </c>
      <c r="F2848" s="159" t="s">
        <v>12169</v>
      </c>
      <c r="G2848" s="159" t="s">
        <v>956</v>
      </c>
      <c r="H2848" s="159" t="s">
        <v>23267</v>
      </c>
      <c r="I2848" s="159" t="s">
        <v>23268</v>
      </c>
      <c r="J2848" s="159" t="s">
        <v>1404</v>
      </c>
      <c r="K2848" s="159" t="s">
        <v>995</v>
      </c>
      <c r="L2848" s="159" t="s">
        <v>11122</v>
      </c>
      <c r="M2848" s="159" t="s">
        <v>33</v>
      </c>
      <c r="N2848" s="159" t="s">
        <v>1103</v>
      </c>
      <c r="O2848" s="159" t="s">
        <v>1548</v>
      </c>
      <c r="P2848" s="159" t="s">
        <v>5868</v>
      </c>
      <c r="Q2848" s="159" t="s">
        <v>12104</v>
      </c>
      <c r="R2848" s="159" t="s">
        <v>8368</v>
      </c>
      <c r="S2848" s="159" t="s">
        <v>23269</v>
      </c>
      <c r="T2848" s="159" t="s">
        <v>954</v>
      </c>
      <c r="U2848" s="159" t="s">
        <v>954</v>
      </c>
      <c r="V2848" s="159" t="s">
        <v>23270</v>
      </c>
      <c r="W2848" s="159" t="s">
        <v>23271</v>
      </c>
      <c r="X2848" s="159" t="s">
        <v>1001</v>
      </c>
      <c r="Y2848" s="160">
        <v>43658</v>
      </c>
      <c r="Z2848" s="160">
        <v>43779</v>
      </c>
      <c r="AA2848" s="160">
        <v>43658</v>
      </c>
      <c r="AB2848" s="160">
        <v>44023</v>
      </c>
      <c r="AC2848" s="159" t="s">
        <v>1002</v>
      </c>
    </row>
    <row r="2849" spans="1:29" hidden="1">
      <c r="A2849" s="159" t="s">
        <v>17869</v>
      </c>
      <c r="B2849" s="159" t="s">
        <v>951</v>
      </c>
      <c r="C2849" s="159" t="s">
        <v>23272</v>
      </c>
      <c r="D2849" s="159" t="s">
        <v>23273</v>
      </c>
      <c r="E2849" s="159" t="s">
        <v>950</v>
      </c>
      <c r="F2849" s="159" t="s">
        <v>1360</v>
      </c>
      <c r="G2849" s="159" t="s">
        <v>956</v>
      </c>
      <c r="H2849" s="159" t="s">
        <v>23274</v>
      </c>
      <c r="I2849" s="159" t="s">
        <v>23275</v>
      </c>
      <c r="J2849" s="159" t="s">
        <v>12552</v>
      </c>
      <c r="K2849" s="159" t="s">
        <v>960</v>
      </c>
      <c r="L2849" s="159" t="s">
        <v>23276</v>
      </c>
      <c r="M2849" s="159" t="s">
        <v>97</v>
      </c>
      <c r="N2849" s="159" t="s">
        <v>1406</v>
      </c>
      <c r="O2849" s="159" t="s">
        <v>3873</v>
      </c>
      <c r="P2849" s="159" t="s">
        <v>954</v>
      </c>
      <c r="Q2849" s="159" t="s">
        <v>954</v>
      </c>
      <c r="R2849" s="159" t="s">
        <v>965</v>
      </c>
      <c r="S2849" s="159" t="s">
        <v>23277</v>
      </c>
      <c r="T2849" s="159" t="s">
        <v>954</v>
      </c>
      <c r="U2849" s="159" t="s">
        <v>954</v>
      </c>
      <c r="V2849" s="159" t="s">
        <v>23278</v>
      </c>
      <c r="W2849" s="159" t="s">
        <v>23279</v>
      </c>
      <c r="X2849" s="159" t="s">
        <v>125</v>
      </c>
      <c r="Y2849" s="160">
        <v>43692</v>
      </c>
      <c r="Z2849" s="160">
        <v>43813</v>
      </c>
      <c r="AA2849" s="160">
        <v>43692</v>
      </c>
      <c r="AB2849" s="160"/>
      <c r="AC2849" s="159" t="s">
        <v>1002</v>
      </c>
    </row>
    <row r="2850" spans="1:29" hidden="1">
      <c r="A2850" s="159" t="s">
        <v>23280</v>
      </c>
      <c r="B2850" s="159" t="s">
        <v>988</v>
      </c>
      <c r="C2850" s="159" t="s">
        <v>23281</v>
      </c>
      <c r="D2850" s="159" t="s">
        <v>23282</v>
      </c>
      <c r="E2850" s="159" t="s">
        <v>10648</v>
      </c>
      <c r="F2850" s="159" t="s">
        <v>5065</v>
      </c>
      <c r="G2850" s="159" t="s">
        <v>991</v>
      </c>
      <c r="H2850" s="159" t="s">
        <v>23283</v>
      </c>
      <c r="I2850" s="159" t="s">
        <v>23284</v>
      </c>
      <c r="J2850" s="159" t="s">
        <v>23285</v>
      </c>
      <c r="K2850" s="159" t="s">
        <v>995</v>
      </c>
      <c r="L2850" s="159" t="s">
        <v>2292</v>
      </c>
      <c r="M2850" s="159" t="s">
        <v>93</v>
      </c>
      <c r="N2850" s="159" t="s">
        <v>1040</v>
      </c>
      <c r="O2850" s="159" t="s">
        <v>1468</v>
      </c>
      <c r="P2850" s="159" t="s">
        <v>954</v>
      </c>
      <c r="Q2850" s="159" t="s">
        <v>954</v>
      </c>
      <c r="R2850" s="159" t="s">
        <v>8368</v>
      </c>
      <c r="S2850" s="159" t="s">
        <v>23286</v>
      </c>
      <c r="T2850" s="159" t="s">
        <v>954</v>
      </c>
      <c r="U2850" s="159" t="s">
        <v>954</v>
      </c>
      <c r="V2850" s="159" t="s">
        <v>23287</v>
      </c>
      <c r="W2850" s="159" t="s">
        <v>23288</v>
      </c>
      <c r="X2850" s="159" t="s">
        <v>125</v>
      </c>
      <c r="Y2850" s="160">
        <v>43656</v>
      </c>
      <c r="Z2850" s="160">
        <v>43777</v>
      </c>
      <c r="AA2850" s="160">
        <v>43656</v>
      </c>
      <c r="AB2850" s="160">
        <v>44021</v>
      </c>
      <c r="AC2850" s="159" t="s">
        <v>1002</v>
      </c>
    </row>
    <row r="2851" spans="1:29" hidden="1">
      <c r="A2851" s="159" t="s">
        <v>23289</v>
      </c>
      <c r="B2851" s="159" t="s">
        <v>988</v>
      </c>
      <c r="C2851" s="159" t="s">
        <v>23290</v>
      </c>
      <c r="D2851" s="159" t="s">
        <v>23291</v>
      </c>
      <c r="E2851" s="159" t="s">
        <v>1357</v>
      </c>
      <c r="F2851" s="159" t="s">
        <v>1357</v>
      </c>
      <c r="G2851" s="159" t="s">
        <v>991</v>
      </c>
      <c r="H2851" s="159" t="s">
        <v>23292</v>
      </c>
      <c r="I2851" s="159" t="s">
        <v>23293</v>
      </c>
      <c r="J2851" s="159" t="s">
        <v>9907</v>
      </c>
      <c r="K2851" s="159" t="s">
        <v>995</v>
      </c>
      <c r="L2851" s="159" t="s">
        <v>3686</v>
      </c>
      <c r="M2851" s="159" t="s">
        <v>33</v>
      </c>
      <c r="N2851" s="159" t="s">
        <v>1365</v>
      </c>
      <c r="O2851" s="159" t="s">
        <v>1366</v>
      </c>
      <c r="P2851" s="159" t="s">
        <v>954</v>
      </c>
      <c r="Q2851" s="159" t="s">
        <v>954</v>
      </c>
      <c r="R2851" s="159" t="s">
        <v>965</v>
      </c>
      <c r="S2851" s="159" t="s">
        <v>23294</v>
      </c>
      <c r="T2851" s="159" t="s">
        <v>954</v>
      </c>
      <c r="U2851" s="159" t="s">
        <v>954</v>
      </c>
      <c r="V2851" s="159" t="s">
        <v>23295</v>
      </c>
      <c r="W2851" s="159" t="s">
        <v>23296</v>
      </c>
      <c r="X2851" s="159" t="s">
        <v>125</v>
      </c>
      <c r="Y2851" s="160">
        <v>43654</v>
      </c>
      <c r="Z2851" s="160">
        <v>43775</v>
      </c>
      <c r="AA2851" s="160">
        <v>43654</v>
      </c>
      <c r="AB2851" s="160"/>
      <c r="AC2851" s="159" t="s">
        <v>1002</v>
      </c>
    </row>
    <row r="2852" spans="1:29" hidden="1">
      <c r="A2852" s="159" t="s">
        <v>23297</v>
      </c>
      <c r="B2852" s="159" t="s">
        <v>951</v>
      </c>
      <c r="C2852" s="159" t="s">
        <v>23298</v>
      </c>
      <c r="D2852" s="159" t="s">
        <v>23299</v>
      </c>
      <c r="E2852" s="159" t="s">
        <v>386</v>
      </c>
      <c r="F2852" s="159" t="s">
        <v>386</v>
      </c>
      <c r="G2852" s="159" t="s">
        <v>956</v>
      </c>
      <c r="H2852" s="159" t="s">
        <v>23300</v>
      </c>
      <c r="I2852" s="159" t="s">
        <v>23301</v>
      </c>
      <c r="J2852" s="159" t="s">
        <v>18358</v>
      </c>
      <c r="K2852" s="159" t="s">
        <v>960</v>
      </c>
      <c r="L2852" s="159" t="s">
        <v>17940</v>
      </c>
      <c r="M2852" s="159" t="s">
        <v>28</v>
      </c>
      <c r="N2852" s="159" t="s">
        <v>1103</v>
      </c>
      <c r="O2852" s="159" t="s">
        <v>1710</v>
      </c>
      <c r="P2852" s="159" t="s">
        <v>1307</v>
      </c>
      <c r="Q2852" s="159" t="s">
        <v>954</v>
      </c>
      <c r="R2852" s="159" t="s">
        <v>965</v>
      </c>
      <c r="S2852" s="159" t="s">
        <v>23302</v>
      </c>
      <c r="T2852" s="159" t="s">
        <v>983</v>
      </c>
      <c r="U2852" s="159" t="s">
        <v>954</v>
      </c>
      <c r="V2852" s="159" t="s">
        <v>23303</v>
      </c>
      <c r="W2852" s="159" t="s">
        <v>23304</v>
      </c>
      <c r="X2852" s="159" t="s">
        <v>125</v>
      </c>
      <c r="Y2852" s="160">
        <v>43678</v>
      </c>
      <c r="Z2852" s="160">
        <v>43799</v>
      </c>
      <c r="AA2852" s="160">
        <v>43678</v>
      </c>
      <c r="AB2852" s="160"/>
      <c r="AC2852" s="159" t="s">
        <v>965</v>
      </c>
    </row>
    <row r="2853" spans="1:29" hidden="1">
      <c r="A2853" s="159" t="s">
        <v>23305</v>
      </c>
      <c r="B2853" s="159" t="s">
        <v>951</v>
      </c>
      <c r="C2853" s="159" t="s">
        <v>23306</v>
      </c>
      <c r="D2853" s="159" t="s">
        <v>23307</v>
      </c>
      <c r="E2853" s="159" t="s">
        <v>12166</v>
      </c>
      <c r="F2853" s="159" t="s">
        <v>12169</v>
      </c>
      <c r="G2853" s="159" t="s">
        <v>956</v>
      </c>
      <c r="H2853" s="159" t="s">
        <v>23308</v>
      </c>
      <c r="I2853" s="159" t="s">
        <v>9108</v>
      </c>
      <c r="J2853" s="159" t="s">
        <v>23309</v>
      </c>
      <c r="K2853" s="159" t="s">
        <v>960</v>
      </c>
      <c r="L2853" s="159" t="s">
        <v>11122</v>
      </c>
      <c r="M2853" s="159" t="s">
        <v>33</v>
      </c>
      <c r="N2853" s="159" t="s">
        <v>1103</v>
      </c>
      <c r="O2853" s="159" t="s">
        <v>1548</v>
      </c>
      <c r="P2853" s="159" t="s">
        <v>5868</v>
      </c>
      <c r="Q2853" s="159" t="s">
        <v>12104</v>
      </c>
      <c r="R2853" s="159" t="s">
        <v>8368</v>
      </c>
      <c r="S2853" s="159" t="s">
        <v>23310</v>
      </c>
      <c r="T2853" s="159" t="s">
        <v>954</v>
      </c>
      <c r="U2853" s="159" t="s">
        <v>954</v>
      </c>
      <c r="V2853" s="159" t="s">
        <v>23311</v>
      </c>
      <c r="W2853" s="159" t="s">
        <v>23312</v>
      </c>
      <c r="X2853" s="159" t="s">
        <v>1001</v>
      </c>
      <c r="Y2853" s="160">
        <v>43658</v>
      </c>
      <c r="Z2853" s="160">
        <v>43779</v>
      </c>
      <c r="AA2853" s="160">
        <v>43658</v>
      </c>
      <c r="AB2853" s="160">
        <v>44023</v>
      </c>
      <c r="AC2853" s="159" t="s">
        <v>1002</v>
      </c>
    </row>
    <row r="2854" spans="1:29" hidden="1">
      <c r="A2854" s="159" t="s">
        <v>23313</v>
      </c>
      <c r="B2854" s="159" t="s">
        <v>951</v>
      </c>
      <c r="C2854" s="159" t="s">
        <v>5641</v>
      </c>
      <c r="D2854" s="159" t="s">
        <v>23314</v>
      </c>
      <c r="E2854" s="159" t="s">
        <v>17582</v>
      </c>
      <c r="F2854" s="159" t="s">
        <v>1689</v>
      </c>
      <c r="G2854" s="159" t="s">
        <v>956</v>
      </c>
      <c r="H2854" s="159" t="s">
        <v>20025</v>
      </c>
      <c r="I2854" s="159" t="s">
        <v>23315</v>
      </c>
      <c r="J2854" s="159" t="s">
        <v>23316</v>
      </c>
      <c r="K2854" s="159" t="s">
        <v>960</v>
      </c>
      <c r="L2854" s="159" t="s">
        <v>20454</v>
      </c>
      <c r="M2854" s="159" t="s">
        <v>33</v>
      </c>
      <c r="N2854" s="159" t="s">
        <v>1697</v>
      </c>
      <c r="O2854" s="159" t="s">
        <v>1579</v>
      </c>
      <c r="P2854" s="159" t="s">
        <v>1698</v>
      </c>
      <c r="Q2854" s="159" t="s">
        <v>954</v>
      </c>
      <c r="R2854" s="159" t="s">
        <v>965</v>
      </c>
      <c r="S2854" s="159" t="s">
        <v>23317</v>
      </c>
      <c r="T2854" s="159" t="s">
        <v>954</v>
      </c>
      <c r="U2854" s="159" t="s">
        <v>954</v>
      </c>
      <c r="V2854" s="159" t="s">
        <v>23318</v>
      </c>
      <c r="W2854" s="159" t="s">
        <v>23319</v>
      </c>
      <c r="X2854" s="159" t="s">
        <v>1001</v>
      </c>
      <c r="Y2854" s="160">
        <v>43678</v>
      </c>
      <c r="Z2854" s="160">
        <v>43799</v>
      </c>
      <c r="AA2854" s="160">
        <v>43678</v>
      </c>
      <c r="AB2854" s="160"/>
      <c r="AC2854" s="159" t="s">
        <v>954</v>
      </c>
    </row>
    <row r="2855" spans="1:29" hidden="1">
      <c r="A2855" s="159" t="s">
        <v>637</v>
      </c>
      <c r="B2855" s="159" t="s">
        <v>988</v>
      </c>
      <c r="C2855" s="159" t="s">
        <v>23320</v>
      </c>
      <c r="D2855" s="159" t="s">
        <v>23321</v>
      </c>
      <c r="E2855" s="159" t="s">
        <v>5578</v>
      </c>
      <c r="F2855" s="159" t="s">
        <v>5578</v>
      </c>
      <c r="G2855" s="159" t="s">
        <v>991</v>
      </c>
      <c r="H2855" s="159" t="s">
        <v>19369</v>
      </c>
      <c r="I2855" s="159" t="s">
        <v>23322</v>
      </c>
      <c r="J2855" s="159" t="s">
        <v>5249</v>
      </c>
      <c r="K2855" s="159" t="s">
        <v>995</v>
      </c>
      <c r="L2855" s="159" t="s">
        <v>19099</v>
      </c>
      <c r="M2855" s="159" t="s">
        <v>33</v>
      </c>
      <c r="N2855" s="159" t="s">
        <v>1523</v>
      </c>
      <c r="O2855" s="159" t="s">
        <v>1682</v>
      </c>
      <c r="P2855" s="159" t="s">
        <v>1862</v>
      </c>
      <c r="Q2855" s="159" t="s">
        <v>5584</v>
      </c>
      <c r="R2855" s="159" t="s">
        <v>965</v>
      </c>
      <c r="S2855" s="159" t="s">
        <v>23323</v>
      </c>
      <c r="T2855" s="159" t="s">
        <v>983</v>
      </c>
      <c r="U2855" s="159" t="s">
        <v>954</v>
      </c>
      <c r="V2855" s="159" t="s">
        <v>23324</v>
      </c>
      <c r="W2855" s="159" t="s">
        <v>639</v>
      </c>
      <c r="X2855" s="159" t="s">
        <v>125</v>
      </c>
      <c r="Y2855" s="160">
        <v>43661</v>
      </c>
      <c r="Z2855" s="160">
        <v>43830</v>
      </c>
      <c r="AA2855" s="160">
        <v>43661</v>
      </c>
      <c r="AB2855" s="160"/>
      <c r="AC2855" s="159" t="s">
        <v>1002</v>
      </c>
    </row>
    <row r="2856" spans="1:29" hidden="1">
      <c r="A2856" s="159" t="s">
        <v>23325</v>
      </c>
      <c r="B2856" s="159" t="s">
        <v>988</v>
      </c>
      <c r="C2856" s="159" t="s">
        <v>23326</v>
      </c>
      <c r="D2856" s="159" t="s">
        <v>23327</v>
      </c>
      <c r="E2856" s="159" t="s">
        <v>5578</v>
      </c>
      <c r="F2856" s="159" t="s">
        <v>5578</v>
      </c>
      <c r="G2856" s="159" t="s">
        <v>991</v>
      </c>
      <c r="H2856" s="159" t="s">
        <v>23328</v>
      </c>
      <c r="I2856" s="159" t="s">
        <v>23329</v>
      </c>
      <c r="J2856" s="159" t="s">
        <v>13258</v>
      </c>
      <c r="K2856" s="159" t="s">
        <v>995</v>
      </c>
      <c r="L2856" s="159" t="s">
        <v>19099</v>
      </c>
      <c r="M2856" s="159" t="s">
        <v>33</v>
      </c>
      <c r="N2856" s="159" t="s">
        <v>1523</v>
      </c>
      <c r="O2856" s="159" t="s">
        <v>1682</v>
      </c>
      <c r="P2856" s="159" t="s">
        <v>1862</v>
      </c>
      <c r="Q2856" s="159" t="s">
        <v>5584</v>
      </c>
      <c r="R2856" s="159" t="s">
        <v>965</v>
      </c>
      <c r="S2856" s="159" t="s">
        <v>23330</v>
      </c>
      <c r="T2856" s="159" t="s">
        <v>954</v>
      </c>
      <c r="U2856" s="159" t="s">
        <v>954</v>
      </c>
      <c r="V2856" s="159" t="s">
        <v>23331</v>
      </c>
      <c r="W2856" s="159" t="s">
        <v>23332</v>
      </c>
      <c r="X2856" s="159" t="s">
        <v>125</v>
      </c>
      <c r="Y2856" s="160">
        <v>43661</v>
      </c>
      <c r="Z2856" s="160">
        <v>43830</v>
      </c>
      <c r="AA2856" s="160">
        <v>43661</v>
      </c>
      <c r="AB2856" s="160"/>
      <c r="AC2856" s="159" t="s">
        <v>954</v>
      </c>
    </row>
    <row r="2857" spans="1:29" hidden="1">
      <c r="A2857" s="159" t="s">
        <v>23333</v>
      </c>
      <c r="B2857" s="159" t="s">
        <v>988</v>
      </c>
      <c r="C2857" s="159" t="s">
        <v>23334</v>
      </c>
      <c r="D2857" s="159" t="s">
        <v>23335</v>
      </c>
      <c r="E2857" s="159" t="s">
        <v>8523</v>
      </c>
      <c r="F2857" s="159" t="s">
        <v>1349</v>
      </c>
      <c r="G2857" s="159" t="s">
        <v>991</v>
      </c>
      <c r="H2857" s="159" t="s">
        <v>23336</v>
      </c>
      <c r="I2857" s="159" t="s">
        <v>23337</v>
      </c>
      <c r="J2857" s="159" t="s">
        <v>3722</v>
      </c>
      <c r="K2857" s="159" t="s">
        <v>995</v>
      </c>
      <c r="L2857" s="159" t="s">
        <v>1091</v>
      </c>
      <c r="M2857" s="159" t="s">
        <v>33</v>
      </c>
      <c r="N2857" s="159" t="s">
        <v>1040</v>
      </c>
      <c r="O2857" s="159" t="s">
        <v>1353</v>
      </c>
      <c r="P2857" s="159" t="s">
        <v>954</v>
      </c>
      <c r="Q2857" s="159" t="s">
        <v>954</v>
      </c>
      <c r="R2857" s="159" t="s">
        <v>8368</v>
      </c>
      <c r="S2857" s="159" t="s">
        <v>23338</v>
      </c>
      <c r="T2857" s="159" t="s">
        <v>954</v>
      </c>
      <c r="U2857" s="159" t="s">
        <v>954</v>
      </c>
      <c r="V2857" s="159" t="s">
        <v>23339</v>
      </c>
      <c r="W2857" s="159" t="s">
        <v>23340</v>
      </c>
      <c r="X2857" s="159" t="s">
        <v>125</v>
      </c>
      <c r="Y2857" s="160">
        <v>43669</v>
      </c>
      <c r="Z2857" s="160">
        <v>43790</v>
      </c>
      <c r="AA2857" s="160">
        <v>43669</v>
      </c>
      <c r="AB2857" s="160">
        <v>44034</v>
      </c>
      <c r="AC2857" s="159" t="s">
        <v>954</v>
      </c>
    </row>
    <row r="2858" spans="1:29" hidden="1">
      <c r="A2858" s="159" t="s">
        <v>23341</v>
      </c>
      <c r="B2858" s="159" t="s">
        <v>988</v>
      </c>
      <c r="C2858" s="159" t="s">
        <v>23342</v>
      </c>
      <c r="D2858" s="159" t="s">
        <v>23343</v>
      </c>
      <c r="E2858" s="159" t="s">
        <v>4151</v>
      </c>
      <c r="F2858" s="159" t="s">
        <v>1098</v>
      </c>
      <c r="G2858" s="159" t="s">
        <v>991</v>
      </c>
      <c r="H2858" s="159" t="s">
        <v>23344</v>
      </c>
      <c r="I2858" s="159" t="s">
        <v>23345</v>
      </c>
      <c r="J2858" s="159" t="s">
        <v>23346</v>
      </c>
      <c r="K2858" s="159" t="s">
        <v>995</v>
      </c>
      <c r="L2858" s="159" t="s">
        <v>2842</v>
      </c>
      <c r="M2858" s="159" t="s">
        <v>33</v>
      </c>
      <c r="N2858" s="159" t="s">
        <v>1103</v>
      </c>
      <c r="O2858" s="159" t="s">
        <v>1104</v>
      </c>
      <c r="P2858" s="159" t="s">
        <v>954</v>
      </c>
      <c r="Q2858" s="159" t="s">
        <v>954</v>
      </c>
      <c r="R2858" s="159" t="s">
        <v>8368</v>
      </c>
      <c r="S2858" s="159" t="s">
        <v>23347</v>
      </c>
      <c r="T2858" s="159" t="s">
        <v>954</v>
      </c>
      <c r="U2858" s="159" t="s">
        <v>23348</v>
      </c>
      <c r="V2858" s="159" t="s">
        <v>23349</v>
      </c>
      <c r="W2858" s="159" t="s">
        <v>23350</v>
      </c>
      <c r="X2858" s="159" t="s">
        <v>125</v>
      </c>
      <c r="Y2858" s="160">
        <v>43663</v>
      </c>
      <c r="Z2858" s="160">
        <v>43784</v>
      </c>
      <c r="AA2858" s="160">
        <v>43663</v>
      </c>
      <c r="AB2858" s="160">
        <v>44028</v>
      </c>
      <c r="AC2858" s="159" t="s">
        <v>954</v>
      </c>
    </row>
    <row r="2859" spans="1:29" hidden="1">
      <c r="A2859" s="159" t="s">
        <v>718</v>
      </c>
      <c r="B2859" s="159" t="s">
        <v>951</v>
      </c>
      <c r="C2859" s="159" t="s">
        <v>2957</v>
      </c>
      <c r="D2859" s="159" t="s">
        <v>2958</v>
      </c>
      <c r="E2859" s="159" t="s">
        <v>8769</v>
      </c>
      <c r="F2859" s="159" t="s">
        <v>8769</v>
      </c>
      <c r="G2859" s="159" t="s">
        <v>956</v>
      </c>
      <c r="H2859" s="159" t="s">
        <v>2959</v>
      </c>
      <c r="I2859" s="159" t="s">
        <v>2960</v>
      </c>
      <c r="J2859" s="159" t="s">
        <v>2961</v>
      </c>
      <c r="K2859" s="159" t="s">
        <v>960</v>
      </c>
      <c r="L2859" s="159" t="s">
        <v>22012</v>
      </c>
      <c r="M2859" s="159" t="s">
        <v>28</v>
      </c>
      <c r="N2859" s="159" t="s">
        <v>1040</v>
      </c>
      <c r="O2859" s="159" t="s">
        <v>1183</v>
      </c>
      <c r="P2859" s="159" t="s">
        <v>7040</v>
      </c>
      <c r="Q2859" s="159" t="s">
        <v>4712</v>
      </c>
      <c r="R2859" s="159" t="s">
        <v>965</v>
      </c>
      <c r="S2859" s="159" t="s">
        <v>2964</v>
      </c>
      <c r="T2859" s="159" t="s">
        <v>983</v>
      </c>
      <c r="U2859" s="159" t="s">
        <v>954</v>
      </c>
      <c r="V2859" s="159" t="s">
        <v>2965</v>
      </c>
      <c r="W2859" s="159" t="s">
        <v>720</v>
      </c>
      <c r="X2859" s="159" t="s">
        <v>125</v>
      </c>
      <c r="Y2859" s="160">
        <v>43678</v>
      </c>
      <c r="Z2859" s="160">
        <v>43799</v>
      </c>
      <c r="AA2859" s="160">
        <v>43678</v>
      </c>
      <c r="AB2859" s="160"/>
      <c r="AC2859" s="159" t="s">
        <v>1002</v>
      </c>
    </row>
    <row r="2860" spans="1:29" hidden="1">
      <c r="A2860" s="159" t="s">
        <v>120</v>
      </c>
      <c r="B2860" s="159" t="s">
        <v>951</v>
      </c>
      <c r="C2860" s="159" t="s">
        <v>23351</v>
      </c>
      <c r="D2860" s="159" t="s">
        <v>23352</v>
      </c>
      <c r="E2860" s="159" t="s">
        <v>882</v>
      </c>
      <c r="F2860" s="159" t="s">
        <v>1543</v>
      </c>
      <c r="G2860" s="159" t="s">
        <v>956</v>
      </c>
      <c r="H2860" s="159" t="s">
        <v>2354</v>
      </c>
      <c r="I2860" s="159" t="s">
        <v>23353</v>
      </c>
      <c r="J2860" s="159" t="s">
        <v>9907</v>
      </c>
      <c r="K2860" s="159" t="s">
        <v>960</v>
      </c>
      <c r="L2860" s="159" t="s">
        <v>2842</v>
      </c>
      <c r="M2860" s="159" t="s">
        <v>33</v>
      </c>
      <c r="N2860" s="159" t="s">
        <v>1103</v>
      </c>
      <c r="O2860" s="159" t="s">
        <v>1548</v>
      </c>
      <c r="P2860" s="159" t="s">
        <v>1549</v>
      </c>
      <c r="Q2860" s="159" t="s">
        <v>954</v>
      </c>
      <c r="R2860" s="159" t="s">
        <v>965</v>
      </c>
      <c r="S2860" s="159" t="s">
        <v>23354</v>
      </c>
      <c r="T2860" s="159" t="s">
        <v>983</v>
      </c>
      <c r="U2860" s="159" t="s">
        <v>954</v>
      </c>
      <c r="V2860" s="159" t="s">
        <v>23355</v>
      </c>
      <c r="W2860" s="159" t="s">
        <v>123</v>
      </c>
      <c r="X2860" s="159" t="s">
        <v>125</v>
      </c>
      <c r="Y2860" s="160">
        <v>43663</v>
      </c>
      <c r="Z2860" s="160">
        <v>43784</v>
      </c>
      <c r="AA2860" s="160">
        <v>43784</v>
      </c>
      <c r="AB2860" s="160"/>
      <c r="AC2860" s="159" t="s">
        <v>954</v>
      </c>
    </row>
    <row r="2861" spans="1:29" hidden="1">
      <c r="A2861" s="159" t="s">
        <v>23356</v>
      </c>
      <c r="B2861" s="159" t="s">
        <v>951</v>
      </c>
      <c r="C2861" s="159" t="s">
        <v>23357</v>
      </c>
      <c r="D2861" s="159" t="s">
        <v>23358</v>
      </c>
      <c r="E2861" s="159" t="s">
        <v>704</v>
      </c>
      <c r="F2861" s="159" t="s">
        <v>704</v>
      </c>
      <c r="G2861" s="159" t="s">
        <v>956</v>
      </c>
      <c r="H2861" s="159" t="s">
        <v>23359</v>
      </c>
      <c r="I2861" s="159" t="s">
        <v>23360</v>
      </c>
      <c r="J2861" s="159" t="s">
        <v>23361</v>
      </c>
      <c r="K2861" s="159" t="s">
        <v>960</v>
      </c>
      <c r="L2861" s="159" t="s">
        <v>2464</v>
      </c>
      <c r="M2861" s="159" t="s">
        <v>33</v>
      </c>
      <c r="N2861" s="159" t="s">
        <v>1523</v>
      </c>
      <c r="O2861" s="159" t="s">
        <v>5831</v>
      </c>
      <c r="P2861" s="159" t="s">
        <v>18005</v>
      </c>
      <c r="Q2861" s="159" t="s">
        <v>954</v>
      </c>
      <c r="R2861" s="159" t="s">
        <v>965</v>
      </c>
      <c r="S2861" s="159" t="s">
        <v>23362</v>
      </c>
      <c r="T2861" s="159" t="s">
        <v>954</v>
      </c>
      <c r="U2861" s="159" t="s">
        <v>954</v>
      </c>
      <c r="V2861" s="159" t="s">
        <v>23363</v>
      </c>
      <c r="W2861" s="159" t="s">
        <v>23364</v>
      </c>
      <c r="X2861" s="159" t="s">
        <v>125</v>
      </c>
      <c r="Y2861" s="160">
        <v>43661</v>
      </c>
      <c r="Z2861" s="160">
        <v>43782</v>
      </c>
      <c r="AA2861" s="160">
        <v>43661</v>
      </c>
      <c r="AB2861" s="160"/>
      <c r="AC2861" s="159" t="s">
        <v>954</v>
      </c>
    </row>
    <row r="2862" spans="1:29" hidden="1">
      <c r="A2862" s="159" t="s">
        <v>23365</v>
      </c>
      <c r="B2862" s="159" t="s">
        <v>951</v>
      </c>
      <c r="C2862" s="159" t="s">
        <v>23366</v>
      </c>
      <c r="D2862" s="159" t="s">
        <v>23367</v>
      </c>
      <c r="E2862" s="159" t="s">
        <v>13840</v>
      </c>
      <c r="F2862" s="159" t="s">
        <v>1021</v>
      </c>
      <c r="G2862" s="159" t="s">
        <v>956</v>
      </c>
      <c r="H2862" s="159" t="s">
        <v>3161</v>
      </c>
      <c r="I2862" s="159" t="s">
        <v>23368</v>
      </c>
      <c r="J2862" s="159" t="s">
        <v>2546</v>
      </c>
      <c r="K2862" s="159" t="s">
        <v>960</v>
      </c>
      <c r="L2862" s="159" t="s">
        <v>2842</v>
      </c>
      <c r="M2862" s="159" t="s">
        <v>33</v>
      </c>
      <c r="N2862" s="159" t="s">
        <v>980</v>
      </c>
      <c r="O2862" s="159" t="s">
        <v>1026</v>
      </c>
      <c r="P2862" s="159" t="s">
        <v>5746</v>
      </c>
      <c r="Q2862" s="159" t="s">
        <v>954</v>
      </c>
      <c r="R2862" s="159" t="s">
        <v>965</v>
      </c>
      <c r="S2862" s="159" t="s">
        <v>23369</v>
      </c>
      <c r="T2862" s="159" t="s">
        <v>954</v>
      </c>
      <c r="U2862" s="159" t="s">
        <v>23370</v>
      </c>
      <c r="V2862" s="159" t="s">
        <v>23370</v>
      </c>
      <c r="W2862" s="159" t="s">
        <v>23371</v>
      </c>
      <c r="X2862" s="159" t="s">
        <v>125</v>
      </c>
      <c r="Y2862" s="160">
        <v>43661</v>
      </c>
      <c r="Z2862" s="160">
        <v>43782</v>
      </c>
      <c r="AA2862" s="160">
        <v>43661</v>
      </c>
      <c r="AB2862" s="160"/>
      <c r="AC2862" s="159" t="s">
        <v>1002</v>
      </c>
    </row>
    <row r="2863" spans="1:29" hidden="1">
      <c r="A2863" s="159" t="s">
        <v>23372</v>
      </c>
      <c r="B2863" s="159" t="s">
        <v>951</v>
      </c>
      <c r="C2863" s="159" t="s">
        <v>23373</v>
      </c>
      <c r="D2863" s="159" t="s">
        <v>23374</v>
      </c>
      <c r="E2863" s="159" t="s">
        <v>5065</v>
      </c>
      <c r="F2863" s="159" t="s">
        <v>5065</v>
      </c>
      <c r="G2863" s="159" t="s">
        <v>956</v>
      </c>
      <c r="H2863" s="159" t="s">
        <v>23375</v>
      </c>
      <c r="I2863" s="159" t="s">
        <v>23376</v>
      </c>
      <c r="J2863" s="159" t="s">
        <v>3227</v>
      </c>
      <c r="K2863" s="159" t="s">
        <v>960</v>
      </c>
      <c r="L2863" s="159" t="s">
        <v>1091</v>
      </c>
      <c r="M2863" s="159" t="s">
        <v>93</v>
      </c>
      <c r="N2863" s="159" t="s">
        <v>1040</v>
      </c>
      <c r="O2863" s="159" t="s">
        <v>1468</v>
      </c>
      <c r="P2863" s="159" t="s">
        <v>954</v>
      </c>
      <c r="Q2863" s="159" t="s">
        <v>954</v>
      </c>
      <c r="R2863" s="159" t="s">
        <v>8368</v>
      </c>
      <c r="S2863" s="159" t="s">
        <v>23377</v>
      </c>
      <c r="T2863" s="159" t="s">
        <v>954</v>
      </c>
      <c r="U2863" s="159" t="s">
        <v>954</v>
      </c>
      <c r="V2863" s="159" t="s">
        <v>23378</v>
      </c>
      <c r="W2863" s="159" t="s">
        <v>23379</v>
      </c>
      <c r="X2863" s="159" t="s">
        <v>125</v>
      </c>
      <c r="Y2863" s="160">
        <v>43692</v>
      </c>
      <c r="Z2863" s="160">
        <v>43813</v>
      </c>
      <c r="AA2863" s="160">
        <v>43692</v>
      </c>
      <c r="AB2863" s="160">
        <v>44057</v>
      </c>
      <c r="AC2863" s="159" t="s">
        <v>965</v>
      </c>
    </row>
    <row r="2864" spans="1:29" hidden="1">
      <c r="A2864" s="159" t="s">
        <v>779</v>
      </c>
      <c r="B2864" s="159" t="s">
        <v>951</v>
      </c>
      <c r="C2864" s="159" t="s">
        <v>23380</v>
      </c>
      <c r="D2864" s="159" t="s">
        <v>23381</v>
      </c>
      <c r="E2864" s="159" t="s">
        <v>882</v>
      </c>
      <c r="F2864" s="159" t="s">
        <v>882</v>
      </c>
      <c r="G2864" s="159" t="s">
        <v>956</v>
      </c>
      <c r="H2864" s="159" t="s">
        <v>23382</v>
      </c>
      <c r="I2864" s="159" t="s">
        <v>23383</v>
      </c>
      <c r="J2864" s="159" t="s">
        <v>23384</v>
      </c>
      <c r="K2864" s="159" t="s">
        <v>960</v>
      </c>
      <c r="L2864" s="159" t="s">
        <v>19706</v>
      </c>
      <c r="M2864" s="159" t="s">
        <v>33</v>
      </c>
      <c r="N2864" s="159" t="s">
        <v>1103</v>
      </c>
      <c r="O2864" s="159" t="s">
        <v>1548</v>
      </c>
      <c r="P2864" s="159" t="s">
        <v>1549</v>
      </c>
      <c r="Q2864" s="159" t="s">
        <v>954</v>
      </c>
      <c r="R2864" s="159" t="s">
        <v>8368</v>
      </c>
      <c r="S2864" s="159" t="s">
        <v>23385</v>
      </c>
      <c r="T2864" s="159" t="s">
        <v>954</v>
      </c>
      <c r="U2864" s="159" t="s">
        <v>954</v>
      </c>
      <c r="V2864" s="159" t="s">
        <v>23386</v>
      </c>
      <c r="W2864" s="159" t="s">
        <v>781</v>
      </c>
      <c r="X2864" s="159" t="s">
        <v>125</v>
      </c>
      <c r="Y2864" s="160">
        <v>43664</v>
      </c>
      <c r="Z2864" s="160">
        <v>43830</v>
      </c>
      <c r="AA2864" s="160">
        <v>43664</v>
      </c>
      <c r="AB2864" s="160">
        <v>44029</v>
      </c>
      <c r="AC2864" s="159" t="s">
        <v>1002</v>
      </c>
    </row>
    <row r="2865" spans="1:29" hidden="1">
      <c r="A2865" s="159" t="s">
        <v>721</v>
      </c>
      <c r="B2865" s="159" t="s">
        <v>951</v>
      </c>
      <c r="C2865" s="159" t="s">
        <v>23387</v>
      </c>
      <c r="D2865" s="159" t="s">
        <v>23388</v>
      </c>
      <c r="E2865" s="159" t="s">
        <v>1373</v>
      </c>
      <c r="F2865" s="159" t="s">
        <v>1373</v>
      </c>
      <c r="G2865" s="159" t="s">
        <v>956</v>
      </c>
      <c r="H2865" s="159" t="s">
        <v>23389</v>
      </c>
      <c r="I2865" s="159" t="s">
        <v>23390</v>
      </c>
      <c r="J2865" s="159" t="s">
        <v>23391</v>
      </c>
      <c r="K2865" s="159" t="s">
        <v>960</v>
      </c>
      <c r="L2865" s="159" t="s">
        <v>23392</v>
      </c>
      <c r="M2865" s="159" t="s">
        <v>28</v>
      </c>
      <c r="N2865" s="159" t="s">
        <v>1040</v>
      </c>
      <c r="O2865" s="159" t="s">
        <v>1183</v>
      </c>
      <c r="P2865" s="159" t="s">
        <v>9293</v>
      </c>
      <c r="Q2865" s="159" t="s">
        <v>954</v>
      </c>
      <c r="R2865" s="159" t="s">
        <v>965</v>
      </c>
      <c r="S2865" s="159" t="s">
        <v>23393</v>
      </c>
      <c r="T2865" s="159" t="s">
        <v>954</v>
      </c>
      <c r="U2865" s="159" t="s">
        <v>954</v>
      </c>
      <c r="V2865" s="159" t="s">
        <v>23394</v>
      </c>
      <c r="W2865" s="159" t="s">
        <v>723</v>
      </c>
      <c r="X2865" s="159" t="s">
        <v>125</v>
      </c>
      <c r="Y2865" s="160">
        <v>43678</v>
      </c>
      <c r="Z2865" s="160">
        <v>43799</v>
      </c>
      <c r="AA2865" s="160">
        <v>43678</v>
      </c>
      <c r="AB2865" s="160"/>
      <c r="AC2865" s="159" t="s">
        <v>1002</v>
      </c>
    </row>
    <row r="2866" spans="1:29" hidden="1">
      <c r="A2866" s="159" t="s">
        <v>730</v>
      </c>
      <c r="B2866" s="159" t="s">
        <v>951</v>
      </c>
      <c r="C2866" s="159" t="s">
        <v>23395</v>
      </c>
      <c r="D2866" s="159" t="s">
        <v>23396</v>
      </c>
      <c r="E2866" s="159" t="s">
        <v>3404</v>
      </c>
      <c r="F2866" s="159" t="s">
        <v>3404</v>
      </c>
      <c r="G2866" s="159" t="s">
        <v>956</v>
      </c>
      <c r="H2866" s="159" t="s">
        <v>23397</v>
      </c>
      <c r="I2866" s="159" t="s">
        <v>23398</v>
      </c>
      <c r="J2866" s="159" t="s">
        <v>1038</v>
      </c>
      <c r="K2866" s="159" t="s">
        <v>960</v>
      </c>
      <c r="L2866" s="159" t="s">
        <v>18707</v>
      </c>
      <c r="M2866" s="159" t="s">
        <v>93</v>
      </c>
      <c r="N2866" s="159" t="s">
        <v>1697</v>
      </c>
      <c r="O2866" s="159" t="s">
        <v>1750</v>
      </c>
      <c r="P2866" s="159" t="s">
        <v>954</v>
      </c>
      <c r="Q2866" s="159" t="s">
        <v>954</v>
      </c>
      <c r="R2866" s="159" t="s">
        <v>965</v>
      </c>
      <c r="S2866" s="159" t="s">
        <v>23399</v>
      </c>
      <c r="T2866" s="159" t="s">
        <v>983</v>
      </c>
      <c r="U2866" s="159" t="s">
        <v>23400</v>
      </c>
      <c r="V2866" s="159" t="s">
        <v>23401</v>
      </c>
      <c r="W2866" s="159" t="s">
        <v>732</v>
      </c>
      <c r="X2866" s="159" t="s">
        <v>125</v>
      </c>
      <c r="Y2866" s="160">
        <v>43668</v>
      </c>
      <c r="Z2866" s="160">
        <v>43789</v>
      </c>
      <c r="AA2866" s="160">
        <v>43668</v>
      </c>
      <c r="AB2866" s="160"/>
      <c r="AC2866" s="159" t="s">
        <v>1002</v>
      </c>
    </row>
    <row r="2867" spans="1:29" hidden="1">
      <c r="A2867" s="159" t="s">
        <v>23402</v>
      </c>
      <c r="B2867" s="159" t="s">
        <v>988</v>
      </c>
      <c r="C2867" s="159" t="s">
        <v>23403</v>
      </c>
      <c r="D2867" s="159" t="s">
        <v>23404</v>
      </c>
      <c r="E2867" s="159" t="s">
        <v>578</v>
      </c>
      <c r="F2867" s="159" t="s">
        <v>578</v>
      </c>
      <c r="G2867" s="159" t="s">
        <v>991</v>
      </c>
      <c r="H2867" s="159" t="s">
        <v>23405</v>
      </c>
      <c r="I2867" s="159" t="s">
        <v>23406</v>
      </c>
      <c r="J2867" s="159" t="s">
        <v>3722</v>
      </c>
      <c r="K2867" s="159" t="s">
        <v>995</v>
      </c>
      <c r="L2867" s="159" t="s">
        <v>21410</v>
      </c>
      <c r="M2867" s="159" t="s">
        <v>93</v>
      </c>
      <c r="N2867" s="159" t="s">
        <v>1365</v>
      </c>
      <c r="O2867" s="159" t="s">
        <v>2032</v>
      </c>
      <c r="P2867" s="159" t="s">
        <v>20749</v>
      </c>
      <c r="Q2867" s="159" t="s">
        <v>954</v>
      </c>
      <c r="R2867" s="159" t="s">
        <v>965</v>
      </c>
      <c r="S2867" s="159" t="s">
        <v>23407</v>
      </c>
      <c r="T2867" s="159" t="s">
        <v>23408</v>
      </c>
      <c r="U2867" s="159" t="s">
        <v>954</v>
      </c>
      <c r="V2867" s="159" t="s">
        <v>23409</v>
      </c>
      <c r="W2867" s="159" t="s">
        <v>23410</v>
      </c>
      <c r="X2867" s="159" t="s">
        <v>125</v>
      </c>
      <c r="Y2867" s="160">
        <v>43678</v>
      </c>
      <c r="Z2867" s="160">
        <v>43799</v>
      </c>
      <c r="AA2867" s="160">
        <v>43678</v>
      </c>
      <c r="AB2867" s="160"/>
      <c r="AC2867" s="159" t="s">
        <v>1002</v>
      </c>
    </row>
    <row r="2868" spans="1:29" hidden="1">
      <c r="A2868" s="159" t="s">
        <v>764</v>
      </c>
      <c r="B2868" s="159" t="s">
        <v>951</v>
      </c>
      <c r="C2868" s="159" t="s">
        <v>23411</v>
      </c>
      <c r="D2868" s="159" t="s">
        <v>23412</v>
      </c>
      <c r="E2868" s="159" t="s">
        <v>2824</v>
      </c>
      <c r="F2868" s="159" t="s">
        <v>2824</v>
      </c>
      <c r="G2868" s="159" t="s">
        <v>956</v>
      </c>
      <c r="H2868" s="159" t="s">
        <v>23413</v>
      </c>
      <c r="I2868" s="159" t="s">
        <v>23414</v>
      </c>
      <c r="J2868" s="159" t="s">
        <v>23415</v>
      </c>
      <c r="K2868" s="159" t="s">
        <v>960</v>
      </c>
      <c r="L2868" s="159" t="s">
        <v>14874</v>
      </c>
      <c r="M2868" s="159" t="s">
        <v>33</v>
      </c>
      <c r="N2868" s="159" t="s">
        <v>1103</v>
      </c>
      <c r="O2868" s="159" t="s">
        <v>2831</v>
      </c>
      <c r="P2868" s="159" t="s">
        <v>954</v>
      </c>
      <c r="Q2868" s="159" t="s">
        <v>954</v>
      </c>
      <c r="R2868" s="159" t="s">
        <v>965</v>
      </c>
      <c r="S2868" s="159" t="s">
        <v>23416</v>
      </c>
      <c r="T2868" s="159" t="s">
        <v>983</v>
      </c>
      <c r="U2868" s="159" t="s">
        <v>954</v>
      </c>
      <c r="V2868" s="159" t="s">
        <v>23417</v>
      </c>
      <c r="W2868" s="159" t="s">
        <v>766</v>
      </c>
      <c r="X2868" s="159" t="s">
        <v>125</v>
      </c>
      <c r="Y2868" s="160">
        <v>43692</v>
      </c>
      <c r="Z2868" s="160">
        <v>43800</v>
      </c>
      <c r="AA2868" s="160">
        <v>43692</v>
      </c>
      <c r="AB2868" s="160"/>
      <c r="AC2868" s="159" t="s">
        <v>1002</v>
      </c>
    </row>
    <row r="2869" spans="1:29" hidden="1">
      <c r="A2869" s="159" t="s">
        <v>23418</v>
      </c>
      <c r="B2869" s="159" t="s">
        <v>988</v>
      </c>
      <c r="C2869" s="159" t="s">
        <v>23419</v>
      </c>
      <c r="D2869" s="159" t="s">
        <v>23420</v>
      </c>
      <c r="E2869" s="159" t="s">
        <v>9675</v>
      </c>
      <c r="F2869" s="159" t="s">
        <v>9675</v>
      </c>
      <c r="G2869" s="159" t="s">
        <v>991</v>
      </c>
      <c r="H2869" s="159" t="s">
        <v>23421</v>
      </c>
      <c r="I2869" s="159" t="s">
        <v>23422</v>
      </c>
      <c r="J2869" s="159" t="s">
        <v>23423</v>
      </c>
      <c r="K2869" s="159" t="s">
        <v>995</v>
      </c>
      <c r="L2869" s="159" t="s">
        <v>2464</v>
      </c>
      <c r="M2869" s="159" t="s">
        <v>33</v>
      </c>
      <c r="N2869" s="159" t="s">
        <v>1523</v>
      </c>
      <c r="O2869" s="159" t="s">
        <v>1682</v>
      </c>
      <c r="P2869" s="159" t="s">
        <v>2112</v>
      </c>
      <c r="Q2869" s="159" t="s">
        <v>9681</v>
      </c>
      <c r="R2869" s="159" t="s">
        <v>965</v>
      </c>
      <c r="S2869" s="159" t="s">
        <v>23424</v>
      </c>
      <c r="T2869" s="159" t="s">
        <v>954</v>
      </c>
      <c r="U2869" s="159" t="s">
        <v>954</v>
      </c>
      <c r="V2869" s="159" t="s">
        <v>23425</v>
      </c>
      <c r="W2869" s="159" t="s">
        <v>23426</v>
      </c>
      <c r="X2869" s="159" t="s">
        <v>1001</v>
      </c>
      <c r="Y2869" s="160">
        <v>43678</v>
      </c>
      <c r="Z2869" s="160">
        <v>43799</v>
      </c>
      <c r="AA2869" s="160">
        <v>43678</v>
      </c>
      <c r="AB2869" s="160"/>
      <c r="AC2869" s="159" t="s">
        <v>1002</v>
      </c>
    </row>
    <row r="2870" spans="1:29" hidden="1">
      <c r="A2870" s="159" t="s">
        <v>700</v>
      </c>
      <c r="B2870" s="159" t="s">
        <v>988</v>
      </c>
      <c r="C2870" s="159" t="s">
        <v>14358</v>
      </c>
      <c r="D2870" s="159" t="s">
        <v>14359</v>
      </c>
      <c r="E2870" s="159" t="s">
        <v>704</v>
      </c>
      <c r="F2870" s="159" t="s">
        <v>704</v>
      </c>
      <c r="G2870" s="159" t="s">
        <v>991</v>
      </c>
      <c r="H2870" s="159" t="s">
        <v>14360</v>
      </c>
      <c r="I2870" s="159" t="s">
        <v>14361</v>
      </c>
      <c r="J2870" s="159" t="s">
        <v>1442</v>
      </c>
      <c r="K2870" s="159" t="s">
        <v>995</v>
      </c>
      <c r="L2870" s="159" t="s">
        <v>7941</v>
      </c>
      <c r="M2870" s="159" t="s">
        <v>93</v>
      </c>
      <c r="N2870" s="159" t="s">
        <v>1523</v>
      </c>
      <c r="O2870" s="159" t="s">
        <v>5831</v>
      </c>
      <c r="P2870" s="159" t="s">
        <v>18005</v>
      </c>
      <c r="Q2870" s="159" t="s">
        <v>954</v>
      </c>
      <c r="R2870" s="159" t="s">
        <v>965</v>
      </c>
      <c r="S2870" s="159" t="s">
        <v>14362</v>
      </c>
      <c r="T2870" s="159" t="s">
        <v>954</v>
      </c>
      <c r="U2870" s="159" t="s">
        <v>954</v>
      </c>
      <c r="V2870" s="159" t="s">
        <v>14363</v>
      </c>
      <c r="W2870" s="159" t="s">
        <v>703</v>
      </c>
      <c r="X2870" s="159" t="s">
        <v>125</v>
      </c>
      <c r="Y2870" s="160">
        <v>43678</v>
      </c>
      <c r="Z2870" s="160">
        <v>43799</v>
      </c>
      <c r="AA2870" s="160">
        <v>43678</v>
      </c>
      <c r="AB2870" s="160"/>
      <c r="AC2870" s="159" t="s">
        <v>954</v>
      </c>
    </row>
    <row r="2871" spans="1:29" hidden="1">
      <c r="A2871" s="159" t="s">
        <v>23427</v>
      </c>
      <c r="B2871" s="159" t="s">
        <v>951</v>
      </c>
      <c r="C2871" s="159" t="s">
        <v>23428</v>
      </c>
      <c r="D2871" s="159" t="s">
        <v>23429</v>
      </c>
      <c r="E2871" s="159" t="s">
        <v>10401</v>
      </c>
      <c r="F2871" s="159" t="s">
        <v>10401</v>
      </c>
      <c r="G2871" s="159" t="s">
        <v>956</v>
      </c>
      <c r="H2871" s="159" t="s">
        <v>23430</v>
      </c>
      <c r="I2871" s="159" t="s">
        <v>23431</v>
      </c>
      <c r="J2871" s="159" t="s">
        <v>13004</v>
      </c>
      <c r="K2871" s="159" t="s">
        <v>960</v>
      </c>
      <c r="L2871" s="159" t="s">
        <v>2464</v>
      </c>
      <c r="M2871" s="159" t="s">
        <v>33</v>
      </c>
      <c r="N2871" s="159" t="s">
        <v>1523</v>
      </c>
      <c r="O2871" s="159" t="s">
        <v>1682</v>
      </c>
      <c r="P2871" s="159" t="s">
        <v>2112</v>
      </c>
      <c r="Q2871" s="159" t="s">
        <v>10407</v>
      </c>
      <c r="R2871" s="159" t="s">
        <v>965</v>
      </c>
      <c r="S2871" s="159" t="s">
        <v>23432</v>
      </c>
      <c r="T2871" s="159" t="s">
        <v>983</v>
      </c>
      <c r="U2871" s="159" t="s">
        <v>954</v>
      </c>
      <c r="V2871" s="159" t="s">
        <v>23433</v>
      </c>
      <c r="W2871" s="159" t="s">
        <v>23434</v>
      </c>
      <c r="X2871" s="159" t="s">
        <v>125</v>
      </c>
      <c r="Y2871" s="160">
        <v>43678</v>
      </c>
      <c r="Z2871" s="160">
        <v>43799</v>
      </c>
      <c r="AA2871" s="160">
        <v>43678</v>
      </c>
      <c r="AB2871" s="160"/>
      <c r="AC2871" s="159" t="s">
        <v>954</v>
      </c>
    </row>
    <row r="2872" spans="1:29" hidden="1">
      <c r="A2872" s="159" t="s">
        <v>23435</v>
      </c>
      <c r="B2872" s="159" t="s">
        <v>951</v>
      </c>
      <c r="C2872" s="159" t="s">
        <v>23436</v>
      </c>
      <c r="D2872" s="159" t="s">
        <v>23437</v>
      </c>
      <c r="E2872" s="159" t="s">
        <v>2706</v>
      </c>
      <c r="F2872" s="159" t="s">
        <v>2706</v>
      </c>
      <c r="G2872" s="159" t="s">
        <v>956</v>
      </c>
      <c r="H2872" s="159" t="s">
        <v>23438</v>
      </c>
      <c r="I2872" s="159" t="s">
        <v>2800</v>
      </c>
      <c r="J2872" s="159" t="s">
        <v>8905</v>
      </c>
      <c r="K2872" s="159" t="s">
        <v>960</v>
      </c>
      <c r="L2872" s="159" t="s">
        <v>17416</v>
      </c>
      <c r="M2872" s="159" t="s">
        <v>33</v>
      </c>
      <c r="N2872" s="159" t="s">
        <v>1523</v>
      </c>
      <c r="O2872" s="159" t="s">
        <v>1682</v>
      </c>
      <c r="P2872" s="159" t="s">
        <v>1862</v>
      </c>
      <c r="Q2872" s="159" t="s">
        <v>6496</v>
      </c>
      <c r="R2872" s="159" t="s">
        <v>965</v>
      </c>
      <c r="S2872" s="159" t="s">
        <v>23439</v>
      </c>
      <c r="T2872" s="159" t="s">
        <v>954</v>
      </c>
      <c r="U2872" s="159" t="s">
        <v>954</v>
      </c>
      <c r="V2872" s="159" t="s">
        <v>23440</v>
      </c>
      <c r="W2872" s="159" t="s">
        <v>23441</v>
      </c>
      <c r="X2872" s="159" t="s">
        <v>125</v>
      </c>
      <c r="Y2872" s="160">
        <v>43678</v>
      </c>
      <c r="Z2872" s="160">
        <v>43799</v>
      </c>
      <c r="AA2872" s="160">
        <v>43678</v>
      </c>
      <c r="AB2872" s="160"/>
      <c r="AC2872" s="159" t="s">
        <v>954</v>
      </c>
    </row>
    <row r="2873" spans="1:29" hidden="1">
      <c r="A2873" s="159" t="s">
        <v>23442</v>
      </c>
      <c r="B2873" s="159" t="s">
        <v>988</v>
      </c>
      <c r="C2873" s="159" t="s">
        <v>23443</v>
      </c>
      <c r="D2873" s="159" t="s">
        <v>23444</v>
      </c>
      <c r="E2873" s="159" t="s">
        <v>2706</v>
      </c>
      <c r="F2873" s="159" t="s">
        <v>2706</v>
      </c>
      <c r="G2873" s="159" t="s">
        <v>991</v>
      </c>
      <c r="H2873" s="159" t="s">
        <v>23445</v>
      </c>
      <c r="I2873" s="159" t="s">
        <v>11213</v>
      </c>
      <c r="J2873" s="159" t="s">
        <v>23446</v>
      </c>
      <c r="K2873" s="159" t="s">
        <v>995</v>
      </c>
      <c r="L2873" s="159" t="s">
        <v>17416</v>
      </c>
      <c r="M2873" s="159" t="s">
        <v>33</v>
      </c>
      <c r="N2873" s="159" t="s">
        <v>1523</v>
      </c>
      <c r="O2873" s="159" t="s">
        <v>1682</v>
      </c>
      <c r="P2873" s="159" t="s">
        <v>1862</v>
      </c>
      <c r="Q2873" s="159" t="s">
        <v>6496</v>
      </c>
      <c r="R2873" s="159" t="s">
        <v>965</v>
      </c>
      <c r="S2873" s="159" t="s">
        <v>23447</v>
      </c>
      <c r="T2873" s="159" t="s">
        <v>983</v>
      </c>
      <c r="U2873" s="159" t="s">
        <v>954</v>
      </c>
      <c r="V2873" s="159" t="s">
        <v>23448</v>
      </c>
      <c r="W2873" s="159" t="s">
        <v>23449</v>
      </c>
      <c r="X2873" s="159" t="s">
        <v>125</v>
      </c>
      <c r="Y2873" s="160">
        <v>43682</v>
      </c>
      <c r="Z2873" s="160">
        <v>43803</v>
      </c>
      <c r="AA2873" s="160">
        <v>43682</v>
      </c>
      <c r="AB2873" s="160"/>
      <c r="AC2873" s="159" t="s">
        <v>1002</v>
      </c>
    </row>
    <row r="2874" spans="1:29" hidden="1">
      <c r="A2874" s="159" t="s">
        <v>23450</v>
      </c>
      <c r="B2874" s="159" t="s">
        <v>951</v>
      </c>
      <c r="C2874" s="159" t="s">
        <v>23451</v>
      </c>
      <c r="D2874" s="159" t="s">
        <v>23452</v>
      </c>
      <c r="E2874" s="159" t="s">
        <v>10401</v>
      </c>
      <c r="F2874" s="159" t="s">
        <v>10401</v>
      </c>
      <c r="G2874" s="159" t="s">
        <v>956</v>
      </c>
      <c r="H2874" s="159" t="s">
        <v>23453</v>
      </c>
      <c r="I2874" s="159" t="s">
        <v>23454</v>
      </c>
      <c r="J2874" s="159" t="s">
        <v>4898</v>
      </c>
      <c r="K2874" s="159" t="s">
        <v>960</v>
      </c>
      <c r="L2874" s="159" t="s">
        <v>2464</v>
      </c>
      <c r="M2874" s="159" t="s">
        <v>33</v>
      </c>
      <c r="N2874" s="159" t="s">
        <v>1523</v>
      </c>
      <c r="O2874" s="159" t="s">
        <v>1682</v>
      </c>
      <c r="P2874" s="159" t="s">
        <v>2112</v>
      </c>
      <c r="Q2874" s="159" t="s">
        <v>10407</v>
      </c>
      <c r="R2874" s="159" t="s">
        <v>965</v>
      </c>
      <c r="S2874" s="159" t="s">
        <v>23455</v>
      </c>
      <c r="T2874" s="159" t="s">
        <v>954</v>
      </c>
      <c r="U2874" s="159" t="s">
        <v>954</v>
      </c>
      <c r="V2874" s="159" t="s">
        <v>23456</v>
      </c>
      <c r="W2874" s="159" t="s">
        <v>23457</v>
      </c>
      <c r="X2874" s="159" t="s">
        <v>125</v>
      </c>
      <c r="Y2874" s="160">
        <v>43696</v>
      </c>
      <c r="Z2874" s="160">
        <v>43817</v>
      </c>
      <c r="AA2874" s="160">
        <v>43696</v>
      </c>
      <c r="AB2874" s="160"/>
      <c r="AC2874" s="159" t="s">
        <v>954</v>
      </c>
    </row>
    <row r="2875" spans="1:29" hidden="1">
      <c r="A2875" s="159" t="s">
        <v>690</v>
      </c>
      <c r="B2875" s="159" t="s">
        <v>988</v>
      </c>
      <c r="C2875" s="159" t="s">
        <v>23458</v>
      </c>
      <c r="D2875" s="159" t="s">
        <v>23459</v>
      </c>
      <c r="E2875" s="159" t="s">
        <v>727</v>
      </c>
      <c r="F2875" s="159" t="s">
        <v>727</v>
      </c>
      <c r="G2875" s="159" t="s">
        <v>991</v>
      </c>
      <c r="H2875" s="159" t="s">
        <v>21178</v>
      </c>
      <c r="I2875" s="159" t="s">
        <v>23460</v>
      </c>
      <c r="J2875" s="159" t="s">
        <v>6488</v>
      </c>
      <c r="K2875" s="159" t="s">
        <v>995</v>
      </c>
      <c r="L2875" s="159" t="s">
        <v>23461</v>
      </c>
      <c r="M2875" s="159" t="s">
        <v>93</v>
      </c>
      <c r="N2875" s="159" t="s">
        <v>1365</v>
      </c>
      <c r="O2875" s="159" t="s">
        <v>2032</v>
      </c>
      <c r="P2875" s="159" t="s">
        <v>5783</v>
      </c>
      <c r="Q2875" s="159" t="s">
        <v>954</v>
      </c>
      <c r="R2875" s="159" t="s">
        <v>965</v>
      </c>
      <c r="S2875" s="159" t="s">
        <v>23462</v>
      </c>
      <c r="T2875" s="159" t="s">
        <v>23463</v>
      </c>
      <c r="U2875" s="159" t="s">
        <v>954</v>
      </c>
      <c r="V2875" s="159" t="s">
        <v>23464</v>
      </c>
      <c r="W2875" s="159" t="s">
        <v>693</v>
      </c>
      <c r="X2875" s="159" t="s">
        <v>125</v>
      </c>
      <c r="Y2875" s="160">
        <v>43678</v>
      </c>
      <c r="Z2875" s="160">
        <v>43799</v>
      </c>
      <c r="AA2875" s="160">
        <v>43678</v>
      </c>
      <c r="AB2875" s="160"/>
      <c r="AC2875" s="159" t="s">
        <v>954</v>
      </c>
    </row>
    <row r="2876" spans="1:29" hidden="1">
      <c r="A2876" s="159" t="s">
        <v>23465</v>
      </c>
      <c r="B2876" s="159" t="s">
        <v>951</v>
      </c>
      <c r="C2876" s="159" t="s">
        <v>6147</v>
      </c>
      <c r="D2876" s="159" t="s">
        <v>23466</v>
      </c>
      <c r="E2876" s="159" t="s">
        <v>4151</v>
      </c>
      <c r="F2876" s="159" t="s">
        <v>1098</v>
      </c>
      <c r="G2876" s="159" t="s">
        <v>956</v>
      </c>
      <c r="H2876" s="159" t="s">
        <v>6149</v>
      </c>
      <c r="I2876" s="159" t="s">
        <v>23467</v>
      </c>
      <c r="J2876" s="159" t="s">
        <v>11503</v>
      </c>
      <c r="K2876" s="159" t="s">
        <v>960</v>
      </c>
      <c r="L2876" s="159" t="s">
        <v>2842</v>
      </c>
      <c r="M2876" s="159" t="s">
        <v>33</v>
      </c>
      <c r="N2876" s="159" t="s">
        <v>1103</v>
      </c>
      <c r="O2876" s="159" t="s">
        <v>1104</v>
      </c>
      <c r="P2876" s="159" t="s">
        <v>954</v>
      </c>
      <c r="Q2876" s="159" t="s">
        <v>954</v>
      </c>
      <c r="R2876" s="159" t="s">
        <v>8368</v>
      </c>
      <c r="S2876" s="159" t="s">
        <v>23468</v>
      </c>
      <c r="T2876" s="159" t="s">
        <v>954</v>
      </c>
      <c r="U2876" s="159" t="s">
        <v>954</v>
      </c>
      <c r="V2876" s="159" t="s">
        <v>23469</v>
      </c>
      <c r="W2876" s="159" t="s">
        <v>23470</v>
      </c>
      <c r="X2876" s="159" t="s">
        <v>125</v>
      </c>
      <c r="Y2876" s="160">
        <v>43678</v>
      </c>
      <c r="Z2876" s="160">
        <v>43799</v>
      </c>
      <c r="AA2876" s="160">
        <v>43678</v>
      </c>
      <c r="AB2876" s="160">
        <v>44043</v>
      </c>
      <c r="AC2876" s="159" t="s">
        <v>1002</v>
      </c>
    </row>
    <row r="2877" spans="1:29" hidden="1">
      <c r="A2877" s="159" t="s">
        <v>724</v>
      </c>
      <c r="B2877" s="159" t="s">
        <v>988</v>
      </c>
      <c r="C2877" s="159" t="s">
        <v>23471</v>
      </c>
      <c r="D2877" s="159" t="s">
        <v>23472</v>
      </c>
      <c r="E2877" s="159" t="s">
        <v>4151</v>
      </c>
      <c r="F2877" s="159" t="s">
        <v>1098</v>
      </c>
      <c r="G2877" s="159" t="s">
        <v>991</v>
      </c>
      <c r="H2877" s="159" t="s">
        <v>4964</v>
      </c>
      <c r="I2877" s="159" t="s">
        <v>23473</v>
      </c>
      <c r="J2877" s="159" t="s">
        <v>23474</v>
      </c>
      <c r="K2877" s="159" t="s">
        <v>995</v>
      </c>
      <c r="L2877" s="159" t="s">
        <v>2842</v>
      </c>
      <c r="M2877" s="159" t="s">
        <v>33</v>
      </c>
      <c r="N2877" s="159" t="s">
        <v>1103</v>
      </c>
      <c r="O2877" s="159" t="s">
        <v>1104</v>
      </c>
      <c r="P2877" s="159" t="s">
        <v>954</v>
      </c>
      <c r="Q2877" s="159" t="s">
        <v>954</v>
      </c>
      <c r="R2877" s="159" t="s">
        <v>8368</v>
      </c>
      <c r="S2877" s="159" t="s">
        <v>23475</v>
      </c>
      <c r="T2877" s="159" t="s">
        <v>954</v>
      </c>
      <c r="U2877" s="159" t="s">
        <v>954</v>
      </c>
      <c r="V2877" s="159" t="s">
        <v>23476</v>
      </c>
      <c r="W2877" s="159" t="s">
        <v>726</v>
      </c>
      <c r="X2877" s="159" t="s">
        <v>125</v>
      </c>
      <c r="Y2877" s="160">
        <v>43678</v>
      </c>
      <c r="Z2877" s="160">
        <v>43799</v>
      </c>
      <c r="AA2877" s="160">
        <v>43678</v>
      </c>
      <c r="AB2877" s="160">
        <v>44043</v>
      </c>
      <c r="AC2877" s="159" t="s">
        <v>954</v>
      </c>
    </row>
    <row r="2878" spans="1:29" hidden="1">
      <c r="A2878" s="159" t="s">
        <v>820</v>
      </c>
      <c r="B2878" s="159" t="s">
        <v>951</v>
      </c>
      <c r="C2878" s="159" t="s">
        <v>17919</v>
      </c>
      <c r="D2878" s="159" t="s">
        <v>17920</v>
      </c>
      <c r="E2878" s="159" t="s">
        <v>313</v>
      </c>
      <c r="F2878" s="159" t="s">
        <v>1373</v>
      </c>
      <c r="G2878" s="159" t="s">
        <v>956</v>
      </c>
      <c r="H2878" s="159" t="s">
        <v>17921</v>
      </c>
      <c r="I2878" s="159" t="s">
        <v>17922</v>
      </c>
      <c r="J2878" s="159" t="s">
        <v>9011</v>
      </c>
      <c r="K2878" s="159" t="s">
        <v>960</v>
      </c>
      <c r="L2878" s="159" t="s">
        <v>1376</v>
      </c>
      <c r="M2878" s="159" t="s">
        <v>97</v>
      </c>
      <c r="N2878" s="159" t="s">
        <v>1040</v>
      </c>
      <c r="O2878" s="159" t="s">
        <v>1183</v>
      </c>
      <c r="P2878" s="159" t="s">
        <v>1377</v>
      </c>
      <c r="Q2878" s="159" t="s">
        <v>954</v>
      </c>
      <c r="R2878" s="159" t="s">
        <v>965</v>
      </c>
      <c r="S2878" s="159" t="s">
        <v>23477</v>
      </c>
      <c r="T2878" s="159" t="s">
        <v>983</v>
      </c>
      <c r="U2878" s="159" t="s">
        <v>954</v>
      </c>
      <c r="V2878" s="159" t="s">
        <v>17923</v>
      </c>
      <c r="W2878" s="159" t="s">
        <v>822</v>
      </c>
      <c r="X2878" s="159" t="s">
        <v>125</v>
      </c>
      <c r="Y2878" s="160">
        <v>43693</v>
      </c>
      <c r="Z2878" s="160">
        <v>43814</v>
      </c>
      <c r="AA2878" s="160">
        <v>43693</v>
      </c>
      <c r="AB2878" s="160"/>
      <c r="AC2878" s="159" t="s">
        <v>954</v>
      </c>
    </row>
    <row r="2879" spans="1:29" hidden="1">
      <c r="A2879" s="159" t="s">
        <v>23478</v>
      </c>
      <c r="B2879" s="159" t="s">
        <v>951</v>
      </c>
      <c r="C2879" s="159" t="s">
        <v>23479</v>
      </c>
      <c r="D2879" s="159" t="s">
        <v>23480</v>
      </c>
      <c r="E2879" s="159" t="s">
        <v>854</v>
      </c>
      <c r="F2879" s="159" t="s">
        <v>854</v>
      </c>
      <c r="G2879" s="159" t="s">
        <v>956</v>
      </c>
      <c r="H2879" s="159" t="s">
        <v>23481</v>
      </c>
      <c r="I2879" s="159" t="s">
        <v>23482</v>
      </c>
      <c r="J2879" s="159" t="s">
        <v>23483</v>
      </c>
      <c r="K2879" s="159" t="s">
        <v>960</v>
      </c>
      <c r="L2879" s="159" t="s">
        <v>11772</v>
      </c>
      <c r="M2879" s="159" t="s">
        <v>33</v>
      </c>
      <c r="N2879" s="159" t="s">
        <v>980</v>
      </c>
      <c r="O2879" s="159" t="s">
        <v>1026</v>
      </c>
      <c r="P2879" s="159" t="s">
        <v>9775</v>
      </c>
      <c r="Q2879" s="159" t="s">
        <v>954</v>
      </c>
      <c r="R2879" s="159" t="s">
        <v>8368</v>
      </c>
      <c r="S2879" s="159" t="s">
        <v>23484</v>
      </c>
      <c r="T2879" s="159" t="s">
        <v>954</v>
      </c>
      <c r="U2879" s="159" t="s">
        <v>954</v>
      </c>
      <c r="V2879" s="159" t="s">
        <v>23485</v>
      </c>
      <c r="W2879" s="159" t="s">
        <v>23486</v>
      </c>
      <c r="X2879" s="159" t="s">
        <v>125</v>
      </c>
      <c r="Y2879" s="160">
        <v>43678</v>
      </c>
      <c r="Z2879" s="160">
        <v>43799</v>
      </c>
      <c r="AA2879" s="160">
        <v>43678</v>
      </c>
      <c r="AB2879" s="160">
        <v>44043</v>
      </c>
      <c r="AC2879" s="159" t="s">
        <v>1002</v>
      </c>
    </row>
    <row r="2880" spans="1:29" hidden="1">
      <c r="A2880" s="159" t="s">
        <v>694</v>
      </c>
      <c r="B2880" s="159" t="s">
        <v>988</v>
      </c>
      <c r="C2880" s="159" t="s">
        <v>23487</v>
      </c>
      <c r="D2880" s="159" t="s">
        <v>23488</v>
      </c>
      <c r="E2880" s="159" t="s">
        <v>1705</v>
      </c>
      <c r="F2880" s="159" t="s">
        <v>1705</v>
      </c>
      <c r="G2880" s="159" t="s">
        <v>991</v>
      </c>
      <c r="H2880" s="159" t="s">
        <v>23489</v>
      </c>
      <c r="I2880" s="159" t="s">
        <v>23490</v>
      </c>
      <c r="J2880" s="159" t="s">
        <v>13029</v>
      </c>
      <c r="K2880" s="159" t="s">
        <v>995</v>
      </c>
      <c r="L2880" s="159" t="s">
        <v>2292</v>
      </c>
      <c r="M2880" s="159" t="s">
        <v>33</v>
      </c>
      <c r="N2880" s="159" t="s">
        <v>1040</v>
      </c>
      <c r="O2880" s="159" t="s">
        <v>12966</v>
      </c>
      <c r="P2880" s="159" t="s">
        <v>954</v>
      </c>
      <c r="Q2880" s="159" t="s">
        <v>954</v>
      </c>
      <c r="R2880" s="159" t="s">
        <v>965</v>
      </c>
      <c r="S2880" s="159" t="s">
        <v>23491</v>
      </c>
      <c r="T2880" s="159" t="s">
        <v>983</v>
      </c>
      <c r="U2880" s="159" t="s">
        <v>954</v>
      </c>
      <c r="V2880" s="159" t="s">
        <v>23492</v>
      </c>
      <c r="W2880" s="159" t="s">
        <v>696</v>
      </c>
      <c r="X2880" s="159" t="s">
        <v>125</v>
      </c>
      <c r="Y2880" s="160">
        <v>43678</v>
      </c>
      <c r="Z2880" s="160">
        <v>43799</v>
      </c>
      <c r="AA2880" s="160">
        <v>43678</v>
      </c>
      <c r="AB2880" s="160"/>
      <c r="AC2880" s="159" t="s">
        <v>1002</v>
      </c>
    </row>
    <row r="2881" spans="1:29" hidden="1">
      <c r="A2881" s="159" t="s">
        <v>23493</v>
      </c>
      <c r="B2881" s="159" t="s">
        <v>951</v>
      </c>
      <c r="C2881" s="159" t="s">
        <v>23494</v>
      </c>
      <c r="D2881" s="159" t="s">
        <v>23495</v>
      </c>
      <c r="E2881" s="159" t="s">
        <v>1705</v>
      </c>
      <c r="F2881" s="159" t="s">
        <v>1705</v>
      </c>
      <c r="G2881" s="159" t="s">
        <v>956</v>
      </c>
      <c r="H2881" s="159" t="s">
        <v>15181</v>
      </c>
      <c r="I2881" s="159" t="s">
        <v>23496</v>
      </c>
      <c r="J2881" s="159" t="s">
        <v>23497</v>
      </c>
      <c r="K2881" s="159" t="s">
        <v>960</v>
      </c>
      <c r="L2881" s="159" t="s">
        <v>4612</v>
      </c>
      <c r="M2881" s="159" t="s">
        <v>33</v>
      </c>
      <c r="N2881" s="159" t="s">
        <v>1103</v>
      </c>
      <c r="O2881" s="159" t="s">
        <v>1710</v>
      </c>
      <c r="P2881" s="159" t="s">
        <v>2587</v>
      </c>
      <c r="Q2881" s="159" t="s">
        <v>954</v>
      </c>
      <c r="R2881" s="159" t="s">
        <v>965</v>
      </c>
      <c r="S2881" s="159" t="s">
        <v>23498</v>
      </c>
      <c r="T2881" s="159" t="s">
        <v>983</v>
      </c>
      <c r="U2881" s="159" t="s">
        <v>954</v>
      </c>
      <c r="V2881" s="159" t="s">
        <v>23499</v>
      </c>
      <c r="W2881" s="159" t="s">
        <v>23500</v>
      </c>
      <c r="X2881" s="159" t="s">
        <v>125</v>
      </c>
      <c r="Y2881" s="160">
        <v>43678</v>
      </c>
      <c r="Z2881" s="160">
        <v>43799</v>
      </c>
      <c r="AA2881" s="160">
        <v>43678</v>
      </c>
      <c r="AB2881" s="160"/>
      <c r="AC2881" s="159" t="s">
        <v>1002</v>
      </c>
    </row>
    <row r="2882" spans="1:29" hidden="1">
      <c r="A2882" s="159" t="s">
        <v>23501</v>
      </c>
      <c r="B2882" s="159" t="s">
        <v>988</v>
      </c>
      <c r="C2882" s="159" t="s">
        <v>23502</v>
      </c>
      <c r="D2882" s="159" t="s">
        <v>23503</v>
      </c>
      <c r="E2882" s="159" t="s">
        <v>2318</v>
      </c>
      <c r="F2882" s="159" t="s">
        <v>2318</v>
      </c>
      <c r="G2882" s="159" t="s">
        <v>991</v>
      </c>
      <c r="H2882" s="159" t="s">
        <v>23504</v>
      </c>
      <c r="I2882" s="159" t="s">
        <v>23505</v>
      </c>
      <c r="J2882" s="159" t="s">
        <v>2143</v>
      </c>
      <c r="K2882" s="159" t="s">
        <v>995</v>
      </c>
      <c r="L2882" s="159" t="s">
        <v>1770</v>
      </c>
      <c r="M2882" s="159" t="s">
        <v>93</v>
      </c>
      <c r="N2882" s="159" t="s">
        <v>980</v>
      </c>
      <c r="O2882" s="159" t="s">
        <v>2325</v>
      </c>
      <c r="P2882" s="159" t="s">
        <v>954</v>
      </c>
      <c r="Q2882" s="159" t="s">
        <v>954</v>
      </c>
      <c r="R2882" s="159" t="s">
        <v>965</v>
      </c>
      <c r="S2882" s="159" t="s">
        <v>23506</v>
      </c>
      <c r="T2882" s="159" t="s">
        <v>954</v>
      </c>
      <c r="U2882" s="159" t="s">
        <v>954</v>
      </c>
      <c r="V2882" s="159" t="s">
        <v>23507</v>
      </c>
      <c r="W2882" s="159" t="s">
        <v>23508</v>
      </c>
      <c r="X2882" s="159" t="s">
        <v>1001</v>
      </c>
      <c r="Y2882" s="160">
        <v>43678</v>
      </c>
      <c r="Z2882" s="160">
        <v>43799</v>
      </c>
      <c r="AA2882" s="160">
        <v>43678</v>
      </c>
      <c r="AB2882" s="160"/>
      <c r="AC2882" s="159" t="s">
        <v>1002</v>
      </c>
    </row>
    <row r="2883" spans="1:29" hidden="1">
      <c r="A2883" s="159" t="s">
        <v>23509</v>
      </c>
      <c r="B2883" s="159" t="s">
        <v>951</v>
      </c>
      <c r="C2883" s="159" t="s">
        <v>20551</v>
      </c>
      <c r="D2883" s="159" t="s">
        <v>23510</v>
      </c>
      <c r="E2883" s="159" t="s">
        <v>2318</v>
      </c>
      <c r="F2883" s="159" t="s">
        <v>2318</v>
      </c>
      <c r="G2883" s="159" t="s">
        <v>956</v>
      </c>
      <c r="H2883" s="159" t="s">
        <v>20553</v>
      </c>
      <c r="I2883" s="159" t="s">
        <v>23511</v>
      </c>
      <c r="J2883" s="159" t="s">
        <v>3218</v>
      </c>
      <c r="K2883" s="159" t="s">
        <v>960</v>
      </c>
      <c r="L2883" s="159" t="s">
        <v>1770</v>
      </c>
      <c r="M2883" s="159" t="s">
        <v>93</v>
      </c>
      <c r="N2883" s="159" t="s">
        <v>980</v>
      </c>
      <c r="O2883" s="159" t="s">
        <v>2325</v>
      </c>
      <c r="P2883" s="159" t="s">
        <v>954</v>
      </c>
      <c r="Q2883" s="159" t="s">
        <v>954</v>
      </c>
      <c r="R2883" s="159" t="s">
        <v>965</v>
      </c>
      <c r="S2883" s="159" t="s">
        <v>23512</v>
      </c>
      <c r="T2883" s="159" t="s">
        <v>983</v>
      </c>
      <c r="U2883" s="159" t="s">
        <v>954</v>
      </c>
      <c r="V2883" s="159" t="s">
        <v>23513</v>
      </c>
      <c r="W2883" s="159" t="s">
        <v>23514</v>
      </c>
      <c r="X2883" s="159" t="s">
        <v>1001</v>
      </c>
      <c r="Y2883" s="160">
        <v>43692</v>
      </c>
      <c r="Z2883" s="160">
        <v>43813</v>
      </c>
      <c r="AA2883" s="160">
        <v>43692</v>
      </c>
      <c r="AB2883" s="160"/>
      <c r="AC2883" s="159" t="s">
        <v>1002</v>
      </c>
    </row>
    <row r="2884" spans="1:29" hidden="1">
      <c r="A2884" s="159" t="s">
        <v>23515</v>
      </c>
      <c r="B2884" s="159" t="s">
        <v>951</v>
      </c>
      <c r="C2884" s="159" t="s">
        <v>23516</v>
      </c>
      <c r="D2884" s="159" t="s">
        <v>23517</v>
      </c>
      <c r="E2884" s="159" t="s">
        <v>882</v>
      </c>
      <c r="F2884" s="159" t="s">
        <v>1543</v>
      </c>
      <c r="G2884" s="159" t="s">
        <v>956</v>
      </c>
      <c r="H2884" s="159" t="s">
        <v>23518</v>
      </c>
      <c r="I2884" s="159" t="s">
        <v>23519</v>
      </c>
      <c r="J2884" s="159" t="s">
        <v>3145</v>
      </c>
      <c r="K2884" s="159" t="s">
        <v>960</v>
      </c>
      <c r="L2884" s="159" t="s">
        <v>1244</v>
      </c>
      <c r="M2884" s="159" t="s">
        <v>93</v>
      </c>
      <c r="N2884" s="159" t="s">
        <v>1103</v>
      </c>
      <c r="O2884" s="159" t="s">
        <v>1548</v>
      </c>
      <c r="P2884" s="159" t="s">
        <v>1549</v>
      </c>
      <c r="Q2884" s="159" t="s">
        <v>954</v>
      </c>
      <c r="R2884" s="159" t="s">
        <v>965</v>
      </c>
      <c r="S2884" s="159" t="s">
        <v>23520</v>
      </c>
      <c r="T2884" s="159" t="s">
        <v>983</v>
      </c>
      <c r="U2884" s="159" t="s">
        <v>954</v>
      </c>
      <c r="V2884" s="159" t="s">
        <v>23521</v>
      </c>
      <c r="W2884" s="159" t="s">
        <v>23522</v>
      </c>
      <c r="X2884" s="159" t="s">
        <v>125</v>
      </c>
      <c r="Y2884" s="160">
        <v>43678</v>
      </c>
      <c r="Z2884" s="160">
        <v>43830</v>
      </c>
      <c r="AA2884" s="160">
        <v>43678</v>
      </c>
      <c r="AB2884" s="160"/>
      <c r="AC2884" s="159" t="s">
        <v>1002</v>
      </c>
    </row>
    <row r="2885" spans="1:29" hidden="1">
      <c r="A2885" s="159" t="s">
        <v>23523</v>
      </c>
      <c r="B2885" s="159" t="s">
        <v>951</v>
      </c>
      <c r="C2885" s="159" t="s">
        <v>23524</v>
      </c>
      <c r="D2885" s="159" t="s">
        <v>23525</v>
      </c>
      <c r="E2885" s="159" t="s">
        <v>124</v>
      </c>
      <c r="F2885" s="159" t="s">
        <v>124</v>
      </c>
      <c r="G2885" s="159" t="s">
        <v>956</v>
      </c>
      <c r="H2885" s="159" t="s">
        <v>23526</v>
      </c>
      <c r="I2885" s="159" t="s">
        <v>23527</v>
      </c>
      <c r="J2885" s="159" t="s">
        <v>17158</v>
      </c>
      <c r="K2885" s="159" t="s">
        <v>960</v>
      </c>
      <c r="L2885" s="159" t="s">
        <v>22217</v>
      </c>
      <c r="M2885" s="159" t="s">
        <v>33</v>
      </c>
      <c r="N2885" s="159" t="s">
        <v>1103</v>
      </c>
      <c r="O2885" s="159" t="s">
        <v>1710</v>
      </c>
      <c r="P2885" s="159" t="s">
        <v>6825</v>
      </c>
      <c r="Q2885" s="159" t="s">
        <v>954</v>
      </c>
      <c r="R2885" s="159" t="s">
        <v>965</v>
      </c>
      <c r="S2885" s="159" t="s">
        <v>23528</v>
      </c>
      <c r="T2885" s="159" t="s">
        <v>983</v>
      </c>
      <c r="U2885" s="159" t="s">
        <v>954</v>
      </c>
      <c r="V2885" s="159" t="s">
        <v>23529</v>
      </c>
      <c r="W2885" s="159" t="s">
        <v>23530</v>
      </c>
      <c r="X2885" s="159" t="s">
        <v>125</v>
      </c>
      <c r="Y2885" s="160">
        <v>43682</v>
      </c>
      <c r="Z2885" s="160">
        <v>43803</v>
      </c>
      <c r="AA2885" s="160">
        <v>43682</v>
      </c>
      <c r="AB2885" s="160"/>
      <c r="AC2885" s="159" t="s">
        <v>954</v>
      </c>
    </row>
    <row r="2886" spans="1:29" hidden="1">
      <c r="A2886" s="159" t="s">
        <v>823</v>
      </c>
      <c r="B2886" s="159" t="s">
        <v>951</v>
      </c>
      <c r="C2886" s="159" t="s">
        <v>17473</v>
      </c>
      <c r="D2886" s="159" t="s">
        <v>23531</v>
      </c>
      <c r="E2886" s="159" t="s">
        <v>2824</v>
      </c>
      <c r="F2886" s="159" t="s">
        <v>2824</v>
      </c>
      <c r="G2886" s="159" t="s">
        <v>956</v>
      </c>
      <c r="H2886" s="159" t="s">
        <v>2760</v>
      </c>
      <c r="I2886" s="159" t="s">
        <v>23532</v>
      </c>
      <c r="J2886" s="159" t="s">
        <v>22393</v>
      </c>
      <c r="K2886" s="159" t="s">
        <v>960</v>
      </c>
      <c r="L2886" s="159" t="s">
        <v>14874</v>
      </c>
      <c r="M2886" s="159" t="s">
        <v>33</v>
      </c>
      <c r="N2886" s="159" t="s">
        <v>1103</v>
      </c>
      <c r="O2886" s="159" t="s">
        <v>2831</v>
      </c>
      <c r="P2886" s="159" t="s">
        <v>954</v>
      </c>
      <c r="Q2886" s="159" t="s">
        <v>954</v>
      </c>
      <c r="R2886" s="159" t="s">
        <v>965</v>
      </c>
      <c r="S2886" s="159" t="s">
        <v>23533</v>
      </c>
      <c r="T2886" s="159" t="s">
        <v>983</v>
      </c>
      <c r="U2886" s="159" t="s">
        <v>954</v>
      </c>
      <c r="V2886" s="159" t="s">
        <v>23534</v>
      </c>
      <c r="W2886" s="159" t="s">
        <v>825</v>
      </c>
      <c r="X2886" s="159" t="s">
        <v>125</v>
      </c>
      <c r="Y2886" s="160">
        <v>43682</v>
      </c>
      <c r="Z2886" s="160">
        <v>43709</v>
      </c>
      <c r="AA2886" s="160">
        <v>43709</v>
      </c>
      <c r="AB2886" s="160"/>
      <c r="AC2886" s="159" t="s">
        <v>1002</v>
      </c>
    </row>
    <row r="2887" spans="1:29" hidden="1">
      <c r="A2887" s="159" t="s">
        <v>796</v>
      </c>
      <c r="B2887" s="159" t="s">
        <v>951</v>
      </c>
      <c r="C2887" s="159" t="s">
        <v>23535</v>
      </c>
      <c r="D2887" s="159" t="s">
        <v>23536</v>
      </c>
      <c r="E2887" s="159" t="s">
        <v>2824</v>
      </c>
      <c r="F2887" s="159" t="s">
        <v>2824</v>
      </c>
      <c r="G2887" s="159" t="s">
        <v>956</v>
      </c>
      <c r="H2887" s="159" t="s">
        <v>23537</v>
      </c>
      <c r="I2887" s="159" t="s">
        <v>17468</v>
      </c>
      <c r="J2887" s="159" t="s">
        <v>22523</v>
      </c>
      <c r="K2887" s="159" t="s">
        <v>960</v>
      </c>
      <c r="L2887" s="159" t="s">
        <v>14874</v>
      </c>
      <c r="M2887" s="159" t="s">
        <v>33</v>
      </c>
      <c r="N2887" s="159" t="s">
        <v>1103</v>
      </c>
      <c r="O2887" s="159" t="s">
        <v>2831</v>
      </c>
      <c r="P2887" s="159" t="s">
        <v>954</v>
      </c>
      <c r="Q2887" s="159" t="s">
        <v>954</v>
      </c>
      <c r="R2887" s="159" t="s">
        <v>965</v>
      </c>
      <c r="S2887" s="159" t="s">
        <v>23538</v>
      </c>
      <c r="T2887" s="159" t="s">
        <v>954</v>
      </c>
      <c r="U2887" s="159" t="s">
        <v>954</v>
      </c>
      <c r="V2887" s="159" t="s">
        <v>23539</v>
      </c>
      <c r="W2887" s="159" t="s">
        <v>798</v>
      </c>
      <c r="X2887" s="159" t="s">
        <v>125</v>
      </c>
      <c r="Y2887" s="160">
        <v>43682</v>
      </c>
      <c r="Z2887" s="160">
        <v>43836</v>
      </c>
      <c r="AA2887" s="160">
        <v>43682</v>
      </c>
      <c r="AB2887" s="160"/>
      <c r="AC2887" s="159" t="s">
        <v>1002</v>
      </c>
    </row>
    <row r="2888" spans="1:29" hidden="1">
      <c r="A2888" s="159" t="s">
        <v>23540</v>
      </c>
      <c r="B2888" s="159" t="s">
        <v>951</v>
      </c>
      <c r="C2888" s="159" t="s">
        <v>23541</v>
      </c>
      <c r="D2888" s="159" t="s">
        <v>23542</v>
      </c>
      <c r="E2888" s="159" t="s">
        <v>2824</v>
      </c>
      <c r="F2888" s="159" t="s">
        <v>2824</v>
      </c>
      <c r="G2888" s="159" t="s">
        <v>956</v>
      </c>
      <c r="H2888" s="159" t="s">
        <v>23543</v>
      </c>
      <c r="I2888" s="159" t="s">
        <v>23544</v>
      </c>
      <c r="J2888" s="159" t="s">
        <v>23545</v>
      </c>
      <c r="K2888" s="159" t="s">
        <v>960</v>
      </c>
      <c r="L2888" s="159" t="s">
        <v>18336</v>
      </c>
      <c r="M2888" s="159" t="s">
        <v>33</v>
      </c>
      <c r="N2888" s="159" t="s">
        <v>1103</v>
      </c>
      <c r="O2888" s="159" t="s">
        <v>2831</v>
      </c>
      <c r="P2888" s="159" t="s">
        <v>954</v>
      </c>
      <c r="Q2888" s="159" t="s">
        <v>954</v>
      </c>
      <c r="R2888" s="159" t="s">
        <v>965</v>
      </c>
      <c r="S2888" s="159" t="s">
        <v>23546</v>
      </c>
      <c r="T2888" s="159" t="s">
        <v>954</v>
      </c>
      <c r="U2888" s="159" t="s">
        <v>954</v>
      </c>
      <c r="V2888" s="159" t="s">
        <v>23547</v>
      </c>
      <c r="W2888" s="159" t="s">
        <v>23548</v>
      </c>
      <c r="X2888" s="159" t="s">
        <v>1001</v>
      </c>
      <c r="Y2888" s="160">
        <v>43682</v>
      </c>
      <c r="Z2888" s="160">
        <v>43803</v>
      </c>
      <c r="AA2888" s="160">
        <v>43682</v>
      </c>
      <c r="AB2888" s="160"/>
      <c r="AC2888" s="159" t="s">
        <v>954</v>
      </c>
    </row>
    <row r="2889" spans="1:29" hidden="1">
      <c r="A2889" s="159" t="s">
        <v>23549</v>
      </c>
      <c r="B2889" s="159" t="s">
        <v>951</v>
      </c>
      <c r="C2889" s="159" t="s">
        <v>23550</v>
      </c>
      <c r="D2889" s="159" t="s">
        <v>23551</v>
      </c>
      <c r="E2889" s="159" t="s">
        <v>1357</v>
      </c>
      <c r="F2889" s="159" t="s">
        <v>1357</v>
      </c>
      <c r="G2889" s="159" t="s">
        <v>956</v>
      </c>
      <c r="H2889" s="159" t="s">
        <v>23552</v>
      </c>
      <c r="I2889" s="159" t="s">
        <v>23553</v>
      </c>
      <c r="J2889" s="159" t="s">
        <v>13307</v>
      </c>
      <c r="K2889" s="159" t="s">
        <v>960</v>
      </c>
      <c r="L2889" s="159" t="s">
        <v>3686</v>
      </c>
      <c r="M2889" s="159" t="s">
        <v>33</v>
      </c>
      <c r="N2889" s="159" t="s">
        <v>1365</v>
      </c>
      <c r="O2889" s="159" t="s">
        <v>1366</v>
      </c>
      <c r="P2889" s="159" t="s">
        <v>954</v>
      </c>
      <c r="Q2889" s="159" t="s">
        <v>954</v>
      </c>
      <c r="R2889" s="159" t="s">
        <v>965</v>
      </c>
      <c r="S2889" s="159" t="s">
        <v>23554</v>
      </c>
      <c r="T2889" s="159" t="s">
        <v>983</v>
      </c>
      <c r="U2889" s="159" t="s">
        <v>954</v>
      </c>
      <c r="V2889" s="159" t="s">
        <v>23555</v>
      </c>
      <c r="W2889" s="159" t="s">
        <v>23556</v>
      </c>
      <c r="X2889" s="159" t="s">
        <v>125</v>
      </c>
      <c r="Y2889" s="160">
        <v>43682</v>
      </c>
      <c r="Z2889" s="160">
        <v>43803</v>
      </c>
      <c r="AA2889" s="160">
        <v>43682</v>
      </c>
      <c r="AB2889" s="160"/>
      <c r="AC2889" s="159" t="s">
        <v>1002</v>
      </c>
    </row>
    <row r="2890" spans="1:29" hidden="1">
      <c r="A2890" s="159" t="s">
        <v>845</v>
      </c>
      <c r="B2890" s="159" t="s">
        <v>951</v>
      </c>
      <c r="C2890" s="159" t="s">
        <v>23557</v>
      </c>
      <c r="D2890" s="159" t="s">
        <v>23558</v>
      </c>
      <c r="E2890" s="159" t="s">
        <v>2824</v>
      </c>
      <c r="F2890" s="159" t="s">
        <v>2824</v>
      </c>
      <c r="G2890" s="159" t="s">
        <v>956</v>
      </c>
      <c r="H2890" s="159" t="s">
        <v>23559</v>
      </c>
      <c r="I2890" s="159" t="s">
        <v>23560</v>
      </c>
      <c r="J2890" s="159" t="s">
        <v>3324</v>
      </c>
      <c r="K2890" s="159" t="s">
        <v>960</v>
      </c>
      <c r="L2890" s="159" t="s">
        <v>14874</v>
      </c>
      <c r="M2890" s="159" t="s">
        <v>33</v>
      </c>
      <c r="N2890" s="159" t="s">
        <v>1103</v>
      </c>
      <c r="O2890" s="159" t="s">
        <v>2831</v>
      </c>
      <c r="P2890" s="159" t="s">
        <v>954</v>
      </c>
      <c r="Q2890" s="159" t="s">
        <v>954</v>
      </c>
      <c r="R2890" s="159" t="s">
        <v>965</v>
      </c>
      <c r="S2890" s="159" t="s">
        <v>23561</v>
      </c>
      <c r="T2890" s="159" t="s">
        <v>983</v>
      </c>
      <c r="U2890" s="159" t="s">
        <v>954</v>
      </c>
      <c r="V2890" s="159" t="s">
        <v>23562</v>
      </c>
      <c r="W2890" s="159" t="s">
        <v>847</v>
      </c>
      <c r="X2890" s="159" t="s">
        <v>125</v>
      </c>
      <c r="Y2890" s="160">
        <v>43682</v>
      </c>
      <c r="Z2890" s="160">
        <v>43773</v>
      </c>
      <c r="AA2890" s="160">
        <v>43709</v>
      </c>
      <c r="AB2890" s="160"/>
      <c r="AC2890" s="159" t="s">
        <v>1002</v>
      </c>
    </row>
    <row r="2891" spans="1:29" hidden="1">
      <c r="A2891" s="159" t="s">
        <v>817</v>
      </c>
      <c r="B2891" s="159" t="s">
        <v>951</v>
      </c>
      <c r="C2891" s="159" t="s">
        <v>23563</v>
      </c>
      <c r="D2891" s="159" t="s">
        <v>23564</v>
      </c>
      <c r="E2891" s="159" t="s">
        <v>2824</v>
      </c>
      <c r="F2891" s="159" t="s">
        <v>2824</v>
      </c>
      <c r="G2891" s="159" t="s">
        <v>956</v>
      </c>
      <c r="H2891" s="159" t="s">
        <v>23565</v>
      </c>
      <c r="I2891" s="159" t="s">
        <v>23566</v>
      </c>
      <c r="J2891" s="159" t="s">
        <v>23064</v>
      </c>
      <c r="K2891" s="159" t="s">
        <v>960</v>
      </c>
      <c r="L2891" s="159" t="s">
        <v>23567</v>
      </c>
      <c r="M2891" s="159" t="s">
        <v>33</v>
      </c>
      <c r="N2891" s="159" t="s">
        <v>1103</v>
      </c>
      <c r="O2891" s="159" t="s">
        <v>2831</v>
      </c>
      <c r="P2891" s="159" t="s">
        <v>954</v>
      </c>
      <c r="Q2891" s="159" t="s">
        <v>954</v>
      </c>
      <c r="R2891" s="159" t="s">
        <v>965</v>
      </c>
      <c r="S2891" s="159" t="s">
        <v>23568</v>
      </c>
      <c r="T2891" s="159" t="s">
        <v>983</v>
      </c>
      <c r="U2891" s="159" t="s">
        <v>954</v>
      </c>
      <c r="V2891" s="159" t="s">
        <v>23569</v>
      </c>
      <c r="W2891" s="159" t="s">
        <v>819</v>
      </c>
      <c r="X2891" s="159" t="s">
        <v>125</v>
      </c>
      <c r="Y2891" s="160">
        <v>43682</v>
      </c>
      <c r="Z2891" s="160">
        <v>43709</v>
      </c>
      <c r="AA2891" s="160">
        <v>43709</v>
      </c>
      <c r="AB2891" s="160"/>
      <c r="AC2891" s="159" t="s">
        <v>1002</v>
      </c>
    </row>
    <row r="2892" spans="1:29" hidden="1">
      <c r="A2892" s="159" t="s">
        <v>767</v>
      </c>
      <c r="B2892" s="159" t="s">
        <v>951</v>
      </c>
      <c r="C2892" s="159" t="s">
        <v>23570</v>
      </c>
      <c r="D2892" s="159" t="s">
        <v>23571</v>
      </c>
      <c r="E2892" s="159" t="s">
        <v>2824</v>
      </c>
      <c r="F2892" s="159" t="s">
        <v>2824</v>
      </c>
      <c r="G2892" s="159" t="s">
        <v>956</v>
      </c>
      <c r="H2892" s="159" t="s">
        <v>23572</v>
      </c>
      <c r="I2892" s="159" t="s">
        <v>23573</v>
      </c>
      <c r="J2892" s="159" t="s">
        <v>8040</v>
      </c>
      <c r="K2892" s="159" t="s">
        <v>960</v>
      </c>
      <c r="L2892" s="159" t="s">
        <v>14874</v>
      </c>
      <c r="M2892" s="159" t="s">
        <v>33</v>
      </c>
      <c r="N2892" s="159" t="s">
        <v>1103</v>
      </c>
      <c r="O2892" s="159" t="s">
        <v>2831</v>
      </c>
      <c r="P2892" s="159" t="s">
        <v>954</v>
      </c>
      <c r="Q2892" s="159" t="s">
        <v>954</v>
      </c>
      <c r="R2892" s="159" t="s">
        <v>965</v>
      </c>
      <c r="S2892" s="159" t="s">
        <v>23574</v>
      </c>
      <c r="T2892" s="159" t="s">
        <v>954</v>
      </c>
      <c r="U2892" s="159" t="s">
        <v>954</v>
      </c>
      <c r="V2892" s="159" t="s">
        <v>23575</v>
      </c>
      <c r="W2892" s="159" t="s">
        <v>769</v>
      </c>
      <c r="X2892" s="159" t="s">
        <v>125</v>
      </c>
      <c r="Y2892" s="160">
        <v>43682</v>
      </c>
      <c r="Z2892" s="160">
        <v>43770</v>
      </c>
      <c r="AA2892" s="160">
        <v>43682</v>
      </c>
      <c r="AB2892" s="160"/>
      <c r="AC2892" s="159" t="s">
        <v>1002</v>
      </c>
    </row>
    <row r="2893" spans="1:29" hidden="1">
      <c r="A2893" s="159" t="s">
        <v>23576</v>
      </c>
      <c r="B2893" s="159" t="s">
        <v>988</v>
      </c>
      <c r="C2893" s="159" t="s">
        <v>11968</v>
      </c>
      <c r="D2893" s="159" t="s">
        <v>23577</v>
      </c>
      <c r="E2893" s="159" t="s">
        <v>8769</v>
      </c>
      <c r="F2893" s="159" t="s">
        <v>8769</v>
      </c>
      <c r="G2893" s="159" t="s">
        <v>991</v>
      </c>
      <c r="H2893" s="159" t="s">
        <v>11970</v>
      </c>
      <c r="I2893" s="159" t="s">
        <v>23578</v>
      </c>
      <c r="J2893" s="159" t="s">
        <v>21603</v>
      </c>
      <c r="K2893" s="159" t="s">
        <v>995</v>
      </c>
      <c r="L2893" s="159" t="s">
        <v>2312</v>
      </c>
      <c r="M2893" s="159" t="s">
        <v>97</v>
      </c>
      <c r="N2893" s="159" t="s">
        <v>1040</v>
      </c>
      <c r="O2893" s="159" t="s">
        <v>1183</v>
      </c>
      <c r="P2893" s="159" t="s">
        <v>7040</v>
      </c>
      <c r="Q2893" s="159" t="s">
        <v>954</v>
      </c>
      <c r="R2893" s="159" t="s">
        <v>965</v>
      </c>
      <c r="S2893" s="159" t="s">
        <v>23579</v>
      </c>
      <c r="T2893" s="159" t="s">
        <v>983</v>
      </c>
      <c r="U2893" s="159" t="s">
        <v>954</v>
      </c>
      <c r="V2893" s="159" t="s">
        <v>23580</v>
      </c>
      <c r="W2893" s="159" t="s">
        <v>23581</v>
      </c>
      <c r="X2893" s="159" t="s">
        <v>125</v>
      </c>
      <c r="Y2893" s="160">
        <v>43710</v>
      </c>
      <c r="Z2893" s="160">
        <v>43831</v>
      </c>
      <c r="AA2893" s="160">
        <v>43710</v>
      </c>
      <c r="AB2893" s="160"/>
      <c r="AC2893" s="159" t="s">
        <v>1002</v>
      </c>
    </row>
    <row r="2894" spans="1:29" hidden="1">
      <c r="A2894" s="159" t="s">
        <v>23582</v>
      </c>
      <c r="B2894" s="159" t="s">
        <v>951</v>
      </c>
      <c r="C2894" s="159" t="s">
        <v>23583</v>
      </c>
      <c r="D2894" s="159" t="s">
        <v>23584</v>
      </c>
      <c r="E2894" s="159" t="s">
        <v>1543</v>
      </c>
      <c r="F2894" s="159" t="s">
        <v>1543</v>
      </c>
      <c r="G2894" s="159" t="s">
        <v>956</v>
      </c>
      <c r="H2894" s="159" t="s">
        <v>23267</v>
      </c>
      <c r="I2894" s="159" t="s">
        <v>23585</v>
      </c>
      <c r="J2894" s="159" t="s">
        <v>7541</v>
      </c>
      <c r="K2894" s="159" t="s">
        <v>960</v>
      </c>
      <c r="L2894" s="159" t="s">
        <v>1244</v>
      </c>
      <c r="M2894" s="159" t="s">
        <v>93</v>
      </c>
      <c r="N2894" s="159" t="s">
        <v>1103</v>
      </c>
      <c r="O2894" s="159" t="s">
        <v>1548</v>
      </c>
      <c r="P2894" s="159" t="s">
        <v>1549</v>
      </c>
      <c r="Q2894" s="159" t="s">
        <v>954</v>
      </c>
      <c r="R2894" s="159" t="s">
        <v>965</v>
      </c>
      <c r="S2894" s="159" t="s">
        <v>23586</v>
      </c>
      <c r="T2894" s="159" t="s">
        <v>983</v>
      </c>
      <c r="U2894" s="159" t="s">
        <v>23587</v>
      </c>
      <c r="V2894" s="159" t="s">
        <v>23588</v>
      </c>
      <c r="W2894" s="159" t="s">
        <v>23589</v>
      </c>
      <c r="X2894" s="159" t="s">
        <v>125</v>
      </c>
      <c r="Y2894" s="160">
        <v>43710</v>
      </c>
      <c r="Z2894" s="160">
        <v>43831</v>
      </c>
      <c r="AA2894" s="160">
        <v>43710</v>
      </c>
      <c r="AB2894" s="160"/>
      <c r="AC2894" s="159" t="s">
        <v>1002</v>
      </c>
    </row>
    <row r="2895" spans="1:29" hidden="1">
      <c r="A2895" s="159" t="s">
        <v>23590</v>
      </c>
      <c r="B2895" s="159" t="s">
        <v>951</v>
      </c>
      <c r="C2895" s="159" t="s">
        <v>13097</v>
      </c>
      <c r="D2895" s="159" t="s">
        <v>23591</v>
      </c>
      <c r="E2895" s="159" t="s">
        <v>3319</v>
      </c>
      <c r="F2895" s="159" t="s">
        <v>3319</v>
      </c>
      <c r="G2895" s="159" t="s">
        <v>956</v>
      </c>
      <c r="H2895" s="159" t="s">
        <v>23592</v>
      </c>
      <c r="I2895" s="159" t="s">
        <v>23593</v>
      </c>
      <c r="J2895" s="159" t="s">
        <v>4806</v>
      </c>
      <c r="K2895" s="159" t="s">
        <v>960</v>
      </c>
      <c r="L2895" s="159" t="s">
        <v>10111</v>
      </c>
      <c r="M2895" s="159" t="s">
        <v>33</v>
      </c>
      <c r="N2895" s="159" t="s">
        <v>1103</v>
      </c>
      <c r="O2895" s="159" t="s">
        <v>1548</v>
      </c>
      <c r="P2895" s="159" t="s">
        <v>2254</v>
      </c>
      <c r="Q2895" s="159" t="s">
        <v>954</v>
      </c>
      <c r="R2895" s="159" t="s">
        <v>965</v>
      </c>
      <c r="S2895" s="159" t="s">
        <v>23594</v>
      </c>
      <c r="T2895" s="159" t="s">
        <v>23595</v>
      </c>
      <c r="U2895" s="159" t="s">
        <v>954</v>
      </c>
      <c r="V2895" s="159" t="s">
        <v>23596</v>
      </c>
      <c r="W2895" s="159" t="s">
        <v>23597</v>
      </c>
      <c r="X2895" s="159" t="s">
        <v>125</v>
      </c>
      <c r="Y2895" s="160">
        <v>43690</v>
      </c>
      <c r="Z2895" s="160">
        <v>43811</v>
      </c>
      <c r="AA2895" s="160">
        <v>43690</v>
      </c>
      <c r="AB2895" s="160"/>
      <c r="AC2895" s="159" t="s">
        <v>1002</v>
      </c>
    </row>
    <row r="2896" spans="1:29" hidden="1">
      <c r="A2896" s="159" t="s">
        <v>23598</v>
      </c>
      <c r="B2896" s="159" t="s">
        <v>951</v>
      </c>
      <c r="C2896" s="159" t="s">
        <v>8259</v>
      </c>
      <c r="D2896" s="159" t="s">
        <v>23599</v>
      </c>
      <c r="E2896" s="159" t="s">
        <v>15085</v>
      </c>
      <c r="F2896" s="159" t="s">
        <v>1543</v>
      </c>
      <c r="G2896" s="159" t="s">
        <v>956</v>
      </c>
      <c r="H2896" s="159" t="s">
        <v>8261</v>
      </c>
      <c r="I2896" s="159" t="s">
        <v>23600</v>
      </c>
      <c r="J2896" s="159" t="s">
        <v>23601</v>
      </c>
      <c r="K2896" s="159" t="s">
        <v>960</v>
      </c>
      <c r="L2896" s="159" t="s">
        <v>3825</v>
      </c>
      <c r="M2896" s="159" t="s">
        <v>33</v>
      </c>
      <c r="N2896" s="159" t="s">
        <v>1103</v>
      </c>
      <c r="O2896" s="159" t="s">
        <v>1548</v>
      </c>
      <c r="P2896" s="159" t="s">
        <v>1549</v>
      </c>
      <c r="Q2896" s="159" t="s">
        <v>954</v>
      </c>
      <c r="R2896" s="159" t="s">
        <v>8368</v>
      </c>
      <c r="S2896" s="159" t="s">
        <v>23602</v>
      </c>
      <c r="T2896" s="159" t="s">
        <v>983</v>
      </c>
      <c r="U2896" s="159" t="s">
        <v>954</v>
      </c>
      <c r="V2896" s="159" t="s">
        <v>23603</v>
      </c>
      <c r="W2896" s="159" t="s">
        <v>23604</v>
      </c>
      <c r="X2896" s="159" t="s">
        <v>125</v>
      </c>
      <c r="Y2896" s="160">
        <v>43693</v>
      </c>
      <c r="Z2896" s="160">
        <v>43814</v>
      </c>
      <c r="AA2896" s="160">
        <v>43693</v>
      </c>
      <c r="AB2896" s="160">
        <v>44058</v>
      </c>
      <c r="AC2896" s="159" t="s">
        <v>1002</v>
      </c>
    </row>
    <row r="2897" spans="1:29" hidden="1">
      <c r="A2897" s="159" t="s">
        <v>23605</v>
      </c>
      <c r="B2897" s="159" t="s">
        <v>951</v>
      </c>
      <c r="C2897" s="159" t="s">
        <v>23606</v>
      </c>
      <c r="D2897" s="159" t="s">
        <v>23607</v>
      </c>
      <c r="E2897" s="159" t="s">
        <v>300</v>
      </c>
      <c r="F2897" s="159" t="s">
        <v>1543</v>
      </c>
      <c r="G2897" s="159" t="s">
        <v>956</v>
      </c>
      <c r="H2897" s="159" t="s">
        <v>23608</v>
      </c>
      <c r="I2897" s="159" t="s">
        <v>23609</v>
      </c>
      <c r="J2897" s="159" t="s">
        <v>1649</v>
      </c>
      <c r="K2897" s="159" t="s">
        <v>960</v>
      </c>
      <c r="L2897" s="159" t="s">
        <v>3996</v>
      </c>
      <c r="M2897" s="159" t="s">
        <v>93</v>
      </c>
      <c r="N2897" s="159" t="s">
        <v>1103</v>
      </c>
      <c r="O2897" s="159" t="s">
        <v>1548</v>
      </c>
      <c r="P2897" s="159" t="s">
        <v>1549</v>
      </c>
      <c r="Q2897" s="159" t="s">
        <v>954</v>
      </c>
      <c r="R2897" s="159" t="s">
        <v>965</v>
      </c>
      <c r="S2897" s="159" t="s">
        <v>23610</v>
      </c>
      <c r="T2897" s="159" t="s">
        <v>983</v>
      </c>
      <c r="U2897" s="159" t="s">
        <v>954</v>
      </c>
      <c r="V2897" s="159" t="s">
        <v>23611</v>
      </c>
      <c r="W2897" s="159" t="s">
        <v>23612</v>
      </c>
      <c r="X2897" s="159" t="s">
        <v>125</v>
      </c>
      <c r="Y2897" s="160">
        <v>43710</v>
      </c>
      <c r="Z2897" s="160">
        <v>43831</v>
      </c>
      <c r="AA2897" s="160">
        <v>43710</v>
      </c>
      <c r="AB2897" s="160"/>
      <c r="AC2897" s="159" t="s">
        <v>1002</v>
      </c>
    </row>
    <row r="2898" spans="1:29" hidden="1">
      <c r="A2898" s="159" t="s">
        <v>23613</v>
      </c>
      <c r="B2898" s="159" t="s">
        <v>988</v>
      </c>
      <c r="C2898" s="159" t="s">
        <v>23614</v>
      </c>
      <c r="D2898" s="159" t="s">
        <v>23615</v>
      </c>
      <c r="E2898" s="159" t="s">
        <v>3438</v>
      </c>
      <c r="F2898" s="159" t="s">
        <v>3440</v>
      </c>
      <c r="G2898" s="159" t="s">
        <v>991</v>
      </c>
      <c r="H2898" s="159" t="s">
        <v>23616</v>
      </c>
      <c r="I2898" s="159" t="s">
        <v>23617</v>
      </c>
      <c r="J2898" s="159" t="s">
        <v>8476</v>
      </c>
      <c r="K2898" s="159" t="s">
        <v>995</v>
      </c>
      <c r="L2898" s="159" t="s">
        <v>8826</v>
      </c>
      <c r="M2898" s="159" t="s">
        <v>33</v>
      </c>
      <c r="N2898" s="159" t="s">
        <v>1011</v>
      </c>
      <c r="O2898" s="159" t="s">
        <v>1874</v>
      </c>
      <c r="P2898" s="159" t="s">
        <v>954</v>
      </c>
      <c r="Q2898" s="159" t="s">
        <v>954</v>
      </c>
      <c r="R2898" s="159" t="s">
        <v>965</v>
      </c>
      <c r="S2898" s="159" t="s">
        <v>23618</v>
      </c>
      <c r="T2898" s="159" t="s">
        <v>983</v>
      </c>
      <c r="U2898" s="159" t="s">
        <v>954</v>
      </c>
      <c r="V2898" s="159" t="s">
        <v>23619</v>
      </c>
      <c r="W2898" s="159" t="s">
        <v>23620</v>
      </c>
      <c r="X2898" s="159" t="s">
        <v>1001</v>
      </c>
      <c r="Y2898" s="160">
        <v>43690</v>
      </c>
      <c r="Z2898" s="160">
        <v>43811</v>
      </c>
      <c r="AA2898" s="160">
        <v>43690</v>
      </c>
      <c r="AB2898" s="160"/>
      <c r="AC2898" s="159" t="s">
        <v>1002</v>
      </c>
    </row>
    <row r="2899" spans="1:29" hidden="1">
      <c r="A2899" s="159" t="s">
        <v>23621</v>
      </c>
      <c r="B2899" s="159" t="s">
        <v>951</v>
      </c>
      <c r="C2899" s="159" t="s">
        <v>18654</v>
      </c>
      <c r="D2899" s="159" t="s">
        <v>23622</v>
      </c>
      <c r="E2899" s="159" t="s">
        <v>9754</v>
      </c>
      <c r="F2899" s="159" t="s">
        <v>9754</v>
      </c>
      <c r="G2899" s="159" t="s">
        <v>956</v>
      </c>
      <c r="H2899" s="159" t="s">
        <v>18656</v>
      </c>
      <c r="I2899" s="159" t="s">
        <v>23623</v>
      </c>
      <c r="J2899" s="159" t="s">
        <v>7164</v>
      </c>
      <c r="K2899" s="159" t="s">
        <v>960</v>
      </c>
      <c r="L2899" s="159" t="s">
        <v>23624</v>
      </c>
      <c r="M2899" s="159" t="s">
        <v>93</v>
      </c>
      <c r="N2899" s="159" t="s">
        <v>1103</v>
      </c>
      <c r="O2899" s="159" t="s">
        <v>1548</v>
      </c>
      <c r="P2899" s="159" t="s">
        <v>5868</v>
      </c>
      <c r="Q2899" s="159" t="s">
        <v>2001</v>
      </c>
      <c r="R2899" s="159" t="s">
        <v>965</v>
      </c>
      <c r="S2899" s="159" t="s">
        <v>23625</v>
      </c>
      <c r="T2899" s="159" t="s">
        <v>983</v>
      </c>
      <c r="U2899" s="159" t="s">
        <v>954</v>
      </c>
      <c r="V2899" s="159" t="s">
        <v>23626</v>
      </c>
      <c r="W2899" s="159" t="s">
        <v>23627</v>
      </c>
      <c r="X2899" s="159" t="s">
        <v>125</v>
      </c>
      <c r="Y2899" s="160">
        <v>43724</v>
      </c>
      <c r="Z2899" s="160">
        <v>43845</v>
      </c>
      <c r="AA2899" s="160">
        <v>43724</v>
      </c>
      <c r="AB2899" s="160"/>
      <c r="AC2899" s="159" t="s">
        <v>1002</v>
      </c>
    </row>
    <row r="2900" spans="1:29" hidden="1">
      <c r="A2900" s="159" t="s">
        <v>23628</v>
      </c>
      <c r="B2900" s="159" t="s">
        <v>951</v>
      </c>
      <c r="C2900" s="159" t="s">
        <v>23629</v>
      </c>
      <c r="D2900" s="159" t="s">
        <v>23630</v>
      </c>
      <c r="E2900" s="159" t="s">
        <v>5065</v>
      </c>
      <c r="F2900" s="159" t="s">
        <v>5065</v>
      </c>
      <c r="G2900" s="159" t="s">
        <v>956</v>
      </c>
      <c r="H2900" s="159" t="s">
        <v>23631</v>
      </c>
      <c r="I2900" s="159" t="s">
        <v>3188</v>
      </c>
      <c r="J2900" s="159" t="s">
        <v>1759</v>
      </c>
      <c r="K2900" s="159" t="s">
        <v>960</v>
      </c>
      <c r="L2900" s="159" t="s">
        <v>1091</v>
      </c>
      <c r="M2900" s="159" t="s">
        <v>93</v>
      </c>
      <c r="N2900" s="159" t="s">
        <v>1040</v>
      </c>
      <c r="O2900" s="159" t="s">
        <v>1468</v>
      </c>
      <c r="P2900" s="159" t="s">
        <v>954</v>
      </c>
      <c r="Q2900" s="159" t="s">
        <v>954</v>
      </c>
      <c r="R2900" s="159" t="s">
        <v>8368</v>
      </c>
      <c r="S2900" s="159" t="s">
        <v>23632</v>
      </c>
      <c r="T2900" s="159" t="s">
        <v>983</v>
      </c>
      <c r="U2900" s="159" t="s">
        <v>954</v>
      </c>
      <c r="V2900" s="159" t="s">
        <v>23633</v>
      </c>
      <c r="W2900" s="159" t="s">
        <v>23634</v>
      </c>
      <c r="X2900" s="159" t="s">
        <v>125</v>
      </c>
      <c r="Y2900" s="160">
        <v>43692</v>
      </c>
      <c r="Z2900" s="160">
        <v>43813</v>
      </c>
      <c r="AA2900" s="160">
        <v>43692</v>
      </c>
      <c r="AB2900" s="160">
        <v>44057</v>
      </c>
      <c r="AC2900" s="159" t="s">
        <v>954</v>
      </c>
    </row>
    <row r="2901" spans="1:29" hidden="1">
      <c r="A2901" s="159" t="s">
        <v>839</v>
      </c>
      <c r="B2901" s="159" t="s">
        <v>951</v>
      </c>
      <c r="C2901" s="159" t="s">
        <v>23635</v>
      </c>
      <c r="D2901" s="159" t="s">
        <v>23636</v>
      </c>
      <c r="E2901" s="159" t="s">
        <v>2824</v>
      </c>
      <c r="F2901" s="159" t="s">
        <v>2824</v>
      </c>
      <c r="G2901" s="159" t="s">
        <v>956</v>
      </c>
      <c r="H2901" s="159" t="s">
        <v>23637</v>
      </c>
      <c r="I2901" s="159" t="s">
        <v>23638</v>
      </c>
      <c r="J2901" s="159" t="s">
        <v>23639</v>
      </c>
      <c r="K2901" s="159" t="s">
        <v>960</v>
      </c>
      <c r="L2901" s="159" t="s">
        <v>14874</v>
      </c>
      <c r="M2901" s="159" t="s">
        <v>33</v>
      </c>
      <c r="N2901" s="159" t="s">
        <v>1103</v>
      </c>
      <c r="O2901" s="159" t="s">
        <v>2831</v>
      </c>
      <c r="P2901" s="159" t="s">
        <v>954</v>
      </c>
      <c r="Q2901" s="159" t="s">
        <v>954</v>
      </c>
      <c r="R2901" s="159" t="s">
        <v>965</v>
      </c>
      <c r="S2901" s="159" t="s">
        <v>23640</v>
      </c>
      <c r="T2901" s="159" t="s">
        <v>983</v>
      </c>
      <c r="U2901" s="159" t="s">
        <v>954</v>
      </c>
      <c r="V2901" s="159" t="s">
        <v>23641</v>
      </c>
      <c r="W2901" s="159" t="s">
        <v>841</v>
      </c>
      <c r="X2901" s="159" t="s">
        <v>125</v>
      </c>
      <c r="Y2901" s="160">
        <v>43724</v>
      </c>
      <c r="Z2901" s="160">
        <v>43845</v>
      </c>
      <c r="AA2901" s="160">
        <v>43724</v>
      </c>
      <c r="AB2901" s="160"/>
      <c r="AC2901" s="159" t="s">
        <v>1002</v>
      </c>
    </row>
    <row r="2902" spans="1:29" hidden="1">
      <c r="A2902" s="159" t="s">
        <v>23642</v>
      </c>
      <c r="B2902" s="159" t="s">
        <v>951</v>
      </c>
      <c r="C2902" s="159" t="s">
        <v>23643</v>
      </c>
      <c r="D2902" s="159" t="s">
        <v>23644</v>
      </c>
      <c r="E2902" s="159" t="s">
        <v>386</v>
      </c>
      <c r="F2902" s="159" t="s">
        <v>386</v>
      </c>
      <c r="G2902" s="159" t="s">
        <v>956</v>
      </c>
      <c r="H2902" s="159" t="s">
        <v>1076</v>
      </c>
      <c r="I2902" s="159" t="s">
        <v>23645</v>
      </c>
      <c r="J2902" s="159" t="s">
        <v>14943</v>
      </c>
      <c r="K2902" s="159" t="s">
        <v>960</v>
      </c>
      <c r="L2902" s="159" t="s">
        <v>19706</v>
      </c>
      <c r="M2902" s="159" t="s">
        <v>33</v>
      </c>
      <c r="N2902" s="159" t="s">
        <v>1103</v>
      </c>
      <c r="O2902" s="159" t="s">
        <v>1710</v>
      </c>
      <c r="P2902" s="159" t="s">
        <v>1307</v>
      </c>
      <c r="Q2902" s="159" t="s">
        <v>954</v>
      </c>
      <c r="R2902" s="159" t="s">
        <v>8368</v>
      </c>
      <c r="S2902" s="159" t="s">
        <v>23646</v>
      </c>
      <c r="T2902" s="159" t="s">
        <v>983</v>
      </c>
      <c r="U2902" s="159" t="s">
        <v>954</v>
      </c>
      <c r="V2902" s="159" t="s">
        <v>23647</v>
      </c>
      <c r="W2902" s="159" t="s">
        <v>23648</v>
      </c>
      <c r="X2902" s="159" t="s">
        <v>125</v>
      </c>
      <c r="Y2902" s="160">
        <v>43693</v>
      </c>
      <c r="Z2902" s="160">
        <v>43814</v>
      </c>
      <c r="AA2902" s="160">
        <v>43693</v>
      </c>
      <c r="AB2902" s="160">
        <v>44058</v>
      </c>
      <c r="AC2902" s="159" t="s">
        <v>1002</v>
      </c>
    </row>
    <row r="2903" spans="1:29" hidden="1">
      <c r="A2903" s="159" t="s">
        <v>23649</v>
      </c>
      <c r="B2903" s="159" t="s">
        <v>951</v>
      </c>
      <c r="C2903" s="159" t="s">
        <v>23650</v>
      </c>
      <c r="D2903" s="159" t="s">
        <v>23651</v>
      </c>
      <c r="E2903" s="159" t="s">
        <v>2636</v>
      </c>
      <c r="F2903" s="159" t="s">
        <v>2636</v>
      </c>
      <c r="G2903" s="159" t="s">
        <v>956</v>
      </c>
      <c r="H2903" s="159" t="s">
        <v>23652</v>
      </c>
      <c r="I2903" s="159" t="s">
        <v>23653</v>
      </c>
      <c r="J2903" s="159" t="s">
        <v>22523</v>
      </c>
      <c r="K2903" s="159" t="s">
        <v>960</v>
      </c>
      <c r="L2903" s="159" t="s">
        <v>1770</v>
      </c>
      <c r="M2903" s="159" t="s">
        <v>33</v>
      </c>
      <c r="N2903" s="159" t="s">
        <v>1523</v>
      </c>
      <c r="O2903" s="159" t="s">
        <v>1536</v>
      </c>
      <c r="P2903" s="159" t="s">
        <v>954</v>
      </c>
      <c r="Q2903" s="159" t="s">
        <v>954</v>
      </c>
      <c r="R2903" s="159" t="s">
        <v>965</v>
      </c>
      <c r="S2903" s="159" t="s">
        <v>23654</v>
      </c>
      <c r="T2903" s="159" t="s">
        <v>983</v>
      </c>
      <c r="U2903" s="159" t="s">
        <v>954</v>
      </c>
      <c r="V2903" s="159" t="s">
        <v>23655</v>
      </c>
      <c r="W2903" s="159" t="s">
        <v>23656</v>
      </c>
      <c r="X2903" s="159" t="s">
        <v>125</v>
      </c>
      <c r="Y2903" s="160">
        <v>43724</v>
      </c>
      <c r="Z2903" s="160">
        <v>43845</v>
      </c>
      <c r="AA2903" s="160">
        <v>43724</v>
      </c>
      <c r="AB2903" s="160"/>
      <c r="AC2903" s="159" t="s">
        <v>1002</v>
      </c>
    </row>
    <row r="2904" spans="1:29" hidden="1">
      <c r="A2904" s="159" t="s">
        <v>23657</v>
      </c>
      <c r="B2904" s="159" t="s">
        <v>951</v>
      </c>
      <c r="C2904" s="159" t="s">
        <v>22941</v>
      </c>
      <c r="D2904" s="159" t="s">
        <v>23658</v>
      </c>
      <c r="E2904" s="159" t="s">
        <v>1614</v>
      </c>
      <c r="F2904" s="159" t="s">
        <v>1614</v>
      </c>
      <c r="G2904" s="159" t="s">
        <v>956</v>
      </c>
      <c r="H2904" s="159" t="s">
        <v>6936</v>
      </c>
      <c r="I2904" s="159" t="s">
        <v>23659</v>
      </c>
      <c r="J2904" s="159" t="s">
        <v>23660</v>
      </c>
      <c r="K2904" s="159" t="s">
        <v>960</v>
      </c>
      <c r="L2904" s="159" t="s">
        <v>15514</v>
      </c>
      <c r="M2904" s="159" t="s">
        <v>93</v>
      </c>
      <c r="N2904" s="159" t="s">
        <v>1103</v>
      </c>
      <c r="O2904" s="159" t="s">
        <v>1548</v>
      </c>
      <c r="P2904" s="159" t="s">
        <v>5868</v>
      </c>
      <c r="Q2904" s="159" t="s">
        <v>12863</v>
      </c>
      <c r="R2904" s="159" t="s">
        <v>965</v>
      </c>
      <c r="S2904" s="159" t="s">
        <v>23661</v>
      </c>
      <c r="T2904" s="159" t="s">
        <v>983</v>
      </c>
      <c r="U2904" s="159" t="s">
        <v>954</v>
      </c>
      <c r="V2904" s="159" t="s">
        <v>23662</v>
      </c>
      <c r="W2904" s="159" t="s">
        <v>23663</v>
      </c>
      <c r="X2904" s="159" t="s">
        <v>1001</v>
      </c>
      <c r="Y2904" s="160">
        <v>43703</v>
      </c>
      <c r="Z2904" s="160">
        <v>43824</v>
      </c>
      <c r="AA2904" s="160">
        <v>43703</v>
      </c>
      <c r="AB2904" s="160"/>
      <c r="AC2904" s="159" t="s">
        <v>1002</v>
      </c>
    </row>
    <row r="2905" spans="1:29" hidden="1">
      <c r="A2905" s="159" t="s">
        <v>23664</v>
      </c>
      <c r="B2905" s="159" t="s">
        <v>951</v>
      </c>
      <c r="C2905" s="159" t="s">
        <v>23665</v>
      </c>
      <c r="D2905" s="159" t="s">
        <v>21979</v>
      </c>
      <c r="E2905" s="159" t="s">
        <v>2824</v>
      </c>
      <c r="F2905" s="159" t="s">
        <v>2824</v>
      </c>
      <c r="G2905" s="159" t="s">
        <v>956</v>
      </c>
      <c r="H2905" s="159" t="s">
        <v>23666</v>
      </c>
      <c r="I2905" s="159" t="s">
        <v>14461</v>
      </c>
      <c r="J2905" s="159" t="s">
        <v>19789</v>
      </c>
      <c r="K2905" s="159" t="s">
        <v>960</v>
      </c>
      <c r="L2905" s="159" t="s">
        <v>18336</v>
      </c>
      <c r="M2905" s="159" t="s">
        <v>33</v>
      </c>
      <c r="N2905" s="159" t="s">
        <v>1103</v>
      </c>
      <c r="O2905" s="159" t="s">
        <v>2831</v>
      </c>
      <c r="P2905" s="159" t="s">
        <v>954</v>
      </c>
      <c r="Q2905" s="159" t="s">
        <v>954</v>
      </c>
      <c r="R2905" s="159" t="s">
        <v>965</v>
      </c>
      <c r="S2905" s="159" t="s">
        <v>23667</v>
      </c>
      <c r="T2905" s="159" t="s">
        <v>983</v>
      </c>
      <c r="U2905" s="159" t="s">
        <v>954</v>
      </c>
      <c r="V2905" s="159" t="s">
        <v>23668</v>
      </c>
      <c r="W2905" s="159" t="s">
        <v>23669</v>
      </c>
      <c r="X2905" s="159" t="s">
        <v>125</v>
      </c>
      <c r="Y2905" s="160">
        <v>43710</v>
      </c>
      <c r="Z2905" s="160">
        <v>43831</v>
      </c>
      <c r="AA2905" s="160">
        <v>43710</v>
      </c>
      <c r="AB2905" s="160"/>
      <c r="AC2905" s="159" t="s">
        <v>1002</v>
      </c>
    </row>
    <row r="2906" spans="1:29" hidden="1">
      <c r="A2906" s="159" t="s">
        <v>23670</v>
      </c>
      <c r="B2906" s="159" t="s">
        <v>951</v>
      </c>
      <c r="C2906" s="159" t="s">
        <v>23671</v>
      </c>
      <c r="D2906" s="159" t="s">
        <v>23672</v>
      </c>
      <c r="E2906" s="159" t="s">
        <v>9503</v>
      </c>
      <c r="F2906" s="159" t="s">
        <v>9503</v>
      </c>
      <c r="G2906" s="159" t="s">
        <v>956</v>
      </c>
      <c r="H2906" s="159" t="s">
        <v>13902</v>
      </c>
      <c r="I2906" s="159" t="s">
        <v>23673</v>
      </c>
      <c r="J2906" s="159" t="s">
        <v>22369</v>
      </c>
      <c r="K2906" s="159" t="s">
        <v>960</v>
      </c>
      <c r="L2906" s="159" t="s">
        <v>3833</v>
      </c>
      <c r="M2906" s="159" t="s">
        <v>33</v>
      </c>
      <c r="N2906" s="159" t="s">
        <v>1523</v>
      </c>
      <c r="O2906" s="159" t="s">
        <v>5831</v>
      </c>
      <c r="P2906" s="159" t="s">
        <v>9507</v>
      </c>
      <c r="Q2906" s="159" t="s">
        <v>954</v>
      </c>
      <c r="R2906" s="159" t="s">
        <v>965</v>
      </c>
      <c r="S2906" s="159" t="s">
        <v>23674</v>
      </c>
      <c r="T2906" s="159" t="s">
        <v>983</v>
      </c>
      <c r="U2906" s="159" t="s">
        <v>954</v>
      </c>
      <c r="V2906" s="159" t="s">
        <v>23675</v>
      </c>
      <c r="W2906" s="159" t="s">
        <v>23676</v>
      </c>
      <c r="X2906" s="159" t="s">
        <v>125</v>
      </c>
      <c r="Y2906" s="160">
        <v>43710</v>
      </c>
      <c r="Z2906" s="160">
        <v>43831</v>
      </c>
      <c r="AA2906" s="160">
        <v>43710</v>
      </c>
      <c r="AB2906" s="160"/>
      <c r="AC2906" s="159" t="s">
        <v>1002</v>
      </c>
    </row>
    <row r="2907" spans="1:29" hidden="1">
      <c r="A2907" s="159" t="s">
        <v>23677</v>
      </c>
      <c r="B2907" s="159" t="s">
        <v>951</v>
      </c>
      <c r="C2907" s="159" t="s">
        <v>23678</v>
      </c>
      <c r="D2907" s="159" t="s">
        <v>23679</v>
      </c>
      <c r="E2907" s="159" t="s">
        <v>282</v>
      </c>
      <c r="F2907" s="159" t="s">
        <v>2636</v>
      </c>
      <c r="G2907" s="159" t="s">
        <v>956</v>
      </c>
      <c r="H2907" s="159" t="s">
        <v>23680</v>
      </c>
      <c r="I2907" s="159" t="s">
        <v>23681</v>
      </c>
      <c r="J2907" s="159" t="s">
        <v>23682</v>
      </c>
      <c r="K2907" s="159" t="s">
        <v>960</v>
      </c>
      <c r="L2907" s="159" t="s">
        <v>1720</v>
      </c>
      <c r="M2907" s="159" t="s">
        <v>28</v>
      </c>
      <c r="N2907" s="159" t="s">
        <v>1523</v>
      </c>
      <c r="O2907" s="159" t="s">
        <v>1536</v>
      </c>
      <c r="P2907" s="159" t="s">
        <v>954</v>
      </c>
      <c r="Q2907" s="159" t="s">
        <v>954</v>
      </c>
      <c r="R2907" s="159" t="s">
        <v>965</v>
      </c>
      <c r="S2907" s="159" t="s">
        <v>23683</v>
      </c>
      <c r="T2907" s="159" t="s">
        <v>983</v>
      </c>
      <c r="U2907" s="159" t="s">
        <v>954</v>
      </c>
      <c r="V2907" s="159" t="s">
        <v>23684</v>
      </c>
      <c r="W2907" s="159" t="s">
        <v>23685</v>
      </c>
      <c r="X2907" s="159" t="s">
        <v>125</v>
      </c>
      <c r="Y2907" s="160">
        <v>43710</v>
      </c>
      <c r="Z2907" s="160">
        <v>43831</v>
      </c>
      <c r="AA2907" s="160">
        <v>43710</v>
      </c>
      <c r="AB2907" s="160"/>
      <c r="AC2907" s="159" t="s">
        <v>1002</v>
      </c>
    </row>
    <row r="2908" spans="1:29" hidden="1">
      <c r="A2908" s="159" t="s">
        <v>23686</v>
      </c>
      <c r="B2908" s="159" t="s">
        <v>951</v>
      </c>
      <c r="C2908" s="159" t="s">
        <v>4507</v>
      </c>
      <c r="D2908" s="159" t="s">
        <v>23687</v>
      </c>
      <c r="E2908" s="159" t="s">
        <v>2105</v>
      </c>
      <c r="F2908" s="159" t="s">
        <v>2105</v>
      </c>
      <c r="G2908" s="159" t="s">
        <v>956</v>
      </c>
      <c r="H2908" s="159" t="s">
        <v>4509</v>
      </c>
      <c r="I2908" s="159" t="s">
        <v>23688</v>
      </c>
      <c r="J2908" s="159" t="s">
        <v>1920</v>
      </c>
      <c r="K2908" s="159" t="s">
        <v>960</v>
      </c>
      <c r="L2908" s="159" t="s">
        <v>3833</v>
      </c>
      <c r="M2908" s="159" t="s">
        <v>33</v>
      </c>
      <c r="N2908" s="159" t="s">
        <v>1523</v>
      </c>
      <c r="O2908" s="159" t="s">
        <v>1682</v>
      </c>
      <c r="P2908" s="159" t="s">
        <v>2112</v>
      </c>
      <c r="Q2908" s="159" t="s">
        <v>2113</v>
      </c>
      <c r="R2908" s="159" t="s">
        <v>965</v>
      </c>
      <c r="S2908" s="159" t="s">
        <v>23689</v>
      </c>
      <c r="T2908" s="159" t="s">
        <v>983</v>
      </c>
      <c r="U2908" s="159" t="s">
        <v>954</v>
      </c>
      <c r="V2908" s="159" t="s">
        <v>23690</v>
      </c>
      <c r="W2908" s="159" t="s">
        <v>23691</v>
      </c>
      <c r="X2908" s="159" t="s">
        <v>125</v>
      </c>
      <c r="Y2908" s="160">
        <v>43710</v>
      </c>
      <c r="Z2908" s="160">
        <v>43831</v>
      </c>
      <c r="AA2908" s="160">
        <v>43710</v>
      </c>
      <c r="AB2908" s="160"/>
      <c r="AC2908" s="159" t="s">
        <v>1002</v>
      </c>
    </row>
    <row r="2909" spans="1:29" hidden="1">
      <c r="A2909" s="159" t="s">
        <v>793</v>
      </c>
      <c r="B2909" s="159" t="s">
        <v>951</v>
      </c>
      <c r="C2909" s="159" t="s">
        <v>23692</v>
      </c>
      <c r="D2909" s="159" t="s">
        <v>23693</v>
      </c>
      <c r="E2909" s="159" t="s">
        <v>13840</v>
      </c>
      <c r="F2909" s="159" t="s">
        <v>13840</v>
      </c>
      <c r="G2909" s="159" t="s">
        <v>956</v>
      </c>
      <c r="H2909" s="159" t="s">
        <v>23694</v>
      </c>
      <c r="I2909" s="159" t="s">
        <v>23695</v>
      </c>
      <c r="J2909" s="159" t="s">
        <v>12406</v>
      </c>
      <c r="K2909" s="159" t="s">
        <v>960</v>
      </c>
      <c r="L2909" s="159" t="s">
        <v>23696</v>
      </c>
      <c r="M2909" s="159" t="s">
        <v>33</v>
      </c>
      <c r="N2909" s="159" t="s">
        <v>980</v>
      </c>
      <c r="O2909" s="159" t="s">
        <v>1026</v>
      </c>
      <c r="P2909" s="159" t="s">
        <v>5746</v>
      </c>
      <c r="Q2909" s="159" t="s">
        <v>954</v>
      </c>
      <c r="R2909" s="159" t="s">
        <v>965</v>
      </c>
      <c r="S2909" s="159" t="s">
        <v>23697</v>
      </c>
      <c r="T2909" s="159" t="s">
        <v>983</v>
      </c>
      <c r="U2909" s="159" t="s">
        <v>23698</v>
      </c>
      <c r="V2909" s="159" t="s">
        <v>23699</v>
      </c>
      <c r="W2909" s="159" t="s">
        <v>795</v>
      </c>
      <c r="X2909" s="159" t="s">
        <v>125</v>
      </c>
      <c r="Y2909" s="160">
        <v>43710</v>
      </c>
      <c r="Z2909" s="160">
        <v>43831</v>
      </c>
      <c r="AA2909" s="160">
        <v>43710</v>
      </c>
      <c r="AB2909" s="160"/>
      <c r="AC2909" s="159" t="s">
        <v>1002</v>
      </c>
    </row>
    <row r="2910" spans="1:29" hidden="1">
      <c r="A2910" s="159" t="s">
        <v>23700</v>
      </c>
      <c r="B2910" s="159" t="s">
        <v>988</v>
      </c>
      <c r="C2910" s="159" t="s">
        <v>23701</v>
      </c>
      <c r="D2910" s="159" t="s">
        <v>23702</v>
      </c>
      <c r="E2910" s="159" t="s">
        <v>2318</v>
      </c>
      <c r="F2910" s="159" t="s">
        <v>2318</v>
      </c>
      <c r="G2910" s="159" t="s">
        <v>991</v>
      </c>
      <c r="H2910" s="159" t="s">
        <v>23703</v>
      </c>
      <c r="I2910" s="159" t="s">
        <v>23704</v>
      </c>
      <c r="J2910" s="159" t="s">
        <v>3069</v>
      </c>
      <c r="K2910" s="159" t="s">
        <v>995</v>
      </c>
      <c r="L2910" s="159" t="s">
        <v>1535</v>
      </c>
      <c r="M2910" s="159" t="s">
        <v>93</v>
      </c>
      <c r="N2910" s="159" t="s">
        <v>980</v>
      </c>
      <c r="O2910" s="159" t="s">
        <v>2325</v>
      </c>
      <c r="P2910" s="159" t="s">
        <v>954</v>
      </c>
      <c r="Q2910" s="159" t="s">
        <v>954</v>
      </c>
      <c r="R2910" s="159" t="s">
        <v>965</v>
      </c>
      <c r="S2910" s="159" t="s">
        <v>23705</v>
      </c>
      <c r="T2910" s="159" t="s">
        <v>983</v>
      </c>
      <c r="U2910" s="159" t="s">
        <v>954</v>
      </c>
      <c r="V2910" s="159" t="s">
        <v>23706</v>
      </c>
      <c r="W2910" s="159" t="s">
        <v>23707</v>
      </c>
      <c r="X2910" s="159" t="s">
        <v>125</v>
      </c>
      <c r="Y2910" s="160">
        <v>43710</v>
      </c>
      <c r="Z2910" s="160">
        <v>43831</v>
      </c>
      <c r="AA2910" s="160">
        <v>43710</v>
      </c>
      <c r="AB2910" s="160"/>
      <c r="AC2910" s="159" t="s">
        <v>1002</v>
      </c>
    </row>
    <row r="2911" spans="1:29" hidden="1">
      <c r="A2911" s="159" t="s">
        <v>23708</v>
      </c>
      <c r="B2911" s="159" t="s">
        <v>988</v>
      </c>
      <c r="C2911" s="159" t="s">
        <v>10336</v>
      </c>
      <c r="D2911" s="159" t="s">
        <v>23709</v>
      </c>
      <c r="E2911" s="159" t="s">
        <v>1944</v>
      </c>
      <c r="F2911" s="159" t="s">
        <v>1947</v>
      </c>
      <c r="G2911" s="159" t="s">
        <v>991</v>
      </c>
      <c r="H2911" s="159" t="s">
        <v>10338</v>
      </c>
      <c r="I2911" s="159" t="s">
        <v>23710</v>
      </c>
      <c r="J2911" s="159" t="s">
        <v>7550</v>
      </c>
      <c r="K2911" s="159" t="s">
        <v>995</v>
      </c>
      <c r="L2911" s="159" t="s">
        <v>3686</v>
      </c>
      <c r="M2911" s="159" t="s">
        <v>33</v>
      </c>
      <c r="N2911" s="159" t="s">
        <v>1697</v>
      </c>
      <c r="O2911" s="159" t="s">
        <v>1579</v>
      </c>
      <c r="P2911" s="159" t="s">
        <v>1951</v>
      </c>
      <c r="Q2911" s="159" t="s">
        <v>954</v>
      </c>
      <c r="R2911" s="159" t="s">
        <v>965</v>
      </c>
      <c r="S2911" s="159" t="s">
        <v>23711</v>
      </c>
      <c r="T2911" s="159" t="s">
        <v>983</v>
      </c>
      <c r="U2911" s="159" t="s">
        <v>954</v>
      </c>
      <c r="V2911" s="159" t="s">
        <v>23712</v>
      </c>
      <c r="W2911" s="159" t="s">
        <v>23713</v>
      </c>
      <c r="X2911" s="159" t="s">
        <v>125</v>
      </c>
      <c r="Y2911" s="160">
        <v>43710</v>
      </c>
      <c r="Z2911" s="160">
        <v>43831</v>
      </c>
      <c r="AA2911" s="160">
        <v>43710</v>
      </c>
      <c r="AB2911" s="160"/>
      <c r="AC2911" s="159" t="s">
        <v>1002</v>
      </c>
    </row>
    <row r="2912" spans="1:29" hidden="1">
      <c r="A2912" s="159" t="s">
        <v>826</v>
      </c>
      <c r="B2912" s="159" t="s">
        <v>988</v>
      </c>
      <c r="C2912" s="159" t="s">
        <v>23714</v>
      </c>
      <c r="D2912" s="159" t="s">
        <v>23715</v>
      </c>
      <c r="E2912" s="159" t="s">
        <v>1021</v>
      </c>
      <c r="F2912" s="159" t="s">
        <v>1021</v>
      </c>
      <c r="G2912" s="159" t="s">
        <v>991</v>
      </c>
      <c r="H2912" s="159" t="s">
        <v>23716</v>
      </c>
      <c r="I2912" s="159" t="s">
        <v>23717</v>
      </c>
      <c r="J2912" s="159" t="s">
        <v>23718</v>
      </c>
      <c r="K2912" s="159" t="s">
        <v>995</v>
      </c>
      <c r="L2912" s="159" t="s">
        <v>23696</v>
      </c>
      <c r="M2912" s="159" t="s">
        <v>93</v>
      </c>
      <c r="N2912" s="159" t="s">
        <v>980</v>
      </c>
      <c r="O2912" s="159" t="s">
        <v>1026</v>
      </c>
      <c r="P2912" s="159" t="s">
        <v>5746</v>
      </c>
      <c r="Q2912" s="159" t="s">
        <v>954</v>
      </c>
      <c r="R2912" s="159" t="s">
        <v>8368</v>
      </c>
      <c r="S2912" s="159" t="s">
        <v>23719</v>
      </c>
      <c r="T2912" s="159" t="s">
        <v>983</v>
      </c>
      <c r="U2912" s="159" t="s">
        <v>23720</v>
      </c>
      <c r="V2912" s="159" t="s">
        <v>23721</v>
      </c>
      <c r="W2912" s="159" t="s">
        <v>828</v>
      </c>
      <c r="X2912" s="159" t="s">
        <v>125</v>
      </c>
      <c r="Y2912" s="160">
        <v>43724</v>
      </c>
      <c r="Z2912" s="160">
        <v>43845</v>
      </c>
      <c r="AA2912" s="160">
        <v>43724</v>
      </c>
      <c r="AB2912" s="160">
        <v>44089</v>
      </c>
      <c r="AC2912" s="159" t="s">
        <v>1002</v>
      </c>
    </row>
    <row r="2913" spans="1:29" hidden="1">
      <c r="A2913" s="159" t="s">
        <v>23722</v>
      </c>
      <c r="B2913" s="159" t="s">
        <v>951</v>
      </c>
      <c r="C2913" s="159" t="s">
        <v>23723</v>
      </c>
      <c r="D2913" s="159" t="s">
        <v>23724</v>
      </c>
      <c r="E2913" s="159" t="s">
        <v>386</v>
      </c>
      <c r="F2913" s="159" t="s">
        <v>386</v>
      </c>
      <c r="G2913" s="159" t="s">
        <v>956</v>
      </c>
      <c r="H2913" s="159" t="s">
        <v>23725</v>
      </c>
      <c r="I2913" s="159" t="s">
        <v>23726</v>
      </c>
      <c r="J2913" s="159" t="s">
        <v>15104</v>
      </c>
      <c r="K2913" s="159" t="s">
        <v>960</v>
      </c>
      <c r="L2913" s="159" t="s">
        <v>19706</v>
      </c>
      <c r="M2913" s="159" t="s">
        <v>33</v>
      </c>
      <c r="N2913" s="159" t="s">
        <v>1103</v>
      </c>
      <c r="O2913" s="159" t="s">
        <v>1710</v>
      </c>
      <c r="P2913" s="159" t="s">
        <v>1307</v>
      </c>
      <c r="Q2913" s="159" t="s">
        <v>954</v>
      </c>
      <c r="R2913" s="159" t="s">
        <v>8368</v>
      </c>
      <c r="S2913" s="159" t="s">
        <v>23727</v>
      </c>
      <c r="T2913" s="159" t="s">
        <v>983</v>
      </c>
      <c r="U2913" s="159" t="s">
        <v>954</v>
      </c>
      <c r="V2913" s="159" t="s">
        <v>23728</v>
      </c>
      <c r="W2913" s="159" t="s">
        <v>23729</v>
      </c>
      <c r="X2913" s="159" t="s">
        <v>125</v>
      </c>
      <c r="Y2913" s="160">
        <v>43710</v>
      </c>
      <c r="Z2913" s="160">
        <v>43831</v>
      </c>
      <c r="AA2913" s="160">
        <v>43710</v>
      </c>
      <c r="AB2913" s="160">
        <v>44074</v>
      </c>
      <c r="AC2913" s="159" t="s">
        <v>1002</v>
      </c>
    </row>
    <row r="2914" spans="1:29" hidden="1">
      <c r="A2914" s="159" t="s">
        <v>23730</v>
      </c>
      <c r="B2914" s="159" t="s">
        <v>951</v>
      </c>
      <c r="C2914" s="159" t="s">
        <v>2352</v>
      </c>
      <c r="D2914" s="159" t="s">
        <v>23731</v>
      </c>
      <c r="E2914" s="159" t="s">
        <v>1178</v>
      </c>
      <c r="F2914" s="159" t="s">
        <v>3728</v>
      </c>
      <c r="G2914" s="159" t="s">
        <v>956</v>
      </c>
      <c r="H2914" s="159" t="s">
        <v>15102</v>
      </c>
      <c r="I2914" s="159" t="s">
        <v>23732</v>
      </c>
      <c r="J2914" s="159" t="s">
        <v>23733</v>
      </c>
      <c r="K2914" s="159" t="s">
        <v>960</v>
      </c>
      <c r="L2914" s="159" t="s">
        <v>3996</v>
      </c>
      <c r="M2914" s="159" t="s">
        <v>28</v>
      </c>
      <c r="N2914" s="159" t="s">
        <v>1040</v>
      </c>
      <c r="O2914" s="159" t="s">
        <v>1183</v>
      </c>
      <c r="P2914" s="159" t="s">
        <v>1184</v>
      </c>
      <c r="Q2914" s="159" t="s">
        <v>1185</v>
      </c>
      <c r="R2914" s="159" t="s">
        <v>965</v>
      </c>
      <c r="S2914" s="159" t="s">
        <v>23734</v>
      </c>
      <c r="T2914" s="159" t="s">
        <v>983</v>
      </c>
      <c r="U2914" s="159" t="s">
        <v>954</v>
      </c>
      <c r="V2914" s="159" t="s">
        <v>23735</v>
      </c>
      <c r="W2914" s="159" t="s">
        <v>23736</v>
      </c>
      <c r="X2914" s="159" t="s">
        <v>125</v>
      </c>
      <c r="Y2914" s="160">
        <v>43734</v>
      </c>
      <c r="Z2914" s="160">
        <v>43854</v>
      </c>
      <c r="AA2914" s="160">
        <v>43734</v>
      </c>
      <c r="AB2914" s="160"/>
      <c r="AC2914" s="159" t="s">
        <v>1002</v>
      </c>
    </row>
    <row r="2915" spans="1:29" hidden="1">
      <c r="A2915" s="159" t="s">
        <v>829</v>
      </c>
      <c r="B2915" s="159" t="s">
        <v>988</v>
      </c>
      <c r="C2915" s="159" t="s">
        <v>23737</v>
      </c>
      <c r="D2915" s="159" t="s">
        <v>23738</v>
      </c>
      <c r="E2915" s="159" t="s">
        <v>313</v>
      </c>
      <c r="F2915" s="159" t="s">
        <v>313</v>
      </c>
      <c r="G2915" s="159" t="s">
        <v>991</v>
      </c>
      <c r="H2915" s="159" t="s">
        <v>23739</v>
      </c>
      <c r="I2915" s="159" t="s">
        <v>23740</v>
      </c>
      <c r="J2915" s="159" t="s">
        <v>23741</v>
      </c>
      <c r="K2915" s="159" t="s">
        <v>995</v>
      </c>
      <c r="L2915" s="159" t="s">
        <v>22824</v>
      </c>
      <c r="M2915" s="159" t="s">
        <v>33</v>
      </c>
      <c r="N2915" s="159" t="s">
        <v>1040</v>
      </c>
      <c r="O2915" s="159" t="s">
        <v>1183</v>
      </c>
      <c r="P2915" s="159" t="s">
        <v>1377</v>
      </c>
      <c r="Q2915" s="159" t="s">
        <v>954</v>
      </c>
      <c r="R2915" s="159" t="s">
        <v>965</v>
      </c>
      <c r="S2915" s="159" t="s">
        <v>23742</v>
      </c>
      <c r="T2915" s="159" t="s">
        <v>983</v>
      </c>
      <c r="U2915" s="159" t="s">
        <v>954</v>
      </c>
      <c r="V2915" s="159" t="s">
        <v>23743</v>
      </c>
      <c r="W2915" s="159" t="s">
        <v>831</v>
      </c>
      <c r="X2915" s="159" t="s">
        <v>125</v>
      </c>
      <c r="Y2915" s="160">
        <v>43739</v>
      </c>
      <c r="Z2915" s="160">
        <v>43860</v>
      </c>
      <c r="AA2915" s="160">
        <v>43739</v>
      </c>
      <c r="AB2915" s="160"/>
      <c r="AC2915" s="159" t="s">
        <v>1002</v>
      </c>
    </row>
    <row r="2916" spans="1:29" hidden="1">
      <c r="A2916" s="159" t="s">
        <v>802</v>
      </c>
      <c r="B2916" s="159" t="s">
        <v>951</v>
      </c>
      <c r="C2916" s="159" t="s">
        <v>17668</v>
      </c>
      <c r="D2916" s="159" t="s">
        <v>23744</v>
      </c>
      <c r="E2916" s="159" t="s">
        <v>464</v>
      </c>
      <c r="F2916" s="159" t="s">
        <v>464</v>
      </c>
      <c r="G2916" s="159" t="s">
        <v>956</v>
      </c>
      <c r="H2916" s="159" t="s">
        <v>17670</v>
      </c>
      <c r="I2916" s="159" t="s">
        <v>23745</v>
      </c>
      <c r="J2916" s="159" t="s">
        <v>23746</v>
      </c>
      <c r="K2916" s="159" t="s">
        <v>960</v>
      </c>
      <c r="L2916" s="159" t="s">
        <v>21396</v>
      </c>
      <c r="M2916" s="159" t="s">
        <v>33</v>
      </c>
      <c r="N2916" s="159" t="s">
        <v>1523</v>
      </c>
      <c r="O2916" s="159" t="s">
        <v>1524</v>
      </c>
      <c r="P2916" s="159" t="s">
        <v>954</v>
      </c>
      <c r="Q2916" s="159" t="s">
        <v>954</v>
      </c>
      <c r="R2916" s="159" t="s">
        <v>965</v>
      </c>
      <c r="S2916" s="159" t="s">
        <v>23747</v>
      </c>
      <c r="T2916" s="159" t="s">
        <v>983</v>
      </c>
      <c r="U2916" s="159" t="s">
        <v>954</v>
      </c>
      <c r="V2916" s="159" t="s">
        <v>23748</v>
      </c>
      <c r="W2916" s="159" t="s">
        <v>804</v>
      </c>
      <c r="X2916" s="159" t="s">
        <v>125</v>
      </c>
      <c r="Y2916" s="160">
        <v>43739</v>
      </c>
      <c r="Z2916" s="160">
        <v>43860</v>
      </c>
      <c r="AA2916" s="160">
        <v>43739</v>
      </c>
      <c r="AB2916" s="160"/>
      <c r="AC2916" s="159" t="s">
        <v>1002</v>
      </c>
    </row>
    <row r="2917" spans="1:29" hidden="1">
      <c r="A2917" s="159" t="s">
        <v>832</v>
      </c>
      <c r="B2917" s="159" t="s">
        <v>951</v>
      </c>
      <c r="C2917" s="159" t="s">
        <v>23749</v>
      </c>
      <c r="D2917" s="159" t="s">
        <v>23750</v>
      </c>
      <c r="E2917" s="159" t="s">
        <v>9503</v>
      </c>
      <c r="F2917" s="159" t="s">
        <v>9503</v>
      </c>
      <c r="G2917" s="159" t="s">
        <v>956</v>
      </c>
      <c r="H2917" s="159" t="s">
        <v>23751</v>
      </c>
      <c r="I2917" s="159" t="s">
        <v>23752</v>
      </c>
      <c r="J2917" s="159" t="s">
        <v>23753</v>
      </c>
      <c r="K2917" s="159" t="s">
        <v>960</v>
      </c>
      <c r="L2917" s="159" t="s">
        <v>3833</v>
      </c>
      <c r="M2917" s="159" t="s">
        <v>33</v>
      </c>
      <c r="N2917" s="159" t="s">
        <v>1523</v>
      </c>
      <c r="O2917" s="159" t="s">
        <v>5831</v>
      </c>
      <c r="P2917" s="159" t="s">
        <v>9507</v>
      </c>
      <c r="Q2917" s="159" t="s">
        <v>954</v>
      </c>
      <c r="R2917" s="159" t="s">
        <v>965</v>
      </c>
      <c r="S2917" s="159" t="s">
        <v>23754</v>
      </c>
      <c r="T2917" s="159" t="s">
        <v>983</v>
      </c>
      <c r="U2917" s="159" t="s">
        <v>23755</v>
      </c>
      <c r="V2917" s="159" t="s">
        <v>23755</v>
      </c>
      <c r="W2917" s="159" t="s">
        <v>835</v>
      </c>
      <c r="X2917" s="159" t="s">
        <v>125</v>
      </c>
      <c r="Y2917" s="160">
        <v>43717</v>
      </c>
      <c r="Z2917" s="160">
        <v>43838</v>
      </c>
      <c r="AA2917" s="160">
        <v>43717</v>
      </c>
      <c r="AB2917" s="160"/>
      <c r="AC2917" s="159" t="s">
        <v>1002</v>
      </c>
    </row>
    <row r="2918" spans="1:29" hidden="1">
      <c r="A2918" s="159" t="s">
        <v>23756</v>
      </c>
      <c r="B2918" s="159" t="s">
        <v>988</v>
      </c>
      <c r="C2918" s="159" t="s">
        <v>23757</v>
      </c>
      <c r="D2918" s="159" t="s">
        <v>23758</v>
      </c>
      <c r="E2918" s="159" t="s">
        <v>6129</v>
      </c>
      <c r="F2918" s="159" t="s">
        <v>6129</v>
      </c>
      <c r="G2918" s="159" t="s">
        <v>991</v>
      </c>
      <c r="H2918" s="159" t="s">
        <v>23759</v>
      </c>
      <c r="I2918" s="159" t="s">
        <v>23760</v>
      </c>
      <c r="J2918" s="159" t="s">
        <v>11561</v>
      </c>
      <c r="K2918" s="159" t="s">
        <v>995</v>
      </c>
      <c r="L2918" s="159" t="s">
        <v>5161</v>
      </c>
      <c r="M2918" s="159" t="s">
        <v>33</v>
      </c>
      <c r="N2918" s="159" t="s">
        <v>1103</v>
      </c>
      <c r="O2918" s="159" t="s">
        <v>1548</v>
      </c>
      <c r="P2918" s="159" t="s">
        <v>6132</v>
      </c>
      <c r="Q2918" s="159" t="s">
        <v>954</v>
      </c>
      <c r="R2918" s="159" t="s">
        <v>965</v>
      </c>
      <c r="S2918" s="159" t="s">
        <v>23761</v>
      </c>
      <c r="T2918" s="159" t="s">
        <v>983</v>
      </c>
      <c r="U2918" s="159" t="s">
        <v>954</v>
      </c>
      <c r="V2918" s="159" t="s">
        <v>23762</v>
      </c>
      <c r="W2918" s="159" t="s">
        <v>23763</v>
      </c>
      <c r="X2918" s="159" t="s">
        <v>125</v>
      </c>
      <c r="Y2918" s="160">
        <v>43717</v>
      </c>
      <c r="Z2918" s="160">
        <v>43838</v>
      </c>
      <c r="AA2918" s="160">
        <v>43717</v>
      </c>
      <c r="AB2918" s="160"/>
      <c r="AC2918" s="159" t="s">
        <v>1002</v>
      </c>
    </row>
    <row r="2919" spans="1:29" hidden="1">
      <c r="A2919" s="159" t="s">
        <v>23764</v>
      </c>
      <c r="B2919" s="159" t="s">
        <v>951</v>
      </c>
      <c r="C2919" s="159" t="s">
        <v>23765</v>
      </c>
      <c r="D2919" s="159" t="s">
        <v>23766</v>
      </c>
      <c r="E2919" s="159" t="s">
        <v>2270</v>
      </c>
      <c r="F2919" s="159" t="s">
        <v>2270</v>
      </c>
      <c r="G2919" s="159" t="s">
        <v>956</v>
      </c>
      <c r="H2919" s="159" t="s">
        <v>1804</v>
      </c>
      <c r="I2919" s="159" t="s">
        <v>23767</v>
      </c>
      <c r="J2919" s="159" t="s">
        <v>23768</v>
      </c>
      <c r="K2919" s="159" t="s">
        <v>960</v>
      </c>
      <c r="L2919" s="159" t="s">
        <v>19510</v>
      </c>
      <c r="M2919" s="159" t="s">
        <v>33</v>
      </c>
      <c r="N2919" s="159" t="s">
        <v>1697</v>
      </c>
      <c r="O2919" s="159" t="s">
        <v>2274</v>
      </c>
      <c r="P2919" s="159" t="s">
        <v>2275</v>
      </c>
      <c r="Q2919" s="159" t="s">
        <v>954</v>
      </c>
      <c r="R2919" s="159" t="s">
        <v>8368</v>
      </c>
      <c r="S2919" s="159" t="s">
        <v>23769</v>
      </c>
      <c r="T2919" s="159" t="s">
        <v>954</v>
      </c>
      <c r="U2919" s="159" t="s">
        <v>954</v>
      </c>
      <c r="V2919" s="159" t="s">
        <v>23770</v>
      </c>
      <c r="W2919" s="159" t="s">
        <v>954</v>
      </c>
      <c r="X2919" s="159" t="s">
        <v>125</v>
      </c>
      <c r="Y2919" s="160">
        <v>43836</v>
      </c>
      <c r="Z2919" s="160">
        <v>43957</v>
      </c>
      <c r="AA2919" s="160">
        <v>43836</v>
      </c>
      <c r="AB2919" s="160"/>
      <c r="AC2919" s="159" t="s">
        <v>1002</v>
      </c>
    </row>
    <row r="2920" spans="1:29" hidden="1">
      <c r="A2920" s="159" t="s">
        <v>23771</v>
      </c>
      <c r="B2920" s="159" t="s">
        <v>951</v>
      </c>
      <c r="C2920" s="159" t="s">
        <v>23772</v>
      </c>
      <c r="D2920" s="159" t="s">
        <v>23773</v>
      </c>
      <c r="E2920" s="159" t="s">
        <v>8848</v>
      </c>
      <c r="F2920" s="159" t="s">
        <v>8848</v>
      </c>
      <c r="G2920" s="159" t="s">
        <v>956</v>
      </c>
      <c r="H2920" s="159" t="s">
        <v>23774</v>
      </c>
      <c r="I2920" s="159" t="s">
        <v>23775</v>
      </c>
      <c r="J2920" s="159" t="s">
        <v>22393</v>
      </c>
      <c r="K2920" s="159" t="s">
        <v>960</v>
      </c>
      <c r="L2920" s="159" t="s">
        <v>3686</v>
      </c>
      <c r="M2920" s="159" t="s">
        <v>33</v>
      </c>
      <c r="N2920" s="159" t="s">
        <v>1697</v>
      </c>
      <c r="O2920" s="159" t="s">
        <v>1579</v>
      </c>
      <c r="P2920" s="159" t="s">
        <v>1951</v>
      </c>
      <c r="Q2920" s="159" t="s">
        <v>954</v>
      </c>
      <c r="R2920" s="159" t="s">
        <v>965</v>
      </c>
      <c r="S2920" s="159" t="s">
        <v>23776</v>
      </c>
      <c r="T2920" s="159" t="s">
        <v>23777</v>
      </c>
      <c r="U2920" s="159" t="s">
        <v>954</v>
      </c>
      <c r="V2920" s="159" t="s">
        <v>23778</v>
      </c>
      <c r="W2920" s="159" t="s">
        <v>23779</v>
      </c>
      <c r="X2920" s="159" t="s">
        <v>125</v>
      </c>
      <c r="Y2920" s="160">
        <v>43724</v>
      </c>
      <c r="Z2920" s="160">
        <v>43845</v>
      </c>
      <c r="AA2920" s="160">
        <v>43724</v>
      </c>
      <c r="AB2920" s="160"/>
      <c r="AC2920" s="159" t="s">
        <v>1002</v>
      </c>
    </row>
    <row r="2921" spans="1:29" hidden="1">
      <c r="A2921" s="159" t="s">
        <v>903</v>
      </c>
      <c r="B2921" s="159" t="s">
        <v>951</v>
      </c>
      <c r="C2921" s="159" t="s">
        <v>23780</v>
      </c>
      <c r="D2921" s="159" t="s">
        <v>23781</v>
      </c>
      <c r="E2921" s="159" t="s">
        <v>5578</v>
      </c>
      <c r="F2921" s="159" t="s">
        <v>5578</v>
      </c>
      <c r="G2921" s="159" t="s">
        <v>956</v>
      </c>
      <c r="H2921" s="159" t="s">
        <v>23782</v>
      </c>
      <c r="I2921" s="159" t="s">
        <v>23783</v>
      </c>
      <c r="J2921" s="159" t="s">
        <v>23784</v>
      </c>
      <c r="K2921" s="159" t="s">
        <v>995</v>
      </c>
      <c r="L2921" s="159" t="s">
        <v>19099</v>
      </c>
      <c r="M2921" s="159" t="s">
        <v>33</v>
      </c>
      <c r="N2921" s="159" t="s">
        <v>1523</v>
      </c>
      <c r="O2921" s="159" t="s">
        <v>1682</v>
      </c>
      <c r="P2921" s="159" t="s">
        <v>1862</v>
      </c>
      <c r="Q2921" s="159" t="s">
        <v>5584</v>
      </c>
      <c r="R2921" s="159" t="s">
        <v>965</v>
      </c>
      <c r="S2921" s="159" t="s">
        <v>23785</v>
      </c>
      <c r="T2921" s="159" t="s">
        <v>983</v>
      </c>
      <c r="U2921" s="159" t="s">
        <v>954</v>
      </c>
      <c r="V2921" s="159" t="s">
        <v>23786</v>
      </c>
      <c r="W2921" s="159" t="s">
        <v>905</v>
      </c>
      <c r="X2921" s="159" t="s">
        <v>125</v>
      </c>
      <c r="Y2921" s="160">
        <v>43739</v>
      </c>
      <c r="Z2921" s="160">
        <v>43860</v>
      </c>
      <c r="AA2921" s="160">
        <v>43739</v>
      </c>
      <c r="AB2921" s="160"/>
      <c r="AC2921" s="159" t="s">
        <v>1002</v>
      </c>
    </row>
    <row r="2922" spans="1:29" hidden="1">
      <c r="A2922" s="159" t="s">
        <v>23787</v>
      </c>
      <c r="B2922" s="159" t="s">
        <v>951</v>
      </c>
      <c r="C2922" s="159" t="s">
        <v>7537</v>
      </c>
      <c r="D2922" s="159" t="s">
        <v>23788</v>
      </c>
      <c r="E2922" s="159" t="s">
        <v>17582</v>
      </c>
      <c r="F2922" s="159" t="s">
        <v>1689</v>
      </c>
      <c r="G2922" s="159" t="s">
        <v>956</v>
      </c>
      <c r="H2922" s="159" t="s">
        <v>7539</v>
      </c>
      <c r="I2922" s="159" t="s">
        <v>23789</v>
      </c>
      <c r="J2922" s="159" t="s">
        <v>1442</v>
      </c>
      <c r="K2922" s="159" t="s">
        <v>995</v>
      </c>
      <c r="L2922" s="159" t="s">
        <v>19520</v>
      </c>
      <c r="M2922" s="159" t="s">
        <v>33</v>
      </c>
      <c r="N2922" s="159" t="s">
        <v>1697</v>
      </c>
      <c r="O2922" s="159" t="s">
        <v>1579</v>
      </c>
      <c r="P2922" s="159" t="s">
        <v>1698</v>
      </c>
      <c r="Q2922" s="159" t="s">
        <v>954</v>
      </c>
      <c r="R2922" s="159" t="s">
        <v>965</v>
      </c>
      <c r="S2922" s="159" t="s">
        <v>23790</v>
      </c>
      <c r="T2922" s="159" t="s">
        <v>983</v>
      </c>
      <c r="U2922" s="159" t="s">
        <v>954</v>
      </c>
      <c r="V2922" s="159" t="s">
        <v>23791</v>
      </c>
      <c r="W2922" s="159" t="s">
        <v>23792</v>
      </c>
      <c r="X2922" s="159" t="s">
        <v>125</v>
      </c>
      <c r="Y2922" s="160">
        <v>43739</v>
      </c>
      <c r="Z2922" s="160">
        <v>43860</v>
      </c>
      <c r="AA2922" s="160">
        <v>43739</v>
      </c>
      <c r="AB2922" s="160"/>
      <c r="AC2922" s="159" t="s">
        <v>1002</v>
      </c>
    </row>
    <row r="2923" spans="1:29" hidden="1">
      <c r="A2923" s="159" t="s">
        <v>23793</v>
      </c>
      <c r="B2923" s="159" t="s">
        <v>951</v>
      </c>
      <c r="C2923" s="159" t="s">
        <v>23794</v>
      </c>
      <c r="D2923" s="159" t="s">
        <v>23795</v>
      </c>
      <c r="E2923" s="159" t="s">
        <v>3404</v>
      </c>
      <c r="F2923" s="159" t="s">
        <v>3404</v>
      </c>
      <c r="G2923" s="159" t="s">
        <v>956</v>
      </c>
      <c r="H2923" s="159" t="s">
        <v>13265</v>
      </c>
      <c r="I2923" s="159" t="s">
        <v>1858</v>
      </c>
      <c r="J2923" s="159" t="s">
        <v>23796</v>
      </c>
      <c r="K2923" s="159" t="s">
        <v>960</v>
      </c>
      <c r="L2923" s="159" t="s">
        <v>3686</v>
      </c>
      <c r="M2923" s="159" t="s">
        <v>93</v>
      </c>
      <c r="N2923" s="159" t="s">
        <v>1697</v>
      </c>
      <c r="O2923" s="159" t="s">
        <v>1750</v>
      </c>
      <c r="P2923" s="159" t="s">
        <v>954</v>
      </c>
      <c r="Q2923" s="159" t="s">
        <v>954</v>
      </c>
      <c r="R2923" s="159" t="s">
        <v>965</v>
      </c>
      <c r="S2923" s="159" t="s">
        <v>23797</v>
      </c>
      <c r="T2923" s="159" t="s">
        <v>983</v>
      </c>
      <c r="U2923" s="159" t="s">
        <v>954</v>
      </c>
      <c r="V2923" s="159" t="s">
        <v>23798</v>
      </c>
      <c r="W2923" s="159" t="s">
        <v>23799</v>
      </c>
      <c r="X2923" s="159" t="s">
        <v>125</v>
      </c>
      <c r="Y2923" s="160">
        <v>43739</v>
      </c>
      <c r="Z2923" s="160">
        <v>43860</v>
      </c>
      <c r="AA2923" s="160">
        <v>43739</v>
      </c>
      <c r="AB2923" s="160"/>
      <c r="AC2923" s="159" t="s">
        <v>1002</v>
      </c>
    </row>
    <row r="2924" spans="1:29" hidden="1">
      <c r="A2924" s="159" t="s">
        <v>23800</v>
      </c>
      <c r="B2924" s="159" t="s">
        <v>951</v>
      </c>
      <c r="C2924" s="159" t="s">
        <v>23801</v>
      </c>
      <c r="D2924" s="159" t="s">
        <v>23802</v>
      </c>
      <c r="E2924" s="159" t="s">
        <v>386</v>
      </c>
      <c r="F2924" s="159" t="s">
        <v>386</v>
      </c>
      <c r="G2924" s="159" t="s">
        <v>956</v>
      </c>
      <c r="H2924" s="159" t="s">
        <v>23803</v>
      </c>
      <c r="I2924" s="159" t="s">
        <v>23804</v>
      </c>
      <c r="J2924" s="159" t="s">
        <v>8163</v>
      </c>
      <c r="K2924" s="159" t="s">
        <v>960</v>
      </c>
      <c r="L2924" s="159" t="s">
        <v>4612</v>
      </c>
      <c r="M2924" s="159" t="s">
        <v>33</v>
      </c>
      <c r="N2924" s="159" t="s">
        <v>1103</v>
      </c>
      <c r="O2924" s="159" t="s">
        <v>1710</v>
      </c>
      <c r="P2924" s="159" t="s">
        <v>1307</v>
      </c>
      <c r="Q2924" s="159" t="s">
        <v>954</v>
      </c>
      <c r="R2924" s="159" t="s">
        <v>965</v>
      </c>
      <c r="S2924" s="159" t="s">
        <v>23805</v>
      </c>
      <c r="T2924" s="159" t="s">
        <v>983</v>
      </c>
      <c r="U2924" s="159" t="s">
        <v>23806</v>
      </c>
      <c r="V2924" s="159" t="s">
        <v>23806</v>
      </c>
      <c r="W2924" s="159" t="s">
        <v>23807</v>
      </c>
      <c r="X2924" s="159" t="s">
        <v>125</v>
      </c>
      <c r="Y2924" s="160">
        <v>43739</v>
      </c>
      <c r="Z2924" s="160">
        <v>43860</v>
      </c>
      <c r="AA2924" s="160">
        <v>43739</v>
      </c>
      <c r="AB2924" s="160"/>
      <c r="AC2924" s="159" t="s">
        <v>1002</v>
      </c>
    </row>
    <row r="2925" spans="1:29" hidden="1">
      <c r="A2925" s="159" t="s">
        <v>891</v>
      </c>
      <c r="B2925" s="159" t="s">
        <v>988</v>
      </c>
      <c r="C2925" s="159" t="s">
        <v>23808</v>
      </c>
      <c r="D2925" s="159" t="s">
        <v>23809</v>
      </c>
      <c r="E2925" s="159" t="s">
        <v>12961</v>
      </c>
      <c r="F2925" s="159" t="s">
        <v>1705</v>
      </c>
      <c r="G2925" s="159" t="s">
        <v>991</v>
      </c>
      <c r="H2925" s="159" t="s">
        <v>23810</v>
      </c>
      <c r="I2925" s="159" t="s">
        <v>23811</v>
      </c>
      <c r="J2925" s="159" t="s">
        <v>23812</v>
      </c>
      <c r="K2925" s="159" t="s">
        <v>995</v>
      </c>
      <c r="L2925" s="159" t="s">
        <v>2292</v>
      </c>
      <c r="M2925" s="159" t="s">
        <v>33</v>
      </c>
      <c r="N2925" s="159" t="s">
        <v>1040</v>
      </c>
      <c r="O2925" s="159" t="s">
        <v>12966</v>
      </c>
      <c r="P2925" s="159" t="s">
        <v>954</v>
      </c>
      <c r="Q2925" s="159" t="s">
        <v>954</v>
      </c>
      <c r="R2925" s="159" t="s">
        <v>965</v>
      </c>
      <c r="S2925" s="159" t="s">
        <v>23813</v>
      </c>
      <c r="T2925" s="159" t="s">
        <v>983</v>
      </c>
      <c r="U2925" s="159" t="s">
        <v>954</v>
      </c>
      <c r="V2925" s="159" t="s">
        <v>23814</v>
      </c>
      <c r="W2925" s="159" t="s">
        <v>893</v>
      </c>
      <c r="X2925" s="159" t="s">
        <v>125</v>
      </c>
      <c r="Y2925" s="160">
        <v>43739</v>
      </c>
      <c r="Z2925" s="160">
        <v>43860</v>
      </c>
      <c r="AA2925" s="160">
        <v>43739</v>
      </c>
      <c r="AB2925" s="160"/>
      <c r="AC2925" s="159" t="s">
        <v>1002</v>
      </c>
    </row>
    <row r="2926" spans="1:29" hidden="1">
      <c r="A2926" s="159" t="s">
        <v>23815</v>
      </c>
      <c r="B2926" s="159" t="s">
        <v>951</v>
      </c>
      <c r="C2926" s="159" t="s">
        <v>23816</v>
      </c>
      <c r="D2926" s="159" t="s">
        <v>23817</v>
      </c>
      <c r="E2926" s="159" t="s">
        <v>12169</v>
      </c>
      <c r="F2926" s="159" t="s">
        <v>12169</v>
      </c>
      <c r="G2926" s="159" t="s">
        <v>956</v>
      </c>
      <c r="H2926" s="159" t="s">
        <v>23818</v>
      </c>
      <c r="I2926" s="159" t="s">
        <v>23819</v>
      </c>
      <c r="J2926" s="159" t="s">
        <v>7491</v>
      </c>
      <c r="K2926" s="159" t="s">
        <v>960</v>
      </c>
      <c r="L2926" s="159" t="s">
        <v>11122</v>
      </c>
      <c r="M2926" s="159" t="s">
        <v>33</v>
      </c>
      <c r="N2926" s="159" t="s">
        <v>1103</v>
      </c>
      <c r="O2926" s="159" t="s">
        <v>1548</v>
      </c>
      <c r="P2926" s="159" t="s">
        <v>5868</v>
      </c>
      <c r="Q2926" s="159" t="s">
        <v>12104</v>
      </c>
      <c r="R2926" s="159" t="s">
        <v>8368</v>
      </c>
      <c r="S2926" s="159" t="s">
        <v>23820</v>
      </c>
      <c r="T2926" s="159" t="s">
        <v>983</v>
      </c>
      <c r="U2926" s="159" t="s">
        <v>954</v>
      </c>
      <c r="V2926" s="159" t="s">
        <v>23821</v>
      </c>
      <c r="W2926" s="159" t="s">
        <v>23822</v>
      </c>
      <c r="X2926" s="159" t="s">
        <v>1001</v>
      </c>
      <c r="Y2926" s="160">
        <v>43734</v>
      </c>
      <c r="Z2926" s="160">
        <v>43855</v>
      </c>
      <c r="AA2926" s="160">
        <v>43734</v>
      </c>
      <c r="AB2926" s="160">
        <v>44099</v>
      </c>
      <c r="AC2926" s="159" t="s">
        <v>1002</v>
      </c>
    </row>
    <row r="2927" spans="1:29" hidden="1">
      <c r="A2927" s="159" t="s">
        <v>23823</v>
      </c>
      <c r="B2927" s="159" t="s">
        <v>951</v>
      </c>
      <c r="C2927" s="159" t="s">
        <v>23824</v>
      </c>
      <c r="D2927" s="159" t="s">
        <v>23825</v>
      </c>
      <c r="E2927" s="159" t="s">
        <v>1614</v>
      </c>
      <c r="F2927" s="159" t="s">
        <v>1614</v>
      </c>
      <c r="G2927" s="159" t="s">
        <v>956</v>
      </c>
      <c r="H2927" s="159" t="s">
        <v>23826</v>
      </c>
      <c r="I2927" s="159" t="s">
        <v>23827</v>
      </c>
      <c r="J2927" s="159" t="s">
        <v>23828</v>
      </c>
      <c r="K2927" s="159" t="s">
        <v>960</v>
      </c>
      <c r="L2927" s="159" t="s">
        <v>22978</v>
      </c>
      <c r="M2927" s="159" t="s">
        <v>33</v>
      </c>
      <c r="N2927" s="159" t="s">
        <v>1103</v>
      </c>
      <c r="O2927" s="159" t="s">
        <v>1548</v>
      </c>
      <c r="P2927" s="159" t="s">
        <v>1549</v>
      </c>
      <c r="Q2927" s="159" t="s">
        <v>954</v>
      </c>
      <c r="R2927" s="159" t="s">
        <v>8368</v>
      </c>
      <c r="S2927" s="159" t="s">
        <v>23829</v>
      </c>
      <c r="T2927" s="159" t="s">
        <v>983</v>
      </c>
      <c r="U2927" s="159" t="s">
        <v>954</v>
      </c>
      <c r="V2927" s="159" t="s">
        <v>23830</v>
      </c>
      <c r="W2927" s="159" t="s">
        <v>23831</v>
      </c>
      <c r="X2927" s="159" t="s">
        <v>125</v>
      </c>
      <c r="Y2927" s="160">
        <v>43739</v>
      </c>
      <c r="Z2927" s="160">
        <v>43860</v>
      </c>
      <c r="AA2927" s="160">
        <v>43739</v>
      </c>
      <c r="AB2927" s="160">
        <v>44104</v>
      </c>
      <c r="AC2927" s="159" t="s">
        <v>1002</v>
      </c>
    </row>
    <row r="2928" spans="1:29" hidden="1">
      <c r="A2928" s="159" t="s">
        <v>805</v>
      </c>
      <c r="B2928" s="159" t="s">
        <v>951</v>
      </c>
      <c r="C2928" s="159" t="s">
        <v>23832</v>
      </c>
      <c r="D2928" s="159" t="s">
        <v>23833</v>
      </c>
      <c r="E2928" s="159" t="s">
        <v>5578</v>
      </c>
      <c r="F2928" s="159" t="s">
        <v>5578</v>
      </c>
      <c r="G2928" s="159" t="s">
        <v>956</v>
      </c>
      <c r="H2928" s="159" t="s">
        <v>23359</v>
      </c>
      <c r="I2928" s="159" t="s">
        <v>23834</v>
      </c>
      <c r="J2928" s="159" t="s">
        <v>7340</v>
      </c>
      <c r="K2928" s="159" t="s">
        <v>960</v>
      </c>
      <c r="L2928" s="159" t="s">
        <v>19099</v>
      </c>
      <c r="M2928" s="159" t="s">
        <v>33</v>
      </c>
      <c r="N2928" s="159" t="s">
        <v>1523</v>
      </c>
      <c r="O2928" s="159" t="s">
        <v>1682</v>
      </c>
      <c r="P2928" s="159" t="s">
        <v>1862</v>
      </c>
      <c r="Q2928" s="159" t="s">
        <v>5584</v>
      </c>
      <c r="R2928" s="159" t="s">
        <v>965</v>
      </c>
      <c r="S2928" s="159" t="s">
        <v>23835</v>
      </c>
      <c r="T2928" s="159" t="s">
        <v>983</v>
      </c>
      <c r="U2928" s="159" t="s">
        <v>954</v>
      </c>
      <c r="V2928" s="159" t="s">
        <v>23836</v>
      </c>
      <c r="W2928" s="159" t="s">
        <v>807</v>
      </c>
      <c r="X2928" s="159" t="s">
        <v>125</v>
      </c>
      <c r="Y2928" s="160">
        <v>43739</v>
      </c>
      <c r="Z2928" s="160">
        <v>43860</v>
      </c>
      <c r="AA2928" s="160">
        <v>43739</v>
      </c>
      <c r="AB2928" s="160"/>
      <c r="AC2928" s="159" t="s">
        <v>1002</v>
      </c>
    </row>
    <row r="2929" spans="1:29" hidden="1">
      <c r="A2929" s="159" t="s">
        <v>23837</v>
      </c>
      <c r="B2929" s="159" t="s">
        <v>951</v>
      </c>
      <c r="C2929" s="159" t="s">
        <v>23838</v>
      </c>
      <c r="D2929" s="159" t="s">
        <v>23839</v>
      </c>
      <c r="E2929" s="159" t="s">
        <v>9135</v>
      </c>
      <c r="F2929" s="159" t="s">
        <v>1614</v>
      </c>
      <c r="G2929" s="159" t="s">
        <v>956</v>
      </c>
      <c r="H2929" s="159" t="s">
        <v>23840</v>
      </c>
      <c r="I2929" s="159" t="s">
        <v>23841</v>
      </c>
      <c r="J2929" s="159" t="s">
        <v>6005</v>
      </c>
      <c r="K2929" s="159" t="s">
        <v>960</v>
      </c>
      <c r="L2929" s="159" t="s">
        <v>3825</v>
      </c>
      <c r="M2929" s="159" t="s">
        <v>33</v>
      </c>
      <c r="N2929" s="159" t="s">
        <v>1103</v>
      </c>
      <c r="O2929" s="159" t="s">
        <v>1548</v>
      </c>
      <c r="P2929" s="159" t="s">
        <v>5868</v>
      </c>
      <c r="Q2929" s="159" t="s">
        <v>11308</v>
      </c>
      <c r="R2929" s="159" t="s">
        <v>965</v>
      </c>
      <c r="S2929" s="159" t="s">
        <v>23842</v>
      </c>
      <c r="T2929" s="159" t="s">
        <v>983</v>
      </c>
      <c r="U2929" s="159" t="s">
        <v>954</v>
      </c>
      <c r="V2929" s="159" t="s">
        <v>23843</v>
      </c>
      <c r="W2929" s="159" t="s">
        <v>23844</v>
      </c>
      <c r="X2929" s="159" t="s">
        <v>125</v>
      </c>
      <c r="Y2929" s="160">
        <v>43739</v>
      </c>
      <c r="Z2929" s="160">
        <v>43860</v>
      </c>
      <c r="AA2929" s="160">
        <v>43739</v>
      </c>
      <c r="AB2929" s="160"/>
      <c r="AC2929" s="159" t="s">
        <v>1002</v>
      </c>
    </row>
    <row r="2930" spans="1:29" hidden="1">
      <c r="A2930" s="159" t="s">
        <v>851</v>
      </c>
      <c r="B2930" s="159" t="s">
        <v>988</v>
      </c>
      <c r="C2930" s="159" t="s">
        <v>1215</v>
      </c>
      <c r="D2930" s="159" t="s">
        <v>14138</v>
      </c>
      <c r="E2930" s="159" t="s">
        <v>704</v>
      </c>
      <c r="F2930" s="159" t="s">
        <v>704</v>
      </c>
      <c r="G2930" s="159" t="s">
        <v>991</v>
      </c>
      <c r="H2930" s="159" t="s">
        <v>14139</v>
      </c>
      <c r="I2930" s="159" t="s">
        <v>14140</v>
      </c>
      <c r="J2930" s="159" t="s">
        <v>14141</v>
      </c>
      <c r="K2930" s="159" t="s">
        <v>995</v>
      </c>
      <c r="L2930" s="159" t="s">
        <v>7941</v>
      </c>
      <c r="M2930" s="159" t="s">
        <v>93</v>
      </c>
      <c r="N2930" s="159" t="s">
        <v>1523</v>
      </c>
      <c r="O2930" s="159" t="s">
        <v>5831</v>
      </c>
      <c r="P2930" s="159" t="s">
        <v>18005</v>
      </c>
      <c r="Q2930" s="159" t="s">
        <v>954</v>
      </c>
      <c r="R2930" s="159" t="s">
        <v>965</v>
      </c>
      <c r="S2930" s="159" t="s">
        <v>14142</v>
      </c>
      <c r="T2930" s="159" t="s">
        <v>983</v>
      </c>
      <c r="U2930" s="159" t="s">
        <v>954</v>
      </c>
      <c r="V2930" s="159" t="s">
        <v>14143</v>
      </c>
      <c r="W2930" s="159" t="s">
        <v>853</v>
      </c>
      <c r="X2930" s="159" t="s">
        <v>125</v>
      </c>
      <c r="Y2930" s="160">
        <v>43739</v>
      </c>
      <c r="Z2930" s="160">
        <v>43860</v>
      </c>
      <c r="AA2930" s="160">
        <v>43739</v>
      </c>
      <c r="AB2930" s="160"/>
      <c r="AC2930" s="159" t="s">
        <v>1002</v>
      </c>
    </row>
    <row r="2931" spans="1:29" hidden="1">
      <c r="A2931" s="159" t="s">
        <v>23845</v>
      </c>
      <c r="B2931" s="159" t="s">
        <v>951</v>
      </c>
      <c r="C2931" s="159" t="s">
        <v>23846</v>
      </c>
      <c r="D2931" s="159" t="s">
        <v>23847</v>
      </c>
      <c r="E2931" s="159" t="s">
        <v>386</v>
      </c>
      <c r="F2931" s="159" t="s">
        <v>386</v>
      </c>
      <c r="G2931" s="159" t="s">
        <v>956</v>
      </c>
      <c r="H2931" s="159" t="s">
        <v>23375</v>
      </c>
      <c r="I2931" s="159" t="s">
        <v>23848</v>
      </c>
      <c r="J2931" s="159" t="s">
        <v>23849</v>
      </c>
      <c r="K2931" s="159" t="s">
        <v>960</v>
      </c>
      <c r="L2931" s="159" t="s">
        <v>4612</v>
      </c>
      <c r="M2931" s="159" t="s">
        <v>33</v>
      </c>
      <c r="N2931" s="159" t="s">
        <v>1103</v>
      </c>
      <c r="O2931" s="159" t="s">
        <v>1710</v>
      </c>
      <c r="P2931" s="159" t="s">
        <v>1307</v>
      </c>
      <c r="Q2931" s="159" t="s">
        <v>954</v>
      </c>
      <c r="R2931" s="159" t="s">
        <v>965</v>
      </c>
      <c r="S2931" s="159" t="s">
        <v>23850</v>
      </c>
      <c r="T2931" s="159" t="s">
        <v>983</v>
      </c>
      <c r="U2931" s="159" t="s">
        <v>954</v>
      </c>
      <c r="V2931" s="159" t="s">
        <v>23851</v>
      </c>
      <c r="W2931" s="159" t="s">
        <v>23852</v>
      </c>
      <c r="X2931" s="159" t="s">
        <v>125</v>
      </c>
      <c r="Y2931" s="160">
        <v>43755</v>
      </c>
      <c r="Z2931" s="160">
        <v>43876</v>
      </c>
      <c r="AA2931" s="160">
        <v>43755</v>
      </c>
      <c r="AB2931" s="160"/>
      <c r="AC2931" s="159" t="s">
        <v>1002</v>
      </c>
    </row>
    <row r="2932" spans="1:29" hidden="1">
      <c r="A2932" s="159" t="s">
        <v>23853</v>
      </c>
      <c r="B2932" s="159" t="s">
        <v>951</v>
      </c>
      <c r="C2932" s="159" t="s">
        <v>23854</v>
      </c>
      <c r="D2932" s="159" t="s">
        <v>23855</v>
      </c>
      <c r="E2932" s="159" t="s">
        <v>10838</v>
      </c>
      <c r="F2932" s="159" t="s">
        <v>10838</v>
      </c>
      <c r="G2932" s="159" t="s">
        <v>956</v>
      </c>
      <c r="H2932" s="159" t="s">
        <v>23856</v>
      </c>
      <c r="I2932" s="159" t="s">
        <v>23857</v>
      </c>
      <c r="J2932" s="159" t="s">
        <v>23858</v>
      </c>
      <c r="K2932" s="159" t="s">
        <v>960</v>
      </c>
      <c r="L2932" s="159" t="s">
        <v>2895</v>
      </c>
      <c r="M2932" s="159" t="s">
        <v>28</v>
      </c>
      <c r="N2932" s="159" t="s">
        <v>1697</v>
      </c>
      <c r="O2932" s="159" t="s">
        <v>1579</v>
      </c>
      <c r="P2932" s="159" t="s">
        <v>4957</v>
      </c>
      <c r="Q2932" s="159" t="s">
        <v>954</v>
      </c>
      <c r="R2932" s="159" t="s">
        <v>965</v>
      </c>
      <c r="S2932" s="159" t="s">
        <v>23859</v>
      </c>
      <c r="T2932" s="159" t="s">
        <v>954</v>
      </c>
      <c r="U2932" s="159" t="s">
        <v>954</v>
      </c>
      <c r="V2932" s="159" t="s">
        <v>23860</v>
      </c>
      <c r="W2932" s="159" t="s">
        <v>954</v>
      </c>
      <c r="X2932" s="159" t="s">
        <v>125</v>
      </c>
      <c r="Y2932" s="160">
        <v>43832</v>
      </c>
      <c r="Z2932" s="160">
        <v>43953</v>
      </c>
      <c r="AA2932" s="160">
        <v>43832</v>
      </c>
      <c r="AB2932" s="160"/>
      <c r="AC2932" s="159" t="s">
        <v>954</v>
      </c>
    </row>
    <row r="2933" spans="1:29" hidden="1">
      <c r="A2933" s="159" t="s">
        <v>23861</v>
      </c>
      <c r="B2933" s="159" t="s">
        <v>988</v>
      </c>
      <c r="C2933" s="159" t="s">
        <v>15718</v>
      </c>
      <c r="D2933" s="159" t="s">
        <v>19334</v>
      </c>
      <c r="E2933" s="159" t="s">
        <v>16978</v>
      </c>
      <c r="F2933" s="159" t="s">
        <v>16978</v>
      </c>
      <c r="G2933" s="159" t="s">
        <v>991</v>
      </c>
      <c r="H2933" s="159" t="s">
        <v>15720</v>
      </c>
      <c r="I2933" s="159" t="s">
        <v>23862</v>
      </c>
      <c r="J2933" s="159" t="s">
        <v>4806</v>
      </c>
      <c r="K2933" s="159" t="s">
        <v>995</v>
      </c>
      <c r="L2933" s="159" t="s">
        <v>23863</v>
      </c>
      <c r="M2933" s="159" t="s">
        <v>33</v>
      </c>
      <c r="N2933" s="159" t="s">
        <v>963</v>
      </c>
      <c r="O2933" s="159" t="s">
        <v>964</v>
      </c>
      <c r="P2933" s="159" t="s">
        <v>954</v>
      </c>
      <c r="Q2933" s="159" t="s">
        <v>954</v>
      </c>
      <c r="R2933" s="159" t="s">
        <v>965</v>
      </c>
      <c r="S2933" s="159" t="s">
        <v>23864</v>
      </c>
      <c r="T2933" s="159" t="s">
        <v>23865</v>
      </c>
      <c r="U2933" s="159" t="s">
        <v>23866</v>
      </c>
      <c r="V2933" s="159" t="s">
        <v>23867</v>
      </c>
      <c r="W2933" s="159" t="s">
        <v>23868</v>
      </c>
      <c r="X2933" s="159" t="s">
        <v>125</v>
      </c>
      <c r="Y2933" s="160">
        <v>43745</v>
      </c>
      <c r="Z2933" s="160">
        <v>43866</v>
      </c>
      <c r="AA2933" s="160">
        <v>43745</v>
      </c>
      <c r="AB2933" s="160"/>
      <c r="AC2933" s="159" t="s">
        <v>1002</v>
      </c>
    </row>
    <row r="2934" spans="1:29" hidden="1">
      <c r="A2934" s="159" t="s">
        <v>23869</v>
      </c>
      <c r="B2934" s="159" t="s">
        <v>951</v>
      </c>
      <c r="C2934" s="159" t="s">
        <v>23870</v>
      </c>
      <c r="D2934" s="159" t="s">
        <v>23871</v>
      </c>
      <c r="E2934" s="159" t="s">
        <v>6129</v>
      </c>
      <c r="F2934" s="159" t="s">
        <v>6129</v>
      </c>
      <c r="G2934" s="159" t="s">
        <v>956</v>
      </c>
      <c r="H2934" s="159" t="s">
        <v>23872</v>
      </c>
      <c r="I2934" s="159" t="s">
        <v>14778</v>
      </c>
      <c r="J2934" s="159" t="s">
        <v>23873</v>
      </c>
      <c r="K2934" s="159" t="s">
        <v>960</v>
      </c>
      <c r="L2934" s="159" t="s">
        <v>5161</v>
      </c>
      <c r="M2934" s="159" t="s">
        <v>33</v>
      </c>
      <c r="N2934" s="159" t="s">
        <v>1103</v>
      </c>
      <c r="O2934" s="159" t="s">
        <v>1548</v>
      </c>
      <c r="P2934" s="159" t="s">
        <v>6132</v>
      </c>
      <c r="Q2934" s="159" t="s">
        <v>954</v>
      </c>
      <c r="R2934" s="159" t="s">
        <v>965</v>
      </c>
      <c r="S2934" s="159" t="s">
        <v>23874</v>
      </c>
      <c r="T2934" s="159" t="s">
        <v>983</v>
      </c>
      <c r="U2934" s="159" t="s">
        <v>954</v>
      </c>
      <c r="V2934" s="159" t="s">
        <v>23875</v>
      </c>
      <c r="W2934" s="159" t="s">
        <v>23876</v>
      </c>
      <c r="X2934" s="159" t="s">
        <v>125</v>
      </c>
      <c r="Y2934" s="160">
        <v>43753</v>
      </c>
      <c r="Z2934" s="160">
        <v>43874</v>
      </c>
      <c r="AA2934" s="160">
        <v>43753</v>
      </c>
      <c r="AB2934" s="160"/>
      <c r="AC2934" s="159" t="s">
        <v>1002</v>
      </c>
    </row>
    <row r="2935" spans="1:29" hidden="1">
      <c r="A2935" s="159" t="s">
        <v>23877</v>
      </c>
      <c r="B2935" s="159" t="s">
        <v>988</v>
      </c>
      <c r="C2935" s="159" t="s">
        <v>23878</v>
      </c>
      <c r="D2935" s="159" t="s">
        <v>23879</v>
      </c>
      <c r="E2935" s="159" t="s">
        <v>2824</v>
      </c>
      <c r="F2935" s="159" t="s">
        <v>2824</v>
      </c>
      <c r="G2935" s="159" t="s">
        <v>991</v>
      </c>
      <c r="H2935" s="159" t="s">
        <v>23880</v>
      </c>
      <c r="I2935" s="159" t="s">
        <v>23881</v>
      </c>
      <c r="J2935" s="159" t="s">
        <v>23882</v>
      </c>
      <c r="K2935" s="159" t="s">
        <v>995</v>
      </c>
      <c r="L2935" s="159" t="s">
        <v>14874</v>
      </c>
      <c r="M2935" s="159" t="s">
        <v>33</v>
      </c>
      <c r="N2935" s="159" t="s">
        <v>1103</v>
      </c>
      <c r="O2935" s="159" t="s">
        <v>2831</v>
      </c>
      <c r="P2935" s="159" t="s">
        <v>954</v>
      </c>
      <c r="Q2935" s="159" t="s">
        <v>954</v>
      </c>
      <c r="R2935" s="159" t="s">
        <v>965</v>
      </c>
      <c r="S2935" s="159" t="s">
        <v>23883</v>
      </c>
      <c r="T2935" s="159" t="s">
        <v>23884</v>
      </c>
      <c r="U2935" s="159" t="s">
        <v>954</v>
      </c>
      <c r="V2935" s="159" t="s">
        <v>23885</v>
      </c>
      <c r="W2935" s="159" t="s">
        <v>23886</v>
      </c>
      <c r="X2935" s="159" t="s">
        <v>125</v>
      </c>
      <c r="Y2935" s="160">
        <v>43787</v>
      </c>
      <c r="Z2935" s="160">
        <v>43908</v>
      </c>
      <c r="AA2935" s="160">
        <v>43787</v>
      </c>
      <c r="AB2935" s="160"/>
      <c r="AC2935" s="159" t="s">
        <v>1002</v>
      </c>
    </row>
    <row r="2936" spans="1:29" hidden="1">
      <c r="A2936" s="159" t="s">
        <v>23887</v>
      </c>
      <c r="B2936" s="159" t="s">
        <v>951</v>
      </c>
      <c r="C2936" s="159" t="s">
        <v>22577</v>
      </c>
      <c r="D2936" s="159" t="s">
        <v>23888</v>
      </c>
      <c r="E2936" s="159" t="s">
        <v>136</v>
      </c>
      <c r="F2936" s="159" t="s">
        <v>1614</v>
      </c>
      <c r="G2936" s="159" t="s">
        <v>956</v>
      </c>
      <c r="H2936" s="159" t="s">
        <v>1804</v>
      </c>
      <c r="I2936" s="159" t="s">
        <v>23889</v>
      </c>
      <c r="J2936" s="159" t="s">
        <v>23890</v>
      </c>
      <c r="K2936" s="159" t="s">
        <v>960</v>
      </c>
      <c r="L2936" s="159" t="s">
        <v>3825</v>
      </c>
      <c r="M2936" s="159" t="s">
        <v>33</v>
      </c>
      <c r="N2936" s="159" t="s">
        <v>1103</v>
      </c>
      <c r="O2936" s="159" t="s">
        <v>1548</v>
      </c>
      <c r="P2936" s="159" t="s">
        <v>5868</v>
      </c>
      <c r="Q2936" s="159" t="s">
        <v>10753</v>
      </c>
      <c r="R2936" s="159" t="s">
        <v>965</v>
      </c>
      <c r="S2936" s="159" t="s">
        <v>23891</v>
      </c>
      <c r="T2936" s="159" t="s">
        <v>983</v>
      </c>
      <c r="U2936" s="159" t="s">
        <v>954</v>
      </c>
      <c r="V2936" s="159" t="s">
        <v>23892</v>
      </c>
      <c r="W2936" s="159" t="s">
        <v>23893</v>
      </c>
      <c r="X2936" s="159" t="s">
        <v>125</v>
      </c>
      <c r="Y2936" s="160">
        <v>43770</v>
      </c>
      <c r="Z2936" s="160">
        <v>43891</v>
      </c>
      <c r="AA2936" s="160">
        <v>43770</v>
      </c>
      <c r="AB2936" s="160"/>
      <c r="AC2936" s="159" t="s">
        <v>1002</v>
      </c>
    </row>
    <row r="2937" spans="1:29" hidden="1">
      <c r="A2937" s="159" t="s">
        <v>23894</v>
      </c>
      <c r="B2937" s="159" t="s">
        <v>951</v>
      </c>
      <c r="C2937" s="159" t="s">
        <v>5376</v>
      </c>
      <c r="D2937" s="159" t="s">
        <v>23895</v>
      </c>
      <c r="E2937" s="159" t="s">
        <v>2270</v>
      </c>
      <c r="F2937" s="159" t="s">
        <v>2270</v>
      </c>
      <c r="G2937" s="159" t="s">
        <v>956</v>
      </c>
      <c r="H2937" s="159" t="s">
        <v>5378</v>
      </c>
      <c r="I2937" s="159" t="s">
        <v>23896</v>
      </c>
      <c r="J2937" s="159" t="s">
        <v>23897</v>
      </c>
      <c r="K2937" s="159" t="s">
        <v>960</v>
      </c>
      <c r="L2937" s="159" t="s">
        <v>23898</v>
      </c>
      <c r="M2937" s="159" t="s">
        <v>33</v>
      </c>
      <c r="N2937" s="159" t="s">
        <v>1697</v>
      </c>
      <c r="O2937" s="159" t="s">
        <v>2274</v>
      </c>
      <c r="P2937" s="159" t="s">
        <v>2275</v>
      </c>
      <c r="Q2937" s="159" t="s">
        <v>954</v>
      </c>
      <c r="R2937" s="159" t="s">
        <v>8368</v>
      </c>
      <c r="S2937" s="159" t="s">
        <v>23899</v>
      </c>
      <c r="T2937" s="159" t="s">
        <v>983</v>
      </c>
      <c r="U2937" s="159" t="s">
        <v>954</v>
      </c>
      <c r="V2937" s="159" t="s">
        <v>23900</v>
      </c>
      <c r="W2937" s="159" t="s">
        <v>23901</v>
      </c>
      <c r="X2937" s="159" t="s">
        <v>125</v>
      </c>
      <c r="Y2937" s="160">
        <v>43770</v>
      </c>
      <c r="Z2937" s="160">
        <v>43891</v>
      </c>
      <c r="AA2937" s="160">
        <v>43770</v>
      </c>
      <c r="AB2937" s="160">
        <v>44135</v>
      </c>
      <c r="AC2937" s="159" t="s">
        <v>1002</v>
      </c>
    </row>
    <row r="2938" spans="1:29" hidden="1">
      <c r="A2938" s="159" t="s">
        <v>23902</v>
      </c>
      <c r="B2938" s="159" t="s">
        <v>988</v>
      </c>
      <c r="C2938" s="159" t="s">
        <v>23903</v>
      </c>
      <c r="D2938" s="159" t="s">
        <v>23904</v>
      </c>
      <c r="E2938" s="159" t="s">
        <v>4225</v>
      </c>
      <c r="F2938" s="159" t="s">
        <v>4225</v>
      </c>
      <c r="G2938" s="159" t="s">
        <v>991</v>
      </c>
      <c r="H2938" s="159" t="s">
        <v>2639</v>
      </c>
      <c r="I2938" s="159" t="s">
        <v>23905</v>
      </c>
      <c r="J2938" s="159" t="s">
        <v>23906</v>
      </c>
      <c r="K2938" s="159" t="s">
        <v>995</v>
      </c>
      <c r="L2938" s="159" t="s">
        <v>10092</v>
      </c>
      <c r="M2938" s="159" t="s">
        <v>33</v>
      </c>
      <c r="N2938" s="159" t="s">
        <v>1330</v>
      </c>
      <c r="O2938" s="159" t="s">
        <v>1330</v>
      </c>
      <c r="P2938" s="159" t="s">
        <v>954</v>
      </c>
      <c r="Q2938" s="159" t="s">
        <v>954</v>
      </c>
      <c r="R2938" s="159" t="s">
        <v>965</v>
      </c>
      <c r="S2938" s="159" t="s">
        <v>23907</v>
      </c>
      <c r="T2938" s="159" t="s">
        <v>983</v>
      </c>
      <c r="U2938" s="159" t="s">
        <v>954</v>
      </c>
      <c r="V2938" s="159" t="s">
        <v>23908</v>
      </c>
      <c r="W2938" s="159" t="s">
        <v>23909</v>
      </c>
      <c r="X2938" s="159" t="s">
        <v>125</v>
      </c>
      <c r="Y2938" s="160">
        <v>43780</v>
      </c>
      <c r="Z2938" s="160">
        <v>43901</v>
      </c>
      <c r="AA2938" s="160">
        <v>43780</v>
      </c>
      <c r="AB2938" s="160"/>
      <c r="AC2938" s="159" t="s">
        <v>1002</v>
      </c>
    </row>
    <row r="2939" spans="1:29" hidden="1">
      <c r="A2939" s="159" t="s">
        <v>23910</v>
      </c>
      <c r="B2939" s="159" t="s">
        <v>988</v>
      </c>
      <c r="C2939" s="159" t="s">
        <v>23911</v>
      </c>
      <c r="D2939" s="159" t="s">
        <v>23912</v>
      </c>
      <c r="E2939" s="159" t="s">
        <v>9503</v>
      </c>
      <c r="F2939" s="159" t="s">
        <v>9503</v>
      </c>
      <c r="G2939" s="159" t="s">
        <v>991</v>
      </c>
      <c r="H2939" s="159" t="s">
        <v>23913</v>
      </c>
      <c r="I2939" s="159" t="s">
        <v>23914</v>
      </c>
      <c r="J2939" s="159" t="s">
        <v>10866</v>
      </c>
      <c r="K2939" s="159" t="s">
        <v>995</v>
      </c>
      <c r="L2939" s="159" t="s">
        <v>3833</v>
      </c>
      <c r="M2939" s="159" t="s">
        <v>33</v>
      </c>
      <c r="N2939" s="159" t="s">
        <v>1523</v>
      </c>
      <c r="O2939" s="159" t="s">
        <v>5831</v>
      </c>
      <c r="P2939" s="159" t="s">
        <v>9507</v>
      </c>
      <c r="Q2939" s="159" t="s">
        <v>954</v>
      </c>
      <c r="R2939" s="159" t="s">
        <v>965</v>
      </c>
      <c r="S2939" s="159" t="s">
        <v>23915</v>
      </c>
      <c r="T2939" s="159" t="s">
        <v>23884</v>
      </c>
      <c r="U2939" s="159" t="s">
        <v>954</v>
      </c>
      <c r="V2939" s="159" t="s">
        <v>23916</v>
      </c>
      <c r="W2939" s="159" t="s">
        <v>23917</v>
      </c>
      <c r="X2939" s="159" t="s">
        <v>125</v>
      </c>
      <c r="Y2939" s="160">
        <v>43787</v>
      </c>
      <c r="Z2939" s="160">
        <v>43908</v>
      </c>
      <c r="AA2939" s="160">
        <v>43787</v>
      </c>
      <c r="AB2939" s="160"/>
      <c r="AC2939" s="159" t="s">
        <v>1002</v>
      </c>
    </row>
    <row r="2940" spans="1:29" hidden="1">
      <c r="A2940" s="159" t="s">
        <v>870</v>
      </c>
      <c r="B2940" s="159" t="s">
        <v>988</v>
      </c>
      <c r="C2940" s="159" t="s">
        <v>18779</v>
      </c>
      <c r="D2940" s="159" t="s">
        <v>18780</v>
      </c>
      <c r="E2940" s="159" t="s">
        <v>386</v>
      </c>
      <c r="F2940" s="159" t="s">
        <v>386</v>
      </c>
      <c r="G2940" s="159" t="s">
        <v>991</v>
      </c>
      <c r="H2940" s="159" t="s">
        <v>18781</v>
      </c>
      <c r="I2940" s="159" t="s">
        <v>18782</v>
      </c>
      <c r="J2940" s="159" t="s">
        <v>11512</v>
      </c>
      <c r="K2940" s="159" t="s">
        <v>995</v>
      </c>
      <c r="L2940" s="159" t="s">
        <v>1430</v>
      </c>
      <c r="M2940" s="159" t="s">
        <v>33</v>
      </c>
      <c r="N2940" s="159" t="s">
        <v>1103</v>
      </c>
      <c r="O2940" s="159" t="s">
        <v>1710</v>
      </c>
      <c r="P2940" s="159" t="s">
        <v>1307</v>
      </c>
      <c r="Q2940" s="159" t="s">
        <v>954</v>
      </c>
      <c r="R2940" s="159" t="s">
        <v>8368</v>
      </c>
      <c r="S2940" s="159" t="s">
        <v>18783</v>
      </c>
      <c r="T2940" s="159" t="s">
        <v>1106</v>
      </c>
      <c r="U2940" s="159" t="s">
        <v>954</v>
      </c>
      <c r="V2940" s="159" t="s">
        <v>18784</v>
      </c>
      <c r="W2940" s="159" t="s">
        <v>872</v>
      </c>
      <c r="X2940" s="159" t="s">
        <v>125</v>
      </c>
      <c r="Y2940" s="160">
        <v>43770</v>
      </c>
      <c r="Z2940" s="160">
        <v>43891</v>
      </c>
      <c r="AA2940" s="160">
        <v>43770</v>
      </c>
      <c r="AB2940" s="160">
        <v>44043</v>
      </c>
      <c r="AC2940" s="159" t="s">
        <v>1002</v>
      </c>
    </row>
    <row r="2941" spans="1:29" hidden="1">
      <c r="A2941" s="159" t="s">
        <v>857</v>
      </c>
      <c r="B2941" s="159" t="s">
        <v>951</v>
      </c>
      <c r="C2941" s="159" t="s">
        <v>11768</v>
      </c>
      <c r="D2941" s="159" t="s">
        <v>23918</v>
      </c>
      <c r="E2941" s="159" t="s">
        <v>2318</v>
      </c>
      <c r="F2941" s="159" t="s">
        <v>2318</v>
      </c>
      <c r="G2941" s="159" t="s">
        <v>956</v>
      </c>
      <c r="H2941" s="159" t="s">
        <v>8340</v>
      </c>
      <c r="I2941" s="159" t="s">
        <v>11770</v>
      </c>
      <c r="J2941" s="159" t="s">
        <v>11771</v>
      </c>
      <c r="K2941" s="159" t="s">
        <v>960</v>
      </c>
      <c r="L2941" s="159" t="s">
        <v>4622</v>
      </c>
      <c r="M2941" s="159" t="s">
        <v>93</v>
      </c>
      <c r="N2941" s="159" t="s">
        <v>980</v>
      </c>
      <c r="O2941" s="159" t="s">
        <v>2325</v>
      </c>
      <c r="P2941" s="159" t="s">
        <v>954</v>
      </c>
      <c r="Q2941" s="159" t="s">
        <v>954</v>
      </c>
      <c r="R2941" s="159" t="s">
        <v>965</v>
      </c>
      <c r="S2941" s="159" t="s">
        <v>11773</v>
      </c>
      <c r="T2941" s="159" t="s">
        <v>983</v>
      </c>
      <c r="U2941" s="159" t="s">
        <v>954</v>
      </c>
      <c r="V2941" s="159" t="s">
        <v>11774</v>
      </c>
      <c r="W2941" s="159" t="s">
        <v>859</v>
      </c>
      <c r="X2941" s="159" t="s">
        <v>125</v>
      </c>
      <c r="Y2941" s="160">
        <v>43770</v>
      </c>
      <c r="Z2941" s="160">
        <v>43891</v>
      </c>
      <c r="AA2941" s="160">
        <v>43770</v>
      </c>
      <c r="AB2941" s="160"/>
      <c r="AC2941" s="159" t="s">
        <v>1002</v>
      </c>
    </row>
    <row r="2942" spans="1:29" hidden="1">
      <c r="A2942" s="159" t="s">
        <v>23919</v>
      </c>
      <c r="B2942" s="159" t="s">
        <v>988</v>
      </c>
      <c r="C2942" s="159" t="s">
        <v>23920</v>
      </c>
      <c r="D2942" s="159" t="s">
        <v>10880</v>
      </c>
      <c r="E2942" s="159" t="s">
        <v>4377</v>
      </c>
      <c r="F2942" s="159" t="s">
        <v>4377</v>
      </c>
      <c r="G2942" s="159" t="s">
        <v>991</v>
      </c>
      <c r="H2942" s="159" t="s">
        <v>23921</v>
      </c>
      <c r="I2942" s="159" t="s">
        <v>10882</v>
      </c>
      <c r="J2942" s="159" t="s">
        <v>4806</v>
      </c>
      <c r="K2942" s="159" t="s">
        <v>995</v>
      </c>
      <c r="L2942" s="159" t="s">
        <v>20134</v>
      </c>
      <c r="M2942" s="159" t="s">
        <v>33</v>
      </c>
      <c r="N2942" s="159" t="s">
        <v>1365</v>
      </c>
      <c r="O2942" s="159" t="s">
        <v>2032</v>
      </c>
      <c r="P2942" s="159" t="s">
        <v>4318</v>
      </c>
      <c r="Q2942" s="159" t="s">
        <v>954</v>
      </c>
      <c r="R2942" s="159" t="s">
        <v>8368</v>
      </c>
      <c r="S2942" s="159" t="s">
        <v>23922</v>
      </c>
      <c r="T2942" s="159" t="s">
        <v>1106</v>
      </c>
      <c r="U2942" s="159" t="s">
        <v>954</v>
      </c>
      <c r="V2942" s="159" t="s">
        <v>23923</v>
      </c>
      <c r="W2942" s="159" t="s">
        <v>23924</v>
      </c>
      <c r="X2942" s="159" t="s">
        <v>1001</v>
      </c>
      <c r="Y2942" s="160">
        <v>43787</v>
      </c>
      <c r="Z2942" s="160">
        <v>43908</v>
      </c>
      <c r="AA2942" s="160">
        <v>43787</v>
      </c>
      <c r="AB2942" s="160">
        <v>44152</v>
      </c>
      <c r="AC2942" s="159" t="s">
        <v>1002</v>
      </c>
    </row>
    <row r="2943" spans="1:29" hidden="1">
      <c r="A2943" s="159" t="s">
        <v>23925</v>
      </c>
      <c r="B2943" s="159" t="s">
        <v>951</v>
      </c>
      <c r="C2943" s="159" t="s">
        <v>9819</v>
      </c>
      <c r="D2943" s="159" t="s">
        <v>23926</v>
      </c>
      <c r="E2943" s="159" t="s">
        <v>882</v>
      </c>
      <c r="F2943" s="159" t="s">
        <v>1543</v>
      </c>
      <c r="G2943" s="159" t="s">
        <v>956</v>
      </c>
      <c r="H2943" s="159" t="s">
        <v>9821</v>
      </c>
      <c r="I2943" s="159" t="s">
        <v>23927</v>
      </c>
      <c r="J2943" s="159" t="s">
        <v>23928</v>
      </c>
      <c r="K2943" s="159" t="s">
        <v>995</v>
      </c>
      <c r="L2943" s="159" t="s">
        <v>2842</v>
      </c>
      <c r="M2943" s="159" t="s">
        <v>33</v>
      </c>
      <c r="N2943" s="159" t="s">
        <v>1103</v>
      </c>
      <c r="O2943" s="159" t="s">
        <v>1548</v>
      </c>
      <c r="P2943" s="159" t="s">
        <v>1549</v>
      </c>
      <c r="Q2943" s="159" t="s">
        <v>954</v>
      </c>
      <c r="R2943" s="159" t="s">
        <v>8368</v>
      </c>
      <c r="S2943" s="159" t="s">
        <v>23929</v>
      </c>
      <c r="T2943" s="159" t="s">
        <v>954</v>
      </c>
      <c r="U2943" s="159" t="s">
        <v>954</v>
      </c>
      <c r="V2943" s="159" t="s">
        <v>23930</v>
      </c>
      <c r="W2943" s="159" t="s">
        <v>23931</v>
      </c>
      <c r="X2943" s="159" t="s">
        <v>125</v>
      </c>
      <c r="Y2943" s="160">
        <v>43832</v>
      </c>
      <c r="Z2943" s="160">
        <v>43953</v>
      </c>
      <c r="AA2943" s="160"/>
      <c r="AB2943" s="160"/>
      <c r="AC2943" s="159" t="s">
        <v>954</v>
      </c>
    </row>
    <row r="2944" spans="1:29" hidden="1">
      <c r="A2944" s="159" t="s">
        <v>23932</v>
      </c>
      <c r="B2944" s="159" t="s">
        <v>951</v>
      </c>
      <c r="C2944" s="159" t="s">
        <v>15828</v>
      </c>
      <c r="D2944" s="159" t="s">
        <v>23933</v>
      </c>
      <c r="E2944" s="159" t="s">
        <v>3404</v>
      </c>
      <c r="F2944" s="159" t="s">
        <v>3404</v>
      </c>
      <c r="G2944" s="159" t="s">
        <v>956</v>
      </c>
      <c r="H2944" s="159" t="s">
        <v>15830</v>
      </c>
      <c r="I2944" s="159" t="s">
        <v>23934</v>
      </c>
      <c r="J2944" s="159" t="s">
        <v>3362</v>
      </c>
      <c r="K2944" s="159" t="s">
        <v>960</v>
      </c>
      <c r="L2944" s="159" t="s">
        <v>18276</v>
      </c>
      <c r="M2944" s="159" t="s">
        <v>93</v>
      </c>
      <c r="N2944" s="159" t="s">
        <v>1697</v>
      </c>
      <c r="O2944" s="159" t="s">
        <v>1750</v>
      </c>
      <c r="P2944" s="159" t="s">
        <v>954</v>
      </c>
      <c r="Q2944" s="159" t="s">
        <v>954</v>
      </c>
      <c r="R2944" s="159" t="s">
        <v>965</v>
      </c>
      <c r="S2944" s="159" t="s">
        <v>23935</v>
      </c>
      <c r="T2944" s="159" t="s">
        <v>983</v>
      </c>
      <c r="U2944" s="159" t="s">
        <v>954</v>
      </c>
      <c r="V2944" s="159" t="s">
        <v>23936</v>
      </c>
      <c r="W2944" s="159" t="s">
        <v>23937</v>
      </c>
      <c r="X2944" s="159" t="s">
        <v>125</v>
      </c>
      <c r="Y2944" s="160">
        <v>43770</v>
      </c>
      <c r="Z2944" s="160">
        <v>43891</v>
      </c>
      <c r="AA2944" s="160">
        <v>43770</v>
      </c>
      <c r="AB2944" s="160"/>
      <c r="AC2944" s="159" t="s">
        <v>1002</v>
      </c>
    </row>
    <row r="2945" spans="1:29" hidden="1">
      <c r="A2945" s="159" t="s">
        <v>23938</v>
      </c>
      <c r="B2945" s="159" t="s">
        <v>951</v>
      </c>
      <c r="C2945" s="159" t="s">
        <v>23939</v>
      </c>
      <c r="D2945" s="159" t="s">
        <v>23940</v>
      </c>
      <c r="E2945" s="159" t="s">
        <v>373</v>
      </c>
      <c r="F2945" s="159" t="s">
        <v>2824</v>
      </c>
      <c r="G2945" s="159" t="s">
        <v>956</v>
      </c>
      <c r="H2945" s="159" t="s">
        <v>23941</v>
      </c>
      <c r="I2945" s="159" t="s">
        <v>23942</v>
      </c>
      <c r="J2945" s="159" t="s">
        <v>2463</v>
      </c>
      <c r="K2945" s="159" t="s">
        <v>960</v>
      </c>
      <c r="L2945" s="159" t="s">
        <v>18336</v>
      </c>
      <c r="M2945" s="159" t="s">
        <v>33</v>
      </c>
      <c r="N2945" s="159" t="s">
        <v>1103</v>
      </c>
      <c r="O2945" s="159" t="s">
        <v>2831</v>
      </c>
      <c r="P2945" s="159" t="s">
        <v>954</v>
      </c>
      <c r="Q2945" s="159" t="s">
        <v>954</v>
      </c>
      <c r="R2945" s="159" t="s">
        <v>965</v>
      </c>
      <c r="S2945" s="159" t="s">
        <v>23943</v>
      </c>
      <c r="T2945" s="159" t="s">
        <v>983</v>
      </c>
      <c r="U2945" s="159" t="s">
        <v>954</v>
      </c>
      <c r="V2945" s="159" t="s">
        <v>23944</v>
      </c>
      <c r="W2945" s="159" t="s">
        <v>23945</v>
      </c>
      <c r="X2945" s="159" t="s">
        <v>125</v>
      </c>
      <c r="Y2945" s="160">
        <v>43787</v>
      </c>
      <c r="Z2945" s="160">
        <v>43908</v>
      </c>
      <c r="AA2945" s="160">
        <v>43787</v>
      </c>
      <c r="AB2945" s="160"/>
      <c r="AC2945" s="159" t="s">
        <v>1002</v>
      </c>
    </row>
    <row r="2946" spans="1:29" hidden="1">
      <c r="A2946" s="159" t="s">
        <v>23946</v>
      </c>
      <c r="B2946" s="159" t="s">
        <v>951</v>
      </c>
      <c r="C2946" s="159" t="s">
        <v>23947</v>
      </c>
      <c r="D2946" s="159" t="s">
        <v>19838</v>
      </c>
      <c r="E2946" s="159" t="s">
        <v>300</v>
      </c>
      <c r="F2946" s="159" t="s">
        <v>300</v>
      </c>
      <c r="G2946" s="159" t="s">
        <v>956</v>
      </c>
      <c r="H2946" s="159" t="s">
        <v>23948</v>
      </c>
      <c r="I2946" s="159" t="s">
        <v>19839</v>
      </c>
      <c r="J2946" s="159" t="s">
        <v>6396</v>
      </c>
      <c r="K2946" s="159" t="s">
        <v>960</v>
      </c>
      <c r="L2946" s="159" t="s">
        <v>3825</v>
      </c>
      <c r="M2946" s="159" t="s">
        <v>33</v>
      </c>
      <c r="N2946" s="159" t="s">
        <v>1103</v>
      </c>
      <c r="O2946" s="159" t="s">
        <v>1548</v>
      </c>
      <c r="P2946" s="159" t="s">
        <v>1549</v>
      </c>
      <c r="Q2946" s="159" t="s">
        <v>954</v>
      </c>
      <c r="R2946" s="159" t="s">
        <v>965</v>
      </c>
      <c r="S2946" s="159" t="s">
        <v>23949</v>
      </c>
      <c r="T2946" s="159" t="s">
        <v>983</v>
      </c>
      <c r="U2946" s="159" t="s">
        <v>954</v>
      </c>
      <c r="V2946" s="159" t="s">
        <v>23950</v>
      </c>
      <c r="W2946" s="159" t="s">
        <v>23951</v>
      </c>
      <c r="X2946" s="159" t="s">
        <v>125</v>
      </c>
      <c r="Y2946" s="160">
        <v>43789</v>
      </c>
      <c r="Z2946" s="160">
        <v>43910</v>
      </c>
      <c r="AA2946" s="160">
        <v>43789</v>
      </c>
      <c r="AB2946" s="160"/>
      <c r="AC2946" s="159" t="s">
        <v>1002</v>
      </c>
    </row>
    <row r="2947" spans="1:29" hidden="1">
      <c r="A2947" s="159" t="s">
        <v>897</v>
      </c>
      <c r="B2947" s="159" t="s">
        <v>951</v>
      </c>
      <c r="C2947" s="159" t="s">
        <v>8547</v>
      </c>
      <c r="D2947" s="159" t="s">
        <v>8548</v>
      </c>
      <c r="E2947" s="159" t="s">
        <v>1348</v>
      </c>
      <c r="F2947" s="159" t="s">
        <v>1349</v>
      </c>
      <c r="G2947" s="159" t="s">
        <v>956</v>
      </c>
      <c r="H2947" s="159" t="s">
        <v>8549</v>
      </c>
      <c r="I2947" s="159" t="s">
        <v>8550</v>
      </c>
      <c r="J2947" s="159" t="s">
        <v>8551</v>
      </c>
      <c r="K2947" s="159" t="s">
        <v>960</v>
      </c>
      <c r="L2947" s="159" t="s">
        <v>1467</v>
      </c>
      <c r="M2947" s="159" t="s">
        <v>28</v>
      </c>
      <c r="N2947" s="159" t="s">
        <v>1040</v>
      </c>
      <c r="O2947" s="159" t="s">
        <v>1353</v>
      </c>
      <c r="P2947" s="159" t="s">
        <v>954</v>
      </c>
      <c r="Q2947" s="159" t="s">
        <v>954</v>
      </c>
      <c r="R2947" s="159" t="s">
        <v>965</v>
      </c>
      <c r="S2947" s="159" t="s">
        <v>8552</v>
      </c>
      <c r="T2947" s="159" t="s">
        <v>983</v>
      </c>
      <c r="U2947" s="159" t="s">
        <v>954</v>
      </c>
      <c r="V2947" s="159" t="s">
        <v>8553</v>
      </c>
      <c r="W2947" s="159" t="s">
        <v>899</v>
      </c>
      <c r="X2947" s="159" t="s">
        <v>125</v>
      </c>
      <c r="Y2947" s="160">
        <v>43770</v>
      </c>
      <c r="Z2947" s="160">
        <v>43770</v>
      </c>
      <c r="AA2947" s="160">
        <v>43770</v>
      </c>
      <c r="AB2947" s="160"/>
      <c r="AC2947" s="159" t="s">
        <v>1002</v>
      </c>
    </row>
    <row r="2948" spans="1:29" hidden="1">
      <c r="A2948" s="159" t="s">
        <v>23952</v>
      </c>
      <c r="B2948" s="159" t="s">
        <v>951</v>
      </c>
      <c r="C2948" s="159" t="s">
        <v>23953</v>
      </c>
      <c r="D2948" s="159" t="s">
        <v>23954</v>
      </c>
      <c r="E2948" s="159" t="s">
        <v>12099</v>
      </c>
      <c r="F2948" s="159" t="s">
        <v>9754</v>
      </c>
      <c r="G2948" s="159" t="s">
        <v>956</v>
      </c>
      <c r="H2948" s="159" t="s">
        <v>23955</v>
      </c>
      <c r="I2948" s="159" t="s">
        <v>23956</v>
      </c>
      <c r="J2948" s="159" t="s">
        <v>22523</v>
      </c>
      <c r="K2948" s="159" t="s">
        <v>960</v>
      </c>
      <c r="L2948" s="159" t="s">
        <v>11122</v>
      </c>
      <c r="M2948" s="159" t="s">
        <v>33</v>
      </c>
      <c r="N2948" s="159" t="s">
        <v>1103</v>
      </c>
      <c r="O2948" s="159" t="s">
        <v>1548</v>
      </c>
      <c r="P2948" s="159" t="s">
        <v>5868</v>
      </c>
      <c r="Q2948" s="159" t="s">
        <v>12104</v>
      </c>
      <c r="R2948" s="159" t="s">
        <v>8368</v>
      </c>
      <c r="S2948" s="159" t="s">
        <v>23957</v>
      </c>
      <c r="T2948" s="159" t="s">
        <v>983</v>
      </c>
      <c r="U2948" s="159" t="s">
        <v>954</v>
      </c>
      <c r="V2948" s="159" t="s">
        <v>23958</v>
      </c>
      <c r="W2948" s="159" t="s">
        <v>23959</v>
      </c>
      <c r="X2948" s="159" t="s">
        <v>125</v>
      </c>
      <c r="Y2948" s="160">
        <v>43767</v>
      </c>
      <c r="Z2948" s="160">
        <v>43888</v>
      </c>
      <c r="AA2948" s="160">
        <v>43767</v>
      </c>
      <c r="AB2948" s="160">
        <v>44196</v>
      </c>
      <c r="AC2948" s="159" t="s">
        <v>1002</v>
      </c>
    </row>
    <row r="2949" spans="1:29" hidden="1">
      <c r="A2949" s="159" t="s">
        <v>23960</v>
      </c>
      <c r="B2949" s="159" t="s">
        <v>951</v>
      </c>
      <c r="C2949" s="159" t="s">
        <v>21799</v>
      </c>
      <c r="D2949" s="159" t="s">
        <v>23961</v>
      </c>
      <c r="E2949" s="159" t="s">
        <v>15231</v>
      </c>
      <c r="F2949" s="159" t="s">
        <v>15231</v>
      </c>
      <c r="G2949" s="159" t="s">
        <v>956</v>
      </c>
      <c r="H2949" s="159" t="s">
        <v>8774</v>
      </c>
      <c r="I2949" s="159" t="s">
        <v>23962</v>
      </c>
      <c r="J2949" s="159" t="s">
        <v>23963</v>
      </c>
      <c r="K2949" s="159" t="s">
        <v>995</v>
      </c>
      <c r="L2949" s="159" t="s">
        <v>3996</v>
      </c>
      <c r="M2949" s="159" t="s">
        <v>93</v>
      </c>
      <c r="N2949" s="159" t="s">
        <v>15238</v>
      </c>
      <c r="O2949" s="159" t="s">
        <v>15239</v>
      </c>
      <c r="P2949" s="159" t="s">
        <v>954</v>
      </c>
      <c r="Q2949" s="159" t="s">
        <v>954</v>
      </c>
      <c r="R2949" s="159" t="s">
        <v>965</v>
      </c>
      <c r="S2949" s="159" t="s">
        <v>23964</v>
      </c>
      <c r="T2949" s="159" t="s">
        <v>954</v>
      </c>
      <c r="U2949" s="159" t="s">
        <v>954</v>
      </c>
      <c r="V2949" s="159" t="s">
        <v>23965</v>
      </c>
      <c r="W2949" s="159" t="s">
        <v>23966</v>
      </c>
      <c r="X2949" s="159" t="s">
        <v>125</v>
      </c>
      <c r="Y2949" s="160">
        <v>43801</v>
      </c>
      <c r="Z2949" s="160">
        <v>43922</v>
      </c>
      <c r="AA2949" s="160">
        <v>43801</v>
      </c>
      <c r="AB2949" s="160"/>
      <c r="AC2949" s="159" t="s">
        <v>954</v>
      </c>
    </row>
    <row r="2950" spans="1:29" hidden="1">
      <c r="A2950" s="159" t="s">
        <v>23967</v>
      </c>
      <c r="B2950" s="159" t="s">
        <v>988</v>
      </c>
      <c r="C2950" s="159" t="s">
        <v>23968</v>
      </c>
      <c r="D2950" s="159" t="s">
        <v>23969</v>
      </c>
      <c r="E2950" s="159" t="s">
        <v>1614</v>
      </c>
      <c r="F2950" s="159" t="s">
        <v>1614</v>
      </c>
      <c r="G2950" s="159" t="s">
        <v>991</v>
      </c>
      <c r="H2950" s="159" t="s">
        <v>18633</v>
      </c>
      <c r="I2950" s="159" t="s">
        <v>23970</v>
      </c>
      <c r="J2950" s="159" t="s">
        <v>10311</v>
      </c>
      <c r="K2950" s="159" t="s">
        <v>995</v>
      </c>
      <c r="L2950" s="159" t="s">
        <v>22978</v>
      </c>
      <c r="M2950" s="159" t="s">
        <v>33</v>
      </c>
      <c r="N2950" s="159" t="s">
        <v>1103</v>
      </c>
      <c r="O2950" s="159" t="s">
        <v>1548</v>
      </c>
      <c r="P2950" s="159" t="s">
        <v>1549</v>
      </c>
      <c r="Q2950" s="159" t="s">
        <v>954</v>
      </c>
      <c r="R2950" s="159" t="s">
        <v>8368</v>
      </c>
      <c r="S2950" s="159" t="s">
        <v>23971</v>
      </c>
      <c r="T2950" s="159" t="s">
        <v>983</v>
      </c>
      <c r="U2950" s="159" t="s">
        <v>954</v>
      </c>
      <c r="V2950" s="159" t="s">
        <v>23972</v>
      </c>
      <c r="W2950" s="159" t="s">
        <v>23973</v>
      </c>
      <c r="X2950" s="159" t="s">
        <v>125</v>
      </c>
      <c r="Y2950" s="160">
        <v>43770</v>
      </c>
      <c r="Z2950" s="160">
        <v>43891</v>
      </c>
      <c r="AA2950" s="160">
        <v>43770</v>
      </c>
      <c r="AB2950" s="160">
        <v>44196</v>
      </c>
      <c r="AC2950" s="159" t="s">
        <v>1002</v>
      </c>
    </row>
    <row r="2951" spans="1:29" hidden="1">
      <c r="A2951" s="159" t="s">
        <v>23974</v>
      </c>
      <c r="B2951" s="159" t="s">
        <v>988</v>
      </c>
      <c r="C2951" s="159" t="s">
        <v>9475</v>
      </c>
      <c r="D2951" s="159" t="s">
        <v>17099</v>
      </c>
      <c r="E2951" s="159" t="s">
        <v>9503</v>
      </c>
      <c r="F2951" s="159" t="s">
        <v>9503</v>
      </c>
      <c r="G2951" s="159" t="s">
        <v>991</v>
      </c>
      <c r="H2951" s="159" t="s">
        <v>9477</v>
      </c>
      <c r="I2951" s="159" t="s">
        <v>17100</v>
      </c>
      <c r="J2951" s="159" t="s">
        <v>23975</v>
      </c>
      <c r="K2951" s="159" t="s">
        <v>995</v>
      </c>
      <c r="L2951" s="159" t="s">
        <v>23976</v>
      </c>
      <c r="M2951" s="159" t="s">
        <v>33</v>
      </c>
      <c r="N2951" s="159" t="s">
        <v>1523</v>
      </c>
      <c r="O2951" s="159" t="s">
        <v>5831</v>
      </c>
      <c r="P2951" s="159" t="s">
        <v>9507</v>
      </c>
      <c r="Q2951" s="159" t="s">
        <v>954</v>
      </c>
      <c r="R2951" s="159" t="s">
        <v>965</v>
      </c>
      <c r="S2951" s="159" t="s">
        <v>19940</v>
      </c>
      <c r="T2951" s="159" t="s">
        <v>23884</v>
      </c>
      <c r="U2951" s="159" t="s">
        <v>954</v>
      </c>
      <c r="V2951" s="159" t="s">
        <v>23977</v>
      </c>
      <c r="W2951" s="159" t="s">
        <v>23978</v>
      </c>
      <c r="X2951" s="159" t="s">
        <v>125</v>
      </c>
      <c r="Y2951" s="160">
        <v>43801</v>
      </c>
      <c r="Z2951" s="160">
        <v>43922</v>
      </c>
      <c r="AA2951" s="160">
        <v>43801</v>
      </c>
      <c r="AB2951" s="160"/>
      <c r="AC2951" s="159" t="s">
        <v>954</v>
      </c>
    </row>
    <row r="2952" spans="1:29" hidden="1">
      <c r="A2952" s="159" t="s">
        <v>23979</v>
      </c>
      <c r="B2952" s="159" t="s">
        <v>988</v>
      </c>
      <c r="C2952" s="159" t="s">
        <v>23980</v>
      </c>
      <c r="D2952" s="159" t="s">
        <v>23981</v>
      </c>
      <c r="E2952" s="159" t="s">
        <v>5198</v>
      </c>
      <c r="F2952" s="159" t="s">
        <v>5198</v>
      </c>
      <c r="G2952" s="159" t="s">
        <v>991</v>
      </c>
      <c r="H2952" s="159" t="s">
        <v>20654</v>
      </c>
      <c r="I2952" s="159" t="s">
        <v>23982</v>
      </c>
      <c r="J2952" s="159" t="s">
        <v>23983</v>
      </c>
      <c r="K2952" s="159" t="s">
        <v>995</v>
      </c>
      <c r="L2952" s="159" t="s">
        <v>17070</v>
      </c>
      <c r="M2952" s="159" t="s">
        <v>33</v>
      </c>
      <c r="N2952" s="159" t="s">
        <v>1011</v>
      </c>
      <c r="O2952" s="159" t="s">
        <v>2222</v>
      </c>
      <c r="P2952" s="159" t="s">
        <v>954</v>
      </c>
      <c r="Q2952" s="159" t="s">
        <v>954</v>
      </c>
      <c r="R2952" s="159" t="s">
        <v>965</v>
      </c>
      <c r="S2952" s="159" t="s">
        <v>23984</v>
      </c>
      <c r="T2952" s="159" t="s">
        <v>20733</v>
      </c>
      <c r="U2952" s="159" t="s">
        <v>954</v>
      </c>
      <c r="V2952" s="159" t="s">
        <v>23985</v>
      </c>
      <c r="W2952" s="159" t="s">
        <v>23986</v>
      </c>
      <c r="X2952" s="159" t="s">
        <v>125</v>
      </c>
      <c r="Y2952" s="160">
        <v>43773</v>
      </c>
      <c r="Z2952" s="160">
        <v>43894</v>
      </c>
      <c r="AA2952" s="160">
        <v>43773</v>
      </c>
      <c r="AB2952" s="160"/>
      <c r="AC2952" s="159" t="s">
        <v>1002</v>
      </c>
    </row>
    <row r="2953" spans="1:29" hidden="1">
      <c r="A2953" s="159" t="s">
        <v>23987</v>
      </c>
      <c r="B2953" s="159" t="s">
        <v>988</v>
      </c>
      <c r="C2953" s="159" t="s">
        <v>23988</v>
      </c>
      <c r="D2953" s="159" t="s">
        <v>23989</v>
      </c>
      <c r="E2953" s="159" t="s">
        <v>17565</v>
      </c>
      <c r="F2953" s="159" t="s">
        <v>1003</v>
      </c>
      <c r="G2953" s="159" t="s">
        <v>991</v>
      </c>
      <c r="H2953" s="159" t="s">
        <v>23990</v>
      </c>
      <c r="I2953" s="159" t="s">
        <v>23991</v>
      </c>
      <c r="J2953" s="159" t="s">
        <v>23992</v>
      </c>
      <c r="K2953" s="159" t="s">
        <v>995</v>
      </c>
      <c r="L2953" s="159" t="s">
        <v>13970</v>
      </c>
      <c r="M2953" s="159" t="s">
        <v>33</v>
      </c>
      <c r="N2953" s="159" t="s">
        <v>1011</v>
      </c>
      <c r="O2953" s="159" t="s">
        <v>1012</v>
      </c>
      <c r="P2953" s="159" t="s">
        <v>954</v>
      </c>
      <c r="Q2953" s="159" t="s">
        <v>954</v>
      </c>
      <c r="R2953" s="159" t="s">
        <v>965</v>
      </c>
      <c r="S2953" s="159" t="s">
        <v>23993</v>
      </c>
      <c r="T2953" s="159" t="s">
        <v>983</v>
      </c>
      <c r="U2953" s="159" t="s">
        <v>954</v>
      </c>
      <c r="V2953" s="159" t="s">
        <v>23994</v>
      </c>
      <c r="W2953" s="159" t="s">
        <v>23995</v>
      </c>
      <c r="X2953" s="159" t="s">
        <v>125</v>
      </c>
      <c r="Y2953" s="160">
        <v>43773</v>
      </c>
      <c r="Z2953" s="160">
        <v>43894</v>
      </c>
      <c r="AA2953" s="160">
        <v>43773</v>
      </c>
      <c r="AB2953" s="160"/>
      <c r="AC2953" s="159" t="s">
        <v>1002</v>
      </c>
    </row>
    <row r="2954" spans="1:29" hidden="1">
      <c r="A2954" s="159" t="s">
        <v>23996</v>
      </c>
      <c r="B2954" s="159" t="s">
        <v>988</v>
      </c>
      <c r="C2954" s="159" t="s">
        <v>20728</v>
      </c>
      <c r="D2954" s="159" t="s">
        <v>23997</v>
      </c>
      <c r="E2954" s="159" t="s">
        <v>2824</v>
      </c>
      <c r="F2954" s="159" t="s">
        <v>2824</v>
      </c>
      <c r="G2954" s="159" t="s">
        <v>991</v>
      </c>
      <c r="H2954" s="159" t="s">
        <v>23998</v>
      </c>
      <c r="I2954" s="159" t="s">
        <v>23999</v>
      </c>
      <c r="J2954" s="159" t="s">
        <v>12642</v>
      </c>
      <c r="K2954" s="159" t="s">
        <v>995</v>
      </c>
      <c r="L2954" s="159" t="s">
        <v>18336</v>
      </c>
      <c r="M2954" s="159" t="s">
        <v>33</v>
      </c>
      <c r="N2954" s="159" t="s">
        <v>1103</v>
      </c>
      <c r="O2954" s="159" t="s">
        <v>2831</v>
      </c>
      <c r="P2954" s="159" t="s">
        <v>954</v>
      </c>
      <c r="Q2954" s="159" t="s">
        <v>954</v>
      </c>
      <c r="R2954" s="159" t="s">
        <v>965</v>
      </c>
      <c r="S2954" s="159" t="s">
        <v>24000</v>
      </c>
      <c r="T2954" s="159" t="s">
        <v>983</v>
      </c>
      <c r="U2954" s="159" t="s">
        <v>954</v>
      </c>
      <c r="V2954" s="159" t="s">
        <v>24001</v>
      </c>
      <c r="W2954" s="159" t="s">
        <v>24002</v>
      </c>
      <c r="X2954" s="159" t="s">
        <v>1001</v>
      </c>
      <c r="Y2954" s="160">
        <v>43787</v>
      </c>
      <c r="Z2954" s="160">
        <v>43908</v>
      </c>
      <c r="AA2954" s="160"/>
      <c r="AB2954" s="160"/>
      <c r="AC2954" s="159" t="s">
        <v>1002</v>
      </c>
    </row>
    <row r="2955" spans="1:29" hidden="1">
      <c r="A2955" s="159" t="s">
        <v>24003</v>
      </c>
      <c r="B2955" s="159" t="s">
        <v>951</v>
      </c>
      <c r="C2955" s="159" t="s">
        <v>24004</v>
      </c>
      <c r="D2955" s="159" t="s">
        <v>24005</v>
      </c>
      <c r="E2955" s="159" t="s">
        <v>300</v>
      </c>
      <c r="F2955" s="159" t="s">
        <v>1543</v>
      </c>
      <c r="G2955" s="159" t="s">
        <v>956</v>
      </c>
      <c r="H2955" s="159" t="s">
        <v>8921</v>
      </c>
      <c r="I2955" s="159" t="s">
        <v>24006</v>
      </c>
      <c r="J2955" s="159" t="s">
        <v>6105</v>
      </c>
      <c r="K2955" s="159" t="s">
        <v>960</v>
      </c>
      <c r="L2955" s="159" t="s">
        <v>3825</v>
      </c>
      <c r="M2955" s="159" t="s">
        <v>33</v>
      </c>
      <c r="N2955" s="159" t="s">
        <v>1103</v>
      </c>
      <c r="O2955" s="159" t="s">
        <v>1548</v>
      </c>
      <c r="P2955" s="159" t="s">
        <v>1549</v>
      </c>
      <c r="Q2955" s="159" t="s">
        <v>954</v>
      </c>
      <c r="R2955" s="159" t="s">
        <v>8368</v>
      </c>
      <c r="S2955" s="159" t="s">
        <v>24007</v>
      </c>
      <c r="T2955" s="159" t="s">
        <v>983</v>
      </c>
      <c r="U2955" s="159" t="s">
        <v>954</v>
      </c>
      <c r="V2955" s="159" t="s">
        <v>24008</v>
      </c>
      <c r="W2955" s="159" t="s">
        <v>24009</v>
      </c>
      <c r="X2955" s="159" t="s">
        <v>125</v>
      </c>
      <c r="Y2955" s="160">
        <v>43787</v>
      </c>
      <c r="Z2955" s="160">
        <v>43908</v>
      </c>
      <c r="AA2955" s="160">
        <v>43787</v>
      </c>
      <c r="AB2955" s="160">
        <v>44196</v>
      </c>
      <c r="AC2955" s="159" t="s">
        <v>1002</v>
      </c>
    </row>
    <row r="2956" spans="1:29" hidden="1">
      <c r="A2956" s="159" t="s">
        <v>24010</v>
      </c>
      <c r="B2956" s="159" t="s">
        <v>951</v>
      </c>
      <c r="C2956" s="159" t="s">
        <v>24011</v>
      </c>
      <c r="D2956" s="159" t="s">
        <v>24012</v>
      </c>
      <c r="E2956" s="159" t="s">
        <v>2318</v>
      </c>
      <c r="F2956" s="159" t="s">
        <v>2318</v>
      </c>
      <c r="G2956" s="159" t="s">
        <v>956</v>
      </c>
      <c r="H2956" s="159" t="s">
        <v>24013</v>
      </c>
      <c r="I2956" s="159" t="s">
        <v>24014</v>
      </c>
      <c r="J2956" s="159" t="s">
        <v>5850</v>
      </c>
      <c r="K2956" s="159" t="s">
        <v>960</v>
      </c>
      <c r="L2956" s="159" t="s">
        <v>2411</v>
      </c>
      <c r="M2956" s="159" t="s">
        <v>28</v>
      </c>
      <c r="N2956" s="159" t="s">
        <v>980</v>
      </c>
      <c r="O2956" s="159" t="s">
        <v>2325</v>
      </c>
      <c r="P2956" s="159" t="s">
        <v>954</v>
      </c>
      <c r="Q2956" s="159" t="s">
        <v>954</v>
      </c>
      <c r="R2956" s="159" t="s">
        <v>965</v>
      </c>
      <c r="S2956" s="159" t="s">
        <v>24015</v>
      </c>
      <c r="T2956" s="159" t="s">
        <v>23884</v>
      </c>
      <c r="U2956" s="159" t="s">
        <v>954</v>
      </c>
      <c r="V2956" s="159" t="s">
        <v>24016</v>
      </c>
      <c r="W2956" s="159" t="s">
        <v>24017</v>
      </c>
      <c r="X2956" s="159" t="s">
        <v>125</v>
      </c>
      <c r="Y2956" s="160">
        <v>43783</v>
      </c>
      <c r="Z2956" s="160">
        <v>43904</v>
      </c>
      <c r="AA2956" s="160">
        <v>43783</v>
      </c>
      <c r="AB2956" s="160"/>
      <c r="AC2956" s="159" t="s">
        <v>1002</v>
      </c>
    </row>
    <row r="2957" spans="1:29" hidden="1">
      <c r="A2957" s="159" t="s">
        <v>24018</v>
      </c>
      <c r="B2957" s="159" t="s">
        <v>988</v>
      </c>
      <c r="C2957" s="159" t="s">
        <v>24019</v>
      </c>
      <c r="D2957" s="159" t="s">
        <v>24020</v>
      </c>
      <c r="E2957" s="159" t="s">
        <v>5889</v>
      </c>
      <c r="F2957" s="159" t="s">
        <v>3440</v>
      </c>
      <c r="G2957" s="159" t="s">
        <v>991</v>
      </c>
      <c r="H2957" s="159" t="s">
        <v>24021</v>
      </c>
      <c r="I2957" s="159" t="s">
        <v>24022</v>
      </c>
      <c r="J2957" s="159" t="s">
        <v>2961</v>
      </c>
      <c r="K2957" s="159" t="s">
        <v>995</v>
      </c>
      <c r="L2957" s="159" t="s">
        <v>8826</v>
      </c>
      <c r="M2957" s="159" t="s">
        <v>33</v>
      </c>
      <c r="N2957" s="159" t="s">
        <v>1011</v>
      </c>
      <c r="O2957" s="159" t="s">
        <v>1874</v>
      </c>
      <c r="P2957" s="159" t="s">
        <v>954</v>
      </c>
      <c r="Q2957" s="159" t="s">
        <v>954</v>
      </c>
      <c r="R2957" s="159" t="s">
        <v>965</v>
      </c>
      <c r="S2957" s="159" t="s">
        <v>24023</v>
      </c>
      <c r="T2957" s="159" t="s">
        <v>983</v>
      </c>
      <c r="U2957" s="159" t="s">
        <v>954</v>
      </c>
      <c r="V2957" s="159" t="s">
        <v>24024</v>
      </c>
      <c r="W2957" s="159" t="s">
        <v>24025</v>
      </c>
      <c r="X2957" s="159" t="s">
        <v>125</v>
      </c>
      <c r="Y2957" s="160">
        <v>43780</v>
      </c>
      <c r="Z2957" s="160">
        <v>43901</v>
      </c>
      <c r="AA2957" s="160">
        <v>43780</v>
      </c>
      <c r="AB2957" s="160"/>
      <c r="AC2957" s="159" t="s">
        <v>1002</v>
      </c>
    </row>
    <row r="2958" spans="1:29" hidden="1">
      <c r="A2958" s="159" t="s">
        <v>24026</v>
      </c>
      <c r="B2958" s="159" t="s">
        <v>988</v>
      </c>
      <c r="C2958" s="159" t="s">
        <v>24027</v>
      </c>
      <c r="D2958" s="159" t="s">
        <v>24028</v>
      </c>
      <c r="E2958" s="159" t="s">
        <v>10401</v>
      </c>
      <c r="F2958" s="159" t="s">
        <v>10401</v>
      </c>
      <c r="G2958" s="159" t="s">
        <v>991</v>
      </c>
      <c r="H2958" s="159" t="s">
        <v>24029</v>
      </c>
      <c r="I2958" s="159" t="s">
        <v>24030</v>
      </c>
      <c r="J2958" s="159" t="s">
        <v>6005</v>
      </c>
      <c r="K2958" s="159" t="s">
        <v>995</v>
      </c>
      <c r="L2958" s="159" t="s">
        <v>2464</v>
      </c>
      <c r="M2958" s="159" t="s">
        <v>33</v>
      </c>
      <c r="N2958" s="159" t="s">
        <v>1523</v>
      </c>
      <c r="O2958" s="159" t="s">
        <v>1682</v>
      </c>
      <c r="P2958" s="159" t="s">
        <v>2112</v>
      </c>
      <c r="Q2958" s="159" t="s">
        <v>10407</v>
      </c>
      <c r="R2958" s="159" t="s">
        <v>965</v>
      </c>
      <c r="S2958" s="159" t="s">
        <v>24031</v>
      </c>
      <c r="T2958" s="159" t="s">
        <v>983</v>
      </c>
      <c r="U2958" s="159" t="s">
        <v>954</v>
      </c>
      <c r="V2958" s="159" t="s">
        <v>24032</v>
      </c>
      <c r="W2958" s="159" t="s">
        <v>24033</v>
      </c>
      <c r="X2958" s="159" t="s">
        <v>125</v>
      </c>
      <c r="Y2958" s="160">
        <v>43780</v>
      </c>
      <c r="Z2958" s="160">
        <v>43901</v>
      </c>
      <c r="AA2958" s="160">
        <v>43780</v>
      </c>
      <c r="AB2958" s="160"/>
      <c r="AC2958" s="159" t="s">
        <v>1002</v>
      </c>
    </row>
    <row r="2959" spans="1:29" hidden="1">
      <c r="A2959" s="159" t="s">
        <v>24034</v>
      </c>
      <c r="B2959" s="159" t="s">
        <v>951</v>
      </c>
      <c r="C2959" s="159" t="s">
        <v>24035</v>
      </c>
      <c r="D2959" s="159" t="s">
        <v>24036</v>
      </c>
      <c r="E2959" s="159" t="s">
        <v>1614</v>
      </c>
      <c r="F2959" s="159" t="s">
        <v>1614</v>
      </c>
      <c r="G2959" s="159" t="s">
        <v>956</v>
      </c>
      <c r="H2959" s="159" t="s">
        <v>24037</v>
      </c>
      <c r="I2959" s="159" t="s">
        <v>24038</v>
      </c>
      <c r="J2959" s="159" t="s">
        <v>19789</v>
      </c>
      <c r="K2959" s="159" t="s">
        <v>960</v>
      </c>
      <c r="L2959" s="159" t="s">
        <v>22978</v>
      </c>
      <c r="M2959" s="159" t="s">
        <v>33</v>
      </c>
      <c r="N2959" s="159" t="s">
        <v>1103</v>
      </c>
      <c r="O2959" s="159" t="s">
        <v>1548</v>
      </c>
      <c r="P2959" s="159" t="s">
        <v>1549</v>
      </c>
      <c r="Q2959" s="159" t="s">
        <v>954</v>
      </c>
      <c r="R2959" s="159" t="s">
        <v>8368</v>
      </c>
      <c r="S2959" s="159" t="s">
        <v>24039</v>
      </c>
      <c r="T2959" s="159" t="s">
        <v>983</v>
      </c>
      <c r="U2959" s="159" t="s">
        <v>954</v>
      </c>
      <c r="V2959" s="159" t="s">
        <v>24040</v>
      </c>
      <c r="W2959" s="159" t="s">
        <v>24041</v>
      </c>
      <c r="X2959" s="159" t="s">
        <v>125</v>
      </c>
      <c r="Y2959" s="160">
        <v>43782</v>
      </c>
      <c r="Z2959" s="160">
        <v>43903</v>
      </c>
      <c r="AA2959" s="160">
        <v>43782</v>
      </c>
      <c r="AB2959" s="160">
        <v>44196</v>
      </c>
      <c r="AC2959" s="159" t="s">
        <v>1002</v>
      </c>
    </row>
    <row r="2960" spans="1:29" hidden="1">
      <c r="A2960" s="159" t="s">
        <v>24042</v>
      </c>
      <c r="B2960" s="159" t="s">
        <v>951</v>
      </c>
      <c r="C2960" s="159" t="s">
        <v>24043</v>
      </c>
      <c r="D2960" s="159" t="s">
        <v>24044</v>
      </c>
      <c r="E2960" s="159" t="s">
        <v>854</v>
      </c>
      <c r="F2960" s="159" t="s">
        <v>854</v>
      </c>
      <c r="G2960" s="159" t="s">
        <v>956</v>
      </c>
      <c r="H2960" s="159" t="s">
        <v>9821</v>
      </c>
      <c r="I2960" s="159" t="s">
        <v>18357</v>
      </c>
      <c r="J2960" s="159" t="s">
        <v>10734</v>
      </c>
      <c r="K2960" s="159" t="s">
        <v>960</v>
      </c>
      <c r="L2960" s="159" t="s">
        <v>11772</v>
      </c>
      <c r="M2960" s="159" t="s">
        <v>33</v>
      </c>
      <c r="N2960" s="159" t="s">
        <v>980</v>
      </c>
      <c r="O2960" s="159" t="s">
        <v>1026</v>
      </c>
      <c r="P2960" s="159" t="s">
        <v>9775</v>
      </c>
      <c r="Q2960" s="159" t="s">
        <v>954</v>
      </c>
      <c r="R2960" s="159" t="s">
        <v>8368</v>
      </c>
      <c r="S2960" s="159" t="s">
        <v>24045</v>
      </c>
      <c r="T2960" s="159" t="s">
        <v>954</v>
      </c>
      <c r="U2960" s="159" t="s">
        <v>954</v>
      </c>
      <c r="V2960" s="159" t="s">
        <v>24046</v>
      </c>
      <c r="W2960" s="159" t="s">
        <v>24047</v>
      </c>
      <c r="X2960" s="159" t="s">
        <v>1001</v>
      </c>
      <c r="Y2960" s="160">
        <v>43787</v>
      </c>
      <c r="Z2960" s="160">
        <v>43908</v>
      </c>
      <c r="AA2960" s="160">
        <v>43787</v>
      </c>
      <c r="AB2960" s="160">
        <v>44196</v>
      </c>
      <c r="AC2960" s="159" t="s">
        <v>954</v>
      </c>
    </row>
    <row r="2961" spans="1:29" hidden="1">
      <c r="A2961" s="159" t="s">
        <v>24048</v>
      </c>
      <c r="B2961" s="159" t="s">
        <v>951</v>
      </c>
      <c r="C2961" s="159" t="s">
        <v>14903</v>
      </c>
      <c r="D2961" s="159" t="s">
        <v>24049</v>
      </c>
      <c r="E2961" s="159" t="s">
        <v>17869</v>
      </c>
      <c r="F2961" s="159" t="s">
        <v>17869</v>
      </c>
      <c r="G2961" s="159" t="s">
        <v>956</v>
      </c>
      <c r="H2961" s="159" t="s">
        <v>14905</v>
      </c>
      <c r="I2961" s="159" t="s">
        <v>24050</v>
      </c>
      <c r="J2961" s="159" t="s">
        <v>24051</v>
      </c>
      <c r="K2961" s="159" t="s">
        <v>954</v>
      </c>
      <c r="L2961" s="159" t="s">
        <v>24052</v>
      </c>
      <c r="M2961" s="159" t="s">
        <v>33</v>
      </c>
      <c r="N2961" s="159" t="s">
        <v>1406</v>
      </c>
      <c r="O2961" s="159" t="s">
        <v>3873</v>
      </c>
      <c r="P2961" s="159" t="s">
        <v>954</v>
      </c>
      <c r="Q2961" s="159" t="s">
        <v>954</v>
      </c>
      <c r="R2961" s="159" t="s">
        <v>965</v>
      </c>
      <c r="S2961" s="159" t="s">
        <v>24053</v>
      </c>
      <c r="T2961" s="159" t="s">
        <v>954</v>
      </c>
      <c r="U2961" s="159" t="s">
        <v>954</v>
      </c>
      <c r="V2961" s="159" t="s">
        <v>24054</v>
      </c>
      <c r="W2961" s="159" t="s">
        <v>954</v>
      </c>
      <c r="X2961" s="159" t="s">
        <v>125</v>
      </c>
      <c r="Y2961" s="160">
        <v>43801</v>
      </c>
      <c r="Z2961" s="160"/>
      <c r="AA2961" s="160"/>
      <c r="AB2961" s="160"/>
      <c r="AC2961" s="159" t="s">
        <v>954</v>
      </c>
    </row>
    <row r="2962" spans="1:29" hidden="1">
      <c r="A2962" s="159" t="s">
        <v>24055</v>
      </c>
      <c r="B2962" s="159" t="s">
        <v>988</v>
      </c>
      <c r="C2962" s="159" t="s">
        <v>24056</v>
      </c>
      <c r="D2962" s="159" t="s">
        <v>24057</v>
      </c>
      <c r="E2962" s="159" t="s">
        <v>9754</v>
      </c>
      <c r="F2962" s="159" t="s">
        <v>9754</v>
      </c>
      <c r="G2962" s="159" t="s">
        <v>991</v>
      </c>
      <c r="H2962" s="159" t="s">
        <v>24058</v>
      </c>
      <c r="I2962" s="159" t="s">
        <v>24059</v>
      </c>
      <c r="J2962" s="159" t="s">
        <v>24060</v>
      </c>
      <c r="K2962" s="159" t="s">
        <v>954</v>
      </c>
      <c r="L2962" s="159" t="s">
        <v>2680</v>
      </c>
      <c r="M2962" s="159" t="s">
        <v>33</v>
      </c>
      <c r="N2962" s="159" t="s">
        <v>1103</v>
      </c>
      <c r="O2962" s="159" t="s">
        <v>1548</v>
      </c>
      <c r="P2962" s="159" t="s">
        <v>5868</v>
      </c>
      <c r="Q2962" s="159" t="s">
        <v>2001</v>
      </c>
      <c r="R2962" s="159" t="s">
        <v>8368</v>
      </c>
      <c r="S2962" s="159" t="s">
        <v>24061</v>
      </c>
      <c r="T2962" s="159" t="s">
        <v>954</v>
      </c>
      <c r="U2962" s="159" t="s">
        <v>954</v>
      </c>
      <c r="V2962" s="159" t="s">
        <v>24062</v>
      </c>
      <c r="W2962" s="159" t="s">
        <v>954</v>
      </c>
      <c r="X2962" s="159" t="s">
        <v>24063</v>
      </c>
      <c r="Y2962" s="160">
        <v>43801</v>
      </c>
      <c r="Z2962" s="160"/>
      <c r="AA2962" s="160"/>
      <c r="AB2962" s="160"/>
      <c r="AC2962" s="159" t="s">
        <v>954</v>
      </c>
    </row>
    <row r="2963" spans="1:29" hidden="1">
      <c r="A2963" s="159" t="s">
        <v>24064</v>
      </c>
      <c r="B2963" s="159" t="s">
        <v>951</v>
      </c>
      <c r="C2963" s="159" t="s">
        <v>24065</v>
      </c>
      <c r="D2963" s="159" t="s">
        <v>24066</v>
      </c>
      <c r="E2963" s="159" t="s">
        <v>518</v>
      </c>
      <c r="F2963" s="159" t="s">
        <v>518</v>
      </c>
      <c r="G2963" s="159" t="s">
        <v>956</v>
      </c>
      <c r="H2963" s="159" t="s">
        <v>24067</v>
      </c>
      <c r="I2963" s="159" t="s">
        <v>24068</v>
      </c>
      <c r="J2963" s="159" t="s">
        <v>24069</v>
      </c>
      <c r="K2963" s="159" t="s">
        <v>954</v>
      </c>
      <c r="L2963" s="159" t="s">
        <v>3686</v>
      </c>
      <c r="M2963" s="159" t="s">
        <v>33</v>
      </c>
      <c r="N2963" s="159" t="s">
        <v>1697</v>
      </c>
      <c r="O2963" s="159" t="s">
        <v>1579</v>
      </c>
      <c r="P2963" s="159" t="s">
        <v>2502</v>
      </c>
      <c r="Q2963" s="159" t="s">
        <v>954</v>
      </c>
      <c r="R2963" s="159" t="s">
        <v>965</v>
      </c>
      <c r="S2963" s="159" t="s">
        <v>24070</v>
      </c>
      <c r="T2963" s="159" t="s">
        <v>954</v>
      </c>
      <c r="U2963" s="159" t="s">
        <v>954</v>
      </c>
      <c r="V2963" s="159" t="s">
        <v>24071</v>
      </c>
      <c r="W2963" s="159" t="s">
        <v>954</v>
      </c>
      <c r="X2963" s="159" t="s">
        <v>125</v>
      </c>
      <c r="Y2963" s="160">
        <v>43801</v>
      </c>
      <c r="Z2963" s="160"/>
      <c r="AA2963" s="160"/>
      <c r="AB2963" s="160"/>
      <c r="AC2963" s="159" t="s">
        <v>954</v>
      </c>
    </row>
    <row r="2964" spans="1:29" hidden="1">
      <c r="A2964" s="159" t="s">
        <v>24072</v>
      </c>
      <c r="B2964" s="159" t="s">
        <v>951</v>
      </c>
      <c r="C2964" s="159" t="s">
        <v>24073</v>
      </c>
      <c r="D2964" s="159" t="s">
        <v>14644</v>
      </c>
      <c r="E2964" s="159" t="s">
        <v>1614</v>
      </c>
      <c r="F2964" s="159" t="s">
        <v>1614</v>
      </c>
      <c r="G2964" s="159" t="s">
        <v>956</v>
      </c>
      <c r="H2964" s="159" t="s">
        <v>24074</v>
      </c>
      <c r="I2964" s="159" t="s">
        <v>14646</v>
      </c>
      <c r="J2964" s="159" t="s">
        <v>24075</v>
      </c>
      <c r="K2964" s="159" t="s">
        <v>960</v>
      </c>
      <c r="L2964" s="159" t="s">
        <v>22978</v>
      </c>
      <c r="M2964" s="159" t="s">
        <v>33</v>
      </c>
      <c r="N2964" s="159" t="s">
        <v>1103</v>
      </c>
      <c r="O2964" s="159" t="s">
        <v>1548</v>
      </c>
      <c r="P2964" s="159" t="s">
        <v>1549</v>
      </c>
      <c r="Q2964" s="159" t="s">
        <v>954</v>
      </c>
      <c r="R2964" s="159" t="s">
        <v>8368</v>
      </c>
      <c r="S2964" s="159" t="s">
        <v>24076</v>
      </c>
      <c r="T2964" s="159" t="s">
        <v>1106</v>
      </c>
      <c r="U2964" s="159" t="s">
        <v>954</v>
      </c>
      <c r="V2964" s="159" t="s">
        <v>24077</v>
      </c>
      <c r="W2964" s="159" t="s">
        <v>24078</v>
      </c>
      <c r="X2964" s="159" t="s">
        <v>125</v>
      </c>
      <c r="Y2964" s="160">
        <v>43794</v>
      </c>
      <c r="Z2964" s="160">
        <v>43915</v>
      </c>
      <c r="AA2964" s="160">
        <v>43794</v>
      </c>
      <c r="AB2964" s="160">
        <v>44196</v>
      </c>
      <c r="AC2964" s="159" t="s">
        <v>1002</v>
      </c>
    </row>
    <row r="2965" spans="1:29" hidden="1">
      <c r="A2965" s="159" t="s">
        <v>24079</v>
      </c>
      <c r="B2965" s="159" t="s">
        <v>951</v>
      </c>
      <c r="C2965" s="159" t="s">
        <v>24080</v>
      </c>
      <c r="D2965" s="159" t="s">
        <v>24081</v>
      </c>
      <c r="E2965" s="159" t="s">
        <v>1357</v>
      </c>
      <c r="F2965" s="159" t="s">
        <v>1357</v>
      </c>
      <c r="G2965" s="159" t="s">
        <v>956</v>
      </c>
      <c r="H2965" s="159" t="s">
        <v>24082</v>
      </c>
      <c r="I2965" s="159" t="s">
        <v>24083</v>
      </c>
      <c r="J2965" s="159" t="s">
        <v>24084</v>
      </c>
      <c r="K2965" s="159" t="s">
        <v>954</v>
      </c>
      <c r="L2965" s="159" t="s">
        <v>3686</v>
      </c>
      <c r="M2965" s="159" t="s">
        <v>33</v>
      </c>
      <c r="N2965" s="159" t="s">
        <v>1365</v>
      </c>
      <c r="O2965" s="159" t="s">
        <v>1366</v>
      </c>
      <c r="P2965" s="159" t="s">
        <v>954</v>
      </c>
      <c r="Q2965" s="159" t="s">
        <v>954</v>
      </c>
      <c r="R2965" s="159" t="s">
        <v>965</v>
      </c>
      <c r="S2965" s="159" t="s">
        <v>24085</v>
      </c>
      <c r="T2965" s="159" t="s">
        <v>954</v>
      </c>
      <c r="U2965" s="159" t="s">
        <v>954</v>
      </c>
      <c r="V2965" s="159" t="s">
        <v>24086</v>
      </c>
      <c r="W2965" s="159" t="s">
        <v>954</v>
      </c>
      <c r="X2965" s="159" t="s">
        <v>125</v>
      </c>
      <c r="Y2965" s="160">
        <v>43801</v>
      </c>
      <c r="Z2965" s="160"/>
      <c r="AA2965" s="160"/>
      <c r="AB2965" s="160"/>
      <c r="AC2965" s="159" t="s">
        <v>954</v>
      </c>
    </row>
    <row r="2966" spans="1:29" hidden="1">
      <c r="A2966" s="159" t="s">
        <v>24087</v>
      </c>
      <c r="B2966" s="159" t="s">
        <v>951</v>
      </c>
      <c r="C2966" s="159" t="s">
        <v>7979</v>
      </c>
      <c r="D2966" s="159" t="s">
        <v>24088</v>
      </c>
      <c r="E2966" s="159" t="s">
        <v>412</v>
      </c>
      <c r="F2966" s="159" t="s">
        <v>3440</v>
      </c>
      <c r="G2966" s="159" t="s">
        <v>956</v>
      </c>
      <c r="H2966" s="159" t="s">
        <v>24089</v>
      </c>
      <c r="I2966" s="159" t="s">
        <v>24090</v>
      </c>
      <c r="J2966" s="159" t="s">
        <v>24069</v>
      </c>
      <c r="K2966" s="159" t="s">
        <v>954</v>
      </c>
      <c r="L2966" s="159" t="s">
        <v>8826</v>
      </c>
      <c r="M2966" s="159" t="s">
        <v>33</v>
      </c>
      <c r="N2966" s="159" t="s">
        <v>1011</v>
      </c>
      <c r="O2966" s="159" t="s">
        <v>1874</v>
      </c>
      <c r="P2966" s="159" t="s">
        <v>954</v>
      </c>
      <c r="Q2966" s="159" t="s">
        <v>954</v>
      </c>
      <c r="R2966" s="159" t="s">
        <v>8368</v>
      </c>
      <c r="S2966" s="159" t="s">
        <v>24091</v>
      </c>
      <c r="T2966" s="159" t="s">
        <v>954</v>
      </c>
      <c r="U2966" s="159" t="s">
        <v>954</v>
      </c>
      <c r="V2966" s="159" t="s">
        <v>24092</v>
      </c>
      <c r="W2966" s="159" t="s">
        <v>954</v>
      </c>
      <c r="X2966" s="159" t="s">
        <v>125</v>
      </c>
      <c r="Y2966" s="160">
        <v>43801</v>
      </c>
      <c r="Z2966" s="160"/>
      <c r="AA2966" s="160"/>
      <c r="AB2966" s="160"/>
      <c r="AC2966" s="159" t="s">
        <v>954</v>
      </c>
    </row>
    <row r="2967" spans="1:29" hidden="1">
      <c r="A2967" s="159" t="s">
        <v>24093</v>
      </c>
      <c r="B2967" s="159" t="s">
        <v>951</v>
      </c>
      <c r="C2967" s="159" t="s">
        <v>24094</v>
      </c>
      <c r="D2967" s="159" t="s">
        <v>24095</v>
      </c>
      <c r="E2967" s="159" t="s">
        <v>15088</v>
      </c>
      <c r="F2967" s="159" t="s">
        <v>15088</v>
      </c>
      <c r="G2967" s="159" t="s">
        <v>956</v>
      </c>
      <c r="H2967" s="159" t="s">
        <v>24096</v>
      </c>
      <c r="I2967" s="159" t="s">
        <v>24097</v>
      </c>
      <c r="J2967" s="159" t="s">
        <v>23639</v>
      </c>
      <c r="K2967" s="159" t="s">
        <v>995</v>
      </c>
      <c r="L2967" s="159" t="s">
        <v>8588</v>
      </c>
      <c r="M2967" s="159" t="s">
        <v>93</v>
      </c>
      <c r="N2967" s="159" t="s">
        <v>1103</v>
      </c>
      <c r="O2967" s="159" t="s">
        <v>1548</v>
      </c>
      <c r="P2967" s="159" t="s">
        <v>1549</v>
      </c>
      <c r="Q2967" s="159" t="s">
        <v>954</v>
      </c>
      <c r="R2967" s="159" t="s">
        <v>965</v>
      </c>
      <c r="S2967" s="159" t="s">
        <v>24098</v>
      </c>
      <c r="T2967" s="159" t="s">
        <v>954</v>
      </c>
      <c r="U2967" s="159" t="s">
        <v>954</v>
      </c>
      <c r="V2967" s="159" t="s">
        <v>24099</v>
      </c>
      <c r="W2967" s="159" t="s">
        <v>954</v>
      </c>
      <c r="X2967" s="159" t="s">
        <v>125</v>
      </c>
      <c r="Y2967" s="160">
        <v>43832</v>
      </c>
      <c r="Z2967" s="160">
        <v>43953</v>
      </c>
      <c r="AA2967" s="160"/>
      <c r="AB2967" s="160"/>
      <c r="AC2967" s="159" t="s">
        <v>954</v>
      </c>
    </row>
    <row r="2968" spans="1:29" hidden="1">
      <c r="A2968" s="159" t="s">
        <v>24100</v>
      </c>
      <c r="B2968" s="159" t="s">
        <v>988</v>
      </c>
      <c r="C2968" s="159" t="s">
        <v>24101</v>
      </c>
      <c r="D2968" s="159" t="s">
        <v>24102</v>
      </c>
      <c r="E2968" s="159" t="s">
        <v>12099</v>
      </c>
      <c r="F2968" s="159" t="s">
        <v>9754</v>
      </c>
      <c r="G2968" s="159" t="s">
        <v>991</v>
      </c>
      <c r="H2968" s="159" t="s">
        <v>24103</v>
      </c>
      <c r="I2968" s="159" t="s">
        <v>24104</v>
      </c>
      <c r="J2968" s="159" t="s">
        <v>24105</v>
      </c>
      <c r="K2968" s="159" t="s">
        <v>954</v>
      </c>
      <c r="L2968" s="159" t="s">
        <v>11122</v>
      </c>
      <c r="M2968" s="159" t="s">
        <v>33</v>
      </c>
      <c r="N2968" s="159" t="s">
        <v>1103</v>
      </c>
      <c r="O2968" s="159" t="s">
        <v>1548</v>
      </c>
      <c r="P2968" s="159" t="s">
        <v>5868</v>
      </c>
      <c r="Q2968" s="159" t="s">
        <v>12104</v>
      </c>
      <c r="R2968" s="159" t="s">
        <v>8368</v>
      </c>
      <c r="S2968" s="159" t="s">
        <v>24106</v>
      </c>
      <c r="T2968" s="159" t="s">
        <v>954</v>
      </c>
      <c r="U2968" s="159" t="s">
        <v>954</v>
      </c>
      <c r="V2968" s="159" t="s">
        <v>24107</v>
      </c>
      <c r="W2968" s="159" t="s">
        <v>954</v>
      </c>
      <c r="X2968" s="159" t="s">
        <v>125</v>
      </c>
      <c r="Y2968" s="160">
        <v>43801</v>
      </c>
      <c r="Z2968" s="160"/>
      <c r="AA2968" s="160"/>
      <c r="AB2968" s="160"/>
      <c r="AC2968" s="159" t="s">
        <v>954</v>
      </c>
    </row>
    <row r="2969" spans="1:29" hidden="1">
      <c r="A2969" s="159" t="s">
        <v>24108</v>
      </c>
      <c r="B2969" s="159" t="s">
        <v>951</v>
      </c>
      <c r="C2969" s="159" t="s">
        <v>20966</v>
      </c>
      <c r="D2969" s="159" t="s">
        <v>24109</v>
      </c>
      <c r="E2969" s="159" t="s">
        <v>854</v>
      </c>
      <c r="F2969" s="159" t="s">
        <v>854</v>
      </c>
      <c r="G2969" s="159" t="s">
        <v>956</v>
      </c>
      <c r="H2969" s="159" t="s">
        <v>20968</v>
      </c>
      <c r="I2969" s="159" t="s">
        <v>24110</v>
      </c>
      <c r="J2969" s="159" t="s">
        <v>24111</v>
      </c>
      <c r="K2969" s="159" t="s">
        <v>960</v>
      </c>
      <c r="L2969" s="159" t="s">
        <v>11772</v>
      </c>
      <c r="M2969" s="159" t="s">
        <v>33</v>
      </c>
      <c r="N2969" s="159" t="s">
        <v>980</v>
      </c>
      <c r="O2969" s="159" t="s">
        <v>1026</v>
      </c>
      <c r="P2969" s="159" t="s">
        <v>9775</v>
      </c>
      <c r="Q2969" s="159" t="s">
        <v>954</v>
      </c>
      <c r="R2969" s="159" t="s">
        <v>8368</v>
      </c>
      <c r="S2969" s="159" t="s">
        <v>24112</v>
      </c>
      <c r="T2969" s="159" t="s">
        <v>954</v>
      </c>
      <c r="U2969" s="159" t="s">
        <v>954</v>
      </c>
      <c r="V2969" s="159" t="s">
        <v>24113</v>
      </c>
      <c r="W2969" s="159" t="s">
        <v>954</v>
      </c>
      <c r="X2969" s="159" t="s">
        <v>125</v>
      </c>
      <c r="Y2969" s="160">
        <v>43801</v>
      </c>
      <c r="Z2969" s="160">
        <v>43922</v>
      </c>
      <c r="AA2969" s="160">
        <v>43801</v>
      </c>
      <c r="AB2969" s="160">
        <v>44196</v>
      </c>
      <c r="AC2969" s="159" t="s">
        <v>954</v>
      </c>
    </row>
    <row r="2970" spans="1:29" hidden="1">
      <c r="A2970" s="159" t="s">
        <v>24114</v>
      </c>
      <c r="B2970" s="159" t="s">
        <v>988</v>
      </c>
      <c r="C2970" s="159" t="s">
        <v>24115</v>
      </c>
      <c r="D2970" s="159" t="s">
        <v>24116</v>
      </c>
      <c r="E2970" s="159" t="s">
        <v>854</v>
      </c>
      <c r="F2970" s="159" t="s">
        <v>854</v>
      </c>
      <c r="G2970" s="159" t="s">
        <v>991</v>
      </c>
      <c r="H2970" s="159" t="s">
        <v>6234</v>
      </c>
      <c r="I2970" s="159" t="s">
        <v>24117</v>
      </c>
      <c r="J2970" s="159" t="s">
        <v>24118</v>
      </c>
      <c r="K2970" s="159" t="s">
        <v>995</v>
      </c>
      <c r="L2970" s="159" t="s">
        <v>11772</v>
      </c>
      <c r="M2970" s="159" t="s">
        <v>33</v>
      </c>
      <c r="N2970" s="159" t="s">
        <v>980</v>
      </c>
      <c r="O2970" s="159" t="s">
        <v>1026</v>
      </c>
      <c r="P2970" s="159" t="s">
        <v>9775</v>
      </c>
      <c r="Q2970" s="159" t="s">
        <v>954</v>
      </c>
      <c r="R2970" s="159" t="s">
        <v>8368</v>
      </c>
      <c r="S2970" s="159" t="s">
        <v>24119</v>
      </c>
      <c r="T2970" s="159" t="s">
        <v>954</v>
      </c>
      <c r="U2970" s="159" t="s">
        <v>954</v>
      </c>
      <c r="V2970" s="159" t="s">
        <v>24120</v>
      </c>
      <c r="W2970" s="159" t="s">
        <v>954</v>
      </c>
      <c r="X2970" s="159" t="s">
        <v>125</v>
      </c>
      <c r="Y2970" s="160">
        <v>43801</v>
      </c>
      <c r="Z2970" s="160">
        <v>43922</v>
      </c>
      <c r="AA2970" s="160">
        <v>43801</v>
      </c>
      <c r="AB2970" s="160">
        <v>44196</v>
      </c>
      <c r="AC2970" s="159" t="s">
        <v>954</v>
      </c>
    </row>
    <row r="2971" spans="1:29" hidden="1">
      <c r="A2971" s="159" t="s">
        <v>24121</v>
      </c>
      <c r="B2971" s="159" t="s">
        <v>951</v>
      </c>
      <c r="C2971" s="159" t="s">
        <v>24122</v>
      </c>
      <c r="D2971" s="159" t="s">
        <v>24123</v>
      </c>
      <c r="E2971" s="159" t="s">
        <v>854</v>
      </c>
      <c r="F2971" s="159" t="s">
        <v>854</v>
      </c>
      <c r="G2971" s="159" t="s">
        <v>956</v>
      </c>
      <c r="H2971" s="159" t="s">
        <v>24124</v>
      </c>
      <c r="I2971" s="159" t="s">
        <v>24125</v>
      </c>
      <c r="J2971" s="159" t="s">
        <v>24126</v>
      </c>
      <c r="K2971" s="159" t="s">
        <v>960</v>
      </c>
      <c r="L2971" s="159" t="s">
        <v>11772</v>
      </c>
      <c r="M2971" s="159" t="s">
        <v>33</v>
      </c>
      <c r="N2971" s="159" t="s">
        <v>980</v>
      </c>
      <c r="O2971" s="159" t="s">
        <v>1026</v>
      </c>
      <c r="P2971" s="159" t="s">
        <v>9775</v>
      </c>
      <c r="Q2971" s="159" t="s">
        <v>954</v>
      </c>
      <c r="R2971" s="159" t="s">
        <v>8368</v>
      </c>
      <c r="S2971" s="159" t="s">
        <v>24127</v>
      </c>
      <c r="T2971" s="159" t="s">
        <v>954</v>
      </c>
      <c r="U2971" s="159" t="s">
        <v>954</v>
      </c>
      <c r="V2971" s="159" t="s">
        <v>24128</v>
      </c>
      <c r="W2971" s="159" t="s">
        <v>954</v>
      </c>
      <c r="X2971" s="159" t="s">
        <v>125</v>
      </c>
      <c r="Y2971" s="160">
        <v>43801</v>
      </c>
      <c r="Z2971" s="160">
        <v>43922</v>
      </c>
      <c r="AA2971" s="160">
        <v>43801</v>
      </c>
      <c r="AB2971" s="160">
        <v>44196</v>
      </c>
      <c r="AC2971" s="159" t="s">
        <v>954</v>
      </c>
    </row>
    <row r="2972" spans="1:29" hidden="1">
      <c r="A2972" s="159" t="s">
        <v>24129</v>
      </c>
      <c r="B2972" s="159" t="s">
        <v>951</v>
      </c>
      <c r="C2972" s="159" t="s">
        <v>24130</v>
      </c>
      <c r="D2972" s="159" t="s">
        <v>24131</v>
      </c>
      <c r="E2972" s="159" t="s">
        <v>950</v>
      </c>
      <c r="F2972" s="159" t="s">
        <v>954</v>
      </c>
      <c r="G2972" s="159" t="s">
        <v>956</v>
      </c>
      <c r="H2972" s="159" t="s">
        <v>24132</v>
      </c>
      <c r="I2972" s="159" t="s">
        <v>24133</v>
      </c>
      <c r="J2972" s="159" t="s">
        <v>24134</v>
      </c>
      <c r="K2972" s="159" t="s">
        <v>960</v>
      </c>
      <c r="L2972" s="159" t="s">
        <v>1560</v>
      </c>
      <c r="M2972" s="159" t="s">
        <v>97</v>
      </c>
      <c r="N2972" s="159" t="s">
        <v>963</v>
      </c>
      <c r="O2972" s="159" t="s">
        <v>964</v>
      </c>
      <c r="P2972" s="159" t="s">
        <v>954</v>
      </c>
      <c r="Q2972" s="159" t="s">
        <v>954</v>
      </c>
      <c r="R2972" s="159" t="s">
        <v>2090</v>
      </c>
      <c r="S2972" s="159" t="s">
        <v>24135</v>
      </c>
      <c r="T2972" s="159" t="s">
        <v>954</v>
      </c>
      <c r="U2972" s="159" t="s">
        <v>954</v>
      </c>
      <c r="V2972" s="159" t="s">
        <v>24136</v>
      </c>
      <c r="W2972" s="159" t="s">
        <v>24137</v>
      </c>
      <c r="X2972" s="159" t="s">
        <v>1001</v>
      </c>
      <c r="Y2972" s="160">
        <v>38749</v>
      </c>
      <c r="Z2972" s="160">
        <v>38868</v>
      </c>
      <c r="AA2972" s="160">
        <v>40360</v>
      </c>
      <c r="AB2972" s="160">
        <v>40543</v>
      </c>
      <c r="AC2972" s="159" t="s">
        <v>1002</v>
      </c>
    </row>
    <row r="2973" spans="1:29" hidden="1">
      <c r="A2973" s="159" t="s">
        <v>24138</v>
      </c>
      <c r="B2973" s="159" t="s">
        <v>951</v>
      </c>
      <c r="C2973" s="159" t="s">
        <v>24139</v>
      </c>
      <c r="D2973" s="159" t="s">
        <v>24140</v>
      </c>
      <c r="E2973" s="159" t="s">
        <v>954</v>
      </c>
      <c r="F2973" s="159" t="s">
        <v>950</v>
      </c>
      <c r="G2973" s="159" t="s">
        <v>956</v>
      </c>
      <c r="H2973" s="159" t="s">
        <v>1315</v>
      </c>
      <c r="I2973" s="159" t="s">
        <v>24141</v>
      </c>
      <c r="J2973" s="159" t="s">
        <v>954</v>
      </c>
      <c r="K2973" s="159" t="s">
        <v>960</v>
      </c>
      <c r="L2973" s="159" t="s">
        <v>1560</v>
      </c>
      <c r="M2973" s="159" t="s">
        <v>97</v>
      </c>
      <c r="N2973" s="159" t="s">
        <v>963</v>
      </c>
      <c r="O2973" s="159" t="s">
        <v>964</v>
      </c>
      <c r="P2973" s="159" t="s">
        <v>954</v>
      </c>
      <c r="Q2973" s="159" t="s">
        <v>954</v>
      </c>
      <c r="R2973" s="159" t="s">
        <v>1131</v>
      </c>
      <c r="S2973" s="159" t="s">
        <v>24142</v>
      </c>
      <c r="T2973" s="159" t="s">
        <v>954</v>
      </c>
      <c r="U2973" s="159" t="s">
        <v>954</v>
      </c>
      <c r="V2973" s="159" t="s">
        <v>24143</v>
      </c>
      <c r="W2973" s="159" t="s">
        <v>954</v>
      </c>
      <c r="X2973" s="159" t="s">
        <v>1001</v>
      </c>
      <c r="Y2973" s="160">
        <v>38869</v>
      </c>
      <c r="Z2973" s="160">
        <v>38990</v>
      </c>
      <c r="AA2973" s="160">
        <v>38869</v>
      </c>
      <c r="AB2973" s="160">
        <v>39660</v>
      </c>
      <c r="AC2973" s="159" t="s">
        <v>1002</v>
      </c>
    </row>
    <row r="2974" spans="1:29" hidden="1">
      <c r="A2974" s="159" t="s">
        <v>24144</v>
      </c>
      <c r="B2974" s="159" t="s">
        <v>951</v>
      </c>
      <c r="C2974" s="159" t="s">
        <v>24145</v>
      </c>
      <c r="D2974" s="159" t="s">
        <v>24146</v>
      </c>
      <c r="E2974" s="159" t="s">
        <v>954</v>
      </c>
      <c r="F2974" s="159" t="s">
        <v>954</v>
      </c>
      <c r="G2974" s="159" t="s">
        <v>956</v>
      </c>
      <c r="H2974" s="159" t="s">
        <v>3593</v>
      </c>
      <c r="I2974" s="159" t="s">
        <v>24147</v>
      </c>
      <c r="J2974" s="159" t="s">
        <v>954</v>
      </c>
      <c r="K2974" s="159" t="s">
        <v>960</v>
      </c>
      <c r="L2974" s="159" t="s">
        <v>24148</v>
      </c>
      <c r="M2974" s="159" t="s">
        <v>28</v>
      </c>
      <c r="N2974" s="159" t="s">
        <v>963</v>
      </c>
      <c r="O2974" s="159" t="s">
        <v>964</v>
      </c>
      <c r="P2974" s="159" t="s">
        <v>954</v>
      </c>
      <c r="Q2974" s="159" t="s">
        <v>954</v>
      </c>
      <c r="R2974" s="159" t="s">
        <v>1131</v>
      </c>
      <c r="S2974" s="159" t="s">
        <v>24149</v>
      </c>
      <c r="T2974" s="159" t="s">
        <v>954</v>
      </c>
      <c r="U2974" s="159" t="s">
        <v>954</v>
      </c>
      <c r="V2974" s="159" t="s">
        <v>24150</v>
      </c>
      <c r="W2974" s="159" t="s">
        <v>24151</v>
      </c>
      <c r="X2974" s="159" t="s">
        <v>1001</v>
      </c>
      <c r="Y2974" s="160">
        <v>39114</v>
      </c>
      <c r="Z2974" s="160">
        <v>39233</v>
      </c>
      <c r="AA2974" s="160">
        <v>43435</v>
      </c>
      <c r="AB2974" s="160">
        <v>39629</v>
      </c>
      <c r="AC2974" s="159" t="s">
        <v>1002</v>
      </c>
    </row>
    <row r="2975" spans="1:29" hidden="1">
      <c r="A2975" s="159" t="s">
        <v>24152</v>
      </c>
      <c r="B2975" s="159" t="s">
        <v>988</v>
      </c>
      <c r="C2975" s="159" t="s">
        <v>24153</v>
      </c>
      <c r="D2975" s="159" t="s">
        <v>24154</v>
      </c>
      <c r="E2975" s="159" t="s">
        <v>954</v>
      </c>
      <c r="F2975" s="159" t="s">
        <v>954</v>
      </c>
      <c r="G2975" s="159" t="s">
        <v>991</v>
      </c>
      <c r="H2975" s="159" t="s">
        <v>17990</v>
      </c>
      <c r="I2975" s="159" t="s">
        <v>24155</v>
      </c>
      <c r="J2975" s="159" t="s">
        <v>954</v>
      </c>
      <c r="K2975" s="159" t="s">
        <v>995</v>
      </c>
      <c r="L2975" s="159" t="s">
        <v>3712</v>
      </c>
      <c r="M2975" s="159" t="s">
        <v>33</v>
      </c>
      <c r="N2975" s="159" t="s">
        <v>3255</v>
      </c>
      <c r="O2975" s="159" t="s">
        <v>954</v>
      </c>
      <c r="P2975" s="159" t="s">
        <v>954</v>
      </c>
      <c r="Q2975" s="159" t="s">
        <v>954</v>
      </c>
      <c r="R2975" s="159" t="s">
        <v>954</v>
      </c>
      <c r="S2975" s="159" t="s">
        <v>24156</v>
      </c>
      <c r="T2975" s="159" t="s">
        <v>954</v>
      </c>
      <c r="U2975" s="159" t="s">
        <v>954</v>
      </c>
      <c r="V2975" s="159" t="s">
        <v>24157</v>
      </c>
      <c r="W2975" s="159" t="s">
        <v>954</v>
      </c>
      <c r="X2975" s="159" t="s">
        <v>1001</v>
      </c>
      <c r="Y2975" s="160">
        <v>38047</v>
      </c>
      <c r="Z2975" s="160">
        <v>38166</v>
      </c>
      <c r="AA2975" s="160">
        <v>43435</v>
      </c>
      <c r="AB2975" s="160">
        <v>39568</v>
      </c>
      <c r="AC2975" s="159" t="s">
        <v>1002</v>
      </c>
    </row>
    <row r="2976" spans="1:29" hidden="1">
      <c r="A2976" s="159" t="s">
        <v>3709</v>
      </c>
      <c r="B2976" s="159" t="s">
        <v>951</v>
      </c>
      <c r="C2976" s="159" t="s">
        <v>7419</v>
      </c>
      <c r="D2976" s="159" t="s">
        <v>24158</v>
      </c>
      <c r="E2976" s="159" t="s">
        <v>950</v>
      </c>
      <c r="F2976" s="159" t="s">
        <v>954</v>
      </c>
      <c r="G2976" s="159" t="s">
        <v>956</v>
      </c>
      <c r="H2976" s="159" t="s">
        <v>24159</v>
      </c>
      <c r="I2976" s="159" t="s">
        <v>24160</v>
      </c>
      <c r="J2976" s="159" t="s">
        <v>24161</v>
      </c>
      <c r="K2976" s="159" t="s">
        <v>960</v>
      </c>
      <c r="L2976" s="159" t="s">
        <v>24162</v>
      </c>
      <c r="M2976" s="159" t="s">
        <v>979</v>
      </c>
      <c r="N2976" s="159" t="s">
        <v>1040</v>
      </c>
      <c r="O2976" s="159" t="s">
        <v>8578</v>
      </c>
      <c r="P2976" s="159" t="s">
        <v>954</v>
      </c>
      <c r="Q2976" s="159" t="s">
        <v>954</v>
      </c>
      <c r="R2976" s="159" t="s">
        <v>8368</v>
      </c>
      <c r="S2976" s="159" t="s">
        <v>24163</v>
      </c>
      <c r="T2976" s="159" t="s">
        <v>954</v>
      </c>
      <c r="U2976" s="159" t="s">
        <v>954</v>
      </c>
      <c r="V2976" s="159" t="s">
        <v>24164</v>
      </c>
      <c r="W2976" s="159" t="s">
        <v>24165</v>
      </c>
      <c r="X2976" s="159" t="s">
        <v>1001</v>
      </c>
      <c r="Y2976" s="160">
        <v>39479</v>
      </c>
      <c r="Z2976" s="160">
        <v>39598</v>
      </c>
      <c r="AA2976" s="160">
        <v>40422</v>
      </c>
      <c r="AB2976" s="160">
        <v>40482</v>
      </c>
      <c r="AC2976" s="159" t="s">
        <v>965</v>
      </c>
    </row>
    <row r="2977" spans="1:29" hidden="1">
      <c r="A2977" s="159" t="s">
        <v>24166</v>
      </c>
      <c r="B2977" s="159" t="s">
        <v>951</v>
      </c>
      <c r="C2977" s="159" t="s">
        <v>10982</v>
      </c>
      <c r="D2977" s="159" t="s">
        <v>24167</v>
      </c>
      <c r="E2977" s="159" t="s">
        <v>954</v>
      </c>
      <c r="F2977" s="159" t="s">
        <v>954</v>
      </c>
      <c r="G2977" s="159" t="s">
        <v>956</v>
      </c>
      <c r="H2977" s="159" t="s">
        <v>6121</v>
      </c>
      <c r="I2977" s="159" t="s">
        <v>24168</v>
      </c>
      <c r="J2977" s="159" t="s">
        <v>24169</v>
      </c>
      <c r="K2977" s="159" t="s">
        <v>960</v>
      </c>
      <c r="L2977" s="159" t="s">
        <v>1911</v>
      </c>
      <c r="M2977" s="159" t="s">
        <v>97</v>
      </c>
      <c r="N2977" s="159" t="s">
        <v>963</v>
      </c>
      <c r="O2977" s="159" t="s">
        <v>964</v>
      </c>
      <c r="P2977" s="159" t="s">
        <v>954</v>
      </c>
      <c r="Q2977" s="159" t="s">
        <v>954</v>
      </c>
      <c r="R2977" s="159" t="s">
        <v>1131</v>
      </c>
      <c r="S2977" s="159" t="s">
        <v>24170</v>
      </c>
      <c r="T2977" s="159" t="s">
        <v>954</v>
      </c>
      <c r="U2977" s="159" t="s">
        <v>954</v>
      </c>
      <c r="V2977" s="159" t="s">
        <v>24171</v>
      </c>
      <c r="W2977" s="159" t="s">
        <v>10988</v>
      </c>
      <c r="X2977" s="159" t="s">
        <v>1001</v>
      </c>
      <c r="Y2977" s="160">
        <v>39570</v>
      </c>
      <c r="Z2977" s="160">
        <v>39690</v>
      </c>
      <c r="AA2977" s="160">
        <v>39570</v>
      </c>
      <c r="AB2977" s="160">
        <v>39933</v>
      </c>
      <c r="AC2977" s="159" t="s">
        <v>1002</v>
      </c>
    </row>
    <row r="2978" spans="1:29" hidden="1">
      <c r="A2978" s="159" t="s">
        <v>24172</v>
      </c>
      <c r="B2978" s="159" t="s">
        <v>951</v>
      </c>
      <c r="C2978" s="159" t="s">
        <v>24173</v>
      </c>
      <c r="D2978" s="159" t="s">
        <v>24174</v>
      </c>
      <c r="E2978" s="159" t="s">
        <v>954</v>
      </c>
      <c r="F2978" s="159" t="s">
        <v>954</v>
      </c>
      <c r="G2978" s="159" t="s">
        <v>956</v>
      </c>
      <c r="H2978" s="159" t="s">
        <v>24175</v>
      </c>
      <c r="I2978" s="159" t="s">
        <v>24176</v>
      </c>
      <c r="J2978" s="159" t="s">
        <v>18043</v>
      </c>
      <c r="K2978" s="159" t="s">
        <v>960</v>
      </c>
      <c r="L2978" s="159" t="s">
        <v>24177</v>
      </c>
      <c r="M2978" s="159" t="s">
        <v>97</v>
      </c>
      <c r="N2978" s="159" t="s">
        <v>963</v>
      </c>
      <c r="O2978" s="159" t="s">
        <v>964</v>
      </c>
      <c r="P2978" s="159" t="s">
        <v>954</v>
      </c>
      <c r="Q2978" s="159" t="s">
        <v>954</v>
      </c>
      <c r="R2978" s="159" t="s">
        <v>965</v>
      </c>
      <c r="S2978" s="159" t="s">
        <v>24178</v>
      </c>
      <c r="T2978" s="159" t="s">
        <v>954</v>
      </c>
      <c r="U2978" s="159" t="s">
        <v>954</v>
      </c>
      <c r="V2978" s="159" t="s">
        <v>24179</v>
      </c>
      <c r="W2978" s="159" t="s">
        <v>954</v>
      </c>
      <c r="X2978" s="159" t="s">
        <v>1001</v>
      </c>
      <c r="Y2978" s="160">
        <v>39615</v>
      </c>
      <c r="Z2978" s="160">
        <v>39735</v>
      </c>
      <c r="AA2978" s="160">
        <v>39615</v>
      </c>
      <c r="AB2978" s="160">
        <v>39813</v>
      </c>
      <c r="AC2978" s="159" t="s">
        <v>1002</v>
      </c>
    </row>
    <row r="2979" spans="1:29" hidden="1">
      <c r="A2979" s="159" t="s">
        <v>24180</v>
      </c>
      <c r="B2979" s="159" t="s">
        <v>951</v>
      </c>
      <c r="C2979" s="159" t="s">
        <v>24181</v>
      </c>
      <c r="D2979" s="159" t="s">
        <v>24182</v>
      </c>
      <c r="E2979" s="159" t="s">
        <v>1847</v>
      </c>
      <c r="F2979" s="159" t="s">
        <v>954</v>
      </c>
      <c r="G2979" s="159" t="s">
        <v>956</v>
      </c>
      <c r="H2979" s="159" t="s">
        <v>24183</v>
      </c>
      <c r="I2979" s="159" t="s">
        <v>24184</v>
      </c>
      <c r="J2979" s="159" t="s">
        <v>1404</v>
      </c>
      <c r="K2979" s="159" t="s">
        <v>960</v>
      </c>
      <c r="L2979" s="159" t="s">
        <v>24185</v>
      </c>
      <c r="M2979" s="159" t="s">
        <v>28</v>
      </c>
      <c r="N2979" s="159" t="s">
        <v>1040</v>
      </c>
      <c r="O2979" s="159" t="s">
        <v>1851</v>
      </c>
      <c r="P2979" s="159" t="s">
        <v>954</v>
      </c>
      <c r="Q2979" s="159" t="s">
        <v>954</v>
      </c>
      <c r="R2979" s="159" t="s">
        <v>2090</v>
      </c>
      <c r="S2979" s="159" t="s">
        <v>24186</v>
      </c>
      <c r="T2979" s="159" t="s">
        <v>954</v>
      </c>
      <c r="U2979" s="159" t="s">
        <v>954</v>
      </c>
      <c r="V2979" s="159" t="s">
        <v>24187</v>
      </c>
      <c r="W2979" s="159" t="s">
        <v>24188</v>
      </c>
      <c r="X2979" s="159" t="s">
        <v>1001</v>
      </c>
      <c r="Y2979" s="160">
        <v>39661</v>
      </c>
      <c r="Z2979" s="160">
        <v>39781</v>
      </c>
      <c r="AA2979" s="160">
        <v>40544</v>
      </c>
      <c r="AB2979" s="160">
        <v>40724</v>
      </c>
      <c r="AC2979" s="159" t="s">
        <v>965</v>
      </c>
    </row>
    <row r="2980" spans="1:29" hidden="1">
      <c r="A2980" s="159" t="s">
        <v>24189</v>
      </c>
      <c r="B2980" s="159" t="s">
        <v>951</v>
      </c>
      <c r="C2980" s="159" t="s">
        <v>8419</v>
      </c>
      <c r="D2980" s="159" t="s">
        <v>24190</v>
      </c>
      <c r="E2980" s="159" t="s">
        <v>954</v>
      </c>
      <c r="F2980" s="159" t="s">
        <v>954</v>
      </c>
      <c r="G2980" s="159" t="s">
        <v>956</v>
      </c>
      <c r="H2980" s="159" t="s">
        <v>8421</v>
      </c>
      <c r="I2980" s="159" t="s">
        <v>24191</v>
      </c>
      <c r="J2980" s="159" t="s">
        <v>24192</v>
      </c>
      <c r="K2980" s="159" t="s">
        <v>960</v>
      </c>
      <c r="L2980" s="159" t="s">
        <v>2011</v>
      </c>
      <c r="M2980" s="159" t="s">
        <v>97</v>
      </c>
      <c r="N2980" s="159" t="s">
        <v>1406</v>
      </c>
      <c r="O2980" s="159" t="s">
        <v>3883</v>
      </c>
      <c r="P2980" s="159" t="s">
        <v>954</v>
      </c>
      <c r="Q2980" s="159" t="s">
        <v>954</v>
      </c>
      <c r="R2980" s="159" t="s">
        <v>1131</v>
      </c>
      <c r="S2980" s="159" t="s">
        <v>24193</v>
      </c>
      <c r="T2980" s="159" t="s">
        <v>954</v>
      </c>
      <c r="U2980" s="159" t="s">
        <v>954</v>
      </c>
      <c r="V2980" s="159" t="s">
        <v>24194</v>
      </c>
      <c r="W2980" s="159" t="s">
        <v>24195</v>
      </c>
      <c r="X2980" s="159" t="s">
        <v>1001</v>
      </c>
      <c r="Y2980" s="160">
        <v>39678</v>
      </c>
      <c r="Z2980" s="160">
        <v>39798</v>
      </c>
      <c r="AA2980" s="160">
        <v>39678</v>
      </c>
      <c r="AB2980" s="160">
        <v>40043</v>
      </c>
      <c r="AC2980" s="159" t="s">
        <v>1002</v>
      </c>
    </row>
    <row r="2981" spans="1:29" hidden="1">
      <c r="A2981" s="159" t="s">
        <v>24196</v>
      </c>
      <c r="B2981" s="159" t="s">
        <v>988</v>
      </c>
      <c r="C2981" s="159" t="s">
        <v>24197</v>
      </c>
      <c r="D2981" s="159" t="s">
        <v>24198</v>
      </c>
      <c r="E2981" s="159" t="s">
        <v>954</v>
      </c>
      <c r="F2981" s="159" t="s">
        <v>954</v>
      </c>
      <c r="G2981" s="159" t="s">
        <v>991</v>
      </c>
      <c r="H2981" s="159" t="s">
        <v>24199</v>
      </c>
      <c r="I2981" s="159" t="s">
        <v>24200</v>
      </c>
      <c r="J2981" s="159" t="s">
        <v>24201</v>
      </c>
      <c r="K2981" s="159" t="s">
        <v>995</v>
      </c>
      <c r="L2981" s="159" t="s">
        <v>2199</v>
      </c>
      <c r="M2981" s="159" t="s">
        <v>3285</v>
      </c>
      <c r="N2981" s="159" t="s">
        <v>2032</v>
      </c>
      <c r="O2981" s="159" t="s">
        <v>4318</v>
      </c>
      <c r="P2981" s="159" t="s">
        <v>954</v>
      </c>
      <c r="Q2981" s="159" t="s">
        <v>954</v>
      </c>
      <c r="R2981" s="159" t="s">
        <v>1131</v>
      </c>
      <c r="S2981" s="159" t="s">
        <v>24202</v>
      </c>
      <c r="T2981" s="159" t="s">
        <v>954</v>
      </c>
      <c r="U2981" s="159" t="s">
        <v>954</v>
      </c>
      <c r="V2981" s="159" t="s">
        <v>24203</v>
      </c>
      <c r="W2981" s="159" t="s">
        <v>24204</v>
      </c>
      <c r="X2981" s="159" t="s">
        <v>1001</v>
      </c>
      <c r="Y2981" s="160">
        <v>39707</v>
      </c>
      <c r="Z2981" s="160">
        <v>39827</v>
      </c>
      <c r="AA2981" s="160">
        <v>39707</v>
      </c>
      <c r="AB2981" s="160">
        <v>39813</v>
      </c>
      <c r="AC2981" s="159" t="s">
        <v>1002</v>
      </c>
    </row>
    <row r="2982" spans="1:29" hidden="1">
      <c r="A2982" s="159" t="s">
        <v>24205</v>
      </c>
      <c r="B2982" s="159" t="s">
        <v>988</v>
      </c>
      <c r="C2982" s="159" t="s">
        <v>24206</v>
      </c>
      <c r="D2982" s="159" t="s">
        <v>24207</v>
      </c>
      <c r="E2982" s="159" t="s">
        <v>954</v>
      </c>
      <c r="F2982" s="159" t="s">
        <v>954</v>
      </c>
      <c r="G2982" s="159" t="s">
        <v>991</v>
      </c>
      <c r="H2982" s="159" t="s">
        <v>10473</v>
      </c>
      <c r="I2982" s="159" t="s">
        <v>24208</v>
      </c>
      <c r="J2982" s="159" t="s">
        <v>16331</v>
      </c>
      <c r="K2982" s="159" t="s">
        <v>995</v>
      </c>
      <c r="L2982" s="159" t="s">
        <v>8358</v>
      </c>
      <c r="M2982" s="159" t="s">
        <v>3285</v>
      </c>
      <c r="N2982" s="159" t="s">
        <v>2032</v>
      </c>
      <c r="O2982" s="159" t="s">
        <v>4318</v>
      </c>
      <c r="P2982" s="159" t="s">
        <v>954</v>
      </c>
      <c r="Q2982" s="159" t="s">
        <v>954</v>
      </c>
      <c r="R2982" s="159" t="s">
        <v>8368</v>
      </c>
      <c r="S2982" s="159" t="s">
        <v>24209</v>
      </c>
      <c r="T2982" s="159" t="s">
        <v>954</v>
      </c>
      <c r="U2982" s="159" t="s">
        <v>954</v>
      </c>
      <c r="V2982" s="159" t="s">
        <v>24210</v>
      </c>
      <c r="W2982" s="159" t="s">
        <v>24211</v>
      </c>
      <c r="X2982" s="159" t="s">
        <v>1001</v>
      </c>
      <c r="Y2982" s="160">
        <v>39707</v>
      </c>
      <c r="Z2982" s="160">
        <v>39827</v>
      </c>
      <c r="AA2982" s="160">
        <v>39707</v>
      </c>
      <c r="AB2982" s="160">
        <v>40117</v>
      </c>
      <c r="AC2982" s="159" t="s">
        <v>1002</v>
      </c>
    </row>
    <row r="2983" spans="1:29" hidden="1">
      <c r="A2983" s="159" t="s">
        <v>24212</v>
      </c>
      <c r="B2983" s="159" t="s">
        <v>951</v>
      </c>
      <c r="C2983" s="159" t="s">
        <v>24213</v>
      </c>
      <c r="D2983" s="159" t="s">
        <v>24214</v>
      </c>
      <c r="E2983" s="159" t="s">
        <v>3709</v>
      </c>
      <c r="F2983" s="159" t="s">
        <v>954</v>
      </c>
      <c r="G2983" s="159" t="s">
        <v>956</v>
      </c>
      <c r="H2983" s="159" t="s">
        <v>24215</v>
      </c>
      <c r="I2983" s="159" t="s">
        <v>24216</v>
      </c>
      <c r="J2983" s="159" t="s">
        <v>954</v>
      </c>
      <c r="K2983" s="159" t="s">
        <v>960</v>
      </c>
      <c r="L2983" s="159" t="s">
        <v>5070</v>
      </c>
      <c r="M2983" s="159" t="s">
        <v>128</v>
      </c>
      <c r="N2983" s="159" t="s">
        <v>1040</v>
      </c>
      <c r="O2983" s="159" t="s">
        <v>2052</v>
      </c>
      <c r="P2983" s="159" t="s">
        <v>954</v>
      </c>
      <c r="Q2983" s="159" t="s">
        <v>954</v>
      </c>
      <c r="R2983" s="159" t="s">
        <v>2090</v>
      </c>
      <c r="S2983" s="159" t="s">
        <v>24217</v>
      </c>
      <c r="T2983" s="159" t="s">
        <v>954</v>
      </c>
      <c r="U2983" s="159" t="s">
        <v>954</v>
      </c>
      <c r="V2983" s="159" t="s">
        <v>954</v>
      </c>
      <c r="W2983" s="159" t="s">
        <v>24218</v>
      </c>
      <c r="X2983" s="159" t="s">
        <v>1001</v>
      </c>
      <c r="Y2983" s="160">
        <v>39722</v>
      </c>
      <c r="Z2983" s="160">
        <v>39842</v>
      </c>
      <c r="AA2983" s="160">
        <v>40725</v>
      </c>
      <c r="AB2983" s="160">
        <v>40908</v>
      </c>
      <c r="AC2983" s="159" t="s">
        <v>965</v>
      </c>
    </row>
    <row r="2984" spans="1:29" hidden="1">
      <c r="A2984" s="159" t="s">
        <v>24219</v>
      </c>
      <c r="B2984" s="159" t="s">
        <v>951</v>
      </c>
      <c r="C2984" s="159" t="s">
        <v>9747</v>
      </c>
      <c r="D2984" s="159" t="s">
        <v>24220</v>
      </c>
      <c r="E2984" s="159" t="s">
        <v>1905</v>
      </c>
      <c r="F2984" s="159" t="s">
        <v>954</v>
      </c>
      <c r="G2984" s="159" t="s">
        <v>956</v>
      </c>
      <c r="H2984" s="159" t="s">
        <v>10767</v>
      </c>
      <c r="I2984" s="159" t="s">
        <v>24221</v>
      </c>
      <c r="J2984" s="159" t="s">
        <v>3787</v>
      </c>
      <c r="K2984" s="159" t="s">
        <v>960</v>
      </c>
      <c r="L2984" s="159" t="s">
        <v>17984</v>
      </c>
      <c r="M2984" s="159" t="s">
        <v>97</v>
      </c>
      <c r="N2984" s="159" t="s">
        <v>3255</v>
      </c>
      <c r="O2984" s="159" t="s">
        <v>3255</v>
      </c>
      <c r="P2984" s="159" t="s">
        <v>954</v>
      </c>
      <c r="Q2984" s="159" t="s">
        <v>954</v>
      </c>
      <c r="R2984" s="159" t="s">
        <v>8616</v>
      </c>
      <c r="S2984" s="159" t="s">
        <v>24222</v>
      </c>
      <c r="T2984" s="159" t="s">
        <v>1106</v>
      </c>
      <c r="U2984" s="159" t="s">
        <v>954</v>
      </c>
      <c r="V2984" s="159" t="s">
        <v>24223</v>
      </c>
      <c r="W2984" s="159" t="s">
        <v>508</v>
      </c>
      <c r="X2984" s="159" t="s">
        <v>1001</v>
      </c>
      <c r="Y2984" s="160">
        <v>39860</v>
      </c>
      <c r="Z2984" s="160">
        <v>39980</v>
      </c>
      <c r="AA2984" s="160">
        <v>40179</v>
      </c>
      <c r="AB2984" s="160">
        <v>40359</v>
      </c>
      <c r="AC2984" s="159" t="s">
        <v>1002</v>
      </c>
    </row>
    <row r="2985" spans="1:29" hidden="1">
      <c r="A2985" s="159" t="s">
        <v>24224</v>
      </c>
      <c r="B2985" s="159" t="s">
        <v>951</v>
      </c>
      <c r="C2985" s="159" t="s">
        <v>2837</v>
      </c>
      <c r="D2985" s="159" t="s">
        <v>2838</v>
      </c>
      <c r="E2985" s="159" t="s">
        <v>954</v>
      </c>
      <c r="F2985" s="159" t="s">
        <v>954</v>
      </c>
      <c r="G2985" s="159" t="s">
        <v>956</v>
      </c>
      <c r="H2985" s="159" t="s">
        <v>2839</v>
      </c>
      <c r="I2985" s="159" t="s">
        <v>2840</v>
      </c>
      <c r="J2985" s="159" t="s">
        <v>2841</v>
      </c>
      <c r="K2985" s="159" t="s">
        <v>960</v>
      </c>
      <c r="L2985" s="159" t="s">
        <v>2842</v>
      </c>
      <c r="M2985" s="159" t="s">
        <v>33</v>
      </c>
      <c r="N2985" s="159" t="s">
        <v>1222</v>
      </c>
      <c r="O2985" s="159" t="s">
        <v>1223</v>
      </c>
      <c r="P2985" s="159" t="s">
        <v>954</v>
      </c>
      <c r="Q2985" s="159" t="s">
        <v>954</v>
      </c>
      <c r="R2985" s="159" t="s">
        <v>1131</v>
      </c>
      <c r="S2985" s="159" t="s">
        <v>2843</v>
      </c>
      <c r="T2985" s="159" t="s">
        <v>954</v>
      </c>
      <c r="U2985" s="159" t="s">
        <v>954</v>
      </c>
      <c r="V2985" s="159" t="s">
        <v>2844</v>
      </c>
      <c r="W2985" s="159" t="s">
        <v>850</v>
      </c>
      <c r="X2985" s="159" t="s">
        <v>1001</v>
      </c>
      <c r="Y2985" s="160">
        <v>39860</v>
      </c>
      <c r="Z2985" s="160">
        <v>39980</v>
      </c>
      <c r="AA2985" s="160">
        <v>39860</v>
      </c>
      <c r="AB2985" s="160">
        <v>40011</v>
      </c>
      <c r="AC2985" s="159" t="s">
        <v>1002</v>
      </c>
    </row>
    <row r="2986" spans="1:29" hidden="1">
      <c r="A2986" s="159" t="s">
        <v>24225</v>
      </c>
      <c r="B2986" s="159" t="s">
        <v>988</v>
      </c>
      <c r="C2986" s="159" t="s">
        <v>15787</v>
      </c>
      <c r="D2986" s="159" t="s">
        <v>24226</v>
      </c>
      <c r="E2986" s="159" t="s">
        <v>954</v>
      </c>
      <c r="F2986" s="159" t="s">
        <v>954</v>
      </c>
      <c r="G2986" s="159" t="s">
        <v>991</v>
      </c>
      <c r="H2986" s="159" t="s">
        <v>15789</v>
      </c>
      <c r="I2986" s="159" t="s">
        <v>24227</v>
      </c>
      <c r="J2986" s="159" t="s">
        <v>24228</v>
      </c>
      <c r="K2986" s="159" t="s">
        <v>995</v>
      </c>
      <c r="L2986" s="159" t="s">
        <v>17070</v>
      </c>
      <c r="M2986" s="159" t="s">
        <v>33</v>
      </c>
      <c r="N2986" s="159" t="s">
        <v>1011</v>
      </c>
      <c r="O2986" s="159" t="s">
        <v>2567</v>
      </c>
      <c r="P2986" s="159" t="s">
        <v>954</v>
      </c>
      <c r="Q2986" s="159" t="s">
        <v>954</v>
      </c>
      <c r="R2986" s="159" t="s">
        <v>1131</v>
      </c>
      <c r="S2986" s="159" t="s">
        <v>15792</v>
      </c>
      <c r="T2986" s="159" t="s">
        <v>954</v>
      </c>
      <c r="U2986" s="159" t="s">
        <v>954</v>
      </c>
      <c r="V2986" s="159" t="s">
        <v>24229</v>
      </c>
      <c r="W2986" s="159" t="s">
        <v>24230</v>
      </c>
      <c r="X2986" s="159" t="s">
        <v>1001</v>
      </c>
      <c r="Y2986" s="160">
        <v>39904</v>
      </c>
      <c r="Z2986" s="160">
        <v>40024</v>
      </c>
      <c r="AA2986" s="160">
        <v>39904</v>
      </c>
      <c r="AB2986" s="160">
        <v>40025</v>
      </c>
      <c r="AC2986" s="159" t="s">
        <v>1002</v>
      </c>
    </row>
    <row r="2987" spans="1:29" hidden="1">
      <c r="A2987" s="159" t="s">
        <v>24231</v>
      </c>
      <c r="B2987" s="159" t="s">
        <v>951</v>
      </c>
      <c r="C2987" s="159" t="s">
        <v>22305</v>
      </c>
      <c r="D2987" s="159" t="s">
        <v>24232</v>
      </c>
      <c r="E2987" s="159" t="s">
        <v>954</v>
      </c>
      <c r="F2987" s="159" t="s">
        <v>954</v>
      </c>
      <c r="G2987" s="159" t="s">
        <v>956</v>
      </c>
      <c r="H2987" s="159" t="s">
        <v>22307</v>
      </c>
      <c r="I2987" s="159" t="s">
        <v>24233</v>
      </c>
      <c r="J2987" s="159" t="s">
        <v>14794</v>
      </c>
      <c r="K2987" s="159" t="s">
        <v>960</v>
      </c>
      <c r="L2987" s="159" t="s">
        <v>24234</v>
      </c>
      <c r="M2987" s="159" t="s">
        <v>33</v>
      </c>
      <c r="N2987" s="159" t="s">
        <v>1222</v>
      </c>
      <c r="O2987" s="159" t="s">
        <v>1548</v>
      </c>
      <c r="P2987" s="159" t="s">
        <v>954</v>
      </c>
      <c r="Q2987" s="159" t="s">
        <v>954</v>
      </c>
      <c r="R2987" s="159" t="s">
        <v>1131</v>
      </c>
      <c r="S2987" s="159" t="s">
        <v>24235</v>
      </c>
      <c r="T2987" s="159" t="s">
        <v>954</v>
      </c>
      <c r="U2987" s="159" t="s">
        <v>954</v>
      </c>
      <c r="V2987" s="159" t="s">
        <v>24236</v>
      </c>
      <c r="W2987" s="159" t="s">
        <v>954</v>
      </c>
      <c r="X2987" s="159" t="s">
        <v>1001</v>
      </c>
      <c r="Y2987" s="160">
        <v>39904</v>
      </c>
      <c r="Z2987" s="160">
        <v>40024</v>
      </c>
      <c r="AA2987" s="160">
        <v>39904</v>
      </c>
      <c r="AB2987" s="160">
        <v>40025</v>
      </c>
      <c r="AC2987" s="159" t="s">
        <v>1002</v>
      </c>
    </row>
    <row r="2988" spans="1:29" hidden="1">
      <c r="A2988" s="159" t="s">
        <v>24237</v>
      </c>
      <c r="B2988" s="159" t="s">
        <v>951</v>
      </c>
      <c r="C2988" s="159" t="s">
        <v>24238</v>
      </c>
      <c r="D2988" s="159" t="s">
        <v>24239</v>
      </c>
      <c r="E2988" s="159" t="s">
        <v>954</v>
      </c>
      <c r="F2988" s="159" t="s">
        <v>954</v>
      </c>
      <c r="G2988" s="159" t="s">
        <v>956</v>
      </c>
      <c r="H2988" s="159" t="s">
        <v>24240</v>
      </c>
      <c r="I2988" s="159" t="s">
        <v>24241</v>
      </c>
      <c r="J2988" s="159" t="s">
        <v>3659</v>
      </c>
      <c r="K2988" s="159" t="s">
        <v>960</v>
      </c>
      <c r="L2988" s="159" t="s">
        <v>24234</v>
      </c>
      <c r="M2988" s="159" t="s">
        <v>33</v>
      </c>
      <c r="N2988" s="159" t="s">
        <v>1222</v>
      </c>
      <c r="O2988" s="159" t="s">
        <v>1548</v>
      </c>
      <c r="P2988" s="159" t="s">
        <v>954</v>
      </c>
      <c r="Q2988" s="159" t="s">
        <v>954</v>
      </c>
      <c r="R2988" s="159" t="s">
        <v>1131</v>
      </c>
      <c r="S2988" s="159" t="s">
        <v>24242</v>
      </c>
      <c r="T2988" s="159" t="s">
        <v>954</v>
      </c>
      <c r="U2988" s="159" t="s">
        <v>954</v>
      </c>
      <c r="V2988" s="159" t="s">
        <v>24243</v>
      </c>
      <c r="W2988" s="159" t="s">
        <v>954</v>
      </c>
      <c r="X2988" s="159" t="s">
        <v>1001</v>
      </c>
      <c r="Y2988" s="160">
        <v>39904</v>
      </c>
      <c r="Z2988" s="160">
        <v>40024</v>
      </c>
      <c r="AA2988" s="160">
        <v>39904</v>
      </c>
      <c r="AB2988" s="160">
        <v>40025</v>
      </c>
      <c r="AC2988" s="159" t="s">
        <v>1002</v>
      </c>
    </row>
    <row r="2989" spans="1:29" hidden="1">
      <c r="A2989" s="159" t="s">
        <v>24244</v>
      </c>
      <c r="B2989" s="159" t="s">
        <v>951</v>
      </c>
      <c r="C2989" s="159" t="s">
        <v>24245</v>
      </c>
      <c r="D2989" s="159" t="s">
        <v>24246</v>
      </c>
      <c r="E2989" s="159" t="s">
        <v>954</v>
      </c>
      <c r="F2989" s="159" t="s">
        <v>954</v>
      </c>
      <c r="G2989" s="159" t="s">
        <v>956</v>
      </c>
      <c r="H2989" s="159" t="s">
        <v>24247</v>
      </c>
      <c r="I2989" s="159" t="s">
        <v>24248</v>
      </c>
      <c r="J2989" s="159" t="s">
        <v>24249</v>
      </c>
      <c r="K2989" s="159" t="s">
        <v>960</v>
      </c>
      <c r="L2989" s="159" t="s">
        <v>24234</v>
      </c>
      <c r="M2989" s="159" t="s">
        <v>33</v>
      </c>
      <c r="N2989" s="159" t="s">
        <v>1222</v>
      </c>
      <c r="O2989" s="159" t="s">
        <v>1548</v>
      </c>
      <c r="P2989" s="159" t="s">
        <v>954</v>
      </c>
      <c r="Q2989" s="159" t="s">
        <v>954</v>
      </c>
      <c r="R2989" s="159" t="s">
        <v>1131</v>
      </c>
      <c r="S2989" s="159" t="s">
        <v>24250</v>
      </c>
      <c r="T2989" s="159" t="s">
        <v>954</v>
      </c>
      <c r="U2989" s="159" t="s">
        <v>954</v>
      </c>
      <c r="V2989" s="159" t="s">
        <v>24251</v>
      </c>
      <c r="W2989" s="159" t="s">
        <v>954</v>
      </c>
      <c r="X2989" s="159" t="s">
        <v>1001</v>
      </c>
      <c r="Y2989" s="160">
        <v>39904</v>
      </c>
      <c r="Z2989" s="160">
        <v>40024</v>
      </c>
      <c r="AA2989" s="160">
        <v>39904</v>
      </c>
      <c r="AB2989" s="160">
        <v>40025</v>
      </c>
      <c r="AC2989" s="159" t="s">
        <v>1002</v>
      </c>
    </row>
    <row r="2990" spans="1:29" hidden="1">
      <c r="A2990" s="159" t="s">
        <v>24252</v>
      </c>
      <c r="B2990" s="159" t="s">
        <v>951</v>
      </c>
      <c r="C2990" s="159" t="s">
        <v>24253</v>
      </c>
      <c r="D2990" s="159" t="s">
        <v>24254</v>
      </c>
      <c r="E2990" s="159" t="s">
        <v>954</v>
      </c>
      <c r="F2990" s="159" t="s">
        <v>954</v>
      </c>
      <c r="G2990" s="159" t="s">
        <v>956</v>
      </c>
      <c r="H2990" s="159" t="s">
        <v>24255</v>
      </c>
      <c r="I2990" s="159" t="s">
        <v>24256</v>
      </c>
      <c r="J2990" s="159" t="s">
        <v>14353</v>
      </c>
      <c r="K2990" s="159" t="s">
        <v>960</v>
      </c>
      <c r="L2990" s="159" t="s">
        <v>24234</v>
      </c>
      <c r="M2990" s="159" t="s">
        <v>33</v>
      </c>
      <c r="N2990" s="159" t="s">
        <v>1222</v>
      </c>
      <c r="O2990" s="159" t="s">
        <v>1548</v>
      </c>
      <c r="P2990" s="159" t="s">
        <v>954</v>
      </c>
      <c r="Q2990" s="159" t="s">
        <v>954</v>
      </c>
      <c r="R2990" s="159" t="s">
        <v>1131</v>
      </c>
      <c r="S2990" s="159" t="s">
        <v>24257</v>
      </c>
      <c r="T2990" s="159" t="s">
        <v>954</v>
      </c>
      <c r="U2990" s="159" t="s">
        <v>954</v>
      </c>
      <c r="V2990" s="159" t="s">
        <v>24258</v>
      </c>
      <c r="W2990" s="159" t="s">
        <v>954</v>
      </c>
      <c r="X2990" s="159" t="s">
        <v>1001</v>
      </c>
      <c r="Y2990" s="160">
        <v>39904</v>
      </c>
      <c r="Z2990" s="160">
        <v>40024</v>
      </c>
      <c r="AA2990" s="160">
        <v>39904</v>
      </c>
      <c r="AB2990" s="160">
        <v>40025</v>
      </c>
      <c r="AC2990" s="159" t="s">
        <v>1002</v>
      </c>
    </row>
    <row r="2991" spans="1:29" hidden="1">
      <c r="A2991" s="159" t="s">
        <v>24259</v>
      </c>
      <c r="B2991" s="159" t="s">
        <v>988</v>
      </c>
      <c r="C2991" s="159" t="s">
        <v>24260</v>
      </c>
      <c r="D2991" s="159" t="s">
        <v>24261</v>
      </c>
      <c r="E2991" s="159" t="s">
        <v>954</v>
      </c>
      <c r="F2991" s="159" t="s">
        <v>954</v>
      </c>
      <c r="G2991" s="159" t="s">
        <v>991</v>
      </c>
      <c r="H2991" s="159" t="s">
        <v>24262</v>
      </c>
      <c r="I2991" s="159" t="s">
        <v>24263</v>
      </c>
      <c r="J2991" s="159" t="s">
        <v>2492</v>
      </c>
      <c r="K2991" s="159" t="s">
        <v>995</v>
      </c>
      <c r="L2991" s="159" t="s">
        <v>24234</v>
      </c>
      <c r="M2991" s="159" t="s">
        <v>33</v>
      </c>
      <c r="N2991" s="159" t="s">
        <v>1222</v>
      </c>
      <c r="O2991" s="159" t="s">
        <v>1548</v>
      </c>
      <c r="P2991" s="159" t="s">
        <v>954</v>
      </c>
      <c r="Q2991" s="159" t="s">
        <v>954</v>
      </c>
      <c r="R2991" s="159" t="s">
        <v>1131</v>
      </c>
      <c r="S2991" s="159" t="s">
        <v>24264</v>
      </c>
      <c r="T2991" s="159" t="s">
        <v>954</v>
      </c>
      <c r="U2991" s="159" t="s">
        <v>954</v>
      </c>
      <c r="V2991" s="159" t="s">
        <v>24265</v>
      </c>
      <c r="W2991" s="159" t="s">
        <v>954</v>
      </c>
      <c r="X2991" s="159" t="s">
        <v>1001</v>
      </c>
      <c r="Y2991" s="160">
        <v>39904</v>
      </c>
      <c r="Z2991" s="160">
        <v>40024</v>
      </c>
      <c r="AA2991" s="160">
        <v>39904</v>
      </c>
      <c r="AB2991" s="160">
        <v>40025</v>
      </c>
      <c r="AC2991" s="159" t="s">
        <v>1002</v>
      </c>
    </row>
    <row r="2992" spans="1:29" hidden="1">
      <c r="A2992" s="159" t="s">
        <v>24266</v>
      </c>
      <c r="B2992" s="159" t="s">
        <v>951</v>
      </c>
      <c r="C2992" s="159" t="s">
        <v>24267</v>
      </c>
      <c r="D2992" s="159" t="s">
        <v>24268</v>
      </c>
      <c r="E2992" s="159" t="s">
        <v>954</v>
      </c>
      <c r="F2992" s="159" t="s">
        <v>954</v>
      </c>
      <c r="G2992" s="159" t="s">
        <v>956</v>
      </c>
      <c r="H2992" s="159" t="s">
        <v>24269</v>
      </c>
      <c r="I2992" s="159" t="s">
        <v>24270</v>
      </c>
      <c r="J2992" s="159" t="s">
        <v>3651</v>
      </c>
      <c r="K2992" s="159" t="s">
        <v>960</v>
      </c>
      <c r="L2992" s="159" t="s">
        <v>24234</v>
      </c>
      <c r="M2992" s="159" t="s">
        <v>33</v>
      </c>
      <c r="N2992" s="159" t="s">
        <v>1222</v>
      </c>
      <c r="O2992" s="159" t="s">
        <v>1548</v>
      </c>
      <c r="P2992" s="159" t="s">
        <v>954</v>
      </c>
      <c r="Q2992" s="159" t="s">
        <v>954</v>
      </c>
      <c r="R2992" s="159" t="s">
        <v>1131</v>
      </c>
      <c r="S2992" s="159" t="s">
        <v>24271</v>
      </c>
      <c r="T2992" s="159" t="s">
        <v>954</v>
      </c>
      <c r="U2992" s="159" t="s">
        <v>954</v>
      </c>
      <c r="V2992" s="159" t="s">
        <v>24272</v>
      </c>
      <c r="W2992" s="159" t="s">
        <v>954</v>
      </c>
      <c r="X2992" s="159" t="s">
        <v>1001</v>
      </c>
      <c r="Y2992" s="160">
        <v>39904</v>
      </c>
      <c r="Z2992" s="160">
        <v>40024</v>
      </c>
      <c r="AA2992" s="160">
        <v>39904</v>
      </c>
      <c r="AB2992" s="160">
        <v>40025</v>
      </c>
      <c r="AC2992" s="159" t="s">
        <v>1002</v>
      </c>
    </row>
    <row r="2993" spans="1:29" hidden="1">
      <c r="A2993" s="159" t="s">
        <v>24273</v>
      </c>
      <c r="B2993" s="159" t="s">
        <v>951</v>
      </c>
      <c r="C2993" s="159" t="s">
        <v>24274</v>
      </c>
      <c r="D2993" s="159" t="s">
        <v>24275</v>
      </c>
      <c r="E2993" s="159" t="s">
        <v>954</v>
      </c>
      <c r="F2993" s="159" t="s">
        <v>954</v>
      </c>
      <c r="G2993" s="159" t="s">
        <v>956</v>
      </c>
      <c r="H2993" s="159" t="s">
        <v>24276</v>
      </c>
      <c r="I2993" s="159" t="s">
        <v>24277</v>
      </c>
      <c r="J2993" s="159" t="s">
        <v>7199</v>
      </c>
      <c r="K2993" s="159" t="s">
        <v>960</v>
      </c>
      <c r="L2993" s="159" t="s">
        <v>24234</v>
      </c>
      <c r="M2993" s="159" t="s">
        <v>33</v>
      </c>
      <c r="N2993" s="159" t="s">
        <v>1222</v>
      </c>
      <c r="O2993" s="159" t="s">
        <v>1548</v>
      </c>
      <c r="P2993" s="159" t="s">
        <v>954</v>
      </c>
      <c r="Q2993" s="159" t="s">
        <v>954</v>
      </c>
      <c r="R2993" s="159" t="s">
        <v>1131</v>
      </c>
      <c r="S2993" s="159" t="s">
        <v>24278</v>
      </c>
      <c r="T2993" s="159" t="s">
        <v>954</v>
      </c>
      <c r="U2993" s="159" t="s">
        <v>954</v>
      </c>
      <c r="V2993" s="159" t="s">
        <v>24279</v>
      </c>
      <c r="W2993" s="159" t="s">
        <v>954</v>
      </c>
      <c r="X2993" s="159" t="s">
        <v>1001</v>
      </c>
      <c r="Y2993" s="160">
        <v>39919</v>
      </c>
      <c r="Z2993" s="160">
        <v>40039</v>
      </c>
      <c r="AA2993" s="160">
        <v>39919</v>
      </c>
      <c r="AB2993" s="160">
        <v>40025</v>
      </c>
      <c r="AC2993" s="159" t="s">
        <v>1002</v>
      </c>
    </row>
    <row r="2994" spans="1:29" hidden="1">
      <c r="A2994" s="159" t="s">
        <v>24280</v>
      </c>
      <c r="B2994" s="159" t="s">
        <v>951</v>
      </c>
      <c r="C2994" s="159" t="s">
        <v>2900</v>
      </c>
      <c r="D2994" s="159" t="s">
        <v>24281</v>
      </c>
      <c r="E2994" s="159" t="s">
        <v>954</v>
      </c>
      <c r="F2994" s="159" t="s">
        <v>954</v>
      </c>
      <c r="G2994" s="159" t="s">
        <v>956</v>
      </c>
      <c r="H2994" s="159" t="s">
        <v>2902</v>
      </c>
      <c r="I2994" s="159" t="s">
        <v>24282</v>
      </c>
      <c r="J2994" s="159" t="s">
        <v>4898</v>
      </c>
      <c r="K2994" s="159" t="s">
        <v>960</v>
      </c>
      <c r="L2994" s="159" t="s">
        <v>24234</v>
      </c>
      <c r="M2994" s="159" t="s">
        <v>33</v>
      </c>
      <c r="N2994" s="159" t="s">
        <v>1222</v>
      </c>
      <c r="O2994" s="159" t="s">
        <v>1548</v>
      </c>
      <c r="P2994" s="159" t="s">
        <v>954</v>
      </c>
      <c r="Q2994" s="159" t="s">
        <v>954</v>
      </c>
      <c r="R2994" s="159" t="s">
        <v>1131</v>
      </c>
      <c r="S2994" s="159" t="s">
        <v>24283</v>
      </c>
      <c r="T2994" s="159" t="s">
        <v>954</v>
      </c>
      <c r="U2994" s="159" t="s">
        <v>954</v>
      </c>
      <c r="V2994" s="159" t="s">
        <v>24284</v>
      </c>
      <c r="W2994" s="159" t="s">
        <v>8960</v>
      </c>
      <c r="X2994" s="159" t="s">
        <v>1001</v>
      </c>
      <c r="Y2994" s="160">
        <v>39919</v>
      </c>
      <c r="Z2994" s="160">
        <v>39913</v>
      </c>
      <c r="AA2994" s="160">
        <v>39919</v>
      </c>
      <c r="AB2994" s="160">
        <v>40025</v>
      </c>
      <c r="AC2994" s="159" t="s">
        <v>1002</v>
      </c>
    </row>
    <row r="2995" spans="1:29" hidden="1">
      <c r="A2995" s="159" t="s">
        <v>24285</v>
      </c>
      <c r="B2995" s="159" t="s">
        <v>951</v>
      </c>
      <c r="C2995" s="159" t="s">
        <v>24286</v>
      </c>
      <c r="D2995" s="159" t="s">
        <v>24287</v>
      </c>
      <c r="E2995" s="159" t="s">
        <v>1217</v>
      </c>
      <c r="F2995" s="159" t="s">
        <v>954</v>
      </c>
      <c r="G2995" s="159" t="s">
        <v>956</v>
      </c>
      <c r="H2995" s="159" t="s">
        <v>6889</v>
      </c>
      <c r="I2995" s="159" t="s">
        <v>24288</v>
      </c>
      <c r="J2995" s="159" t="s">
        <v>24289</v>
      </c>
      <c r="K2995" s="159" t="s">
        <v>960</v>
      </c>
      <c r="L2995" s="159" t="s">
        <v>24290</v>
      </c>
      <c r="M2995" s="159" t="s">
        <v>93</v>
      </c>
      <c r="N2995" s="159" t="s">
        <v>1222</v>
      </c>
      <c r="O2995" s="159" t="s">
        <v>1223</v>
      </c>
      <c r="P2995" s="159" t="s">
        <v>954</v>
      </c>
      <c r="Q2995" s="159" t="s">
        <v>954</v>
      </c>
      <c r="R2995" s="159" t="s">
        <v>8368</v>
      </c>
      <c r="S2995" s="159" t="s">
        <v>24291</v>
      </c>
      <c r="T2995" s="159" t="s">
        <v>954</v>
      </c>
      <c r="U2995" s="159" t="s">
        <v>954</v>
      </c>
      <c r="V2995" s="159" t="s">
        <v>24292</v>
      </c>
      <c r="W2995" s="159" t="s">
        <v>24293</v>
      </c>
      <c r="X2995" s="159" t="s">
        <v>1001</v>
      </c>
      <c r="Y2995" s="160">
        <v>39937</v>
      </c>
      <c r="Z2995" s="160">
        <v>39923</v>
      </c>
      <c r="AA2995" s="160">
        <v>39937</v>
      </c>
      <c r="AB2995" s="160">
        <v>40178</v>
      </c>
      <c r="AC2995" s="159" t="s">
        <v>965</v>
      </c>
    </row>
    <row r="2996" spans="1:29" hidden="1">
      <c r="A2996" s="159" t="s">
        <v>24294</v>
      </c>
      <c r="B2996" s="159" t="s">
        <v>988</v>
      </c>
      <c r="C2996" s="159" t="s">
        <v>24295</v>
      </c>
      <c r="D2996" s="159" t="s">
        <v>24296</v>
      </c>
      <c r="E2996" s="159" t="s">
        <v>1006</v>
      </c>
      <c r="F2996" s="159" t="s">
        <v>954</v>
      </c>
      <c r="G2996" s="159" t="s">
        <v>991</v>
      </c>
      <c r="H2996" s="159" t="s">
        <v>6562</v>
      </c>
      <c r="I2996" s="159" t="s">
        <v>24297</v>
      </c>
      <c r="J2996" s="159" t="s">
        <v>1824</v>
      </c>
      <c r="K2996" s="159" t="s">
        <v>995</v>
      </c>
      <c r="L2996" s="159" t="s">
        <v>2245</v>
      </c>
      <c r="M2996" s="159" t="s">
        <v>33</v>
      </c>
      <c r="N2996" s="159" t="s">
        <v>8066</v>
      </c>
      <c r="O2996" s="159" t="s">
        <v>8066</v>
      </c>
      <c r="P2996" s="159" t="s">
        <v>954</v>
      </c>
      <c r="Q2996" s="159" t="s">
        <v>954</v>
      </c>
      <c r="R2996" s="159" t="s">
        <v>1131</v>
      </c>
      <c r="S2996" s="159" t="s">
        <v>24298</v>
      </c>
      <c r="T2996" s="159" t="s">
        <v>954</v>
      </c>
      <c r="U2996" s="159" t="s">
        <v>954</v>
      </c>
      <c r="V2996" s="159" t="s">
        <v>24299</v>
      </c>
      <c r="W2996" s="159" t="s">
        <v>24300</v>
      </c>
      <c r="X2996" s="159" t="s">
        <v>1001</v>
      </c>
      <c r="Y2996" s="160">
        <v>39937</v>
      </c>
      <c r="Z2996" s="160">
        <v>40057</v>
      </c>
      <c r="AA2996" s="160">
        <v>40148</v>
      </c>
      <c r="AB2996" s="160">
        <v>40268</v>
      </c>
      <c r="AC2996" s="159" t="s">
        <v>1002</v>
      </c>
    </row>
    <row r="2997" spans="1:29" hidden="1">
      <c r="A2997" s="159" t="s">
        <v>24301</v>
      </c>
      <c r="B2997" s="159" t="s">
        <v>951</v>
      </c>
      <c r="C2997" s="159" t="s">
        <v>24302</v>
      </c>
      <c r="D2997" s="159" t="s">
        <v>24303</v>
      </c>
      <c r="E2997" s="159" t="s">
        <v>954</v>
      </c>
      <c r="F2997" s="159" t="s">
        <v>954</v>
      </c>
      <c r="G2997" s="159" t="s">
        <v>956</v>
      </c>
      <c r="H2997" s="159" t="s">
        <v>8253</v>
      </c>
      <c r="I2997" s="159" t="s">
        <v>24304</v>
      </c>
      <c r="J2997" s="159" t="s">
        <v>24305</v>
      </c>
      <c r="K2997" s="159" t="s">
        <v>960</v>
      </c>
      <c r="L2997" s="159" t="s">
        <v>2245</v>
      </c>
      <c r="M2997" s="159" t="s">
        <v>33</v>
      </c>
      <c r="N2997" s="159" t="s">
        <v>8066</v>
      </c>
      <c r="O2997" s="159" t="s">
        <v>8066</v>
      </c>
      <c r="P2997" s="159" t="s">
        <v>954</v>
      </c>
      <c r="Q2997" s="159" t="s">
        <v>954</v>
      </c>
      <c r="R2997" s="159" t="s">
        <v>1131</v>
      </c>
      <c r="S2997" s="159" t="s">
        <v>24306</v>
      </c>
      <c r="T2997" s="159" t="s">
        <v>954</v>
      </c>
      <c r="U2997" s="159" t="s">
        <v>954</v>
      </c>
      <c r="V2997" s="159" t="s">
        <v>24307</v>
      </c>
      <c r="W2997" s="159" t="s">
        <v>24308</v>
      </c>
      <c r="X2997" s="159" t="s">
        <v>1001</v>
      </c>
      <c r="Y2997" s="160">
        <v>39937</v>
      </c>
      <c r="Z2997" s="160">
        <v>40057</v>
      </c>
      <c r="AA2997" s="160">
        <v>39937</v>
      </c>
      <c r="AB2997" s="160">
        <v>40056</v>
      </c>
      <c r="AC2997" s="159" t="s">
        <v>1002</v>
      </c>
    </row>
    <row r="2998" spans="1:29" hidden="1">
      <c r="A2998" s="159" t="s">
        <v>24309</v>
      </c>
      <c r="B2998" s="159" t="s">
        <v>988</v>
      </c>
      <c r="C2998" s="159" t="s">
        <v>24310</v>
      </c>
      <c r="D2998" s="159" t="s">
        <v>24311</v>
      </c>
      <c r="E2998" s="159" t="s">
        <v>954</v>
      </c>
      <c r="F2998" s="159" t="s">
        <v>954</v>
      </c>
      <c r="G2998" s="159" t="s">
        <v>991</v>
      </c>
      <c r="H2998" s="159" t="s">
        <v>24312</v>
      </c>
      <c r="I2998" s="159" t="s">
        <v>24313</v>
      </c>
      <c r="J2998" s="159" t="s">
        <v>24314</v>
      </c>
      <c r="K2998" s="159" t="s">
        <v>995</v>
      </c>
      <c r="L2998" s="159" t="s">
        <v>2245</v>
      </c>
      <c r="M2998" s="159" t="s">
        <v>33</v>
      </c>
      <c r="N2998" s="159" t="s">
        <v>8066</v>
      </c>
      <c r="O2998" s="159" t="s">
        <v>8066</v>
      </c>
      <c r="P2998" s="159" t="s">
        <v>954</v>
      </c>
      <c r="Q2998" s="159" t="s">
        <v>954</v>
      </c>
      <c r="R2998" s="159" t="s">
        <v>1131</v>
      </c>
      <c r="S2998" s="159" t="s">
        <v>24315</v>
      </c>
      <c r="T2998" s="159" t="s">
        <v>954</v>
      </c>
      <c r="U2998" s="159" t="s">
        <v>954</v>
      </c>
      <c r="V2998" s="159" t="s">
        <v>24316</v>
      </c>
      <c r="W2998" s="159" t="s">
        <v>24317</v>
      </c>
      <c r="X2998" s="159" t="s">
        <v>1001</v>
      </c>
      <c r="Y2998" s="160">
        <v>39937</v>
      </c>
      <c r="Z2998" s="160">
        <v>40057</v>
      </c>
      <c r="AA2998" s="160">
        <v>39937</v>
      </c>
      <c r="AB2998" s="160">
        <v>40056</v>
      </c>
      <c r="AC2998" s="159" t="s">
        <v>1002</v>
      </c>
    </row>
    <row r="2999" spans="1:29" hidden="1">
      <c r="A2999" s="159" t="s">
        <v>24318</v>
      </c>
      <c r="B2999" s="159" t="s">
        <v>988</v>
      </c>
      <c r="C2999" s="159" t="s">
        <v>24319</v>
      </c>
      <c r="D2999" s="159" t="s">
        <v>24320</v>
      </c>
      <c r="E2999" s="159" t="s">
        <v>1006</v>
      </c>
      <c r="F2999" s="159" t="s">
        <v>954</v>
      </c>
      <c r="G2999" s="159" t="s">
        <v>991</v>
      </c>
      <c r="H2999" s="159" t="s">
        <v>24321</v>
      </c>
      <c r="I2999" s="159" t="s">
        <v>24322</v>
      </c>
      <c r="J2999" s="159" t="s">
        <v>2335</v>
      </c>
      <c r="K2999" s="159" t="s">
        <v>995</v>
      </c>
      <c r="L2999" s="159" t="s">
        <v>2133</v>
      </c>
      <c r="M2999" s="159" t="s">
        <v>93</v>
      </c>
      <c r="N2999" s="159" t="s">
        <v>8066</v>
      </c>
      <c r="O2999" s="159" t="s">
        <v>8066</v>
      </c>
      <c r="P2999" s="159" t="s">
        <v>954</v>
      </c>
      <c r="Q2999" s="159" t="s">
        <v>954</v>
      </c>
      <c r="R2999" s="159" t="s">
        <v>1131</v>
      </c>
      <c r="S2999" s="159" t="s">
        <v>24323</v>
      </c>
      <c r="T2999" s="159" t="s">
        <v>954</v>
      </c>
      <c r="U2999" s="159" t="s">
        <v>954</v>
      </c>
      <c r="V2999" s="159" t="s">
        <v>24324</v>
      </c>
      <c r="W2999" s="159" t="s">
        <v>24325</v>
      </c>
      <c r="X2999" s="159" t="s">
        <v>1001</v>
      </c>
      <c r="Y2999" s="160">
        <v>39937</v>
      </c>
      <c r="Z2999" s="160">
        <v>40057</v>
      </c>
      <c r="AA2999" s="160">
        <v>40057</v>
      </c>
      <c r="AB2999" s="160">
        <v>40178</v>
      </c>
      <c r="AC2999" s="159" t="s">
        <v>1002</v>
      </c>
    </row>
    <row r="3000" spans="1:29" hidden="1">
      <c r="A3000" s="159" t="s">
        <v>24326</v>
      </c>
      <c r="B3000" s="159" t="s">
        <v>951</v>
      </c>
      <c r="C3000" s="159" t="s">
        <v>24327</v>
      </c>
      <c r="D3000" s="159" t="s">
        <v>24328</v>
      </c>
      <c r="E3000" s="159" t="s">
        <v>950</v>
      </c>
      <c r="F3000" s="159" t="s">
        <v>954</v>
      </c>
      <c r="G3000" s="159" t="s">
        <v>956</v>
      </c>
      <c r="H3000" s="159" t="s">
        <v>24329</v>
      </c>
      <c r="I3000" s="159" t="s">
        <v>24330</v>
      </c>
      <c r="J3000" s="159" t="s">
        <v>10178</v>
      </c>
      <c r="K3000" s="159" t="s">
        <v>960</v>
      </c>
      <c r="L3000" s="159" t="s">
        <v>4007</v>
      </c>
      <c r="M3000" s="159" t="s">
        <v>3285</v>
      </c>
      <c r="N3000" s="159" t="s">
        <v>963</v>
      </c>
      <c r="O3000" s="159" t="s">
        <v>964</v>
      </c>
      <c r="P3000" s="159" t="s">
        <v>954</v>
      </c>
      <c r="Q3000" s="159" t="s">
        <v>954</v>
      </c>
      <c r="R3000" s="159" t="s">
        <v>8368</v>
      </c>
      <c r="S3000" s="159" t="s">
        <v>24331</v>
      </c>
      <c r="T3000" s="159" t="s">
        <v>954</v>
      </c>
      <c r="U3000" s="159" t="s">
        <v>954</v>
      </c>
      <c r="V3000" s="159" t="s">
        <v>24332</v>
      </c>
      <c r="W3000" s="159" t="s">
        <v>954</v>
      </c>
      <c r="X3000" s="159" t="s">
        <v>1001</v>
      </c>
      <c r="Y3000" s="160">
        <v>39948</v>
      </c>
      <c r="Z3000" s="160">
        <v>40068</v>
      </c>
      <c r="AA3000" s="160">
        <v>39948</v>
      </c>
      <c r="AB3000" s="160">
        <v>40086</v>
      </c>
      <c r="AC3000" s="159" t="s">
        <v>965</v>
      </c>
    </row>
    <row r="3001" spans="1:29" hidden="1">
      <c r="A3001" s="159" t="s">
        <v>24333</v>
      </c>
      <c r="B3001" s="159" t="s">
        <v>951</v>
      </c>
      <c r="C3001" s="159" t="s">
        <v>24334</v>
      </c>
      <c r="D3001" s="159" t="s">
        <v>24335</v>
      </c>
      <c r="E3001" s="159" t="s">
        <v>950</v>
      </c>
      <c r="F3001" s="159" t="s">
        <v>954</v>
      </c>
      <c r="G3001" s="159" t="s">
        <v>956</v>
      </c>
      <c r="H3001" s="159" t="s">
        <v>24336</v>
      </c>
      <c r="I3001" s="159" t="s">
        <v>24337</v>
      </c>
      <c r="J3001" s="159" t="s">
        <v>9291</v>
      </c>
      <c r="K3001" s="159" t="s">
        <v>960</v>
      </c>
      <c r="L3001" s="159" t="s">
        <v>1911</v>
      </c>
      <c r="M3001" s="159" t="s">
        <v>97</v>
      </c>
      <c r="N3001" s="159" t="s">
        <v>963</v>
      </c>
      <c r="O3001" s="159" t="s">
        <v>964</v>
      </c>
      <c r="P3001" s="159" t="s">
        <v>954</v>
      </c>
      <c r="Q3001" s="159" t="s">
        <v>954</v>
      </c>
      <c r="R3001" s="159" t="s">
        <v>8368</v>
      </c>
      <c r="S3001" s="159" t="s">
        <v>24338</v>
      </c>
      <c r="T3001" s="159" t="s">
        <v>954</v>
      </c>
      <c r="U3001" s="159" t="s">
        <v>954</v>
      </c>
      <c r="V3001" s="159" t="s">
        <v>24339</v>
      </c>
      <c r="W3001" s="159" t="s">
        <v>24218</v>
      </c>
      <c r="X3001" s="159" t="s">
        <v>1001</v>
      </c>
      <c r="Y3001" s="160">
        <v>39934</v>
      </c>
      <c r="Z3001" s="160">
        <v>40054</v>
      </c>
      <c r="AA3001" s="160">
        <v>40483</v>
      </c>
      <c r="AB3001" s="160">
        <v>40543</v>
      </c>
      <c r="AC3001" s="159" t="s">
        <v>965</v>
      </c>
    </row>
    <row r="3002" spans="1:29" hidden="1">
      <c r="A3002" s="159" t="s">
        <v>24340</v>
      </c>
      <c r="B3002" s="159" t="s">
        <v>951</v>
      </c>
      <c r="C3002" s="159" t="s">
        <v>18654</v>
      </c>
      <c r="D3002" s="159" t="s">
        <v>24341</v>
      </c>
      <c r="E3002" s="159" t="s">
        <v>1021</v>
      </c>
      <c r="F3002" s="159" t="s">
        <v>954</v>
      </c>
      <c r="G3002" s="159" t="s">
        <v>956</v>
      </c>
      <c r="H3002" s="159" t="s">
        <v>18656</v>
      </c>
      <c r="I3002" s="159" t="s">
        <v>24342</v>
      </c>
      <c r="J3002" s="159" t="s">
        <v>1114</v>
      </c>
      <c r="K3002" s="159" t="s">
        <v>960</v>
      </c>
      <c r="L3002" s="159" t="s">
        <v>2411</v>
      </c>
      <c r="M3002" s="159" t="s">
        <v>97</v>
      </c>
      <c r="N3002" s="159" t="s">
        <v>2337</v>
      </c>
      <c r="O3002" s="159" t="s">
        <v>2338</v>
      </c>
      <c r="P3002" s="159" t="s">
        <v>954</v>
      </c>
      <c r="Q3002" s="159" t="s">
        <v>954</v>
      </c>
      <c r="R3002" s="159" t="s">
        <v>8368</v>
      </c>
      <c r="S3002" s="159" t="s">
        <v>24343</v>
      </c>
      <c r="T3002" s="159" t="s">
        <v>954</v>
      </c>
      <c r="U3002" s="159" t="s">
        <v>954</v>
      </c>
      <c r="V3002" s="159" t="s">
        <v>24344</v>
      </c>
      <c r="W3002" s="159" t="s">
        <v>24345</v>
      </c>
      <c r="X3002" s="159" t="s">
        <v>1001</v>
      </c>
      <c r="Y3002" s="160">
        <v>39980</v>
      </c>
      <c r="Z3002" s="160">
        <v>40100</v>
      </c>
      <c r="AA3002" s="160">
        <v>40711</v>
      </c>
      <c r="AB3002" s="160">
        <v>40984</v>
      </c>
      <c r="AC3002" s="159" t="s">
        <v>1002</v>
      </c>
    </row>
    <row r="3003" spans="1:29" hidden="1">
      <c r="A3003" s="159" t="s">
        <v>24346</v>
      </c>
      <c r="B3003" s="159" t="s">
        <v>951</v>
      </c>
      <c r="C3003" s="159" t="s">
        <v>24347</v>
      </c>
      <c r="D3003" s="159" t="s">
        <v>24348</v>
      </c>
      <c r="E3003" s="159" t="s">
        <v>1045</v>
      </c>
      <c r="F3003" s="159" t="s">
        <v>954</v>
      </c>
      <c r="G3003" s="159" t="s">
        <v>956</v>
      </c>
      <c r="H3003" s="159" t="s">
        <v>24349</v>
      </c>
      <c r="I3003" s="159" t="s">
        <v>24350</v>
      </c>
      <c r="J3003" s="159" t="s">
        <v>24351</v>
      </c>
      <c r="K3003" s="159" t="s">
        <v>960</v>
      </c>
      <c r="L3003" s="159" t="s">
        <v>3996</v>
      </c>
      <c r="M3003" s="159" t="s">
        <v>28</v>
      </c>
      <c r="N3003" s="159" t="s">
        <v>1222</v>
      </c>
      <c r="O3003" s="159" t="s">
        <v>1053</v>
      </c>
      <c r="P3003" s="159" t="s">
        <v>954</v>
      </c>
      <c r="Q3003" s="159" t="s">
        <v>954</v>
      </c>
      <c r="R3003" s="159" t="s">
        <v>8616</v>
      </c>
      <c r="S3003" s="159" t="s">
        <v>24352</v>
      </c>
      <c r="T3003" s="159" t="s">
        <v>954</v>
      </c>
      <c r="U3003" s="159" t="s">
        <v>954</v>
      </c>
      <c r="V3003" s="159" t="s">
        <v>24353</v>
      </c>
      <c r="W3003" s="159" t="s">
        <v>24354</v>
      </c>
      <c r="X3003" s="159" t="s">
        <v>1001</v>
      </c>
      <c r="Y3003" s="160">
        <v>39995</v>
      </c>
      <c r="Z3003" s="160">
        <v>40115</v>
      </c>
      <c r="AA3003" s="160">
        <v>40360</v>
      </c>
      <c r="AB3003" s="160">
        <v>40786</v>
      </c>
      <c r="AC3003" s="159" t="s">
        <v>965</v>
      </c>
    </row>
    <row r="3004" spans="1:29" hidden="1">
      <c r="A3004" s="159" t="s">
        <v>24355</v>
      </c>
      <c r="B3004" s="159" t="s">
        <v>988</v>
      </c>
      <c r="C3004" s="159" t="s">
        <v>2084</v>
      </c>
      <c r="D3004" s="159" t="s">
        <v>24356</v>
      </c>
      <c r="E3004" s="159" t="s">
        <v>1021</v>
      </c>
      <c r="F3004" s="159" t="s">
        <v>954</v>
      </c>
      <c r="G3004" s="159" t="s">
        <v>991</v>
      </c>
      <c r="H3004" s="159" t="s">
        <v>24357</v>
      </c>
      <c r="I3004" s="159" t="s">
        <v>24358</v>
      </c>
      <c r="J3004" s="159" t="s">
        <v>24359</v>
      </c>
      <c r="K3004" s="159" t="s">
        <v>995</v>
      </c>
      <c r="L3004" s="159" t="s">
        <v>2411</v>
      </c>
      <c r="M3004" s="159" t="s">
        <v>97</v>
      </c>
      <c r="N3004" s="159" t="s">
        <v>2337</v>
      </c>
      <c r="O3004" s="159" t="s">
        <v>2338</v>
      </c>
      <c r="P3004" s="159" t="s">
        <v>954</v>
      </c>
      <c r="Q3004" s="159" t="s">
        <v>954</v>
      </c>
      <c r="R3004" s="159" t="s">
        <v>8368</v>
      </c>
      <c r="S3004" s="159" t="s">
        <v>24360</v>
      </c>
      <c r="T3004" s="159" t="s">
        <v>954</v>
      </c>
      <c r="U3004" s="159" t="s">
        <v>954</v>
      </c>
      <c r="V3004" s="159" t="s">
        <v>24361</v>
      </c>
      <c r="W3004" s="159" t="s">
        <v>24362</v>
      </c>
      <c r="X3004" s="159" t="s">
        <v>1001</v>
      </c>
      <c r="Y3004" s="160">
        <v>40028</v>
      </c>
      <c r="Z3004" s="160">
        <v>40148</v>
      </c>
      <c r="AA3004" s="160">
        <v>40028</v>
      </c>
      <c r="AB3004" s="160">
        <v>40390</v>
      </c>
      <c r="AC3004" s="159" t="s">
        <v>1002</v>
      </c>
    </row>
    <row r="3005" spans="1:29" hidden="1">
      <c r="A3005" s="159" t="s">
        <v>24363</v>
      </c>
      <c r="B3005" s="159" t="s">
        <v>951</v>
      </c>
      <c r="C3005" s="159" t="s">
        <v>24364</v>
      </c>
      <c r="D3005" s="159" t="s">
        <v>24365</v>
      </c>
      <c r="E3005" s="159" t="s">
        <v>3993</v>
      </c>
      <c r="F3005" s="159" t="s">
        <v>954</v>
      </c>
      <c r="G3005" s="159" t="s">
        <v>956</v>
      </c>
      <c r="H3005" s="159" t="s">
        <v>24366</v>
      </c>
      <c r="I3005" s="159" t="s">
        <v>24367</v>
      </c>
      <c r="J3005" s="159" t="s">
        <v>9765</v>
      </c>
      <c r="K3005" s="159" t="s">
        <v>960</v>
      </c>
      <c r="L3005" s="159" t="s">
        <v>3825</v>
      </c>
      <c r="M3005" s="159" t="s">
        <v>33</v>
      </c>
      <c r="N3005" s="159" t="s">
        <v>1222</v>
      </c>
      <c r="O3005" s="159" t="s">
        <v>1548</v>
      </c>
      <c r="P3005" s="159" t="s">
        <v>954</v>
      </c>
      <c r="Q3005" s="159" t="s">
        <v>954</v>
      </c>
      <c r="R3005" s="159" t="s">
        <v>8368</v>
      </c>
      <c r="S3005" s="159" t="s">
        <v>24368</v>
      </c>
      <c r="T3005" s="159" t="s">
        <v>954</v>
      </c>
      <c r="U3005" s="159" t="s">
        <v>954</v>
      </c>
      <c r="V3005" s="159" t="s">
        <v>24369</v>
      </c>
      <c r="W3005" s="159" t="s">
        <v>24370</v>
      </c>
      <c r="X3005" s="159" t="s">
        <v>1001</v>
      </c>
      <c r="Y3005" s="160">
        <v>40028</v>
      </c>
      <c r="Z3005" s="160">
        <v>40148</v>
      </c>
      <c r="AA3005" s="160">
        <v>40756</v>
      </c>
      <c r="AB3005" s="160">
        <v>40968</v>
      </c>
      <c r="AC3005" s="159" t="s">
        <v>1002</v>
      </c>
    </row>
    <row r="3006" spans="1:29" hidden="1">
      <c r="A3006" s="159" t="s">
        <v>24371</v>
      </c>
      <c r="B3006" s="159" t="s">
        <v>951</v>
      </c>
      <c r="C3006" s="159" t="s">
        <v>24372</v>
      </c>
      <c r="D3006" s="159" t="s">
        <v>24373</v>
      </c>
      <c r="E3006" s="159" t="s">
        <v>954</v>
      </c>
      <c r="F3006" s="159" t="s">
        <v>954</v>
      </c>
      <c r="G3006" s="159" t="s">
        <v>956</v>
      </c>
      <c r="H3006" s="159" t="s">
        <v>24374</v>
      </c>
      <c r="I3006" s="159" t="s">
        <v>24375</v>
      </c>
      <c r="J3006" s="159" t="s">
        <v>8415</v>
      </c>
      <c r="K3006" s="159" t="s">
        <v>960</v>
      </c>
      <c r="L3006" s="159" t="s">
        <v>17984</v>
      </c>
      <c r="M3006" s="159" t="s">
        <v>97</v>
      </c>
      <c r="N3006" s="159" t="s">
        <v>1406</v>
      </c>
      <c r="O3006" s="159" t="s">
        <v>24376</v>
      </c>
      <c r="P3006" s="159" t="s">
        <v>954</v>
      </c>
      <c r="Q3006" s="159" t="s">
        <v>954</v>
      </c>
      <c r="R3006" s="159" t="s">
        <v>1131</v>
      </c>
      <c r="S3006" s="159" t="s">
        <v>24377</v>
      </c>
      <c r="T3006" s="159" t="s">
        <v>954</v>
      </c>
      <c r="U3006" s="159" t="s">
        <v>954</v>
      </c>
      <c r="V3006" s="159" t="s">
        <v>24378</v>
      </c>
      <c r="W3006" s="159" t="s">
        <v>24379</v>
      </c>
      <c r="X3006" s="159" t="s">
        <v>1001</v>
      </c>
      <c r="Y3006" s="160">
        <v>40057</v>
      </c>
      <c r="Z3006" s="160">
        <v>40177</v>
      </c>
      <c r="AA3006" s="160">
        <v>40057</v>
      </c>
      <c r="AB3006" s="160">
        <v>40057</v>
      </c>
      <c r="AC3006" s="159" t="s">
        <v>1002</v>
      </c>
    </row>
    <row r="3007" spans="1:29" hidden="1">
      <c r="A3007" s="159" t="s">
        <v>24380</v>
      </c>
      <c r="B3007" s="159" t="s">
        <v>951</v>
      </c>
      <c r="C3007" s="159" t="s">
        <v>24381</v>
      </c>
      <c r="D3007" s="159" t="s">
        <v>24382</v>
      </c>
      <c r="E3007" s="159" t="s">
        <v>8892</v>
      </c>
      <c r="F3007" s="159" t="s">
        <v>954</v>
      </c>
      <c r="G3007" s="159" t="s">
        <v>956</v>
      </c>
      <c r="H3007" s="159" t="s">
        <v>24383</v>
      </c>
      <c r="I3007" s="159" t="s">
        <v>24384</v>
      </c>
      <c r="J3007" s="159" t="s">
        <v>10138</v>
      </c>
      <c r="K3007" s="159" t="s">
        <v>960</v>
      </c>
      <c r="L3007" s="159" t="s">
        <v>2842</v>
      </c>
      <c r="M3007" s="159" t="s">
        <v>33</v>
      </c>
      <c r="N3007" s="159" t="s">
        <v>1222</v>
      </c>
      <c r="O3007" s="159" t="s">
        <v>1223</v>
      </c>
      <c r="P3007" s="159" t="s">
        <v>954</v>
      </c>
      <c r="Q3007" s="159" t="s">
        <v>954</v>
      </c>
      <c r="R3007" s="159" t="s">
        <v>8368</v>
      </c>
      <c r="S3007" s="159" t="s">
        <v>24385</v>
      </c>
      <c r="T3007" s="159" t="s">
        <v>954</v>
      </c>
      <c r="U3007" s="159" t="s">
        <v>954</v>
      </c>
      <c r="V3007" s="159" t="s">
        <v>24386</v>
      </c>
      <c r="W3007" s="159" t="s">
        <v>24387</v>
      </c>
      <c r="X3007" s="159" t="s">
        <v>1001</v>
      </c>
      <c r="Y3007" s="160">
        <v>40072</v>
      </c>
      <c r="Z3007" s="160">
        <v>40192</v>
      </c>
      <c r="AA3007" s="160">
        <v>40072</v>
      </c>
      <c r="AB3007" s="160">
        <v>40421</v>
      </c>
      <c r="AC3007" s="159" t="s">
        <v>1002</v>
      </c>
    </row>
    <row r="3008" spans="1:29" hidden="1">
      <c r="A3008" s="159" t="s">
        <v>24388</v>
      </c>
      <c r="B3008" s="159" t="s">
        <v>988</v>
      </c>
      <c r="C3008" s="159" t="s">
        <v>24389</v>
      </c>
      <c r="D3008" s="159" t="s">
        <v>24390</v>
      </c>
      <c r="E3008" s="159" t="s">
        <v>5275</v>
      </c>
      <c r="F3008" s="159" t="s">
        <v>954</v>
      </c>
      <c r="G3008" s="159" t="s">
        <v>991</v>
      </c>
      <c r="H3008" s="159" t="s">
        <v>11559</v>
      </c>
      <c r="I3008" s="159" t="s">
        <v>24391</v>
      </c>
      <c r="J3008" s="159" t="s">
        <v>4258</v>
      </c>
      <c r="K3008" s="159" t="s">
        <v>995</v>
      </c>
      <c r="L3008" s="159" t="s">
        <v>2493</v>
      </c>
      <c r="M3008" s="159" t="s">
        <v>33</v>
      </c>
      <c r="N3008" s="159" t="s">
        <v>3255</v>
      </c>
      <c r="O3008" s="159" t="s">
        <v>3255</v>
      </c>
      <c r="P3008" s="159" t="s">
        <v>5289</v>
      </c>
      <c r="Q3008" s="159" t="s">
        <v>954</v>
      </c>
      <c r="R3008" s="159" t="s">
        <v>8368</v>
      </c>
      <c r="S3008" s="159" t="s">
        <v>24392</v>
      </c>
      <c r="T3008" s="159" t="s">
        <v>954</v>
      </c>
      <c r="U3008" s="159" t="s">
        <v>954</v>
      </c>
      <c r="V3008" s="159" t="s">
        <v>24393</v>
      </c>
      <c r="W3008" s="159" t="s">
        <v>24394</v>
      </c>
      <c r="X3008" s="159" t="s">
        <v>1001</v>
      </c>
      <c r="Y3008" s="160">
        <v>40087</v>
      </c>
      <c r="Z3008" s="160">
        <v>40206</v>
      </c>
      <c r="AA3008" s="160">
        <v>40087</v>
      </c>
      <c r="AB3008" s="160">
        <v>40209</v>
      </c>
      <c r="AC3008" s="159" t="s">
        <v>1002</v>
      </c>
    </row>
    <row r="3009" spans="1:29" hidden="1">
      <c r="A3009" s="159" t="s">
        <v>24395</v>
      </c>
      <c r="B3009" s="159" t="s">
        <v>951</v>
      </c>
      <c r="C3009" s="159" t="s">
        <v>24396</v>
      </c>
      <c r="D3009" s="159" t="s">
        <v>24397</v>
      </c>
      <c r="E3009" s="159" t="s">
        <v>5410</v>
      </c>
      <c r="F3009" s="159" t="s">
        <v>954</v>
      </c>
      <c r="G3009" s="159" t="s">
        <v>956</v>
      </c>
      <c r="H3009" s="159" t="s">
        <v>24398</v>
      </c>
      <c r="I3009" s="159" t="s">
        <v>24399</v>
      </c>
      <c r="J3009" s="159" t="s">
        <v>1442</v>
      </c>
      <c r="K3009" s="159" t="s">
        <v>960</v>
      </c>
      <c r="L3009" s="159" t="s">
        <v>17984</v>
      </c>
      <c r="M3009" s="159" t="s">
        <v>97</v>
      </c>
      <c r="N3009" s="159" t="s">
        <v>1406</v>
      </c>
      <c r="O3009" s="159" t="s">
        <v>24376</v>
      </c>
      <c r="P3009" s="159" t="s">
        <v>954</v>
      </c>
      <c r="Q3009" s="159" t="s">
        <v>954</v>
      </c>
      <c r="R3009" s="159" t="s">
        <v>8616</v>
      </c>
      <c r="S3009" s="159" t="s">
        <v>24400</v>
      </c>
      <c r="T3009" s="159" t="s">
        <v>954</v>
      </c>
      <c r="U3009" s="159" t="s">
        <v>954</v>
      </c>
      <c r="V3009" s="159" t="s">
        <v>24401</v>
      </c>
      <c r="W3009" s="159" t="s">
        <v>24402</v>
      </c>
      <c r="X3009" s="159" t="s">
        <v>1001</v>
      </c>
      <c r="Y3009" s="160">
        <v>40102</v>
      </c>
      <c r="Z3009" s="160">
        <v>40222</v>
      </c>
      <c r="AA3009" s="160">
        <v>40285</v>
      </c>
      <c r="AB3009" s="160">
        <v>40298</v>
      </c>
      <c r="AC3009" s="159" t="s">
        <v>965</v>
      </c>
    </row>
    <row r="3010" spans="1:29" hidden="1">
      <c r="A3010" s="159" t="s">
        <v>24403</v>
      </c>
      <c r="B3010" s="159" t="s">
        <v>951</v>
      </c>
      <c r="C3010" s="159" t="s">
        <v>24404</v>
      </c>
      <c r="D3010" s="159" t="s">
        <v>24405</v>
      </c>
      <c r="E3010" s="159" t="s">
        <v>954</v>
      </c>
      <c r="F3010" s="159" t="s">
        <v>954</v>
      </c>
      <c r="G3010" s="159" t="s">
        <v>956</v>
      </c>
      <c r="H3010" s="159" t="s">
        <v>24406</v>
      </c>
      <c r="I3010" s="159" t="s">
        <v>24407</v>
      </c>
      <c r="J3010" s="159" t="s">
        <v>8656</v>
      </c>
      <c r="K3010" s="159" t="s">
        <v>960</v>
      </c>
      <c r="L3010" s="159" t="s">
        <v>10111</v>
      </c>
      <c r="M3010" s="159" t="s">
        <v>33</v>
      </c>
      <c r="N3010" s="159" t="s">
        <v>1160</v>
      </c>
      <c r="O3010" s="159" t="s">
        <v>2254</v>
      </c>
      <c r="P3010" s="159" t="s">
        <v>954</v>
      </c>
      <c r="Q3010" s="159" t="s">
        <v>954</v>
      </c>
      <c r="R3010" s="159" t="s">
        <v>8368</v>
      </c>
      <c r="S3010" s="159" t="s">
        <v>24408</v>
      </c>
      <c r="T3010" s="159" t="s">
        <v>954</v>
      </c>
      <c r="U3010" s="159" t="s">
        <v>954</v>
      </c>
      <c r="V3010" s="159" t="s">
        <v>24409</v>
      </c>
      <c r="W3010" s="159" t="s">
        <v>24410</v>
      </c>
      <c r="X3010" s="159" t="s">
        <v>1001</v>
      </c>
      <c r="Y3010" s="160">
        <v>40119</v>
      </c>
      <c r="Z3010" s="160">
        <v>40269</v>
      </c>
      <c r="AA3010" s="160">
        <v>40119</v>
      </c>
      <c r="AB3010" s="160">
        <v>40317</v>
      </c>
      <c r="AC3010" s="159" t="s">
        <v>1002</v>
      </c>
    </row>
    <row r="3011" spans="1:29" hidden="1">
      <c r="A3011" s="159" t="s">
        <v>24411</v>
      </c>
      <c r="B3011" s="159" t="s">
        <v>951</v>
      </c>
      <c r="C3011" s="159" t="s">
        <v>24412</v>
      </c>
      <c r="D3011" s="159" t="s">
        <v>24413</v>
      </c>
      <c r="E3011" s="159" t="s">
        <v>8892</v>
      </c>
      <c r="F3011" s="159" t="s">
        <v>954</v>
      </c>
      <c r="G3011" s="159" t="s">
        <v>956</v>
      </c>
      <c r="H3011" s="159" t="s">
        <v>7539</v>
      </c>
      <c r="I3011" s="159" t="s">
        <v>24414</v>
      </c>
      <c r="J3011" s="159" t="s">
        <v>1442</v>
      </c>
      <c r="K3011" s="159" t="s">
        <v>960</v>
      </c>
      <c r="L3011" s="159" t="s">
        <v>5161</v>
      </c>
      <c r="M3011" s="159" t="s">
        <v>33</v>
      </c>
      <c r="N3011" s="159" t="s">
        <v>1222</v>
      </c>
      <c r="O3011" s="159" t="s">
        <v>1223</v>
      </c>
      <c r="P3011" s="159" t="s">
        <v>954</v>
      </c>
      <c r="Q3011" s="159" t="s">
        <v>954</v>
      </c>
      <c r="R3011" s="159" t="s">
        <v>8368</v>
      </c>
      <c r="S3011" s="159" t="s">
        <v>24415</v>
      </c>
      <c r="T3011" s="159" t="s">
        <v>954</v>
      </c>
      <c r="U3011" s="159" t="s">
        <v>954</v>
      </c>
      <c r="V3011" s="159" t="s">
        <v>24416</v>
      </c>
      <c r="W3011" s="159" t="s">
        <v>24417</v>
      </c>
      <c r="X3011" s="159" t="s">
        <v>1001</v>
      </c>
      <c r="Y3011" s="160">
        <v>40119</v>
      </c>
      <c r="Z3011" s="160">
        <v>40239</v>
      </c>
      <c r="AA3011" s="160">
        <v>40119</v>
      </c>
      <c r="AB3011" s="160">
        <v>40237</v>
      </c>
      <c r="AC3011" s="159" t="s">
        <v>1002</v>
      </c>
    </row>
    <row r="3012" spans="1:29" hidden="1">
      <c r="A3012" s="159" t="s">
        <v>24418</v>
      </c>
      <c r="B3012" s="159" t="s">
        <v>988</v>
      </c>
      <c r="C3012" s="159" t="s">
        <v>24419</v>
      </c>
      <c r="D3012" s="159" t="s">
        <v>24420</v>
      </c>
      <c r="E3012" s="159" t="s">
        <v>8892</v>
      </c>
      <c r="F3012" s="159" t="s">
        <v>954</v>
      </c>
      <c r="G3012" s="159" t="s">
        <v>991</v>
      </c>
      <c r="H3012" s="159" t="s">
        <v>24421</v>
      </c>
      <c r="I3012" s="159" t="s">
        <v>24422</v>
      </c>
      <c r="J3012" s="159" t="s">
        <v>12837</v>
      </c>
      <c r="K3012" s="159" t="s">
        <v>995</v>
      </c>
      <c r="L3012" s="159" t="s">
        <v>9120</v>
      </c>
      <c r="M3012" s="159" t="s">
        <v>33</v>
      </c>
      <c r="N3012" s="159" t="s">
        <v>1222</v>
      </c>
      <c r="O3012" s="159" t="s">
        <v>1223</v>
      </c>
      <c r="P3012" s="159" t="s">
        <v>954</v>
      </c>
      <c r="Q3012" s="159" t="s">
        <v>954</v>
      </c>
      <c r="R3012" s="159" t="s">
        <v>8368</v>
      </c>
      <c r="S3012" s="159" t="s">
        <v>24423</v>
      </c>
      <c r="T3012" s="159" t="s">
        <v>954</v>
      </c>
      <c r="U3012" s="159" t="s">
        <v>954</v>
      </c>
      <c r="V3012" s="159" t="s">
        <v>24424</v>
      </c>
      <c r="W3012" s="159" t="s">
        <v>24425</v>
      </c>
      <c r="X3012" s="159" t="s">
        <v>1001</v>
      </c>
      <c r="Y3012" s="160">
        <v>40148</v>
      </c>
      <c r="Z3012" s="160">
        <v>40260</v>
      </c>
      <c r="AA3012" s="160">
        <v>40148</v>
      </c>
      <c r="AB3012" s="160">
        <v>40403</v>
      </c>
      <c r="AC3012" s="159" t="s">
        <v>1002</v>
      </c>
    </row>
    <row r="3013" spans="1:29" hidden="1">
      <c r="A3013" s="159" t="s">
        <v>24426</v>
      </c>
      <c r="B3013" s="159" t="s">
        <v>951</v>
      </c>
      <c r="C3013" s="159" t="s">
        <v>24427</v>
      </c>
      <c r="D3013" s="159" t="s">
        <v>24428</v>
      </c>
      <c r="E3013" s="159" t="s">
        <v>950</v>
      </c>
      <c r="F3013" s="159" t="s">
        <v>954</v>
      </c>
      <c r="G3013" s="159" t="s">
        <v>956</v>
      </c>
      <c r="H3013" s="159" t="s">
        <v>2751</v>
      </c>
      <c r="I3013" s="159" t="s">
        <v>24429</v>
      </c>
      <c r="J3013" s="159" t="s">
        <v>2323</v>
      </c>
      <c r="K3013" s="159" t="s">
        <v>960</v>
      </c>
      <c r="L3013" s="159" t="s">
        <v>4007</v>
      </c>
      <c r="M3013" s="159" t="s">
        <v>3285</v>
      </c>
      <c r="N3013" s="159" t="s">
        <v>963</v>
      </c>
      <c r="O3013" s="159" t="s">
        <v>964</v>
      </c>
      <c r="P3013" s="159" t="s">
        <v>954</v>
      </c>
      <c r="Q3013" s="159" t="s">
        <v>954</v>
      </c>
      <c r="R3013" s="159" t="s">
        <v>8368</v>
      </c>
      <c r="S3013" s="159" t="s">
        <v>24430</v>
      </c>
      <c r="T3013" s="159" t="s">
        <v>954</v>
      </c>
      <c r="U3013" s="159" t="s">
        <v>954</v>
      </c>
      <c r="V3013" s="159" t="s">
        <v>24431</v>
      </c>
      <c r="W3013" s="159" t="s">
        <v>24432</v>
      </c>
      <c r="X3013" s="159" t="s">
        <v>1001</v>
      </c>
      <c r="Y3013" s="160">
        <v>40156</v>
      </c>
      <c r="Z3013" s="160">
        <v>40276</v>
      </c>
      <c r="AA3013" s="160">
        <v>40156</v>
      </c>
      <c r="AB3013" s="160">
        <v>40451</v>
      </c>
      <c r="AC3013" s="159" t="s">
        <v>1002</v>
      </c>
    </row>
    <row r="3014" spans="1:29" hidden="1">
      <c r="A3014" s="159" t="s">
        <v>24433</v>
      </c>
      <c r="B3014" s="159" t="s">
        <v>951</v>
      </c>
      <c r="C3014" s="159" t="s">
        <v>21925</v>
      </c>
      <c r="D3014" s="159" t="s">
        <v>24434</v>
      </c>
      <c r="E3014" s="159" t="s">
        <v>3252</v>
      </c>
      <c r="F3014" s="159" t="s">
        <v>954</v>
      </c>
      <c r="G3014" s="159" t="s">
        <v>956</v>
      </c>
      <c r="H3014" s="159" t="s">
        <v>21927</v>
      </c>
      <c r="I3014" s="159" t="s">
        <v>24435</v>
      </c>
      <c r="J3014" s="159" t="s">
        <v>24436</v>
      </c>
      <c r="K3014" s="159" t="s">
        <v>960</v>
      </c>
      <c r="L3014" s="159" t="s">
        <v>10442</v>
      </c>
      <c r="M3014" s="159" t="s">
        <v>97</v>
      </c>
      <c r="N3014" s="159" t="s">
        <v>1040</v>
      </c>
      <c r="O3014" s="159" t="s">
        <v>1353</v>
      </c>
      <c r="P3014" s="159" t="s">
        <v>954</v>
      </c>
      <c r="Q3014" s="159" t="s">
        <v>954</v>
      </c>
      <c r="R3014" s="159" t="s">
        <v>8368</v>
      </c>
      <c r="S3014" s="159" t="s">
        <v>24437</v>
      </c>
      <c r="T3014" s="159" t="s">
        <v>954</v>
      </c>
      <c r="U3014" s="159" t="s">
        <v>954</v>
      </c>
      <c r="V3014" s="159" t="s">
        <v>24438</v>
      </c>
      <c r="W3014" s="159" t="s">
        <v>24439</v>
      </c>
      <c r="X3014" s="159" t="s">
        <v>1001</v>
      </c>
      <c r="Y3014" s="160">
        <v>40184</v>
      </c>
      <c r="Z3014" s="160">
        <v>40424</v>
      </c>
      <c r="AA3014" s="160">
        <v>40184</v>
      </c>
      <c r="AB3014" s="160">
        <v>40451</v>
      </c>
      <c r="AC3014" s="159" t="s">
        <v>965</v>
      </c>
    </row>
    <row r="3015" spans="1:29" hidden="1">
      <c r="A3015" s="159" t="s">
        <v>24440</v>
      </c>
      <c r="B3015" s="159" t="s">
        <v>951</v>
      </c>
      <c r="C3015" s="159" t="s">
        <v>24441</v>
      </c>
      <c r="D3015" s="159" t="s">
        <v>24442</v>
      </c>
      <c r="E3015" s="159" t="s">
        <v>3993</v>
      </c>
      <c r="F3015" s="159" t="s">
        <v>954</v>
      </c>
      <c r="G3015" s="159" t="s">
        <v>956</v>
      </c>
      <c r="H3015" s="159" t="s">
        <v>24443</v>
      </c>
      <c r="I3015" s="159" t="s">
        <v>24444</v>
      </c>
      <c r="J3015" s="159" t="s">
        <v>24445</v>
      </c>
      <c r="K3015" s="159" t="s">
        <v>960</v>
      </c>
      <c r="L3015" s="159" t="s">
        <v>2254</v>
      </c>
      <c r="M3015" s="159" t="s">
        <v>33</v>
      </c>
      <c r="N3015" s="159" t="s">
        <v>1222</v>
      </c>
      <c r="O3015" s="159" t="s">
        <v>1548</v>
      </c>
      <c r="P3015" s="159" t="s">
        <v>954</v>
      </c>
      <c r="Q3015" s="159" t="s">
        <v>954</v>
      </c>
      <c r="R3015" s="159" t="s">
        <v>8368</v>
      </c>
      <c r="S3015" s="159" t="s">
        <v>24446</v>
      </c>
      <c r="T3015" s="159" t="s">
        <v>954</v>
      </c>
      <c r="U3015" s="159" t="s">
        <v>954</v>
      </c>
      <c r="V3015" s="159" t="s">
        <v>24447</v>
      </c>
      <c r="W3015" s="159" t="s">
        <v>24448</v>
      </c>
      <c r="X3015" s="159" t="s">
        <v>1001</v>
      </c>
      <c r="Y3015" s="160">
        <v>40210</v>
      </c>
      <c r="Z3015" s="160">
        <v>40360</v>
      </c>
      <c r="AA3015" s="160">
        <v>40210</v>
      </c>
      <c r="AB3015" s="160">
        <v>40574</v>
      </c>
      <c r="AC3015" s="159" t="s">
        <v>1002</v>
      </c>
    </row>
    <row r="3016" spans="1:29" hidden="1">
      <c r="A3016" s="159" t="s">
        <v>24449</v>
      </c>
      <c r="B3016" s="159" t="s">
        <v>951</v>
      </c>
      <c r="C3016" s="159" t="s">
        <v>24450</v>
      </c>
      <c r="D3016" s="159" t="s">
        <v>24451</v>
      </c>
      <c r="E3016" s="159" t="s">
        <v>1045</v>
      </c>
      <c r="F3016" s="159" t="s">
        <v>954</v>
      </c>
      <c r="G3016" s="159" t="s">
        <v>956</v>
      </c>
      <c r="H3016" s="159" t="s">
        <v>24452</v>
      </c>
      <c r="I3016" s="159" t="s">
        <v>24453</v>
      </c>
      <c r="J3016" s="159" t="s">
        <v>1680</v>
      </c>
      <c r="K3016" s="159" t="s">
        <v>960</v>
      </c>
      <c r="L3016" s="159" t="s">
        <v>24290</v>
      </c>
      <c r="M3016" s="159" t="s">
        <v>93</v>
      </c>
      <c r="N3016" s="159" t="s">
        <v>1222</v>
      </c>
      <c r="O3016" s="159" t="s">
        <v>1053</v>
      </c>
      <c r="P3016" s="159" t="s">
        <v>954</v>
      </c>
      <c r="Q3016" s="159" t="s">
        <v>954</v>
      </c>
      <c r="R3016" s="159" t="s">
        <v>8368</v>
      </c>
      <c r="S3016" s="159" t="s">
        <v>24454</v>
      </c>
      <c r="T3016" s="159" t="s">
        <v>954</v>
      </c>
      <c r="U3016" s="159" t="s">
        <v>954</v>
      </c>
      <c r="V3016" s="159" t="s">
        <v>24455</v>
      </c>
      <c r="W3016" s="159" t="s">
        <v>24456</v>
      </c>
      <c r="X3016" s="159" t="s">
        <v>1001</v>
      </c>
      <c r="Y3016" s="160">
        <v>40225</v>
      </c>
      <c r="Z3016" s="160">
        <v>40339</v>
      </c>
      <c r="AA3016" s="160">
        <v>40603</v>
      </c>
      <c r="AB3016" s="160">
        <v>40968</v>
      </c>
      <c r="AC3016" s="159" t="s">
        <v>965</v>
      </c>
    </row>
    <row r="3017" spans="1:29" hidden="1">
      <c r="A3017" s="159" t="s">
        <v>24457</v>
      </c>
      <c r="B3017" s="159" t="s">
        <v>4021</v>
      </c>
      <c r="C3017" s="159" t="s">
        <v>24458</v>
      </c>
      <c r="D3017" s="159" t="s">
        <v>24459</v>
      </c>
      <c r="E3017" s="159" t="s">
        <v>3993</v>
      </c>
      <c r="F3017" s="159" t="s">
        <v>954</v>
      </c>
      <c r="G3017" s="159" t="s">
        <v>4024</v>
      </c>
      <c r="H3017" s="159" t="s">
        <v>24460</v>
      </c>
      <c r="I3017" s="159" t="s">
        <v>24461</v>
      </c>
      <c r="J3017" s="159" t="s">
        <v>3145</v>
      </c>
      <c r="K3017" s="159" t="s">
        <v>960</v>
      </c>
      <c r="L3017" s="159" t="s">
        <v>2254</v>
      </c>
      <c r="M3017" s="159" t="s">
        <v>33</v>
      </c>
      <c r="N3017" s="159" t="s">
        <v>1222</v>
      </c>
      <c r="O3017" s="159" t="s">
        <v>1548</v>
      </c>
      <c r="P3017" s="159" t="s">
        <v>954</v>
      </c>
      <c r="Q3017" s="159" t="s">
        <v>954</v>
      </c>
      <c r="R3017" s="159" t="s">
        <v>8368</v>
      </c>
      <c r="S3017" s="159" t="s">
        <v>24462</v>
      </c>
      <c r="T3017" s="159" t="s">
        <v>954</v>
      </c>
      <c r="U3017" s="159" t="s">
        <v>954</v>
      </c>
      <c r="V3017" s="159" t="s">
        <v>24463</v>
      </c>
      <c r="W3017" s="159" t="s">
        <v>24464</v>
      </c>
      <c r="X3017" s="159" t="s">
        <v>1001</v>
      </c>
      <c r="Y3017" s="160">
        <v>40239</v>
      </c>
      <c r="Z3017" s="160">
        <v>40359</v>
      </c>
      <c r="AA3017" s="160">
        <v>40239</v>
      </c>
      <c r="AB3017" s="160">
        <v>40256</v>
      </c>
      <c r="AC3017" s="159" t="s">
        <v>1002</v>
      </c>
    </row>
    <row r="3018" spans="1:29" hidden="1">
      <c r="A3018" s="159" t="s">
        <v>24465</v>
      </c>
      <c r="B3018" s="159" t="s">
        <v>951</v>
      </c>
      <c r="C3018" s="159" t="s">
        <v>24466</v>
      </c>
      <c r="D3018" s="159" t="s">
        <v>24467</v>
      </c>
      <c r="E3018" s="159" t="s">
        <v>3993</v>
      </c>
      <c r="F3018" s="159" t="s">
        <v>954</v>
      </c>
      <c r="G3018" s="159" t="s">
        <v>956</v>
      </c>
      <c r="H3018" s="159" t="s">
        <v>23955</v>
      </c>
      <c r="I3018" s="159" t="s">
        <v>24468</v>
      </c>
      <c r="J3018" s="159" t="s">
        <v>6337</v>
      </c>
      <c r="K3018" s="159" t="s">
        <v>960</v>
      </c>
      <c r="L3018" s="159" t="s">
        <v>2842</v>
      </c>
      <c r="M3018" s="159" t="s">
        <v>33</v>
      </c>
      <c r="N3018" s="159" t="s">
        <v>1222</v>
      </c>
      <c r="O3018" s="159" t="s">
        <v>1548</v>
      </c>
      <c r="P3018" s="159" t="s">
        <v>954</v>
      </c>
      <c r="Q3018" s="159" t="s">
        <v>954</v>
      </c>
      <c r="R3018" s="159" t="s">
        <v>8368</v>
      </c>
      <c r="S3018" s="159" t="s">
        <v>24469</v>
      </c>
      <c r="T3018" s="159" t="s">
        <v>954</v>
      </c>
      <c r="U3018" s="159" t="s">
        <v>954</v>
      </c>
      <c r="V3018" s="159" t="s">
        <v>24470</v>
      </c>
      <c r="W3018" s="159" t="s">
        <v>24471</v>
      </c>
      <c r="X3018" s="159" t="s">
        <v>1001</v>
      </c>
      <c r="Y3018" s="160">
        <v>40253</v>
      </c>
      <c r="Z3018" s="160">
        <v>40373</v>
      </c>
      <c r="AA3018" s="160">
        <v>40253</v>
      </c>
      <c r="AB3018" s="160">
        <v>40543</v>
      </c>
      <c r="AC3018" s="159" t="s">
        <v>1002</v>
      </c>
    </row>
    <row r="3019" spans="1:29" hidden="1">
      <c r="A3019" s="159" t="s">
        <v>24472</v>
      </c>
      <c r="B3019" s="159" t="s">
        <v>951</v>
      </c>
      <c r="C3019" s="159" t="s">
        <v>5343</v>
      </c>
      <c r="D3019" s="159" t="s">
        <v>24473</v>
      </c>
      <c r="E3019" s="159" t="s">
        <v>8892</v>
      </c>
      <c r="F3019" s="159" t="s">
        <v>954</v>
      </c>
      <c r="G3019" s="159" t="s">
        <v>956</v>
      </c>
      <c r="H3019" s="159" t="s">
        <v>5345</v>
      </c>
      <c r="I3019" s="159" t="s">
        <v>24474</v>
      </c>
      <c r="J3019" s="159" t="s">
        <v>2302</v>
      </c>
      <c r="K3019" s="159" t="s">
        <v>960</v>
      </c>
      <c r="L3019" s="159" t="s">
        <v>5161</v>
      </c>
      <c r="M3019" s="159" t="s">
        <v>33</v>
      </c>
      <c r="N3019" s="159" t="s">
        <v>1222</v>
      </c>
      <c r="O3019" s="159" t="s">
        <v>1223</v>
      </c>
      <c r="P3019" s="159" t="s">
        <v>954</v>
      </c>
      <c r="Q3019" s="159" t="s">
        <v>954</v>
      </c>
      <c r="R3019" s="159" t="s">
        <v>8368</v>
      </c>
      <c r="S3019" s="159" t="s">
        <v>24475</v>
      </c>
      <c r="T3019" s="159" t="s">
        <v>954</v>
      </c>
      <c r="U3019" s="159" t="s">
        <v>954</v>
      </c>
      <c r="V3019" s="159" t="s">
        <v>24476</v>
      </c>
      <c r="W3019" s="159" t="s">
        <v>24477</v>
      </c>
      <c r="X3019" s="159" t="s">
        <v>1001</v>
      </c>
      <c r="Y3019" s="160">
        <v>40269</v>
      </c>
      <c r="Z3019" s="160">
        <v>40389</v>
      </c>
      <c r="AA3019" s="160">
        <v>40269</v>
      </c>
      <c r="AB3019" s="160">
        <v>40512</v>
      </c>
      <c r="AC3019" s="159" t="s">
        <v>1002</v>
      </c>
    </row>
    <row r="3020" spans="1:29" hidden="1">
      <c r="A3020" s="159" t="s">
        <v>24478</v>
      </c>
      <c r="B3020" s="159" t="s">
        <v>951</v>
      </c>
      <c r="C3020" s="159" t="s">
        <v>12013</v>
      </c>
      <c r="D3020" s="159" t="s">
        <v>24479</v>
      </c>
      <c r="E3020" s="159" t="s">
        <v>4439</v>
      </c>
      <c r="F3020" s="159" t="s">
        <v>954</v>
      </c>
      <c r="G3020" s="159" t="s">
        <v>956</v>
      </c>
      <c r="H3020" s="159" t="s">
        <v>24480</v>
      </c>
      <c r="I3020" s="159" t="s">
        <v>24481</v>
      </c>
      <c r="J3020" s="159" t="s">
        <v>2929</v>
      </c>
      <c r="K3020" s="159" t="s">
        <v>960</v>
      </c>
      <c r="L3020" s="159" t="s">
        <v>24482</v>
      </c>
      <c r="M3020" s="159" t="s">
        <v>33</v>
      </c>
      <c r="N3020" s="159" t="s">
        <v>2032</v>
      </c>
      <c r="O3020" s="159" t="s">
        <v>5783</v>
      </c>
      <c r="P3020" s="159" t="s">
        <v>954</v>
      </c>
      <c r="Q3020" s="159" t="s">
        <v>954</v>
      </c>
      <c r="R3020" s="159" t="s">
        <v>8616</v>
      </c>
      <c r="S3020" s="159" t="s">
        <v>24483</v>
      </c>
      <c r="T3020" s="159" t="s">
        <v>954</v>
      </c>
      <c r="U3020" s="159" t="s">
        <v>954</v>
      </c>
      <c r="V3020" s="159" t="s">
        <v>24484</v>
      </c>
      <c r="W3020" s="159" t="s">
        <v>24485</v>
      </c>
      <c r="X3020" s="159" t="s">
        <v>1001</v>
      </c>
      <c r="Y3020" s="160">
        <v>40269</v>
      </c>
      <c r="Z3020" s="160">
        <v>40389</v>
      </c>
      <c r="AA3020" s="160">
        <v>40269</v>
      </c>
      <c r="AB3020" s="160">
        <v>40451</v>
      </c>
      <c r="AC3020" s="159" t="s">
        <v>1002</v>
      </c>
    </row>
    <row r="3021" spans="1:29" hidden="1">
      <c r="A3021" s="159" t="s">
        <v>24486</v>
      </c>
      <c r="B3021" s="159" t="s">
        <v>988</v>
      </c>
      <c r="C3021" s="159" t="s">
        <v>24487</v>
      </c>
      <c r="D3021" s="159" t="s">
        <v>24488</v>
      </c>
      <c r="E3021" s="159" t="s">
        <v>4439</v>
      </c>
      <c r="F3021" s="159" t="s">
        <v>954</v>
      </c>
      <c r="G3021" s="159" t="s">
        <v>991</v>
      </c>
      <c r="H3021" s="159" t="s">
        <v>9793</v>
      </c>
      <c r="I3021" s="159" t="s">
        <v>24489</v>
      </c>
      <c r="J3021" s="159" t="s">
        <v>6685</v>
      </c>
      <c r="K3021" s="159" t="s">
        <v>995</v>
      </c>
      <c r="L3021" s="159" t="s">
        <v>24482</v>
      </c>
      <c r="M3021" s="159" t="s">
        <v>33</v>
      </c>
      <c r="N3021" s="159" t="s">
        <v>2032</v>
      </c>
      <c r="O3021" s="159" t="s">
        <v>5783</v>
      </c>
      <c r="P3021" s="159" t="s">
        <v>954</v>
      </c>
      <c r="Q3021" s="159" t="s">
        <v>954</v>
      </c>
      <c r="R3021" s="159" t="s">
        <v>8616</v>
      </c>
      <c r="S3021" s="159" t="s">
        <v>24490</v>
      </c>
      <c r="T3021" s="159" t="s">
        <v>954</v>
      </c>
      <c r="U3021" s="159" t="s">
        <v>954</v>
      </c>
      <c r="V3021" s="159" t="s">
        <v>24491</v>
      </c>
      <c r="W3021" s="159" t="s">
        <v>24492</v>
      </c>
      <c r="X3021" s="159" t="s">
        <v>1001</v>
      </c>
      <c r="Y3021" s="160">
        <v>40269</v>
      </c>
      <c r="Z3021" s="160">
        <v>40389</v>
      </c>
      <c r="AA3021" s="160">
        <v>40269</v>
      </c>
      <c r="AB3021" s="160">
        <v>40356</v>
      </c>
      <c r="AC3021" s="159" t="s">
        <v>1002</v>
      </c>
    </row>
    <row r="3022" spans="1:29" hidden="1">
      <c r="A3022" s="159" t="s">
        <v>24493</v>
      </c>
      <c r="B3022" s="159" t="s">
        <v>988</v>
      </c>
      <c r="C3022" s="159" t="s">
        <v>7945</v>
      </c>
      <c r="D3022" s="159" t="s">
        <v>24494</v>
      </c>
      <c r="E3022" s="159" t="s">
        <v>4439</v>
      </c>
      <c r="F3022" s="159" t="s">
        <v>954</v>
      </c>
      <c r="G3022" s="159" t="s">
        <v>991</v>
      </c>
      <c r="H3022" s="159" t="s">
        <v>13355</v>
      </c>
      <c r="I3022" s="159" t="s">
        <v>13356</v>
      </c>
      <c r="J3022" s="159" t="s">
        <v>7006</v>
      </c>
      <c r="K3022" s="159" t="s">
        <v>995</v>
      </c>
      <c r="L3022" s="159" t="s">
        <v>24482</v>
      </c>
      <c r="M3022" s="159" t="s">
        <v>33</v>
      </c>
      <c r="N3022" s="159" t="s">
        <v>2032</v>
      </c>
      <c r="O3022" s="159" t="s">
        <v>5783</v>
      </c>
      <c r="P3022" s="159" t="s">
        <v>954</v>
      </c>
      <c r="Q3022" s="159" t="s">
        <v>954</v>
      </c>
      <c r="R3022" s="159" t="s">
        <v>8616</v>
      </c>
      <c r="S3022" s="159" t="s">
        <v>13357</v>
      </c>
      <c r="T3022" s="159" t="s">
        <v>954</v>
      </c>
      <c r="U3022" s="159" t="s">
        <v>954</v>
      </c>
      <c r="V3022" s="159" t="s">
        <v>24495</v>
      </c>
      <c r="W3022" s="159" t="s">
        <v>24496</v>
      </c>
      <c r="X3022" s="159" t="s">
        <v>1001</v>
      </c>
      <c r="Y3022" s="160">
        <v>40269</v>
      </c>
      <c r="Z3022" s="160">
        <v>40389</v>
      </c>
      <c r="AA3022" s="160">
        <v>40269</v>
      </c>
      <c r="AB3022" s="160">
        <v>40451</v>
      </c>
      <c r="AC3022" s="159" t="s">
        <v>1002</v>
      </c>
    </row>
    <row r="3023" spans="1:29" hidden="1">
      <c r="A3023" s="159" t="s">
        <v>24497</v>
      </c>
      <c r="B3023" s="159" t="s">
        <v>951</v>
      </c>
      <c r="C3023" s="159" t="s">
        <v>1153</v>
      </c>
      <c r="D3023" s="159" t="s">
        <v>24498</v>
      </c>
      <c r="E3023" s="159" t="s">
        <v>2440</v>
      </c>
      <c r="F3023" s="159" t="s">
        <v>954</v>
      </c>
      <c r="G3023" s="159" t="s">
        <v>956</v>
      </c>
      <c r="H3023" s="159" t="s">
        <v>1155</v>
      </c>
      <c r="I3023" s="159" t="s">
        <v>24499</v>
      </c>
      <c r="J3023" s="159" t="s">
        <v>24500</v>
      </c>
      <c r="K3023" s="159" t="s">
        <v>960</v>
      </c>
      <c r="L3023" s="159" t="s">
        <v>11037</v>
      </c>
      <c r="M3023" s="159" t="s">
        <v>33</v>
      </c>
      <c r="N3023" s="159" t="s">
        <v>1222</v>
      </c>
      <c r="O3023" s="159" t="s">
        <v>1053</v>
      </c>
      <c r="P3023" s="159" t="s">
        <v>954</v>
      </c>
      <c r="Q3023" s="159" t="s">
        <v>954</v>
      </c>
      <c r="R3023" s="159" t="s">
        <v>8368</v>
      </c>
      <c r="S3023" s="159" t="s">
        <v>24501</v>
      </c>
      <c r="T3023" s="159" t="s">
        <v>954</v>
      </c>
      <c r="U3023" s="159" t="s">
        <v>954</v>
      </c>
      <c r="V3023" s="159" t="s">
        <v>24502</v>
      </c>
      <c r="W3023" s="159" t="s">
        <v>24503</v>
      </c>
      <c r="X3023" s="159" t="s">
        <v>1001</v>
      </c>
      <c r="Y3023" s="160">
        <v>40287</v>
      </c>
      <c r="Z3023" s="160">
        <v>40407</v>
      </c>
      <c r="AA3023" s="160">
        <v>40725</v>
      </c>
      <c r="AB3023" s="160">
        <v>40877</v>
      </c>
      <c r="AC3023" s="159" t="s">
        <v>1002</v>
      </c>
    </row>
    <row r="3024" spans="1:29" hidden="1">
      <c r="A3024" s="159" t="s">
        <v>24504</v>
      </c>
      <c r="B3024" s="159" t="s">
        <v>951</v>
      </c>
      <c r="C3024" s="159" t="s">
        <v>9040</v>
      </c>
      <c r="D3024" s="159" t="s">
        <v>24505</v>
      </c>
      <c r="E3024" s="159" t="s">
        <v>2440</v>
      </c>
      <c r="F3024" s="159" t="s">
        <v>954</v>
      </c>
      <c r="G3024" s="159" t="s">
        <v>956</v>
      </c>
      <c r="H3024" s="159" t="s">
        <v>9042</v>
      </c>
      <c r="I3024" s="159" t="s">
        <v>24506</v>
      </c>
      <c r="J3024" s="159" t="s">
        <v>3460</v>
      </c>
      <c r="K3024" s="159" t="s">
        <v>960</v>
      </c>
      <c r="L3024" s="159" t="s">
        <v>11037</v>
      </c>
      <c r="M3024" s="159" t="s">
        <v>33</v>
      </c>
      <c r="N3024" s="159" t="s">
        <v>1222</v>
      </c>
      <c r="O3024" s="159" t="s">
        <v>1053</v>
      </c>
      <c r="P3024" s="159" t="s">
        <v>954</v>
      </c>
      <c r="Q3024" s="159" t="s">
        <v>954</v>
      </c>
      <c r="R3024" s="159" t="s">
        <v>1131</v>
      </c>
      <c r="S3024" s="159" t="s">
        <v>24507</v>
      </c>
      <c r="T3024" s="159" t="s">
        <v>954</v>
      </c>
      <c r="U3024" s="159" t="s">
        <v>954</v>
      </c>
      <c r="V3024" s="159" t="s">
        <v>24508</v>
      </c>
      <c r="W3024" s="159" t="s">
        <v>24509</v>
      </c>
      <c r="X3024" s="159" t="s">
        <v>1001</v>
      </c>
      <c r="Y3024" s="160">
        <v>40287</v>
      </c>
      <c r="Z3024" s="160">
        <v>40397</v>
      </c>
      <c r="AA3024" s="160">
        <v>40652</v>
      </c>
      <c r="AB3024" s="160">
        <v>40663</v>
      </c>
      <c r="AC3024" s="159" t="s">
        <v>1002</v>
      </c>
    </row>
    <row r="3025" spans="1:29" hidden="1">
      <c r="A3025" s="159" t="s">
        <v>24510</v>
      </c>
      <c r="B3025" s="159" t="s">
        <v>951</v>
      </c>
      <c r="C3025" s="159" t="s">
        <v>1371</v>
      </c>
      <c r="D3025" s="159" t="s">
        <v>24511</v>
      </c>
      <c r="E3025" s="159" t="s">
        <v>1303</v>
      </c>
      <c r="F3025" s="159" t="s">
        <v>954</v>
      </c>
      <c r="G3025" s="159" t="s">
        <v>956</v>
      </c>
      <c r="H3025" s="159" t="s">
        <v>1112</v>
      </c>
      <c r="I3025" s="159" t="s">
        <v>24512</v>
      </c>
      <c r="J3025" s="159" t="s">
        <v>2302</v>
      </c>
      <c r="K3025" s="159" t="s">
        <v>960</v>
      </c>
      <c r="L3025" s="159" t="s">
        <v>11037</v>
      </c>
      <c r="M3025" s="159" t="s">
        <v>33</v>
      </c>
      <c r="N3025" s="159" t="s">
        <v>1222</v>
      </c>
      <c r="O3025" s="159" t="s">
        <v>1307</v>
      </c>
      <c r="P3025" s="159" t="s">
        <v>11038</v>
      </c>
      <c r="Q3025" s="159" t="s">
        <v>954</v>
      </c>
      <c r="R3025" s="159" t="s">
        <v>1131</v>
      </c>
      <c r="S3025" s="159" t="s">
        <v>24513</v>
      </c>
      <c r="T3025" s="159" t="s">
        <v>998</v>
      </c>
      <c r="U3025" s="159" t="s">
        <v>954</v>
      </c>
      <c r="V3025" s="159" t="s">
        <v>24514</v>
      </c>
      <c r="W3025" s="159" t="s">
        <v>24515</v>
      </c>
      <c r="X3025" s="159" t="s">
        <v>1001</v>
      </c>
      <c r="Y3025" s="160">
        <v>40287</v>
      </c>
      <c r="Z3025" s="160">
        <v>40407</v>
      </c>
      <c r="AA3025" s="160">
        <v>41091</v>
      </c>
      <c r="AB3025" s="160">
        <v>41136</v>
      </c>
      <c r="AC3025" s="159" t="s">
        <v>1002</v>
      </c>
    </row>
    <row r="3026" spans="1:29" hidden="1">
      <c r="A3026" s="159" t="s">
        <v>24516</v>
      </c>
      <c r="B3026" s="159" t="s">
        <v>951</v>
      </c>
      <c r="C3026" s="159" t="s">
        <v>24517</v>
      </c>
      <c r="D3026" s="159" t="s">
        <v>24518</v>
      </c>
      <c r="E3026" s="159" t="s">
        <v>2440</v>
      </c>
      <c r="F3026" s="159" t="s">
        <v>954</v>
      </c>
      <c r="G3026" s="159" t="s">
        <v>956</v>
      </c>
      <c r="H3026" s="159" t="s">
        <v>24519</v>
      </c>
      <c r="I3026" s="159" t="s">
        <v>24520</v>
      </c>
      <c r="J3026" s="159" t="s">
        <v>24521</v>
      </c>
      <c r="K3026" s="159" t="s">
        <v>960</v>
      </c>
      <c r="L3026" s="159" t="s">
        <v>11037</v>
      </c>
      <c r="M3026" s="159" t="s">
        <v>33</v>
      </c>
      <c r="N3026" s="159" t="s">
        <v>1222</v>
      </c>
      <c r="O3026" s="159" t="s">
        <v>1053</v>
      </c>
      <c r="P3026" s="159" t="s">
        <v>954</v>
      </c>
      <c r="Q3026" s="159" t="s">
        <v>954</v>
      </c>
      <c r="R3026" s="159" t="s">
        <v>1131</v>
      </c>
      <c r="S3026" s="159" t="s">
        <v>24522</v>
      </c>
      <c r="T3026" s="159" t="s">
        <v>998</v>
      </c>
      <c r="U3026" s="159" t="s">
        <v>954</v>
      </c>
      <c r="V3026" s="159" t="s">
        <v>24523</v>
      </c>
      <c r="W3026" s="159" t="s">
        <v>24524</v>
      </c>
      <c r="X3026" s="159" t="s">
        <v>1001</v>
      </c>
      <c r="Y3026" s="160">
        <v>40287</v>
      </c>
      <c r="Z3026" s="160">
        <v>40407</v>
      </c>
      <c r="AA3026" s="160">
        <v>40725</v>
      </c>
      <c r="AB3026" s="160">
        <v>41060</v>
      </c>
      <c r="AC3026" s="159" t="s">
        <v>1002</v>
      </c>
    </row>
    <row r="3027" spans="1:29" hidden="1">
      <c r="A3027" s="159" t="s">
        <v>24525</v>
      </c>
      <c r="B3027" s="159" t="s">
        <v>951</v>
      </c>
      <c r="C3027" s="159" t="s">
        <v>7002</v>
      </c>
      <c r="D3027" s="159" t="s">
        <v>24526</v>
      </c>
      <c r="E3027" s="159" t="s">
        <v>2440</v>
      </c>
      <c r="F3027" s="159" t="s">
        <v>954</v>
      </c>
      <c r="G3027" s="159" t="s">
        <v>956</v>
      </c>
      <c r="H3027" s="159" t="s">
        <v>24527</v>
      </c>
      <c r="I3027" s="159" t="s">
        <v>24528</v>
      </c>
      <c r="J3027" s="159" t="s">
        <v>17719</v>
      </c>
      <c r="K3027" s="159" t="s">
        <v>960</v>
      </c>
      <c r="L3027" s="159" t="s">
        <v>11037</v>
      </c>
      <c r="M3027" s="159" t="s">
        <v>33</v>
      </c>
      <c r="N3027" s="159" t="s">
        <v>1222</v>
      </c>
      <c r="O3027" s="159" t="s">
        <v>1053</v>
      </c>
      <c r="P3027" s="159" t="s">
        <v>954</v>
      </c>
      <c r="Q3027" s="159" t="s">
        <v>954</v>
      </c>
      <c r="R3027" s="159" t="s">
        <v>1131</v>
      </c>
      <c r="S3027" s="159" t="s">
        <v>24529</v>
      </c>
      <c r="T3027" s="159" t="s">
        <v>954</v>
      </c>
      <c r="U3027" s="159" t="s">
        <v>954</v>
      </c>
      <c r="V3027" s="159" t="s">
        <v>24530</v>
      </c>
      <c r="W3027" s="159" t="s">
        <v>24531</v>
      </c>
      <c r="X3027" s="159" t="s">
        <v>1001</v>
      </c>
      <c r="Y3027" s="160">
        <v>40287</v>
      </c>
      <c r="Z3027" s="160">
        <v>40407</v>
      </c>
      <c r="AA3027" s="160">
        <v>40287</v>
      </c>
      <c r="AB3027" s="160">
        <v>40663</v>
      </c>
      <c r="AC3027" s="159" t="s">
        <v>1002</v>
      </c>
    </row>
    <row r="3028" spans="1:29" hidden="1">
      <c r="A3028" s="159" t="s">
        <v>24532</v>
      </c>
      <c r="B3028" s="159" t="s">
        <v>951</v>
      </c>
      <c r="C3028" s="159" t="s">
        <v>24533</v>
      </c>
      <c r="D3028" s="159" t="s">
        <v>2497</v>
      </c>
      <c r="E3028" s="159" t="s">
        <v>2440</v>
      </c>
      <c r="F3028" s="159" t="s">
        <v>954</v>
      </c>
      <c r="G3028" s="159" t="s">
        <v>956</v>
      </c>
      <c r="H3028" s="159" t="s">
        <v>4780</v>
      </c>
      <c r="I3028" s="159" t="s">
        <v>2499</v>
      </c>
      <c r="J3028" s="159" t="s">
        <v>2356</v>
      </c>
      <c r="K3028" s="159" t="s">
        <v>960</v>
      </c>
      <c r="L3028" s="159" t="s">
        <v>11037</v>
      </c>
      <c r="M3028" s="159" t="s">
        <v>33</v>
      </c>
      <c r="N3028" s="159" t="s">
        <v>1222</v>
      </c>
      <c r="O3028" s="159" t="s">
        <v>1053</v>
      </c>
      <c r="P3028" s="159" t="s">
        <v>954</v>
      </c>
      <c r="Q3028" s="159" t="s">
        <v>954</v>
      </c>
      <c r="R3028" s="159" t="s">
        <v>1131</v>
      </c>
      <c r="S3028" s="159" t="s">
        <v>24534</v>
      </c>
      <c r="T3028" s="159" t="s">
        <v>954</v>
      </c>
      <c r="U3028" s="159" t="s">
        <v>954</v>
      </c>
      <c r="V3028" s="159" t="s">
        <v>24535</v>
      </c>
      <c r="W3028" s="159" t="s">
        <v>24536</v>
      </c>
      <c r="X3028" s="159" t="s">
        <v>1001</v>
      </c>
      <c r="Y3028" s="160">
        <v>40287</v>
      </c>
      <c r="Z3028" s="160">
        <v>40407</v>
      </c>
      <c r="AA3028" s="160">
        <v>40652</v>
      </c>
      <c r="AB3028" s="160">
        <v>40663</v>
      </c>
      <c r="AC3028" s="159" t="s">
        <v>1002</v>
      </c>
    </row>
    <row r="3029" spans="1:29" hidden="1">
      <c r="A3029" s="159" t="s">
        <v>24537</v>
      </c>
      <c r="B3029" s="159" t="s">
        <v>951</v>
      </c>
      <c r="C3029" s="159" t="s">
        <v>24538</v>
      </c>
      <c r="D3029" s="159" t="s">
        <v>24539</v>
      </c>
      <c r="E3029" s="159" t="s">
        <v>2440</v>
      </c>
      <c r="F3029" s="159" t="s">
        <v>954</v>
      </c>
      <c r="G3029" s="159" t="s">
        <v>956</v>
      </c>
      <c r="H3029" s="159" t="s">
        <v>24540</v>
      </c>
      <c r="I3029" s="159" t="s">
        <v>24541</v>
      </c>
      <c r="J3029" s="159" t="s">
        <v>24542</v>
      </c>
      <c r="K3029" s="159" t="s">
        <v>960</v>
      </c>
      <c r="L3029" s="159" t="s">
        <v>11037</v>
      </c>
      <c r="M3029" s="159" t="s">
        <v>33</v>
      </c>
      <c r="N3029" s="159" t="s">
        <v>1222</v>
      </c>
      <c r="O3029" s="159" t="s">
        <v>1053</v>
      </c>
      <c r="P3029" s="159" t="s">
        <v>954</v>
      </c>
      <c r="Q3029" s="159" t="s">
        <v>954</v>
      </c>
      <c r="R3029" s="159" t="s">
        <v>1131</v>
      </c>
      <c r="S3029" s="159" t="s">
        <v>24543</v>
      </c>
      <c r="T3029" s="159" t="s">
        <v>954</v>
      </c>
      <c r="U3029" s="159" t="s">
        <v>954</v>
      </c>
      <c r="V3029" s="159" t="s">
        <v>24544</v>
      </c>
      <c r="W3029" s="159" t="s">
        <v>24545</v>
      </c>
      <c r="X3029" s="159" t="s">
        <v>1001</v>
      </c>
      <c r="Y3029" s="160">
        <v>40287</v>
      </c>
      <c r="Z3029" s="160">
        <v>40407</v>
      </c>
      <c r="AA3029" s="160">
        <v>40287</v>
      </c>
      <c r="AB3029" s="160">
        <v>40390</v>
      </c>
      <c r="AC3029" s="159" t="s">
        <v>1002</v>
      </c>
    </row>
    <row r="3030" spans="1:29" hidden="1">
      <c r="A3030" s="159" t="s">
        <v>24546</v>
      </c>
      <c r="B3030" s="159" t="s">
        <v>951</v>
      </c>
      <c r="C3030" s="159" t="s">
        <v>20544</v>
      </c>
      <c r="D3030" s="159" t="s">
        <v>24547</v>
      </c>
      <c r="E3030" s="159" t="s">
        <v>950</v>
      </c>
      <c r="F3030" s="159" t="s">
        <v>954</v>
      </c>
      <c r="G3030" s="159" t="s">
        <v>956</v>
      </c>
      <c r="H3030" s="159" t="s">
        <v>20546</v>
      </c>
      <c r="I3030" s="159" t="s">
        <v>24548</v>
      </c>
      <c r="J3030" s="159" t="s">
        <v>24549</v>
      </c>
      <c r="K3030" s="159" t="s">
        <v>960</v>
      </c>
      <c r="L3030" s="159" t="s">
        <v>4007</v>
      </c>
      <c r="M3030" s="159" t="s">
        <v>3285</v>
      </c>
      <c r="N3030" s="159" t="s">
        <v>963</v>
      </c>
      <c r="O3030" s="159" t="s">
        <v>964</v>
      </c>
      <c r="P3030" s="159" t="s">
        <v>954</v>
      </c>
      <c r="Q3030" s="159" t="s">
        <v>954</v>
      </c>
      <c r="R3030" s="159" t="s">
        <v>8368</v>
      </c>
      <c r="S3030" s="159" t="s">
        <v>24550</v>
      </c>
      <c r="T3030" s="159" t="s">
        <v>954</v>
      </c>
      <c r="U3030" s="159" t="s">
        <v>954</v>
      </c>
      <c r="V3030" s="159" t="s">
        <v>24551</v>
      </c>
      <c r="W3030" s="159" t="s">
        <v>24218</v>
      </c>
      <c r="X3030" s="159" t="s">
        <v>1001</v>
      </c>
      <c r="Y3030" s="160">
        <v>40309</v>
      </c>
      <c r="Z3030" s="160">
        <v>40429</v>
      </c>
      <c r="AA3030" s="160">
        <v>40309</v>
      </c>
      <c r="AB3030" s="160">
        <v>40574</v>
      </c>
      <c r="AC3030" s="159" t="s">
        <v>965</v>
      </c>
    </row>
    <row r="3031" spans="1:29" hidden="1">
      <c r="A3031" s="159" t="s">
        <v>24552</v>
      </c>
      <c r="B3031" s="159" t="s">
        <v>951</v>
      </c>
      <c r="C3031" s="159" t="s">
        <v>12874</v>
      </c>
      <c r="D3031" s="159" t="s">
        <v>24553</v>
      </c>
      <c r="E3031" s="159" t="s">
        <v>3993</v>
      </c>
      <c r="F3031" s="159" t="s">
        <v>954</v>
      </c>
      <c r="G3031" s="159" t="s">
        <v>956</v>
      </c>
      <c r="H3031" s="159" t="s">
        <v>12876</v>
      </c>
      <c r="I3031" s="159" t="s">
        <v>24554</v>
      </c>
      <c r="J3031" s="159" t="s">
        <v>8415</v>
      </c>
      <c r="K3031" s="159" t="s">
        <v>960</v>
      </c>
      <c r="L3031" s="159" t="s">
        <v>3825</v>
      </c>
      <c r="M3031" s="159" t="s">
        <v>33</v>
      </c>
      <c r="N3031" s="159" t="s">
        <v>1222</v>
      </c>
      <c r="O3031" s="159" t="s">
        <v>1548</v>
      </c>
      <c r="P3031" s="159" t="s">
        <v>954</v>
      </c>
      <c r="Q3031" s="159" t="s">
        <v>954</v>
      </c>
      <c r="R3031" s="159" t="s">
        <v>8368</v>
      </c>
      <c r="S3031" s="159" t="s">
        <v>24555</v>
      </c>
      <c r="T3031" s="159" t="s">
        <v>954</v>
      </c>
      <c r="U3031" s="159" t="s">
        <v>954</v>
      </c>
      <c r="V3031" s="159" t="s">
        <v>24556</v>
      </c>
      <c r="W3031" s="159" t="s">
        <v>24557</v>
      </c>
      <c r="X3031" s="159" t="s">
        <v>1001</v>
      </c>
      <c r="Y3031" s="160">
        <v>40330</v>
      </c>
      <c r="Z3031" s="160">
        <v>40450</v>
      </c>
      <c r="AA3031" s="160">
        <v>40330</v>
      </c>
      <c r="AB3031" s="160">
        <v>40694</v>
      </c>
      <c r="AC3031" s="159" t="s">
        <v>1002</v>
      </c>
    </row>
    <row r="3032" spans="1:29" hidden="1">
      <c r="A3032" s="159" t="s">
        <v>24558</v>
      </c>
      <c r="B3032" s="159" t="s">
        <v>988</v>
      </c>
      <c r="C3032" s="159" t="s">
        <v>24559</v>
      </c>
      <c r="D3032" s="159" t="s">
        <v>24560</v>
      </c>
      <c r="E3032" s="159" t="s">
        <v>1357</v>
      </c>
      <c r="F3032" s="159" t="s">
        <v>954</v>
      </c>
      <c r="G3032" s="159" t="s">
        <v>991</v>
      </c>
      <c r="H3032" s="159" t="s">
        <v>24561</v>
      </c>
      <c r="I3032" s="159" t="s">
        <v>24562</v>
      </c>
      <c r="J3032" s="159" t="s">
        <v>24563</v>
      </c>
      <c r="K3032" s="159" t="s">
        <v>995</v>
      </c>
      <c r="L3032" s="159" t="s">
        <v>2133</v>
      </c>
      <c r="M3032" s="159" t="s">
        <v>33</v>
      </c>
      <c r="N3032" s="159" t="s">
        <v>8066</v>
      </c>
      <c r="O3032" s="159" t="s">
        <v>8066</v>
      </c>
      <c r="P3032" s="159" t="s">
        <v>954</v>
      </c>
      <c r="Q3032" s="159" t="s">
        <v>954</v>
      </c>
      <c r="R3032" s="159" t="s">
        <v>1131</v>
      </c>
      <c r="S3032" s="159" t="s">
        <v>24564</v>
      </c>
      <c r="T3032" s="159" t="s">
        <v>954</v>
      </c>
      <c r="U3032" s="159" t="s">
        <v>954</v>
      </c>
      <c r="V3032" s="159" t="s">
        <v>24565</v>
      </c>
      <c r="W3032" s="159" t="s">
        <v>24566</v>
      </c>
      <c r="X3032" s="159" t="s">
        <v>1001</v>
      </c>
      <c r="Y3032" s="160">
        <v>40360</v>
      </c>
      <c r="Z3032" s="160">
        <v>40480</v>
      </c>
      <c r="AA3032" s="160">
        <v>40360</v>
      </c>
      <c r="AB3032" s="160">
        <v>40527</v>
      </c>
      <c r="AC3032" s="159" t="s">
        <v>1002</v>
      </c>
    </row>
    <row r="3033" spans="1:29" hidden="1">
      <c r="A3033" s="159" t="s">
        <v>24567</v>
      </c>
      <c r="B3033" s="159" t="s">
        <v>951</v>
      </c>
      <c r="C3033" s="159" t="s">
        <v>24568</v>
      </c>
      <c r="D3033" s="159" t="s">
        <v>24569</v>
      </c>
      <c r="E3033" s="159" t="s">
        <v>1984</v>
      </c>
      <c r="F3033" s="159" t="s">
        <v>954</v>
      </c>
      <c r="G3033" s="159" t="s">
        <v>956</v>
      </c>
      <c r="H3033" s="159" t="s">
        <v>24570</v>
      </c>
      <c r="I3033" s="159" t="s">
        <v>24571</v>
      </c>
      <c r="J3033" s="159" t="s">
        <v>24572</v>
      </c>
      <c r="K3033" s="159" t="s">
        <v>960</v>
      </c>
      <c r="L3033" s="159" t="s">
        <v>4043</v>
      </c>
      <c r="M3033" s="159" t="s">
        <v>33</v>
      </c>
      <c r="N3033" s="159" t="s">
        <v>1222</v>
      </c>
      <c r="O3033" s="159" t="s">
        <v>1223</v>
      </c>
      <c r="P3033" s="159" t="s">
        <v>954</v>
      </c>
      <c r="Q3033" s="159" t="s">
        <v>954</v>
      </c>
      <c r="R3033" s="159" t="s">
        <v>8368</v>
      </c>
      <c r="S3033" s="159" t="s">
        <v>24573</v>
      </c>
      <c r="T3033" s="159" t="s">
        <v>998</v>
      </c>
      <c r="U3033" s="159" t="s">
        <v>954</v>
      </c>
      <c r="V3033" s="159" t="s">
        <v>24574</v>
      </c>
      <c r="W3033" s="159" t="s">
        <v>24575</v>
      </c>
      <c r="X3033" s="159" t="s">
        <v>1001</v>
      </c>
      <c r="Y3033" s="160">
        <v>40360</v>
      </c>
      <c r="Z3033" s="160">
        <v>40480</v>
      </c>
      <c r="AA3033" s="160">
        <v>40725</v>
      </c>
      <c r="AB3033" s="160">
        <v>41029</v>
      </c>
      <c r="AC3033" s="159" t="s">
        <v>1002</v>
      </c>
    </row>
    <row r="3034" spans="1:29" hidden="1">
      <c r="A3034" s="159" t="s">
        <v>24576</v>
      </c>
      <c r="B3034" s="159" t="s">
        <v>951</v>
      </c>
      <c r="C3034" s="159" t="s">
        <v>6966</v>
      </c>
      <c r="D3034" s="159" t="s">
        <v>24577</v>
      </c>
      <c r="E3034" s="159" t="s">
        <v>1357</v>
      </c>
      <c r="F3034" s="159" t="s">
        <v>954</v>
      </c>
      <c r="G3034" s="159" t="s">
        <v>956</v>
      </c>
      <c r="H3034" s="159" t="s">
        <v>1567</v>
      </c>
      <c r="I3034" s="159" t="s">
        <v>24578</v>
      </c>
      <c r="J3034" s="159" t="s">
        <v>1442</v>
      </c>
      <c r="K3034" s="159" t="s">
        <v>960</v>
      </c>
      <c r="L3034" s="159" t="s">
        <v>8085</v>
      </c>
      <c r="M3034" s="159" t="s">
        <v>33</v>
      </c>
      <c r="N3034" s="159" t="s">
        <v>8066</v>
      </c>
      <c r="O3034" s="159" t="s">
        <v>8066</v>
      </c>
      <c r="P3034" s="159" t="s">
        <v>954</v>
      </c>
      <c r="Q3034" s="159" t="s">
        <v>954</v>
      </c>
      <c r="R3034" s="159" t="s">
        <v>1131</v>
      </c>
      <c r="S3034" s="159" t="s">
        <v>24579</v>
      </c>
      <c r="T3034" s="159" t="s">
        <v>954</v>
      </c>
      <c r="U3034" s="159" t="s">
        <v>954</v>
      </c>
      <c r="V3034" s="159" t="s">
        <v>24580</v>
      </c>
      <c r="W3034" s="159" t="s">
        <v>24581</v>
      </c>
      <c r="X3034" s="159" t="s">
        <v>1001</v>
      </c>
      <c r="Y3034" s="160">
        <v>40392</v>
      </c>
      <c r="Z3034" s="160">
        <v>40511</v>
      </c>
      <c r="AA3034" s="160">
        <v>40392</v>
      </c>
      <c r="AB3034" s="160">
        <v>40755</v>
      </c>
      <c r="AC3034" s="159" t="s">
        <v>1002</v>
      </c>
    </row>
    <row r="3035" spans="1:29" hidden="1">
      <c r="A3035" s="159" t="s">
        <v>24582</v>
      </c>
      <c r="B3035" s="159" t="s">
        <v>988</v>
      </c>
      <c r="C3035" s="159" t="s">
        <v>24583</v>
      </c>
      <c r="D3035" s="159" t="s">
        <v>24584</v>
      </c>
      <c r="E3035" s="159" t="s">
        <v>1485</v>
      </c>
      <c r="F3035" s="159" t="s">
        <v>954</v>
      </c>
      <c r="G3035" s="159" t="s">
        <v>991</v>
      </c>
      <c r="H3035" s="159" t="s">
        <v>5087</v>
      </c>
      <c r="I3035" s="159" t="s">
        <v>24585</v>
      </c>
      <c r="J3035" s="159" t="s">
        <v>2596</v>
      </c>
      <c r="K3035" s="159" t="s">
        <v>995</v>
      </c>
      <c r="L3035" s="159" t="s">
        <v>5021</v>
      </c>
      <c r="M3035" s="159" t="s">
        <v>33</v>
      </c>
      <c r="N3035" s="159" t="s">
        <v>1011</v>
      </c>
      <c r="O3035" s="159" t="s">
        <v>3128</v>
      </c>
      <c r="P3035" s="159" t="s">
        <v>954</v>
      </c>
      <c r="Q3035" s="159" t="s">
        <v>954</v>
      </c>
      <c r="R3035" s="159" t="s">
        <v>8616</v>
      </c>
      <c r="S3035" s="159" t="s">
        <v>24586</v>
      </c>
      <c r="T3035" s="159" t="s">
        <v>954</v>
      </c>
      <c r="U3035" s="159" t="s">
        <v>954</v>
      </c>
      <c r="V3035" s="159" t="s">
        <v>24587</v>
      </c>
      <c r="W3035" s="159" t="s">
        <v>24588</v>
      </c>
      <c r="X3035" s="159" t="s">
        <v>1001</v>
      </c>
      <c r="Y3035" s="160">
        <v>40392</v>
      </c>
      <c r="Z3035" s="160">
        <v>40511</v>
      </c>
      <c r="AA3035" s="160">
        <v>40392</v>
      </c>
      <c r="AB3035" s="160">
        <v>40574</v>
      </c>
      <c r="AC3035" s="159" t="s">
        <v>1002</v>
      </c>
    </row>
    <row r="3036" spans="1:29" hidden="1">
      <c r="A3036" s="159" t="s">
        <v>24589</v>
      </c>
      <c r="B3036" s="159" t="s">
        <v>951</v>
      </c>
      <c r="C3036" s="159" t="s">
        <v>18501</v>
      </c>
      <c r="D3036" s="159" t="s">
        <v>24590</v>
      </c>
      <c r="E3036" s="159" t="s">
        <v>3993</v>
      </c>
      <c r="F3036" s="159" t="s">
        <v>954</v>
      </c>
      <c r="G3036" s="159" t="s">
        <v>956</v>
      </c>
      <c r="H3036" s="159" t="s">
        <v>24591</v>
      </c>
      <c r="I3036" s="159" t="s">
        <v>24592</v>
      </c>
      <c r="J3036" s="159" t="s">
        <v>8835</v>
      </c>
      <c r="K3036" s="159" t="s">
        <v>960</v>
      </c>
      <c r="L3036" s="159" t="s">
        <v>2842</v>
      </c>
      <c r="M3036" s="159" t="s">
        <v>33</v>
      </c>
      <c r="N3036" s="159" t="s">
        <v>1222</v>
      </c>
      <c r="O3036" s="159" t="s">
        <v>1548</v>
      </c>
      <c r="P3036" s="159" t="s">
        <v>954</v>
      </c>
      <c r="Q3036" s="159" t="s">
        <v>954</v>
      </c>
      <c r="R3036" s="159" t="s">
        <v>8368</v>
      </c>
      <c r="S3036" s="159" t="s">
        <v>24593</v>
      </c>
      <c r="T3036" s="159" t="s">
        <v>998</v>
      </c>
      <c r="U3036" s="159" t="s">
        <v>954</v>
      </c>
      <c r="V3036" s="159" t="s">
        <v>24594</v>
      </c>
      <c r="W3036" s="159" t="s">
        <v>24595</v>
      </c>
      <c r="X3036" s="159" t="s">
        <v>1001</v>
      </c>
      <c r="Y3036" s="160">
        <v>40392</v>
      </c>
      <c r="Z3036" s="160">
        <v>40511</v>
      </c>
      <c r="AA3036" s="160">
        <v>40756</v>
      </c>
      <c r="AB3036" s="160">
        <v>41096</v>
      </c>
      <c r="AC3036" s="159" t="s">
        <v>1002</v>
      </c>
    </row>
    <row r="3037" spans="1:29" hidden="1">
      <c r="A3037" s="159" t="s">
        <v>24596</v>
      </c>
      <c r="B3037" s="159" t="s">
        <v>951</v>
      </c>
      <c r="C3037" s="159" t="s">
        <v>5810</v>
      </c>
      <c r="D3037" s="159" t="s">
        <v>24597</v>
      </c>
      <c r="E3037" s="159" t="s">
        <v>3993</v>
      </c>
      <c r="F3037" s="159" t="s">
        <v>954</v>
      </c>
      <c r="G3037" s="159" t="s">
        <v>956</v>
      </c>
      <c r="H3037" s="159" t="s">
        <v>24598</v>
      </c>
      <c r="I3037" s="159" t="s">
        <v>24599</v>
      </c>
      <c r="J3037" s="159" t="s">
        <v>1417</v>
      </c>
      <c r="K3037" s="159" t="s">
        <v>960</v>
      </c>
      <c r="L3037" s="159" t="s">
        <v>3825</v>
      </c>
      <c r="M3037" s="159" t="s">
        <v>33</v>
      </c>
      <c r="N3037" s="159" t="s">
        <v>1222</v>
      </c>
      <c r="O3037" s="159" t="s">
        <v>1548</v>
      </c>
      <c r="P3037" s="159" t="s">
        <v>954</v>
      </c>
      <c r="Q3037" s="159" t="s">
        <v>954</v>
      </c>
      <c r="R3037" s="159" t="s">
        <v>8368</v>
      </c>
      <c r="S3037" s="159" t="s">
        <v>24600</v>
      </c>
      <c r="T3037" s="159" t="s">
        <v>954</v>
      </c>
      <c r="U3037" s="159" t="s">
        <v>954</v>
      </c>
      <c r="V3037" s="159" t="s">
        <v>24601</v>
      </c>
      <c r="W3037" s="159" t="s">
        <v>24602</v>
      </c>
      <c r="X3037" s="159" t="s">
        <v>1001</v>
      </c>
      <c r="Y3037" s="160">
        <v>40422</v>
      </c>
      <c r="Z3037" s="160">
        <v>40541</v>
      </c>
      <c r="AA3037" s="160">
        <v>40422</v>
      </c>
      <c r="AB3037" s="160">
        <v>40663</v>
      </c>
      <c r="AC3037" s="159" t="s">
        <v>1002</v>
      </c>
    </row>
    <row r="3038" spans="1:29" hidden="1">
      <c r="A3038" s="159" t="s">
        <v>24603</v>
      </c>
      <c r="B3038" s="159" t="s">
        <v>951</v>
      </c>
      <c r="C3038" s="159" t="s">
        <v>24604</v>
      </c>
      <c r="D3038" s="159" t="s">
        <v>24605</v>
      </c>
      <c r="E3038" s="159" t="s">
        <v>3993</v>
      </c>
      <c r="F3038" s="159" t="s">
        <v>954</v>
      </c>
      <c r="G3038" s="159" t="s">
        <v>956</v>
      </c>
      <c r="H3038" s="159" t="s">
        <v>24606</v>
      </c>
      <c r="I3038" s="159" t="s">
        <v>24607</v>
      </c>
      <c r="J3038" s="159" t="s">
        <v>2841</v>
      </c>
      <c r="K3038" s="159" t="s">
        <v>960</v>
      </c>
      <c r="L3038" s="159" t="s">
        <v>3825</v>
      </c>
      <c r="M3038" s="159" t="s">
        <v>33</v>
      </c>
      <c r="N3038" s="159" t="s">
        <v>1222</v>
      </c>
      <c r="O3038" s="159" t="s">
        <v>1548</v>
      </c>
      <c r="P3038" s="159" t="s">
        <v>954</v>
      </c>
      <c r="Q3038" s="159" t="s">
        <v>954</v>
      </c>
      <c r="R3038" s="159" t="s">
        <v>8368</v>
      </c>
      <c r="S3038" s="159" t="s">
        <v>24608</v>
      </c>
      <c r="T3038" s="159" t="s">
        <v>954</v>
      </c>
      <c r="U3038" s="159" t="s">
        <v>954</v>
      </c>
      <c r="V3038" s="159" t="s">
        <v>24609</v>
      </c>
      <c r="W3038" s="159" t="s">
        <v>24610</v>
      </c>
      <c r="X3038" s="159" t="s">
        <v>1001</v>
      </c>
      <c r="Y3038" s="160">
        <v>40424</v>
      </c>
      <c r="Z3038" s="160">
        <v>40543</v>
      </c>
      <c r="AA3038" s="160">
        <v>40424</v>
      </c>
      <c r="AB3038" s="160">
        <v>40663</v>
      </c>
      <c r="AC3038" s="159" t="s">
        <v>1002</v>
      </c>
    </row>
    <row r="3039" spans="1:29" hidden="1">
      <c r="A3039" s="159" t="s">
        <v>24611</v>
      </c>
      <c r="B3039" s="159" t="s">
        <v>951</v>
      </c>
      <c r="C3039" s="159" t="s">
        <v>3656</v>
      </c>
      <c r="D3039" s="159" t="s">
        <v>24612</v>
      </c>
      <c r="E3039" s="159" t="s">
        <v>950</v>
      </c>
      <c r="F3039" s="159" t="s">
        <v>954</v>
      </c>
      <c r="G3039" s="159" t="s">
        <v>956</v>
      </c>
      <c r="H3039" s="159" t="s">
        <v>2732</v>
      </c>
      <c r="I3039" s="159" t="s">
        <v>24613</v>
      </c>
      <c r="J3039" s="159" t="s">
        <v>5012</v>
      </c>
      <c r="K3039" s="159" t="s">
        <v>960</v>
      </c>
      <c r="L3039" s="159" t="s">
        <v>4007</v>
      </c>
      <c r="M3039" s="159" t="s">
        <v>3285</v>
      </c>
      <c r="N3039" s="159" t="s">
        <v>963</v>
      </c>
      <c r="O3039" s="159" t="s">
        <v>964</v>
      </c>
      <c r="P3039" s="159" t="s">
        <v>954</v>
      </c>
      <c r="Q3039" s="159" t="s">
        <v>954</v>
      </c>
      <c r="R3039" s="159" t="s">
        <v>8368</v>
      </c>
      <c r="S3039" s="159" t="s">
        <v>24614</v>
      </c>
      <c r="T3039" s="159" t="s">
        <v>954</v>
      </c>
      <c r="U3039" s="159" t="s">
        <v>954</v>
      </c>
      <c r="V3039" s="159" t="s">
        <v>24615</v>
      </c>
      <c r="W3039" s="159" t="s">
        <v>8960</v>
      </c>
      <c r="X3039" s="159" t="s">
        <v>1001</v>
      </c>
      <c r="Y3039" s="160">
        <v>40441</v>
      </c>
      <c r="Z3039" s="160">
        <v>40560</v>
      </c>
      <c r="AA3039" s="160">
        <v>40441</v>
      </c>
      <c r="AB3039" s="160">
        <v>40602</v>
      </c>
      <c r="AC3039" s="159" t="s">
        <v>965</v>
      </c>
    </row>
    <row r="3040" spans="1:29" hidden="1">
      <c r="A3040" s="159" t="s">
        <v>24616</v>
      </c>
      <c r="B3040" s="159" t="s">
        <v>988</v>
      </c>
      <c r="C3040" s="159" t="s">
        <v>24617</v>
      </c>
      <c r="D3040" s="159" t="s">
        <v>24618</v>
      </c>
      <c r="E3040" s="159" t="s">
        <v>1058</v>
      </c>
      <c r="F3040" s="159" t="s">
        <v>954</v>
      </c>
      <c r="G3040" s="159" t="s">
        <v>991</v>
      </c>
      <c r="H3040" s="159" t="s">
        <v>24619</v>
      </c>
      <c r="I3040" s="159" t="s">
        <v>24620</v>
      </c>
      <c r="J3040" s="159" t="s">
        <v>7576</v>
      </c>
      <c r="K3040" s="159" t="s">
        <v>995</v>
      </c>
      <c r="L3040" s="159" t="s">
        <v>17070</v>
      </c>
      <c r="M3040" s="159" t="s">
        <v>33</v>
      </c>
      <c r="N3040" s="159" t="s">
        <v>1011</v>
      </c>
      <c r="O3040" s="159" t="s">
        <v>2567</v>
      </c>
      <c r="P3040" s="159" t="s">
        <v>954</v>
      </c>
      <c r="Q3040" s="159" t="s">
        <v>954</v>
      </c>
      <c r="R3040" s="159" t="s">
        <v>8616</v>
      </c>
      <c r="S3040" s="159" t="s">
        <v>24621</v>
      </c>
      <c r="T3040" s="159" t="s">
        <v>954</v>
      </c>
      <c r="U3040" s="159" t="s">
        <v>954</v>
      </c>
      <c r="V3040" s="159" t="s">
        <v>24622</v>
      </c>
      <c r="W3040" s="159" t="s">
        <v>24623</v>
      </c>
      <c r="X3040" s="159" t="s">
        <v>1001</v>
      </c>
      <c r="Y3040" s="160">
        <v>40483</v>
      </c>
      <c r="Z3040" s="160">
        <v>40602</v>
      </c>
      <c r="AA3040" s="160">
        <v>40575</v>
      </c>
      <c r="AB3040" s="160">
        <v>40663</v>
      </c>
      <c r="AC3040" s="159" t="s">
        <v>1002</v>
      </c>
    </row>
    <row r="3041" spans="1:29" hidden="1">
      <c r="A3041" s="159" t="s">
        <v>24624</v>
      </c>
      <c r="B3041" s="159" t="s">
        <v>951</v>
      </c>
      <c r="C3041" s="159" t="s">
        <v>24625</v>
      </c>
      <c r="D3041" s="159" t="s">
        <v>24626</v>
      </c>
      <c r="E3041" s="159" t="s">
        <v>3993</v>
      </c>
      <c r="F3041" s="159" t="s">
        <v>954</v>
      </c>
      <c r="G3041" s="159" t="s">
        <v>956</v>
      </c>
      <c r="H3041" s="159" t="s">
        <v>4174</v>
      </c>
      <c r="I3041" s="159" t="s">
        <v>24627</v>
      </c>
      <c r="J3041" s="159" t="s">
        <v>1114</v>
      </c>
      <c r="K3041" s="159" t="s">
        <v>960</v>
      </c>
      <c r="L3041" s="159" t="s">
        <v>11122</v>
      </c>
      <c r="M3041" s="159" t="s">
        <v>33</v>
      </c>
      <c r="N3041" s="159" t="s">
        <v>1222</v>
      </c>
      <c r="O3041" s="159" t="s">
        <v>1548</v>
      </c>
      <c r="P3041" s="159" t="s">
        <v>954</v>
      </c>
      <c r="Q3041" s="159" t="s">
        <v>954</v>
      </c>
      <c r="R3041" s="159" t="s">
        <v>8368</v>
      </c>
      <c r="S3041" s="159" t="s">
        <v>24628</v>
      </c>
      <c r="T3041" s="159" t="s">
        <v>954</v>
      </c>
      <c r="U3041" s="159" t="s">
        <v>954</v>
      </c>
      <c r="V3041" s="159" t="s">
        <v>24629</v>
      </c>
      <c r="W3041" s="159" t="s">
        <v>24630</v>
      </c>
      <c r="X3041" s="159" t="s">
        <v>1001</v>
      </c>
      <c r="Y3041" s="160">
        <v>40547</v>
      </c>
      <c r="Z3041" s="160">
        <v>40666</v>
      </c>
      <c r="AA3041" s="160">
        <v>40547</v>
      </c>
      <c r="AB3041" s="160">
        <v>40917</v>
      </c>
      <c r="AC3041" s="159" t="s">
        <v>1002</v>
      </c>
    </row>
    <row r="3042" spans="1:29" hidden="1">
      <c r="A3042" s="159" t="s">
        <v>24631</v>
      </c>
      <c r="B3042" s="159" t="s">
        <v>951</v>
      </c>
      <c r="C3042" s="159" t="s">
        <v>24632</v>
      </c>
      <c r="D3042" s="159" t="s">
        <v>24633</v>
      </c>
      <c r="E3042" s="159" t="s">
        <v>3993</v>
      </c>
      <c r="F3042" s="159" t="s">
        <v>954</v>
      </c>
      <c r="G3042" s="159" t="s">
        <v>956</v>
      </c>
      <c r="H3042" s="159" t="s">
        <v>24634</v>
      </c>
      <c r="I3042" s="159" t="s">
        <v>24635</v>
      </c>
      <c r="J3042" s="159" t="s">
        <v>7491</v>
      </c>
      <c r="K3042" s="159" t="s">
        <v>960</v>
      </c>
      <c r="L3042" s="159" t="s">
        <v>3825</v>
      </c>
      <c r="M3042" s="159" t="s">
        <v>33</v>
      </c>
      <c r="N3042" s="159" t="s">
        <v>1222</v>
      </c>
      <c r="O3042" s="159" t="s">
        <v>1548</v>
      </c>
      <c r="P3042" s="159" t="s">
        <v>954</v>
      </c>
      <c r="Q3042" s="159" t="s">
        <v>954</v>
      </c>
      <c r="R3042" s="159" t="s">
        <v>8368</v>
      </c>
      <c r="S3042" s="159" t="s">
        <v>24636</v>
      </c>
      <c r="T3042" s="159" t="s">
        <v>954</v>
      </c>
      <c r="U3042" s="159" t="s">
        <v>954</v>
      </c>
      <c r="V3042" s="159" t="s">
        <v>24637</v>
      </c>
      <c r="W3042" s="159" t="s">
        <v>24638</v>
      </c>
      <c r="X3042" s="159" t="s">
        <v>1001</v>
      </c>
      <c r="Y3042" s="160">
        <v>40547</v>
      </c>
      <c r="Z3042" s="160">
        <v>40666</v>
      </c>
      <c r="AA3042" s="160">
        <v>40547</v>
      </c>
      <c r="AB3042" s="160">
        <v>40574</v>
      </c>
      <c r="AC3042" s="159" t="s">
        <v>1002</v>
      </c>
    </row>
    <row r="3043" spans="1:29" hidden="1">
      <c r="A3043" s="159" t="s">
        <v>24639</v>
      </c>
      <c r="B3043" s="159" t="s">
        <v>951</v>
      </c>
      <c r="C3043" s="159" t="s">
        <v>24640</v>
      </c>
      <c r="D3043" s="159" t="s">
        <v>24641</v>
      </c>
      <c r="E3043" s="159" t="s">
        <v>3993</v>
      </c>
      <c r="F3043" s="159" t="s">
        <v>954</v>
      </c>
      <c r="G3043" s="159" t="s">
        <v>956</v>
      </c>
      <c r="H3043" s="159" t="s">
        <v>24642</v>
      </c>
      <c r="I3043" s="159" t="s">
        <v>24643</v>
      </c>
      <c r="J3043" s="159" t="s">
        <v>3045</v>
      </c>
      <c r="K3043" s="159" t="s">
        <v>960</v>
      </c>
      <c r="L3043" s="159" t="s">
        <v>11122</v>
      </c>
      <c r="M3043" s="159" t="s">
        <v>33</v>
      </c>
      <c r="N3043" s="159" t="s">
        <v>1222</v>
      </c>
      <c r="O3043" s="159" t="s">
        <v>1548</v>
      </c>
      <c r="P3043" s="159" t="s">
        <v>954</v>
      </c>
      <c r="Q3043" s="159" t="s">
        <v>954</v>
      </c>
      <c r="R3043" s="159" t="s">
        <v>8368</v>
      </c>
      <c r="S3043" s="159" t="s">
        <v>24644</v>
      </c>
      <c r="T3043" s="159" t="s">
        <v>954</v>
      </c>
      <c r="U3043" s="159" t="s">
        <v>954</v>
      </c>
      <c r="V3043" s="159" t="s">
        <v>24645</v>
      </c>
      <c r="W3043" s="159" t="s">
        <v>24646</v>
      </c>
      <c r="X3043" s="159" t="s">
        <v>1001</v>
      </c>
      <c r="Y3043" s="160">
        <v>40547</v>
      </c>
      <c r="Z3043" s="160">
        <v>40666</v>
      </c>
      <c r="AA3043" s="160">
        <v>40547</v>
      </c>
      <c r="AB3043" s="160">
        <v>40908</v>
      </c>
      <c r="AC3043" s="159" t="s">
        <v>1002</v>
      </c>
    </row>
    <row r="3044" spans="1:29" hidden="1">
      <c r="A3044" s="159" t="s">
        <v>24647</v>
      </c>
      <c r="B3044" s="159" t="s">
        <v>988</v>
      </c>
      <c r="C3044" s="159" t="s">
        <v>24648</v>
      </c>
      <c r="D3044" s="159" t="s">
        <v>24649</v>
      </c>
      <c r="E3044" s="159" t="s">
        <v>1109</v>
      </c>
      <c r="F3044" s="159" t="s">
        <v>954</v>
      </c>
      <c r="G3044" s="159" t="s">
        <v>991</v>
      </c>
      <c r="H3044" s="159" t="s">
        <v>24650</v>
      </c>
      <c r="I3044" s="159" t="s">
        <v>24651</v>
      </c>
      <c r="J3044" s="159" t="s">
        <v>2454</v>
      </c>
      <c r="K3044" s="159" t="s">
        <v>995</v>
      </c>
      <c r="L3044" s="159" t="s">
        <v>24652</v>
      </c>
      <c r="M3044" s="159" t="s">
        <v>28</v>
      </c>
      <c r="N3044" s="159" t="s">
        <v>1222</v>
      </c>
      <c r="O3044" s="159" t="s">
        <v>1548</v>
      </c>
      <c r="P3044" s="159" t="s">
        <v>954</v>
      </c>
      <c r="Q3044" s="159" t="s">
        <v>954</v>
      </c>
      <c r="R3044" s="159" t="s">
        <v>8368</v>
      </c>
      <c r="S3044" s="159" t="s">
        <v>24653</v>
      </c>
      <c r="T3044" s="159" t="s">
        <v>954</v>
      </c>
      <c r="U3044" s="159" t="s">
        <v>954</v>
      </c>
      <c r="V3044" s="159" t="s">
        <v>24654</v>
      </c>
      <c r="W3044" s="159" t="s">
        <v>24655</v>
      </c>
      <c r="X3044" s="159" t="s">
        <v>1001</v>
      </c>
      <c r="Y3044" s="160">
        <v>40547</v>
      </c>
      <c r="Z3044" s="160">
        <v>40666</v>
      </c>
      <c r="AA3044" s="160">
        <v>40547</v>
      </c>
      <c r="AB3044" s="160">
        <v>40908</v>
      </c>
      <c r="AC3044" s="159" t="s">
        <v>1002</v>
      </c>
    </row>
    <row r="3045" spans="1:29" hidden="1">
      <c r="A3045" s="159" t="s">
        <v>24656</v>
      </c>
      <c r="B3045" s="159" t="s">
        <v>951</v>
      </c>
      <c r="C3045" s="159" t="s">
        <v>24657</v>
      </c>
      <c r="D3045" s="159" t="s">
        <v>24658</v>
      </c>
      <c r="E3045" s="159" t="s">
        <v>3993</v>
      </c>
      <c r="F3045" s="159" t="s">
        <v>954</v>
      </c>
      <c r="G3045" s="159" t="s">
        <v>956</v>
      </c>
      <c r="H3045" s="159" t="s">
        <v>24659</v>
      </c>
      <c r="I3045" s="159" t="s">
        <v>24660</v>
      </c>
      <c r="J3045" s="159" t="s">
        <v>1534</v>
      </c>
      <c r="K3045" s="159" t="s">
        <v>960</v>
      </c>
      <c r="L3045" s="159" t="s">
        <v>3825</v>
      </c>
      <c r="M3045" s="159" t="s">
        <v>33</v>
      </c>
      <c r="N3045" s="159" t="s">
        <v>1222</v>
      </c>
      <c r="O3045" s="159" t="s">
        <v>1548</v>
      </c>
      <c r="P3045" s="159" t="s">
        <v>954</v>
      </c>
      <c r="Q3045" s="159" t="s">
        <v>954</v>
      </c>
      <c r="R3045" s="159" t="s">
        <v>8368</v>
      </c>
      <c r="S3045" s="159" t="s">
        <v>24661</v>
      </c>
      <c r="T3045" s="159" t="s">
        <v>954</v>
      </c>
      <c r="U3045" s="159" t="s">
        <v>954</v>
      </c>
      <c r="V3045" s="159" t="s">
        <v>24662</v>
      </c>
      <c r="W3045" s="159" t="s">
        <v>24663</v>
      </c>
      <c r="X3045" s="159" t="s">
        <v>1001</v>
      </c>
      <c r="Y3045" s="160">
        <v>40547</v>
      </c>
      <c r="Z3045" s="160">
        <v>40666</v>
      </c>
      <c r="AA3045" s="160">
        <v>40547</v>
      </c>
      <c r="AB3045" s="160">
        <v>40585</v>
      </c>
      <c r="AC3045" s="159" t="s">
        <v>1002</v>
      </c>
    </row>
    <row r="3046" spans="1:29" hidden="1">
      <c r="A3046" s="159" t="s">
        <v>24664</v>
      </c>
      <c r="B3046" s="159" t="s">
        <v>951</v>
      </c>
      <c r="C3046" s="159" t="s">
        <v>24173</v>
      </c>
      <c r="D3046" s="159" t="s">
        <v>24174</v>
      </c>
      <c r="E3046" s="159" t="s">
        <v>1932</v>
      </c>
      <c r="F3046" s="159" t="s">
        <v>954</v>
      </c>
      <c r="G3046" s="159" t="s">
        <v>956</v>
      </c>
      <c r="H3046" s="159" t="s">
        <v>24175</v>
      </c>
      <c r="I3046" s="159" t="s">
        <v>24176</v>
      </c>
      <c r="J3046" s="159" t="s">
        <v>18043</v>
      </c>
      <c r="K3046" s="159" t="s">
        <v>960</v>
      </c>
      <c r="L3046" s="159" t="s">
        <v>2411</v>
      </c>
      <c r="M3046" s="159" t="s">
        <v>97</v>
      </c>
      <c r="N3046" s="159" t="s">
        <v>1939</v>
      </c>
      <c r="O3046" s="159" t="s">
        <v>1939</v>
      </c>
      <c r="P3046" s="159" t="s">
        <v>954</v>
      </c>
      <c r="Q3046" s="159" t="s">
        <v>954</v>
      </c>
      <c r="R3046" s="159" t="s">
        <v>8368</v>
      </c>
      <c r="S3046" s="159" t="s">
        <v>24178</v>
      </c>
      <c r="T3046" s="159" t="s">
        <v>954</v>
      </c>
      <c r="U3046" s="159" t="s">
        <v>954</v>
      </c>
      <c r="V3046" s="159" t="s">
        <v>24179</v>
      </c>
      <c r="W3046" s="159" t="s">
        <v>24665</v>
      </c>
      <c r="X3046" s="159" t="s">
        <v>1001</v>
      </c>
      <c r="Y3046" s="160">
        <v>40560</v>
      </c>
      <c r="Z3046" s="160">
        <v>40679</v>
      </c>
      <c r="AA3046" s="160">
        <v>40909</v>
      </c>
      <c r="AB3046" s="160">
        <v>40968</v>
      </c>
      <c r="AC3046" s="159" t="s">
        <v>1002</v>
      </c>
    </row>
    <row r="3047" spans="1:29" hidden="1">
      <c r="A3047" s="159" t="s">
        <v>24666</v>
      </c>
      <c r="B3047" s="159" t="s">
        <v>988</v>
      </c>
      <c r="C3047" s="159" t="s">
        <v>4737</v>
      </c>
      <c r="D3047" s="159" t="s">
        <v>24667</v>
      </c>
      <c r="E3047" s="159" t="s">
        <v>1357</v>
      </c>
      <c r="F3047" s="159" t="s">
        <v>954</v>
      </c>
      <c r="G3047" s="159" t="s">
        <v>991</v>
      </c>
      <c r="H3047" s="159" t="s">
        <v>4739</v>
      </c>
      <c r="I3047" s="159" t="s">
        <v>24668</v>
      </c>
      <c r="J3047" s="159" t="s">
        <v>5420</v>
      </c>
      <c r="K3047" s="159" t="s">
        <v>995</v>
      </c>
      <c r="L3047" s="159" t="s">
        <v>8085</v>
      </c>
      <c r="M3047" s="159" t="s">
        <v>33</v>
      </c>
      <c r="N3047" s="159" t="s">
        <v>8066</v>
      </c>
      <c r="O3047" s="159" t="s">
        <v>8066</v>
      </c>
      <c r="P3047" s="159" t="s">
        <v>954</v>
      </c>
      <c r="Q3047" s="159" t="s">
        <v>954</v>
      </c>
      <c r="R3047" s="159" t="s">
        <v>1131</v>
      </c>
      <c r="S3047" s="159" t="s">
        <v>24669</v>
      </c>
      <c r="T3047" s="159" t="s">
        <v>954</v>
      </c>
      <c r="U3047" s="159" t="s">
        <v>954</v>
      </c>
      <c r="V3047" s="159" t="s">
        <v>24670</v>
      </c>
      <c r="W3047" s="159" t="s">
        <v>24671</v>
      </c>
      <c r="X3047" s="159" t="s">
        <v>1001</v>
      </c>
      <c r="Y3047" s="160">
        <v>40590</v>
      </c>
      <c r="Z3047" s="160">
        <v>40709</v>
      </c>
      <c r="AA3047" s="160">
        <v>40590</v>
      </c>
      <c r="AB3047" s="160">
        <v>40694</v>
      </c>
      <c r="AC3047" s="159" t="s">
        <v>1002</v>
      </c>
    </row>
    <row r="3048" spans="1:29" hidden="1">
      <c r="A3048" s="159" t="s">
        <v>24672</v>
      </c>
      <c r="B3048" s="159" t="s">
        <v>951</v>
      </c>
      <c r="C3048" s="159" t="s">
        <v>4399</v>
      </c>
      <c r="D3048" s="159" t="s">
        <v>24673</v>
      </c>
      <c r="E3048" s="159" t="s">
        <v>1357</v>
      </c>
      <c r="F3048" s="159" t="s">
        <v>954</v>
      </c>
      <c r="G3048" s="159" t="s">
        <v>956</v>
      </c>
      <c r="H3048" s="159" t="s">
        <v>4401</v>
      </c>
      <c r="I3048" s="159" t="s">
        <v>24674</v>
      </c>
      <c r="J3048" s="159" t="s">
        <v>24675</v>
      </c>
      <c r="K3048" s="159" t="s">
        <v>960</v>
      </c>
      <c r="L3048" s="159" t="s">
        <v>8085</v>
      </c>
      <c r="M3048" s="159" t="s">
        <v>33</v>
      </c>
      <c r="N3048" s="159" t="s">
        <v>8066</v>
      </c>
      <c r="O3048" s="159" t="s">
        <v>8066</v>
      </c>
      <c r="P3048" s="159" t="s">
        <v>954</v>
      </c>
      <c r="Q3048" s="159" t="s">
        <v>954</v>
      </c>
      <c r="R3048" s="159" t="s">
        <v>1131</v>
      </c>
      <c r="S3048" s="159" t="s">
        <v>24676</v>
      </c>
      <c r="T3048" s="159" t="s">
        <v>954</v>
      </c>
      <c r="U3048" s="159" t="s">
        <v>954</v>
      </c>
      <c r="V3048" s="159" t="s">
        <v>24677</v>
      </c>
      <c r="W3048" s="159" t="s">
        <v>4406</v>
      </c>
      <c r="X3048" s="159" t="s">
        <v>1001</v>
      </c>
      <c r="Y3048" s="160">
        <v>40590</v>
      </c>
      <c r="Z3048" s="160">
        <v>40709</v>
      </c>
      <c r="AA3048" s="160">
        <v>40590</v>
      </c>
      <c r="AB3048" s="160">
        <v>40939</v>
      </c>
      <c r="AC3048" s="159" t="s">
        <v>1002</v>
      </c>
    </row>
    <row r="3049" spans="1:29" hidden="1">
      <c r="A3049" s="159" t="s">
        <v>24678</v>
      </c>
      <c r="B3049" s="159" t="s">
        <v>951</v>
      </c>
      <c r="C3049" s="159" t="s">
        <v>24679</v>
      </c>
      <c r="D3049" s="159" t="s">
        <v>24680</v>
      </c>
      <c r="E3049" s="159" t="s">
        <v>954</v>
      </c>
      <c r="F3049" s="159" t="s">
        <v>954</v>
      </c>
      <c r="G3049" s="159" t="s">
        <v>956</v>
      </c>
      <c r="H3049" s="159" t="s">
        <v>24681</v>
      </c>
      <c r="I3049" s="159" t="s">
        <v>24682</v>
      </c>
      <c r="J3049" s="159" t="s">
        <v>22393</v>
      </c>
      <c r="K3049" s="159" t="s">
        <v>960</v>
      </c>
      <c r="L3049" s="159" t="s">
        <v>8085</v>
      </c>
      <c r="M3049" s="159" t="s">
        <v>33</v>
      </c>
      <c r="N3049" s="159" t="s">
        <v>8066</v>
      </c>
      <c r="O3049" s="159" t="s">
        <v>8066</v>
      </c>
      <c r="P3049" s="159" t="s">
        <v>954</v>
      </c>
      <c r="Q3049" s="159" t="s">
        <v>954</v>
      </c>
      <c r="R3049" s="159" t="s">
        <v>1131</v>
      </c>
      <c r="S3049" s="159" t="s">
        <v>24683</v>
      </c>
      <c r="T3049" s="159" t="s">
        <v>954</v>
      </c>
      <c r="U3049" s="159" t="s">
        <v>954</v>
      </c>
      <c r="V3049" s="159" t="s">
        <v>24684</v>
      </c>
      <c r="W3049" s="159" t="s">
        <v>24685</v>
      </c>
      <c r="X3049" s="159" t="s">
        <v>1001</v>
      </c>
      <c r="Y3049" s="160">
        <v>40603</v>
      </c>
      <c r="Z3049" s="160">
        <v>40722</v>
      </c>
      <c r="AA3049" s="160">
        <v>40603</v>
      </c>
      <c r="AB3049" s="160">
        <v>40939</v>
      </c>
      <c r="AC3049" s="159" t="s">
        <v>1002</v>
      </c>
    </row>
    <row r="3050" spans="1:29" hidden="1">
      <c r="A3050" s="159" t="s">
        <v>24686</v>
      </c>
      <c r="B3050" s="159" t="s">
        <v>951</v>
      </c>
      <c r="C3050" s="159" t="s">
        <v>24687</v>
      </c>
      <c r="D3050" s="159" t="s">
        <v>24688</v>
      </c>
      <c r="E3050" s="159" t="s">
        <v>4020</v>
      </c>
      <c r="F3050" s="159" t="s">
        <v>954</v>
      </c>
      <c r="G3050" s="159" t="s">
        <v>956</v>
      </c>
      <c r="H3050" s="159" t="s">
        <v>24689</v>
      </c>
      <c r="I3050" s="159" t="s">
        <v>24690</v>
      </c>
      <c r="J3050" s="159" t="s">
        <v>2273</v>
      </c>
      <c r="K3050" s="159" t="s">
        <v>960</v>
      </c>
      <c r="L3050" s="159" t="s">
        <v>10111</v>
      </c>
      <c r="M3050" s="159" t="s">
        <v>33</v>
      </c>
      <c r="N3050" s="159" t="s">
        <v>1160</v>
      </c>
      <c r="O3050" s="159" t="s">
        <v>2254</v>
      </c>
      <c r="P3050" s="159" t="s">
        <v>954</v>
      </c>
      <c r="Q3050" s="159" t="s">
        <v>954</v>
      </c>
      <c r="R3050" s="159" t="s">
        <v>8368</v>
      </c>
      <c r="S3050" s="159" t="s">
        <v>24691</v>
      </c>
      <c r="T3050" s="159" t="s">
        <v>998</v>
      </c>
      <c r="U3050" s="159" t="s">
        <v>954</v>
      </c>
      <c r="V3050" s="159" t="s">
        <v>24692</v>
      </c>
      <c r="W3050" s="159" t="s">
        <v>24693</v>
      </c>
      <c r="X3050" s="159" t="s">
        <v>1001</v>
      </c>
      <c r="Y3050" s="160">
        <v>40603</v>
      </c>
      <c r="Z3050" s="160">
        <v>40722</v>
      </c>
      <c r="AA3050" s="160">
        <v>40969</v>
      </c>
      <c r="AB3050" s="160">
        <v>41121</v>
      </c>
      <c r="AC3050" s="159" t="s">
        <v>1002</v>
      </c>
    </row>
    <row r="3051" spans="1:29" hidden="1">
      <c r="A3051" s="159" t="s">
        <v>24694</v>
      </c>
      <c r="B3051" s="159" t="s">
        <v>988</v>
      </c>
      <c r="C3051" s="159" t="s">
        <v>8072</v>
      </c>
      <c r="D3051" s="159" t="s">
        <v>8073</v>
      </c>
      <c r="E3051" s="159" t="s">
        <v>954</v>
      </c>
      <c r="F3051" s="159" t="s">
        <v>954</v>
      </c>
      <c r="G3051" s="159" t="s">
        <v>991</v>
      </c>
      <c r="H3051" s="159" t="s">
        <v>8074</v>
      </c>
      <c r="I3051" s="159" t="s">
        <v>8075</v>
      </c>
      <c r="J3051" s="159" t="s">
        <v>2585</v>
      </c>
      <c r="K3051" s="159" t="s">
        <v>995</v>
      </c>
      <c r="L3051" s="159" t="s">
        <v>2245</v>
      </c>
      <c r="M3051" s="159" t="s">
        <v>33</v>
      </c>
      <c r="N3051" s="159" t="s">
        <v>8066</v>
      </c>
      <c r="O3051" s="159" t="s">
        <v>8066</v>
      </c>
      <c r="P3051" s="159" t="s">
        <v>954</v>
      </c>
      <c r="Q3051" s="159" t="s">
        <v>954</v>
      </c>
      <c r="R3051" s="159" t="s">
        <v>1131</v>
      </c>
      <c r="S3051" s="159" t="s">
        <v>8076</v>
      </c>
      <c r="T3051" s="159" t="s">
        <v>954</v>
      </c>
      <c r="U3051" s="159" t="s">
        <v>954</v>
      </c>
      <c r="V3051" s="159" t="s">
        <v>8077</v>
      </c>
      <c r="W3051" s="159" t="s">
        <v>8078</v>
      </c>
      <c r="X3051" s="159" t="s">
        <v>1001</v>
      </c>
      <c r="Y3051" s="160">
        <v>40618</v>
      </c>
      <c r="Z3051" s="160">
        <v>40737</v>
      </c>
      <c r="AA3051" s="160">
        <v>40618</v>
      </c>
      <c r="AB3051" s="160">
        <v>40939</v>
      </c>
      <c r="AC3051" s="159" t="s">
        <v>1002</v>
      </c>
    </row>
    <row r="3052" spans="1:29" hidden="1">
      <c r="A3052" s="159" t="s">
        <v>24695</v>
      </c>
      <c r="B3052" s="159" t="s">
        <v>951</v>
      </c>
      <c r="C3052" s="159" t="s">
        <v>8169</v>
      </c>
      <c r="D3052" s="159" t="s">
        <v>8170</v>
      </c>
      <c r="E3052" s="159" t="s">
        <v>954</v>
      </c>
      <c r="F3052" s="159" t="s">
        <v>954</v>
      </c>
      <c r="G3052" s="159" t="s">
        <v>956</v>
      </c>
      <c r="H3052" s="159" t="s">
        <v>8171</v>
      </c>
      <c r="I3052" s="159" t="s">
        <v>8172</v>
      </c>
      <c r="J3052" s="159" t="s">
        <v>5829</v>
      </c>
      <c r="K3052" s="159" t="s">
        <v>960</v>
      </c>
      <c r="L3052" s="159" t="s">
        <v>2245</v>
      </c>
      <c r="M3052" s="159" t="s">
        <v>33</v>
      </c>
      <c r="N3052" s="159" t="s">
        <v>8066</v>
      </c>
      <c r="O3052" s="159" t="s">
        <v>8066</v>
      </c>
      <c r="P3052" s="159" t="s">
        <v>954</v>
      </c>
      <c r="Q3052" s="159" t="s">
        <v>954</v>
      </c>
      <c r="R3052" s="159" t="s">
        <v>1131</v>
      </c>
      <c r="S3052" s="159" t="s">
        <v>8173</v>
      </c>
      <c r="T3052" s="159" t="s">
        <v>954</v>
      </c>
      <c r="U3052" s="159" t="s">
        <v>954</v>
      </c>
      <c r="V3052" s="159" t="s">
        <v>8174</v>
      </c>
      <c r="W3052" s="159" t="s">
        <v>8175</v>
      </c>
      <c r="X3052" s="159" t="s">
        <v>1001</v>
      </c>
      <c r="Y3052" s="160">
        <v>40618</v>
      </c>
      <c r="Z3052" s="160">
        <v>40737</v>
      </c>
      <c r="AA3052" s="160">
        <v>40618</v>
      </c>
      <c r="AB3052" s="160">
        <v>40939</v>
      </c>
      <c r="AC3052" s="159" t="s">
        <v>1002</v>
      </c>
    </row>
    <row r="3053" spans="1:29" hidden="1">
      <c r="A3053" s="159" t="s">
        <v>24696</v>
      </c>
      <c r="B3053" s="159" t="s">
        <v>951</v>
      </c>
      <c r="C3053" s="159" t="s">
        <v>24697</v>
      </c>
      <c r="D3053" s="159" t="s">
        <v>24698</v>
      </c>
      <c r="E3053" s="159" t="s">
        <v>3993</v>
      </c>
      <c r="F3053" s="159" t="s">
        <v>954</v>
      </c>
      <c r="G3053" s="159" t="s">
        <v>956</v>
      </c>
      <c r="H3053" s="159" t="s">
        <v>24699</v>
      </c>
      <c r="I3053" s="159" t="s">
        <v>24700</v>
      </c>
      <c r="J3053" s="159" t="s">
        <v>1920</v>
      </c>
      <c r="K3053" s="159" t="s">
        <v>960</v>
      </c>
      <c r="L3053" s="159" t="s">
        <v>13324</v>
      </c>
      <c r="M3053" s="159" t="s">
        <v>93</v>
      </c>
      <c r="N3053" s="159" t="s">
        <v>1222</v>
      </c>
      <c r="O3053" s="159" t="s">
        <v>1548</v>
      </c>
      <c r="P3053" s="159" t="s">
        <v>954</v>
      </c>
      <c r="Q3053" s="159" t="s">
        <v>954</v>
      </c>
      <c r="R3053" s="159" t="s">
        <v>8368</v>
      </c>
      <c r="S3053" s="159" t="s">
        <v>24701</v>
      </c>
      <c r="T3053" s="159" t="s">
        <v>954</v>
      </c>
      <c r="U3053" s="159" t="s">
        <v>954</v>
      </c>
      <c r="V3053" s="159" t="s">
        <v>24702</v>
      </c>
      <c r="W3053" s="159" t="s">
        <v>24703</v>
      </c>
      <c r="X3053" s="159" t="s">
        <v>1001</v>
      </c>
      <c r="Y3053" s="160">
        <v>40623</v>
      </c>
      <c r="Z3053" s="160">
        <v>40742</v>
      </c>
      <c r="AA3053" s="160">
        <v>40623</v>
      </c>
      <c r="AB3053" s="160">
        <v>40908</v>
      </c>
      <c r="AC3053" s="159" t="s">
        <v>1002</v>
      </c>
    </row>
    <row r="3054" spans="1:29" hidden="1">
      <c r="A3054" s="159" t="s">
        <v>24704</v>
      </c>
      <c r="B3054" s="159" t="s">
        <v>951</v>
      </c>
      <c r="C3054" s="159" t="s">
        <v>24705</v>
      </c>
      <c r="D3054" s="159" t="s">
        <v>24706</v>
      </c>
      <c r="E3054" s="159" t="s">
        <v>3993</v>
      </c>
      <c r="F3054" s="159" t="s">
        <v>954</v>
      </c>
      <c r="G3054" s="159" t="s">
        <v>956</v>
      </c>
      <c r="H3054" s="159" t="s">
        <v>24707</v>
      </c>
      <c r="I3054" s="159" t="s">
        <v>24708</v>
      </c>
      <c r="J3054" s="159" t="s">
        <v>1598</v>
      </c>
      <c r="K3054" s="159" t="s">
        <v>960</v>
      </c>
      <c r="L3054" s="159" t="s">
        <v>2464</v>
      </c>
      <c r="M3054" s="159" t="s">
        <v>33</v>
      </c>
      <c r="N3054" s="159" t="s">
        <v>1222</v>
      </c>
      <c r="O3054" s="159" t="s">
        <v>1548</v>
      </c>
      <c r="P3054" s="159" t="s">
        <v>954</v>
      </c>
      <c r="Q3054" s="159" t="s">
        <v>954</v>
      </c>
      <c r="R3054" s="159" t="s">
        <v>8368</v>
      </c>
      <c r="S3054" s="159" t="s">
        <v>24709</v>
      </c>
      <c r="T3054" s="159" t="s">
        <v>954</v>
      </c>
      <c r="U3054" s="159" t="s">
        <v>954</v>
      </c>
      <c r="V3054" s="159" t="s">
        <v>24710</v>
      </c>
      <c r="W3054" s="159" t="s">
        <v>24711</v>
      </c>
      <c r="X3054" s="159" t="s">
        <v>1001</v>
      </c>
      <c r="Y3054" s="160">
        <v>40623</v>
      </c>
      <c r="Z3054" s="160">
        <v>40742</v>
      </c>
      <c r="AA3054" s="160">
        <v>40618</v>
      </c>
      <c r="AB3054" s="160">
        <v>40760</v>
      </c>
      <c r="AC3054" s="159" t="s">
        <v>1002</v>
      </c>
    </row>
    <row r="3055" spans="1:29" hidden="1">
      <c r="A3055" s="159" t="s">
        <v>24712</v>
      </c>
      <c r="B3055" s="159" t="s">
        <v>951</v>
      </c>
      <c r="C3055" s="159" t="s">
        <v>4746</v>
      </c>
      <c r="D3055" s="159" t="s">
        <v>24713</v>
      </c>
      <c r="E3055" s="159" t="s">
        <v>3993</v>
      </c>
      <c r="F3055" s="159" t="s">
        <v>954</v>
      </c>
      <c r="G3055" s="159" t="s">
        <v>956</v>
      </c>
      <c r="H3055" s="159" t="s">
        <v>4748</v>
      </c>
      <c r="I3055" s="159" t="s">
        <v>24714</v>
      </c>
      <c r="J3055" s="159" t="s">
        <v>3651</v>
      </c>
      <c r="K3055" s="159" t="s">
        <v>960</v>
      </c>
      <c r="L3055" s="159" t="s">
        <v>1244</v>
      </c>
      <c r="M3055" s="159" t="s">
        <v>93</v>
      </c>
      <c r="N3055" s="159" t="s">
        <v>1222</v>
      </c>
      <c r="O3055" s="159" t="s">
        <v>1548</v>
      </c>
      <c r="P3055" s="159" t="s">
        <v>954</v>
      </c>
      <c r="Q3055" s="159" t="s">
        <v>954</v>
      </c>
      <c r="R3055" s="159" t="s">
        <v>8368</v>
      </c>
      <c r="S3055" s="159" t="s">
        <v>24715</v>
      </c>
      <c r="T3055" s="159" t="s">
        <v>954</v>
      </c>
      <c r="U3055" s="159" t="s">
        <v>954</v>
      </c>
      <c r="V3055" s="159" t="s">
        <v>24716</v>
      </c>
      <c r="W3055" s="159" t="s">
        <v>24717</v>
      </c>
      <c r="X3055" s="159" t="s">
        <v>1001</v>
      </c>
      <c r="Y3055" s="160">
        <v>40634</v>
      </c>
      <c r="Z3055" s="160">
        <v>40753</v>
      </c>
      <c r="AA3055" s="160">
        <v>40634</v>
      </c>
      <c r="AB3055" s="160">
        <v>40862</v>
      </c>
      <c r="AC3055" s="159" t="s">
        <v>1002</v>
      </c>
    </row>
    <row r="3056" spans="1:29" hidden="1">
      <c r="A3056" s="159" t="s">
        <v>24718</v>
      </c>
      <c r="B3056" s="159" t="s">
        <v>1059</v>
      </c>
      <c r="C3056" s="159" t="s">
        <v>7102</v>
      </c>
      <c r="D3056" s="159" t="s">
        <v>24719</v>
      </c>
      <c r="E3056" s="159" t="s">
        <v>954</v>
      </c>
      <c r="F3056" s="159" t="s">
        <v>954</v>
      </c>
      <c r="G3056" s="159" t="s">
        <v>1062</v>
      </c>
      <c r="H3056" s="159" t="s">
        <v>5634</v>
      </c>
      <c r="I3056" s="159" t="s">
        <v>24720</v>
      </c>
      <c r="J3056" s="159" t="s">
        <v>2454</v>
      </c>
      <c r="K3056" s="159" t="s">
        <v>995</v>
      </c>
      <c r="L3056" s="159" t="s">
        <v>1911</v>
      </c>
      <c r="M3056" s="159" t="s">
        <v>97</v>
      </c>
      <c r="N3056" s="159" t="s">
        <v>963</v>
      </c>
      <c r="O3056" s="159" t="s">
        <v>964</v>
      </c>
      <c r="P3056" s="159" t="s">
        <v>954</v>
      </c>
      <c r="Q3056" s="159" t="s">
        <v>954</v>
      </c>
      <c r="R3056" s="159" t="s">
        <v>8368</v>
      </c>
      <c r="S3056" s="159" t="s">
        <v>24721</v>
      </c>
      <c r="T3056" s="159" t="s">
        <v>983</v>
      </c>
      <c r="U3056" s="159" t="s">
        <v>954</v>
      </c>
      <c r="V3056" s="159" t="s">
        <v>24722</v>
      </c>
      <c r="W3056" s="159" t="s">
        <v>24723</v>
      </c>
      <c r="X3056" s="159" t="s">
        <v>1001</v>
      </c>
      <c r="Y3056" s="160">
        <v>40634</v>
      </c>
      <c r="Z3056" s="160">
        <v>40753</v>
      </c>
      <c r="AA3056" s="160">
        <v>40634</v>
      </c>
      <c r="AB3056" s="160">
        <v>40999</v>
      </c>
      <c r="AC3056" s="159" t="s">
        <v>965</v>
      </c>
    </row>
    <row r="3057" spans="1:29" hidden="1">
      <c r="A3057" s="159" t="s">
        <v>24724</v>
      </c>
      <c r="B3057" s="159" t="s">
        <v>951</v>
      </c>
      <c r="C3057" s="159" t="s">
        <v>24725</v>
      </c>
      <c r="D3057" s="159" t="s">
        <v>24726</v>
      </c>
      <c r="E3057" s="159" t="s">
        <v>2239</v>
      </c>
      <c r="F3057" s="159" t="s">
        <v>954</v>
      </c>
      <c r="G3057" s="159" t="s">
        <v>956</v>
      </c>
      <c r="H3057" s="159" t="s">
        <v>5211</v>
      </c>
      <c r="I3057" s="159" t="s">
        <v>24727</v>
      </c>
      <c r="J3057" s="159" t="s">
        <v>9891</v>
      </c>
      <c r="K3057" s="159" t="s">
        <v>960</v>
      </c>
      <c r="L3057" s="159" t="s">
        <v>8085</v>
      </c>
      <c r="M3057" s="159" t="s">
        <v>33</v>
      </c>
      <c r="N3057" s="159" t="s">
        <v>8066</v>
      </c>
      <c r="O3057" s="159" t="s">
        <v>8066</v>
      </c>
      <c r="P3057" s="159" t="s">
        <v>954</v>
      </c>
      <c r="Q3057" s="159" t="s">
        <v>954</v>
      </c>
      <c r="R3057" s="159" t="s">
        <v>1131</v>
      </c>
      <c r="S3057" s="159" t="s">
        <v>24728</v>
      </c>
      <c r="T3057" s="159" t="s">
        <v>954</v>
      </c>
      <c r="U3057" s="159" t="s">
        <v>954</v>
      </c>
      <c r="V3057" s="159" t="s">
        <v>24729</v>
      </c>
      <c r="W3057" s="159" t="s">
        <v>24730</v>
      </c>
      <c r="X3057" s="159" t="s">
        <v>1001</v>
      </c>
      <c r="Y3057" s="160">
        <v>40634</v>
      </c>
      <c r="Z3057" s="160">
        <v>40753</v>
      </c>
      <c r="AA3057" s="160">
        <v>40634</v>
      </c>
      <c r="AB3057" s="160">
        <v>40786</v>
      </c>
      <c r="AC3057" s="159" t="s">
        <v>1002</v>
      </c>
    </row>
    <row r="3058" spans="1:29" hidden="1">
      <c r="A3058" s="159" t="s">
        <v>24731</v>
      </c>
      <c r="B3058" s="159" t="s">
        <v>988</v>
      </c>
      <c r="C3058" s="159" t="s">
        <v>24732</v>
      </c>
      <c r="D3058" s="159" t="s">
        <v>24733</v>
      </c>
      <c r="E3058" s="159" t="s">
        <v>2617</v>
      </c>
      <c r="F3058" s="159" t="s">
        <v>954</v>
      </c>
      <c r="G3058" s="159" t="s">
        <v>991</v>
      </c>
      <c r="H3058" s="159" t="s">
        <v>19433</v>
      </c>
      <c r="I3058" s="159" t="s">
        <v>24734</v>
      </c>
      <c r="J3058" s="159" t="s">
        <v>24735</v>
      </c>
      <c r="K3058" s="159" t="s">
        <v>995</v>
      </c>
      <c r="L3058" s="159" t="s">
        <v>24736</v>
      </c>
      <c r="M3058" s="159" t="s">
        <v>33</v>
      </c>
      <c r="N3058" s="159" t="s">
        <v>1222</v>
      </c>
      <c r="O3058" s="159" t="s">
        <v>2623</v>
      </c>
      <c r="P3058" s="159" t="s">
        <v>954</v>
      </c>
      <c r="Q3058" s="159" t="s">
        <v>954</v>
      </c>
      <c r="R3058" s="159" t="s">
        <v>8616</v>
      </c>
      <c r="S3058" s="159" t="s">
        <v>24737</v>
      </c>
      <c r="T3058" s="159" t="s">
        <v>954</v>
      </c>
      <c r="U3058" s="159" t="s">
        <v>954</v>
      </c>
      <c r="V3058" s="159" t="s">
        <v>24738</v>
      </c>
      <c r="W3058" s="159" t="s">
        <v>24739</v>
      </c>
      <c r="X3058" s="159" t="s">
        <v>1001</v>
      </c>
      <c r="Y3058" s="160">
        <v>40634</v>
      </c>
      <c r="Z3058" s="160">
        <v>40843</v>
      </c>
      <c r="AA3058" s="160">
        <v>40634</v>
      </c>
      <c r="AB3058" s="160">
        <v>40847</v>
      </c>
      <c r="AC3058" s="159" t="s">
        <v>1002</v>
      </c>
    </row>
    <row r="3059" spans="1:29" hidden="1">
      <c r="A3059" s="159" t="s">
        <v>24740</v>
      </c>
      <c r="B3059" s="159" t="s">
        <v>988</v>
      </c>
      <c r="C3059" s="159" t="s">
        <v>10074</v>
      </c>
      <c r="D3059" s="159" t="s">
        <v>24741</v>
      </c>
      <c r="E3059" s="159" t="s">
        <v>2617</v>
      </c>
      <c r="F3059" s="159" t="s">
        <v>954</v>
      </c>
      <c r="G3059" s="159" t="s">
        <v>991</v>
      </c>
      <c r="H3059" s="159" t="s">
        <v>10076</v>
      </c>
      <c r="I3059" s="159" t="s">
        <v>24742</v>
      </c>
      <c r="J3059" s="159" t="s">
        <v>1577</v>
      </c>
      <c r="K3059" s="159" t="s">
        <v>995</v>
      </c>
      <c r="L3059" s="159" t="s">
        <v>24736</v>
      </c>
      <c r="M3059" s="159" t="s">
        <v>33</v>
      </c>
      <c r="N3059" s="159" t="s">
        <v>1222</v>
      </c>
      <c r="O3059" s="159" t="s">
        <v>2623</v>
      </c>
      <c r="P3059" s="159" t="s">
        <v>954</v>
      </c>
      <c r="Q3059" s="159" t="s">
        <v>954</v>
      </c>
      <c r="R3059" s="159" t="s">
        <v>8616</v>
      </c>
      <c r="S3059" s="159" t="s">
        <v>24743</v>
      </c>
      <c r="T3059" s="159" t="s">
        <v>954</v>
      </c>
      <c r="U3059" s="159" t="s">
        <v>954</v>
      </c>
      <c r="V3059" s="159" t="s">
        <v>24744</v>
      </c>
      <c r="W3059" s="159" t="s">
        <v>24745</v>
      </c>
      <c r="X3059" s="159" t="s">
        <v>1001</v>
      </c>
      <c r="Y3059" s="160">
        <v>40634</v>
      </c>
      <c r="Z3059" s="160">
        <v>40843</v>
      </c>
      <c r="AA3059" s="160">
        <v>40634</v>
      </c>
      <c r="AB3059" s="160">
        <v>40847</v>
      </c>
      <c r="AC3059" s="159" t="s">
        <v>1002</v>
      </c>
    </row>
    <row r="3060" spans="1:29" hidden="1">
      <c r="A3060" s="159" t="s">
        <v>24746</v>
      </c>
      <c r="B3060" s="159" t="s">
        <v>951</v>
      </c>
      <c r="C3060" s="159" t="s">
        <v>22496</v>
      </c>
      <c r="D3060" s="159" t="s">
        <v>24747</v>
      </c>
      <c r="E3060" s="159" t="s">
        <v>2617</v>
      </c>
      <c r="F3060" s="159" t="s">
        <v>954</v>
      </c>
      <c r="G3060" s="159" t="s">
        <v>956</v>
      </c>
      <c r="H3060" s="159" t="s">
        <v>23202</v>
      </c>
      <c r="I3060" s="159" t="s">
        <v>24748</v>
      </c>
      <c r="J3060" s="159" t="s">
        <v>6721</v>
      </c>
      <c r="K3060" s="159" t="s">
        <v>960</v>
      </c>
      <c r="L3060" s="159" t="s">
        <v>24736</v>
      </c>
      <c r="M3060" s="159" t="s">
        <v>33</v>
      </c>
      <c r="N3060" s="159" t="s">
        <v>1222</v>
      </c>
      <c r="O3060" s="159" t="s">
        <v>2623</v>
      </c>
      <c r="P3060" s="159" t="s">
        <v>954</v>
      </c>
      <c r="Q3060" s="159" t="s">
        <v>954</v>
      </c>
      <c r="R3060" s="159" t="s">
        <v>8616</v>
      </c>
      <c r="S3060" s="159" t="s">
        <v>24749</v>
      </c>
      <c r="T3060" s="159" t="s">
        <v>954</v>
      </c>
      <c r="U3060" s="159" t="s">
        <v>954</v>
      </c>
      <c r="V3060" s="159" t="s">
        <v>24750</v>
      </c>
      <c r="W3060" s="159" t="s">
        <v>24751</v>
      </c>
      <c r="X3060" s="159" t="s">
        <v>1001</v>
      </c>
      <c r="Y3060" s="160">
        <v>40634</v>
      </c>
      <c r="Z3060" s="160">
        <v>40843</v>
      </c>
      <c r="AA3060" s="160">
        <v>40634</v>
      </c>
      <c r="AB3060" s="160">
        <v>40847</v>
      </c>
      <c r="AC3060" s="159" t="s">
        <v>1002</v>
      </c>
    </row>
    <row r="3061" spans="1:29" hidden="1">
      <c r="A3061" s="159" t="s">
        <v>24752</v>
      </c>
      <c r="B3061" s="159" t="s">
        <v>988</v>
      </c>
      <c r="C3061" s="159" t="s">
        <v>24753</v>
      </c>
      <c r="D3061" s="159" t="s">
        <v>24754</v>
      </c>
      <c r="E3061" s="159" t="s">
        <v>2617</v>
      </c>
      <c r="F3061" s="159" t="s">
        <v>954</v>
      </c>
      <c r="G3061" s="159" t="s">
        <v>991</v>
      </c>
      <c r="H3061" s="159" t="s">
        <v>24755</v>
      </c>
      <c r="I3061" s="159" t="s">
        <v>24756</v>
      </c>
      <c r="J3061" s="159" t="s">
        <v>11561</v>
      </c>
      <c r="K3061" s="159" t="s">
        <v>995</v>
      </c>
      <c r="L3061" s="159" t="s">
        <v>24736</v>
      </c>
      <c r="M3061" s="159" t="s">
        <v>33</v>
      </c>
      <c r="N3061" s="159" t="s">
        <v>1222</v>
      </c>
      <c r="O3061" s="159" t="s">
        <v>2623</v>
      </c>
      <c r="P3061" s="159" t="s">
        <v>954</v>
      </c>
      <c r="Q3061" s="159" t="s">
        <v>954</v>
      </c>
      <c r="R3061" s="159" t="s">
        <v>8616</v>
      </c>
      <c r="S3061" s="159" t="s">
        <v>24757</v>
      </c>
      <c r="T3061" s="159" t="s">
        <v>954</v>
      </c>
      <c r="U3061" s="159" t="s">
        <v>954</v>
      </c>
      <c r="V3061" s="159" t="s">
        <v>24758</v>
      </c>
      <c r="W3061" s="159" t="s">
        <v>24759</v>
      </c>
      <c r="X3061" s="159" t="s">
        <v>1001</v>
      </c>
      <c r="Y3061" s="160">
        <v>40634</v>
      </c>
      <c r="Z3061" s="160">
        <v>40753</v>
      </c>
      <c r="AA3061" s="160">
        <v>40634</v>
      </c>
      <c r="AB3061" s="160">
        <v>40694</v>
      </c>
      <c r="AC3061" s="159" t="s">
        <v>1002</v>
      </c>
    </row>
    <row r="3062" spans="1:29" hidden="1">
      <c r="A3062" s="159" t="s">
        <v>24760</v>
      </c>
      <c r="B3062" s="159" t="s">
        <v>951</v>
      </c>
      <c r="C3062" s="159" t="s">
        <v>21800</v>
      </c>
      <c r="D3062" s="159" t="s">
        <v>24761</v>
      </c>
      <c r="E3062" s="159" t="s">
        <v>2379</v>
      </c>
      <c r="F3062" s="159" t="s">
        <v>954</v>
      </c>
      <c r="G3062" s="159" t="s">
        <v>956</v>
      </c>
      <c r="H3062" s="159" t="s">
        <v>21801</v>
      </c>
      <c r="I3062" s="159" t="s">
        <v>24762</v>
      </c>
      <c r="J3062" s="159" t="s">
        <v>5338</v>
      </c>
      <c r="K3062" s="159" t="s">
        <v>960</v>
      </c>
      <c r="L3062" s="159" t="s">
        <v>24763</v>
      </c>
      <c r="M3062" s="159" t="s">
        <v>33</v>
      </c>
      <c r="N3062" s="159" t="s">
        <v>1222</v>
      </c>
      <c r="O3062" s="159" t="s">
        <v>2465</v>
      </c>
      <c r="P3062" s="159" t="s">
        <v>4682</v>
      </c>
      <c r="Q3062" s="159" t="s">
        <v>954</v>
      </c>
      <c r="R3062" s="159" t="s">
        <v>8368</v>
      </c>
      <c r="S3062" s="159" t="s">
        <v>24764</v>
      </c>
      <c r="T3062" s="159" t="s">
        <v>998</v>
      </c>
      <c r="U3062" s="159" t="s">
        <v>954</v>
      </c>
      <c r="V3062" s="159" t="s">
        <v>24765</v>
      </c>
      <c r="W3062" s="159" t="s">
        <v>24766</v>
      </c>
      <c r="X3062" s="159" t="s">
        <v>1001</v>
      </c>
      <c r="Y3062" s="160">
        <v>40638</v>
      </c>
      <c r="Z3062" s="160">
        <v>40757</v>
      </c>
      <c r="AA3062" s="160">
        <v>41000</v>
      </c>
      <c r="AB3062" s="160">
        <v>41213</v>
      </c>
      <c r="AC3062" s="159" t="s">
        <v>1002</v>
      </c>
    </row>
    <row r="3063" spans="1:29" hidden="1">
      <c r="A3063" s="159" t="s">
        <v>24767</v>
      </c>
      <c r="B3063" s="159" t="s">
        <v>951</v>
      </c>
      <c r="C3063" s="159" t="s">
        <v>24768</v>
      </c>
      <c r="D3063" s="159" t="s">
        <v>24769</v>
      </c>
      <c r="E3063" s="159" t="s">
        <v>3993</v>
      </c>
      <c r="F3063" s="159" t="s">
        <v>954</v>
      </c>
      <c r="G3063" s="159" t="s">
        <v>956</v>
      </c>
      <c r="H3063" s="159" t="s">
        <v>7717</v>
      </c>
      <c r="I3063" s="159" t="s">
        <v>24770</v>
      </c>
      <c r="J3063" s="159" t="s">
        <v>15898</v>
      </c>
      <c r="K3063" s="159" t="s">
        <v>960</v>
      </c>
      <c r="L3063" s="159" t="s">
        <v>11322</v>
      </c>
      <c r="M3063" s="159" t="s">
        <v>33</v>
      </c>
      <c r="N3063" s="159" t="s">
        <v>1222</v>
      </c>
      <c r="O3063" s="159" t="s">
        <v>1548</v>
      </c>
      <c r="P3063" s="159" t="s">
        <v>954</v>
      </c>
      <c r="Q3063" s="159" t="s">
        <v>954</v>
      </c>
      <c r="R3063" s="159" t="s">
        <v>8368</v>
      </c>
      <c r="S3063" s="159" t="s">
        <v>24771</v>
      </c>
      <c r="T3063" s="159" t="s">
        <v>954</v>
      </c>
      <c r="U3063" s="159" t="s">
        <v>954</v>
      </c>
      <c r="V3063" s="159" t="s">
        <v>24772</v>
      </c>
      <c r="W3063" s="159" t="s">
        <v>24773</v>
      </c>
      <c r="X3063" s="159" t="s">
        <v>1001</v>
      </c>
      <c r="Y3063" s="160">
        <v>40644</v>
      </c>
      <c r="Z3063" s="160">
        <v>40763</v>
      </c>
      <c r="AA3063" s="160">
        <v>40644</v>
      </c>
      <c r="AB3063" s="160">
        <v>40694</v>
      </c>
      <c r="AC3063" s="159" t="s">
        <v>1002</v>
      </c>
    </row>
    <row r="3064" spans="1:29" hidden="1">
      <c r="A3064" s="159" t="s">
        <v>24774</v>
      </c>
      <c r="B3064" s="159" t="s">
        <v>988</v>
      </c>
      <c r="C3064" s="159" t="s">
        <v>24775</v>
      </c>
      <c r="D3064" s="159" t="s">
        <v>24776</v>
      </c>
      <c r="E3064" s="159" t="s">
        <v>2239</v>
      </c>
      <c r="F3064" s="159" t="s">
        <v>954</v>
      </c>
      <c r="G3064" s="159" t="s">
        <v>991</v>
      </c>
      <c r="H3064" s="159" t="s">
        <v>24777</v>
      </c>
      <c r="I3064" s="159" t="s">
        <v>24778</v>
      </c>
      <c r="J3064" s="159" t="s">
        <v>24779</v>
      </c>
      <c r="K3064" s="159" t="s">
        <v>995</v>
      </c>
      <c r="L3064" s="159" t="s">
        <v>8085</v>
      </c>
      <c r="M3064" s="159" t="s">
        <v>33</v>
      </c>
      <c r="N3064" s="159" t="s">
        <v>8066</v>
      </c>
      <c r="O3064" s="159" t="s">
        <v>8066</v>
      </c>
      <c r="P3064" s="159" t="s">
        <v>954</v>
      </c>
      <c r="Q3064" s="159" t="s">
        <v>954</v>
      </c>
      <c r="R3064" s="159" t="s">
        <v>1131</v>
      </c>
      <c r="S3064" s="159" t="s">
        <v>24780</v>
      </c>
      <c r="T3064" s="159" t="s">
        <v>954</v>
      </c>
      <c r="U3064" s="159" t="s">
        <v>954</v>
      </c>
      <c r="V3064" s="159" t="s">
        <v>24781</v>
      </c>
      <c r="W3064" s="159" t="s">
        <v>24782</v>
      </c>
      <c r="X3064" s="159" t="s">
        <v>1001</v>
      </c>
      <c r="Y3064" s="160">
        <v>40651</v>
      </c>
      <c r="Z3064" s="160">
        <v>40772</v>
      </c>
      <c r="AA3064" s="160">
        <v>40651</v>
      </c>
      <c r="AB3064" s="160">
        <v>40939</v>
      </c>
      <c r="AC3064" s="159" t="s">
        <v>1002</v>
      </c>
    </row>
    <row r="3065" spans="1:29" hidden="1">
      <c r="A3065" s="159" t="s">
        <v>24783</v>
      </c>
      <c r="B3065" s="159" t="s">
        <v>951</v>
      </c>
      <c r="C3065" s="159" t="s">
        <v>8277</v>
      </c>
      <c r="D3065" s="159" t="s">
        <v>24784</v>
      </c>
      <c r="E3065" s="159" t="s">
        <v>2239</v>
      </c>
      <c r="F3065" s="159" t="s">
        <v>954</v>
      </c>
      <c r="G3065" s="159" t="s">
        <v>956</v>
      </c>
      <c r="H3065" s="159" t="s">
        <v>24785</v>
      </c>
      <c r="I3065" s="159" t="s">
        <v>24786</v>
      </c>
      <c r="J3065" s="159" t="s">
        <v>5028</v>
      </c>
      <c r="K3065" s="159" t="s">
        <v>960</v>
      </c>
      <c r="L3065" s="159" t="s">
        <v>8085</v>
      </c>
      <c r="M3065" s="159" t="s">
        <v>33</v>
      </c>
      <c r="N3065" s="159" t="s">
        <v>8066</v>
      </c>
      <c r="O3065" s="159" t="s">
        <v>8066</v>
      </c>
      <c r="P3065" s="159" t="s">
        <v>954</v>
      </c>
      <c r="Q3065" s="159" t="s">
        <v>954</v>
      </c>
      <c r="R3065" s="159" t="s">
        <v>1131</v>
      </c>
      <c r="S3065" s="159" t="s">
        <v>24787</v>
      </c>
      <c r="T3065" s="159" t="s">
        <v>954</v>
      </c>
      <c r="U3065" s="159" t="s">
        <v>954</v>
      </c>
      <c r="V3065" s="159" t="s">
        <v>24788</v>
      </c>
      <c r="W3065" s="159" t="s">
        <v>24789</v>
      </c>
      <c r="X3065" s="159" t="s">
        <v>1001</v>
      </c>
      <c r="Y3065" s="160">
        <v>40651</v>
      </c>
      <c r="Z3065" s="160">
        <v>40772</v>
      </c>
      <c r="AA3065" s="160">
        <v>40651</v>
      </c>
      <c r="AB3065" s="160">
        <v>40939</v>
      </c>
      <c r="AC3065" s="159" t="s">
        <v>1002</v>
      </c>
    </row>
    <row r="3066" spans="1:29" hidden="1">
      <c r="A3066" s="159" t="s">
        <v>24790</v>
      </c>
      <c r="B3066" s="159" t="s">
        <v>951</v>
      </c>
      <c r="C3066" s="159" t="s">
        <v>24791</v>
      </c>
      <c r="D3066" s="159" t="s">
        <v>24792</v>
      </c>
      <c r="E3066" s="159" t="s">
        <v>954</v>
      </c>
      <c r="F3066" s="159" t="s">
        <v>954</v>
      </c>
      <c r="G3066" s="159" t="s">
        <v>956</v>
      </c>
      <c r="H3066" s="159" t="s">
        <v>24793</v>
      </c>
      <c r="I3066" s="159" t="s">
        <v>20020</v>
      </c>
      <c r="J3066" s="159" t="s">
        <v>1253</v>
      </c>
      <c r="K3066" s="159" t="s">
        <v>960</v>
      </c>
      <c r="L3066" s="159" t="s">
        <v>5851</v>
      </c>
      <c r="M3066" s="159" t="s">
        <v>33</v>
      </c>
      <c r="N3066" s="159" t="s">
        <v>1080</v>
      </c>
      <c r="O3066" s="159" t="s">
        <v>1579</v>
      </c>
      <c r="P3066" s="159" t="s">
        <v>954</v>
      </c>
      <c r="Q3066" s="159" t="s">
        <v>954</v>
      </c>
      <c r="R3066" s="159" t="s">
        <v>8616</v>
      </c>
      <c r="S3066" s="159" t="s">
        <v>24794</v>
      </c>
      <c r="T3066" s="159" t="s">
        <v>954</v>
      </c>
      <c r="U3066" s="159" t="s">
        <v>954</v>
      </c>
      <c r="V3066" s="159" t="s">
        <v>24795</v>
      </c>
      <c r="W3066" s="159" t="s">
        <v>24796</v>
      </c>
      <c r="X3066" s="159" t="s">
        <v>1001</v>
      </c>
      <c r="Y3066" s="160">
        <v>40651</v>
      </c>
      <c r="Z3066" s="160">
        <v>40770</v>
      </c>
      <c r="AA3066" s="160">
        <v>40832</v>
      </c>
      <c r="AB3066" s="160">
        <v>40912</v>
      </c>
      <c r="AC3066" s="159" t="s">
        <v>1002</v>
      </c>
    </row>
    <row r="3067" spans="1:29" hidden="1">
      <c r="A3067" s="159" t="s">
        <v>24797</v>
      </c>
      <c r="B3067" s="159" t="s">
        <v>951</v>
      </c>
      <c r="C3067" s="159" t="s">
        <v>24798</v>
      </c>
      <c r="D3067" s="159" t="s">
        <v>24799</v>
      </c>
      <c r="E3067" s="159" t="s">
        <v>954</v>
      </c>
      <c r="F3067" s="159" t="s">
        <v>954</v>
      </c>
      <c r="G3067" s="159" t="s">
        <v>956</v>
      </c>
      <c r="H3067" s="159" t="s">
        <v>24800</v>
      </c>
      <c r="I3067" s="159" t="s">
        <v>24801</v>
      </c>
      <c r="J3067" s="159" t="s">
        <v>24802</v>
      </c>
      <c r="K3067" s="159" t="s">
        <v>960</v>
      </c>
      <c r="L3067" s="159" t="s">
        <v>1443</v>
      </c>
      <c r="M3067" s="159" t="s">
        <v>28</v>
      </c>
      <c r="N3067" s="159" t="s">
        <v>1080</v>
      </c>
      <c r="O3067" s="159" t="s">
        <v>1081</v>
      </c>
      <c r="P3067" s="159" t="s">
        <v>954</v>
      </c>
      <c r="Q3067" s="159" t="s">
        <v>954</v>
      </c>
      <c r="R3067" s="159" t="s">
        <v>8616</v>
      </c>
      <c r="S3067" s="159" t="s">
        <v>24803</v>
      </c>
      <c r="T3067" s="159" t="s">
        <v>954</v>
      </c>
      <c r="U3067" s="159" t="s">
        <v>954</v>
      </c>
      <c r="V3067" s="159" t="s">
        <v>24804</v>
      </c>
      <c r="W3067" s="159" t="s">
        <v>24805</v>
      </c>
      <c r="X3067" s="159" t="s">
        <v>1001</v>
      </c>
      <c r="Y3067" s="160">
        <v>40634</v>
      </c>
      <c r="Z3067" s="160">
        <v>40753</v>
      </c>
      <c r="AA3067" s="160">
        <v>40634</v>
      </c>
      <c r="AB3067" s="160">
        <v>40755</v>
      </c>
      <c r="AC3067" s="159" t="s">
        <v>965</v>
      </c>
    </row>
    <row r="3068" spans="1:29" hidden="1">
      <c r="A3068" s="159" t="s">
        <v>24806</v>
      </c>
      <c r="B3068" s="159" t="s">
        <v>951</v>
      </c>
      <c r="C3068" s="159" t="s">
        <v>1191</v>
      </c>
      <c r="D3068" s="159" t="s">
        <v>24807</v>
      </c>
      <c r="E3068" s="159" t="s">
        <v>954</v>
      </c>
      <c r="F3068" s="159" t="s">
        <v>954</v>
      </c>
      <c r="G3068" s="159" t="s">
        <v>956</v>
      </c>
      <c r="H3068" s="159" t="s">
        <v>1193</v>
      </c>
      <c r="I3068" s="159" t="s">
        <v>24808</v>
      </c>
      <c r="J3068" s="159" t="s">
        <v>1680</v>
      </c>
      <c r="K3068" s="159" t="s">
        <v>960</v>
      </c>
      <c r="L3068" s="159" t="s">
        <v>1443</v>
      </c>
      <c r="M3068" s="159" t="s">
        <v>28</v>
      </c>
      <c r="N3068" s="159" t="s">
        <v>1080</v>
      </c>
      <c r="O3068" s="159" t="s">
        <v>1081</v>
      </c>
      <c r="P3068" s="159" t="s">
        <v>954</v>
      </c>
      <c r="Q3068" s="159" t="s">
        <v>954</v>
      </c>
      <c r="R3068" s="159" t="s">
        <v>8616</v>
      </c>
      <c r="S3068" s="159" t="s">
        <v>24809</v>
      </c>
      <c r="T3068" s="159" t="s">
        <v>954</v>
      </c>
      <c r="U3068" s="159" t="s">
        <v>954</v>
      </c>
      <c r="V3068" s="159" t="s">
        <v>24810</v>
      </c>
      <c r="W3068" s="159" t="s">
        <v>24811</v>
      </c>
      <c r="X3068" s="159" t="s">
        <v>1001</v>
      </c>
      <c r="Y3068" s="160">
        <v>40634</v>
      </c>
      <c r="Z3068" s="160">
        <v>40753</v>
      </c>
      <c r="AA3068" s="160">
        <v>40634</v>
      </c>
      <c r="AB3068" s="160">
        <v>40755</v>
      </c>
      <c r="AC3068" s="159" t="s">
        <v>965</v>
      </c>
    </row>
    <row r="3069" spans="1:29" hidden="1">
      <c r="A3069" s="159" t="s">
        <v>24812</v>
      </c>
      <c r="B3069" s="159" t="s">
        <v>951</v>
      </c>
      <c r="C3069" s="159" t="s">
        <v>5771</v>
      </c>
      <c r="D3069" s="159" t="s">
        <v>24813</v>
      </c>
      <c r="E3069" s="159" t="s">
        <v>3993</v>
      </c>
      <c r="F3069" s="159" t="s">
        <v>954</v>
      </c>
      <c r="G3069" s="159" t="s">
        <v>956</v>
      </c>
      <c r="H3069" s="159" t="s">
        <v>5773</v>
      </c>
      <c r="I3069" s="159" t="s">
        <v>24814</v>
      </c>
      <c r="J3069" s="159" t="s">
        <v>24815</v>
      </c>
      <c r="K3069" s="159" t="s">
        <v>960</v>
      </c>
      <c r="L3069" s="159" t="s">
        <v>24816</v>
      </c>
      <c r="M3069" s="159" t="s">
        <v>93</v>
      </c>
      <c r="N3069" s="159" t="s">
        <v>1222</v>
      </c>
      <c r="O3069" s="159" t="s">
        <v>1548</v>
      </c>
      <c r="P3069" s="159" t="s">
        <v>954</v>
      </c>
      <c r="Q3069" s="159" t="s">
        <v>954</v>
      </c>
      <c r="R3069" s="159" t="s">
        <v>8368</v>
      </c>
      <c r="S3069" s="159" t="s">
        <v>24817</v>
      </c>
      <c r="T3069" s="159" t="s">
        <v>954</v>
      </c>
      <c r="U3069" s="159" t="s">
        <v>954</v>
      </c>
      <c r="V3069" s="159" t="s">
        <v>24818</v>
      </c>
      <c r="W3069" s="159" t="s">
        <v>24819</v>
      </c>
      <c r="X3069" s="159" t="s">
        <v>1001</v>
      </c>
      <c r="Y3069" s="160">
        <v>40681</v>
      </c>
      <c r="Z3069" s="160">
        <v>40800</v>
      </c>
      <c r="AA3069" s="160">
        <v>40681</v>
      </c>
      <c r="AB3069" s="160">
        <v>40704</v>
      </c>
      <c r="AC3069" s="159" t="s">
        <v>1002</v>
      </c>
    </row>
    <row r="3070" spans="1:29" hidden="1">
      <c r="A3070" s="159" t="s">
        <v>24820</v>
      </c>
      <c r="B3070" s="159" t="s">
        <v>1059</v>
      </c>
      <c r="C3070" s="159" t="s">
        <v>1269</v>
      </c>
      <c r="D3070" s="159" t="s">
        <v>13834</v>
      </c>
      <c r="E3070" s="159" t="s">
        <v>1869</v>
      </c>
      <c r="F3070" s="159" t="s">
        <v>954</v>
      </c>
      <c r="G3070" s="159" t="s">
        <v>1062</v>
      </c>
      <c r="H3070" s="159" t="s">
        <v>1271</v>
      </c>
      <c r="I3070" s="159" t="s">
        <v>24821</v>
      </c>
      <c r="J3070" s="159" t="s">
        <v>13619</v>
      </c>
      <c r="K3070" s="159" t="s">
        <v>995</v>
      </c>
      <c r="L3070" s="159" t="s">
        <v>24822</v>
      </c>
      <c r="M3070" s="159" t="s">
        <v>3285</v>
      </c>
      <c r="N3070" s="159" t="s">
        <v>1011</v>
      </c>
      <c r="O3070" s="159" t="s">
        <v>1874</v>
      </c>
      <c r="P3070" s="159" t="s">
        <v>954</v>
      </c>
      <c r="Q3070" s="159" t="s">
        <v>954</v>
      </c>
      <c r="R3070" s="159" t="s">
        <v>8616</v>
      </c>
      <c r="S3070" s="159" t="s">
        <v>24823</v>
      </c>
      <c r="T3070" s="159" t="s">
        <v>998</v>
      </c>
      <c r="U3070" s="159" t="s">
        <v>954</v>
      </c>
      <c r="V3070" s="159" t="s">
        <v>24824</v>
      </c>
      <c r="W3070" s="159" t="s">
        <v>24825</v>
      </c>
      <c r="X3070" s="159" t="s">
        <v>1001</v>
      </c>
      <c r="Y3070" s="160">
        <v>40681</v>
      </c>
      <c r="Z3070" s="160">
        <v>40800</v>
      </c>
      <c r="AA3070" s="160">
        <v>40878</v>
      </c>
      <c r="AB3070" s="160">
        <v>41029</v>
      </c>
      <c r="AC3070" s="159" t="s">
        <v>965</v>
      </c>
    </row>
    <row r="3071" spans="1:29" hidden="1">
      <c r="A3071" s="159" t="s">
        <v>24826</v>
      </c>
      <c r="B3071" s="159" t="s">
        <v>988</v>
      </c>
      <c r="C3071" s="159" t="s">
        <v>24827</v>
      </c>
      <c r="D3071" s="159" t="s">
        <v>24828</v>
      </c>
      <c r="E3071" s="159" t="s">
        <v>1869</v>
      </c>
      <c r="F3071" s="159" t="s">
        <v>954</v>
      </c>
      <c r="G3071" s="159" t="s">
        <v>991</v>
      </c>
      <c r="H3071" s="159" t="s">
        <v>24829</v>
      </c>
      <c r="I3071" s="159" t="s">
        <v>24830</v>
      </c>
      <c r="J3071" s="159" t="s">
        <v>16479</v>
      </c>
      <c r="K3071" s="159" t="s">
        <v>995</v>
      </c>
      <c r="L3071" s="159" t="s">
        <v>24822</v>
      </c>
      <c r="M3071" s="159" t="s">
        <v>3285</v>
      </c>
      <c r="N3071" s="159" t="s">
        <v>1011</v>
      </c>
      <c r="O3071" s="159" t="s">
        <v>1874</v>
      </c>
      <c r="P3071" s="159" t="s">
        <v>954</v>
      </c>
      <c r="Q3071" s="159" t="s">
        <v>954</v>
      </c>
      <c r="R3071" s="159" t="s">
        <v>8616</v>
      </c>
      <c r="S3071" s="159" t="s">
        <v>24831</v>
      </c>
      <c r="T3071" s="159" t="s">
        <v>954</v>
      </c>
      <c r="U3071" s="159" t="s">
        <v>954</v>
      </c>
      <c r="V3071" s="159" t="s">
        <v>24832</v>
      </c>
      <c r="W3071" s="159" t="s">
        <v>24833</v>
      </c>
      <c r="X3071" s="159" t="s">
        <v>1001</v>
      </c>
      <c r="Y3071" s="160">
        <v>40695</v>
      </c>
      <c r="Z3071" s="160">
        <v>40814</v>
      </c>
      <c r="AA3071" s="160">
        <v>40695</v>
      </c>
      <c r="AB3071" s="160">
        <v>40877</v>
      </c>
      <c r="AC3071" s="159" t="s">
        <v>1002</v>
      </c>
    </row>
    <row r="3072" spans="1:29" hidden="1">
      <c r="A3072" s="159" t="s">
        <v>24834</v>
      </c>
      <c r="B3072" s="159" t="s">
        <v>951</v>
      </c>
      <c r="C3072" s="159" t="s">
        <v>12525</v>
      </c>
      <c r="D3072" s="159" t="s">
        <v>24835</v>
      </c>
      <c r="E3072" s="159" t="s">
        <v>2239</v>
      </c>
      <c r="F3072" s="159" t="s">
        <v>954</v>
      </c>
      <c r="G3072" s="159" t="s">
        <v>956</v>
      </c>
      <c r="H3072" s="159" t="s">
        <v>12527</v>
      </c>
      <c r="I3072" s="159" t="s">
        <v>24836</v>
      </c>
      <c r="J3072" s="159" t="s">
        <v>17239</v>
      </c>
      <c r="K3072" s="159" t="s">
        <v>960</v>
      </c>
      <c r="L3072" s="159" t="s">
        <v>2245</v>
      </c>
      <c r="M3072" s="159" t="s">
        <v>33</v>
      </c>
      <c r="N3072" s="159" t="s">
        <v>8066</v>
      </c>
      <c r="O3072" s="159" t="s">
        <v>8066</v>
      </c>
      <c r="P3072" s="159" t="s">
        <v>954</v>
      </c>
      <c r="Q3072" s="159" t="s">
        <v>954</v>
      </c>
      <c r="R3072" s="159" t="s">
        <v>1131</v>
      </c>
      <c r="S3072" s="159" t="s">
        <v>24837</v>
      </c>
      <c r="T3072" s="159" t="s">
        <v>954</v>
      </c>
      <c r="U3072" s="159" t="s">
        <v>954</v>
      </c>
      <c r="V3072" s="159" t="s">
        <v>24838</v>
      </c>
      <c r="W3072" s="159" t="s">
        <v>24839</v>
      </c>
      <c r="X3072" s="159" t="s">
        <v>1001</v>
      </c>
      <c r="Y3072" s="160">
        <v>40710</v>
      </c>
      <c r="Z3072" s="160">
        <v>40829</v>
      </c>
      <c r="AA3072" s="160">
        <v>40710</v>
      </c>
      <c r="AB3072" s="160">
        <v>40862</v>
      </c>
      <c r="AC3072" s="159" t="s">
        <v>1002</v>
      </c>
    </row>
    <row r="3073" spans="1:29" hidden="1">
      <c r="A3073" s="159" t="s">
        <v>24840</v>
      </c>
      <c r="B3073" s="159" t="s">
        <v>951</v>
      </c>
      <c r="C3073" s="159" t="s">
        <v>24841</v>
      </c>
      <c r="D3073" s="159" t="s">
        <v>24842</v>
      </c>
      <c r="E3073" s="159" t="s">
        <v>2239</v>
      </c>
      <c r="F3073" s="159" t="s">
        <v>954</v>
      </c>
      <c r="G3073" s="159" t="s">
        <v>956</v>
      </c>
      <c r="H3073" s="159" t="s">
        <v>9962</v>
      </c>
      <c r="I3073" s="159" t="s">
        <v>24843</v>
      </c>
      <c r="J3073" s="159" t="s">
        <v>24844</v>
      </c>
      <c r="K3073" s="159" t="s">
        <v>960</v>
      </c>
      <c r="L3073" s="159" t="s">
        <v>2245</v>
      </c>
      <c r="M3073" s="159" t="s">
        <v>33</v>
      </c>
      <c r="N3073" s="159" t="s">
        <v>8066</v>
      </c>
      <c r="O3073" s="159" t="s">
        <v>8066</v>
      </c>
      <c r="P3073" s="159" t="s">
        <v>954</v>
      </c>
      <c r="Q3073" s="159" t="s">
        <v>954</v>
      </c>
      <c r="R3073" s="159" t="s">
        <v>1131</v>
      </c>
      <c r="S3073" s="159" t="s">
        <v>24845</v>
      </c>
      <c r="T3073" s="159" t="s">
        <v>954</v>
      </c>
      <c r="U3073" s="159" t="s">
        <v>954</v>
      </c>
      <c r="V3073" s="159" t="s">
        <v>24846</v>
      </c>
      <c r="W3073" s="159" t="s">
        <v>24847</v>
      </c>
      <c r="X3073" s="159" t="s">
        <v>1001</v>
      </c>
      <c r="Y3073" s="160">
        <v>40710</v>
      </c>
      <c r="Z3073" s="160">
        <v>40829</v>
      </c>
      <c r="AA3073" s="160">
        <v>40710</v>
      </c>
      <c r="AB3073" s="160">
        <v>40939</v>
      </c>
      <c r="AC3073" s="159" t="s">
        <v>1002</v>
      </c>
    </row>
    <row r="3074" spans="1:29" hidden="1">
      <c r="A3074" s="159" t="s">
        <v>24848</v>
      </c>
      <c r="B3074" s="159" t="s">
        <v>951</v>
      </c>
      <c r="C3074" s="159" t="s">
        <v>24849</v>
      </c>
      <c r="D3074" s="159" t="s">
        <v>24850</v>
      </c>
      <c r="E3074" s="159" t="s">
        <v>2239</v>
      </c>
      <c r="F3074" s="159" t="s">
        <v>954</v>
      </c>
      <c r="G3074" s="159" t="s">
        <v>956</v>
      </c>
      <c r="H3074" s="159" t="s">
        <v>24851</v>
      </c>
      <c r="I3074" s="159" t="s">
        <v>24852</v>
      </c>
      <c r="J3074" s="159" t="s">
        <v>1050</v>
      </c>
      <c r="K3074" s="159" t="s">
        <v>960</v>
      </c>
      <c r="L3074" s="159" t="s">
        <v>2245</v>
      </c>
      <c r="M3074" s="159" t="s">
        <v>33</v>
      </c>
      <c r="N3074" s="159" t="s">
        <v>8066</v>
      </c>
      <c r="O3074" s="159" t="s">
        <v>8066</v>
      </c>
      <c r="P3074" s="159" t="s">
        <v>954</v>
      </c>
      <c r="Q3074" s="159" t="s">
        <v>954</v>
      </c>
      <c r="R3074" s="159" t="s">
        <v>1131</v>
      </c>
      <c r="S3074" s="159" t="s">
        <v>24853</v>
      </c>
      <c r="T3074" s="159" t="s">
        <v>954</v>
      </c>
      <c r="U3074" s="159" t="s">
        <v>954</v>
      </c>
      <c r="V3074" s="159" t="s">
        <v>24854</v>
      </c>
      <c r="W3074" s="159" t="s">
        <v>24855</v>
      </c>
      <c r="X3074" s="159" t="s">
        <v>1001</v>
      </c>
      <c r="Y3074" s="160">
        <v>40710</v>
      </c>
      <c r="Z3074" s="160">
        <v>40829</v>
      </c>
      <c r="AA3074" s="160">
        <v>40710</v>
      </c>
      <c r="AB3074" s="160">
        <v>40908</v>
      </c>
      <c r="AC3074" s="159" t="s">
        <v>1002</v>
      </c>
    </row>
    <row r="3075" spans="1:29" hidden="1">
      <c r="A3075" s="159" t="s">
        <v>24856</v>
      </c>
      <c r="B3075" s="159" t="s">
        <v>951</v>
      </c>
      <c r="C3075" s="159" t="s">
        <v>24857</v>
      </c>
      <c r="D3075" s="159" t="s">
        <v>24858</v>
      </c>
      <c r="E3075" s="159" t="s">
        <v>2239</v>
      </c>
      <c r="F3075" s="159" t="s">
        <v>954</v>
      </c>
      <c r="G3075" s="159" t="s">
        <v>956</v>
      </c>
      <c r="H3075" s="159" t="s">
        <v>24859</v>
      </c>
      <c r="I3075" s="159" t="s">
        <v>24860</v>
      </c>
      <c r="J3075" s="159" t="s">
        <v>1920</v>
      </c>
      <c r="K3075" s="159" t="s">
        <v>960</v>
      </c>
      <c r="L3075" s="159" t="s">
        <v>8085</v>
      </c>
      <c r="M3075" s="159" t="s">
        <v>33</v>
      </c>
      <c r="N3075" s="159" t="s">
        <v>8066</v>
      </c>
      <c r="O3075" s="159" t="s">
        <v>8066</v>
      </c>
      <c r="P3075" s="159" t="s">
        <v>954</v>
      </c>
      <c r="Q3075" s="159" t="s">
        <v>954</v>
      </c>
      <c r="R3075" s="159" t="s">
        <v>1131</v>
      </c>
      <c r="S3075" s="159" t="s">
        <v>24861</v>
      </c>
      <c r="T3075" s="159" t="s">
        <v>954</v>
      </c>
      <c r="U3075" s="159" t="s">
        <v>954</v>
      </c>
      <c r="V3075" s="159" t="s">
        <v>24862</v>
      </c>
      <c r="W3075" s="159" t="s">
        <v>24863</v>
      </c>
      <c r="X3075" s="159" t="s">
        <v>1001</v>
      </c>
      <c r="Y3075" s="160">
        <v>40710</v>
      </c>
      <c r="Z3075" s="160">
        <v>40829</v>
      </c>
      <c r="AA3075" s="160">
        <v>40710</v>
      </c>
      <c r="AB3075" s="160">
        <v>40939</v>
      </c>
      <c r="AC3075" s="159" t="s">
        <v>1002</v>
      </c>
    </row>
    <row r="3076" spans="1:29" hidden="1">
      <c r="A3076" s="159" t="s">
        <v>24864</v>
      </c>
      <c r="B3076" s="159" t="s">
        <v>951</v>
      </c>
      <c r="C3076" s="159" t="s">
        <v>24865</v>
      </c>
      <c r="D3076" s="159" t="s">
        <v>24866</v>
      </c>
      <c r="E3076" s="159" t="s">
        <v>1021</v>
      </c>
      <c r="F3076" s="159" t="s">
        <v>954</v>
      </c>
      <c r="G3076" s="159" t="s">
        <v>956</v>
      </c>
      <c r="H3076" s="159" t="s">
        <v>24867</v>
      </c>
      <c r="I3076" s="159" t="s">
        <v>24868</v>
      </c>
      <c r="J3076" s="159" t="s">
        <v>3218</v>
      </c>
      <c r="K3076" s="159" t="s">
        <v>960</v>
      </c>
      <c r="L3076" s="159" t="s">
        <v>2411</v>
      </c>
      <c r="M3076" s="159" t="s">
        <v>97</v>
      </c>
      <c r="N3076" s="159" t="s">
        <v>2337</v>
      </c>
      <c r="O3076" s="159" t="s">
        <v>2338</v>
      </c>
      <c r="P3076" s="159" t="s">
        <v>954</v>
      </c>
      <c r="Q3076" s="159" t="s">
        <v>954</v>
      </c>
      <c r="R3076" s="159" t="s">
        <v>8616</v>
      </c>
      <c r="S3076" s="159" t="s">
        <v>24869</v>
      </c>
      <c r="T3076" s="159" t="s">
        <v>954</v>
      </c>
      <c r="U3076" s="159" t="s">
        <v>954</v>
      </c>
      <c r="V3076" s="159" t="s">
        <v>24870</v>
      </c>
      <c r="W3076" s="159" t="s">
        <v>24871</v>
      </c>
      <c r="X3076" s="159" t="s">
        <v>1001</v>
      </c>
      <c r="Y3076" s="160">
        <v>40710</v>
      </c>
      <c r="Z3076" s="160">
        <v>40709</v>
      </c>
      <c r="AA3076" s="160">
        <v>40590</v>
      </c>
      <c r="AB3076" s="160">
        <v>40738</v>
      </c>
      <c r="AC3076" s="159" t="s">
        <v>1002</v>
      </c>
    </row>
    <row r="3077" spans="1:29" hidden="1">
      <c r="A3077" s="159" t="s">
        <v>24872</v>
      </c>
      <c r="B3077" s="159" t="s">
        <v>988</v>
      </c>
      <c r="C3077" s="159" t="s">
        <v>1215</v>
      </c>
      <c r="D3077" s="159" t="s">
        <v>24873</v>
      </c>
      <c r="E3077" s="159" t="s">
        <v>1847</v>
      </c>
      <c r="F3077" s="159" t="s">
        <v>954</v>
      </c>
      <c r="G3077" s="159" t="s">
        <v>991</v>
      </c>
      <c r="H3077" s="159" t="s">
        <v>8030</v>
      </c>
      <c r="I3077" s="159" t="s">
        <v>24874</v>
      </c>
      <c r="J3077" s="159" t="s">
        <v>2211</v>
      </c>
      <c r="K3077" s="159" t="s">
        <v>995</v>
      </c>
      <c r="L3077" s="159" t="s">
        <v>24185</v>
      </c>
      <c r="M3077" s="159" t="s">
        <v>28</v>
      </c>
      <c r="N3077" s="159" t="s">
        <v>1040</v>
      </c>
      <c r="O3077" s="159" t="s">
        <v>1851</v>
      </c>
      <c r="P3077" s="159" t="s">
        <v>954</v>
      </c>
      <c r="Q3077" s="159" t="s">
        <v>954</v>
      </c>
      <c r="R3077" s="159" t="s">
        <v>8616</v>
      </c>
      <c r="S3077" s="159" t="s">
        <v>24875</v>
      </c>
      <c r="T3077" s="159" t="s">
        <v>998</v>
      </c>
      <c r="U3077" s="159" t="s">
        <v>954</v>
      </c>
      <c r="V3077" s="159" t="s">
        <v>24876</v>
      </c>
      <c r="W3077" s="159" t="s">
        <v>11021</v>
      </c>
      <c r="X3077" s="159" t="s">
        <v>1001</v>
      </c>
      <c r="Y3077" s="160">
        <v>40725</v>
      </c>
      <c r="Z3077" s="160">
        <v>40844</v>
      </c>
      <c r="AA3077" s="160">
        <v>40909</v>
      </c>
      <c r="AB3077" s="160">
        <v>41090</v>
      </c>
      <c r="AC3077" s="159" t="s">
        <v>965</v>
      </c>
    </row>
    <row r="3078" spans="1:29" hidden="1">
      <c r="A3078" s="159" t="s">
        <v>24877</v>
      </c>
      <c r="B3078" s="159" t="s">
        <v>951</v>
      </c>
      <c r="C3078" s="159" t="s">
        <v>24878</v>
      </c>
      <c r="D3078" s="159" t="s">
        <v>24879</v>
      </c>
      <c r="E3078" s="159" t="s">
        <v>954</v>
      </c>
      <c r="F3078" s="159" t="s">
        <v>954</v>
      </c>
      <c r="G3078" s="159" t="s">
        <v>956</v>
      </c>
      <c r="H3078" s="159" t="s">
        <v>24880</v>
      </c>
      <c r="I3078" s="159" t="s">
        <v>24881</v>
      </c>
      <c r="J3078" s="159" t="s">
        <v>24882</v>
      </c>
      <c r="K3078" s="159" t="s">
        <v>960</v>
      </c>
      <c r="L3078" s="159" t="s">
        <v>24883</v>
      </c>
      <c r="M3078" s="159" t="s">
        <v>93</v>
      </c>
      <c r="N3078" s="159" t="s">
        <v>1222</v>
      </c>
      <c r="O3078" s="159" t="s">
        <v>1548</v>
      </c>
      <c r="P3078" s="159" t="s">
        <v>954</v>
      </c>
      <c r="Q3078" s="159" t="s">
        <v>954</v>
      </c>
      <c r="R3078" s="159" t="s">
        <v>24884</v>
      </c>
      <c r="S3078" s="159" t="s">
        <v>24885</v>
      </c>
      <c r="T3078" s="159" t="s">
        <v>998</v>
      </c>
      <c r="U3078" s="159" t="s">
        <v>954</v>
      </c>
      <c r="V3078" s="159" t="s">
        <v>24886</v>
      </c>
      <c r="W3078" s="159" t="s">
        <v>24887</v>
      </c>
      <c r="X3078" s="159" t="s">
        <v>1001</v>
      </c>
      <c r="Y3078" s="160">
        <v>40725</v>
      </c>
      <c r="Z3078" s="160">
        <v>40844</v>
      </c>
      <c r="AA3078" s="160">
        <v>40725</v>
      </c>
      <c r="AB3078" s="160">
        <v>41090</v>
      </c>
      <c r="AC3078" s="159" t="s">
        <v>1002</v>
      </c>
    </row>
    <row r="3079" spans="1:29" hidden="1">
      <c r="A3079" s="159" t="s">
        <v>24888</v>
      </c>
      <c r="B3079" s="159" t="s">
        <v>951</v>
      </c>
      <c r="C3079" s="159" t="s">
        <v>12718</v>
      </c>
      <c r="D3079" s="159" t="s">
        <v>24889</v>
      </c>
      <c r="E3079" s="159" t="s">
        <v>954</v>
      </c>
      <c r="F3079" s="159" t="s">
        <v>954</v>
      </c>
      <c r="G3079" s="159" t="s">
        <v>956</v>
      </c>
      <c r="H3079" s="159" t="s">
        <v>21641</v>
      </c>
      <c r="I3079" s="159" t="s">
        <v>24890</v>
      </c>
      <c r="J3079" s="159" t="s">
        <v>2734</v>
      </c>
      <c r="K3079" s="159" t="s">
        <v>960</v>
      </c>
      <c r="L3079" s="159" t="s">
        <v>24883</v>
      </c>
      <c r="M3079" s="159" t="s">
        <v>93</v>
      </c>
      <c r="N3079" s="159" t="s">
        <v>1222</v>
      </c>
      <c r="O3079" s="159" t="s">
        <v>1548</v>
      </c>
      <c r="P3079" s="159" t="s">
        <v>954</v>
      </c>
      <c r="Q3079" s="159" t="s">
        <v>954</v>
      </c>
      <c r="R3079" s="159" t="s">
        <v>24884</v>
      </c>
      <c r="S3079" s="159" t="s">
        <v>24891</v>
      </c>
      <c r="T3079" s="159" t="s">
        <v>998</v>
      </c>
      <c r="U3079" s="159" t="s">
        <v>954</v>
      </c>
      <c r="V3079" s="159" t="s">
        <v>24892</v>
      </c>
      <c r="W3079" s="159" t="s">
        <v>24893</v>
      </c>
      <c r="X3079" s="159" t="s">
        <v>1001</v>
      </c>
      <c r="Y3079" s="160">
        <v>40725</v>
      </c>
      <c r="Z3079" s="160">
        <v>40844</v>
      </c>
      <c r="AA3079" s="160">
        <v>40725</v>
      </c>
      <c r="AB3079" s="160">
        <v>41090</v>
      </c>
      <c r="AC3079" s="159" t="s">
        <v>1002</v>
      </c>
    </row>
    <row r="3080" spans="1:29" hidden="1">
      <c r="A3080" s="159" t="s">
        <v>24894</v>
      </c>
      <c r="B3080" s="159" t="s">
        <v>951</v>
      </c>
      <c r="C3080" s="159" t="s">
        <v>4172</v>
      </c>
      <c r="D3080" s="159" t="s">
        <v>24895</v>
      </c>
      <c r="E3080" s="159" t="s">
        <v>1303</v>
      </c>
      <c r="F3080" s="159" t="s">
        <v>954</v>
      </c>
      <c r="G3080" s="159" t="s">
        <v>956</v>
      </c>
      <c r="H3080" s="159" t="s">
        <v>4174</v>
      </c>
      <c r="I3080" s="159" t="s">
        <v>24896</v>
      </c>
      <c r="J3080" s="159" t="s">
        <v>1999</v>
      </c>
      <c r="K3080" s="159" t="s">
        <v>960</v>
      </c>
      <c r="L3080" s="159" t="s">
        <v>11037</v>
      </c>
      <c r="M3080" s="159" t="s">
        <v>33</v>
      </c>
      <c r="N3080" s="159" t="s">
        <v>1222</v>
      </c>
      <c r="O3080" s="159" t="s">
        <v>1307</v>
      </c>
      <c r="P3080" s="159" t="s">
        <v>11038</v>
      </c>
      <c r="Q3080" s="159" t="s">
        <v>954</v>
      </c>
      <c r="R3080" s="159" t="s">
        <v>1131</v>
      </c>
      <c r="S3080" s="159" t="s">
        <v>24897</v>
      </c>
      <c r="T3080" s="159" t="s">
        <v>998</v>
      </c>
      <c r="U3080" s="159" t="s">
        <v>954</v>
      </c>
      <c r="V3080" s="159" t="s">
        <v>24898</v>
      </c>
      <c r="W3080" s="159" t="s">
        <v>24899</v>
      </c>
      <c r="X3080" s="159" t="s">
        <v>1001</v>
      </c>
      <c r="Y3080" s="160">
        <v>40725</v>
      </c>
      <c r="Z3080" s="160">
        <v>40844</v>
      </c>
      <c r="AA3080" s="160">
        <v>41091</v>
      </c>
      <c r="AB3080" s="160">
        <v>41197</v>
      </c>
      <c r="AC3080" s="159" t="s">
        <v>1002</v>
      </c>
    </row>
    <row r="3081" spans="1:29" hidden="1">
      <c r="A3081" s="159" t="s">
        <v>24900</v>
      </c>
      <c r="B3081" s="159" t="s">
        <v>951</v>
      </c>
      <c r="C3081" s="159" t="s">
        <v>19506</v>
      </c>
      <c r="D3081" s="159" t="s">
        <v>24901</v>
      </c>
      <c r="E3081" s="159" t="s">
        <v>1303</v>
      </c>
      <c r="F3081" s="159" t="s">
        <v>954</v>
      </c>
      <c r="G3081" s="159" t="s">
        <v>956</v>
      </c>
      <c r="H3081" s="159" t="s">
        <v>24902</v>
      </c>
      <c r="I3081" s="159" t="s">
        <v>24903</v>
      </c>
      <c r="J3081" s="159" t="s">
        <v>2051</v>
      </c>
      <c r="K3081" s="159" t="s">
        <v>960</v>
      </c>
      <c r="L3081" s="159" t="s">
        <v>11037</v>
      </c>
      <c r="M3081" s="159" t="s">
        <v>33</v>
      </c>
      <c r="N3081" s="159" t="s">
        <v>1222</v>
      </c>
      <c r="O3081" s="159" t="s">
        <v>1307</v>
      </c>
      <c r="P3081" s="159" t="s">
        <v>11038</v>
      </c>
      <c r="Q3081" s="159" t="s">
        <v>954</v>
      </c>
      <c r="R3081" s="159" t="s">
        <v>1131</v>
      </c>
      <c r="S3081" s="159" t="s">
        <v>24904</v>
      </c>
      <c r="T3081" s="159" t="s">
        <v>998</v>
      </c>
      <c r="U3081" s="159" t="s">
        <v>954</v>
      </c>
      <c r="V3081" s="159" t="s">
        <v>24905</v>
      </c>
      <c r="W3081" s="159" t="s">
        <v>24906</v>
      </c>
      <c r="X3081" s="159" t="s">
        <v>1001</v>
      </c>
      <c r="Y3081" s="160">
        <v>40725</v>
      </c>
      <c r="Z3081" s="160">
        <v>40844</v>
      </c>
      <c r="AA3081" s="160">
        <v>41091</v>
      </c>
      <c r="AB3081" s="160">
        <v>41213</v>
      </c>
      <c r="AC3081" s="159" t="s">
        <v>1002</v>
      </c>
    </row>
    <row r="3082" spans="1:29" hidden="1">
      <c r="A3082" s="159" t="s">
        <v>24907</v>
      </c>
      <c r="B3082" s="159" t="s">
        <v>951</v>
      </c>
      <c r="C3082" s="159" t="s">
        <v>24908</v>
      </c>
      <c r="D3082" s="159" t="s">
        <v>24909</v>
      </c>
      <c r="E3082" s="159" t="s">
        <v>3993</v>
      </c>
      <c r="F3082" s="159" t="s">
        <v>954</v>
      </c>
      <c r="G3082" s="159" t="s">
        <v>956</v>
      </c>
      <c r="H3082" s="159" t="s">
        <v>5010</v>
      </c>
      <c r="I3082" s="159" t="s">
        <v>24910</v>
      </c>
      <c r="J3082" s="159" t="s">
        <v>2492</v>
      </c>
      <c r="K3082" s="159" t="s">
        <v>960</v>
      </c>
      <c r="L3082" s="159" t="s">
        <v>3825</v>
      </c>
      <c r="M3082" s="159" t="s">
        <v>33</v>
      </c>
      <c r="N3082" s="159" t="s">
        <v>1222</v>
      </c>
      <c r="O3082" s="159" t="s">
        <v>1548</v>
      </c>
      <c r="P3082" s="159" t="s">
        <v>3997</v>
      </c>
      <c r="Q3082" s="159" t="s">
        <v>11132</v>
      </c>
      <c r="R3082" s="159" t="s">
        <v>8368</v>
      </c>
      <c r="S3082" s="159" t="s">
        <v>24911</v>
      </c>
      <c r="T3082" s="159" t="s">
        <v>998</v>
      </c>
      <c r="U3082" s="159" t="s">
        <v>954</v>
      </c>
      <c r="V3082" s="159" t="s">
        <v>24912</v>
      </c>
      <c r="W3082" s="159" t="s">
        <v>24913</v>
      </c>
      <c r="X3082" s="159" t="s">
        <v>1001</v>
      </c>
      <c r="Y3082" s="160">
        <v>40756</v>
      </c>
      <c r="Z3082" s="160">
        <v>40875</v>
      </c>
      <c r="AA3082" s="160">
        <v>41122</v>
      </c>
      <c r="AB3082" s="160">
        <v>41274</v>
      </c>
      <c r="AC3082" s="159" t="s">
        <v>1002</v>
      </c>
    </row>
    <row r="3083" spans="1:29" hidden="1">
      <c r="A3083" s="159" t="s">
        <v>24914</v>
      </c>
      <c r="B3083" s="159" t="s">
        <v>951</v>
      </c>
      <c r="C3083" s="159" t="s">
        <v>24915</v>
      </c>
      <c r="D3083" s="159" t="s">
        <v>24916</v>
      </c>
      <c r="E3083" s="159" t="s">
        <v>3993</v>
      </c>
      <c r="F3083" s="159" t="s">
        <v>954</v>
      </c>
      <c r="G3083" s="159" t="s">
        <v>956</v>
      </c>
      <c r="H3083" s="159" t="s">
        <v>24917</v>
      </c>
      <c r="I3083" s="159" t="s">
        <v>24918</v>
      </c>
      <c r="J3083" s="159" t="s">
        <v>1375</v>
      </c>
      <c r="K3083" s="159" t="s">
        <v>960</v>
      </c>
      <c r="L3083" s="159" t="s">
        <v>11122</v>
      </c>
      <c r="M3083" s="159" t="s">
        <v>33</v>
      </c>
      <c r="N3083" s="159" t="s">
        <v>1222</v>
      </c>
      <c r="O3083" s="159" t="s">
        <v>1548</v>
      </c>
      <c r="P3083" s="159" t="s">
        <v>954</v>
      </c>
      <c r="Q3083" s="159" t="s">
        <v>954</v>
      </c>
      <c r="R3083" s="159" t="s">
        <v>8368</v>
      </c>
      <c r="S3083" s="159" t="s">
        <v>24919</v>
      </c>
      <c r="T3083" s="159" t="s">
        <v>954</v>
      </c>
      <c r="U3083" s="159" t="s">
        <v>954</v>
      </c>
      <c r="V3083" s="159" t="s">
        <v>24920</v>
      </c>
      <c r="W3083" s="159" t="s">
        <v>24921</v>
      </c>
      <c r="X3083" s="159" t="s">
        <v>1001</v>
      </c>
      <c r="Y3083" s="160">
        <v>40771</v>
      </c>
      <c r="Z3083" s="160">
        <v>40890</v>
      </c>
      <c r="AA3083" s="160">
        <v>40771</v>
      </c>
      <c r="AB3083" s="160">
        <v>40847</v>
      </c>
      <c r="AC3083" s="159" t="s">
        <v>1002</v>
      </c>
    </row>
    <row r="3084" spans="1:29" hidden="1">
      <c r="A3084" s="159" t="s">
        <v>24922</v>
      </c>
      <c r="B3084" s="159" t="s">
        <v>951</v>
      </c>
      <c r="C3084" s="159" t="s">
        <v>24923</v>
      </c>
      <c r="D3084" s="159" t="s">
        <v>24924</v>
      </c>
      <c r="E3084" s="159" t="s">
        <v>3993</v>
      </c>
      <c r="F3084" s="159" t="s">
        <v>954</v>
      </c>
      <c r="G3084" s="159" t="s">
        <v>956</v>
      </c>
      <c r="H3084" s="159" t="s">
        <v>24925</v>
      </c>
      <c r="I3084" s="159" t="s">
        <v>24926</v>
      </c>
      <c r="J3084" s="159" t="s">
        <v>1748</v>
      </c>
      <c r="K3084" s="159" t="s">
        <v>960</v>
      </c>
      <c r="L3084" s="159" t="s">
        <v>11122</v>
      </c>
      <c r="M3084" s="159" t="s">
        <v>33</v>
      </c>
      <c r="N3084" s="159" t="s">
        <v>1222</v>
      </c>
      <c r="O3084" s="159" t="s">
        <v>1548</v>
      </c>
      <c r="P3084" s="159" t="s">
        <v>954</v>
      </c>
      <c r="Q3084" s="159" t="s">
        <v>954</v>
      </c>
      <c r="R3084" s="159" t="s">
        <v>8368</v>
      </c>
      <c r="S3084" s="159" t="s">
        <v>24927</v>
      </c>
      <c r="T3084" s="159" t="s">
        <v>954</v>
      </c>
      <c r="U3084" s="159" t="s">
        <v>954</v>
      </c>
      <c r="V3084" s="159" t="s">
        <v>24928</v>
      </c>
      <c r="W3084" s="159" t="s">
        <v>24929</v>
      </c>
      <c r="X3084" s="159" t="s">
        <v>1001</v>
      </c>
      <c r="Y3084" s="160">
        <v>40771</v>
      </c>
      <c r="Z3084" s="160">
        <v>40890</v>
      </c>
      <c r="AA3084" s="160">
        <v>40771</v>
      </c>
      <c r="AB3084" s="160">
        <v>40908</v>
      </c>
      <c r="AC3084" s="159" t="s">
        <v>965</v>
      </c>
    </row>
    <row r="3085" spans="1:29" hidden="1">
      <c r="A3085" s="159" t="s">
        <v>24930</v>
      </c>
      <c r="B3085" s="159" t="s">
        <v>951</v>
      </c>
      <c r="C3085" s="159" t="s">
        <v>4135</v>
      </c>
      <c r="D3085" s="159" t="s">
        <v>24931</v>
      </c>
      <c r="E3085" s="159" t="s">
        <v>1152</v>
      </c>
      <c r="F3085" s="159" t="s">
        <v>954</v>
      </c>
      <c r="G3085" s="159" t="s">
        <v>956</v>
      </c>
      <c r="H3085" s="159" t="s">
        <v>24932</v>
      </c>
      <c r="I3085" s="159" t="s">
        <v>24933</v>
      </c>
      <c r="J3085" s="159" t="s">
        <v>6721</v>
      </c>
      <c r="K3085" s="159" t="s">
        <v>960</v>
      </c>
      <c r="L3085" s="159" t="s">
        <v>2254</v>
      </c>
      <c r="M3085" s="159" t="s">
        <v>33</v>
      </c>
      <c r="N3085" s="159" t="s">
        <v>1222</v>
      </c>
      <c r="O3085" s="159" t="s">
        <v>1053</v>
      </c>
      <c r="P3085" s="159" t="s">
        <v>954</v>
      </c>
      <c r="Q3085" s="159" t="s">
        <v>954</v>
      </c>
      <c r="R3085" s="159" t="s">
        <v>8368</v>
      </c>
      <c r="S3085" s="159" t="s">
        <v>24934</v>
      </c>
      <c r="T3085" s="159" t="s">
        <v>998</v>
      </c>
      <c r="U3085" s="159" t="s">
        <v>954</v>
      </c>
      <c r="V3085" s="159" t="s">
        <v>24935</v>
      </c>
      <c r="W3085" s="159" t="s">
        <v>24936</v>
      </c>
      <c r="X3085" s="159" t="s">
        <v>1001</v>
      </c>
      <c r="Y3085" s="160">
        <v>40756</v>
      </c>
      <c r="Z3085" s="160">
        <v>40875</v>
      </c>
      <c r="AA3085" s="160">
        <v>40756</v>
      </c>
      <c r="AB3085" s="160">
        <v>41152</v>
      </c>
      <c r="AC3085" s="159" t="s">
        <v>1002</v>
      </c>
    </row>
    <row r="3086" spans="1:29" hidden="1">
      <c r="A3086" s="159" t="s">
        <v>24937</v>
      </c>
      <c r="B3086" s="159" t="s">
        <v>951</v>
      </c>
      <c r="C3086" s="159" t="s">
        <v>1703</v>
      </c>
      <c r="D3086" s="159" t="s">
        <v>24938</v>
      </c>
      <c r="E3086" s="159" t="s">
        <v>3993</v>
      </c>
      <c r="F3086" s="159" t="s">
        <v>954</v>
      </c>
      <c r="G3086" s="159" t="s">
        <v>956</v>
      </c>
      <c r="H3086" s="159" t="s">
        <v>1678</v>
      </c>
      <c r="I3086" s="159" t="s">
        <v>24939</v>
      </c>
      <c r="J3086" s="159" t="s">
        <v>24940</v>
      </c>
      <c r="K3086" s="159" t="s">
        <v>960</v>
      </c>
      <c r="L3086" s="159" t="s">
        <v>15002</v>
      </c>
      <c r="M3086" s="159" t="s">
        <v>33</v>
      </c>
      <c r="N3086" s="159" t="s">
        <v>1222</v>
      </c>
      <c r="O3086" s="159" t="s">
        <v>1548</v>
      </c>
      <c r="P3086" s="159" t="s">
        <v>954</v>
      </c>
      <c r="Q3086" s="159" t="s">
        <v>954</v>
      </c>
      <c r="R3086" s="159" t="s">
        <v>8368</v>
      </c>
      <c r="S3086" s="159" t="s">
        <v>24941</v>
      </c>
      <c r="T3086" s="159" t="s">
        <v>954</v>
      </c>
      <c r="U3086" s="159" t="s">
        <v>954</v>
      </c>
      <c r="V3086" s="159" t="s">
        <v>24942</v>
      </c>
      <c r="W3086" s="159" t="s">
        <v>24943</v>
      </c>
      <c r="X3086" s="159" t="s">
        <v>1001</v>
      </c>
      <c r="Y3086" s="160">
        <v>40787</v>
      </c>
      <c r="Z3086" s="160">
        <v>40906</v>
      </c>
      <c r="AA3086" s="160">
        <v>40787</v>
      </c>
      <c r="AB3086" s="160">
        <v>40908</v>
      </c>
      <c r="AC3086" s="159" t="s">
        <v>1002</v>
      </c>
    </row>
    <row r="3087" spans="1:29" hidden="1">
      <c r="A3087" s="159" t="s">
        <v>24944</v>
      </c>
      <c r="B3087" s="159" t="s">
        <v>951</v>
      </c>
      <c r="C3087" s="159" t="s">
        <v>24945</v>
      </c>
      <c r="D3087" s="159" t="s">
        <v>24946</v>
      </c>
      <c r="E3087" s="159" t="s">
        <v>3993</v>
      </c>
      <c r="F3087" s="159" t="s">
        <v>954</v>
      </c>
      <c r="G3087" s="159" t="s">
        <v>956</v>
      </c>
      <c r="H3087" s="159" t="s">
        <v>24947</v>
      </c>
      <c r="I3087" s="159" t="s">
        <v>24948</v>
      </c>
      <c r="J3087" s="159" t="s">
        <v>3730</v>
      </c>
      <c r="K3087" s="159" t="s">
        <v>960</v>
      </c>
      <c r="L3087" s="159" t="s">
        <v>15002</v>
      </c>
      <c r="M3087" s="159" t="s">
        <v>33</v>
      </c>
      <c r="N3087" s="159" t="s">
        <v>1222</v>
      </c>
      <c r="O3087" s="159" t="s">
        <v>1548</v>
      </c>
      <c r="P3087" s="159" t="s">
        <v>954</v>
      </c>
      <c r="Q3087" s="159" t="s">
        <v>954</v>
      </c>
      <c r="R3087" s="159" t="s">
        <v>8368</v>
      </c>
      <c r="S3087" s="159" t="s">
        <v>24949</v>
      </c>
      <c r="T3087" s="159" t="s">
        <v>954</v>
      </c>
      <c r="U3087" s="159" t="s">
        <v>954</v>
      </c>
      <c r="V3087" s="159" t="s">
        <v>24950</v>
      </c>
      <c r="W3087" s="159" t="s">
        <v>24951</v>
      </c>
      <c r="X3087" s="159" t="s">
        <v>1001</v>
      </c>
      <c r="Y3087" s="160">
        <v>40787</v>
      </c>
      <c r="Z3087" s="160">
        <v>40906</v>
      </c>
      <c r="AA3087" s="160">
        <v>40787</v>
      </c>
      <c r="AB3087" s="160">
        <v>40908</v>
      </c>
      <c r="AC3087" s="159" t="s">
        <v>1002</v>
      </c>
    </row>
    <row r="3088" spans="1:29" hidden="1">
      <c r="A3088" s="159" t="s">
        <v>24952</v>
      </c>
      <c r="B3088" s="159" t="s">
        <v>951</v>
      </c>
      <c r="C3088" s="159" t="s">
        <v>7361</v>
      </c>
      <c r="D3088" s="159" t="s">
        <v>13420</v>
      </c>
      <c r="E3088" s="159" t="s">
        <v>3993</v>
      </c>
      <c r="F3088" s="159" t="s">
        <v>954</v>
      </c>
      <c r="G3088" s="159" t="s">
        <v>956</v>
      </c>
      <c r="H3088" s="159" t="s">
        <v>7363</v>
      </c>
      <c r="I3088" s="159" t="s">
        <v>13421</v>
      </c>
      <c r="J3088" s="159" t="s">
        <v>13422</v>
      </c>
      <c r="K3088" s="159" t="s">
        <v>960</v>
      </c>
      <c r="L3088" s="159" t="s">
        <v>3825</v>
      </c>
      <c r="M3088" s="159" t="s">
        <v>33</v>
      </c>
      <c r="N3088" s="159" t="s">
        <v>1222</v>
      </c>
      <c r="O3088" s="159" t="s">
        <v>1548</v>
      </c>
      <c r="P3088" s="159" t="s">
        <v>954</v>
      </c>
      <c r="Q3088" s="159" t="s">
        <v>954</v>
      </c>
      <c r="R3088" s="159" t="s">
        <v>8368</v>
      </c>
      <c r="S3088" s="159" t="s">
        <v>13423</v>
      </c>
      <c r="T3088" s="159" t="s">
        <v>954</v>
      </c>
      <c r="U3088" s="159" t="s">
        <v>954</v>
      </c>
      <c r="V3088" s="159" t="s">
        <v>13424</v>
      </c>
      <c r="W3088" s="159" t="s">
        <v>13425</v>
      </c>
      <c r="X3088" s="159" t="s">
        <v>1001</v>
      </c>
      <c r="Y3088" s="160">
        <v>40787</v>
      </c>
      <c r="Z3088" s="160">
        <v>40906</v>
      </c>
      <c r="AA3088" s="160">
        <v>40787</v>
      </c>
      <c r="AB3088" s="160">
        <v>40908</v>
      </c>
      <c r="AC3088" s="159" t="s">
        <v>1002</v>
      </c>
    </row>
    <row r="3089" spans="1:29" hidden="1">
      <c r="A3089" s="159" t="s">
        <v>24953</v>
      </c>
      <c r="B3089" s="159" t="s">
        <v>951</v>
      </c>
      <c r="C3089" s="159" t="s">
        <v>24954</v>
      </c>
      <c r="D3089" s="159" t="s">
        <v>24955</v>
      </c>
      <c r="E3089" s="159" t="s">
        <v>1109</v>
      </c>
      <c r="F3089" s="159" t="s">
        <v>954</v>
      </c>
      <c r="G3089" s="159" t="s">
        <v>956</v>
      </c>
      <c r="H3089" s="159" t="s">
        <v>24956</v>
      </c>
      <c r="I3089" s="159" t="s">
        <v>24957</v>
      </c>
      <c r="J3089" s="159" t="s">
        <v>24958</v>
      </c>
      <c r="K3089" s="159" t="s">
        <v>960</v>
      </c>
      <c r="L3089" s="159" t="s">
        <v>11122</v>
      </c>
      <c r="M3089" s="159" t="s">
        <v>33</v>
      </c>
      <c r="N3089" s="159" t="s">
        <v>1222</v>
      </c>
      <c r="O3089" s="159" t="s">
        <v>5868</v>
      </c>
      <c r="P3089" s="159" t="s">
        <v>954</v>
      </c>
      <c r="Q3089" s="159" t="s">
        <v>954</v>
      </c>
      <c r="R3089" s="159" t="s">
        <v>8368</v>
      </c>
      <c r="S3089" s="159" t="s">
        <v>24959</v>
      </c>
      <c r="T3089" s="159" t="s">
        <v>998</v>
      </c>
      <c r="U3089" s="159" t="s">
        <v>954</v>
      </c>
      <c r="V3089" s="159" t="s">
        <v>24960</v>
      </c>
      <c r="W3089" s="159" t="s">
        <v>24961</v>
      </c>
      <c r="X3089" s="159" t="s">
        <v>1001</v>
      </c>
      <c r="Y3089" s="160">
        <v>40787</v>
      </c>
      <c r="Z3089" s="160">
        <v>40906</v>
      </c>
      <c r="AA3089" s="160">
        <v>40787</v>
      </c>
      <c r="AB3089" s="160">
        <v>41087</v>
      </c>
      <c r="AC3089" s="159" t="s">
        <v>1002</v>
      </c>
    </row>
    <row r="3090" spans="1:29" hidden="1">
      <c r="A3090" s="159" t="s">
        <v>24962</v>
      </c>
      <c r="B3090" s="159" t="s">
        <v>951</v>
      </c>
      <c r="C3090" s="159" t="s">
        <v>24963</v>
      </c>
      <c r="D3090" s="159" t="s">
        <v>3952</v>
      </c>
      <c r="E3090" s="159" t="s">
        <v>1448</v>
      </c>
      <c r="F3090" s="159" t="s">
        <v>954</v>
      </c>
      <c r="G3090" s="159" t="s">
        <v>956</v>
      </c>
      <c r="H3090" s="159" t="s">
        <v>24964</v>
      </c>
      <c r="I3090" s="159" t="s">
        <v>3954</v>
      </c>
      <c r="J3090" s="159" t="s">
        <v>24965</v>
      </c>
      <c r="K3090" s="159" t="s">
        <v>960</v>
      </c>
      <c r="L3090" s="159" t="s">
        <v>2245</v>
      </c>
      <c r="M3090" s="159" t="s">
        <v>33</v>
      </c>
      <c r="N3090" s="159" t="s">
        <v>1080</v>
      </c>
      <c r="O3090" s="159" t="s">
        <v>2244</v>
      </c>
      <c r="P3090" s="159" t="s">
        <v>954</v>
      </c>
      <c r="Q3090" s="159" t="s">
        <v>954</v>
      </c>
      <c r="R3090" s="159" t="s">
        <v>8368</v>
      </c>
      <c r="S3090" s="159" t="s">
        <v>24966</v>
      </c>
      <c r="T3090" s="159" t="s">
        <v>954</v>
      </c>
      <c r="U3090" s="159" t="s">
        <v>954</v>
      </c>
      <c r="V3090" s="159" t="s">
        <v>24967</v>
      </c>
      <c r="W3090" s="159" t="s">
        <v>24968</v>
      </c>
      <c r="X3090" s="159" t="s">
        <v>1001</v>
      </c>
      <c r="Y3090" s="160">
        <v>40787</v>
      </c>
      <c r="Z3090" s="160">
        <v>40906</v>
      </c>
      <c r="AA3090" s="160">
        <v>40787</v>
      </c>
      <c r="AB3090" s="160">
        <v>40939</v>
      </c>
      <c r="AC3090" s="159" t="s">
        <v>1002</v>
      </c>
    </row>
    <row r="3091" spans="1:29" hidden="1">
      <c r="A3091" s="159" t="s">
        <v>24969</v>
      </c>
      <c r="B3091" s="159" t="s">
        <v>951</v>
      </c>
      <c r="C3091" s="159" t="s">
        <v>24970</v>
      </c>
      <c r="D3091" s="159" t="s">
        <v>24971</v>
      </c>
      <c r="E3091" s="159" t="s">
        <v>8892</v>
      </c>
      <c r="F3091" s="159" t="s">
        <v>954</v>
      </c>
      <c r="G3091" s="159" t="s">
        <v>956</v>
      </c>
      <c r="H3091" s="159" t="s">
        <v>24972</v>
      </c>
      <c r="I3091" s="159" t="s">
        <v>24973</v>
      </c>
      <c r="J3091" s="159" t="s">
        <v>12917</v>
      </c>
      <c r="K3091" s="159" t="s">
        <v>960</v>
      </c>
      <c r="L3091" s="159" t="s">
        <v>5161</v>
      </c>
      <c r="M3091" s="159" t="s">
        <v>33</v>
      </c>
      <c r="N3091" s="159" t="s">
        <v>1222</v>
      </c>
      <c r="O3091" s="159" t="s">
        <v>8896</v>
      </c>
      <c r="P3091" s="159" t="s">
        <v>9436</v>
      </c>
      <c r="Q3091" s="159" t="s">
        <v>954</v>
      </c>
      <c r="R3091" s="159" t="s">
        <v>8368</v>
      </c>
      <c r="S3091" s="159" t="s">
        <v>24974</v>
      </c>
      <c r="T3091" s="159" t="s">
        <v>998</v>
      </c>
      <c r="U3091" s="159" t="s">
        <v>954</v>
      </c>
      <c r="V3091" s="159" t="s">
        <v>24975</v>
      </c>
      <c r="W3091" s="159" t="s">
        <v>24976</v>
      </c>
      <c r="X3091" s="159" t="s">
        <v>1001</v>
      </c>
      <c r="Y3091" s="160">
        <v>40787</v>
      </c>
      <c r="Z3091" s="160">
        <v>40906</v>
      </c>
      <c r="AA3091" s="160">
        <v>40787</v>
      </c>
      <c r="AB3091" s="160">
        <v>41152</v>
      </c>
      <c r="AC3091" s="159" t="s">
        <v>1002</v>
      </c>
    </row>
    <row r="3092" spans="1:29" hidden="1">
      <c r="A3092" s="159" t="s">
        <v>24977</v>
      </c>
      <c r="B3092" s="159" t="s">
        <v>951</v>
      </c>
      <c r="C3092" s="159" t="s">
        <v>8564</v>
      </c>
      <c r="D3092" s="159" t="s">
        <v>24978</v>
      </c>
      <c r="E3092" s="159" t="s">
        <v>1360</v>
      </c>
      <c r="F3092" s="159" t="s">
        <v>954</v>
      </c>
      <c r="G3092" s="159" t="s">
        <v>956</v>
      </c>
      <c r="H3092" s="159" t="s">
        <v>24979</v>
      </c>
      <c r="I3092" s="159" t="s">
        <v>24980</v>
      </c>
      <c r="J3092" s="159" t="s">
        <v>2177</v>
      </c>
      <c r="K3092" s="159" t="s">
        <v>960</v>
      </c>
      <c r="L3092" s="159" t="s">
        <v>24981</v>
      </c>
      <c r="M3092" s="159" t="s">
        <v>93</v>
      </c>
      <c r="N3092" s="159" t="s">
        <v>1080</v>
      </c>
      <c r="O3092" s="159" t="s">
        <v>1444</v>
      </c>
      <c r="P3092" s="159" t="s">
        <v>24982</v>
      </c>
      <c r="Q3092" s="159" t="s">
        <v>954</v>
      </c>
      <c r="R3092" s="159" t="s">
        <v>8368</v>
      </c>
      <c r="S3092" s="159" t="s">
        <v>24983</v>
      </c>
      <c r="T3092" s="159" t="s">
        <v>954</v>
      </c>
      <c r="U3092" s="159" t="s">
        <v>954</v>
      </c>
      <c r="V3092" s="159" t="s">
        <v>24984</v>
      </c>
      <c r="W3092" s="159" t="s">
        <v>24985</v>
      </c>
      <c r="X3092" s="159" t="s">
        <v>1001</v>
      </c>
      <c r="Y3092" s="160">
        <v>40787</v>
      </c>
      <c r="Z3092" s="160">
        <v>40906</v>
      </c>
      <c r="AA3092" s="160">
        <v>40787</v>
      </c>
      <c r="AB3092" s="160">
        <v>40954</v>
      </c>
      <c r="AC3092" s="159" t="s">
        <v>1002</v>
      </c>
    </row>
    <row r="3093" spans="1:29" hidden="1">
      <c r="A3093" s="159" t="s">
        <v>24986</v>
      </c>
      <c r="B3093" s="159" t="s">
        <v>988</v>
      </c>
      <c r="C3093" s="159" t="s">
        <v>24987</v>
      </c>
      <c r="D3093" s="159" t="s">
        <v>24988</v>
      </c>
      <c r="E3093" s="159" t="s">
        <v>1360</v>
      </c>
      <c r="F3093" s="159" t="s">
        <v>954</v>
      </c>
      <c r="G3093" s="159" t="s">
        <v>991</v>
      </c>
      <c r="H3093" s="159" t="s">
        <v>24989</v>
      </c>
      <c r="I3093" s="159" t="s">
        <v>24990</v>
      </c>
      <c r="J3093" s="159" t="s">
        <v>15898</v>
      </c>
      <c r="K3093" s="159" t="s">
        <v>995</v>
      </c>
      <c r="L3093" s="159" t="s">
        <v>1770</v>
      </c>
      <c r="M3093" s="159" t="s">
        <v>28</v>
      </c>
      <c r="N3093" s="159" t="s">
        <v>1080</v>
      </c>
      <c r="O3093" s="159" t="s">
        <v>1444</v>
      </c>
      <c r="P3093" s="159" t="s">
        <v>24982</v>
      </c>
      <c r="Q3093" s="159" t="s">
        <v>954</v>
      </c>
      <c r="R3093" s="159" t="s">
        <v>8368</v>
      </c>
      <c r="S3093" s="159" t="s">
        <v>24991</v>
      </c>
      <c r="T3093" s="159" t="s">
        <v>998</v>
      </c>
      <c r="U3093" s="159" t="s">
        <v>954</v>
      </c>
      <c r="V3093" s="159" t="s">
        <v>24992</v>
      </c>
      <c r="W3093" s="159" t="s">
        <v>24993</v>
      </c>
      <c r="X3093" s="159" t="s">
        <v>1001</v>
      </c>
      <c r="Y3093" s="160">
        <v>40787</v>
      </c>
      <c r="Z3093" s="160">
        <v>40906</v>
      </c>
      <c r="AA3093" s="160">
        <v>40787</v>
      </c>
      <c r="AB3093" s="160">
        <v>41060</v>
      </c>
      <c r="AC3093" s="159" t="s">
        <v>1002</v>
      </c>
    </row>
    <row r="3094" spans="1:29" hidden="1">
      <c r="A3094" s="159" t="s">
        <v>24994</v>
      </c>
      <c r="B3094" s="159" t="s">
        <v>951</v>
      </c>
      <c r="C3094" s="159" t="s">
        <v>24995</v>
      </c>
      <c r="D3094" s="159" t="s">
        <v>24996</v>
      </c>
      <c r="E3094" s="159" t="s">
        <v>1360</v>
      </c>
      <c r="F3094" s="159" t="s">
        <v>954</v>
      </c>
      <c r="G3094" s="159" t="s">
        <v>956</v>
      </c>
      <c r="H3094" s="159" t="s">
        <v>24997</v>
      </c>
      <c r="I3094" s="159" t="s">
        <v>24998</v>
      </c>
      <c r="J3094" s="159" t="s">
        <v>16889</v>
      </c>
      <c r="K3094" s="159" t="s">
        <v>960</v>
      </c>
      <c r="L3094" s="159" t="s">
        <v>24981</v>
      </c>
      <c r="M3094" s="159" t="s">
        <v>93</v>
      </c>
      <c r="N3094" s="159" t="s">
        <v>1080</v>
      </c>
      <c r="O3094" s="159" t="s">
        <v>1444</v>
      </c>
      <c r="P3094" s="159" t="s">
        <v>24982</v>
      </c>
      <c r="Q3094" s="159" t="s">
        <v>954</v>
      </c>
      <c r="R3094" s="159" t="s">
        <v>8368</v>
      </c>
      <c r="S3094" s="159" t="s">
        <v>24999</v>
      </c>
      <c r="T3094" s="159" t="s">
        <v>998</v>
      </c>
      <c r="U3094" s="159" t="s">
        <v>954</v>
      </c>
      <c r="V3094" s="159" t="s">
        <v>25000</v>
      </c>
      <c r="W3094" s="159" t="s">
        <v>25001</v>
      </c>
      <c r="X3094" s="159" t="s">
        <v>1001</v>
      </c>
      <c r="Y3094" s="160">
        <v>40787</v>
      </c>
      <c r="Z3094" s="160">
        <v>40906</v>
      </c>
      <c r="AA3094" s="160">
        <v>40787</v>
      </c>
      <c r="AB3094" s="160">
        <v>41060</v>
      </c>
      <c r="AC3094" s="159" t="s">
        <v>1002</v>
      </c>
    </row>
    <row r="3095" spans="1:29" hidden="1">
      <c r="A3095" s="159" t="s">
        <v>25002</v>
      </c>
      <c r="B3095" s="159" t="s">
        <v>951</v>
      </c>
      <c r="C3095" s="159" t="s">
        <v>25003</v>
      </c>
      <c r="D3095" s="159" t="s">
        <v>25004</v>
      </c>
      <c r="E3095" s="159" t="s">
        <v>1360</v>
      </c>
      <c r="F3095" s="159" t="s">
        <v>954</v>
      </c>
      <c r="G3095" s="159" t="s">
        <v>956</v>
      </c>
      <c r="H3095" s="159" t="s">
        <v>25005</v>
      </c>
      <c r="I3095" s="159" t="s">
        <v>25006</v>
      </c>
      <c r="J3095" s="159" t="s">
        <v>12853</v>
      </c>
      <c r="K3095" s="159" t="s">
        <v>960</v>
      </c>
      <c r="L3095" s="159" t="s">
        <v>25007</v>
      </c>
      <c r="M3095" s="159" t="s">
        <v>97</v>
      </c>
      <c r="N3095" s="159" t="s">
        <v>1080</v>
      </c>
      <c r="O3095" s="159" t="s">
        <v>1444</v>
      </c>
      <c r="P3095" s="159" t="s">
        <v>24982</v>
      </c>
      <c r="Q3095" s="159" t="s">
        <v>954</v>
      </c>
      <c r="R3095" s="159" t="s">
        <v>8368</v>
      </c>
      <c r="S3095" s="159" t="s">
        <v>25008</v>
      </c>
      <c r="T3095" s="159" t="s">
        <v>998</v>
      </c>
      <c r="U3095" s="159" t="s">
        <v>954</v>
      </c>
      <c r="V3095" s="159" t="s">
        <v>25009</v>
      </c>
      <c r="W3095" s="159" t="s">
        <v>25010</v>
      </c>
      <c r="X3095" s="159" t="s">
        <v>1001</v>
      </c>
      <c r="Y3095" s="160">
        <v>40787</v>
      </c>
      <c r="Z3095" s="160">
        <v>40906</v>
      </c>
      <c r="AA3095" s="160">
        <v>40787</v>
      </c>
      <c r="AB3095" s="160">
        <v>41060</v>
      </c>
      <c r="AC3095" s="159" t="s">
        <v>965</v>
      </c>
    </row>
    <row r="3096" spans="1:29" hidden="1">
      <c r="A3096" s="159" t="s">
        <v>25011</v>
      </c>
      <c r="B3096" s="159" t="s">
        <v>951</v>
      </c>
      <c r="C3096" s="159" t="s">
        <v>25012</v>
      </c>
      <c r="D3096" s="159" t="s">
        <v>7590</v>
      </c>
      <c r="E3096" s="159" t="s">
        <v>1258</v>
      </c>
      <c r="F3096" s="159" t="s">
        <v>954</v>
      </c>
      <c r="G3096" s="159" t="s">
        <v>956</v>
      </c>
      <c r="H3096" s="159" t="s">
        <v>25013</v>
      </c>
      <c r="I3096" s="159" t="s">
        <v>7592</v>
      </c>
      <c r="J3096" s="159" t="s">
        <v>25014</v>
      </c>
      <c r="K3096" s="159" t="s">
        <v>960</v>
      </c>
      <c r="L3096" s="159" t="s">
        <v>1650</v>
      </c>
      <c r="M3096" s="159" t="s">
        <v>28</v>
      </c>
      <c r="N3096" s="159" t="s">
        <v>1080</v>
      </c>
      <c r="O3096" s="159" t="s">
        <v>2134</v>
      </c>
      <c r="P3096" s="159" t="s">
        <v>954</v>
      </c>
      <c r="Q3096" s="159" t="s">
        <v>954</v>
      </c>
      <c r="R3096" s="159" t="s">
        <v>8368</v>
      </c>
      <c r="S3096" s="159" t="s">
        <v>25015</v>
      </c>
      <c r="T3096" s="159" t="s">
        <v>998</v>
      </c>
      <c r="U3096" s="159" t="s">
        <v>954</v>
      </c>
      <c r="V3096" s="159" t="s">
        <v>25016</v>
      </c>
      <c r="W3096" s="159" t="s">
        <v>25017</v>
      </c>
      <c r="X3096" s="159" t="s">
        <v>1001</v>
      </c>
      <c r="Y3096" s="160">
        <v>40819</v>
      </c>
      <c r="Z3096" s="160">
        <v>40938</v>
      </c>
      <c r="AA3096" s="160">
        <v>41183</v>
      </c>
      <c r="AB3096" s="160">
        <v>41243</v>
      </c>
      <c r="AC3096" s="159" t="s">
        <v>1002</v>
      </c>
    </row>
    <row r="3097" spans="1:29" hidden="1">
      <c r="A3097" s="159" t="s">
        <v>25018</v>
      </c>
      <c r="B3097" s="159" t="s">
        <v>951</v>
      </c>
      <c r="C3097" s="159" t="s">
        <v>3214</v>
      </c>
      <c r="D3097" s="159" t="s">
        <v>25019</v>
      </c>
      <c r="E3097" s="159" t="s">
        <v>2208</v>
      </c>
      <c r="F3097" s="159" t="s">
        <v>954</v>
      </c>
      <c r="G3097" s="159" t="s">
        <v>956</v>
      </c>
      <c r="H3097" s="159" t="s">
        <v>3216</v>
      </c>
      <c r="I3097" s="159" t="s">
        <v>25020</v>
      </c>
      <c r="J3097" s="159" t="s">
        <v>25021</v>
      </c>
      <c r="K3097" s="159" t="s">
        <v>960</v>
      </c>
      <c r="L3097" s="159" t="s">
        <v>5851</v>
      </c>
      <c r="M3097" s="159" t="s">
        <v>33</v>
      </c>
      <c r="N3097" s="159" t="s">
        <v>1080</v>
      </c>
      <c r="O3097" s="159" t="s">
        <v>2212</v>
      </c>
      <c r="P3097" s="159" t="s">
        <v>954</v>
      </c>
      <c r="Q3097" s="159" t="s">
        <v>954</v>
      </c>
      <c r="R3097" s="159" t="s">
        <v>8616</v>
      </c>
      <c r="S3097" s="159" t="s">
        <v>25022</v>
      </c>
      <c r="T3097" s="159" t="s">
        <v>998</v>
      </c>
      <c r="U3097" s="159" t="s">
        <v>954</v>
      </c>
      <c r="V3097" s="159" t="s">
        <v>25023</v>
      </c>
      <c r="W3097" s="159" t="s">
        <v>25024</v>
      </c>
      <c r="X3097" s="159" t="s">
        <v>1001</v>
      </c>
      <c r="Y3097" s="160">
        <v>40819</v>
      </c>
      <c r="Z3097" s="160">
        <v>40938</v>
      </c>
      <c r="AA3097" s="160">
        <v>41000</v>
      </c>
      <c r="AB3097" s="160">
        <v>41182</v>
      </c>
      <c r="AC3097" s="159" t="s">
        <v>1002</v>
      </c>
    </row>
    <row r="3098" spans="1:29" hidden="1">
      <c r="A3098" s="159" t="s">
        <v>25025</v>
      </c>
      <c r="B3098" s="159" t="s">
        <v>951</v>
      </c>
      <c r="C3098" s="159" t="s">
        <v>25026</v>
      </c>
      <c r="D3098" s="159" t="s">
        <v>25027</v>
      </c>
      <c r="E3098" s="159" t="s">
        <v>954</v>
      </c>
      <c r="F3098" s="159" t="s">
        <v>954</v>
      </c>
      <c r="G3098" s="159" t="s">
        <v>956</v>
      </c>
      <c r="H3098" s="159" t="s">
        <v>25028</v>
      </c>
      <c r="I3098" s="159" t="s">
        <v>25029</v>
      </c>
      <c r="J3098" s="159" t="s">
        <v>15602</v>
      </c>
      <c r="K3098" s="159" t="s">
        <v>960</v>
      </c>
      <c r="L3098" s="159" t="s">
        <v>8588</v>
      </c>
      <c r="M3098" s="159" t="s">
        <v>28</v>
      </c>
      <c r="N3098" s="159" t="s">
        <v>1222</v>
      </c>
      <c r="O3098" s="159" t="s">
        <v>1548</v>
      </c>
      <c r="P3098" s="159" t="s">
        <v>954</v>
      </c>
      <c r="Q3098" s="159" t="s">
        <v>954</v>
      </c>
      <c r="R3098" s="159" t="s">
        <v>8368</v>
      </c>
      <c r="S3098" s="159" t="s">
        <v>25030</v>
      </c>
      <c r="T3098" s="159" t="s">
        <v>954</v>
      </c>
      <c r="U3098" s="159" t="s">
        <v>954</v>
      </c>
      <c r="V3098" s="159" t="s">
        <v>25031</v>
      </c>
      <c r="W3098" s="159" t="s">
        <v>25032</v>
      </c>
      <c r="X3098" s="159" t="s">
        <v>1001</v>
      </c>
      <c r="Y3098" s="160">
        <v>40827</v>
      </c>
      <c r="Z3098" s="160">
        <v>40946</v>
      </c>
      <c r="AA3098" s="160">
        <v>40827</v>
      </c>
      <c r="AB3098" s="160">
        <v>40908</v>
      </c>
      <c r="AC3098" s="159" t="s">
        <v>965</v>
      </c>
    </row>
    <row r="3099" spans="1:29" hidden="1">
      <c r="A3099" s="159" t="s">
        <v>25033</v>
      </c>
      <c r="B3099" s="159" t="s">
        <v>988</v>
      </c>
      <c r="C3099" s="159" t="s">
        <v>25034</v>
      </c>
      <c r="D3099" s="159" t="s">
        <v>25035</v>
      </c>
      <c r="E3099" s="159" t="s">
        <v>1360</v>
      </c>
      <c r="F3099" s="159" t="s">
        <v>954</v>
      </c>
      <c r="G3099" s="159" t="s">
        <v>991</v>
      </c>
      <c r="H3099" s="159" t="s">
        <v>25036</v>
      </c>
      <c r="I3099" s="159" t="s">
        <v>25037</v>
      </c>
      <c r="J3099" s="159" t="s">
        <v>25038</v>
      </c>
      <c r="K3099" s="159" t="s">
        <v>995</v>
      </c>
      <c r="L3099" s="159" t="s">
        <v>24981</v>
      </c>
      <c r="M3099" s="159" t="s">
        <v>93</v>
      </c>
      <c r="N3099" s="159" t="s">
        <v>1080</v>
      </c>
      <c r="O3099" s="159" t="s">
        <v>1444</v>
      </c>
      <c r="P3099" s="159" t="s">
        <v>24982</v>
      </c>
      <c r="Q3099" s="159" t="s">
        <v>954</v>
      </c>
      <c r="R3099" s="159" t="s">
        <v>8368</v>
      </c>
      <c r="S3099" s="159" t="s">
        <v>25039</v>
      </c>
      <c r="T3099" s="159" t="s">
        <v>954</v>
      </c>
      <c r="U3099" s="159" t="s">
        <v>954</v>
      </c>
      <c r="V3099" s="159" t="s">
        <v>25040</v>
      </c>
      <c r="W3099" s="159" t="s">
        <v>25041</v>
      </c>
      <c r="X3099" s="159" t="s">
        <v>1001</v>
      </c>
      <c r="Y3099" s="160">
        <v>40848</v>
      </c>
      <c r="Z3099" s="160">
        <v>40967</v>
      </c>
      <c r="AA3099" s="160">
        <v>40848</v>
      </c>
      <c r="AB3099" s="160">
        <v>40999</v>
      </c>
      <c r="AC3099" s="159" t="s">
        <v>1002</v>
      </c>
    </row>
    <row r="3100" spans="1:29" hidden="1">
      <c r="A3100" s="159" t="s">
        <v>25042</v>
      </c>
      <c r="B3100" s="159" t="s">
        <v>988</v>
      </c>
      <c r="C3100" s="159" t="s">
        <v>7263</v>
      </c>
      <c r="D3100" s="159" t="s">
        <v>5035</v>
      </c>
      <c r="E3100" s="159" t="s">
        <v>1109</v>
      </c>
      <c r="F3100" s="159" t="s">
        <v>954</v>
      </c>
      <c r="G3100" s="159" t="s">
        <v>991</v>
      </c>
      <c r="H3100" s="159" t="s">
        <v>7265</v>
      </c>
      <c r="I3100" s="159" t="s">
        <v>25043</v>
      </c>
      <c r="J3100" s="159" t="s">
        <v>4276</v>
      </c>
      <c r="K3100" s="159" t="s">
        <v>995</v>
      </c>
      <c r="L3100" s="159" t="s">
        <v>25044</v>
      </c>
      <c r="M3100" s="159" t="s">
        <v>93</v>
      </c>
      <c r="N3100" s="159" t="s">
        <v>1222</v>
      </c>
      <c r="O3100" s="159" t="s">
        <v>5868</v>
      </c>
      <c r="P3100" s="159" t="s">
        <v>5869</v>
      </c>
      <c r="Q3100" s="159" t="s">
        <v>13086</v>
      </c>
      <c r="R3100" s="159" t="s">
        <v>8368</v>
      </c>
      <c r="S3100" s="159" t="s">
        <v>25045</v>
      </c>
      <c r="T3100" s="159" t="s">
        <v>998</v>
      </c>
      <c r="U3100" s="159" t="s">
        <v>954</v>
      </c>
      <c r="V3100" s="159" t="s">
        <v>25046</v>
      </c>
      <c r="W3100" s="159" t="s">
        <v>7269</v>
      </c>
      <c r="X3100" s="159" t="s">
        <v>1001</v>
      </c>
      <c r="Y3100" s="160">
        <v>40911</v>
      </c>
      <c r="Z3100" s="160">
        <v>41030</v>
      </c>
      <c r="AA3100" s="160">
        <v>40911</v>
      </c>
      <c r="AB3100" s="160">
        <v>41197</v>
      </c>
      <c r="AC3100" s="159" t="s">
        <v>1002</v>
      </c>
    </row>
    <row r="3101" spans="1:29" hidden="1">
      <c r="A3101" s="159" t="s">
        <v>25047</v>
      </c>
      <c r="B3101" s="159" t="s">
        <v>951</v>
      </c>
      <c r="C3101" s="159" t="s">
        <v>25048</v>
      </c>
      <c r="D3101" s="159" t="s">
        <v>25049</v>
      </c>
      <c r="E3101" s="159" t="s">
        <v>954</v>
      </c>
      <c r="F3101" s="159" t="s">
        <v>954</v>
      </c>
      <c r="G3101" s="159" t="s">
        <v>956</v>
      </c>
      <c r="H3101" s="159" t="s">
        <v>4729</v>
      </c>
      <c r="I3101" s="159" t="s">
        <v>1145</v>
      </c>
      <c r="J3101" s="159" t="s">
        <v>3218</v>
      </c>
      <c r="K3101" s="159" t="s">
        <v>960</v>
      </c>
      <c r="L3101" s="159" t="s">
        <v>25050</v>
      </c>
      <c r="M3101" s="159" t="s">
        <v>93</v>
      </c>
      <c r="N3101" s="159" t="s">
        <v>1222</v>
      </c>
      <c r="O3101" s="159" t="s">
        <v>1548</v>
      </c>
      <c r="P3101" s="159" t="s">
        <v>954</v>
      </c>
      <c r="Q3101" s="159" t="s">
        <v>954</v>
      </c>
      <c r="R3101" s="159" t="s">
        <v>8368</v>
      </c>
      <c r="S3101" s="159" t="s">
        <v>25051</v>
      </c>
      <c r="T3101" s="159" t="s">
        <v>954</v>
      </c>
      <c r="U3101" s="159" t="s">
        <v>954</v>
      </c>
      <c r="V3101" s="159" t="s">
        <v>25052</v>
      </c>
      <c r="W3101" s="159" t="s">
        <v>25053</v>
      </c>
      <c r="X3101" s="159" t="s">
        <v>1001</v>
      </c>
      <c r="Y3101" s="160">
        <v>40912</v>
      </c>
      <c r="Z3101" s="160">
        <v>41031</v>
      </c>
      <c r="AA3101" s="160">
        <v>40912</v>
      </c>
      <c r="AB3101" s="160">
        <v>40924</v>
      </c>
      <c r="AC3101" s="159" t="s">
        <v>1002</v>
      </c>
    </row>
    <row r="3102" spans="1:29" hidden="1">
      <c r="A3102" s="159" t="s">
        <v>25054</v>
      </c>
      <c r="B3102" s="159" t="s">
        <v>951</v>
      </c>
      <c r="C3102" s="159" t="s">
        <v>25055</v>
      </c>
      <c r="D3102" s="159" t="s">
        <v>25056</v>
      </c>
      <c r="E3102" s="159" t="s">
        <v>3993</v>
      </c>
      <c r="F3102" s="159" t="s">
        <v>954</v>
      </c>
      <c r="G3102" s="159" t="s">
        <v>956</v>
      </c>
      <c r="H3102" s="159" t="s">
        <v>25057</v>
      </c>
      <c r="I3102" s="159" t="s">
        <v>25058</v>
      </c>
      <c r="J3102" s="159" t="s">
        <v>3218</v>
      </c>
      <c r="K3102" s="159" t="s">
        <v>960</v>
      </c>
      <c r="L3102" s="159" t="s">
        <v>2842</v>
      </c>
      <c r="M3102" s="159" t="s">
        <v>33</v>
      </c>
      <c r="N3102" s="159" t="s">
        <v>1222</v>
      </c>
      <c r="O3102" s="159" t="s">
        <v>1548</v>
      </c>
      <c r="P3102" s="159" t="s">
        <v>954</v>
      </c>
      <c r="Q3102" s="159" t="s">
        <v>954</v>
      </c>
      <c r="R3102" s="159" t="s">
        <v>8368</v>
      </c>
      <c r="S3102" s="159" t="s">
        <v>25059</v>
      </c>
      <c r="T3102" s="159" t="s">
        <v>954</v>
      </c>
      <c r="U3102" s="159" t="s">
        <v>954</v>
      </c>
      <c r="V3102" s="159" t="s">
        <v>25060</v>
      </c>
      <c r="W3102" s="159" t="s">
        <v>25061</v>
      </c>
      <c r="X3102" s="159" t="s">
        <v>1001</v>
      </c>
      <c r="Y3102" s="160">
        <v>40924</v>
      </c>
      <c r="Z3102" s="160">
        <v>41043</v>
      </c>
      <c r="AA3102" s="160">
        <v>40924</v>
      </c>
      <c r="AB3102" s="160">
        <v>40999</v>
      </c>
      <c r="AC3102" s="159" t="s">
        <v>1002</v>
      </c>
    </row>
    <row r="3103" spans="1:29" hidden="1">
      <c r="A3103" s="159" t="s">
        <v>25062</v>
      </c>
      <c r="B3103" s="159" t="s">
        <v>988</v>
      </c>
      <c r="C3103" s="159" t="s">
        <v>13466</v>
      </c>
      <c r="D3103" s="159" t="s">
        <v>13467</v>
      </c>
      <c r="E3103" s="159" t="s">
        <v>1692</v>
      </c>
      <c r="F3103" s="159" t="s">
        <v>954</v>
      </c>
      <c r="G3103" s="159" t="s">
        <v>991</v>
      </c>
      <c r="H3103" s="159" t="s">
        <v>13468</v>
      </c>
      <c r="I3103" s="159" t="s">
        <v>13469</v>
      </c>
      <c r="J3103" s="159" t="s">
        <v>13470</v>
      </c>
      <c r="K3103" s="159" t="s">
        <v>995</v>
      </c>
      <c r="L3103" s="159" t="s">
        <v>2133</v>
      </c>
      <c r="M3103" s="159" t="s">
        <v>93</v>
      </c>
      <c r="N3103" s="159" t="s">
        <v>1080</v>
      </c>
      <c r="O3103" s="159" t="s">
        <v>1579</v>
      </c>
      <c r="P3103" s="159" t="s">
        <v>954</v>
      </c>
      <c r="Q3103" s="159" t="s">
        <v>954</v>
      </c>
      <c r="R3103" s="159" t="s">
        <v>8368</v>
      </c>
      <c r="S3103" s="159" t="s">
        <v>13471</v>
      </c>
      <c r="T3103" s="159" t="s">
        <v>954</v>
      </c>
      <c r="U3103" s="159" t="s">
        <v>954</v>
      </c>
      <c r="V3103" s="159" t="s">
        <v>13472</v>
      </c>
      <c r="W3103" s="159" t="s">
        <v>13473</v>
      </c>
      <c r="X3103" s="159" t="s">
        <v>1001</v>
      </c>
      <c r="Y3103" s="160">
        <v>40940</v>
      </c>
      <c r="Z3103" s="160">
        <v>41059</v>
      </c>
      <c r="AA3103" s="160">
        <v>40940</v>
      </c>
      <c r="AB3103" s="160">
        <v>41200</v>
      </c>
      <c r="AC3103" s="159" t="s">
        <v>1002</v>
      </c>
    </row>
    <row r="3104" spans="1:29" hidden="1">
      <c r="A3104" s="159" t="s">
        <v>25063</v>
      </c>
      <c r="B3104" s="159" t="s">
        <v>951</v>
      </c>
      <c r="C3104" s="159" t="s">
        <v>25064</v>
      </c>
      <c r="D3104" s="159" t="s">
        <v>25065</v>
      </c>
      <c r="E3104" s="159" t="s">
        <v>1109</v>
      </c>
      <c r="F3104" s="159" t="s">
        <v>954</v>
      </c>
      <c r="G3104" s="159" t="s">
        <v>956</v>
      </c>
      <c r="H3104" s="159" t="s">
        <v>25066</v>
      </c>
      <c r="I3104" s="159" t="s">
        <v>25067</v>
      </c>
      <c r="J3104" s="159" t="s">
        <v>25068</v>
      </c>
      <c r="K3104" s="159" t="s">
        <v>960</v>
      </c>
      <c r="L3104" s="159" t="s">
        <v>22300</v>
      </c>
      <c r="M3104" s="159" t="s">
        <v>93</v>
      </c>
      <c r="N3104" s="159" t="s">
        <v>1222</v>
      </c>
      <c r="O3104" s="159" t="s">
        <v>5868</v>
      </c>
      <c r="P3104" s="159" t="s">
        <v>5869</v>
      </c>
      <c r="Q3104" s="159" t="s">
        <v>11833</v>
      </c>
      <c r="R3104" s="159" t="s">
        <v>8368</v>
      </c>
      <c r="S3104" s="159" t="s">
        <v>25069</v>
      </c>
      <c r="T3104" s="159" t="s">
        <v>998</v>
      </c>
      <c r="U3104" s="159" t="s">
        <v>954</v>
      </c>
      <c r="V3104" s="159" t="s">
        <v>25070</v>
      </c>
      <c r="W3104" s="159" t="s">
        <v>25071</v>
      </c>
      <c r="X3104" s="159" t="s">
        <v>1001</v>
      </c>
      <c r="Y3104" s="160">
        <v>40940</v>
      </c>
      <c r="Z3104" s="160">
        <v>41059</v>
      </c>
      <c r="AA3104" s="160">
        <v>40940</v>
      </c>
      <c r="AB3104" s="160">
        <v>41152</v>
      </c>
      <c r="AC3104" s="159" t="s">
        <v>1002</v>
      </c>
    </row>
    <row r="3105" spans="1:29" hidden="1">
      <c r="A3105" s="159" t="s">
        <v>25072</v>
      </c>
      <c r="B3105" s="159" t="s">
        <v>951</v>
      </c>
      <c r="C3105" s="159" t="s">
        <v>25073</v>
      </c>
      <c r="D3105" s="159" t="s">
        <v>25074</v>
      </c>
      <c r="E3105" s="159" t="s">
        <v>1109</v>
      </c>
      <c r="F3105" s="159" t="s">
        <v>954</v>
      </c>
      <c r="G3105" s="159" t="s">
        <v>956</v>
      </c>
      <c r="H3105" s="159" t="s">
        <v>25075</v>
      </c>
      <c r="I3105" s="159" t="s">
        <v>25076</v>
      </c>
      <c r="J3105" s="159" t="s">
        <v>1609</v>
      </c>
      <c r="K3105" s="159" t="s">
        <v>960</v>
      </c>
      <c r="L3105" s="159" t="s">
        <v>11122</v>
      </c>
      <c r="M3105" s="159" t="s">
        <v>33</v>
      </c>
      <c r="N3105" s="159" t="s">
        <v>1222</v>
      </c>
      <c r="O3105" s="159" t="s">
        <v>5868</v>
      </c>
      <c r="P3105" s="159" t="s">
        <v>5869</v>
      </c>
      <c r="Q3105" s="159" t="s">
        <v>5870</v>
      </c>
      <c r="R3105" s="159" t="s">
        <v>8368</v>
      </c>
      <c r="S3105" s="159" t="s">
        <v>25077</v>
      </c>
      <c r="T3105" s="159" t="s">
        <v>998</v>
      </c>
      <c r="U3105" s="159" t="s">
        <v>954</v>
      </c>
      <c r="V3105" s="159" t="s">
        <v>25078</v>
      </c>
      <c r="W3105" s="159" t="s">
        <v>25079</v>
      </c>
      <c r="X3105" s="159" t="s">
        <v>1001</v>
      </c>
      <c r="Y3105" s="160">
        <v>40969</v>
      </c>
      <c r="Z3105" s="160">
        <v>41088</v>
      </c>
      <c r="AA3105" s="160">
        <v>40969</v>
      </c>
      <c r="AB3105" s="160">
        <v>41121</v>
      </c>
      <c r="AC3105" s="159" t="s">
        <v>1002</v>
      </c>
    </row>
    <row r="3106" spans="1:29" hidden="1">
      <c r="A3106" s="159" t="s">
        <v>25080</v>
      </c>
      <c r="B3106" s="159" t="s">
        <v>951</v>
      </c>
      <c r="C3106" s="159" t="s">
        <v>25081</v>
      </c>
      <c r="D3106" s="159" t="s">
        <v>25082</v>
      </c>
      <c r="E3106" s="159" t="s">
        <v>3993</v>
      </c>
      <c r="F3106" s="159" t="s">
        <v>954</v>
      </c>
      <c r="G3106" s="159" t="s">
        <v>956</v>
      </c>
      <c r="H3106" s="159" t="s">
        <v>25083</v>
      </c>
      <c r="I3106" s="159" t="s">
        <v>25084</v>
      </c>
      <c r="J3106" s="159" t="s">
        <v>8485</v>
      </c>
      <c r="K3106" s="159" t="s">
        <v>960</v>
      </c>
      <c r="L3106" s="159" t="s">
        <v>2842</v>
      </c>
      <c r="M3106" s="159" t="s">
        <v>33</v>
      </c>
      <c r="N3106" s="159" t="s">
        <v>1222</v>
      </c>
      <c r="O3106" s="159" t="s">
        <v>1548</v>
      </c>
      <c r="P3106" s="159" t="s">
        <v>25085</v>
      </c>
      <c r="Q3106" s="159" t="s">
        <v>954</v>
      </c>
      <c r="R3106" s="159" t="s">
        <v>8368</v>
      </c>
      <c r="S3106" s="159" t="s">
        <v>25086</v>
      </c>
      <c r="T3106" s="159" t="s">
        <v>998</v>
      </c>
      <c r="U3106" s="159" t="s">
        <v>954</v>
      </c>
      <c r="V3106" s="159" t="s">
        <v>25087</v>
      </c>
      <c r="W3106" s="159" t="s">
        <v>25088</v>
      </c>
      <c r="X3106" s="159" t="s">
        <v>1001</v>
      </c>
      <c r="Y3106" s="160">
        <v>40984</v>
      </c>
      <c r="Z3106" s="160">
        <v>41103</v>
      </c>
      <c r="AA3106" s="160">
        <v>40984</v>
      </c>
      <c r="AB3106" s="160">
        <v>41121</v>
      </c>
      <c r="AC3106" s="159" t="s">
        <v>1002</v>
      </c>
    </row>
    <row r="3107" spans="1:29" hidden="1">
      <c r="A3107" s="159" t="s">
        <v>25089</v>
      </c>
      <c r="B3107" s="159" t="s">
        <v>951</v>
      </c>
      <c r="C3107" s="159" t="s">
        <v>25090</v>
      </c>
      <c r="D3107" s="159" t="s">
        <v>25091</v>
      </c>
      <c r="E3107" s="159" t="s">
        <v>1109</v>
      </c>
      <c r="F3107" s="159" t="s">
        <v>954</v>
      </c>
      <c r="G3107" s="159" t="s">
        <v>956</v>
      </c>
      <c r="H3107" s="159" t="s">
        <v>25092</v>
      </c>
      <c r="I3107" s="159" t="s">
        <v>25093</v>
      </c>
      <c r="J3107" s="159" t="s">
        <v>9075</v>
      </c>
      <c r="K3107" s="159" t="s">
        <v>960</v>
      </c>
      <c r="L3107" s="159" t="s">
        <v>8588</v>
      </c>
      <c r="M3107" s="159" t="s">
        <v>28</v>
      </c>
      <c r="N3107" s="159" t="s">
        <v>1222</v>
      </c>
      <c r="O3107" s="159" t="s">
        <v>5868</v>
      </c>
      <c r="P3107" s="159" t="s">
        <v>8967</v>
      </c>
      <c r="Q3107" s="159" t="s">
        <v>954</v>
      </c>
      <c r="R3107" s="159" t="s">
        <v>8368</v>
      </c>
      <c r="S3107" s="159" t="s">
        <v>25094</v>
      </c>
      <c r="T3107" s="159" t="s">
        <v>998</v>
      </c>
      <c r="U3107" s="159" t="s">
        <v>954</v>
      </c>
      <c r="V3107" s="159" t="s">
        <v>25095</v>
      </c>
      <c r="W3107" s="159" t="s">
        <v>25096</v>
      </c>
      <c r="X3107" s="159" t="s">
        <v>1001</v>
      </c>
      <c r="Y3107" s="160">
        <v>40984</v>
      </c>
      <c r="Z3107" s="160">
        <v>41103</v>
      </c>
      <c r="AA3107" s="160">
        <v>40984</v>
      </c>
      <c r="AB3107" s="160">
        <v>41213</v>
      </c>
      <c r="AC3107" s="159" t="s">
        <v>1002</v>
      </c>
    </row>
    <row r="3108" spans="1:29" hidden="1">
      <c r="A3108" s="159" t="s">
        <v>25097</v>
      </c>
      <c r="B3108" s="159" t="s">
        <v>951</v>
      </c>
      <c r="C3108" s="159" t="s">
        <v>25098</v>
      </c>
      <c r="D3108" s="159" t="s">
        <v>25099</v>
      </c>
      <c r="E3108" s="159" t="s">
        <v>1109</v>
      </c>
      <c r="F3108" s="159" t="s">
        <v>954</v>
      </c>
      <c r="G3108" s="159" t="s">
        <v>956</v>
      </c>
      <c r="H3108" s="159" t="s">
        <v>25100</v>
      </c>
      <c r="I3108" s="159" t="s">
        <v>25101</v>
      </c>
      <c r="J3108" s="159" t="s">
        <v>18411</v>
      </c>
      <c r="K3108" s="159" t="s">
        <v>960</v>
      </c>
      <c r="L3108" s="159" t="s">
        <v>3825</v>
      </c>
      <c r="M3108" s="159" t="s">
        <v>33</v>
      </c>
      <c r="N3108" s="159" t="s">
        <v>1222</v>
      </c>
      <c r="O3108" s="159" t="s">
        <v>5868</v>
      </c>
      <c r="P3108" s="159" t="s">
        <v>5869</v>
      </c>
      <c r="Q3108" s="159" t="s">
        <v>9823</v>
      </c>
      <c r="R3108" s="159" t="s">
        <v>8368</v>
      </c>
      <c r="S3108" s="159" t="s">
        <v>25102</v>
      </c>
      <c r="T3108" s="159" t="s">
        <v>998</v>
      </c>
      <c r="U3108" s="159" t="s">
        <v>954</v>
      </c>
      <c r="V3108" s="159" t="s">
        <v>25103</v>
      </c>
      <c r="W3108" s="159" t="s">
        <v>25104</v>
      </c>
      <c r="X3108" s="159" t="s">
        <v>1001</v>
      </c>
      <c r="Y3108" s="160">
        <v>41001</v>
      </c>
      <c r="Z3108" s="160">
        <v>41120</v>
      </c>
      <c r="AA3108" s="160">
        <v>41001</v>
      </c>
      <c r="AB3108" s="160">
        <v>41182</v>
      </c>
      <c r="AC3108" s="159" t="s">
        <v>1002</v>
      </c>
    </row>
    <row r="3109" spans="1:29" hidden="1">
      <c r="A3109" s="159" t="s">
        <v>25105</v>
      </c>
      <c r="B3109" s="159" t="s">
        <v>951</v>
      </c>
      <c r="C3109" s="159" t="s">
        <v>25106</v>
      </c>
      <c r="D3109" s="159" t="s">
        <v>25107</v>
      </c>
      <c r="E3109" s="159" t="s">
        <v>1303</v>
      </c>
      <c r="F3109" s="159" t="s">
        <v>954</v>
      </c>
      <c r="G3109" s="159" t="s">
        <v>956</v>
      </c>
      <c r="H3109" s="159" t="s">
        <v>25108</v>
      </c>
      <c r="I3109" s="159" t="s">
        <v>25109</v>
      </c>
      <c r="J3109" s="159" t="s">
        <v>9542</v>
      </c>
      <c r="K3109" s="159" t="s">
        <v>960</v>
      </c>
      <c r="L3109" s="159" t="s">
        <v>2254</v>
      </c>
      <c r="M3109" s="159" t="s">
        <v>33</v>
      </c>
      <c r="N3109" s="159" t="s">
        <v>1222</v>
      </c>
      <c r="O3109" s="159" t="s">
        <v>1307</v>
      </c>
      <c r="P3109" s="159" t="s">
        <v>11038</v>
      </c>
      <c r="Q3109" s="159" t="s">
        <v>954</v>
      </c>
      <c r="R3109" s="159" t="s">
        <v>8616</v>
      </c>
      <c r="S3109" s="159" t="s">
        <v>25110</v>
      </c>
      <c r="T3109" s="159" t="s">
        <v>998</v>
      </c>
      <c r="U3109" s="159" t="s">
        <v>954</v>
      </c>
      <c r="V3109" s="159" t="s">
        <v>25111</v>
      </c>
      <c r="W3109" s="159" t="s">
        <v>25112</v>
      </c>
      <c r="X3109" s="159" t="s">
        <v>1001</v>
      </c>
      <c r="Y3109" s="160">
        <v>41001</v>
      </c>
      <c r="Z3109" s="160">
        <v>41120</v>
      </c>
      <c r="AA3109" s="160">
        <v>41001</v>
      </c>
      <c r="AB3109" s="160">
        <v>41121</v>
      </c>
      <c r="AC3109" s="159" t="s">
        <v>1002</v>
      </c>
    </row>
    <row r="3110" spans="1:29" hidden="1">
      <c r="A3110" s="159" t="s">
        <v>25113</v>
      </c>
      <c r="B3110" s="159" t="s">
        <v>951</v>
      </c>
      <c r="C3110" s="159" t="s">
        <v>25114</v>
      </c>
      <c r="D3110" s="159" t="s">
        <v>25115</v>
      </c>
      <c r="E3110" s="159" t="s">
        <v>1303</v>
      </c>
      <c r="F3110" s="159" t="s">
        <v>954</v>
      </c>
      <c r="G3110" s="159" t="s">
        <v>956</v>
      </c>
      <c r="H3110" s="159" t="s">
        <v>25116</v>
      </c>
      <c r="I3110" s="159" t="s">
        <v>25117</v>
      </c>
      <c r="J3110" s="159" t="s">
        <v>3208</v>
      </c>
      <c r="K3110" s="159" t="s">
        <v>960</v>
      </c>
      <c r="L3110" s="159" t="s">
        <v>2680</v>
      </c>
      <c r="M3110" s="159" t="s">
        <v>33</v>
      </c>
      <c r="N3110" s="159" t="s">
        <v>1222</v>
      </c>
      <c r="O3110" s="159" t="s">
        <v>1307</v>
      </c>
      <c r="P3110" s="159" t="s">
        <v>11038</v>
      </c>
      <c r="Q3110" s="159" t="s">
        <v>954</v>
      </c>
      <c r="R3110" s="159" t="s">
        <v>8616</v>
      </c>
      <c r="S3110" s="159" t="s">
        <v>25118</v>
      </c>
      <c r="T3110" s="159" t="s">
        <v>998</v>
      </c>
      <c r="U3110" s="159" t="s">
        <v>954</v>
      </c>
      <c r="V3110" s="159" t="s">
        <v>25119</v>
      </c>
      <c r="W3110" s="159" t="s">
        <v>25120</v>
      </c>
      <c r="X3110" s="159" t="s">
        <v>1001</v>
      </c>
      <c r="Y3110" s="160">
        <v>41031</v>
      </c>
      <c r="Z3110" s="160">
        <v>41150</v>
      </c>
      <c r="AA3110" s="160">
        <v>41031</v>
      </c>
      <c r="AB3110" s="160">
        <v>41243</v>
      </c>
      <c r="AC3110" s="159" t="s">
        <v>1002</v>
      </c>
    </row>
    <row r="3111" spans="1:29" hidden="1">
      <c r="A3111" s="159" t="s">
        <v>25121</v>
      </c>
      <c r="B3111" s="159" t="s">
        <v>951</v>
      </c>
      <c r="C3111" s="159" t="s">
        <v>16773</v>
      </c>
      <c r="D3111" s="159" t="s">
        <v>25122</v>
      </c>
      <c r="E3111" s="159" t="s">
        <v>1847</v>
      </c>
      <c r="F3111" s="159" t="s">
        <v>954</v>
      </c>
      <c r="G3111" s="159" t="s">
        <v>956</v>
      </c>
      <c r="H3111" s="159" t="s">
        <v>25123</v>
      </c>
      <c r="I3111" s="159" t="s">
        <v>25124</v>
      </c>
      <c r="J3111" s="159" t="s">
        <v>25125</v>
      </c>
      <c r="K3111" s="159" t="s">
        <v>960</v>
      </c>
      <c r="L3111" s="159" t="s">
        <v>3712</v>
      </c>
      <c r="M3111" s="159" t="s">
        <v>33</v>
      </c>
      <c r="N3111" s="159" t="s">
        <v>1040</v>
      </c>
      <c r="O3111" s="159" t="s">
        <v>1851</v>
      </c>
      <c r="P3111" s="159" t="s">
        <v>954</v>
      </c>
      <c r="Q3111" s="159" t="s">
        <v>954</v>
      </c>
      <c r="R3111" s="159" t="s">
        <v>8616</v>
      </c>
      <c r="S3111" s="159" t="s">
        <v>25126</v>
      </c>
      <c r="T3111" s="159" t="s">
        <v>998</v>
      </c>
      <c r="U3111" s="159" t="s">
        <v>954</v>
      </c>
      <c r="V3111" s="159" t="s">
        <v>25127</v>
      </c>
      <c r="W3111" s="159" t="s">
        <v>25128</v>
      </c>
      <c r="X3111" s="159" t="s">
        <v>1001</v>
      </c>
      <c r="Y3111" s="160">
        <v>41031</v>
      </c>
      <c r="Z3111" s="160">
        <v>41150</v>
      </c>
      <c r="AA3111" s="160">
        <v>41153</v>
      </c>
      <c r="AB3111" s="160">
        <v>41213</v>
      </c>
      <c r="AC3111" s="159" t="s">
        <v>1002</v>
      </c>
    </row>
    <row r="3112" spans="1:29" hidden="1">
      <c r="A3112" s="159" t="s">
        <v>25129</v>
      </c>
      <c r="B3112" s="159" t="s">
        <v>951</v>
      </c>
      <c r="C3112" s="159" t="s">
        <v>25130</v>
      </c>
      <c r="D3112" s="159" t="s">
        <v>25131</v>
      </c>
      <c r="E3112" s="159" t="s">
        <v>1847</v>
      </c>
      <c r="F3112" s="159" t="s">
        <v>954</v>
      </c>
      <c r="G3112" s="159" t="s">
        <v>956</v>
      </c>
      <c r="H3112" s="159" t="s">
        <v>25132</v>
      </c>
      <c r="I3112" s="159" t="s">
        <v>25133</v>
      </c>
      <c r="J3112" s="159" t="s">
        <v>3218</v>
      </c>
      <c r="K3112" s="159" t="s">
        <v>960</v>
      </c>
      <c r="L3112" s="159" t="s">
        <v>3712</v>
      </c>
      <c r="M3112" s="159" t="s">
        <v>33</v>
      </c>
      <c r="N3112" s="159" t="s">
        <v>1040</v>
      </c>
      <c r="O3112" s="159" t="s">
        <v>1851</v>
      </c>
      <c r="P3112" s="159" t="s">
        <v>954</v>
      </c>
      <c r="Q3112" s="159" t="s">
        <v>954</v>
      </c>
      <c r="R3112" s="159" t="s">
        <v>8616</v>
      </c>
      <c r="S3112" s="159" t="s">
        <v>25134</v>
      </c>
      <c r="T3112" s="159" t="s">
        <v>998</v>
      </c>
      <c r="U3112" s="159" t="s">
        <v>954</v>
      </c>
      <c r="V3112" s="159" t="s">
        <v>25135</v>
      </c>
      <c r="W3112" s="159" t="s">
        <v>25136</v>
      </c>
      <c r="X3112" s="159" t="s">
        <v>1001</v>
      </c>
      <c r="Y3112" s="160">
        <v>41031</v>
      </c>
      <c r="Z3112" s="160">
        <v>41150</v>
      </c>
      <c r="AA3112" s="160">
        <v>41153</v>
      </c>
      <c r="AB3112" s="160">
        <v>41213</v>
      </c>
      <c r="AC3112" s="159" t="s">
        <v>1002</v>
      </c>
    </row>
    <row r="3113" spans="1:29" hidden="1">
      <c r="A3113" s="159" t="s">
        <v>25137</v>
      </c>
      <c r="B3113" s="159" t="s">
        <v>951</v>
      </c>
      <c r="C3113" s="159" t="s">
        <v>25138</v>
      </c>
      <c r="D3113" s="159" t="s">
        <v>25139</v>
      </c>
      <c r="E3113" s="159" t="s">
        <v>1847</v>
      </c>
      <c r="F3113" s="159" t="s">
        <v>954</v>
      </c>
      <c r="G3113" s="159" t="s">
        <v>956</v>
      </c>
      <c r="H3113" s="159" t="s">
        <v>16290</v>
      </c>
      <c r="I3113" s="159" t="s">
        <v>25140</v>
      </c>
      <c r="J3113" s="159" t="s">
        <v>10138</v>
      </c>
      <c r="K3113" s="159" t="s">
        <v>960</v>
      </c>
      <c r="L3113" s="159" t="s">
        <v>3712</v>
      </c>
      <c r="M3113" s="159" t="s">
        <v>33</v>
      </c>
      <c r="N3113" s="159" t="s">
        <v>1040</v>
      </c>
      <c r="O3113" s="159" t="s">
        <v>1851</v>
      </c>
      <c r="P3113" s="159" t="s">
        <v>954</v>
      </c>
      <c r="Q3113" s="159" t="s">
        <v>954</v>
      </c>
      <c r="R3113" s="159" t="s">
        <v>8616</v>
      </c>
      <c r="S3113" s="159" t="s">
        <v>25141</v>
      </c>
      <c r="T3113" s="159" t="s">
        <v>998</v>
      </c>
      <c r="U3113" s="159" t="s">
        <v>954</v>
      </c>
      <c r="V3113" s="159" t="s">
        <v>25142</v>
      </c>
      <c r="W3113" s="159" t="s">
        <v>25143</v>
      </c>
      <c r="X3113" s="159" t="s">
        <v>1001</v>
      </c>
      <c r="Y3113" s="160">
        <v>41031</v>
      </c>
      <c r="Z3113" s="160">
        <v>41150</v>
      </c>
      <c r="AA3113" s="160">
        <v>41153</v>
      </c>
      <c r="AB3113" s="160">
        <v>41243</v>
      </c>
      <c r="AC3113" s="159" t="s">
        <v>1002</v>
      </c>
    </row>
    <row r="3114" spans="1:29" hidden="1">
      <c r="A3114" s="159" t="s">
        <v>25144</v>
      </c>
      <c r="B3114" s="159" t="s">
        <v>951</v>
      </c>
      <c r="C3114" s="159" t="s">
        <v>7453</v>
      </c>
      <c r="D3114" s="159" t="s">
        <v>25145</v>
      </c>
      <c r="E3114" s="159" t="s">
        <v>1847</v>
      </c>
      <c r="F3114" s="159" t="s">
        <v>954</v>
      </c>
      <c r="G3114" s="159" t="s">
        <v>956</v>
      </c>
      <c r="H3114" s="159" t="s">
        <v>7455</v>
      </c>
      <c r="I3114" s="159" t="s">
        <v>25146</v>
      </c>
      <c r="J3114" s="159" t="s">
        <v>14934</v>
      </c>
      <c r="K3114" s="159" t="s">
        <v>960</v>
      </c>
      <c r="L3114" s="159" t="s">
        <v>3712</v>
      </c>
      <c r="M3114" s="159" t="s">
        <v>33</v>
      </c>
      <c r="N3114" s="159" t="s">
        <v>1040</v>
      </c>
      <c r="O3114" s="159" t="s">
        <v>1851</v>
      </c>
      <c r="P3114" s="159" t="s">
        <v>954</v>
      </c>
      <c r="Q3114" s="159" t="s">
        <v>954</v>
      </c>
      <c r="R3114" s="159" t="s">
        <v>8616</v>
      </c>
      <c r="S3114" s="159" t="s">
        <v>25147</v>
      </c>
      <c r="T3114" s="159" t="s">
        <v>998</v>
      </c>
      <c r="U3114" s="159" t="s">
        <v>954</v>
      </c>
      <c r="V3114" s="159" t="s">
        <v>25148</v>
      </c>
      <c r="W3114" s="159" t="s">
        <v>7459</v>
      </c>
      <c r="X3114" s="159" t="s">
        <v>1001</v>
      </c>
      <c r="Y3114" s="160">
        <v>41031</v>
      </c>
      <c r="Z3114" s="160">
        <v>41150</v>
      </c>
      <c r="AA3114" s="160">
        <v>41153</v>
      </c>
      <c r="AB3114" s="160">
        <v>41243</v>
      </c>
      <c r="AC3114" s="159" t="s">
        <v>1002</v>
      </c>
    </row>
    <row r="3115" spans="1:29" hidden="1">
      <c r="A3115" s="159" t="s">
        <v>25149</v>
      </c>
      <c r="B3115" s="159" t="s">
        <v>988</v>
      </c>
      <c r="C3115" s="159" t="s">
        <v>25150</v>
      </c>
      <c r="D3115" s="159" t="s">
        <v>9170</v>
      </c>
      <c r="E3115" s="159" t="s">
        <v>1165</v>
      </c>
      <c r="F3115" s="159" t="s">
        <v>954</v>
      </c>
      <c r="G3115" s="159" t="s">
        <v>991</v>
      </c>
      <c r="H3115" s="159" t="s">
        <v>25151</v>
      </c>
      <c r="I3115" s="159" t="s">
        <v>9172</v>
      </c>
      <c r="J3115" s="159" t="s">
        <v>15864</v>
      </c>
      <c r="K3115" s="159" t="s">
        <v>995</v>
      </c>
      <c r="L3115" s="159" t="s">
        <v>3712</v>
      </c>
      <c r="M3115" s="159" t="s">
        <v>33</v>
      </c>
      <c r="N3115" s="159" t="s">
        <v>1040</v>
      </c>
      <c r="O3115" s="159" t="s">
        <v>1171</v>
      </c>
      <c r="P3115" s="159" t="s">
        <v>954</v>
      </c>
      <c r="Q3115" s="159" t="s">
        <v>954</v>
      </c>
      <c r="R3115" s="159" t="s">
        <v>8616</v>
      </c>
      <c r="S3115" s="159" t="s">
        <v>25152</v>
      </c>
      <c r="T3115" s="159" t="s">
        <v>998</v>
      </c>
      <c r="U3115" s="159" t="s">
        <v>954</v>
      </c>
      <c r="V3115" s="159" t="s">
        <v>25153</v>
      </c>
      <c r="W3115" s="159" t="s">
        <v>25154</v>
      </c>
      <c r="X3115" s="159" t="s">
        <v>1001</v>
      </c>
      <c r="Y3115" s="160">
        <v>41031</v>
      </c>
      <c r="Z3115" s="160">
        <v>41150</v>
      </c>
      <c r="AA3115" s="160">
        <v>41153</v>
      </c>
      <c r="AB3115" s="160">
        <v>41274</v>
      </c>
      <c r="AC3115" s="159" t="s">
        <v>1002</v>
      </c>
    </row>
    <row r="3116" spans="1:29" hidden="1">
      <c r="A3116" s="159" t="s">
        <v>25155</v>
      </c>
      <c r="B3116" s="159" t="s">
        <v>988</v>
      </c>
      <c r="C3116" s="159" t="s">
        <v>25156</v>
      </c>
      <c r="D3116" s="159" t="s">
        <v>25157</v>
      </c>
      <c r="E3116" s="159" t="s">
        <v>1847</v>
      </c>
      <c r="F3116" s="159" t="s">
        <v>954</v>
      </c>
      <c r="G3116" s="159" t="s">
        <v>991</v>
      </c>
      <c r="H3116" s="159" t="s">
        <v>11445</v>
      </c>
      <c r="I3116" s="159" t="s">
        <v>25158</v>
      </c>
      <c r="J3116" s="159" t="s">
        <v>15840</v>
      </c>
      <c r="K3116" s="159" t="s">
        <v>995</v>
      </c>
      <c r="L3116" s="159" t="s">
        <v>3712</v>
      </c>
      <c r="M3116" s="159" t="s">
        <v>33</v>
      </c>
      <c r="N3116" s="159" t="s">
        <v>1040</v>
      </c>
      <c r="O3116" s="159" t="s">
        <v>1851</v>
      </c>
      <c r="P3116" s="159" t="s">
        <v>954</v>
      </c>
      <c r="Q3116" s="159" t="s">
        <v>954</v>
      </c>
      <c r="R3116" s="159" t="s">
        <v>8616</v>
      </c>
      <c r="S3116" s="159" t="s">
        <v>25159</v>
      </c>
      <c r="T3116" s="159" t="s">
        <v>998</v>
      </c>
      <c r="U3116" s="159" t="s">
        <v>954</v>
      </c>
      <c r="V3116" s="159" t="s">
        <v>25160</v>
      </c>
      <c r="W3116" s="159" t="s">
        <v>25161</v>
      </c>
      <c r="X3116" s="159" t="s">
        <v>1001</v>
      </c>
      <c r="Y3116" s="160">
        <v>41031</v>
      </c>
      <c r="Z3116" s="160">
        <v>41150</v>
      </c>
      <c r="AA3116" s="160">
        <v>41153</v>
      </c>
      <c r="AB3116" s="160">
        <v>41274</v>
      </c>
      <c r="AC3116" s="159" t="s">
        <v>1002</v>
      </c>
    </row>
    <row r="3117" spans="1:29" hidden="1">
      <c r="A3117" s="159" t="s">
        <v>25162</v>
      </c>
      <c r="B3117" s="159" t="s">
        <v>988</v>
      </c>
      <c r="C3117" s="159" t="s">
        <v>25163</v>
      </c>
      <c r="D3117" s="159" t="s">
        <v>25164</v>
      </c>
      <c r="E3117" s="159" t="s">
        <v>1165</v>
      </c>
      <c r="F3117" s="159" t="s">
        <v>954</v>
      </c>
      <c r="G3117" s="159" t="s">
        <v>991</v>
      </c>
      <c r="H3117" s="159" t="s">
        <v>25165</v>
      </c>
      <c r="I3117" s="159" t="s">
        <v>25166</v>
      </c>
      <c r="J3117" s="159" t="s">
        <v>25167</v>
      </c>
      <c r="K3117" s="159" t="s">
        <v>995</v>
      </c>
      <c r="L3117" s="159" t="s">
        <v>3712</v>
      </c>
      <c r="M3117" s="159" t="s">
        <v>33</v>
      </c>
      <c r="N3117" s="159" t="s">
        <v>1040</v>
      </c>
      <c r="O3117" s="159" t="s">
        <v>1171</v>
      </c>
      <c r="P3117" s="159" t="s">
        <v>954</v>
      </c>
      <c r="Q3117" s="159" t="s">
        <v>954</v>
      </c>
      <c r="R3117" s="159" t="s">
        <v>8616</v>
      </c>
      <c r="S3117" s="159" t="s">
        <v>25168</v>
      </c>
      <c r="T3117" s="159" t="s">
        <v>998</v>
      </c>
      <c r="U3117" s="159" t="s">
        <v>954</v>
      </c>
      <c r="V3117" s="159" t="s">
        <v>25169</v>
      </c>
      <c r="W3117" s="159" t="s">
        <v>25170</v>
      </c>
      <c r="X3117" s="159" t="s">
        <v>1001</v>
      </c>
      <c r="Y3117" s="160">
        <v>41031</v>
      </c>
      <c r="Z3117" s="160">
        <v>41150</v>
      </c>
      <c r="AA3117" s="160">
        <v>41153</v>
      </c>
      <c r="AB3117" s="160">
        <v>41243</v>
      </c>
      <c r="AC3117" s="159" t="s">
        <v>1002</v>
      </c>
    </row>
    <row r="3118" spans="1:29" hidden="1">
      <c r="A3118" s="159" t="s">
        <v>25171</v>
      </c>
      <c r="B3118" s="159" t="s">
        <v>988</v>
      </c>
      <c r="C3118" s="159" t="s">
        <v>25172</v>
      </c>
      <c r="D3118" s="159" t="s">
        <v>25173</v>
      </c>
      <c r="E3118" s="159" t="s">
        <v>1463</v>
      </c>
      <c r="F3118" s="159" t="s">
        <v>954</v>
      </c>
      <c r="G3118" s="159" t="s">
        <v>991</v>
      </c>
      <c r="H3118" s="159" t="s">
        <v>8055</v>
      </c>
      <c r="I3118" s="159" t="s">
        <v>25174</v>
      </c>
      <c r="J3118" s="159" t="s">
        <v>25175</v>
      </c>
      <c r="K3118" s="159" t="s">
        <v>995</v>
      </c>
      <c r="L3118" s="159" t="s">
        <v>24482</v>
      </c>
      <c r="M3118" s="159" t="s">
        <v>33</v>
      </c>
      <c r="N3118" s="159" t="s">
        <v>1040</v>
      </c>
      <c r="O3118" s="159" t="s">
        <v>2963</v>
      </c>
      <c r="P3118" s="159" t="s">
        <v>25176</v>
      </c>
      <c r="Q3118" s="159" t="s">
        <v>954</v>
      </c>
      <c r="R3118" s="159" t="s">
        <v>8616</v>
      </c>
      <c r="S3118" s="159" t="s">
        <v>25177</v>
      </c>
      <c r="T3118" s="159" t="s">
        <v>998</v>
      </c>
      <c r="U3118" s="159" t="s">
        <v>954</v>
      </c>
      <c r="V3118" s="159" t="s">
        <v>25178</v>
      </c>
      <c r="W3118" s="159" t="s">
        <v>25179</v>
      </c>
      <c r="X3118" s="159" t="s">
        <v>1001</v>
      </c>
      <c r="Y3118" s="160">
        <v>41031</v>
      </c>
      <c r="Z3118" s="160">
        <v>41150</v>
      </c>
      <c r="AA3118" s="160">
        <v>41031</v>
      </c>
      <c r="AB3118" s="160">
        <v>41090</v>
      </c>
      <c r="AC3118" s="159" t="s">
        <v>1002</v>
      </c>
    </row>
    <row r="3119" spans="1:29" hidden="1">
      <c r="A3119" s="159" t="s">
        <v>25180</v>
      </c>
      <c r="B3119" s="159" t="s">
        <v>951</v>
      </c>
      <c r="C3119" s="159" t="s">
        <v>25181</v>
      </c>
      <c r="D3119" s="159" t="s">
        <v>25182</v>
      </c>
      <c r="E3119" s="159" t="s">
        <v>2306</v>
      </c>
      <c r="F3119" s="159" t="s">
        <v>954</v>
      </c>
      <c r="G3119" s="159" t="s">
        <v>956</v>
      </c>
      <c r="H3119" s="159" t="s">
        <v>25183</v>
      </c>
      <c r="I3119" s="159" t="s">
        <v>25184</v>
      </c>
      <c r="J3119" s="159" t="s">
        <v>25185</v>
      </c>
      <c r="K3119" s="159" t="s">
        <v>960</v>
      </c>
      <c r="L3119" s="159" t="s">
        <v>25186</v>
      </c>
      <c r="M3119" s="159" t="s">
        <v>33</v>
      </c>
      <c r="N3119" s="159" t="s">
        <v>1222</v>
      </c>
      <c r="O3119" s="159" t="s">
        <v>2275</v>
      </c>
      <c r="P3119" s="159" t="s">
        <v>954</v>
      </c>
      <c r="Q3119" s="159" t="s">
        <v>954</v>
      </c>
      <c r="R3119" s="159" t="s">
        <v>8616</v>
      </c>
      <c r="S3119" s="159" t="s">
        <v>25187</v>
      </c>
      <c r="T3119" s="159" t="s">
        <v>998</v>
      </c>
      <c r="U3119" s="159" t="s">
        <v>954</v>
      </c>
      <c r="V3119" s="159" t="s">
        <v>25188</v>
      </c>
      <c r="W3119" s="159" t="s">
        <v>25189</v>
      </c>
      <c r="X3119" s="159" t="s">
        <v>1001</v>
      </c>
      <c r="Y3119" s="160">
        <v>41031</v>
      </c>
      <c r="Z3119" s="160">
        <v>41150</v>
      </c>
      <c r="AA3119" s="160">
        <v>41031</v>
      </c>
      <c r="AB3119" s="160">
        <v>41152</v>
      </c>
      <c r="AC3119" s="159" t="s">
        <v>1002</v>
      </c>
    </row>
    <row r="3120" spans="1:29" hidden="1">
      <c r="A3120" s="159" t="s">
        <v>25190</v>
      </c>
      <c r="B3120" s="159" t="s">
        <v>951</v>
      </c>
      <c r="C3120" s="159" t="s">
        <v>11855</v>
      </c>
      <c r="D3120" s="159" t="s">
        <v>25191</v>
      </c>
      <c r="E3120" s="159" t="s">
        <v>3993</v>
      </c>
      <c r="F3120" s="159" t="s">
        <v>954</v>
      </c>
      <c r="G3120" s="159" t="s">
        <v>956</v>
      </c>
      <c r="H3120" s="159" t="s">
        <v>11857</v>
      </c>
      <c r="I3120" s="159" t="s">
        <v>25192</v>
      </c>
      <c r="J3120" s="159" t="s">
        <v>1680</v>
      </c>
      <c r="K3120" s="159" t="s">
        <v>960</v>
      </c>
      <c r="L3120" s="159" t="s">
        <v>1244</v>
      </c>
      <c r="M3120" s="159" t="s">
        <v>93</v>
      </c>
      <c r="N3120" s="159" t="s">
        <v>1222</v>
      </c>
      <c r="O3120" s="159" t="s">
        <v>1548</v>
      </c>
      <c r="P3120" s="159" t="s">
        <v>25085</v>
      </c>
      <c r="Q3120" s="159" t="s">
        <v>954</v>
      </c>
      <c r="R3120" s="159" t="s">
        <v>8368</v>
      </c>
      <c r="S3120" s="159" t="s">
        <v>25193</v>
      </c>
      <c r="T3120" s="159" t="s">
        <v>998</v>
      </c>
      <c r="U3120" s="159" t="s">
        <v>954</v>
      </c>
      <c r="V3120" s="159" t="s">
        <v>25194</v>
      </c>
      <c r="W3120" s="159" t="s">
        <v>25195</v>
      </c>
      <c r="X3120" s="159" t="s">
        <v>1001</v>
      </c>
      <c r="Y3120" s="160">
        <v>41045</v>
      </c>
      <c r="Z3120" s="160">
        <v>41150</v>
      </c>
      <c r="AA3120" s="160">
        <v>41045</v>
      </c>
      <c r="AB3120" s="160">
        <v>41182</v>
      </c>
      <c r="AC3120" s="159" t="s">
        <v>965</v>
      </c>
    </row>
    <row r="3121" spans="1:29" hidden="1">
      <c r="A3121" s="159" t="s">
        <v>25196</v>
      </c>
      <c r="B3121" s="159" t="s">
        <v>988</v>
      </c>
      <c r="C3121" s="159" t="s">
        <v>25197</v>
      </c>
      <c r="D3121" s="159" t="s">
        <v>25198</v>
      </c>
      <c r="E3121" s="159" t="s">
        <v>2025</v>
      </c>
      <c r="F3121" s="159" t="s">
        <v>954</v>
      </c>
      <c r="G3121" s="159" t="s">
        <v>991</v>
      </c>
      <c r="H3121" s="159" t="s">
        <v>25199</v>
      </c>
      <c r="I3121" s="159" t="s">
        <v>25200</v>
      </c>
      <c r="J3121" s="159" t="s">
        <v>3533</v>
      </c>
      <c r="K3121" s="159" t="s">
        <v>995</v>
      </c>
      <c r="L3121" s="159" t="s">
        <v>8358</v>
      </c>
      <c r="M3121" s="159" t="s">
        <v>33</v>
      </c>
      <c r="N3121" s="159" t="s">
        <v>2032</v>
      </c>
      <c r="O3121" s="159" t="s">
        <v>4318</v>
      </c>
      <c r="P3121" s="159" t="s">
        <v>954</v>
      </c>
      <c r="Q3121" s="159" t="s">
        <v>954</v>
      </c>
      <c r="R3121" s="159" t="s">
        <v>8368</v>
      </c>
      <c r="S3121" s="159" t="s">
        <v>25201</v>
      </c>
      <c r="T3121" s="159" t="s">
        <v>998</v>
      </c>
      <c r="U3121" s="159" t="s">
        <v>954</v>
      </c>
      <c r="V3121" s="159" t="s">
        <v>25202</v>
      </c>
      <c r="W3121" s="159" t="s">
        <v>25203</v>
      </c>
      <c r="X3121" s="159" t="s">
        <v>1001</v>
      </c>
      <c r="Y3121" s="160">
        <v>41045</v>
      </c>
      <c r="Z3121" s="160">
        <v>41164</v>
      </c>
      <c r="AA3121" s="160">
        <v>41045</v>
      </c>
      <c r="AB3121" s="160">
        <v>41090</v>
      </c>
      <c r="AC3121" s="159" t="s">
        <v>1002</v>
      </c>
    </row>
    <row r="3122" spans="1:29" hidden="1">
      <c r="A3122" s="159" t="s">
        <v>25204</v>
      </c>
      <c r="B3122" s="159" t="s">
        <v>951</v>
      </c>
      <c r="C3122" s="159" t="s">
        <v>25205</v>
      </c>
      <c r="D3122" s="159" t="s">
        <v>25206</v>
      </c>
      <c r="E3122" s="159" t="s">
        <v>1109</v>
      </c>
      <c r="F3122" s="159" t="s">
        <v>954</v>
      </c>
      <c r="G3122" s="159" t="s">
        <v>956</v>
      </c>
      <c r="H3122" s="159" t="s">
        <v>25207</v>
      </c>
      <c r="I3122" s="159" t="s">
        <v>25208</v>
      </c>
      <c r="J3122" s="159" t="s">
        <v>25209</v>
      </c>
      <c r="K3122" s="159" t="s">
        <v>960</v>
      </c>
      <c r="L3122" s="159" t="s">
        <v>3825</v>
      </c>
      <c r="M3122" s="159" t="s">
        <v>33</v>
      </c>
      <c r="N3122" s="159" t="s">
        <v>1222</v>
      </c>
      <c r="O3122" s="159" t="s">
        <v>1548</v>
      </c>
      <c r="P3122" s="159" t="s">
        <v>954</v>
      </c>
      <c r="Q3122" s="159" t="s">
        <v>954</v>
      </c>
      <c r="R3122" s="159" t="s">
        <v>8368</v>
      </c>
      <c r="S3122" s="159" t="s">
        <v>25210</v>
      </c>
      <c r="T3122" s="159" t="s">
        <v>998</v>
      </c>
      <c r="U3122" s="159" t="s">
        <v>954</v>
      </c>
      <c r="V3122" s="159" t="s">
        <v>25211</v>
      </c>
      <c r="W3122" s="159" t="s">
        <v>25212</v>
      </c>
      <c r="X3122" s="159" t="s">
        <v>1001</v>
      </c>
      <c r="Y3122" s="160">
        <v>41061</v>
      </c>
      <c r="Z3122" s="160">
        <v>41180</v>
      </c>
      <c r="AA3122" s="160">
        <v>41061</v>
      </c>
      <c r="AB3122" s="160">
        <v>41068</v>
      </c>
      <c r="AC3122" s="159" t="s">
        <v>1002</v>
      </c>
    </row>
    <row r="3123" spans="1:29" hidden="1">
      <c r="A3123" s="159" t="s">
        <v>25213</v>
      </c>
      <c r="B3123" s="159" t="s">
        <v>951</v>
      </c>
      <c r="C3123" s="159" t="s">
        <v>7684</v>
      </c>
      <c r="D3123" s="159" t="s">
        <v>25214</v>
      </c>
      <c r="E3123" s="159" t="s">
        <v>1152</v>
      </c>
      <c r="F3123" s="159" t="s">
        <v>954</v>
      </c>
      <c r="G3123" s="159" t="s">
        <v>956</v>
      </c>
      <c r="H3123" s="159" t="s">
        <v>7686</v>
      </c>
      <c r="I3123" s="159" t="s">
        <v>25215</v>
      </c>
      <c r="J3123" s="159" t="s">
        <v>25216</v>
      </c>
      <c r="K3123" s="159" t="s">
        <v>960</v>
      </c>
      <c r="L3123" s="159" t="s">
        <v>10111</v>
      </c>
      <c r="M3123" s="159" t="s">
        <v>33</v>
      </c>
      <c r="N3123" s="159" t="s">
        <v>1160</v>
      </c>
      <c r="O3123" s="159" t="s">
        <v>2254</v>
      </c>
      <c r="P3123" s="159" t="s">
        <v>954</v>
      </c>
      <c r="Q3123" s="159" t="s">
        <v>954</v>
      </c>
      <c r="R3123" s="159" t="s">
        <v>8368</v>
      </c>
      <c r="S3123" s="159" t="s">
        <v>25217</v>
      </c>
      <c r="T3123" s="159" t="s">
        <v>998</v>
      </c>
      <c r="U3123" s="159" t="s">
        <v>954</v>
      </c>
      <c r="V3123" s="159" t="s">
        <v>25218</v>
      </c>
      <c r="W3123" s="159" t="s">
        <v>7690</v>
      </c>
      <c r="X3123" s="159" t="s">
        <v>1001</v>
      </c>
      <c r="Y3123" s="160">
        <v>41137</v>
      </c>
      <c r="Z3123" s="160">
        <v>41256</v>
      </c>
      <c r="AA3123" s="160">
        <v>41137</v>
      </c>
      <c r="AB3123" s="160">
        <v>41242</v>
      </c>
      <c r="AC3123" s="159" t="s">
        <v>1002</v>
      </c>
    </row>
    <row r="3124" spans="1:29" hidden="1">
      <c r="A3124" s="159" t="s">
        <v>25219</v>
      </c>
      <c r="B3124" s="159" t="s">
        <v>951</v>
      </c>
      <c r="C3124" s="159" t="s">
        <v>25220</v>
      </c>
      <c r="D3124" s="159" t="s">
        <v>25221</v>
      </c>
      <c r="E3124" s="159" t="s">
        <v>1109</v>
      </c>
      <c r="F3124" s="159" t="s">
        <v>954</v>
      </c>
      <c r="G3124" s="159" t="s">
        <v>956</v>
      </c>
      <c r="H3124" s="159" t="s">
        <v>18451</v>
      </c>
      <c r="I3124" s="159" t="s">
        <v>25222</v>
      </c>
      <c r="J3124" s="159" t="s">
        <v>3569</v>
      </c>
      <c r="K3124" s="159" t="s">
        <v>960</v>
      </c>
      <c r="L3124" s="159" t="s">
        <v>11122</v>
      </c>
      <c r="M3124" s="159" t="s">
        <v>33</v>
      </c>
      <c r="N3124" s="159" t="s">
        <v>1222</v>
      </c>
      <c r="O3124" s="159" t="s">
        <v>5868</v>
      </c>
      <c r="P3124" s="159" t="s">
        <v>5869</v>
      </c>
      <c r="Q3124" s="159" t="s">
        <v>5870</v>
      </c>
      <c r="R3124" s="159" t="s">
        <v>8368</v>
      </c>
      <c r="S3124" s="159" t="s">
        <v>25223</v>
      </c>
      <c r="T3124" s="159" t="s">
        <v>998</v>
      </c>
      <c r="U3124" s="159" t="s">
        <v>954</v>
      </c>
      <c r="V3124" s="159" t="s">
        <v>25224</v>
      </c>
      <c r="W3124" s="159" t="s">
        <v>25225</v>
      </c>
      <c r="X3124" s="159" t="s">
        <v>1001</v>
      </c>
      <c r="Y3124" s="160">
        <v>41155</v>
      </c>
      <c r="Z3124" s="160">
        <v>41274</v>
      </c>
      <c r="AA3124" s="160">
        <v>41155</v>
      </c>
      <c r="AB3124" s="160">
        <v>41243</v>
      </c>
      <c r="AC3124" s="159" t="s">
        <v>1002</v>
      </c>
    </row>
    <row r="3125" spans="1:29" hidden="1">
      <c r="A3125" s="159" t="s">
        <v>25226</v>
      </c>
      <c r="B3125" s="159" t="s">
        <v>951</v>
      </c>
      <c r="C3125" s="159" t="s">
        <v>22161</v>
      </c>
      <c r="D3125" s="159" t="s">
        <v>25227</v>
      </c>
      <c r="E3125" s="159" t="s">
        <v>8892</v>
      </c>
      <c r="F3125" s="159" t="s">
        <v>954</v>
      </c>
      <c r="G3125" s="159" t="s">
        <v>956</v>
      </c>
      <c r="H3125" s="159" t="s">
        <v>17670</v>
      </c>
      <c r="I3125" s="159" t="s">
        <v>25228</v>
      </c>
      <c r="J3125" s="159" t="s">
        <v>2841</v>
      </c>
      <c r="K3125" s="159" t="s">
        <v>960</v>
      </c>
      <c r="L3125" s="159" t="s">
        <v>5161</v>
      </c>
      <c r="M3125" s="159" t="s">
        <v>33</v>
      </c>
      <c r="N3125" s="159" t="s">
        <v>1222</v>
      </c>
      <c r="O3125" s="159" t="s">
        <v>8896</v>
      </c>
      <c r="P3125" s="159" t="s">
        <v>9436</v>
      </c>
      <c r="Q3125" s="159" t="s">
        <v>954</v>
      </c>
      <c r="R3125" s="159" t="s">
        <v>8368</v>
      </c>
      <c r="S3125" s="159" t="s">
        <v>25229</v>
      </c>
      <c r="T3125" s="159" t="s">
        <v>998</v>
      </c>
      <c r="U3125" s="159" t="s">
        <v>954</v>
      </c>
      <c r="V3125" s="159" t="s">
        <v>25230</v>
      </c>
      <c r="W3125" s="159" t="s">
        <v>25231</v>
      </c>
      <c r="X3125" s="159" t="s">
        <v>1001</v>
      </c>
      <c r="Y3125" s="160">
        <v>41155</v>
      </c>
      <c r="Z3125" s="160">
        <v>41274</v>
      </c>
      <c r="AA3125" s="160">
        <v>41155</v>
      </c>
      <c r="AB3125" s="160">
        <v>41159</v>
      </c>
      <c r="AC3125" s="159" t="s">
        <v>1002</v>
      </c>
    </row>
    <row r="3126" spans="1:29" hidden="1">
      <c r="A3126" s="159" t="s">
        <v>25232</v>
      </c>
      <c r="B3126" s="159" t="s">
        <v>988</v>
      </c>
      <c r="C3126" s="159" t="s">
        <v>25233</v>
      </c>
      <c r="D3126" s="159" t="s">
        <v>25234</v>
      </c>
      <c r="E3126" s="159" t="s">
        <v>21405</v>
      </c>
      <c r="F3126" s="159" t="s">
        <v>21405</v>
      </c>
      <c r="G3126" s="159" t="s">
        <v>991</v>
      </c>
      <c r="H3126" s="159" t="s">
        <v>25235</v>
      </c>
      <c r="I3126" s="159" t="s">
        <v>1416</v>
      </c>
      <c r="J3126" s="159" t="s">
        <v>25236</v>
      </c>
      <c r="K3126" s="159" t="s">
        <v>995</v>
      </c>
      <c r="L3126" s="159" t="s">
        <v>3686</v>
      </c>
      <c r="M3126" s="159" t="s">
        <v>93</v>
      </c>
      <c r="N3126" s="159" t="s">
        <v>1080</v>
      </c>
      <c r="O3126" s="159" t="s">
        <v>1081</v>
      </c>
      <c r="P3126" s="159" t="s">
        <v>954</v>
      </c>
      <c r="Q3126" s="159" t="s">
        <v>954</v>
      </c>
      <c r="R3126" s="159" t="s">
        <v>965</v>
      </c>
      <c r="S3126" s="159" t="s">
        <v>25237</v>
      </c>
      <c r="T3126" s="159" t="s">
        <v>954</v>
      </c>
      <c r="U3126" s="159" t="s">
        <v>954</v>
      </c>
      <c r="V3126" s="159" t="s">
        <v>25238</v>
      </c>
      <c r="W3126" s="159" t="s">
        <v>954</v>
      </c>
      <c r="X3126" s="159" t="s">
        <v>1001</v>
      </c>
      <c r="Y3126" s="160">
        <v>43461</v>
      </c>
      <c r="Z3126" s="160">
        <v>43582</v>
      </c>
      <c r="AA3126" s="160">
        <v>43467</v>
      </c>
      <c r="AB3126" s="160"/>
      <c r="AC3126" s="159" t="s">
        <v>1002</v>
      </c>
    </row>
    <row r="3127" spans="1:29" hidden="1">
      <c r="A3127" s="159" t="s">
        <v>25239</v>
      </c>
      <c r="B3127" s="159" t="s">
        <v>951</v>
      </c>
      <c r="C3127" s="159" t="s">
        <v>25240</v>
      </c>
      <c r="D3127" s="159" t="s">
        <v>25241</v>
      </c>
      <c r="E3127" s="159" t="s">
        <v>954</v>
      </c>
      <c r="F3127" s="159" t="s">
        <v>954</v>
      </c>
      <c r="G3127" s="159" t="s">
        <v>956</v>
      </c>
      <c r="H3127" s="159" t="s">
        <v>25242</v>
      </c>
      <c r="I3127" s="159" t="s">
        <v>25243</v>
      </c>
      <c r="J3127" s="159" t="s">
        <v>954</v>
      </c>
      <c r="K3127" s="159" t="s">
        <v>960</v>
      </c>
      <c r="L3127" s="159" t="s">
        <v>4157</v>
      </c>
      <c r="M3127" s="159" t="s">
        <v>97</v>
      </c>
      <c r="N3127" s="159" t="s">
        <v>1080</v>
      </c>
      <c r="O3127" s="159" t="s">
        <v>3481</v>
      </c>
      <c r="P3127" s="159" t="s">
        <v>954</v>
      </c>
      <c r="Q3127" s="159" t="s">
        <v>954</v>
      </c>
      <c r="R3127" s="159" t="s">
        <v>1131</v>
      </c>
      <c r="S3127" s="159" t="s">
        <v>25244</v>
      </c>
      <c r="T3127" s="159" t="s">
        <v>954</v>
      </c>
      <c r="U3127" s="159" t="s">
        <v>954</v>
      </c>
      <c r="V3127" s="159" t="s">
        <v>954</v>
      </c>
      <c r="W3127" s="159" t="s">
        <v>25245</v>
      </c>
      <c r="X3127" s="159" t="s">
        <v>1001</v>
      </c>
      <c r="Y3127" s="160">
        <v>39904</v>
      </c>
      <c r="Z3127" s="160">
        <v>40024</v>
      </c>
      <c r="AA3127" s="160">
        <v>39904</v>
      </c>
      <c r="AB3127" s="160">
        <v>39904</v>
      </c>
      <c r="AC3127" s="159" t="s">
        <v>1002</v>
      </c>
    </row>
    <row r="3128" spans="1:29" hidden="1">
      <c r="A3128" s="159" t="s">
        <v>25246</v>
      </c>
      <c r="B3128" s="159" t="s">
        <v>951</v>
      </c>
      <c r="C3128" s="159" t="s">
        <v>22161</v>
      </c>
      <c r="D3128" s="159" t="s">
        <v>25247</v>
      </c>
      <c r="E3128" s="159" t="s">
        <v>954</v>
      </c>
      <c r="F3128" s="159" t="s">
        <v>954</v>
      </c>
      <c r="G3128" s="159" t="s">
        <v>956</v>
      </c>
      <c r="H3128" s="159" t="s">
        <v>17670</v>
      </c>
      <c r="I3128" s="159" t="s">
        <v>25248</v>
      </c>
      <c r="J3128" s="159" t="s">
        <v>4147</v>
      </c>
      <c r="K3128" s="159" t="s">
        <v>960</v>
      </c>
      <c r="L3128" s="159" t="s">
        <v>1660</v>
      </c>
      <c r="M3128" s="159" t="s">
        <v>93</v>
      </c>
      <c r="N3128" s="159" t="s">
        <v>1080</v>
      </c>
      <c r="O3128" s="159" t="s">
        <v>3481</v>
      </c>
      <c r="P3128" s="159" t="s">
        <v>954</v>
      </c>
      <c r="Q3128" s="159" t="s">
        <v>954</v>
      </c>
      <c r="R3128" s="159" t="s">
        <v>1131</v>
      </c>
      <c r="S3128" s="159" t="s">
        <v>25249</v>
      </c>
      <c r="T3128" s="159" t="s">
        <v>954</v>
      </c>
      <c r="U3128" s="159" t="s">
        <v>954</v>
      </c>
      <c r="V3128" s="159" t="s">
        <v>25250</v>
      </c>
      <c r="W3128" s="159" t="s">
        <v>25231</v>
      </c>
      <c r="X3128" s="159" t="s">
        <v>1001</v>
      </c>
      <c r="Y3128" s="160">
        <v>39904</v>
      </c>
      <c r="Z3128" s="160">
        <v>40024</v>
      </c>
      <c r="AA3128" s="160">
        <v>39904</v>
      </c>
      <c r="AB3128" s="160">
        <v>39904</v>
      </c>
      <c r="AC3128" s="159" t="s">
        <v>1002</v>
      </c>
    </row>
    <row r="3129" spans="1:29" hidden="1">
      <c r="A3129" s="159" t="s">
        <v>25251</v>
      </c>
      <c r="B3129" s="159" t="s">
        <v>951</v>
      </c>
      <c r="C3129" s="159" t="s">
        <v>25252</v>
      </c>
      <c r="D3129" s="159" t="s">
        <v>25253</v>
      </c>
      <c r="E3129" s="159" t="s">
        <v>954</v>
      </c>
      <c r="F3129" s="159" t="s">
        <v>954</v>
      </c>
      <c r="G3129" s="159" t="s">
        <v>956</v>
      </c>
      <c r="H3129" s="159" t="s">
        <v>6979</v>
      </c>
      <c r="I3129" s="159" t="s">
        <v>25254</v>
      </c>
      <c r="J3129" s="159" t="s">
        <v>2132</v>
      </c>
      <c r="K3129" s="159" t="s">
        <v>960</v>
      </c>
      <c r="L3129" s="159" t="s">
        <v>1660</v>
      </c>
      <c r="M3129" s="159" t="s">
        <v>93</v>
      </c>
      <c r="N3129" s="159" t="s">
        <v>1080</v>
      </c>
      <c r="O3129" s="159" t="s">
        <v>3481</v>
      </c>
      <c r="P3129" s="159" t="s">
        <v>954</v>
      </c>
      <c r="Q3129" s="159" t="s">
        <v>954</v>
      </c>
      <c r="R3129" s="159" t="s">
        <v>1131</v>
      </c>
      <c r="S3129" s="159" t="s">
        <v>25255</v>
      </c>
      <c r="T3129" s="159" t="s">
        <v>954</v>
      </c>
      <c r="U3129" s="159" t="s">
        <v>954</v>
      </c>
      <c r="V3129" s="159" t="s">
        <v>25256</v>
      </c>
      <c r="W3129" s="159" t="s">
        <v>25257</v>
      </c>
      <c r="X3129" s="159" t="s">
        <v>1001</v>
      </c>
      <c r="Y3129" s="160">
        <v>39904</v>
      </c>
      <c r="Z3129" s="160">
        <v>40024</v>
      </c>
      <c r="AA3129" s="160">
        <v>39904</v>
      </c>
      <c r="AB3129" s="160">
        <v>39904</v>
      </c>
      <c r="AC3129" s="159" t="s">
        <v>1002</v>
      </c>
    </row>
    <row r="3130" spans="1:29" hidden="1">
      <c r="A3130" s="159" t="s">
        <v>25258</v>
      </c>
      <c r="B3130" s="159" t="s">
        <v>988</v>
      </c>
      <c r="C3130" s="159" t="s">
        <v>12146</v>
      </c>
      <c r="D3130" s="159" t="s">
        <v>5551</v>
      </c>
      <c r="E3130" s="159" t="s">
        <v>954</v>
      </c>
      <c r="F3130" s="159" t="s">
        <v>954</v>
      </c>
      <c r="G3130" s="159" t="s">
        <v>991</v>
      </c>
      <c r="H3130" s="159" t="s">
        <v>12148</v>
      </c>
      <c r="I3130" s="159" t="s">
        <v>4200</v>
      </c>
      <c r="J3130" s="159" t="s">
        <v>3722</v>
      </c>
      <c r="K3130" s="159" t="s">
        <v>995</v>
      </c>
      <c r="L3130" s="159" t="s">
        <v>3686</v>
      </c>
      <c r="M3130" s="159" t="s">
        <v>33</v>
      </c>
      <c r="N3130" s="159" t="s">
        <v>1080</v>
      </c>
      <c r="O3130" s="159" t="s">
        <v>3481</v>
      </c>
      <c r="P3130" s="159" t="s">
        <v>954</v>
      </c>
      <c r="Q3130" s="159" t="s">
        <v>954</v>
      </c>
      <c r="R3130" s="159" t="s">
        <v>1131</v>
      </c>
      <c r="S3130" s="159" t="s">
        <v>25259</v>
      </c>
      <c r="T3130" s="159" t="s">
        <v>954</v>
      </c>
      <c r="U3130" s="159" t="s">
        <v>954</v>
      </c>
      <c r="V3130" s="159" t="s">
        <v>25260</v>
      </c>
      <c r="W3130" s="159" t="s">
        <v>25261</v>
      </c>
      <c r="X3130" s="159" t="s">
        <v>1001</v>
      </c>
      <c r="Y3130" s="160">
        <v>39904</v>
      </c>
      <c r="Z3130" s="160">
        <v>40024</v>
      </c>
      <c r="AA3130" s="160">
        <v>39904</v>
      </c>
      <c r="AB3130" s="160">
        <v>39904</v>
      </c>
      <c r="AC3130" s="159" t="s">
        <v>1002</v>
      </c>
    </row>
    <row r="3131" spans="1:29" hidden="1">
      <c r="A3131" s="159" t="s">
        <v>25262</v>
      </c>
      <c r="B3131" s="159" t="s">
        <v>988</v>
      </c>
      <c r="C3131" s="159" t="s">
        <v>25263</v>
      </c>
      <c r="D3131" s="159" t="s">
        <v>25264</v>
      </c>
      <c r="E3131" s="159" t="s">
        <v>954</v>
      </c>
      <c r="F3131" s="159" t="s">
        <v>954</v>
      </c>
      <c r="G3131" s="159" t="s">
        <v>991</v>
      </c>
      <c r="H3131" s="159" t="s">
        <v>25265</v>
      </c>
      <c r="I3131" s="159" t="s">
        <v>25266</v>
      </c>
      <c r="J3131" s="159" t="s">
        <v>6685</v>
      </c>
      <c r="K3131" s="159" t="s">
        <v>995</v>
      </c>
      <c r="L3131" s="159" t="s">
        <v>3686</v>
      </c>
      <c r="M3131" s="159" t="s">
        <v>33</v>
      </c>
      <c r="N3131" s="159" t="s">
        <v>1080</v>
      </c>
      <c r="O3131" s="159" t="s">
        <v>3481</v>
      </c>
      <c r="P3131" s="159" t="s">
        <v>954</v>
      </c>
      <c r="Q3131" s="159" t="s">
        <v>954</v>
      </c>
      <c r="R3131" s="159" t="s">
        <v>1131</v>
      </c>
      <c r="S3131" s="159" t="s">
        <v>25267</v>
      </c>
      <c r="T3131" s="159" t="s">
        <v>954</v>
      </c>
      <c r="U3131" s="159" t="s">
        <v>954</v>
      </c>
      <c r="V3131" s="159" t="s">
        <v>25268</v>
      </c>
      <c r="W3131" s="159" t="s">
        <v>25269</v>
      </c>
      <c r="X3131" s="159" t="s">
        <v>1001</v>
      </c>
      <c r="Y3131" s="160">
        <v>39904</v>
      </c>
      <c r="Z3131" s="160">
        <v>40024</v>
      </c>
      <c r="AA3131" s="160">
        <v>39904</v>
      </c>
      <c r="AB3131" s="160">
        <v>39904</v>
      </c>
      <c r="AC3131" s="159" t="s">
        <v>1002</v>
      </c>
    </row>
    <row r="3132" spans="1:29" hidden="1">
      <c r="A3132" s="159" t="s">
        <v>25270</v>
      </c>
      <c r="B3132" s="159" t="s">
        <v>988</v>
      </c>
      <c r="C3132" s="159" t="s">
        <v>6252</v>
      </c>
      <c r="D3132" s="159" t="s">
        <v>25271</v>
      </c>
      <c r="E3132" s="159" t="s">
        <v>954</v>
      </c>
      <c r="F3132" s="159" t="s">
        <v>954</v>
      </c>
      <c r="G3132" s="159" t="s">
        <v>991</v>
      </c>
      <c r="H3132" s="159" t="s">
        <v>6254</v>
      </c>
      <c r="I3132" s="159" t="s">
        <v>25272</v>
      </c>
      <c r="J3132" s="159" t="s">
        <v>954</v>
      </c>
      <c r="K3132" s="159" t="s">
        <v>995</v>
      </c>
      <c r="L3132" s="159" t="s">
        <v>2411</v>
      </c>
      <c r="M3132" s="159" t="s">
        <v>97</v>
      </c>
      <c r="N3132" s="159" t="s">
        <v>1080</v>
      </c>
      <c r="O3132" s="159" t="s">
        <v>3481</v>
      </c>
      <c r="P3132" s="159" t="s">
        <v>954</v>
      </c>
      <c r="Q3132" s="159" t="s">
        <v>954</v>
      </c>
      <c r="R3132" s="159" t="s">
        <v>1131</v>
      </c>
      <c r="S3132" s="159" t="s">
        <v>25273</v>
      </c>
      <c r="T3132" s="159" t="s">
        <v>954</v>
      </c>
      <c r="U3132" s="159" t="s">
        <v>954</v>
      </c>
      <c r="V3132" s="159" t="s">
        <v>954</v>
      </c>
      <c r="W3132" s="159" t="s">
        <v>25274</v>
      </c>
      <c r="X3132" s="159" t="s">
        <v>1001</v>
      </c>
      <c r="Y3132" s="160">
        <v>39904</v>
      </c>
      <c r="Z3132" s="160">
        <v>40024</v>
      </c>
      <c r="AA3132" s="160">
        <v>39904</v>
      </c>
      <c r="AB3132" s="160">
        <v>39904</v>
      </c>
      <c r="AC3132" s="159" t="s">
        <v>1002</v>
      </c>
    </row>
    <row r="3133" spans="1:29" hidden="1">
      <c r="A3133" s="159" t="s">
        <v>25275</v>
      </c>
      <c r="B3133" s="159" t="s">
        <v>988</v>
      </c>
      <c r="C3133" s="159" t="s">
        <v>25276</v>
      </c>
      <c r="D3133" s="159" t="s">
        <v>25277</v>
      </c>
      <c r="E3133" s="159" t="s">
        <v>954</v>
      </c>
      <c r="F3133" s="159" t="s">
        <v>954</v>
      </c>
      <c r="G3133" s="159" t="s">
        <v>991</v>
      </c>
      <c r="H3133" s="159" t="s">
        <v>25278</v>
      </c>
      <c r="I3133" s="159" t="s">
        <v>25279</v>
      </c>
      <c r="J3133" s="159" t="s">
        <v>2211</v>
      </c>
      <c r="K3133" s="159" t="s">
        <v>995</v>
      </c>
      <c r="L3133" s="159" t="s">
        <v>8826</v>
      </c>
      <c r="M3133" s="159" t="s">
        <v>33</v>
      </c>
      <c r="N3133" s="159" t="s">
        <v>1080</v>
      </c>
      <c r="O3133" s="159" t="s">
        <v>3481</v>
      </c>
      <c r="P3133" s="159" t="s">
        <v>954</v>
      </c>
      <c r="Q3133" s="159" t="s">
        <v>954</v>
      </c>
      <c r="R3133" s="159" t="s">
        <v>1131</v>
      </c>
      <c r="S3133" s="159" t="s">
        <v>25280</v>
      </c>
      <c r="T3133" s="159" t="s">
        <v>954</v>
      </c>
      <c r="U3133" s="159" t="s">
        <v>954</v>
      </c>
      <c r="V3133" s="159" t="s">
        <v>25281</v>
      </c>
      <c r="W3133" s="159" t="s">
        <v>25282</v>
      </c>
      <c r="X3133" s="159" t="s">
        <v>1001</v>
      </c>
      <c r="Y3133" s="160">
        <v>39904</v>
      </c>
      <c r="Z3133" s="160">
        <v>40024</v>
      </c>
      <c r="AA3133" s="160">
        <v>39904</v>
      </c>
      <c r="AB3133" s="160">
        <v>39904</v>
      </c>
      <c r="AC3133" s="159" t="s">
        <v>1002</v>
      </c>
    </row>
    <row r="3134" spans="1:29" hidden="1">
      <c r="A3134" s="159" t="s">
        <v>25283</v>
      </c>
      <c r="B3134" s="159" t="s">
        <v>988</v>
      </c>
      <c r="C3134" s="159" t="s">
        <v>25284</v>
      </c>
      <c r="D3134" s="159" t="s">
        <v>25285</v>
      </c>
      <c r="E3134" s="159" t="s">
        <v>954</v>
      </c>
      <c r="F3134" s="159" t="s">
        <v>954</v>
      </c>
      <c r="G3134" s="159" t="s">
        <v>991</v>
      </c>
      <c r="H3134" s="159" t="s">
        <v>4879</v>
      </c>
      <c r="I3134" s="159" t="s">
        <v>25286</v>
      </c>
      <c r="J3134" s="159" t="s">
        <v>1521</v>
      </c>
      <c r="K3134" s="159" t="s">
        <v>995</v>
      </c>
      <c r="L3134" s="159" t="s">
        <v>2199</v>
      </c>
      <c r="M3134" s="159" t="s">
        <v>33</v>
      </c>
      <c r="N3134" s="159" t="s">
        <v>1080</v>
      </c>
      <c r="O3134" s="159" t="s">
        <v>3481</v>
      </c>
      <c r="P3134" s="159" t="s">
        <v>954</v>
      </c>
      <c r="Q3134" s="159" t="s">
        <v>954</v>
      </c>
      <c r="R3134" s="159" t="s">
        <v>1131</v>
      </c>
      <c r="S3134" s="159" t="s">
        <v>25287</v>
      </c>
      <c r="T3134" s="159" t="s">
        <v>954</v>
      </c>
      <c r="U3134" s="159" t="s">
        <v>954</v>
      </c>
      <c r="V3134" s="159" t="s">
        <v>25288</v>
      </c>
      <c r="W3134" s="159" t="s">
        <v>25289</v>
      </c>
      <c r="X3134" s="159" t="s">
        <v>1001</v>
      </c>
      <c r="Y3134" s="160">
        <v>39904</v>
      </c>
      <c r="Z3134" s="160">
        <v>40024</v>
      </c>
      <c r="AA3134" s="160">
        <v>35521</v>
      </c>
      <c r="AB3134" s="160">
        <v>39904</v>
      </c>
      <c r="AC3134" s="159" t="s">
        <v>1002</v>
      </c>
    </row>
    <row r="3135" spans="1:29" hidden="1">
      <c r="A3135" s="159" t="s">
        <v>25290</v>
      </c>
      <c r="B3135" s="159" t="s">
        <v>988</v>
      </c>
      <c r="C3135" s="159" t="s">
        <v>25291</v>
      </c>
      <c r="D3135" s="159" t="s">
        <v>25292</v>
      </c>
      <c r="E3135" s="159" t="s">
        <v>954</v>
      </c>
      <c r="F3135" s="159" t="s">
        <v>954</v>
      </c>
      <c r="G3135" s="159" t="s">
        <v>991</v>
      </c>
      <c r="H3135" s="159" t="s">
        <v>3542</v>
      </c>
      <c r="I3135" s="159" t="s">
        <v>25293</v>
      </c>
      <c r="J3135" s="159" t="s">
        <v>25294</v>
      </c>
      <c r="K3135" s="159" t="s">
        <v>995</v>
      </c>
      <c r="L3135" s="159" t="s">
        <v>4317</v>
      </c>
      <c r="M3135" s="159" t="s">
        <v>3285</v>
      </c>
      <c r="N3135" s="159" t="s">
        <v>1080</v>
      </c>
      <c r="O3135" s="159" t="s">
        <v>3481</v>
      </c>
      <c r="P3135" s="159" t="s">
        <v>954</v>
      </c>
      <c r="Q3135" s="159" t="s">
        <v>954</v>
      </c>
      <c r="R3135" s="159" t="s">
        <v>1131</v>
      </c>
      <c r="S3135" s="159" t="s">
        <v>25295</v>
      </c>
      <c r="T3135" s="159" t="s">
        <v>954</v>
      </c>
      <c r="U3135" s="159" t="s">
        <v>954</v>
      </c>
      <c r="V3135" s="159" t="s">
        <v>25296</v>
      </c>
      <c r="W3135" s="159" t="s">
        <v>25297</v>
      </c>
      <c r="X3135" s="159" t="s">
        <v>1001</v>
      </c>
      <c r="Y3135" s="160">
        <v>39904</v>
      </c>
      <c r="Z3135" s="160">
        <v>40024</v>
      </c>
      <c r="AA3135" s="160">
        <v>39904</v>
      </c>
      <c r="AB3135" s="160">
        <v>39904</v>
      </c>
      <c r="AC3135" s="159" t="s">
        <v>1002</v>
      </c>
    </row>
    <row r="3136" spans="1:29" hidden="1">
      <c r="A3136" s="159" t="s">
        <v>25298</v>
      </c>
      <c r="B3136" s="159" t="s">
        <v>951</v>
      </c>
      <c r="C3136" s="159" t="s">
        <v>6896</v>
      </c>
      <c r="D3136" s="159" t="s">
        <v>25299</v>
      </c>
      <c r="E3136" s="159" t="s">
        <v>954</v>
      </c>
      <c r="F3136" s="159" t="s">
        <v>954</v>
      </c>
      <c r="G3136" s="159" t="s">
        <v>956</v>
      </c>
      <c r="H3136" s="159" t="s">
        <v>6898</v>
      </c>
      <c r="I3136" s="159" t="s">
        <v>25300</v>
      </c>
      <c r="J3136" s="159" t="s">
        <v>8084</v>
      </c>
      <c r="K3136" s="159" t="s">
        <v>960</v>
      </c>
      <c r="L3136" s="159" t="s">
        <v>1660</v>
      </c>
      <c r="M3136" s="159" t="s">
        <v>93</v>
      </c>
      <c r="N3136" s="159" t="s">
        <v>1080</v>
      </c>
      <c r="O3136" s="159" t="s">
        <v>3481</v>
      </c>
      <c r="P3136" s="159" t="s">
        <v>954</v>
      </c>
      <c r="Q3136" s="159" t="s">
        <v>954</v>
      </c>
      <c r="R3136" s="159" t="s">
        <v>1131</v>
      </c>
      <c r="S3136" s="159" t="s">
        <v>25301</v>
      </c>
      <c r="T3136" s="159" t="s">
        <v>954</v>
      </c>
      <c r="U3136" s="159" t="s">
        <v>954</v>
      </c>
      <c r="V3136" s="159" t="s">
        <v>25302</v>
      </c>
      <c r="W3136" s="159" t="s">
        <v>10551</v>
      </c>
      <c r="X3136" s="159" t="s">
        <v>1001</v>
      </c>
      <c r="Y3136" s="160">
        <v>39904</v>
      </c>
      <c r="Z3136" s="160">
        <v>40024</v>
      </c>
      <c r="AA3136" s="160">
        <v>39904</v>
      </c>
      <c r="AB3136" s="160">
        <v>39904</v>
      </c>
      <c r="AC3136" s="159" t="s">
        <v>1002</v>
      </c>
    </row>
    <row r="3137" spans="1:29" hidden="1">
      <c r="A3137" s="159" t="s">
        <v>25303</v>
      </c>
      <c r="B3137" s="159" t="s">
        <v>951</v>
      </c>
      <c r="C3137" s="159" t="s">
        <v>5426</v>
      </c>
      <c r="D3137" s="159" t="s">
        <v>25304</v>
      </c>
      <c r="E3137" s="159" t="s">
        <v>954</v>
      </c>
      <c r="F3137" s="159" t="s">
        <v>954</v>
      </c>
      <c r="G3137" s="159" t="s">
        <v>956</v>
      </c>
      <c r="H3137" s="159" t="s">
        <v>25305</v>
      </c>
      <c r="I3137" s="159" t="s">
        <v>25306</v>
      </c>
      <c r="J3137" s="159" t="s">
        <v>5403</v>
      </c>
      <c r="K3137" s="159" t="s">
        <v>960</v>
      </c>
      <c r="L3137" s="159" t="s">
        <v>1660</v>
      </c>
      <c r="M3137" s="159" t="s">
        <v>93</v>
      </c>
      <c r="N3137" s="159" t="s">
        <v>1080</v>
      </c>
      <c r="O3137" s="159" t="s">
        <v>3481</v>
      </c>
      <c r="P3137" s="159" t="s">
        <v>954</v>
      </c>
      <c r="Q3137" s="159" t="s">
        <v>954</v>
      </c>
      <c r="R3137" s="159" t="s">
        <v>1131</v>
      </c>
      <c r="S3137" s="159" t="s">
        <v>25307</v>
      </c>
      <c r="T3137" s="159" t="s">
        <v>954</v>
      </c>
      <c r="U3137" s="159" t="s">
        <v>954</v>
      </c>
      <c r="V3137" s="159" t="s">
        <v>25308</v>
      </c>
      <c r="W3137" s="159" t="s">
        <v>25309</v>
      </c>
      <c r="X3137" s="159" t="s">
        <v>1001</v>
      </c>
      <c r="Y3137" s="160">
        <v>39904</v>
      </c>
      <c r="Z3137" s="160">
        <v>40024</v>
      </c>
      <c r="AA3137" s="160">
        <v>39904</v>
      </c>
      <c r="AB3137" s="160">
        <v>39904</v>
      </c>
      <c r="AC3137" s="159" t="s">
        <v>1002</v>
      </c>
    </row>
    <row r="3138" spans="1:29" hidden="1">
      <c r="A3138" s="159" t="s">
        <v>25310</v>
      </c>
      <c r="B3138" s="159" t="s">
        <v>988</v>
      </c>
      <c r="C3138" s="159" t="s">
        <v>5890</v>
      </c>
      <c r="D3138" s="159" t="s">
        <v>25311</v>
      </c>
      <c r="E3138" s="159" t="s">
        <v>954</v>
      </c>
      <c r="F3138" s="159" t="s">
        <v>954</v>
      </c>
      <c r="G3138" s="159" t="s">
        <v>991</v>
      </c>
      <c r="H3138" s="159" t="s">
        <v>5892</v>
      </c>
      <c r="I3138" s="159" t="s">
        <v>25312</v>
      </c>
      <c r="J3138" s="159" t="s">
        <v>2596</v>
      </c>
      <c r="K3138" s="159" t="s">
        <v>995</v>
      </c>
      <c r="L3138" s="159" t="s">
        <v>3686</v>
      </c>
      <c r="M3138" s="159" t="s">
        <v>33</v>
      </c>
      <c r="N3138" s="159" t="s">
        <v>1080</v>
      </c>
      <c r="O3138" s="159" t="s">
        <v>3481</v>
      </c>
      <c r="P3138" s="159" t="s">
        <v>954</v>
      </c>
      <c r="Q3138" s="159" t="s">
        <v>954</v>
      </c>
      <c r="R3138" s="159" t="s">
        <v>1131</v>
      </c>
      <c r="S3138" s="159" t="s">
        <v>25313</v>
      </c>
      <c r="T3138" s="159" t="s">
        <v>954</v>
      </c>
      <c r="U3138" s="159" t="s">
        <v>954</v>
      </c>
      <c r="V3138" s="159" t="s">
        <v>25314</v>
      </c>
      <c r="W3138" s="159" t="s">
        <v>25315</v>
      </c>
      <c r="X3138" s="159" t="s">
        <v>1001</v>
      </c>
      <c r="Y3138" s="160">
        <v>39904</v>
      </c>
      <c r="Z3138" s="160">
        <v>40024</v>
      </c>
      <c r="AA3138" s="160">
        <v>39904</v>
      </c>
      <c r="AB3138" s="160">
        <v>39904</v>
      </c>
      <c r="AC3138" s="159" t="s">
        <v>1002</v>
      </c>
    </row>
    <row r="3139" spans="1:29" hidden="1">
      <c r="A3139" s="159" t="s">
        <v>25316</v>
      </c>
      <c r="B3139" s="159" t="s">
        <v>988</v>
      </c>
      <c r="C3139" s="159" t="s">
        <v>25317</v>
      </c>
      <c r="D3139" s="159" t="s">
        <v>25318</v>
      </c>
      <c r="E3139" s="159" t="s">
        <v>954</v>
      </c>
      <c r="F3139" s="159" t="s">
        <v>1664</v>
      </c>
      <c r="G3139" s="159" t="s">
        <v>991</v>
      </c>
      <c r="H3139" s="159" t="s">
        <v>25319</v>
      </c>
      <c r="I3139" s="159" t="s">
        <v>25320</v>
      </c>
      <c r="J3139" s="159" t="s">
        <v>2323</v>
      </c>
      <c r="K3139" s="159" t="s">
        <v>995</v>
      </c>
      <c r="L3139" s="159" t="s">
        <v>3686</v>
      </c>
      <c r="M3139" s="159" t="s">
        <v>33</v>
      </c>
      <c r="N3139" s="159" t="s">
        <v>25321</v>
      </c>
      <c r="O3139" s="159" t="s">
        <v>3481</v>
      </c>
      <c r="P3139" s="159" t="s">
        <v>954</v>
      </c>
      <c r="Q3139" s="159" t="s">
        <v>954</v>
      </c>
      <c r="R3139" s="159" t="s">
        <v>1131</v>
      </c>
      <c r="S3139" s="159" t="s">
        <v>25322</v>
      </c>
      <c r="T3139" s="159" t="s">
        <v>954</v>
      </c>
      <c r="U3139" s="159" t="s">
        <v>954</v>
      </c>
      <c r="V3139" s="159" t="s">
        <v>25323</v>
      </c>
      <c r="W3139" s="159" t="s">
        <v>25324</v>
      </c>
      <c r="X3139" s="159" t="s">
        <v>1001</v>
      </c>
      <c r="Y3139" s="160">
        <v>39904</v>
      </c>
      <c r="Z3139" s="160">
        <v>40024</v>
      </c>
      <c r="AA3139" s="160">
        <v>39904</v>
      </c>
      <c r="AB3139" s="160">
        <v>39904</v>
      </c>
      <c r="AC3139" s="159" t="s">
        <v>1002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D2F8-C10D-BE4D-8E8D-4E0682968ECB}">
  <dimension ref="A3:B40"/>
  <sheetViews>
    <sheetView workbookViewId="0">
      <selection activeCell="D39" sqref="D39"/>
    </sheetView>
  </sheetViews>
  <sheetFormatPr defaultColWidth="11.42578125" defaultRowHeight="12.75"/>
  <cols>
    <col min="1" max="1" width="50.85546875" bestFit="1" customWidth="1"/>
    <col min="2" max="2" width="9.7109375" bestFit="1" customWidth="1"/>
  </cols>
  <sheetData>
    <row r="3" spans="1:2" ht="38.25">
      <c r="A3" s="64" t="s">
        <v>25325</v>
      </c>
      <c r="B3" s="65" t="s">
        <v>25326</v>
      </c>
    </row>
    <row r="4" spans="1:2">
      <c r="A4" s="66" t="s">
        <v>25327</v>
      </c>
      <c r="B4" s="67">
        <v>1</v>
      </c>
    </row>
    <row r="5" spans="1:2">
      <c r="A5" s="66" t="s">
        <v>25328</v>
      </c>
      <c r="B5" s="67">
        <v>1</v>
      </c>
    </row>
    <row r="6" spans="1:2">
      <c r="A6" s="66" t="s">
        <v>25329</v>
      </c>
      <c r="B6" s="67">
        <v>1</v>
      </c>
    </row>
    <row r="7" spans="1:2">
      <c r="A7" s="66" t="s">
        <v>25330</v>
      </c>
      <c r="B7" s="67">
        <v>1</v>
      </c>
    </row>
    <row r="8" spans="1:2">
      <c r="A8" s="66" t="s">
        <v>25331</v>
      </c>
      <c r="B8" s="67">
        <v>2</v>
      </c>
    </row>
    <row r="9" spans="1:2">
      <c r="A9" s="66" t="s">
        <v>25332</v>
      </c>
      <c r="B9" s="67">
        <v>5</v>
      </c>
    </row>
    <row r="10" spans="1:2">
      <c r="A10" s="66" t="s">
        <v>25333</v>
      </c>
      <c r="B10" s="67">
        <v>1</v>
      </c>
    </row>
    <row r="11" spans="1:2" ht="25.5">
      <c r="A11" s="66" t="s">
        <v>25334</v>
      </c>
      <c r="B11" s="67">
        <v>1</v>
      </c>
    </row>
    <row r="12" spans="1:2">
      <c r="A12" s="66" t="s">
        <v>25335</v>
      </c>
      <c r="B12" s="67">
        <v>1</v>
      </c>
    </row>
    <row r="13" spans="1:2">
      <c r="A13" s="66" t="s">
        <v>25336</v>
      </c>
      <c r="B13" s="67">
        <v>1</v>
      </c>
    </row>
    <row r="14" spans="1:2">
      <c r="A14" s="66" t="s">
        <v>25337</v>
      </c>
      <c r="B14" s="67">
        <v>2</v>
      </c>
    </row>
    <row r="15" spans="1:2">
      <c r="A15" s="66" t="s">
        <v>25338</v>
      </c>
      <c r="B15" s="67">
        <v>10</v>
      </c>
    </row>
    <row r="16" spans="1:2">
      <c r="A16" s="66" t="s">
        <v>25339</v>
      </c>
      <c r="B16" s="67">
        <v>8</v>
      </c>
    </row>
    <row r="17" spans="1:2">
      <c r="A17" s="66" t="s">
        <v>25340</v>
      </c>
      <c r="B17" s="67">
        <v>9</v>
      </c>
    </row>
    <row r="18" spans="1:2">
      <c r="A18" s="66" t="s">
        <v>25341</v>
      </c>
      <c r="B18" s="67">
        <v>44</v>
      </c>
    </row>
    <row r="19" spans="1:2">
      <c r="A19" s="66" t="s">
        <v>25342</v>
      </c>
      <c r="B19" s="67">
        <v>4</v>
      </c>
    </row>
    <row r="20" spans="1:2">
      <c r="A20" s="66" t="s">
        <v>25343</v>
      </c>
      <c r="B20" s="67">
        <v>13</v>
      </c>
    </row>
    <row r="21" spans="1:2">
      <c r="A21" s="66" t="s">
        <v>25344</v>
      </c>
      <c r="B21" s="67">
        <v>2</v>
      </c>
    </row>
    <row r="22" spans="1:2" ht="25.5">
      <c r="A22" s="66" t="s">
        <v>25345</v>
      </c>
      <c r="B22" s="67">
        <v>4</v>
      </c>
    </row>
    <row r="23" spans="1:2">
      <c r="A23" s="66" t="s">
        <v>25346</v>
      </c>
      <c r="B23" s="67">
        <v>4</v>
      </c>
    </row>
    <row r="24" spans="1:2">
      <c r="A24" s="66" t="s">
        <v>25347</v>
      </c>
      <c r="B24" s="67">
        <v>5</v>
      </c>
    </row>
    <row r="25" spans="1:2">
      <c r="A25" s="66" t="s">
        <v>25348</v>
      </c>
      <c r="B25" s="67">
        <v>27</v>
      </c>
    </row>
    <row r="26" spans="1:2">
      <c r="A26" s="66" t="s">
        <v>25349</v>
      </c>
      <c r="B26" s="67">
        <v>13</v>
      </c>
    </row>
    <row r="27" spans="1:2">
      <c r="A27" s="66" t="s">
        <v>25350</v>
      </c>
      <c r="B27" s="67">
        <v>26</v>
      </c>
    </row>
    <row r="28" spans="1:2">
      <c r="A28" s="66" t="s">
        <v>25351</v>
      </c>
      <c r="B28" s="67">
        <v>3</v>
      </c>
    </row>
    <row r="29" spans="1:2">
      <c r="A29" s="66" t="s">
        <v>25352</v>
      </c>
      <c r="B29" s="67">
        <v>5</v>
      </c>
    </row>
    <row r="30" spans="1:2">
      <c r="A30" s="66" t="s">
        <v>25353</v>
      </c>
      <c r="B30" s="67">
        <v>8</v>
      </c>
    </row>
    <row r="31" spans="1:2">
      <c r="A31" s="66" t="s">
        <v>25354</v>
      </c>
      <c r="B31" s="67">
        <v>8</v>
      </c>
    </row>
    <row r="32" spans="1:2">
      <c r="A32" s="66" t="s">
        <v>25355</v>
      </c>
      <c r="B32" s="67">
        <v>4</v>
      </c>
    </row>
    <row r="33" spans="1:2">
      <c r="A33" s="66" t="s">
        <v>25356</v>
      </c>
      <c r="B33" s="67">
        <v>3</v>
      </c>
    </row>
    <row r="34" spans="1:2">
      <c r="A34" s="66" t="s">
        <v>25357</v>
      </c>
      <c r="B34" s="67">
        <v>7</v>
      </c>
    </row>
    <row r="35" spans="1:2">
      <c r="A35" s="66" t="s">
        <v>25358</v>
      </c>
      <c r="B35" s="67">
        <v>4</v>
      </c>
    </row>
    <row r="36" spans="1:2">
      <c r="A36" s="66" t="s">
        <v>25359</v>
      </c>
      <c r="B36" s="67">
        <v>1</v>
      </c>
    </row>
    <row r="37" spans="1:2">
      <c r="A37" s="66" t="s">
        <v>25360</v>
      </c>
      <c r="B37" s="67">
        <v>7</v>
      </c>
    </row>
    <row r="38" spans="1:2">
      <c r="A38" s="66" t="s">
        <v>25361</v>
      </c>
      <c r="B38" s="67">
        <v>1</v>
      </c>
    </row>
    <row r="39" spans="1:2">
      <c r="A39" s="66" t="s">
        <v>25362</v>
      </c>
      <c r="B39" s="67">
        <v>1</v>
      </c>
    </row>
    <row r="40" spans="1:2">
      <c r="A40" s="70" t="s">
        <v>25363</v>
      </c>
      <c r="B40" s="71">
        <v>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78C3-DF55-104F-8F01-B0C0F78C8355}">
  <dimension ref="A1:C97"/>
  <sheetViews>
    <sheetView workbookViewId="0">
      <pane ySplit="1" topLeftCell="A65" activePane="bottomLeft" state="frozen"/>
      <selection pane="bottomLeft" activeCell="C10" sqref="C10"/>
    </sheetView>
  </sheetViews>
  <sheetFormatPr defaultColWidth="10.85546875" defaultRowHeight="12.75"/>
  <cols>
    <col min="1" max="1" width="8.28515625" style="85" bestFit="1" customWidth="1"/>
    <col min="2" max="2" width="14" style="77" bestFit="1" customWidth="1"/>
    <col min="3" max="3" width="15.140625" style="77" bestFit="1" customWidth="1"/>
    <col min="4" max="16384" width="10.85546875" style="85"/>
  </cols>
  <sheetData>
    <row r="1" spans="1:3">
      <c r="A1"/>
    </row>
    <row r="2" spans="1:3">
      <c r="A2"/>
    </row>
    <row r="3" spans="1:3">
      <c r="A3"/>
      <c r="B3" s="86" t="s">
        <v>25325</v>
      </c>
      <c r="C3" s="77" t="s">
        <v>25364</v>
      </c>
    </row>
    <row r="4" spans="1:3">
      <c r="A4"/>
      <c r="B4" s="76" t="s">
        <v>414</v>
      </c>
      <c r="C4" s="77">
        <v>15</v>
      </c>
    </row>
    <row r="5" spans="1:3">
      <c r="A5"/>
      <c r="B5" s="76" t="s">
        <v>25365</v>
      </c>
      <c r="C5" s="77">
        <v>6</v>
      </c>
    </row>
    <row r="6" spans="1:3">
      <c r="A6"/>
      <c r="B6" s="76" t="s">
        <v>25366</v>
      </c>
      <c r="C6" s="77">
        <v>2</v>
      </c>
    </row>
    <row r="7" spans="1:3">
      <c r="A7"/>
      <c r="B7" s="76" t="s">
        <v>25367</v>
      </c>
      <c r="C7" s="77">
        <v>121</v>
      </c>
    </row>
    <row r="8" spans="1:3">
      <c r="A8"/>
      <c r="B8" s="76" t="s">
        <v>25368</v>
      </c>
      <c r="C8" s="77">
        <v>6</v>
      </c>
    </row>
    <row r="9" spans="1:3">
      <c r="A9"/>
      <c r="B9" s="76" t="s">
        <v>25369</v>
      </c>
      <c r="C9" s="77">
        <v>2</v>
      </c>
    </row>
    <row r="10" spans="1:3">
      <c r="A10"/>
      <c r="B10" s="76" t="s">
        <v>25370</v>
      </c>
      <c r="C10" s="77">
        <v>2</v>
      </c>
    </row>
    <row r="11" spans="1:3">
      <c r="A11"/>
      <c r="B11" s="76" t="s">
        <v>25371</v>
      </c>
      <c r="C11" s="77">
        <v>9</v>
      </c>
    </row>
    <row r="12" spans="1:3">
      <c r="A12"/>
      <c r="B12" s="76" t="s">
        <v>356</v>
      </c>
      <c r="C12" s="77">
        <v>2</v>
      </c>
    </row>
    <row r="13" spans="1:3">
      <c r="A13"/>
      <c r="B13" s="76" t="s">
        <v>25372</v>
      </c>
      <c r="C13" s="77">
        <v>4</v>
      </c>
    </row>
    <row r="14" spans="1:3">
      <c r="A14"/>
      <c r="B14" s="76" t="s">
        <v>25373</v>
      </c>
      <c r="C14" s="77">
        <v>2</v>
      </c>
    </row>
    <row r="15" spans="1:3">
      <c r="A15"/>
      <c r="B15" s="76" t="s">
        <v>25374</v>
      </c>
      <c r="C15" s="77">
        <v>3</v>
      </c>
    </row>
    <row r="16" spans="1:3">
      <c r="A16"/>
      <c r="B16" s="76" t="s">
        <v>340</v>
      </c>
      <c r="C16" s="77">
        <v>3</v>
      </c>
    </row>
    <row r="17" spans="1:3">
      <c r="A17"/>
      <c r="B17" s="76" t="s">
        <v>163</v>
      </c>
      <c r="C17" s="77">
        <v>4</v>
      </c>
    </row>
    <row r="18" spans="1:3">
      <c r="A18"/>
      <c r="B18" s="76" t="s">
        <v>27</v>
      </c>
      <c r="C18" s="77">
        <v>17</v>
      </c>
    </row>
    <row r="19" spans="1:3">
      <c r="A19"/>
      <c r="B19" s="76" t="s">
        <v>45</v>
      </c>
      <c r="C19" s="77">
        <v>15</v>
      </c>
    </row>
    <row r="20" spans="1:3">
      <c r="A20"/>
      <c r="B20" s="76" t="s">
        <v>207</v>
      </c>
      <c r="C20" s="77">
        <v>24</v>
      </c>
    </row>
    <row r="21" spans="1:3">
      <c r="A21"/>
      <c r="B21" s="76" t="s">
        <v>49</v>
      </c>
      <c r="C21" s="77">
        <v>1</v>
      </c>
    </row>
    <row r="22" spans="1:3">
      <c r="A22"/>
      <c r="B22" s="76" t="s">
        <v>72</v>
      </c>
      <c r="C22" s="77">
        <v>12</v>
      </c>
    </row>
    <row r="23" spans="1:3">
      <c r="A23"/>
      <c r="B23" s="76" t="s">
        <v>25375</v>
      </c>
      <c r="C23" s="77">
        <v>12</v>
      </c>
    </row>
    <row r="24" spans="1:3">
      <c r="A24"/>
      <c r="B24" s="76" t="s">
        <v>37</v>
      </c>
      <c r="C24" s="77">
        <v>24</v>
      </c>
    </row>
    <row r="25" spans="1:3">
      <c r="A25"/>
      <c r="B25" s="76" t="s">
        <v>190</v>
      </c>
      <c r="C25" s="77">
        <v>21</v>
      </c>
    </row>
    <row r="26" spans="1:3">
      <c r="A26"/>
      <c r="B26" s="76" t="s">
        <v>60</v>
      </c>
      <c r="C26" s="77">
        <v>14</v>
      </c>
    </row>
    <row r="27" spans="1:3">
      <c r="A27"/>
      <c r="B27" s="76" t="s">
        <v>280</v>
      </c>
      <c r="C27" s="77">
        <v>15</v>
      </c>
    </row>
    <row r="28" spans="1:3">
      <c r="A28"/>
      <c r="B28" s="76" t="s">
        <v>92</v>
      </c>
      <c r="C28" s="77">
        <v>18</v>
      </c>
    </row>
    <row r="29" spans="1:3">
      <c r="A29"/>
      <c r="B29" s="76" t="s">
        <v>203</v>
      </c>
      <c r="C29" s="77">
        <v>31</v>
      </c>
    </row>
    <row r="30" spans="1:3">
      <c r="A30"/>
      <c r="B30" s="76" t="s">
        <v>234</v>
      </c>
      <c r="C30" s="77">
        <v>21</v>
      </c>
    </row>
    <row r="31" spans="1:3">
      <c r="A31"/>
      <c r="B31" s="76" t="s">
        <v>25376</v>
      </c>
      <c r="C31" s="77">
        <v>1</v>
      </c>
    </row>
    <row r="32" spans="1:3">
      <c r="A32"/>
      <c r="B32" s="76" t="s">
        <v>658</v>
      </c>
      <c r="C32" s="77">
        <v>11</v>
      </c>
    </row>
    <row r="33" spans="1:3">
      <c r="A33"/>
      <c r="B33" s="76" t="s">
        <v>702</v>
      </c>
      <c r="C33" s="77">
        <v>14</v>
      </c>
    </row>
    <row r="34" spans="1:3">
      <c r="A34"/>
      <c r="B34" s="76" t="s">
        <v>25377</v>
      </c>
      <c r="C34" s="77">
        <v>10</v>
      </c>
    </row>
    <row r="35" spans="1:3">
      <c r="A35"/>
      <c r="B35" s="76" t="s">
        <v>25378</v>
      </c>
      <c r="C35" s="77">
        <v>11</v>
      </c>
    </row>
    <row r="36" spans="1:3">
      <c r="A36"/>
      <c r="B36" s="76" t="s">
        <v>586</v>
      </c>
      <c r="C36" s="77">
        <v>6</v>
      </c>
    </row>
    <row r="37" spans="1:3">
      <c r="A37"/>
      <c r="B37" s="76" t="s">
        <v>642</v>
      </c>
      <c r="C37" s="77">
        <v>10</v>
      </c>
    </row>
    <row r="38" spans="1:3">
      <c r="A38"/>
      <c r="B38" s="76" t="s">
        <v>322</v>
      </c>
      <c r="C38" s="77">
        <v>17</v>
      </c>
    </row>
    <row r="39" spans="1:3">
      <c r="A39"/>
      <c r="B39" s="76" t="s">
        <v>710</v>
      </c>
      <c r="C39" s="77">
        <v>7</v>
      </c>
    </row>
    <row r="40" spans="1:3">
      <c r="A40"/>
      <c r="B40" s="76" t="s">
        <v>25379</v>
      </c>
      <c r="C40" s="77">
        <v>4</v>
      </c>
    </row>
    <row r="41" spans="1:3">
      <c r="A41"/>
      <c r="B41" s="76" t="s">
        <v>706</v>
      </c>
      <c r="C41" s="77">
        <v>7</v>
      </c>
    </row>
    <row r="42" spans="1:3">
      <c r="A42"/>
      <c r="B42" s="76" t="s">
        <v>834</v>
      </c>
      <c r="C42" s="77">
        <v>12</v>
      </c>
    </row>
    <row r="43" spans="1:3">
      <c r="A43"/>
      <c r="B43" s="76" t="s">
        <v>25380</v>
      </c>
      <c r="C43" s="77">
        <v>8</v>
      </c>
    </row>
    <row r="44" spans="1:3">
      <c r="A44"/>
      <c r="B44" s="76" t="s">
        <v>25381</v>
      </c>
      <c r="C44" s="77">
        <v>5</v>
      </c>
    </row>
    <row r="45" spans="1:3">
      <c r="A45"/>
      <c r="B45" s="76" t="s">
        <v>230</v>
      </c>
      <c r="C45" s="77">
        <v>11</v>
      </c>
    </row>
    <row r="46" spans="1:3">
      <c r="A46"/>
      <c r="B46" s="76" t="s">
        <v>247</v>
      </c>
      <c r="C46" s="77">
        <v>2</v>
      </c>
    </row>
    <row r="47" spans="1:3">
      <c r="A47"/>
      <c r="B47" s="76" t="s">
        <v>257</v>
      </c>
      <c r="C47" s="77">
        <v>2</v>
      </c>
    </row>
    <row r="48" spans="1:3">
      <c r="A48"/>
      <c r="B48" s="76" t="s">
        <v>483</v>
      </c>
      <c r="C48" s="77">
        <v>11</v>
      </c>
    </row>
    <row r="49" spans="1:3">
      <c r="A49"/>
      <c r="B49" s="76" t="s">
        <v>63</v>
      </c>
      <c r="C49" s="77">
        <v>18</v>
      </c>
    </row>
    <row r="50" spans="1:3">
      <c r="A50"/>
      <c r="B50" s="76" t="s">
        <v>459</v>
      </c>
      <c r="C50" s="77">
        <v>18</v>
      </c>
    </row>
    <row r="51" spans="1:3">
      <c r="A51"/>
      <c r="B51" s="76" t="s">
        <v>679</v>
      </c>
      <c r="C51" s="77">
        <v>4</v>
      </c>
    </row>
    <row r="52" spans="1:3">
      <c r="A52"/>
      <c r="B52" s="76" t="s">
        <v>25382</v>
      </c>
      <c r="C52" s="77">
        <v>9</v>
      </c>
    </row>
    <row r="53" spans="1:3">
      <c r="A53"/>
      <c r="B53" s="76" t="s">
        <v>152</v>
      </c>
      <c r="C53" s="77">
        <v>8</v>
      </c>
    </row>
    <row r="54" spans="1:3">
      <c r="B54" s="76" t="s">
        <v>25383</v>
      </c>
      <c r="C54" s="77">
        <v>1</v>
      </c>
    </row>
    <row r="55" spans="1:3">
      <c r="B55" s="76" t="s">
        <v>308</v>
      </c>
      <c r="C55" s="77">
        <v>3</v>
      </c>
    </row>
    <row r="56" spans="1:3">
      <c r="B56" s="76" t="s">
        <v>315</v>
      </c>
      <c r="C56" s="77">
        <v>1</v>
      </c>
    </row>
    <row r="57" spans="1:3">
      <c r="B57" s="76" t="s">
        <v>25384</v>
      </c>
      <c r="C57" s="77">
        <v>3</v>
      </c>
    </row>
    <row r="58" spans="1:3">
      <c r="B58" s="76" t="s">
        <v>145</v>
      </c>
      <c r="C58" s="77">
        <v>3</v>
      </c>
    </row>
    <row r="59" spans="1:3">
      <c r="B59" s="76" t="s">
        <v>127</v>
      </c>
      <c r="C59" s="77">
        <v>14</v>
      </c>
    </row>
    <row r="60" spans="1:3">
      <c r="B60" s="76" t="s">
        <v>107</v>
      </c>
      <c r="C60" s="77">
        <v>52</v>
      </c>
    </row>
    <row r="61" spans="1:3">
      <c r="B61" s="76" t="s">
        <v>472</v>
      </c>
      <c r="C61" s="77">
        <v>2</v>
      </c>
    </row>
    <row r="62" spans="1:3">
      <c r="B62" s="76" t="s">
        <v>25385</v>
      </c>
      <c r="C62" s="77">
        <v>2</v>
      </c>
    </row>
    <row r="63" spans="1:3">
      <c r="B63" s="76" t="s">
        <v>53</v>
      </c>
      <c r="C63" s="77">
        <v>23</v>
      </c>
    </row>
    <row r="64" spans="1:3">
      <c r="B64" s="76" t="s">
        <v>83</v>
      </c>
      <c r="C64" s="77">
        <v>3</v>
      </c>
    </row>
    <row r="65" spans="2:3">
      <c r="B65" s="76" t="s">
        <v>25386</v>
      </c>
      <c r="C65" s="77">
        <v>5</v>
      </c>
    </row>
    <row r="66" spans="2:3">
      <c r="B66" s="76" t="s">
        <v>25387</v>
      </c>
      <c r="C66" s="77">
        <v>3</v>
      </c>
    </row>
    <row r="67" spans="2:3">
      <c r="B67" s="76" t="s">
        <v>25388</v>
      </c>
      <c r="C67" s="77">
        <v>5</v>
      </c>
    </row>
    <row r="68" spans="2:3">
      <c r="B68" s="76" t="s">
        <v>25389</v>
      </c>
      <c r="C68" s="77">
        <v>8</v>
      </c>
    </row>
    <row r="69" spans="2:3">
      <c r="B69" s="76" t="s">
        <v>25390</v>
      </c>
      <c r="C69" s="77">
        <v>3</v>
      </c>
    </row>
    <row r="70" spans="2:3">
      <c r="B70" s="76" t="s">
        <v>25391</v>
      </c>
      <c r="C70" s="77">
        <v>2</v>
      </c>
    </row>
    <row r="71" spans="2:3">
      <c r="B71" s="76" t="s">
        <v>25392</v>
      </c>
      <c r="C71" s="77">
        <v>3</v>
      </c>
    </row>
    <row r="72" spans="2:3">
      <c r="B72" s="76" t="s">
        <v>479</v>
      </c>
      <c r="C72" s="77">
        <v>327</v>
      </c>
    </row>
    <row r="73" spans="2:3">
      <c r="B73" s="76" t="s">
        <v>25393</v>
      </c>
      <c r="C73" s="77">
        <v>9</v>
      </c>
    </row>
    <row r="74" spans="2:3">
      <c r="B74" s="76" t="s">
        <v>375</v>
      </c>
      <c r="C74" s="77">
        <v>14</v>
      </c>
    </row>
    <row r="75" spans="2:3">
      <c r="B75" s="76" t="s">
        <v>167</v>
      </c>
      <c r="C75" s="77">
        <v>53</v>
      </c>
    </row>
    <row r="76" spans="2:3">
      <c r="B76" s="76" t="s">
        <v>25394</v>
      </c>
      <c r="C76" s="77">
        <v>9</v>
      </c>
    </row>
    <row r="77" spans="2:3">
      <c r="B77" s="76" t="s">
        <v>25395</v>
      </c>
      <c r="C77" s="77">
        <v>2</v>
      </c>
    </row>
    <row r="78" spans="2:3">
      <c r="B78" s="76" t="s">
        <v>25396</v>
      </c>
      <c r="C78" s="77">
        <v>7</v>
      </c>
    </row>
    <row r="79" spans="2:3">
      <c r="B79" s="76" t="s">
        <v>76</v>
      </c>
      <c r="C79" s="77">
        <v>1</v>
      </c>
    </row>
    <row r="80" spans="2:3">
      <c r="B80" s="76" t="s">
        <v>41</v>
      </c>
      <c r="C80" s="77">
        <v>6</v>
      </c>
    </row>
    <row r="81" spans="2:3">
      <c r="B81" s="76" t="s">
        <v>791</v>
      </c>
      <c r="C81" s="77">
        <v>7</v>
      </c>
    </row>
    <row r="82" spans="2:3">
      <c r="B82" s="76" t="s">
        <v>784</v>
      </c>
      <c r="C82" s="77">
        <v>14</v>
      </c>
    </row>
    <row r="83" spans="2:3">
      <c r="B83" s="76" t="s">
        <v>675</v>
      </c>
      <c r="C83" s="77">
        <v>12</v>
      </c>
    </row>
    <row r="84" spans="2:3">
      <c r="B84" s="76" t="s">
        <v>25397</v>
      </c>
      <c r="C84" s="77">
        <v>4</v>
      </c>
    </row>
    <row r="85" spans="2:3">
      <c r="B85" s="76" t="s">
        <v>759</v>
      </c>
      <c r="C85" s="77">
        <v>12</v>
      </c>
    </row>
    <row r="86" spans="2:3">
      <c r="B86" s="76" t="s">
        <v>25398</v>
      </c>
      <c r="C86" s="77">
        <v>1</v>
      </c>
    </row>
    <row r="87" spans="2:3">
      <c r="B87" s="76" t="s">
        <v>159</v>
      </c>
      <c r="C87" s="77">
        <v>6</v>
      </c>
    </row>
    <row r="88" spans="2:3">
      <c r="B88" s="76" t="s">
        <v>214</v>
      </c>
      <c r="C88" s="77">
        <v>4</v>
      </c>
    </row>
    <row r="89" spans="2:3">
      <c r="B89" s="76" t="s">
        <v>692</v>
      </c>
      <c r="C89" s="77">
        <v>1</v>
      </c>
    </row>
    <row r="90" spans="2:3">
      <c r="B90" s="76" t="s">
        <v>102</v>
      </c>
      <c r="C90" s="77">
        <v>3</v>
      </c>
    </row>
    <row r="91" spans="2:3">
      <c r="B91" s="76" t="s">
        <v>25399</v>
      </c>
      <c r="C91" s="77">
        <v>8</v>
      </c>
    </row>
    <row r="92" spans="2:3">
      <c r="B92" s="76" t="s">
        <v>118</v>
      </c>
      <c r="C92" s="77">
        <v>1</v>
      </c>
    </row>
    <row r="93" spans="2:3">
      <c r="B93" s="76" t="s">
        <v>608</v>
      </c>
      <c r="C93" s="77">
        <v>6</v>
      </c>
    </row>
    <row r="94" spans="2:3">
      <c r="B94" s="76" t="s">
        <v>171</v>
      </c>
      <c r="C94" s="77">
        <v>15</v>
      </c>
    </row>
    <row r="95" spans="2:3">
      <c r="B95" s="76" t="s">
        <v>336</v>
      </c>
      <c r="C95" s="77">
        <v>12</v>
      </c>
    </row>
    <row r="96" spans="2:3">
      <c r="B96" s="76" t="s">
        <v>25400</v>
      </c>
      <c r="C96" s="77">
        <v>13</v>
      </c>
    </row>
    <row r="97" spans="2:3">
      <c r="B97" s="76" t="s">
        <v>25363</v>
      </c>
      <c r="C97" s="77">
        <v>1295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9"/>
  <sheetViews>
    <sheetView topLeftCell="A262" workbookViewId="0">
      <selection activeCell="I14" sqref="I14"/>
    </sheetView>
  </sheetViews>
  <sheetFormatPr defaultColWidth="11.42578125" defaultRowHeight="12.75"/>
  <sheetData>
    <row r="1" spans="1:2" ht="33">
      <c r="A1" s="11" t="s">
        <v>25401</v>
      </c>
      <c r="B1" s="11" t="s">
        <v>25402</v>
      </c>
    </row>
    <row r="2" spans="1:2" ht="21.75">
      <c r="A2" s="13" t="s">
        <v>1175</v>
      </c>
      <c r="B2" s="12">
        <v>42049</v>
      </c>
    </row>
    <row r="3" spans="1:2" ht="21.75">
      <c r="A3" s="13" t="s">
        <v>1506</v>
      </c>
      <c r="B3" s="12">
        <v>42184</v>
      </c>
    </row>
    <row r="4" spans="1:2" ht="21.75">
      <c r="A4" s="13" t="s">
        <v>1932</v>
      </c>
      <c r="B4" s="12">
        <v>42093</v>
      </c>
    </row>
    <row r="5" spans="1:2" ht="21.75">
      <c r="A5" s="13" t="s">
        <v>2267</v>
      </c>
      <c r="B5" s="12">
        <v>41801</v>
      </c>
    </row>
    <row r="6" spans="1:2" ht="21.75">
      <c r="A6" s="13" t="s">
        <v>2880</v>
      </c>
      <c r="B6" s="12">
        <v>42003</v>
      </c>
    </row>
    <row r="7" spans="1:2" ht="21.75">
      <c r="A7" s="13" t="s">
        <v>2916</v>
      </c>
      <c r="B7" s="12">
        <v>42062</v>
      </c>
    </row>
    <row r="8" spans="1:2" ht="21.75">
      <c r="A8" s="13" t="s">
        <v>3102</v>
      </c>
      <c r="B8" s="12">
        <v>42123</v>
      </c>
    </row>
    <row r="9" spans="1:2" ht="21.75">
      <c r="A9" s="13" t="s">
        <v>4142</v>
      </c>
      <c r="B9" s="12">
        <v>41881</v>
      </c>
    </row>
    <row r="10" spans="1:2" ht="21.75">
      <c r="A10" s="13" t="s">
        <v>4197</v>
      </c>
      <c r="B10" s="12">
        <v>41911</v>
      </c>
    </row>
    <row r="11" spans="1:2" ht="21.75">
      <c r="A11" s="13" t="s">
        <v>4745</v>
      </c>
      <c r="B11" s="12">
        <v>41819</v>
      </c>
    </row>
    <row r="12" spans="1:2" ht="21.75">
      <c r="A12" s="13" t="s">
        <v>47</v>
      </c>
      <c r="B12" s="12">
        <v>42105</v>
      </c>
    </row>
    <row r="13" spans="1:2" ht="21.75">
      <c r="A13" s="13" t="s">
        <v>5342</v>
      </c>
      <c r="B13" s="12">
        <v>42115</v>
      </c>
    </row>
    <row r="14" spans="1:2" ht="21.75">
      <c r="A14" s="13" t="s">
        <v>5750</v>
      </c>
      <c r="B14" s="12">
        <v>42093</v>
      </c>
    </row>
    <row r="15" spans="1:2" ht="21.75">
      <c r="A15" s="13" t="s">
        <v>6716</v>
      </c>
      <c r="B15" s="12">
        <v>42154</v>
      </c>
    </row>
    <row r="16" spans="1:2" ht="21.75">
      <c r="A16" s="13" t="s">
        <v>4708</v>
      </c>
      <c r="B16" s="12">
        <v>42003</v>
      </c>
    </row>
    <row r="17" spans="1:2" ht="21.75">
      <c r="A17" s="13" t="s">
        <v>7536</v>
      </c>
      <c r="B17" s="12">
        <v>42123</v>
      </c>
    </row>
    <row r="18" spans="1:2" ht="21.75">
      <c r="A18" s="13" t="s">
        <v>7995</v>
      </c>
      <c r="B18" s="12">
        <v>41819</v>
      </c>
    </row>
    <row r="19" spans="1:2" ht="21.75">
      <c r="A19" s="13" t="s">
        <v>8505</v>
      </c>
      <c r="B19" s="12">
        <v>41901</v>
      </c>
    </row>
    <row r="20" spans="1:2" ht="21.75">
      <c r="A20" s="13" t="s">
        <v>2067</v>
      </c>
      <c r="B20" s="12">
        <v>41819</v>
      </c>
    </row>
    <row r="21" spans="1:2" ht="21.75">
      <c r="A21" s="13" t="s">
        <v>8880</v>
      </c>
      <c r="B21" s="12">
        <v>42062</v>
      </c>
    </row>
    <row r="22" spans="1:2" ht="21.75">
      <c r="A22" s="13" t="s">
        <v>8909</v>
      </c>
      <c r="B22" s="12">
        <v>41942</v>
      </c>
    </row>
    <row r="23" spans="1:2" ht="21.75">
      <c r="A23" s="13" t="s">
        <v>9705</v>
      </c>
      <c r="B23" s="12">
        <v>42034</v>
      </c>
    </row>
    <row r="24" spans="1:2" ht="21.75">
      <c r="A24" s="13" t="s">
        <v>10050</v>
      </c>
      <c r="B24" s="12">
        <v>42034</v>
      </c>
    </row>
    <row r="25" spans="1:2" ht="21.75">
      <c r="A25" s="13" t="s">
        <v>70</v>
      </c>
      <c r="B25" s="12">
        <v>42123</v>
      </c>
    </row>
    <row r="26" spans="1:2" ht="21.75">
      <c r="A26" s="13" t="s">
        <v>10226</v>
      </c>
      <c r="B26" s="12">
        <v>42069</v>
      </c>
    </row>
    <row r="27" spans="1:2" ht="21.75">
      <c r="A27" s="13" t="s">
        <v>10260</v>
      </c>
      <c r="B27" s="12">
        <v>42154</v>
      </c>
    </row>
    <row r="28" spans="1:2" ht="21.75">
      <c r="A28" s="13" t="s">
        <v>10657</v>
      </c>
      <c r="B28" s="12">
        <v>42093</v>
      </c>
    </row>
    <row r="29" spans="1:2" ht="21.75">
      <c r="A29" s="13" t="s">
        <v>10683</v>
      </c>
      <c r="B29" s="12">
        <v>42062</v>
      </c>
    </row>
    <row r="30" spans="1:2" ht="21.75">
      <c r="A30" s="13" t="s">
        <v>10871</v>
      </c>
      <c r="B30" s="12">
        <v>42062</v>
      </c>
    </row>
    <row r="31" spans="1:2" ht="21.75">
      <c r="A31" s="13" t="s">
        <v>11343</v>
      </c>
      <c r="B31" s="12">
        <v>42123</v>
      </c>
    </row>
    <row r="32" spans="1:2" ht="21.75">
      <c r="A32" s="13" t="s">
        <v>11360</v>
      </c>
      <c r="B32" s="12">
        <v>41819</v>
      </c>
    </row>
    <row r="33" spans="1:2" ht="21.75">
      <c r="A33" s="13" t="s">
        <v>11623</v>
      </c>
      <c r="B33" s="12">
        <v>41874</v>
      </c>
    </row>
    <row r="34" spans="1:2" ht="21.75">
      <c r="A34" s="13" t="s">
        <v>11916</v>
      </c>
      <c r="B34" s="12">
        <v>41819</v>
      </c>
    </row>
    <row r="35" spans="1:2" ht="21.75">
      <c r="A35" s="13" t="s">
        <v>11938</v>
      </c>
      <c r="B35" s="12">
        <v>41819</v>
      </c>
    </row>
    <row r="36" spans="1:2" ht="21.75">
      <c r="A36" s="13" t="s">
        <v>12779</v>
      </c>
      <c r="B36" s="12">
        <v>42123</v>
      </c>
    </row>
    <row r="37" spans="1:2" ht="21.75">
      <c r="A37" s="13" t="s">
        <v>12832</v>
      </c>
      <c r="B37" s="12">
        <v>41873</v>
      </c>
    </row>
    <row r="38" spans="1:2" ht="21.75">
      <c r="A38" s="13" t="s">
        <v>12904</v>
      </c>
      <c r="B38" s="12">
        <v>41972</v>
      </c>
    </row>
    <row r="39" spans="1:2" ht="21.75">
      <c r="A39" s="13" t="s">
        <v>55</v>
      </c>
      <c r="B39" s="12">
        <v>42062</v>
      </c>
    </row>
    <row r="40" spans="1:2" ht="21.75">
      <c r="A40" s="13" t="s">
        <v>13183</v>
      </c>
      <c r="B40" s="12">
        <v>42093</v>
      </c>
    </row>
    <row r="41" spans="1:2" ht="21.75">
      <c r="A41" s="13" t="s">
        <v>13367</v>
      </c>
      <c r="B41" s="12">
        <v>41850</v>
      </c>
    </row>
    <row r="42" spans="1:2" ht="21.75">
      <c r="A42" s="13" t="s">
        <v>13448</v>
      </c>
      <c r="B42" s="12">
        <v>42062</v>
      </c>
    </row>
    <row r="43" spans="1:2" ht="21.75">
      <c r="A43" s="13" t="s">
        <v>13524</v>
      </c>
      <c r="B43" s="12">
        <v>42184</v>
      </c>
    </row>
    <row r="44" spans="1:2" ht="21.75">
      <c r="A44" s="13" t="s">
        <v>13586</v>
      </c>
      <c r="B44" s="12">
        <v>42034</v>
      </c>
    </row>
    <row r="45" spans="1:2" ht="21.75">
      <c r="A45" s="13" t="s">
        <v>13614</v>
      </c>
      <c r="B45" s="12">
        <v>41804</v>
      </c>
    </row>
    <row r="46" spans="1:2" ht="21.75">
      <c r="A46" s="13" t="s">
        <v>13668</v>
      </c>
      <c r="B46" s="12">
        <v>41942</v>
      </c>
    </row>
    <row r="47" spans="1:2" ht="21.75">
      <c r="A47" s="13" t="s">
        <v>14137</v>
      </c>
      <c r="B47" s="12">
        <v>41911</v>
      </c>
    </row>
    <row r="48" spans="1:2" ht="21.75">
      <c r="A48" s="13" t="s">
        <v>14197</v>
      </c>
      <c r="B48" s="12">
        <v>42184</v>
      </c>
    </row>
    <row r="49" spans="1:2" ht="21.75">
      <c r="A49" s="13" t="s">
        <v>14340</v>
      </c>
      <c r="B49" s="12">
        <v>42062</v>
      </c>
    </row>
    <row r="50" spans="1:2" ht="21.75">
      <c r="A50" s="13" t="s">
        <v>14357</v>
      </c>
      <c r="B50" s="12">
        <v>41911</v>
      </c>
    </row>
    <row r="51" spans="1:2" ht="21.75">
      <c r="A51" s="13" t="s">
        <v>51</v>
      </c>
      <c r="B51" s="12">
        <v>42123</v>
      </c>
    </row>
    <row r="52" spans="1:2" ht="21.75">
      <c r="A52" s="13" t="s">
        <v>14541</v>
      </c>
      <c r="B52" s="12">
        <v>42093</v>
      </c>
    </row>
    <row r="53" spans="1:2" ht="21.75">
      <c r="A53" s="13" t="s">
        <v>14603</v>
      </c>
      <c r="B53" s="12">
        <v>42070</v>
      </c>
    </row>
    <row r="54" spans="1:2" ht="21.75">
      <c r="A54" s="13" t="s">
        <v>14627</v>
      </c>
      <c r="B54" s="12">
        <v>41957</v>
      </c>
    </row>
    <row r="55" spans="1:2" ht="21.75">
      <c r="A55" s="13" t="s">
        <v>14680</v>
      </c>
      <c r="B55" s="12">
        <v>41850</v>
      </c>
    </row>
    <row r="56" spans="1:2" ht="21.75">
      <c r="A56" s="13" t="s">
        <v>14689</v>
      </c>
      <c r="B56" s="12">
        <v>42062</v>
      </c>
    </row>
    <row r="57" spans="1:2" ht="21.75">
      <c r="A57" s="13" t="s">
        <v>14956</v>
      </c>
      <c r="B57" s="12">
        <v>41893</v>
      </c>
    </row>
    <row r="58" spans="1:2" ht="21.75">
      <c r="A58" s="13" t="s">
        <v>15161</v>
      </c>
      <c r="B58" s="12">
        <v>42168</v>
      </c>
    </row>
    <row r="59" spans="1:2" ht="21.75">
      <c r="A59" s="13" t="s">
        <v>15187</v>
      </c>
      <c r="B59" s="12">
        <v>41819</v>
      </c>
    </row>
    <row r="60" spans="1:2" ht="21.75">
      <c r="A60" s="13" t="s">
        <v>15209</v>
      </c>
      <c r="B60" s="12">
        <v>42034</v>
      </c>
    </row>
    <row r="61" spans="1:2" ht="21.75">
      <c r="A61" s="13" t="s">
        <v>15447</v>
      </c>
      <c r="B61" s="12">
        <v>42123</v>
      </c>
    </row>
    <row r="62" spans="1:2" ht="21.75">
      <c r="A62" s="13" t="s">
        <v>15463</v>
      </c>
      <c r="B62" s="12">
        <v>42062</v>
      </c>
    </row>
    <row r="63" spans="1:2" ht="21.75">
      <c r="A63" s="13" t="s">
        <v>15485</v>
      </c>
      <c r="B63" s="12">
        <v>42098</v>
      </c>
    </row>
    <row r="64" spans="1:2" ht="21.75">
      <c r="A64" s="13" t="s">
        <v>15631</v>
      </c>
      <c r="B64" s="12">
        <v>41972</v>
      </c>
    </row>
    <row r="65" spans="1:2" ht="21.75">
      <c r="A65" s="13" t="s">
        <v>15658</v>
      </c>
      <c r="B65" s="12">
        <v>42093</v>
      </c>
    </row>
    <row r="66" spans="1:2" ht="21.75">
      <c r="A66" s="13" t="s">
        <v>15717</v>
      </c>
      <c r="B66" s="12">
        <v>42034</v>
      </c>
    </row>
    <row r="67" spans="1:2" ht="21.75">
      <c r="A67" s="13" t="s">
        <v>15732</v>
      </c>
      <c r="B67" s="12">
        <v>41819</v>
      </c>
    </row>
    <row r="68" spans="1:2" ht="21.75">
      <c r="A68" s="13" t="s">
        <v>15753</v>
      </c>
      <c r="B68" s="12">
        <v>42148</v>
      </c>
    </row>
    <row r="69" spans="1:2" ht="21.75">
      <c r="A69" s="13" t="s">
        <v>15893</v>
      </c>
      <c r="B69" s="12">
        <v>41881</v>
      </c>
    </row>
    <row r="70" spans="1:2" ht="21.75">
      <c r="A70" s="13" t="s">
        <v>15911</v>
      </c>
      <c r="B70" s="12">
        <v>41942</v>
      </c>
    </row>
    <row r="71" spans="1:2" ht="21.75">
      <c r="A71" s="13" t="s">
        <v>15970</v>
      </c>
      <c r="B71" s="12">
        <v>42112</v>
      </c>
    </row>
    <row r="72" spans="1:2" ht="21.75">
      <c r="A72" s="13" t="s">
        <v>13857</v>
      </c>
      <c r="B72" s="12">
        <v>41835</v>
      </c>
    </row>
    <row r="73" spans="1:2" ht="21.75">
      <c r="A73" s="13" t="s">
        <v>16395</v>
      </c>
      <c r="B73" s="12">
        <v>42179</v>
      </c>
    </row>
    <row r="74" spans="1:2" ht="21.75">
      <c r="A74" s="13" t="s">
        <v>16474</v>
      </c>
      <c r="B74" s="12">
        <v>42003</v>
      </c>
    </row>
    <row r="75" spans="1:2" ht="21.75">
      <c r="A75" s="13" t="s">
        <v>16572</v>
      </c>
      <c r="B75" s="12">
        <v>42093</v>
      </c>
    </row>
    <row r="76" spans="1:2" ht="21.75">
      <c r="A76" s="13" t="s">
        <v>16670</v>
      </c>
      <c r="B76" s="12">
        <v>42034</v>
      </c>
    </row>
    <row r="77" spans="1:2" ht="21.75">
      <c r="A77" s="13" t="s">
        <v>16757</v>
      </c>
      <c r="B77" s="12">
        <v>42168</v>
      </c>
    </row>
    <row r="78" spans="1:2" ht="21.75">
      <c r="A78" s="13" t="s">
        <v>16780</v>
      </c>
      <c r="B78" s="12">
        <v>42062</v>
      </c>
    </row>
    <row r="79" spans="1:2" ht="21.75">
      <c r="A79" s="13" t="s">
        <v>16870</v>
      </c>
      <c r="B79" s="12">
        <v>41850</v>
      </c>
    </row>
    <row r="80" spans="1:2" ht="21.75">
      <c r="A80" s="13" t="s">
        <v>17073</v>
      </c>
      <c r="B80" s="12">
        <v>42138</v>
      </c>
    </row>
    <row r="81" spans="1:2" ht="21.75">
      <c r="A81" s="13" t="s">
        <v>17082</v>
      </c>
      <c r="B81" s="12">
        <v>42062</v>
      </c>
    </row>
    <row r="82" spans="1:2" ht="21.75">
      <c r="A82" s="13" t="s">
        <v>17092</v>
      </c>
      <c r="B82" s="12">
        <v>42034</v>
      </c>
    </row>
    <row r="83" spans="1:2" ht="21.75">
      <c r="A83" s="13" t="s">
        <v>17104</v>
      </c>
      <c r="B83" s="12">
        <v>41819</v>
      </c>
    </row>
    <row r="84" spans="1:2" ht="21.75">
      <c r="A84" s="13" t="s">
        <v>74</v>
      </c>
      <c r="B84" s="12">
        <v>42168</v>
      </c>
    </row>
    <row r="85" spans="1:2" ht="21.75">
      <c r="A85" s="13" t="s">
        <v>17166</v>
      </c>
      <c r="B85" s="12">
        <v>42062</v>
      </c>
    </row>
    <row r="86" spans="1:2" ht="21.75">
      <c r="A86" s="13" t="s">
        <v>17192</v>
      </c>
      <c r="B86" s="12">
        <v>42123</v>
      </c>
    </row>
    <row r="87" spans="1:2" ht="21.75">
      <c r="A87" s="13" t="s">
        <v>17256</v>
      </c>
      <c r="B87" s="12">
        <v>42123</v>
      </c>
    </row>
    <row r="88" spans="1:2" ht="21.75">
      <c r="A88" s="13" t="s">
        <v>17264</v>
      </c>
      <c r="B88" s="12">
        <v>41881</v>
      </c>
    </row>
    <row r="89" spans="1:2" ht="21.75">
      <c r="A89" s="13" t="s">
        <v>17285</v>
      </c>
      <c r="B89" s="12">
        <v>42184</v>
      </c>
    </row>
    <row r="90" spans="1:2" ht="21.75">
      <c r="A90" s="13" t="s">
        <v>17294</v>
      </c>
      <c r="B90" s="12">
        <v>42154</v>
      </c>
    </row>
    <row r="91" spans="1:2" ht="21.75">
      <c r="A91" s="13" t="s">
        <v>17311</v>
      </c>
      <c r="B91" s="12">
        <v>42121</v>
      </c>
    </row>
    <row r="92" spans="1:2" ht="21.75">
      <c r="A92" s="13" t="s">
        <v>17349</v>
      </c>
      <c r="B92" s="12">
        <v>42104</v>
      </c>
    </row>
    <row r="93" spans="1:2" ht="21.75">
      <c r="A93" s="13" t="s">
        <v>17373</v>
      </c>
      <c r="B93" s="12">
        <v>41927</v>
      </c>
    </row>
    <row r="94" spans="1:2" ht="21.75">
      <c r="A94" s="13" t="s">
        <v>17472</v>
      </c>
      <c r="B94" s="12">
        <v>42077</v>
      </c>
    </row>
    <row r="95" spans="1:2" ht="21.75">
      <c r="A95" s="13" t="s">
        <v>17488</v>
      </c>
      <c r="B95" s="12">
        <v>42003</v>
      </c>
    </row>
    <row r="96" spans="1:2" ht="21.75">
      <c r="A96" s="13" t="s">
        <v>17496</v>
      </c>
      <c r="B96" s="12">
        <v>42133</v>
      </c>
    </row>
    <row r="97" spans="1:2" ht="21.75">
      <c r="A97" s="13" t="s">
        <v>17574</v>
      </c>
      <c r="B97" s="12">
        <v>41911</v>
      </c>
    </row>
    <row r="98" spans="1:2" ht="21.75">
      <c r="A98" s="13" t="s">
        <v>17830</v>
      </c>
      <c r="B98" s="12">
        <v>41993</v>
      </c>
    </row>
    <row r="99" spans="1:2" ht="21.75">
      <c r="A99" s="13" t="s">
        <v>15560</v>
      </c>
      <c r="B99" s="12">
        <v>42093</v>
      </c>
    </row>
    <row r="100" spans="1:2" ht="21.75">
      <c r="A100" s="13" t="s">
        <v>18131</v>
      </c>
      <c r="B100" s="12">
        <v>41804</v>
      </c>
    </row>
    <row r="101" spans="1:2" ht="21.75">
      <c r="A101" s="13" t="s">
        <v>18186</v>
      </c>
      <c r="B101" s="12">
        <v>42137</v>
      </c>
    </row>
    <row r="102" spans="1:2" ht="21.75">
      <c r="A102" s="13" t="s">
        <v>18194</v>
      </c>
      <c r="B102" s="12">
        <v>41835</v>
      </c>
    </row>
    <row r="103" spans="1:2" ht="21.75">
      <c r="A103" s="13" t="s">
        <v>18226</v>
      </c>
      <c r="B103" s="12">
        <v>42123</v>
      </c>
    </row>
    <row r="104" spans="1:2" ht="21.75">
      <c r="A104" s="13" t="s">
        <v>18289</v>
      </c>
      <c r="B104" s="12">
        <v>42003</v>
      </c>
    </row>
    <row r="105" spans="1:2" ht="21.75">
      <c r="A105" s="13" t="s">
        <v>18297</v>
      </c>
      <c r="B105" s="12">
        <v>41972</v>
      </c>
    </row>
    <row r="106" spans="1:2" ht="21.75">
      <c r="A106" s="13" t="s">
        <v>18305</v>
      </c>
      <c r="B106" s="12">
        <v>41819</v>
      </c>
    </row>
    <row r="107" spans="1:2" ht="21.75">
      <c r="A107" s="13" t="s">
        <v>18332</v>
      </c>
      <c r="B107" s="12">
        <v>41819</v>
      </c>
    </row>
    <row r="108" spans="1:2" ht="21.75">
      <c r="A108" s="13" t="s">
        <v>18339</v>
      </c>
      <c r="B108" s="12">
        <v>42110</v>
      </c>
    </row>
    <row r="109" spans="1:2" ht="21.75">
      <c r="A109" s="13" t="s">
        <v>18342</v>
      </c>
      <c r="B109" s="12">
        <v>41850</v>
      </c>
    </row>
    <row r="110" spans="1:2" ht="21.75">
      <c r="A110" s="13" t="s">
        <v>18374</v>
      </c>
      <c r="B110" s="12">
        <v>41877</v>
      </c>
    </row>
    <row r="111" spans="1:2" ht="21.75">
      <c r="A111" s="13" t="s">
        <v>18390</v>
      </c>
      <c r="B111" s="12">
        <v>42062</v>
      </c>
    </row>
    <row r="112" spans="1:2" ht="21.75">
      <c r="A112" s="13" t="s">
        <v>18397</v>
      </c>
      <c r="B112" s="12">
        <v>42062</v>
      </c>
    </row>
    <row r="113" spans="1:2" ht="21.75">
      <c r="A113" s="13" t="s">
        <v>18406</v>
      </c>
      <c r="B113" s="12">
        <v>42062</v>
      </c>
    </row>
    <row r="114" spans="1:2" ht="21.75">
      <c r="A114" s="13" t="s">
        <v>18448</v>
      </c>
      <c r="B114" s="12">
        <v>41819</v>
      </c>
    </row>
    <row r="115" spans="1:2" ht="21.75">
      <c r="A115" s="13" t="s">
        <v>18462</v>
      </c>
      <c r="B115" s="12">
        <v>42093</v>
      </c>
    </row>
    <row r="116" spans="1:2" ht="21.75">
      <c r="A116" s="13" t="s">
        <v>18500</v>
      </c>
      <c r="B116" s="12">
        <v>42098</v>
      </c>
    </row>
    <row r="117" spans="1:2" ht="21.75">
      <c r="A117" s="13" t="s">
        <v>18569</v>
      </c>
      <c r="B117" s="12">
        <v>42034</v>
      </c>
    </row>
    <row r="118" spans="1:2" ht="21.75">
      <c r="A118" s="13" t="s">
        <v>18591</v>
      </c>
      <c r="B118" s="12">
        <v>42034</v>
      </c>
    </row>
    <row r="119" spans="1:2" ht="21.75">
      <c r="A119" s="13" t="s">
        <v>18601</v>
      </c>
      <c r="B119" s="12">
        <v>42161</v>
      </c>
    </row>
    <row r="120" spans="1:2" ht="21.75">
      <c r="A120" s="13" t="s">
        <v>18609</v>
      </c>
      <c r="B120" s="12">
        <v>41881</v>
      </c>
    </row>
    <row r="121" spans="1:2" ht="21.75">
      <c r="A121" s="13" t="s">
        <v>18653</v>
      </c>
      <c r="B121" s="12">
        <v>41845</v>
      </c>
    </row>
    <row r="122" spans="1:2" ht="21.75">
      <c r="A122" s="13" t="s">
        <v>18673</v>
      </c>
      <c r="B122" s="12">
        <v>41881</v>
      </c>
    </row>
    <row r="123" spans="1:2" ht="21.75">
      <c r="A123" s="13" t="s">
        <v>100</v>
      </c>
      <c r="B123" s="12">
        <v>42154</v>
      </c>
    </row>
    <row r="124" spans="1:2" ht="21.75">
      <c r="A124" s="13" t="s">
        <v>18725</v>
      </c>
      <c r="B124" s="12">
        <v>41850</v>
      </c>
    </row>
    <row r="125" spans="1:2" ht="21.75">
      <c r="A125" s="13" t="s">
        <v>18739</v>
      </c>
      <c r="B125" s="12">
        <v>41850</v>
      </c>
    </row>
    <row r="126" spans="1:2" ht="21.75">
      <c r="A126" s="13" t="s">
        <v>18849</v>
      </c>
      <c r="B126" s="12">
        <v>42034</v>
      </c>
    </row>
    <row r="127" spans="1:2" ht="21.75">
      <c r="A127" s="13" t="s">
        <v>18880</v>
      </c>
      <c r="B127" s="12">
        <v>42042</v>
      </c>
    </row>
    <row r="128" spans="1:2" ht="21.75">
      <c r="A128" s="13" t="s">
        <v>18942</v>
      </c>
      <c r="B128" s="12">
        <v>42070</v>
      </c>
    </row>
    <row r="129" spans="1:2" ht="21.75">
      <c r="A129" s="13" t="s">
        <v>18948</v>
      </c>
      <c r="B129" s="12">
        <v>41850</v>
      </c>
    </row>
    <row r="130" spans="1:2" ht="21.75">
      <c r="A130" s="13" t="s">
        <v>18989</v>
      </c>
      <c r="B130" s="12">
        <v>42154</v>
      </c>
    </row>
    <row r="131" spans="1:2" ht="21.75">
      <c r="A131" s="13" t="s">
        <v>24</v>
      </c>
      <c r="B131" s="12">
        <v>41850</v>
      </c>
    </row>
    <row r="132" spans="1:2" ht="21.75">
      <c r="A132" s="13" t="s">
        <v>19045</v>
      </c>
      <c r="B132" s="12">
        <v>42123</v>
      </c>
    </row>
    <row r="133" spans="1:2" ht="21.75">
      <c r="A133" s="13" t="s">
        <v>19060</v>
      </c>
      <c r="B133" s="12">
        <v>41870</v>
      </c>
    </row>
    <row r="134" spans="1:2" ht="21.75">
      <c r="A134" s="13" t="s">
        <v>30</v>
      </c>
      <c r="B134" s="12">
        <v>42168</v>
      </c>
    </row>
    <row r="135" spans="1:2" ht="21.75">
      <c r="A135" s="13" t="s">
        <v>19079</v>
      </c>
      <c r="B135" s="12">
        <v>42049</v>
      </c>
    </row>
    <row r="136" spans="1:2" ht="21.75">
      <c r="A136" s="13" t="s">
        <v>19103</v>
      </c>
      <c r="B136" s="12">
        <v>41865</v>
      </c>
    </row>
    <row r="137" spans="1:2" ht="21.75">
      <c r="A137" s="13" t="s">
        <v>19111</v>
      </c>
      <c r="B137" s="12">
        <v>42093</v>
      </c>
    </row>
    <row r="138" spans="1:2" ht="21.75">
      <c r="A138" s="13" t="s">
        <v>19117</v>
      </c>
      <c r="B138" s="12">
        <v>42123</v>
      </c>
    </row>
    <row r="139" spans="1:2" ht="21.75">
      <c r="A139" s="13" t="s">
        <v>19159</v>
      </c>
      <c r="B139" s="12">
        <v>42140</v>
      </c>
    </row>
    <row r="140" spans="1:2" ht="21.75">
      <c r="A140" s="13" t="s">
        <v>19227</v>
      </c>
      <c r="B140" s="12">
        <v>41942</v>
      </c>
    </row>
    <row r="141" spans="1:2" ht="21.75">
      <c r="A141" s="13" t="s">
        <v>19257</v>
      </c>
      <c r="B141" s="12">
        <v>41881</v>
      </c>
    </row>
    <row r="142" spans="1:2" ht="21.75">
      <c r="A142" s="13" t="s">
        <v>19285</v>
      </c>
      <c r="B142" s="12">
        <v>41942</v>
      </c>
    </row>
    <row r="143" spans="1:2" ht="21.75">
      <c r="A143" s="13" t="s">
        <v>19325</v>
      </c>
      <c r="B143" s="12">
        <v>41911</v>
      </c>
    </row>
    <row r="144" spans="1:2" ht="21.75">
      <c r="A144" s="13" t="s">
        <v>19332</v>
      </c>
      <c r="B144" s="12">
        <v>42093</v>
      </c>
    </row>
    <row r="145" spans="1:2" ht="21.75">
      <c r="A145" s="13" t="s">
        <v>19350</v>
      </c>
      <c r="B145" s="12">
        <v>41942</v>
      </c>
    </row>
    <row r="146" spans="1:2" ht="21.75">
      <c r="A146" s="13" t="s">
        <v>19363</v>
      </c>
      <c r="B146" s="12">
        <v>41942</v>
      </c>
    </row>
    <row r="147" spans="1:2" ht="21.75">
      <c r="A147" s="13" t="s">
        <v>19400</v>
      </c>
      <c r="B147" s="12">
        <v>41867</v>
      </c>
    </row>
    <row r="148" spans="1:2" ht="21.75">
      <c r="A148" s="13" t="s">
        <v>19424</v>
      </c>
      <c r="B148" s="12">
        <v>42154</v>
      </c>
    </row>
    <row r="149" spans="1:2" ht="21.75">
      <c r="A149" s="13" t="s">
        <v>19430</v>
      </c>
      <c r="B149" s="12">
        <v>42123</v>
      </c>
    </row>
    <row r="150" spans="1:2" ht="21.75">
      <c r="A150" s="13" t="s">
        <v>19438</v>
      </c>
      <c r="B150" s="12">
        <v>42138</v>
      </c>
    </row>
    <row r="151" spans="1:2" ht="21.75">
      <c r="A151" s="13" t="s">
        <v>19447</v>
      </c>
      <c r="B151" s="12">
        <v>41881</v>
      </c>
    </row>
    <row r="152" spans="1:2" ht="21.75">
      <c r="A152" s="13" t="s">
        <v>19492</v>
      </c>
      <c r="B152" s="12">
        <v>41937</v>
      </c>
    </row>
    <row r="153" spans="1:2" ht="21.75">
      <c r="A153" s="13" t="s">
        <v>19514</v>
      </c>
      <c r="B153" s="12">
        <v>41819</v>
      </c>
    </row>
    <row r="154" spans="1:2" ht="21.75">
      <c r="A154" s="13" t="s">
        <v>19523</v>
      </c>
      <c r="B154" s="12">
        <v>42003</v>
      </c>
    </row>
    <row r="155" spans="1:2" ht="21.75">
      <c r="A155" s="13" t="s">
        <v>19558</v>
      </c>
      <c r="B155" s="12">
        <v>41819</v>
      </c>
    </row>
    <row r="156" spans="1:2" ht="21.75">
      <c r="A156" s="13" t="s">
        <v>19573</v>
      </c>
      <c r="B156" s="12">
        <v>41819</v>
      </c>
    </row>
    <row r="157" spans="1:2" ht="21.75">
      <c r="A157" s="13" t="s">
        <v>19587</v>
      </c>
      <c r="B157" s="12">
        <v>42184</v>
      </c>
    </row>
    <row r="158" spans="1:2" ht="21.75">
      <c r="A158" s="13" t="s">
        <v>19604</v>
      </c>
      <c r="B158" s="12">
        <v>42003</v>
      </c>
    </row>
    <row r="159" spans="1:2" ht="21.75">
      <c r="A159" s="13" t="s">
        <v>19607</v>
      </c>
      <c r="B159" s="12">
        <v>42093</v>
      </c>
    </row>
    <row r="160" spans="1:2" ht="21.75">
      <c r="A160" s="13" t="s">
        <v>19667</v>
      </c>
      <c r="B160" s="12">
        <v>41819</v>
      </c>
    </row>
    <row r="161" spans="1:2" ht="21.75">
      <c r="A161" s="13" t="s">
        <v>19681</v>
      </c>
      <c r="B161" s="12">
        <v>42058</v>
      </c>
    </row>
    <row r="162" spans="1:2" ht="21.75">
      <c r="A162" s="13" t="s">
        <v>58</v>
      </c>
      <c r="B162" s="12">
        <v>41942</v>
      </c>
    </row>
    <row r="163" spans="1:2" ht="21.75">
      <c r="A163" s="13" t="s">
        <v>19718</v>
      </c>
      <c r="B163" s="12">
        <v>42062</v>
      </c>
    </row>
    <row r="164" spans="1:2" ht="21.75">
      <c r="A164" s="13" t="s">
        <v>19724</v>
      </c>
      <c r="B164" s="12">
        <v>41819</v>
      </c>
    </row>
    <row r="165" spans="1:2" ht="21.75">
      <c r="A165" s="13" t="s">
        <v>19729</v>
      </c>
      <c r="B165" s="12">
        <v>42018</v>
      </c>
    </row>
    <row r="166" spans="1:2" ht="21.75">
      <c r="A166" s="13" t="s">
        <v>19737</v>
      </c>
      <c r="B166" s="12">
        <v>41819</v>
      </c>
    </row>
    <row r="167" spans="1:2" ht="21.75">
      <c r="A167" s="13" t="s">
        <v>19767</v>
      </c>
      <c r="B167" s="12">
        <v>42194</v>
      </c>
    </row>
    <row r="168" spans="1:2" ht="21.75">
      <c r="A168" s="13" t="s">
        <v>19793</v>
      </c>
      <c r="B168" s="12">
        <v>41881</v>
      </c>
    </row>
    <row r="169" spans="1:2" ht="21.75">
      <c r="A169" s="13" t="s">
        <v>19823</v>
      </c>
      <c r="B169" s="12">
        <v>41895</v>
      </c>
    </row>
    <row r="170" spans="1:2" ht="21.75">
      <c r="A170" s="13" t="s">
        <v>19834</v>
      </c>
      <c r="B170" s="12">
        <v>41800</v>
      </c>
    </row>
    <row r="171" spans="1:2" ht="21.75">
      <c r="A171" s="13" t="s">
        <v>19868</v>
      </c>
      <c r="B171" s="12">
        <v>41906</v>
      </c>
    </row>
    <row r="172" spans="1:2" ht="21.75">
      <c r="A172" s="13" t="s">
        <v>19873</v>
      </c>
      <c r="B172" s="12">
        <v>42093</v>
      </c>
    </row>
    <row r="173" spans="1:2" ht="21.75">
      <c r="A173" s="13" t="s">
        <v>19909</v>
      </c>
      <c r="B173" s="12">
        <v>41871</v>
      </c>
    </row>
    <row r="174" spans="1:2" ht="21.75">
      <c r="A174" s="13" t="s">
        <v>19932</v>
      </c>
      <c r="B174" s="12">
        <v>41951</v>
      </c>
    </row>
    <row r="175" spans="1:2" ht="21.75">
      <c r="A175" s="13" t="s">
        <v>19939</v>
      </c>
      <c r="B175" s="12">
        <v>42003</v>
      </c>
    </row>
    <row r="176" spans="1:2" ht="21.75">
      <c r="A176" s="13" t="s">
        <v>20066</v>
      </c>
      <c r="B176" s="12">
        <v>41881</v>
      </c>
    </row>
    <row r="177" spans="1:2" ht="21.75">
      <c r="A177" s="13" t="s">
        <v>61</v>
      </c>
      <c r="B177" s="12">
        <v>42062</v>
      </c>
    </row>
    <row r="178" spans="1:2" ht="21.75">
      <c r="A178" s="13" t="s">
        <v>20094</v>
      </c>
      <c r="B178" s="12">
        <v>41816</v>
      </c>
    </row>
    <row r="179" spans="1:2" ht="21.75">
      <c r="A179" s="13" t="s">
        <v>20102</v>
      </c>
      <c r="B179" s="12">
        <v>41942</v>
      </c>
    </row>
    <row r="180" spans="1:2" ht="21.75">
      <c r="A180" s="13" t="s">
        <v>20115</v>
      </c>
      <c r="B180" s="12">
        <v>41911</v>
      </c>
    </row>
    <row r="181" spans="1:2" ht="21.75">
      <c r="A181" s="13" t="s">
        <v>20168</v>
      </c>
      <c r="B181" s="12">
        <v>42138</v>
      </c>
    </row>
    <row r="182" spans="1:2" ht="21.75">
      <c r="A182" s="13" t="s">
        <v>20177</v>
      </c>
      <c r="B182" s="12">
        <v>41797</v>
      </c>
    </row>
    <row r="183" spans="1:2" ht="21.75">
      <c r="A183" s="13" t="s">
        <v>20198</v>
      </c>
      <c r="B183" s="12">
        <v>42018</v>
      </c>
    </row>
    <row r="184" spans="1:2" ht="21.75">
      <c r="A184" s="13" t="s">
        <v>20206</v>
      </c>
      <c r="B184" s="12">
        <v>41832</v>
      </c>
    </row>
    <row r="185" spans="1:2" ht="21.75">
      <c r="A185" s="13" t="s">
        <v>20213</v>
      </c>
      <c r="B185" s="12">
        <v>41878</v>
      </c>
    </row>
    <row r="186" spans="1:2" ht="21.75">
      <c r="A186" s="13" t="s">
        <v>78</v>
      </c>
      <c r="B186" s="12">
        <v>42077</v>
      </c>
    </row>
    <row r="187" spans="1:2" ht="21.75">
      <c r="A187" s="13" t="s">
        <v>20270</v>
      </c>
      <c r="B187" s="12">
        <v>42003</v>
      </c>
    </row>
    <row r="188" spans="1:2" ht="21.75">
      <c r="A188" s="13" t="s">
        <v>35</v>
      </c>
      <c r="B188" s="12">
        <v>42154</v>
      </c>
    </row>
    <row r="189" spans="1:2" ht="21.75">
      <c r="A189" s="13" t="s">
        <v>20350</v>
      </c>
      <c r="B189" s="12">
        <v>41832</v>
      </c>
    </row>
    <row r="190" spans="1:2" ht="21.75">
      <c r="A190" s="13" t="s">
        <v>19230</v>
      </c>
      <c r="B190" s="12">
        <v>42154</v>
      </c>
    </row>
    <row r="191" spans="1:2" ht="21.75">
      <c r="A191" s="13" t="s">
        <v>20410</v>
      </c>
      <c r="B191" s="12">
        <v>42123</v>
      </c>
    </row>
    <row r="192" spans="1:2" ht="21.75">
      <c r="A192" s="13" t="s">
        <v>20424</v>
      </c>
      <c r="B192" s="12">
        <v>42154</v>
      </c>
    </row>
    <row r="193" spans="1:2" ht="21.75">
      <c r="A193" s="13" t="s">
        <v>20463</v>
      </c>
      <c r="B193" s="12">
        <v>42034</v>
      </c>
    </row>
    <row r="194" spans="1:2" ht="21.75">
      <c r="A194" s="13" t="s">
        <v>20507</v>
      </c>
      <c r="B194" s="12">
        <v>41881</v>
      </c>
    </row>
    <row r="195" spans="1:2" ht="21.75">
      <c r="A195" s="13" t="s">
        <v>39</v>
      </c>
      <c r="B195" s="12">
        <v>41881</v>
      </c>
    </row>
    <row r="196" spans="1:2" ht="21.75">
      <c r="A196" s="13" t="s">
        <v>20528</v>
      </c>
      <c r="B196" s="12">
        <v>42184</v>
      </c>
    </row>
    <row r="197" spans="1:2" ht="21.75">
      <c r="A197" s="13" t="s">
        <v>20543</v>
      </c>
      <c r="B197" s="12">
        <v>42184</v>
      </c>
    </row>
    <row r="198" spans="1:2" ht="21.75">
      <c r="A198" s="13" t="s">
        <v>43</v>
      </c>
      <c r="B198" s="12">
        <v>42123</v>
      </c>
    </row>
    <row r="199" spans="1:2" ht="21.75">
      <c r="A199" s="13" t="s">
        <v>20587</v>
      </c>
      <c r="B199" s="12">
        <v>41911</v>
      </c>
    </row>
    <row r="200" spans="1:2" ht="21.75">
      <c r="A200" s="13" t="s">
        <v>20652</v>
      </c>
      <c r="B200" s="12">
        <v>42154</v>
      </c>
    </row>
    <row r="201" spans="1:2" ht="21.75">
      <c r="A201" s="13" t="s">
        <v>81</v>
      </c>
      <c r="B201" s="12">
        <v>42003</v>
      </c>
    </row>
    <row r="202" spans="1:2" ht="21.75">
      <c r="A202" s="13" t="s">
        <v>20736</v>
      </c>
      <c r="B202" s="12">
        <v>42062</v>
      </c>
    </row>
    <row r="203" spans="1:2" ht="21.75">
      <c r="A203" s="13" t="s">
        <v>20761</v>
      </c>
      <c r="B203" s="12">
        <v>41821</v>
      </c>
    </row>
    <row r="204" spans="1:2" ht="21.75">
      <c r="A204" s="13" t="s">
        <v>20782</v>
      </c>
      <c r="B204" s="12">
        <v>42033</v>
      </c>
    </row>
    <row r="205" spans="1:2" ht="21.75">
      <c r="A205" s="13" t="s">
        <v>20791</v>
      </c>
      <c r="B205" s="12">
        <v>41979</v>
      </c>
    </row>
    <row r="206" spans="1:2" ht="21.75">
      <c r="A206" s="13" t="s">
        <v>84</v>
      </c>
      <c r="B206" s="12">
        <v>42077</v>
      </c>
    </row>
    <row r="207" spans="1:2" ht="21.75">
      <c r="A207" s="13" t="s">
        <v>20858</v>
      </c>
      <c r="B207" s="12">
        <v>41891</v>
      </c>
    </row>
    <row r="208" spans="1:2" ht="21.75">
      <c r="A208" s="13" t="s">
        <v>20870</v>
      </c>
      <c r="B208" s="12">
        <v>41881</v>
      </c>
    </row>
    <row r="209" spans="1:2" ht="21.75">
      <c r="A209" s="13" t="s">
        <v>20885</v>
      </c>
      <c r="B209" s="12">
        <v>41942</v>
      </c>
    </row>
    <row r="210" spans="1:2" ht="21.75">
      <c r="A210" s="13" t="s">
        <v>20912</v>
      </c>
      <c r="B210" s="12">
        <v>41911</v>
      </c>
    </row>
    <row r="211" spans="1:2" ht="21.75">
      <c r="A211" s="13" t="s">
        <v>109</v>
      </c>
      <c r="B211" s="12">
        <v>42184</v>
      </c>
    </row>
    <row r="212" spans="1:2" ht="21.75">
      <c r="A212" s="13" t="s">
        <v>20958</v>
      </c>
      <c r="B212" s="12">
        <v>41821</v>
      </c>
    </row>
    <row r="213" spans="1:2" ht="21.75">
      <c r="A213" s="13" t="s">
        <v>20986</v>
      </c>
      <c r="B213" s="12">
        <v>42123</v>
      </c>
    </row>
    <row r="214" spans="1:2" ht="21.75">
      <c r="A214" s="13" t="s">
        <v>21014</v>
      </c>
      <c r="B214" s="12">
        <v>41965</v>
      </c>
    </row>
    <row r="215" spans="1:2" ht="21.75">
      <c r="A215" s="13" t="s">
        <v>21021</v>
      </c>
      <c r="B215" s="12">
        <v>41958</v>
      </c>
    </row>
    <row r="216" spans="1:2" ht="21.75">
      <c r="A216" s="13" t="s">
        <v>21037</v>
      </c>
      <c r="B216" s="12">
        <v>42112</v>
      </c>
    </row>
    <row r="217" spans="1:2" ht="21.75">
      <c r="A217" s="13" t="s">
        <v>21088</v>
      </c>
      <c r="B217" s="12">
        <v>42123</v>
      </c>
    </row>
    <row r="218" spans="1:2" ht="21.75">
      <c r="A218" s="13" t="s">
        <v>21104</v>
      </c>
      <c r="B218" s="12">
        <v>41911</v>
      </c>
    </row>
    <row r="219" spans="1:2" ht="21.75">
      <c r="A219" s="13" t="s">
        <v>65</v>
      </c>
      <c r="B219" s="12">
        <v>41964</v>
      </c>
    </row>
    <row r="220" spans="1:2" ht="21.75">
      <c r="A220" s="13" t="s">
        <v>21139</v>
      </c>
      <c r="B220" s="12">
        <v>42062</v>
      </c>
    </row>
    <row r="221" spans="1:2" ht="21.75">
      <c r="A221" s="13" t="s">
        <v>21154</v>
      </c>
      <c r="B221" s="12">
        <v>42168</v>
      </c>
    </row>
    <row r="222" spans="1:2" ht="21.75">
      <c r="A222" s="13" t="s">
        <v>21160</v>
      </c>
      <c r="B222" s="12">
        <v>42168</v>
      </c>
    </row>
    <row r="223" spans="1:2" ht="21.75">
      <c r="A223" s="13" t="s">
        <v>21191</v>
      </c>
      <c r="B223" s="12">
        <v>41972</v>
      </c>
    </row>
    <row r="224" spans="1:2" ht="21.75">
      <c r="A224" s="13" t="s">
        <v>67</v>
      </c>
      <c r="B224" s="12">
        <v>42062</v>
      </c>
    </row>
    <row r="225" spans="1:2" ht="21.75">
      <c r="A225" s="13" t="s">
        <v>21263</v>
      </c>
      <c r="B225" s="12">
        <v>41911</v>
      </c>
    </row>
    <row r="226" spans="1:2" ht="21.75">
      <c r="A226" s="13" t="s">
        <v>90</v>
      </c>
      <c r="B226" s="12">
        <v>42138</v>
      </c>
    </row>
    <row r="227" spans="1:2" ht="21.75">
      <c r="A227" s="13" t="s">
        <v>21333</v>
      </c>
      <c r="B227" s="12">
        <v>42062</v>
      </c>
    </row>
    <row r="228" spans="1:2" ht="21.75">
      <c r="A228" s="13" t="s">
        <v>95</v>
      </c>
      <c r="B228" s="12">
        <v>42003</v>
      </c>
    </row>
    <row r="229" spans="1:2" ht="21.75">
      <c r="A229" s="13" t="s">
        <v>98</v>
      </c>
      <c r="B229" s="12">
        <v>41942</v>
      </c>
    </row>
    <row r="230" spans="1:2" ht="21.75">
      <c r="A230" s="13" t="s">
        <v>21377</v>
      </c>
      <c r="B230" s="12">
        <v>41897</v>
      </c>
    </row>
    <row r="231" spans="1:2" ht="21.75">
      <c r="A231" s="13" t="s">
        <v>21386</v>
      </c>
      <c r="B231" s="12">
        <v>41897</v>
      </c>
    </row>
    <row r="232" spans="1:2" ht="21.75">
      <c r="A232" s="13" t="s">
        <v>21405</v>
      </c>
      <c r="B232" s="12">
        <v>42123</v>
      </c>
    </row>
    <row r="233" spans="1:2" ht="21.75">
      <c r="A233" s="13" t="s">
        <v>21431</v>
      </c>
      <c r="B233" s="12">
        <v>42034</v>
      </c>
    </row>
    <row r="234" spans="1:2" ht="21.75">
      <c r="A234" s="13" t="s">
        <v>21480</v>
      </c>
      <c r="B234" s="12">
        <v>41916</v>
      </c>
    </row>
    <row r="235" spans="1:2" ht="21.75">
      <c r="A235" s="13" t="s">
        <v>21485</v>
      </c>
      <c r="B235" s="12">
        <v>42062</v>
      </c>
    </row>
    <row r="236" spans="1:2" ht="21.75">
      <c r="A236" s="13" t="s">
        <v>21499</v>
      </c>
      <c r="B236" s="12">
        <v>41989</v>
      </c>
    </row>
    <row r="237" spans="1:2" ht="21.75">
      <c r="A237" s="13" t="s">
        <v>105</v>
      </c>
      <c r="B237" s="12">
        <v>42154</v>
      </c>
    </row>
    <row r="238" spans="1:2" ht="21.75">
      <c r="A238" s="13" t="s">
        <v>21530</v>
      </c>
      <c r="B238" s="12">
        <v>41929</v>
      </c>
    </row>
    <row r="239" spans="1:2" ht="21.75">
      <c r="A239" s="13" t="s">
        <v>21553</v>
      </c>
      <c r="B239" s="12">
        <v>41969</v>
      </c>
    </row>
    <row r="240" spans="1:2" ht="21.75">
      <c r="A240" s="13" t="s">
        <v>21583</v>
      </c>
      <c r="B240" s="12">
        <v>41978</v>
      </c>
    </row>
    <row r="241" spans="1:2" ht="21.75">
      <c r="A241" s="13" t="s">
        <v>21607</v>
      </c>
      <c r="B241" s="12">
        <v>42045</v>
      </c>
    </row>
    <row r="242" spans="1:2" ht="21.75">
      <c r="A242" s="13" t="s">
        <v>21677</v>
      </c>
      <c r="B242" s="12">
        <v>42084</v>
      </c>
    </row>
    <row r="243" spans="1:2" ht="21.75">
      <c r="A243" s="13" t="s">
        <v>21685</v>
      </c>
      <c r="B243" s="12">
        <v>42062</v>
      </c>
    </row>
    <row r="244" spans="1:2" ht="21.75">
      <c r="A244" s="13" t="s">
        <v>21693</v>
      </c>
      <c r="B244" s="12">
        <v>42179</v>
      </c>
    </row>
    <row r="245" spans="1:2" ht="21.75">
      <c r="A245" s="13" t="s">
        <v>21814</v>
      </c>
      <c r="B245" s="12">
        <v>42168</v>
      </c>
    </row>
    <row r="246" spans="1:2" ht="21.75">
      <c r="A246" s="13" t="s">
        <v>21875</v>
      </c>
      <c r="B246" s="12">
        <v>42123</v>
      </c>
    </row>
    <row r="247" spans="1:2" ht="21.75">
      <c r="A247" s="13" t="s">
        <v>21908</v>
      </c>
      <c r="B247" s="12">
        <v>42161</v>
      </c>
    </row>
    <row r="248" spans="1:2" ht="21.75">
      <c r="A248" s="13" t="s">
        <v>21962</v>
      </c>
      <c r="B248" s="12">
        <v>42062</v>
      </c>
    </row>
    <row r="249" spans="1:2" ht="21.75">
      <c r="A249" s="13" t="s">
        <v>21971</v>
      </c>
      <c r="B249" s="12">
        <v>42047</v>
      </c>
    </row>
    <row r="250" spans="1:2" ht="21.75">
      <c r="A250" s="13" t="s">
        <v>21977</v>
      </c>
      <c r="B250" s="12">
        <v>42093</v>
      </c>
    </row>
    <row r="251" spans="1:2" ht="21.75">
      <c r="A251" s="13" t="s">
        <v>21997</v>
      </c>
      <c r="B251" s="12">
        <v>42184</v>
      </c>
    </row>
    <row r="252" spans="1:2" ht="21.75">
      <c r="A252" s="13" t="s">
        <v>22025</v>
      </c>
      <c r="B252" s="12">
        <v>42138</v>
      </c>
    </row>
    <row r="253" spans="1:2" ht="21.75">
      <c r="A253" s="13" t="s">
        <v>22047</v>
      </c>
      <c r="B253" s="12">
        <v>42138</v>
      </c>
    </row>
    <row r="254" spans="1:2" ht="21.75">
      <c r="A254" s="13" t="s">
        <v>22185</v>
      </c>
      <c r="B254" s="12">
        <v>42154</v>
      </c>
    </row>
    <row r="255" spans="1:2" ht="21.75">
      <c r="A255" s="13" t="s">
        <v>22435</v>
      </c>
      <c r="B255" s="12">
        <v>42122</v>
      </c>
    </row>
    <row r="256" spans="1:2" ht="21.75">
      <c r="A256" s="13" t="s">
        <v>22486</v>
      </c>
      <c r="B256" s="12">
        <v>42131</v>
      </c>
    </row>
    <row r="257" spans="1:2" ht="21.75">
      <c r="A257" s="13" t="s">
        <v>22625</v>
      </c>
      <c r="B257" s="12">
        <v>42150</v>
      </c>
    </row>
    <row r="258" spans="1:2" ht="21.75">
      <c r="A258" s="13" t="s">
        <v>22749</v>
      </c>
      <c r="B258" s="12">
        <v>42184</v>
      </c>
    </row>
    <row r="259" spans="1:2" ht="21.75">
      <c r="A259" s="13" t="s">
        <v>25232</v>
      </c>
      <c r="B259" s="12">
        <v>41999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75D7-0732-4E44-B15B-55B4E52E89F0}">
  <dimension ref="A3:E57"/>
  <sheetViews>
    <sheetView workbookViewId="0">
      <selection activeCell="E18" sqref="E18"/>
    </sheetView>
  </sheetViews>
  <sheetFormatPr defaultColWidth="11.42578125" defaultRowHeight="12.75"/>
  <cols>
    <col min="1" max="1" width="53" bestFit="1" customWidth="1"/>
    <col min="2" max="2" width="9.85546875" bestFit="1" customWidth="1"/>
    <col min="3" max="3" width="9.85546875" customWidth="1"/>
    <col min="4" max="4" width="8.28515625" bestFit="1" customWidth="1"/>
  </cols>
  <sheetData>
    <row r="3" spans="1:5" ht="38.25">
      <c r="A3" s="64" t="s">
        <v>25325</v>
      </c>
      <c r="B3" s="65" t="s">
        <v>25403</v>
      </c>
      <c r="C3" s="91"/>
    </row>
    <row r="4" spans="1:5">
      <c r="A4" s="66" t="s">
        <v>25404</v>
      </c>
      <c r="B4" s="67">
        <v>40</v>
      </c>
      <c r="C4" s="92"/>
    </row>
    <row r="5" spans="1:5">
      <c r="A5" s="90" t="s">
        <v>25333</v>
      </c>
      <c r="B5" s="69">
        <v>18</v>
      </c>
      <c r="C5" s="92"/>
      <c r="D5" t="e">
        <f>VLOOKUP(A5,#REF!,2,FALSE)</f>
        <v>#REF!</v>
      </c>
      <c r="E5" t="e">
        <f>VLOOKUP(A5,Asset!A:B,2,FALSE)</f>
        <v>#N/A</v>
      </c>
    </row>
    <row r="6" spans="1:5">
      <c r="A6" s="90" t="s">
        <v>25405</v>
      </c>
      <c r="B6" s="69">
        <v>5</v>
      </c>
      <c r="C6" s="92"/>
      <c r="D6" t="e">
        <f>VLOOKUP(A6,#REF!,2,FALSE)</f>
        <v>#REF!</v>
      </c>
      <c r="E6" t="e">
        <f>VLOOKUP(A6,Asset!A:B,2,FALSE)</f>
        <v>#N/A</v>
      </c>
    </row>
    <row r="7" spans="1:5">
      <c r="A7" s="90" t="s">
        <v>25406</v>
      </c>
      <c r="B7" s="69">
        <v>5</v>
      </c>
      <c r="C7" s="92"/>
      <c r="D7" t="e">
        <f>VLOOKUP(A7,#REF!,2,FALSE)</f>
        <v>#REF!</v>
      </c>
      <c r="E7" t="e">
        <f>VLOOKUP(A7,Asset!A:B,2,FALSE)</f>
        <v>#N/A</v>
      </c>
    </row>
    <row r="8" spans="1:5">
      <c r="A8" s="90" t="s">
        <v>25407</v>
      </c>
      <c r="B8" s="69">
        <v>12</v>
      </c>
      <c r="C8" s="92"/>
      <c r="D8" t="e">
        <f>VLOOKUP(A8,#REF!,2,FALSE)</f>
        <v>#REF!</v>
      </c>
      <c r="E8" t="e">
        <f>VLOOKUP(A8,Asset!A:B,2,FALSE)</f>
        <v>#N/A</v>
      </c>
    </row>
    <row r="9" spans="1:5">
      <c r="A9" s="68" t="s">
        <v>25408</v>
      </c>
      <c r="B9" s="69">
        <v>15</v>
      </c>
      <c r="C9" s="92"/>
      <c r="D9" t="e">
        <f>VLOOKUP(A9,#REF!,2,FALSE)</f>
        <v>#REF!</v>
      </c>
      <c r="E9" t="e">
        <f>VLOOKUP(A9,Asset!A:B,2,FALSE)</f>
        <v>#N/A</v>
      </c>
    </row>
    <row r="10" spans="1:5" ht="25.5">
      <c r="A10" s="90" t="s">
        <v>25334</v>
      </c>
      <c r="B10" s="69">
        <v>3</v>
      </c>
      <c r="C10" s="92"/>
      <c r="D10" t="e">
        <f>VLOOKUP(A10,#REF!,2,FALSE)</f>
        <v>#REF!</v>
      </c>
      <c r="E10" t="e">
        <f>VLOOKUP(A10,Asset!A:B,2,FALSE)</f>
        <v>#N/A</v>
      </c>
    </row>
    <row r="11" spans="1:5">
      <c r="A11" s="90" t="s">
        <v>25409</v>
      </c>
      <c r="B11" s="69">
        <v>4</v>
      </c>
      <c r="C11" s="92"/>
      <c r="D11" t="e">
        <f>VLOOKUP(A11,#REF!,2,FALSE)</f>
        <v>#REF!</v>
      </c>
      <c r="E11" t="e">
        <f>VLOOKUP(A11,Asset!A:B,2,FALSE)</f>
        <v>#N/A</v>
      </c>
    </row>
    <row r="12" spans="1:5">
      <c r="A12" s="90" t="s">
        <v>25410</v>
      </c>
      <c r="B12" s="69">
        <v>8</v>
      </c>
      <c r="C12" s="92"/>
      <c r="D12" t="e">
        <f>VLOOKUP(A12,#REF!,2,FALSE)</f>
        <v>#REF!</v>
      </c>
      <c r="E12" t="e">
        <f>VLOOKUP(A12,Asset!A:B,2,FALSE)</f>
        <v>#N/A</v>
      </c>
    </row>
    <row r="13" spans="1:5">
      <c r="A13" s="68" t="s">
        <v>25411</v>
      </c>
      <c r="B13" s="69">
        <v>214</v>
      </c>
      <c r="C13" s="92"/>
      <c r="D13" t="e">
        <f>VLOOKUP(A13,#REF!,2,FALSE)</f>
        <v>#REF!</v>
      </c>
      <c r="E13" t="e">
        <f>VLOOKUP(A13,Asset!A:B,2,FALSE)</f>
        <v>#N/A</v>
      </c>
    </row>
    <row r="14" spans="1:5">
      <c r="A14" s="90" t="s">
        <v>25339</v>
      </c>
      <c r="B14" s="69">
        <v>21</v>
      </c>
      <c r="C14" s="92"/>
      <c r="D14" t="e">
        <f>VLOOKUP(A14,#REF!,2,FALSE)</f>
        <v>#REF!</v>
      </c>
      <c r="E14" t="e">
        <f>VLOOKUP(A14,Asset!A:B,2,FALSE)</f>
        <v>#N/A</v>
      </c>
    </row>
    <row r="15" spans="1:5">
      <c r="A15" s="90" t="s">
        <v>25341</v>
      </c>
      <c r="B15" s="69">
        <v>165</v>
      </c>
      <c r="C15" s="92"/>
      <c r="D15" t="e">
        <f>VLOOKUP(A15,#REF!,2,FALSE)</f>
        <v>#REF!</v>
      </c>
      <c r="E15" t="e">
        <f>VLOOKUP(A15,Asset!A:B,2,FALSE)</f>
        <v>#N/A</v>
      </c>
    </row>
    <row r="16" spans="1:5">
      <c r="A16" s="90" t="s">
        <v>25342</v>
      </c>
      <c r="B16" s="69">
        <v>21</v>
      </c>
      <c r="C16" s="92"/>
      <c r="D16" t="e">
        <f>VLOOKUP(A16,#REF!,2,FALSE)</f>
        <v>#REF!</v>
      </c>
      <c r="E16" t="e">
        <f>VLOOKUP(A16,Asset!A:B,2,FALSE)</f>
        <v>#N/A</v>
      </c>
    </row>
    <row r="17" spans="1:5">
      <c r="A17" s="90" t="s">
        <v>25412</v>
      </c>
      <c r="B17" s="69">
        <v>6</v>
      </c>
      <c r="C17" s="92"/>
      <c r="D17" t="e">
        <f>VLOOKUP(A17,#REF!,2,FALSE)</f>
        <v>#REF!</v>
      </c>
      <c r="E17" t="e">
        <f>VLOOKUP(A17,Asset!A:B,2,FALSE)</f>
        <v>#N/A</v>
      </c>
    </row>
    <row r="18" spans="1:5">
      <c r="A18" s="90" t="s">
        <v>25400</v>
      </c>
      <c r="B18" s="69">
        <v>1</v>
      </c>
      <c r="C18" s="92"/>
      <c r="D18" t="e">
        <f>VLOOKUP(A18,#REF!,2,FALSE)</f>
        <v>#REF!</v>
      </c>
      <c r="E18">
        <f>VLOOKUP(A18,Asset!A:B,2,FALSE)</f>
        <v>0</v>
      </c>
    </row>
    <row r="19" spans="1:5">
      <c r="A19" s="68" t="s">
        <v>25413</v>
      </c>
      <c r="B19" s="69">
        <v>149</v>
      </c>
      <c r="C19" s="92"/>
      <c r="D19" t="e">
        <f>VLOOKUP(A19,#REF!,2,FALSE)</f>
        <v>#REF!</v>
      </c>
      <c r="E19" t="e">
        <f>VLOOKUP(A19,Asset!A:B,2,FALSE)</f>
        <v>#N/A</v>
      </c>
    </row>
    <row r="20" spans="1:5">
      <c r="A20" s="90" t="s">
        <v>25338</v>
      </c>
      <c r="B20" s="69">
        <v>26</v>
      </c>
      <c r="C20" s="92"/>
      <c r="D20" t="e">
        <f>VLOOKUP(A20,#REF!,2,FALSE)</f>
        <v>#REF!</v>
      </c>
      <c r="E20" t="e">
        <f>VLOOKUP(A20,Asset!A:B,2,FALSE)</f>
        <v>#N/A</v>
      </c>
    </row>
    <row r="21" spans="1:5">
      <c r="A21" s="90" t="s">
        <v>25340</v>
      </c>
      <c r="B21" s="69">
        <v>29</v>
      </c>
      <c r="C21" s="92"/>
      <c r="D21" t="e">
        <f>VLOOKUP(A21,#REF!,2,FALSE)</f>
        <v>#REF!</v>
      </c>
      <c r="E21" t="e">
        <f>VLOOKUP(A21,Asset!A:B,2,FALSE)</f>
        <v>#N/A</v>
      </c>
    </row>
    <row r="22" spans="1:5">
      <c r="A22" s="90" t="s">
        <v>25343</v>
      </c>
      <c r="B22" s="69">
        <v>94</v>
      </c>
      <c r="C22" s="92"/>
      <c r="D22" t="e">
        <f>VLOOKUP(A22,#REF!,2,FALSE)</f>
        <v>#REF!</v>
      </c>
      <c r="E22" t="e">
        <f>VLOOKUP(A22,Asset!A:B,2,FALSE)</f>
        <v>#N/A</v>
      </c>
    </row>
    <row r="23" spans="1:5">
      <c r="A23" s="68" t="s">
        <v>25414</v>
      </c>
      <c r="B23" s="69">
        <v>16</v>
      </c>
      <c r="C23" s="92"/>
      <c r="D23" t="e">
        <f>VLOOKUP(A23,#REF!,2,FALSE)</f>
        <v>#REF!</v>
      </c>
      <c r="E23" t="e">
        <f>VLOOKUP(A23,Asset!A:B,2,FALSE)</f>
        <v>#N/A</v>
      </c>
    </row>
    <row r="24" spans="1:5">
      <c r="A24" s="90" t="s">
        <v>25415</v>
      </c>
      <c r="B24" s="69">
        <v>9</v>
      </c>
      <c r="C24" s="92"/>
      <c r="D24" t="e">
        <f>VLOOKUP(A24,#REF!,2,FALSE)</f>
        <v>#REF!</v>
      </c>
      <c r="E24" t="e">
        <f>VLOOKUP(A24,Asset!A:B,2,FALSE)</f>
        <v>#N/A</v>
      </c>
    </row>
    <row r="25" spans="1:5">
      <c r="A25" s="90" t="s">
        <v>25335</v>
      </c>
      <c r="B25" s="69">
        <v>3</v>
      </c>
      <c r="C25" s="92"/>
      <c r="D25" t="e">
        <f>VLOOKUP(A25,#REF!,2,FALSE)</f>
        <v>#REF!</v>
      </c>
      <c r="E25" t="e">
        <f>VLOOKUP(A25,Asset!A:B,2,FALSE)</f>
        <v>#N/A</v>
      </c>
    </row>
    <row r="26" spans="1:5">
      <c r="A26" s="90" t="s">
        <v>25416</v>
      </c>
      <c r="B26" s="69">
        <v>4</v>
      </c>
      <c r="C26" s="92"/>
      <c r="D26" t="e">
        <f>VLOOKUP(A26,#REF!,2,FALSE)</f>
        <v>#REF!</v>
      </c>
      <c r="E26" t="e">
        <f>VLOOKUP(A26,Asset!A:B,2,FALSE)</f>
        <v>#N/A</v>
      </c>
    </row>
    <row r="27" spans="1:5">
      <c r="A27" s="68" t="s">
        <v>25417</v>
      </c>
      <c r="B27" s="69">
        <v>3</v>
      </c>
      <c r="C27" s="92"/>
      <c r="D27" t="e">
        <f>VLOOKUP(A27,#REF!,2,FALSE)</f>
        <v>#REF!</v>
      </c>
      <c r="E27" t="e">
        <f>VLOOKUP(A27,Asset!A:B,2,FALSE)</f>
        <v>#N/A</v>
      </c>
    </row>
    <row r="28" spans="1:5">
      <c r="A28" s="90" t="s">
        <v>25418</v>
      </c>
      <c r="B28" s="69">
        <v>3</v>
      </c>
      <c r="C28" s="92"/>
      <c r="D28" t="e">
        <f>VLOOKUP(A28,#REF!,2,FALSE)</f>
        <v>#REF!</v>
      </c>
      <c r="E28" t="e">
        <f>VLOOKUP(A28,Asset!A:B,2,FALSE)</f>
        <v>#N/A</v>
      </c>
    </row>
    <row r="29" spans="1:5">
      <c r="A29" s="68" t="s">
        <v>25419</v>
      </c>
      <c r="B29" s="69">
        <v>13</v>
      </c>
      <c r="C29" s="92"/>
      <c r="D29" t="e">
        <f>VLOOKUP(A29,#REF!,2,FALSE)</f>
        <v>#REF!</v>
      </c>
      <c r="E29" t="e">
        <f>VLOOKUP(A29,Asset!A:B,2,FALSE)</f>
        <v>#N/A</v>
      </c>
    </row>
    <row r="30" spans="1:5">
      <c r="A30" s="90" t="s">
        <v>25420</v>
      </c>
      <c r="B30" s="69">
        <v>3</v>
      </c>
      <c r="C30" s="92"/>
      <c r="D30" t="e">
        <f>VLOOKUP(A30,#REF!,2,FALSE)</f>
        <v>#REF!</v>
      </c>
      <c r="E30" t="e">
        <f>VLOOKUP(A30,Asset!A:B,2,FALSE)</f>
        <v>#N/A</v>
      </c>
    </row>
    <row r="31" spans="1:5">
      <c r="A31" s="90" t="s">
        <v>25336</v>
      </c>
      <c r="B31" s="69">
        <v>4</v>
      </c>
      <c r="C31" s="92"/>
      <c r="D31" t="e">
        <f>VLOOKUP(A31,#REF!,2,FALSE)</f>
        <v>#REF!</v>
      </c>
      <c r="E31" t="e">
        <f>VLOOKUP(A31,Asset!A:B,2,FALSE)</f>
        <v>#N/A</v>
      </c>
    </row>
    <row r="32" spans="1:5">
      <c r="A32" s="90" t="s">
        <v>25337</v>
      </c>
      <c r="B32" s="69">
        <v>6</v>
      </c>
      <c r="C32" s="92"/>
      <c r="D32" t="e">
        <f>VLOOKUP(A32,#REF!,2,FALSE)</f>
        <v>#REF!</v>
      </c>
      <c r="E32" t="e">
        <f>VLOOKUP(A32,Asset!A:B,2,FALSE)</f>
        <v>#N/A</v>
      </c>
    </row>
    <row r="33" spans="1:5">
      <c r="A33" s="68" t="s">
        <v>25421</v>
      </c>
      <c r="B33" s="69">
        <v>228</v>
      </c>
      <c r="C33" s="92"/>
      <c r="D33" t="e">
        <f>VLOOKUP(A33,#REF!,2,FALSE)</f>
        <v>#REF!</v>
      </c>
      <c r="E33" t="e">
        <f>VLOOKUP(A33,Asset!A:B,2,FALSE)</f>
        <v>#N/A</v>
      </c>
    </row>
    <row r="34" spans="1:5">
      <c r="A34" s="90" t="s">
        <v>25422</v>
      </c>
      <c r="B34" s="69">
        <v>11</v>
      </c>
      <c r="C34" s="92"/>
      <c r="D34" t="e">
        <f>VLOOKUP(A34,#REF!,2,FALSE)</f>
        <v>#REF!</v>
      </c>
      <c r="E34" t="e">
        <f>VLOOKUP(A34,Asset!A:B,2,FALSE)</f>
        <v>#N/A</v>
      </c>
    </row>
    <row r="35" spans="1:5">
      <c r="A35" s="90" t="s">
        <v>25345</v>
      </c>
      <c r="B35" s="69">
        <v>14</v>
      </c>
      <c r="C35" s="92"/>
      <c r="D35" t="e">
        <f>VLOOKUP(A35,#REF!,2,FALSE)</f>
        <v>#REF!</v>
      </c>
      <c r="E35" t="e">
        <f>VLOOKUP(A35,Asset!A:B,2,FALSE)</f>
        <v>#N/A</v>
      </c>
    </row>
    <row r="36" spans="1:5">
      <c r="A36" s="90" t="s">
        <v>25346</v>
      </c>
      <c r="B36" s="69">
        <v>6</v>
      </c>
      <c r="C36" s="92"/>
      <c r="D36" t="e">
        <f>VLOOKUP(A36,#REF!,2,FALSE)</f>
        <v>#REF!</v>
      </c>
      <c r="E36" t="e">
        <f>VLOOKUP(A36,Asset!A:B,2,FALSE)</f>
        <v>#N/A</v>
      </c>
    </row>
    <row r="37" spans="1:5">
      <c r="A37" s="90" t="s">
        <v>25347</v>
      </c>
      <c r="B37" s="69">
        <v>5</v>
      </c>
      <c r="C37" s="92"/>
      <c r="D37" t="e">
        <f>VLOOKUP(A37,#REF!,2,FALSE)</f>
        <v>#REF!</v>
      </c>
      <c r="E37" t="e">
        <f>VLOOKUP(A37,Asset!A:B,2,FALSE)</f>
        <v>#N/A</v>
      </c>
    </row>
    <row r="38" spans="1:5">
      <c r="A38" s="90" t="s">
        <v>25348</v>
      </c>
      <c r="B38" s="69">
        <v>84</v>
      </c>
      <c r="C38" s="92"/>
      <c r="D38" t="e">
        <f>VLOOKUP(A38,#REF!,2,FALSE)</f>
        <v>#REF!</v>
      </c>
      <c r="E38" t="e">
        <f>VLOOKUP(A38,Asset!A:B,2,FALSE)</f>
        <v>#N/A</v>
      </c>
    </row>
    <row r="39" spans="1:5">
      <c r="A39" s="90" t="s">
        <v>25423</v>
      </c>
      <c r="B39" s="69">
        <v>7</v>
      </c>
      <c r="C39" s="92"/>
      <c r="D39" t="e">
        <f>VLOOKUP(A39,#REF!,2,FALSE)</f>
        <v>#REF!</v>
      </c>
      <c r="E39" t="e">
        <f>VLOOKUP(A39,Asset!A:B,2,FALSE)</f>
        <v>#N/A</v>
      </c>
    </row>
    <row r="40" spans="1:5">
      <c r="A40" s="90" t="s">
        <v>25350</v>
      </c>
      <c r="B40" s="69">
        <v>101</v>
      </c>
      <c r="C40" s="92"/>
      <c r="D40" t="e">
        <f>VLOOKUP(A40,#REF!,2,FALSE)</f>
        <v>#REF!</v>
      </c>
      <c r="E40" t="e">
        <f>VLOOKUP(A40,Asset!A:B,2,FALSE)</f>
        <v>#N/A</v>
      </c>
    </row>
    <row r="41" spans="1:5">
      <c r="A41" s="68" t="s">
        <v>25424</v>
      </c>
      <c r="B41" s="69">
        <v>137</v>
      </c>
      <c r="C41" s="92"/>
      <c r="D41" t="e">
        <f>VLOOKUP(A41,#REF!,2,FALSE)</f>
        <v>#REF!</v>
      </c>
      <c r="E41" t="e">
        <f>VLOOKUP(A41,Asset!A:B,2,FALSE)</f>
        <v>#N/A</v>
      </c>
    </row>
    <row r="42" spans="1:5">
      <c r="A42" s="90" t="s">
        <v>25349</v>
      </c>
      <c r="B42" s="69">
        <v>78</v>
      </c>
      <c r="C42" s="92"/>
      <c r="D42" t="e">
        <f>VLOOKUP(A42,#REF!,2,FALSE)</f>
        <v>#REF!</v>
      </c>
      <c r="E42" t="e">
        <f>VLOOKUP(A42,Asset!A:B,2,FALSE)</f>
        <v>#N/A</v>
      </c>
    </row>
    <row r="43" spans="1:5">
      <c r="A43" s="90" t="s">
        <v>25352</v>
      </c>
      <c r="B43" s="69">
        <v>18</v>
      </c>
      <c r="C43" s="92"/>
      <c r="D43" t="e">
        <f>VLOOKUP(A43,#REF!,2,FALSE)</f>
        <v>#REF!</v>
      </c>
      <c r="E43" t="e">
        <f>VLOOKUP(A43,Asset!A:B,2,FALSE)</f>
        <v>#N/A</v>
      </c>
    </row>
    <row r="44" spans="1:5">
      <c r="A44" s="90" t="s">
        <v>25353</v>
      </c>
      <c r="B44" s="69">
        <v>41</v>
      </c>
      <c r="C44" s="92"/>
      <c r="D44" t="e">
        <f>VLOOKUP(A44,#REF!,2,FALSE)</f>
        <v>#REF!</v>
      </c>
      <c r="E44" t="e">
        <f>VLOOKUP(A44,Asset!A:B,2,FALSE)</f>
        <v>#N/A</v>
      </c>
    </row>
    <row r="45" spans="1:5">
      <c r="A45" s="68" t="s">
        <v>25425</v>
      </c>
      <c r="B45" s="69">
        <v>88</v>
      </c>
      <c r="C45" s="92"/>
      <c r="D45" t="e">
        <f>VLOOKUP(A45,#REF!,2,FALSE)</f>
        <v>#REF!</v>
      </c>
      <c r="E45" t="e">
        <f>VLOOKUP(A45,Asset!A:B,2,FALSE)</f>
        <v>#N/A</v>
      </c>
    </row>
    <row r="46" spans="1:5">
      <c r="A46" s="90" t="s">
        <v>25410</v>
      </c>
      <c r="B46" s="69">
        <v>1</v>
      </c>
      <c r="C46" s="92"/>
      <c r="D46" t="e">
        <f>VLOOKUP(A46,#REF!,2,FALSE)</f>
        <v>#REF!</v>
      </c>
      <c r="E46" t="e">
        <f>VLOOKUP(A46,Asset!A:B,2,FALSE)</f>
        <v>#N/A</v>
      </c>
    </row>
    <row r="47" spans="1:5">
      <c r="A47" s="90" t="s">
        <v>25354</v>
      </c>
      <c r="B47" s="69">
        <v>77</v>
      </c>
      <c r="C47" s="92"/>
      <c r="D47" t="e">
        <f>VLOOKUP(A47,#REF!,2,FALSE)</f>
        <v>#REF!</v>
      </c>
      <c r="E47" t="e">
        <f>VLOOKUP(A47,Asset!A:B,2,FALSE)</f>
        <v>#N/A</v>
      </c>
    </row>
    <row r="48" spans="1:5">
      <c r="A48" s="90" t="s">
        <v>25355</v>
      </c>
      <c r="B48" s="69">
        <v>10</v>
      </c>
      <c r="C48" s="92"/>
      <c r="D48" t="e">
        <f>VLOOKUP(A48,#REF!,2,FALSE)</f>
        <v>#REF!</v>
      </c>
      <c r="E48" t="e">
        <f>VLOOKUP(A48,Asset!A:B,2,FALSE)</f>
        <v>#N/A</v>
      </c>
    </row>
    <row r="49" spans="1:5">
      <c r="A49" s="68" t="s">
        <v>25426</v>
      </c>
      <c r="B49" s="69">
        <v>63</v>
      </c>
      <c r="C49" s="92"/>
      <c r="D49" t="e">
        <f>VLOOKUP(A49,#REF!,2,FALSE)</f>
        <v>#REF!</v>
      </c>
      <c r="E49" t="e">
        <f>VLOOKUP(A49,Asset!A:B,2,FALSE)</f>
        <v>#N/A</v>
      </c>
    </row>
    <row r="50" spans="1:5">
      <c r="A50" s="90" t="s">
        <v>25357</v>
      </c>
      <c r="B50" s="69">
        <v>22</v>
      </c>
      <c r="C50" s="92"/>
      <c r="D50" t="e">
        <f>VLOOKUP(A50,#REF!,2,FALSE)</f>
        <v>#REF!</v>
      </c>
      <c r="E50" t="e">
        <f>VLOOKUP(A50,Asset!A:B,2,FALSE)</f>
        <v>#N/A</v>
      </c>
    </row>
    <row r="51" spans="1:5">
      <c r="A51" s="90" t="s">
        <v>25358</v>
      </c>
      <c r="B51" s="69">
        <v>9</v>
      </c>
      <c r="C51" s="92"/>
      <c r="D51" t="e">
        <f>VLOOKUP(A51,#REF!,2,FALSE)</f>
        <v>#REF!</v>
      </c>
      <c r="E51" t="e">
        <f>VLOOKUP(A51,Asset!A:B,2,FALSE)</f>
        <v>#N/A</v>
      </c>
    </row>
    <row r="52" spans="1:5">
      <c r="A52" s="90" t="s">
        <v>25359</v>
      </c>
      <c r="B52" s="69">
        <v>7</v>
      </c>
      <c r="C52" s="92"/>
      <c r="D52" t="e">
        <f>VLOOKUP(A52,#REF!,2,FALSE)</f>
        <v>#REF!</v>
      </c>
      <c r="E52" t="e">
        <f>VLOOKUP(A52,Asset!A:B,2,FALSE)</f>
        <v>#N/A</v>
      </c>
    </row>
    <row r="53" spans="1:5">
      <c r="A53" s="90" t="s">
        <v>25360</v>
      </c>
      <c r="B53" s="69">
        <v>18</v>
      </c>
      <c r="C53" s="92"/>
      <c r="D53" t="e">
        <f>VLOOKUP(A53,#REF!,2,FALSE)</f>
        <v>#REF!</v>
      </c>
      <c r="E53" t="e">
        <f>VLOOKUP(A53,Asset!A:B,2,FALSE)</f>
        <v>#N/A</v>
      </c>
    </row>
    <row r="54" spans="1:5">
      <c r="A54" s="90" t="s">
        <v>25361</v>
      </c>
      <c r="B54" s="69">
        <v>7</v>
      </c>
      <c r="C54" s="92"/>
      <c r="D54" t="e">
        <f>VLOOKUP(A54,#REF!,2,FALSE)</f>
        <v>#REF!</v>
      </c>
      <c r="E54" t="e">
        <f>VLOOKUP(A54,Asset!A:B,2,FALSE)</f>
        <v>#N/A</v>
      </c>
    </row>
    <row r="55" spans="1:5">
      <c r="A55" s="68" t="s">
        <v>25400</v>
      </c>
      <c r="B55" s="69"/>
      <c r="C55" s="92"/>
      <c r="D55" t="e">
        <f>VLOOKUP(A55,#REF!,2,FALSE)</f>
        <v>#REF!</v>
      </c>
      <c r="E55">
        <f>VLOOKUP(A55,Asset!A:B,2,FALSE)</f>
        <v>0</v>
      </c>
    </row>
    <row r="56" spans="1:5">
      <c r="A56" s="90" t="s">
        <v>25400</v>
      </c>
      <c r="B56" s="69"/>
      <c r="C56" s="92"/>
      <c r="D56" t="e">
        <f>VLOOKUP(A56,#REF!,2,FALSE)</f>
        <v>#REF!</v>
      </c>
      <c r="E56">
        <f>VLOOKUP(A56,Asset!A:B,2,FALSE)</f>
        <v>0</v>
      </c>
    </row>
    <row r="57" spans="1:5">
      <c r="A57" s="70" t="s">
        <v>25363</v>
      </c>
      <c r="B57" s="71">
        <v>966</v>
      </c>
      <c r="C57" s="92"/>
      <c r="D57" t="e">
        <f>VLOOKUP(A57,#REF!,2,FALSE)</f>
        <v>#REF!</v>
      </c>
      <c r="E57">
        <f>VLOOKUP(A57,Asset!A:B,2,FALSE)</f>
        <v>858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671B-A952-9C4E-B7AF-BB2CBCF2F641}">
  <dimension ref="A1:L967"/>
  <sheetViews>
    <sheetView topLeftCell="A496" workbookViewId="0">
      <selection activeCell="G666" sqref="G666"/>
    </sheetView>
  </sheetViews>
  <sheetFormatPr defaultColWidth="8.85546875" defaultRowHeight="15"/>
  <cols>
    <col min="1" max="1" width="4.42578125" style="73" bestFit="1" customWidth="1"/>
    <col min="2" max="2" width="24.85546875" style="73" bestFit="1" customWidth="1"/>
    <col min="3" max="3" width="32.140625" style="73" bestFit="1" customWidth="1"/>
    <col min="4" max="4" width="12.28515625" style="73" bestFit="1" customWidth="1"/>
    <col min="5" max="5" width="10.85546875" style="73" bestFit="1" customWidth="1"/>
    <col min="6" max="6" width="33.7109375" style="73" bestFit="1" customWidth="1"/>
    <col min="7" max="7" width="32" style="73" bestFit="1" customWidth="1"/>
    <col min="8" max="8" width="35.28515625" style="73" bestFit="1" customWidth="1"/>
    <col min="9" max="10" width="21.42578125" style="73" bestFit="1" customWidth="1"/>
    <col min="11" max="11" width="10.42578125" style="73" bestFit="1" customWidth="1"/>
    <col min="12" max="16384" width="8.85546875" style="73"/>
  </cols>
  <sheetData>
    <row r="1" spans="1:12" ht="25.5">
      <c r="A1" s="72" t="s">
        <v>25427</v>
      </c>
      <c r="B1" s="72" t="s">
        <v>25428</v>
      </c>
      <c r="C1" s="72" t="s">
        <v>25429</v>
      </c>
      <c r="D1" s="72" t="s">
        <v>25430</v>
      </c>
      <c r="E1" s="72" t="s">
        <v>25431</v>
      </c>
      <c r="F1" s="72" t="s">
        <v>933</v>
      </c>
      <c r="G1" s="72" t="s">
        <v>935</v>
      </c>
      <c r="H1" s="72" t="s">
        <v>5</v>
      </c>
      <c r="I1" s="72" t="s">
        <v>25432</v>
      </c>
      <c r="J1" s="72" t="s">
        <v>25433</v>
      </c>
      <c r="K1" s="72" t="s">
        <v>940</v>
      </c>
      <c r="L1" s="72" t="s">
        <v>25434</v>
      </c>
    </row>
    <row r="2" spans="1:12" ht="25.5">
      <c r="A2" s="74">
        <v>3402</v>
      </c>
      <c r="B2" s="74" t="s">
        <v>25435</v>
      </c>
      <c r="C2" s="74" t="s">
        <v>25436</v>
      </c>
      <c r="D2" s="74" t="s">
        <v>1442</v>
      </c>
      <c r="E2" s="74" t="s">
        <v>7979</v>
      </c>
      <c r="F2" s="74" t="s">
        <v>15437</v>
      </c>
      <c r="G2" s="74" t="s">
        <v>25404</v>
      </c>
      <c r="H2" s="74" t="s">
        <v>25333</v>
      </c>
      <c r="I2" s="74" t="s">
        <v>23063</v>
      </c>
      <c r="J2" s="74" t="s">
        <v>23062</v>
      </c>
      <c r="K2" s="75"/>
      <c r="L2" s="74" t="s">
        <v>414</v>
      </c>
    </row>
    <row r="3" spans="1:12" ht="25.5">
      <c r="A3" s="74">
        <v>3401</v>
      </c>
      <c r="B3" s="74" t="s">
        <v>25437</v>
      </c>
      <c r="C3" s="74" t="s">
        <v>25438</v>
      </c>
      <c r="D3" s="74" t="s">
        <v>23055</v>
      </c>
      <c r="E3" s="74" t="s">
        <v>25439</v>
      </c>
      <c r="F3" s="74" t="s">
        <v>22229</v>
      </c>
      <c r="G3" s="74" t="s">
        <v>25426</v>
      </c>
      <c r="H3" s="74" t="s">
        <v>25358</v>
      </c>
      <c r="I3" s="74" t="s">
        <v>869</v>
      </c>
      <c r="J3" s="74" t="s">
        <v>23057</v>
      </c>
      <c r="K3" s="75"/>
      <c r="L3" s="74" t="s">
        <v>118</v>
      </c>
    </row>
    <row r="4" spans="1:12" ht="25.5">
      <c r="A4" s="74">
        <v>3395</v>
      </c>
      <c r="B4" s="74" t="s">
        <v>25440</v>
      </c>
      <c r="C4" s="74" t="s">
        <v>25441</v>
      </c>
      <c r="D4" s="74" t="s">
        <v>25442</v>
      </c>
      <c r="E4" s="74" t="s">
        <v>25443</v>
      </c>
      <c r="F4" s="74" t="s">
        <v>23012</v>
      </c>
      <c r="G4" s="74" t="s">
        <v>25424</v>
      </c>
      <c r="H4" s="74" t="s">
        <v>25349</v>
      </c>
      <c r="I4" s="74" t="s">
        <v>23016</v>
      </c>
      <c r="J4" s="74">
        <v>858584445</v>
      </c>
      <c r="K4" s="75"/>
      <c r="L4" s="75"/>
    </row>
    <row r="5" spans="1:12" ht="25.5">
      <c r="A5" s="74">
        <v>3394</v>
      </c>
      <c r="B5" s="74" t="s">
        <v>25444</v>
      </c>
      <c r="C5" s="74" t="s">
        <v>25445</v>
      </c>
      <c r="D5" s="74" t="s">
        <v>1442</v>
      </c>
      <c r="E5" s="74" t="s">
        <v>7979</v>
      </c>
      <c r="F5" s="74" t="s">
        <v>17416</v>
      </c>
      <c r="G5" s="74" t="s">
        <v>25413</v>
      </c>
      <c r="H5" s="74" t="s">
        <v>25343</v>
      </c>
      <c r="I5" s="74" t="s">
        <v>23011</v>
      </c>
      <c r="J5" s="74" t="s">
        <v>23010</v>
      </c>
      <c r="K5" s="75"/>
      <c r="L5" s="74" t="s">
        <v>642</v>
      </c>
    </row>
    <row r="6" spans="1:12">
      <c r="A6" s="74">
        <v>3393</v>
      </c>
      <c r="B6" s="74" t="s">
        <v>25446</v>
      </c>
      <c r="C6" s="74" t="s">
        <v>25447</v>
      </c>
      <c r="D6" s="74" t="s">
        <v>3433</v>
      </c>
      <c r="E6" s="74" t="s">
        <v>25448</v>
      </c>
      <c r="F6" s="74" t="s">
        <v>19406</v>
      </c>
      <c r="G6" s="74" t="s">
        <v>25411</v>
      </c>
      <c r="H6" s="74" t="s">
        <v>25341</v>
      </c>
      <c r="I6" s="74" t="s">
        <v>717</v>
      </c>
      <c r="J6" s="74" t="s">
        <v>23004</v>
      </c>
      <c r="K6" s="75"/>
      <c r="L6" s="74" t="s">
        <v>60</v>
      </c>
    </row>
    <row r="7" spans="1:12">
      <c r="A7" s="74">
        <v>3392</v>
      </c>
      <c r="B7" s="74" t="s">
        <v>25449</v>
      </c>
      <c r="C7" s="74" t="s">
        <v>25450</v>
      </c>
      <c r="D7" s="74" t="s">
        <v>6387</v>
      </c>
      <c r="E7" s="74" t="s">
        <v>25451</v>
      </c>
      <c r="F7" s="74" t="s">
        <v>2895</v>
      </c>
      <c r="G7" s="74" t="s">
        <v>25411</v>
      </c>
      <c r="H7" s="74" t="s">
        <v>25341</v>
      </c>
      <c r="I7" s="74" t="s">
        <v>649</v>
      </c>
      <c r="J7" s="74" t="s">
        <v>23000</v>
      </c>
      <c r="K7" s="75"/>
      <c r="L7" s="74" t="s">
        <v>60</v>
      </c>
    </row>
    <row r="8" spans="1:12" ht="25.5">
      <c r="A8" s="74">
        <v>3390</v>
      </c>
      <c r="B8" s="74" t="s">
        <v>25452</v>
      </c>
      <c r="C8" s="74" t="s">
        <v>25453</v>
      </c>
      <c r="D8" s="74" t="s">
        <v>2010</v>
      </c>
      <c r="E8" s="74" t="s">
        <v>25454</v>
      </c>
      <c r="F8" s="74" t="s">
        <v>2895</v>
      </c>
      <c r="G8" s="74" t="s">
        <v>25413</v>
      </c>
      <c r="H8" s="74" t="s">
        <v>25343</v>
      </c>
      <c r="I8" s="74" t="s">
        <v>22987</v>
      </c>
      <c r="J8" s="74" t="s">
        <v>22986</v>
      </c>
      <c r="K8" s="75"/>
      <c r="L8" s="74" t="s">
        <v>322</v>
      </c>
    </row>
    <row r="9" spans="1:12" ht="25.5">
      <c r="A9" s="74">
        <v>3389</v>
      </c>
      <c r="B9" s="74" t="s">
        <v>25455</v>
      </c>
      <c r="C9" s="74" t="s">
        <v>25456</v>
      </c>
      <c r="D9" s="74" t="s">
        <v>10138</v>
      </c>
      <c r="E9" s="74" t="s">
        <v>25457</v>
      </c>
      <c r="F9" s="74" t="s">
        <v>11122</v>
      </c>
      <c r="G9" s="74" t="s">
        <v>25421</v>
      </c>
      <c r="H9" s="74" t="s">
        <v>25350</v>
      </c>
      <c r="I9" s="74" t="s">
        <v>22981</v>
      </c>
      <c r="J9" s="74" t="s">
        <v>22980</v>
      </c>
      <c r="K9" s="75"/>
      <c r="L9" s="74" t="s">
        <v>25392</v>
      </c>
    </row>
    <row r="10" spans="1:12" ht="25.5">
      <c r="A10" s="74">
        <v>3388</v>
      </c>
      <c r="B10" s="74" t="s">
        <v>25458</v>
      </c>
      <c r="C10" s="74" t="s">
        <v>25459</v>
      </c>
      <c r="D10" s="74" t="s">
        <v>25460</v>
      </c>
      <c r="E10" s="74" t="s">
        <v>25461</v>
      </c>
      <c r="F10" s="74" t="s">
        <v>22970</v>
      </c>
      <c r="G10" s="74" t="s">
        <v>25426</v>
      </c>
      <c r="H10" s="74" t="s">
        <v>25359</v>
      </c>
      <c r="I10" s="74" t="s">
        <v>609</v>
      </c>
      <c r="J10" s="74" t="s">
        <v>22972</v>
      </c>
      <c r="K10" s="74" t="s">
        <v>983</v>
      </c>
      <c r="L10" s="74" t="s">
        <v>608</v>
      </c>
    </row>
    <row r="11" spans="1:12" ht="25.5">
      <c r="A11" s="74">
        <v>3387</v>
      </c>
      <c r="B11" s="74" t="s">
        <v>25462</v>
      </c>
      <c r="C11" s="74" t="s">
        <v>25463</v>
      </c>
      <c r="D11" s="74" t="s">
        <v>1078</v>
      </c>
      <c r="E11" s="74" t="s">
        <v>25464</v>
      </c>
      <c r="F11" s="74" t="s">
        <v>1720</v>
      </c>
      <c r="G11" s="74" t="s">
        <v>25413</v>
      </c>
      <c r="H11" s="74" t="s">
        <v>25343</v>
      </c>
      <c r="I11" s="74" t="s">
        <v>605</v>
      </c>
      <c r="J11" s="74" t="s">
        <v>22965</v>
      </c>
      <c r="K11" s="75"/>
      <c r="L11" s="74" t="s">
        <v>586</v>
      </c>
    </row>
    <row r="12" spans="1:12">
      <c r="A12" s="74">
        <v>3386</v>
      </c>
      <c r="B12" s="74" t="s">
        <v>25465</v>
      </c>
      <c r="C12" s="74" t="s">
        <v>25466</v>
      </c>
      <c r="D12" s="74" t="s">
        <v>25467</v>
      </c>
      <c r="E12" s="74" t="s">
        <v>25468</v>
      </c>
      <c r="F12" s="74" t="s">
        <v>16259</v>
      </c>
      <c r="G12" s="74" t="s">
        <v>25426</v>
      </c>
      <c r="H12" s="74" t="s">
        <v>25357</v>
      </c>
      <c r="I12" s="74" t="s">
        <v>22959</v>
      </c>
      <c r="J12" s="74" t="s">
        <v>22958</v>
      </c>
      <c r="K12" s="75"/>
      <c r="L12" s="74" t="s">
        <v>159</v>
      </c>
    </row>
    <row r="13" spans="1:12" ht="25.5">
      <c r="A13" s="74">
        <v>3383</v>
      </c>
      <c r="B13" s="74" t="s">
        <v>25469</v>
      </c>
      <c r="C13" s="74" t="s">
        <v>25470</v>
      </c>
      <c r="D13" s="74" t="s">
        <v>22937</v>
      </c>
      <c r="E13" s="74" t="s">
        <v>25471</v>
      </c>
      <c r="F13" s="74" t="s">
        <v>3686</v>
      </c>
      <c r="G13" s="74" t="s">
        <v>25411</v>
      </c>
      <c r="H13" s="74" t="s">
        <v>25341</v>
      </c>
      <c r="I13" s="74" t="s">
        <v>810</v>
      </c>
      <c r="J13" s="74" t="s">
        <v>22939</v>
      </c>
      <c r="K13" s="75"/>
      <c r="L13" s="74" t="s">
        <v>203</v>
      </c>
    </row>
    <row r="14" spans="1:12" ht="25.5">
      <c r="A14" s="74">
        <v>3382</v>
      </c>
      <c r="B14" s="74" t="s">
        <v>25472</v>
      </c>
      <c r="C14" s="74" t="s">
        <v>25473</v>
      </c>
      <c r="D14" s="74" t="s">
        <v>25474</v>
      </c>
      <c r="E14" s="74" t="s">
        <v>25475</v>
      </c>
      <c r="F14" s="74" t="s">
        <v>2411</v>
      </c>
      <c r="G14" s="74" t="s">
        <v>25411</v>
      </c>
      <c r="H14" s="74" t="s">
        <v>25339</v>
      </c>
      <c r="I14" s="74" t="s">
        <v>13542</v>
      </c>
      <c r="J14" s="74" t="s">
        <v>13541</v>
      </c>
      <c r="K14" s="75"/>
      <c r="L14" s="74" t="s">
        <v>45</v>
      </c>
    </row>
    <row r="15" spans="1:12">
      <c r="A15" s="74">
        <v>3380</v>
      </c>
      <c r="B15" s="74" t="s">
        <v>25476</v>
      </c>
      <c r="C15" s="74" t="s">
        <v>25477</v>
      </c>
      <c r="D15" s="74" t="s">
        <v>25478</v>
      </c>
      <c r="E15" s="74" t="s">
        <v>25479</v>
      </c>
      <c r="F15" s="74" t="s">
        <v>9877</v>
      </c>
      <c r="G15" s="74" t="s">
        <v>25426</v>
      </c>
      <c r="H15" s="74" t="s">
        <v>25357</v>
      </c>
      <c r="I15" s="74" t="s">
        <v>22922</v>
      </c>
      <c r="J15" s="74" t="s">
        <v>22921</v>
      </c>
      <c r="K15" s="75"/>
      <c r="L15" s="74" t="s">
        <v>102</v>
      </c>
    </row>
    <row r="16" spans="1:12" ht="25.5">
      <c r="A16" s="74">
        <v>3378</v>
      </c>
      <c r="B16" s="74" t="s">
        <v>25480</v>
      </c>
      <c r="C16" s="74" t="s">
        <v>25481</v>
      </c>
      <c r="D16" s="74" t="s">
        <v>25482</v>
      </c>
      <c r="E16" s="74" t="s">
        <v>25483</v>
      </c>
      <c r="F16" s="74" t="s">
        <v>4622</v>
      </c>
      <c r="G16" s="74" t="s">
        <v>25421</v>
      </c>
      <c r="H16" s="74" t="s">
        <v>25348</v>
      </c>
      <c r="I16" s="74" t="s">
        <v>22904</v>
      </c>
      <c r="J16" s="74">
        <v>875780904</v>
      </c>
      <c r="K16" s="75"/>
      <c r="L16" s="74" t="s">
        <v>25382</v>
      </c>
    </row>
    <row r="17" spans="1:12" ht="25.5">
      <c r="A17" s="74">
        <v>3377</v>
      </c>
      <c r="B17" s="74" t="s">
        <v>25484</v>
      </c>
      <c r="C17" s="74" t="s">
        <v>25485</v>
      </c>
      <c r="D17" s="74" t="s">
        <v>22893</v>
      </c>
      <c r="E17" s="74" t="s">
        <v>25486</v>
      </c>
      <c r="F17" s="74" t="s">
        <v>11122</v>
      </c>
      <c r="G17" s="74" t="s">
        <v>25421</v>
      </c>
      <c r="H17" s="74" t="s">
        <v>25350</v>
      </c>
      <c r="I17" s="74" t="s">
        <v>22896</v>
      </c>
      <c r="J17" s="74" t="s">
        <v>22895</v>
      </c>
      <c r="K17" s="75"/>
      <c r="L17" s="74" t="s">
        <v>25392</v>
      </c>
    </row>
    <row r="18" spans="1:12" ht="25.5">
      <c r="A18" s="74">
        <v>3376</v>
      </c>
      <c r="B18" s="74" t="s">
        <v>25487</v>
      </c>
      <c r="C18" s="74" t="s">
        <v>25488</v>
      </c>
      <c r="D18" s="74" t="s">
        <v>22884</v>
      </c>
      <c r="E18" s="74" t="s">
        <v>22882</v>
      </c>
      <c r="F18" s="74" t="s">
        <v>2411</v>
      </c>
      <c r="G18" s="74" t="s">
        <v>25419</v>
      </c>
      <c r="H18" s="74" t="s">
        <v>25420</v>
      </c>
      <c r="I18" s="74" t="s">
        <v>22888</v>
      </c>
      <c r="J18" s="74" t="s">
        <v>22887</v>
      </c>
      <c r="K18" s="74" t="s">
        <v>1106</v>
      </c>
      <c r="L18" s="74" t="s">
        <v>25374</v>
      </c>
    </row>
    <row r="19" spans="1:12" ht="25.5">
      <c r="A19" s="74">
        <v>3375</v>
      </c>
      <c r="B19" s="74" t="s">
        <v>25489</v>
      </c>
      <c r="C19" s="74" t="s">
        <v>25490</v>
      </c>
      <c r="D19" s="74" t="s">
        <v>2311</v>
      </c>
      <c r="E19" s="74" t="s">
        <v>25491</v>
      </c>
      <c r="F19" s="74" t="s">
        <v>8826</v>
      </c>
      <c r="G19" s="74" t="s">
        <v>25404</v>
      </c>
      <c r="H19" s="74" t="s">
        <v>25333</v>
      </c>
      <c r="I19" s="74" t="s">
        <v>22879</v>
      </c>
      <c r="J19" s="74" t="s">
        <v>22878</v>
      </c>
      <c r="K19" s="75"/>
      <c r="L19" s="74" t="s">
        <v>414</v>
      </c>
    </row>
    <row r="20" spans="1:12">
      <c r="A20" s="74">
        <v>3374</v>
      </c>
      <c r="B20" s="74" t="s">
        <v>25492</v>
      </c>
      <c r="C20" s="74" t="s">
        <v>25493</v>
      </c>
      <c r="D20" s="74" t="s">
        <v>25494</v>
      </c>
      <c r="E20" s="74" t="s">
        <v>25495</v>
      </c>
      <c r="F20" s="74" t="s">
        <v>1560</v>
      </c>
      <c r="G20" s="74" t="s">
        <v>25411</v>
      </c>
      <c r="H20" s="74" t="s">
        <v>25341</v>
      </c>
      <c r="I20" s="74" t="s">
        <v>624</v>
      </c>
      <c r="J20" s="74" t="s">
        <v>22871</v>
      </c>
      <c r="K20" s="75"/>
      <c r="L20" s="74" t="s">
        <v>280</v>
      </c>
    </row>
    <row r="21" spans="1:12">
      <c r="A21" s="74">
        <v>3373</v>
      </c>
      <c r="B21" s="74" t="s">
        <v>25496</v>
      </c>
      <c r="C21" s="74" t="s">
        <v>25497</v>
      </c>
      <c r="D21" s="74" t="s">
        <v>25498</v>
      </c>
      <c r="E21" s="74" t="s">
        <v>25499</v>
      </c>
      <c r="F21" s="74" t="s">
        <v>11772</v>
      </c>
      <c r="G21" s="74" t="s">
        <v>25425</v>
      </c>
      <c r="H21" s="74" t="s">
        <v>25354</v>
      </c>
      <c r="I21" s="74" t="s">
        <v>22865</v>
      </c>
      <c r="J21" s="74" t="s">
        <v>22864</v>
      </c>
      <c r="K21" s="75"/>
      <c r="L21" s="74" t="s">
        <v>25500</v>
      </c>
    </row>
    <row r="22" spans="1:12">
      <c r="A22" s="74">
        <v>3370</v>
      </c>
      <c r="B22" s="74" t="s">
        <v>25501</v>
      </c>
      <c r="C22" s="74" t="s">
        <v>25502</v>
      </c>
      <c r="D22" s="74" t="s">
        <v>25503</v>
      </c>
      <c r="E22" s="74" t="s">
        <v>25504</v>
      </c>
      <c r="F22" s="74" t="s">
        <v>1091</v>
      </c>
      <c r="G22" s="74" t="s">
        <v>25421</v>
      </c>
      <c r="H22" s="74" t="s">
        <v>25422</v>
      </c>
      <c r="I22" s="74" t="s">
        <v>22843</v>
      </c>
      <c r="J22" s="74" t="s">
        <v>22842</v>
      </c>
      <c r="K22" s="75"/>
      <c r="L22" s="74" t="s">
        <v>25380</v>
      </c>
    </row>
    <row r="23" spans="1:12">
      <c r="A23" s="74">
        <v>3369</v>
      </c>
      <c r="B23" s="74" t="s">
        <v>25505</v>
      </c>
      <c r="C23" s="74" t="s">
        <v>25506</v>
      </c>
      <c r="D23" s="74" t="s">
        <v>22832</v>
      </c>
      <c r="E23" s="74" t="s">
        <v>25507</v>
      </c>
      <c r="F23" s="74" t="s">
        <v>3825</v>
      </c>
      <c r="G23" s="74" t="s">
        <v>25419</v>
      </c>
      <c r="H23" s="74" t="s">
        <v>25337</v>
      </c>
      <c r="I23" s="74" t="s">
        <v>22835</v>
      </c>
      <c r="J23" s="74" t="s">
        <v>22834</v>
      </c>
      <c r="K23" s="75"/>
      <c r="L23" s="74" t="s">
        <v>163</v>
      </c>
    </row>
    <row r="24" spans="1:12">
      <c r="A24" s="74">
        <v>3367</v>
      </c>
      <c r="B24" s="74" t="s">
        <v>25508</v>
      </c>
      <c r="C24" s="74" t="s">
        <v>25509</v>
      </c>
      <c r="D24" s="74" t="s">
        <v>22028</v>
      </c>
      <c r="E24" s="74" t="s">
        <v>25510</v>
      </c>
      <c r="F24" s="74" t="s">
        <v>18276</v>
      </c>
      <c r="G24" s="74" t="s">
        <v>25411</v>
      </c>
      <c r="H24" s="74" t="s">
        <v>25342</v>
      </c>
      <c r="I24" s="74" t="s">
        <v>568</v>
      </c>
      <c r="J24" s="74" t="s">
        <v>22821</v>
      </c>
      <c r="K24" s="75"/>
      <c r="L24" s="74" t="s">
        <v>234</v>
      </c>
    </row>
    <row r="25" spans="1:12" ht="25.5">
      <c r="A25" s="74">
        <v>3366</v>
      </c>
      <c r="B25" s="74" t="s">
        <v>25511</v>
      </c>
      <c r="C25" s="74" t="s">
        <v>25512</v>
      </c>
      <c r="D25" s="74" t="s">
        <v>25513</v>
      </c>
      <c r="E25" s="74" t="s">
        <v>25514</v>
      </c>
      <c r="F25" s="74" t="s">
        <v>3686</v>
      </c>
      <c r="G25" s="74" t="s">
        <v>25411</v>
      </c>
      <c r="H25" s="74" t="s">
        <v>25341</v>
      </c>
      <c r="I25" s="74" t="s">
        <v>593</v>
      </c>
      <c r="J25" s="74" t="s">
        <v>22817</v>
      </c>
      <c r="K25" s="75"/>
      <c r="L25" s="74" t="s">
        <v>203</v>
      </c>
    </row>
    <row r="26" spans="1:12" ht="25.5">
      <c r="A26" s="74">
        <v>3365</v>
      </c>
      <c r="B26" s="74" t="s">
        <v>25515</v>
      </c>
      <c r="C26" s="74" t="s">
        <v>25516</v>
      </c>
      <c r="D26" s="74" t="s">
        <v>2169</v>
      </c>
      <c r="E26" s="74" t="s">
        <v>25517</v>
      </c>
      <c r="F26" s="74" t="s">
        <v>22515</v>
      </c>
      <c r="G26" s="74" t="s">
        <v>25424</v>
      </c>
      <c r="H26" s="74" t="s">
        <v>25353</v>
      </c>
      <c r="I26" s="74" t="s">
        <v>511</v>
      </c>
      <c r="J26" s="74" t="s">
        <v>22813</v>
      </c>
      <c r="K26" s="75"/>
      <c r="L26" s="74" t="s">
        <v>167</v>
      </c>
    </row>
    <row r="27" spans="1:12" ht="25.5">
      <c r="A27" s="74">
        <v>3364</v>
      </c>
      <c r="B27" s="74" t="s">
        <v>25518</v>
      </c>
      <c r="C27" s="74" t="s">
        <v>25519</v>
      </c>
      <c r="D27" s="74" t="s">
        <v>1375</v>
      </c>
      <c r="E27" s="74" t="s">
        <v>25520</v>
      </c>
      <c r="F27" s="74" t="s">
        <v>2842</v>
      </c>
      <c r="G27" s="74" t="s">
        <v>25421</v>
      </c>
      <c r="H27" s="74" t="s">
        <v>25350</v>
      </c>
      <c r="I27" s="74" t="s">
        <v>22809</v>
      </c>
      <c r="J27" s="74" t="s">
        <v>22808</v>
      </c>
      <c r="K27" s="75"/>
      <c r="L27" s="74" t="s">
        <v>53</v>
      </c>
    </row>
    <row r="28" spans="1:12" ht="25.5">
      <c r="A28" s="74">
        <v>3363</v>
      </c>
      <c r="B28" s="74" t="s">
        <v>25521</v>
      </c>
      <c r="C28" s="74" t="s">
        <v>25522</v>
      </c>
      <c r="D28" s="74" t="s">
        <v>22798</v>
      </c>
      <c r="E28" s="74" t="s">
        <v>25523</v>
      </c>
      <c r="F28" s="74" t="s">
        <v>11122</v>
      </c>
      <c r="G28" s="74" t="s">
        <v>25421</v>
      </c>
      <c r="H28" s="74" t="s">
        <v>25350</v>
      </c>
      <c r="I28" s="74" t="s">
        <v>22801</v>
      </c>
      <c r="J28" s="74">
        <v>991023666</v>
      </c>
      <c r="K28" s="75"/>
      <c r="L28" s="74" t="s">
        <v>25392</v>
      </c>
    </row>
    <row r="29" spans="1:12" ht="25.5">
      <c r="A29" s="74">
        <v>3362</v>
      </c>
      <c r="B29" s="74" t="s">
        <v>25524</v>
      </c>
      <c r="C29" s="74" t="s">
        <v>25525</v>
      </c>
      <c r="D29" s="74" t="s">
        <v>8914</v>
      </c>
      <c r="E29" s="74" t="s">
        <v>25526</v>
      </c>
      <c r="F29" s="74" t="s">
        <v>11122</v>
      </c>
      <c r="G29" s="74" t="s">
        <v>25421</v>
      </c>
      <c r="H29" s="74" t="s">
        <v>25350</v>
      </c>
      <c r="I29" s="74" t="s">
        <v>896</v>
      </c>
      <c r="J29" s="74" t="s">
        <v>22794</v>
      </c>
      <c r="K29" s="74" t="s">
        <v>1106</v>
      </c>
      <c r="L29" s="74" t="s">
        <v>53</v>
      </c>
    </row>
    <row r="30" spans="1:12" ht="25.5">
      <c r="A30" s="74">
        <v>3361</v>
      </c>
      <c r="B30" s="74" t="s">
        <v>25527</v>
      </c>
      <c r="C30" s="74" t="s">
        <v>25528</v>
      </c>
      <c r="D30" s="74" t="s">
        <v>22786</v>
      </c>
      <c r="E30" s="74" t="s">
        <v>25529</v>
      </c>
      <c r="F30" s="74" t="s">
        <v>11943</v>
      </c>
      <c r="G30" s="74" t="s">
        <v>25411</v>
      </c>
      <c r="H30" s="74" t="s">
        <v>25341</v>
      </c>
      <c r="I30" s="74" t="s">
        <v>22789</v>
      </c>
      <c r="J30" s="74" t="s">
        <v>22788</v>
      </c>
      <c r="K30" s="75"/>
      <c r="L30" s="74" t="s">
        <v>60</v>
      </c>
    </row>
    <row r="31" spans="1:12" ht="25.5">
      <c r="A31" s="74">
        <v>3360</v>
      </c>
      <c r="B31" s="74" t="s">
        <v>25530</v>
      </c>
      <c r="C31" s="74" t="s">
        <v>25531</v>
      </c>
      <c r="D31" s="74" t="s">
        <v>11699</v>
      </c>
      <c r="E31" s="74" t="s">
        <v>25532</v>
      </c>
      <c r="F31" s="74" t="s">
        <v>11943</v>
      </c>
      <c r="G31" s="74" t="s">
        <v>25411</v>
      </c>
      <c r="H31" s="74" t="s">
        <v>25341</v>
      </c>
      <c r="I31" s="74" t="s">
        <v>547</v>
      </c>
      <c r="J31" s="74" t="s">
        <v>22782</v>
      </c>
      <c r="K31" s="74" t="s">
        <v>1106</v>
      </c>
      <c r="L31" s="74" t="s">
        <v>60</v>
      </c>
    </row>
    <row r="32" spans="1:12" ht="25.5">
      <c r="A32" s="74">
        <v>3359</v>
      </c>
      <c r="B32" s="74" t="s">
        <v>25533</v>
      </c>
      <c r="C32" s="74" t="s">
        <v>25534</v>
      </c>
      <c r="D32" s="74" t="s">
        <v>1559</v>
      </c>
      <c r="E32" s="74" t="s">
        <v>25535</v>
      </c>
      <c r="F32" s="74" t="s">
        <v>3686</v>
      </c>
      <c r="G32" s="74" t="s">
        <v>25413</v>
      </c>
      <c r="H32" s="74" t="s">
        <v>25338</v>
      </c>
      <c r="I32" s="74" t="s">
        <v>689</v>
      </c>
      <c r="J32" s="74" t="s">
        <v>22778</v>
      </c>
      <c r="K32" s="74" t="s">
        <v>1106</v>
      </c>
      <c r="L32" s="74" t="s">
        <v>27</v>
      </c>
    </row>
    <row r="33" spans="1:12" ht="25.5">
      <c r="A33" s="74">
        <v>3356</v>
      </c>
      <c r="B33" s="74" t="s">
        <v>25536</v>
      </c>
      <c r="C33" s="74" t="s">
        <v>25537</v>
      </c>
      <c r="D33" s="74" t="s">
        <v>3722</v>
      </c>
      <c r="E33" s="74" t="s">
        <v>25538</v>
      </c>
      <c r="F33" s="74" t="s">
        <v>19406</v>
      </c>
      <c r="G33" s="74" t="s">
        <v>25426</v>
      </c>
      <c r="H33" s="74" t="s">
        <v>25360</v>
      </c>
      <c r="I33" s="74" t="s">
        <v>630</v>
      </c>
      <c r="J33" s="74" t="s">
        <v>22761</v>
      </c>
      <c r="K33" s="74" t="s">
        <v>1106</v>
      </c>
      <c r="L33" s="74" t="s">
        <v>171</v>
      </c>
    </row>
    <row r="34" spans="1:12" ht="25.5">
      <c r="A34" s="74">
        <v>3355</v>
      </c>
      <c r="B34" s="74" t="s">
        <v>25539</v>
      </c>
      <c r="C34" s="74" t="s">
        <v>25540</v>
      </c>
      <c r="D34" s="74" t="s">
        <v>22754</v>
      </c>
      <c r="E34" s="74" t="s">
        <v>25541</v>
      </c>
      <c r="F34" s="74" t="s">
        <v>1770</v>
      </c>
      <c r="G34" s="74" t="s">
        <v>25413</v>
      </c>
      <c r="H34" s="74" t="s">
        <v>25338</v>
      </c>
      <c r="I34" s="74" t="s">
        <v>22757</v>
      </c>
      <c r="J34" s="74" t="s">
        <v>22756</v>
      </c>
      <c r="K34" s="74" t="s">
        <v>1106</v>
      </c>
      <c r="L34" s="74" t="s">
        <v>27</v>
      </c>
    </row>
    <row r="35" spans="1:12" ht="25.5">
      <c r="A35" s="74">
        <v>3354</v>
      </c>
      <c r="B35" s="74" t="s">
        <v>25542</v>
      </c>
      <c r="C35" s="74" t="s">
        <v>25543</v>
      </c>
      <c r="D35" s="74" t="s">
        <v>22745</v>
      </c>
      <c r="E35" s="74" t="s">
        <v>25544</v>
      </c>
      <c r="F35" s="74" t="s">
        <v>2842</v>
      </c>
      <c r="G35" s="74" t="s">
        <v>25425</v>
      </c>
      <c r="H35" s="74" t="s">
        <v>25354</v>
      </c>
      <c r="I35" s="74" t="s">
        <v>22748</v>
      </c>
      <c r="J35" s="74" t="s">
        <v>22747</v>
      </c>
      <c r="K35" s="74" t="s">
        <v>1106</v>
      </c>
      <c r="L35" s="74" t="s">
        <v>76</v>
      </c>
    </row>
    <row r="36" spans="1:12" ht="25.5">
      <c r="A36" s="74">
        <v>3353</v>
      </c>
      <c r="B36" s="74" t="s">
        <v>25545</v>
      </c>
      <c r="C36" s="74" t="s">
        <v>25546</v>
      </c>
      <c r="D36" s="74" t="s">
        <v>22736</v>
      </c>
      <c r="E36" s="74" t="s">
        <v>25547</v>
      </c>
      <c r="F36" s="74" t="s">
        <v>3833</v>
      </c>
      <c r="G36" s="74" t="s">
        <v>25413</v>
      </c>
      <c r="H36" s="74" t="s">
        <v>25343</v>
      </c>
      <c r="I36" s="74" t="s">
        <v>22739</v>
      </c>
      <c r="J36" s="74" t="s">
        <v>22738</v>
      </c>
      <c r="K36" s="74" t="s">
        <v>1106</v>
      </c>
      <c r="L36" s="74" t="s">
        <v>433</v>
      </c>
    </row>
    <row r="37" spans="1:12" ht="25.5">
      <c r="A37" s="74">
        <v>3352</v>
      </c>
      <c r="B37" s="74" t="s">
        <v>25548</v>
      </c>
      <c r="C37" s="74" t="s">
        <v>25549</v>
      </c>
      <c r="D37" s="74" t="s">
        <v>8120</v>
      </c>
      <c r="E37" s="74" t="s">
        <v>25550</v>
      </c>
      <c r="F37" s="74" t="s">
        <v>2411</v>
      </c>
      <c r="G37" s="74" t="s">
        <v>25411</v>
      </c>
      <c r="H37" s="74" t="s">
        <v>25342</v>
      </c>
      <c r="I37" s="74" t="s">
        <v>866</v>
      </c>
      <c r="J37" s="74" t="s">
        <v>22732</v>
      </c>
      <c r="K37" s="74" t="s">
        <v>1106</v>
      </c>
      <c r="L37" s="74" t="s">
        <v>234</v>
      </c>
    </row>
    <row r="38" spans="1:12" ht="25.5">
      <c r="A38" s="74">
        <v>3351</v>
      </c>
      <c r="B38" s="74" t="s">
        <v>25551</v>
      </c>
      <c r="C38" s="74" t="s">
        <v>25552</v>
      </c>
      <c r="D38" s="74" t="s">
        <v>7340</v>
      </c>
      <c r="E38" s="74" t="s">
        <v>25553</v>
      </c>
      <c r="F38" s="74" t="s">
        <v>3686</v>
      </c>
      <c r="G38" s="74" t="s">
        <v>25411</v>
      </c>
      <c r="H38" s="74" t="s">
        <v>25341</v>
      </c>
      <c r="I38" s="74" t="s">
        <v>22726</v>
      </c>
      <c r="J38" s="74" t="s">
        <v>22725</v>
      </c>
      <c r="K38" s="74" t="s">
        <v>1106</v>
      </c>
      <c r="L38" s="74" t="s">
        <v>203</v>
      </c>
    </row>
    <row r="39" spans="1:12" ht="25.5">
      <c r="A39" s="74">
        <v>3350</v>
      </c>
      <c r="B39" s="74" t="s">
        <v>25554</v>
      </c>
      <c r="C39" s="74" t="s">
        <v>25555</v>
      </c>
      <c r="D39" s="74" t="s">
        <v>3569</v>
      </c>
      <c r="E39" s="74" t="s">
        <v>25556</v>
      </c>
      <c r="F39" s="74" t="s">
        <v>3686</v>
      </c>
      <c r="G39" s="74" t="s">
        <v>25411</v>
      </c>
      <c r="H39" s="74" t="s">
        <v>25342</v>
      </c>
      <c r="I39" s="74" t="s">
        <v>14169</v>
      </c>
      <c r="J39" s="74" t="s">
        <v>22718</v>
      </c>
      <c r="K39" s="74" t="s">
        <v>1106</v>
      </c>
      <c r="L39" s="74" t="s">
        <v>234</v>
      </c>
    </row>
    <row r="40" spans="1:12" ht="25.5">
      <c r="A40" s="74">
        <v>3349</v>
      </c>
      <c r="B40" s="74" t="s">
        <v>25557</v>
      </c>
      <c r="C40" s="74" t="s">
        <v>25558</v>
      </c>
      <c r="D40" s="74" t="s">
        <v>22711</v>
      </c>
      <c r="E40" s="74" t="s">
        <v>25559</v>
      </c>
      <c r="F40" s="74" t="s">
        <v>3825</v>
      </c>
      <c r="G40" s="74" t="s">
        <v>25425</v>
      </c>
      <c r="H40" s="74" t="s">
        <v>25354</v>
      </c>
      <c r="I40" s="74" t="s">
        <v>523</v>
      </c>
      <c r="J40" s="74" t="s">
        <v>22713</v>
      </c>
      <c r="K40" s="74" t="s">
        <v>1106</v>
      </c>
      <c r="L40" s="74" t="s">
        <v>76</v>
      </c>
    </row>
    <row r="41" spans="1:12" ht="25.5">
      <c r="A41" s="74">
        <v>3347</v>
      </c>
      <c r="B41" s="74" t="s">
        <v>25560</v>
      </c>
      <c r="C41" s="74" t="s">
        <v>25561</v>
      </c>
      <c r="D41" s="74" t="s">
        <v>8633</v>
      </c>
      <c r="E41" s="74" t="s">
        <v>25562</v>
      </c>
      <c r="F41" s="74" t="s">
        <v>3686</v>
      </c>
      <c r="G41" s="74" t="s">
        <v>25411</v>
      </c>
      <c r="H41" s="74" t="s">
        <v>25341</v>
      </c>
      <c r="I41" s="74" t="s">
        <v>813</v>
      </c>
      <c r="J41" s="74" t="s">
        <v>22700</v>
      </c>
      <c r="K41" s="74" t="s">
        <v>1106</v>
      </c>
      <c r="L41" s="74" t="s">
        <v>203</v>
      </c>
    </row>
    <row r="42" spans="1:12" ht="25.5">
      <c r="A42" s="74">
        <v>3346</v>
      </c>
      <c r="B42" s="74" t="s">
        <v>25563</v>
      </c>
      <c r="C42" s="74" t="s">
        <v>25564</v>
      </c>
      <c r="D42" s="74" t="s">
        <v>22692</v>
      </c>
      <c r="E42" s="74" t="s">
        <v>25565</v>
      </c>
      <c r="F42" s="74" t="s">
        <v>2842</v>
      </c>
      <c r="G42" s="74" t="s">
        <v>25424</v>
      </c>
      <c r="H42" s="74" t="s">
        <v>25353</v>
      </c>
      <c r="I42" s="74" t="s">
        <v>577</v>
      </c>
      <c r="J42" s="74" t="s">
        <v>22694</v>
      </c>
      <c r="K42" s="74" t="s">
        <v>1106</v>
      </c>
      <c r="L42" s="74" t="s">
        <v>167</v>
      </c>
    </row>
    <row r="43" spans="1:12" ht="25.5">
      <c r="A43" s="74">
        <v>3345</v>
      </c>
      <c r="B43" s="74" t="s">
        <v>25566</v>
      </c>
      <c r="C43" s="74" t="s">
        <v>25567</v>
      </c>
      <c r="D43" s="74" t="s">
        <v>3905</v>
      </c>
      <c r="E43" s="74" t="s">
        <v>25568</v>
      </c>
      <c r="F43" s="74" t="s">
        <v>2842</v>
      </c>
      <c r="G43" s="74" t="s">
        <v>25424</v>
      </c>
      <c r="H43" s="74" t="s">
        <v>25353</v>
      </c>
      <c r="I43" s="74" t="s">
        <v>532</v>
      </c>
      <c r="J43" s="74" t="s">
        <v>22687</v>
      </c>
      <c r="K43" s="74" t="s">
        <v>1106</v>
      </c>
      <c r="L43" s="74" t="s">
        <v>167</v>
      </c>
    </row>
    <row r="44" spans="1:12" ht="25.5">
      <c r="A44" s="74">
        <v>3344</v>
      </c>
      <c r="B44" s="74" t="s">
        <v>25569</v>
      </c>
      <c r="C44" s="74" t="s">
        <v>25570</v>
      </c>
      <c r="D44" s="74" t="s">
        <v>4924</v>
      </c>
      <c r="E44" s="74" t="s">
        <v>25448</v>
      </c>
      <c r="F44" s="74" t="s">
        <v>18336</v>
      </c>
      <c r="G44" s="74" t="s">
        <v>25424</v>
      </c>
      <c r="H44" s="74" t="s">
        <v>25352</v>
      </c>
      <c r="I44" s="74" t="s">
        <v>544</v>
      </c>
      <c r="J44" s="74" t="s">
        <v>22681</v>
      </c>
      <c r="K44" s="74" t="s">
        <v>1106</v>
      </c>
      <c r="L44" s="74" t="s">
        <v>375</v>
      </c>
    </row>
    <row r="45" spans="1:12" ht="25.5">
      <c r="A45" s="74">
        <v>3343</v>
      </c>
      <c r="B45" s="74" t="s">
        <v>25571</v>
      </c>
      <c r="C45" s="74" t="s">
        <v>25572</v>
      </c>
      <c r="D45" s="74" t="s">
        <v>22673</v>
      </c>
      <c r="E45" s="74" t="s">
        <v>25573</v>
      </c>
      <c r="F45" s="74" t="s">
        <v>2842</v>
      </c>
      <c r="G45" s="74" t="s">
        <v>25424</v>
      </c>
      <c r="H45" s="74" t="s">
        <v>25353</v>
      </c>
      <c r="I45" s="74" t="s">
        <v>22676</v>
      </c>
      <c r="J45" s="74" t="s">
        <v>22675</v>
      </c>
      <c r="K45" s="74" t="s">
        <v>1106</v>
      </c>
      <c r="L45" s="74" t="s">
        <v>167</v>
      </c>
    </row>
    <row r="46" spans="1:12" ht="25.5">
      <c r="A46" s="74">
        <v>3342</v>
      </c>
      <c r="B46" s="74" t="s">
        <v>25574</v>
      </c>
      <c r="C46" s="74" t="s">
        <v>25575</v>
      </c>
      <c r="D46" s="74" t="s">
        <v>14934</v>
      </c>
      <c r="E46" s="74" t="s">
        <v>25576</v>
      </c>
      <c r="F46" s="74" t="s">
        <v>4612</v>
      </c>
      <c r="G46" s="74" t="s">
        <v>25424</v>
      </c>
      <c r="H46" s="74" t="s">
        <v>25349</v>
      </c>
      <c r="I46" s="74" t="s">
        <v>22667</v>
      </c>
      <c r="J46" s="74" t="s">
        <v>22666</v>
      </c>
      <c r="K46" s="74" t="s">
        <v>1106</v>
      </c>
      <c r="L46" s="74" t="s">
        <v>107</v>
      </c>
    </row>
    <row r="47" spans="1:12" ht="25.5">
      <c r="A47" s="74">
        <v>3341</v>
      </c>
      <c r="B47" s="74" t="s">
        <v>25577</v>
      </c>
      <c r="C47" s="74" t="s">
        <v>25578</v>
      </c>
      <c r="D47" s="74" t="s">
        <v>5187</v>
      </c>
      <c r="E47" s="74" t="s">
        <v>25579</v>
      </c>
      <c r="F47" s="74" t="s">
        <v>1650</v>
      </c>
      <c r="G47" s="74" t="s">
        <v>25425</v>
      </c>
      <c r="H47" s="74" t="s">
        <v>25354</v>
      </c>
      <c r="I47" s="74" t="s">
        <v>22661</v>
      </c>
      <c r="J47" s="74" t="s">
        <v>22660</v>
      </c>
      <c r="K47" s="74" t="s">
        <v>22659</v>
      </c>
      <c r="L47" s="74" t="s">
        <v>76</v>
      </c>
    </row>
    <row r="48" spans="1:12" ht="25.5">
      <c r="A48" s="74">
        <v>3339</v>
      </c>
      <c r="B48" s="74" t="s">
        <v>25580</v>
      </c>
      <c r="C48" s="74" t="s">
        <v>25581</v>
      </c>
      <c r="D48" s="74" t="s">
        <v>15808</v>
      </c>
      <c r="E48" s="74" t="s">
        <v>25582</v>
      </c>
      <c r="F48" s="74" t="s">
        <v>2292</v>
      </c>
      <c r="G48" s="74" t="s">
        <v>25421</v>
      </c>
      <c r="H48" s="74" t="s">
        <v>25347</v>
      </c>
      <c r="I48" s="74" t="s">
        <v>505</v>
      </c>
      <c r="J48" s="74" t="s">
        <v>22647</v>
      </c>
      <c r="K48" s="74" t="s">
        <v>1106</v>
      </c>
      <c r="L48" s="74" t="s">
        <v>257</v>
      </c>
    </row>
    <row r="49" spans="1:12" ht="25.5">
      <c r="A49" s="74">
        <v>3338</v>
      </c>
      <c r="B49" s="74" t="s">
        <v>25583</v>
      </c>
      <c r="C49" s="74" t="s">
        <v>25584</v>
      </c>
      <c r="D49" s="74" t="s">
        <v>4806</v>
      </c>
      <c r="E49" s="74" t="s">
        <v>25585</v>
      </c>
      <c r="F49" s="74" t="s">
        <v>11122</v>
      </c>
      <c r="G49" s="74" t="s">
        <v>25421</v>
      </c>
      <c r="H49" s="74" t="s">
        <v>25350</v>
      </c>
      <c r="I49" s="74" t="s">
        <v>22641</v>
      </c>
      <c r="J49" s="74" t="s">
        <v>22640</v>
      </c>
      <c r="K49" s="74" t="s">
        <v>1106</v>
      </c>
      <c r="L49" s="74" t="s">
        <v>53</v>
      </c>
    </row>
    <row r="50" spans="1:12" ht="25.5">
      <c r="A50" s="74">
        <v>3336</v>
      </c>
      <c r="B50" s="74" t="s">
        <v>25586</v>
      </c>
      <c r="C50" s="74" t="s">
        <v>25587</v>
      </c>
      <c r="D50" s="74" t="s">
        <v>1038</v>
      </c>
      <c r="E50" s="74" t="s">
        <v>25588</v>
      </c>
      <c r="F50" s="74" t="s">
        <v>1244</v>
      </c>
      <c r="G50" s="74" t="s">
        <v>25425</v>
      </c>
      <c r="H50" s="74" t="s">
        <v>25354</v>
      </c>
      <c r="I50" s="74" t="s">
        <v>686</v>
      </c>
      <c r="J50" s="74" t="s">
        <v>22624</v>
      </c>
      <c r="K50" s="74" t="s">
        <v>1106</v>
      </c>
      <c r="L50" s="74" t="s">
        <v>25500</v>
      </c>
    </row>
    <row r="51" spans="1:12" ht="25.5">
      <c r="A51" s="74">
        <v>3335</v>
      </c>
      <c r="B51" s="74" t="s">
        <v>25589</v>
      </c>
      <c r="C51" s="74" t="s">
        <v>25590</v>
      </c>
      <c r="D51" s="74" t="s">
        <v>3651</v>
      </c>
      <c r="E51" s="74" t="s">
        <v>25591</v>
      </c>
      <c r="F51" s="74" t="s">
        <v>3686</v>
      </c>
      <c r="G51" s="74" t="s">
        <v>25411</v>
      </c>
      <c r="H51" s="74" t="s">
        <v>25341</v>
      </c>
      <c r="I51" s="74" t="s">
        <v>22618</v>
      </c>
      <c r="J51" s="74" t="s">
        <v>22617</v>
      </c>
      <c r="K51" s="74" t="s">
        <v>1106</v>
      </c>
      <c r="L51" s="74" t="s">
        <v>72</v>
      </c>
    </row>
    <row r="52" spans="1:12" ht="25.5">
      <c r="A52" s="74">
        <v>3334</v>
      </c>
      <c r="B52" s="74" t="s">
        <v>25592</v>
      </c>
      <c r="C52" s="74" t="s">
        <v>25593</v>
      </c>
      <c r="D52" s="74" t="s">
        <v>7241</v>
      </c>
      <c r="E52" s="74" t="s">
        <v>25594</v>
      </c>
      <c r="F52" s="74" t="s">
        <v>22609</v>
      </c>
      <c r="G52" s="74" t="s">
        <v>25411</v>
      </c>
      <c r="H52" s="74" t="s">
        <v>25342</v>
      </c>
      <c r="I52" s="74" t="s">
        <v>621</v>
      </c>
      <c r="J52" s="74" t="s">
        <v>22611</v>
      </c>
      <c r="K52" s="74" t="s">
        <v>1106</v>
      </c>
      <c r="L52" s="74" t="s">
        <v>234</v>
      </c>
    </row>
    <row r="53" spans="1:12" ht="25.5">
      <c r="A53" s="74">
        <v>3333</v>
      </c>
      <c r="B53" s="74" t="s">
        <v>25595</v>
      </c>
      <c r="C53" s="74" t="s">
        <v>25596</v>
      </c>
      <c r="D53" s="74" t="s">
        <v>8194</v>
      </c>
      <c r="E53" s="74" t="s">
        <v>25597</v>
      </c>
      <c r="F53" s="74" t="s">
        <v>3686</v>
      </c>
      <c r="G53" s="74" t="s">
        <v>25411</v>
      </c>
      <c r="H53" s="74" t="s">
        <v>25339</v>
      </c>
      <c r="I53" s="74" t="s">
        <v>646</v>
      </c>
      <c r="J53" s="74" t="s">
        <v>22605</v>
      </c>
      <c r="K53" s="74" t="s">
        <v>1106</v>
      </c>
      <c r="L53" s="74" t="s">
        <v>45</v>
      </c>
    </row>
    <row r="54" spans="1:12" ht="25.5">
      <c r="A54" s="74">
        <v>3332</v>
      </c>
      <c r="B54" s="74" t="s">
        <v>25598</v>
      </c>
      <c r="C54" s="74" t="s">
        <v>25599</v>
      </c>
      <c r="D54" s="74" t="s">
        <v>22598</v>
      </c>
      <c r="E54" s="74" t="s">
        <v>25600</v>
      </c>
      <c r="F54" s="74" t="s">
        <v>22447</v>
      </c>
      <c r="G54" s="74" t="s">
        <v>25426</v>
      </c>
      <c r="H54" s="74" t="s">
        <v>25358</v>
      </c>
      <c r="I54" s="74" t="s">
        <v>571</v>
      </c>
      <c r="J54" s="74" t="s">
        <v>22600</v>
      </c>
      <c r="K54" s="74" t="s">
        <v>1106</v>
      </c>
      <c r="L54" s="74" t="s">
        <v>118</v>
      </c>
    </row>
    <row r="55" spans="1:12" ht="25.5">
      <c r="A55" s="74">
        <v>3331</v>
      </c>
      <c r="B55" s="74" t="s">
        <v>25601</v>
      </c>
      <c r="C55" s="74" t="s">
        <v>25602</v>
      </c>
      <c r="D55" s="74" t="s">
        <v>22591</v>
      </c>
      <c r="E55" s="74" t="s">
        <v>25603</v>
      </c>
      <c r="F55" s="74" t="s">
        <v>3686</v>
      </c>
      <c r="G55" s="74" t="s">
        <v>25426</v>
      </c>
      <c r="H55" s="74" t="s">
        <v>25360</v>
      </c>
      <c r="I55" s="74" t="s">
        <v>875</v>
      </c>
      <c r="J55" s="74" t="s">
        <v>22593</v>
      </c>
      <c r="K55" s="74" t="s">
        <v>1106</v>
      </c>
      <c r="L55" s="74" t="s">
        <v>171</v>
      </c>
    </row>
    <row r="56" spans="1:12" ht="25.5">
      <c r="A56" s="74">
        <v>3330</v>
      </c>
      <c r="B56" s="74" t="s">
        <v>25604</v>
      </c>
      <c r="C56" s="74" t="s">
        <v>25605</v>
      </c>
      <c r="D56" s="74" t="s">
        <v>1521</v>
      </c>
      <c r="E56" s="74" t="s">
        <v>25606</v>
      </c>
      <c r="F56" s="74" t="s">
        <v>19706</v>
      </c>
      <c r="G56" s="74" t="s">
        <v>25424</v>
      </c>
      <c r="H56" s="74" t="s">
        <v>25349</v>
      </c>
      <c r="I56" s="74" t="s">
        <v>562</v>
      </c>
      <c r="J56" s="74" t="s">
        <v>22588</v>
      </c>
      <c r="K56" s="74" t="s">
        <v>1106</v>
      </c>
      <c r="L56" s="74" t="s">
        <v>107</v>
      </c>
    </row>
    <row r="57" spans="1:12" ht="25.5">
      <c r="A57" s="74">
        <v>3329</v>
      </c>
      <c r="B57" s="74" t="s">
        <v>25607</v>
      </c>
      <c r="C57" s="74" t="s">
        <v>25608</v>
      </c>
      <c r="D57" s="74" t="s">
        <v>6005</v>
      </c>
      <c r="E57" s="74" t="s">
        <v>25609</v>
      </c>
      <c r="F57" s="74" t="s">
        <v>19706</v>
      </c>
      <c r="G57" s="74" t="s">
        <v>25424</v>
      </c>
      <c r="H57" s="74" t="s">
        <v>25349</v>
      </c>
      <c r="I57" s="74" t="s">
        <v>22582</v>
      </c>
      <c r="J57" s="74" t="s">
        <v>22581</v>
      </c>
      <c r="K57" s="74" t="s">
        <v>1106</v>
      </c>
      <c r="L57" s="74" t="s">
        <v>107</v>
      </c>
    </row>
    <row r="58" spans="1:12" ht="25.5">
      <c r="A58" s="74">
        <v>3328</v>
      </c>
      <c r="B58" s="74" t="s">
        <v>25610</v>
      </c>
      <c r="C58" s="74" t="s">
        <v>25611</v>
      </c>
      <c r="D58" s="74" t="s">
        <v>19781</v>
      </c>
      <c r="E58" s="74" t="s">
        <v>25612</v>
      </c>
      <c r="F58" s="74" t="s">
        <v>9923</v>
      </c>
      <c r="G58" s="74" t="s">
        <v>25421</v>
      </c>
      <c r="H58" s="74" t="s">
        <v>25423</v>
      </c>
      <c r="I58" s="74" t="s">
        <v>22575</v>
      </c>
      <c r="J58" s="74" t="s">
        <v>22574</v>
      </c>
      <c r="K58" s="74" t="s">
        <v>1106</v>
      </c>
      <c r="L58" s="74" t="s">
        <v>25384</v>
      </c>
    </row>
    <row r="59" spans="1:12" ht="25.5">
      <c r="A59" s="74">
        <v>3327</v>
      </c>
      <c r="B59" s="74" t="s">
        <v>25613</v>
      </c>
      <c r="C59" s="74" t="s">
        <v>25614</v>
      </c>
      <c r="D59" s="74" t="s">
        <v>14431</v>
      </c>
      <c r="E59" s="74" t="s">
        <v>25615</v>
      </c>
      <c r="F59" s="74" t="s">
        <v>2895</v>
      </c>
      <c r="G59" s="74" t="s">
        <v>25411</v>
      </c>
      <c r="H59" s="74" t="s">
        <v>25341</v>
      </c>
      <c r="I59" s="74" t="s">
        <v>22567</v>
      </c>
      <c r="J59" s="74" t="s">
        <v>22566</v>
      </c>
      <c r="K59" s="74" t="s">
        <v>1106</v>
      </c>
      <c r="L59" s="74" t="s">
        <v>25375</v>
      </c>
    </row>
    <row r="60" spans="1:12" ht="25.5">
      <c r="A60" s="74">
        <v>3326</v>
      </c>
      <c r="B60" s="74" t="s">
        <v>25616</v>
      </c>
      <c r="C60" s="74" t="s">
        <v>25617</v>
      </c>
      <c r="D60" s="74" t="s">
        <v>22556</v>
      </c>
      <c r="E60" s="74" t="s">
        <v>25618</v>
      </c>
      <c r="F60" s="74" t="s">
        <v>3686</v>
      </c>
      <c r="G60" s="74" t="s">
        <v>25426</v>
      </c>
      <c r="H60" s="74" t="s">
        <v>25360</v>
      </c>
      <c r="I60" s="74" t="s">
        <v>22560</v>
      </c>
      <c r="J60" s="74" t="s">
        <v>22559</v>
      </c>
      <c r="K60" s="74" t="s">
        <v>1106</v>
      </c>
      <c r="L60" s="74" t="s">
        <v>171</v>
      </c>
    </row>
    <row r="61" spans="1:12" ht="25.5">
      <c r="A61" s="74">
        <v>3325</v>
      </c>
      <c r="B61" s="74" t="s">
        <v>25619</v>
      </c>
      <c r="C61" s="74" t="s">
        <v>25620</v>
      </c>
      <c r="D61" s="74" t="s">
        <v>1050</v>
      </c>
      <c r="E61" s="74" t="s">
        <v>28</v>
      </c>
      <c r="F61" s="74" t="s">
        <v>3686</v>
      </c>
      <c r="G61" s="74" t="s">
        <v>25421</v>
      </c>
      <c r="H61" s="74" t="s">
        <v>25348</v>
      </c>
      <c r="I61" s="74" t="s">
        <v>22552</v>
      </c>
      <c r="J61" s="74" t="s">
        <v>22551</v>
      </c>
      <c r="K61" s="74" t="s">
        <v>1106</v>
      </c>
      <c r="L61" s="74" t="s">
        <v>459</v>
      </c>
    </row>
    <row r="62" spans="1:12" ht="25.5">
      <c r="A62" s="74">
        <v>3324</v>
      </c>
      <c r="B62" s="74" t="s">
        <v>25621</v>
      </c>
      <c r="C62" s="74" t="s">
        <v>25622</v>
      </c>
      <c r="D62" s="74" t="s">
        <v>15315</v>
      </c>
      <c r="E62" s="74" t="s">
        <v>25623</v>
      </c>
      <c r="F62" s="74" t="s">
        <v>8826</v>
      </c>
      <c r="G62" s="74" t="s">
        <v>25404</v>
      </c>
      <c r="H62" s="74" t="s">
        <v>25333</v>
      </c>
      <c r="I62" s="74" t="s">
        <v>22544</v>
      </c>
      <c r="J62" s="74" t="s">
        <v>22543</v>
      </c>
      <c r="K62" s="74" t="s">
        <v>1106</v>
      </c>
      <c r="L62" s="74" t="s">
        <v>414</v>
      </c>
    </row>
    <row r="63" spans="1:12" ht="25.5">
      <c r="A63" s="74">
        <v>3323</v>
      </c>
      <c r="B63" s="74" t="s">
        <v>25624</v>
      </c>
      <c r="C63" s="74" t="s">
        <v>25625</v>
      </c>
      <c r="D63" s="74" t="s">
        <v>17424</v>
      </c>
      <c r="E63" s="74" t="s">
        <v>25626</v>
      </c>
      <c r="F63" s="74" t="s">
        <v>3686</v>
      </c>
      <c r="G63" s="74" t="s">
        <v>25421</v>
      </c>
      <c r="H63" s="74" t="s">
        <v>25348</v>
      </c>
      <c r="I63" s="74" t="s">
        <v>22538</v>
      </c>
      <c r="J63" s="74" t="s">
        <v>22537</v>
      </c>
      <c r="K63" s="74" t="s">
        <v>1106</v>
      </c>
      <c r="L63" s="74" t="s">
        <v>459</v>
      </c>
    </row>
    <row r="64" spans="1:12" ht="25.5">
      <c r="A64" s="74">
        <v>3321</v>
      </c>
      <c r="B64" s="74" t="s">
        <v>25627</v>
      </c>
      <c r="C64" s="74" t="s">
        <v>25628</v>
      </c>
      <c r="D64" s="74" t="s">
        <v>22523</v>
      </c>
      <c r="E64" s="74" t="s">
        <v>25629</v>
      </c>
      <c r="F64" s="74" t="s">
        <v>22217</v>
      </c>
      <c r="G64" s="74" t="s">
        <v>25424</v>
      </c>
      <c r="H64" s="74" t="s">
        <v>25349</v>
      </c>
      <c r="I64" s="74" t="s">
        <v>535</v>
      </c>
      <c r="J64" s="74" t="s">
        <v>22525</v>
      </c>
      <c r="K64" s="74" t="s">
        <v>1106</v>
      </c>
      <c r="L64" s="74" t="s">
        <v>145</v>
      </c>
    </row>
    <row r="65" spans="1:12" ht="25.5">
      <c r="A65" s="74">
        <v>3320</v>
      </c>
      <c r="B65" s="74" t="s">
        <v>25630</v>
      </c>
      <c r="C65" s="74" t="s">
        <v>25631</v>
      </c>
      <c r="D65" s="74" t="s">
        <v>11512</v>
      </c>
      <c r="E65" s="74" t="s">
        <v>25632</v>
      </c>
      <c r="F65" s="74" t="s">
        <v>22515</v>
      </c>
      <c r="G65" s="74" t="s">
        <v>25424</v>
      </c>
      <c r="H65" s="74" t="s">
        <v>25353</v>
      </c>
      <c r="I65" s="74" t="s">
        <v>22518</v>
      </c>
      <c r="J65" s="74" t="s">
        <v>22517</v>
      </c>
      <c r="K65" s="74" t="s">
        <v>1106</v>
      </c>
      <c r="L65" s="74" t="s">
        <v>25633</v>
      </c>
    </row>
    <row r="66" spans="1:12" ht="25.5">
      <c r="A66" s="74">
        <v>3319</v>
      </c>
      <c r="B66" s="74" t="s">
        <v>25634</v>
      </c>
      <c r="C66" s="74" t="s">
        <v>25635</v>
      </c>
      <c r="D66" s="74" t="s">
        <v>1442</v>
      </c>
      <c r="E66" s="74" t="s">
        <v>7979</v>
      </c>
      <c r="F66" s="74" t="s">
        <v>2842</v>
      </c>
      <c r="G66" s="74" t="s">
        <v>25421</v>
      </c>
      <c r="H66" s="74" t="s">
        <v>25350</v>
      </c>
      <c r="I66" s="74" t="s">
        <v>476</v>
      </c>
      <c r="J66" s="74" t="s">
        <v>22509</v>
      </c>
      <c r="K66" s="74" t="s">
        <v>1106</v>
      </c>
      <c r="L66" s="74" t="s">
        <v>53</v>
      </c>
    </row>
    <row r="67" spans="1:12" ht="25.5">
      <c r="A67" s="74">
        <v>3318</v>
      </c>
      <c r="B67" s="74" t="s">
        <v>25636</v>
      </c>
      <c r="C67" s="74" t="s">
        <v>25637</v>
      </c>
      <c r="D67" s="74" t="s">
        <v>7241</v>
      </c>
      <c r="E67" s="74" t="s">
        <v>25594</v>
      </c>
      <c r="F67" s="74" t="s">
        <v>4612</v>
      </c>
      <c r="G67" s="74" t="s">
        <v>25424</v>
      </c>
      <c r="H67" s="74" t="s">
        <v>25349</v>
      </c>
      <c r="I67" s="74" t="s">
        <v>22502</v>
      </c>
      <c r="J67" s="74" t="s">
        <v>22501</v>
      </c>
      <c r="K67" s="74" t="s">
        <v>1106</v>
      </c>
      <c r="L67" s="74" t="s">
        <v>127</v>
      </c>
    </row>
    <row r="68" spans="1:12" ht="25.5">
      <c r="A68" s="74">
        <v>3316</v>
      </c>
      <c r="B68" s="74" t="s">
        <v>25638</v>
      </c>
      <c r="C68" s="74" t="s">
        <v>25639</v>
      </c>
      <c r="D68" s="74" t="s">
        <v>22482</v>
      </c>
      <c r="E68" s="74" t="s">
        <v>25640</v>
      </c>
      <c r="F68" s="74" t="s">
        <v>3686</v>
      </c>
      <c r="G68" s="74" t="s">
        <v>25411</v>
      </c>
      <c r="H68" s="74" t="s">
        <v>25341</v>
      </c>
      <c r="I68" s="74" t="s">
        <v>22485</v>
      </c>
      <c r="J68" s="74" t="s">
        <v>22484</v>
      </c>
      <c r="K68" s="74" t="s">
        <v>1106</v>
      </c>
      <c r="L68" s="74" t="s">
        <v>60</v>
      </c>
    </row>
    <row r="69" spans="1:12" ht="25.5">
      <c r="A69" s="74">
        <v>3315</v>
      </c>
      <c r="B69" s="74" t="s">
        <v>25641</v>
      </c>
      <c r="C69" s="74" t="s">
        <v>25642</v>
      </c>
      <c r="D69" s="74" t="s">
        <v>22473</v>
      </c>
      <c r="E69" s="74" t="s">
        <v>25643</v>
      </c>
      <c r="F69" s="74" t="s">
        <v>21454</v>
      </c>
      <c r="G69" s="74" t="s">
        <v>25421</v>
      </c>
      <c r="H69" s="74" t="s">
        <v>25348</v>
      </c>
      <c r="I69" s="74" t="s">
        <v>22476</v>
      </c>
      <c r="J69" s="74" t="s">
        <v>22475</v>
      </c>
      <c r="K69" s="74" t="s">
        <v>1106</v>
      </c>
      <c r="L69" s="74" t="s">
        <v>459</v>
      </c>
    </row>
    <row r="70" spans="1:12" ht="25.5">
      <c r="A70" s="74">
        <v>3314</v>
      </c>
      <c r="B70" s="74" t="s">
        <v>25644</v>
      </c>
      <c r="C70" s="74" t="s">
        <v>25645</v>
      </c>
      <c r="D70" s="74" t="s">
        <v>22465</v>
      </c>
      <c r="E70" s="74" t="s">
        <v>25646</v>
      </c>
      <c r="F70" s="74" t="s">
        <v>22217</v>
      </c>
      <c r="G70" s="74" t="s">
        <v>25424</v>
      </c>
      <c r="H70" s="74" t="s">
        <v>25349</v>
      </c>
      <c r="I70" s="74" t="s">
        <v>538</v>
      </c>
      <c r="J70" s="74" t="s">
        <v>22467</v>
      </c>
      <c r="K70" s="74" t="s">
        <v>1106</v>
      </c>
      <c r="L70" s="74" t="s">
        <v>145</v>
      </c>
    </row>
    <row r="71" spans="1:12" ht="25.5">
      <c r="A71" s="74">
        <v>3313</v>
      </c>
      <c r="B71" s="74" t="s">
        <v>25647</v>
      </c>
      <c r="C71" s="74" t="s">
        <v>25648</v>
      </c>
      <c r="D71" s="74" t="s">
        <v>16370</v>
      </c>
      <c r="E71" s="74" t="s">
        <v>25632</v>
      </c>
      <c r="F71" s="74" t="s">
        <v>3825</v>
      </c>
      <c r="G71" s="74" t="s">
        <v>25425</v>
      </c>
      <c r="H71" s="74" t="s">
        <v>25354</v>
      </c>
      <c r="I71" s="74" t="s">
        <v>526</v>
      </c>
      <c r="J71" s="74" t="s">
        <v>22460</v>
      </c>
      <c r="K71" s="74" t="s">
        <v>1106</v>
      </c>
      <c r="L71" s="74" t="s">
        <v>76</v>
      </c>
    </row>
    <row r="72" spans="1:12" ht="25.5">
      <c r="A72" s="74">
        <v>3312</v>
      </c>
      <c r="B72" s="74" t="s">
        <v>25649</v>
      </c>
      <c r="C72" s="74" t="s">
        <v>25650</v>
      </c>
      <c r="D72" s="74" t="s">
        <v>22454</v>
      </c>
      <c r="E72" s="74" t="s">
        <v>25651</v>
      </c>
      <c r="F72" s="74" t="s">
        <v>17940</v>
      </c>
      <c r="G72" s="74" t="s">
        <v>25424</v>
      </c>
      <c r="H72" s="74" t="s">
        <v>25349</v>
      </c>
      <c r="I72" s="74" t="s">
        <v>487</v>
      </c>
      <c r="J72" s="74" t="s">
        <v>22456</v>
      </c>
      <c r="K72" s="74" t="s">
        <v>1106</v>
      </c>
      <c r="L72" s="74" t="s">
        <v>107</v>
      </c>
    </row>
    <row r="73" spans="1:12" ht="25.5">
      <c r="A73" s="74">
        <v>3311</v>
      </c>
      <c r="B73" s="74" t="s">
        <v>25652</v>
      </c>
      <c r="C73" s="74" t="s">
        <v>25653</v>
      </c>
      <c r="D73" s="74" t="s">
        <v>18260</v>
      </c>
      <c r="E73" s="74" t="s">
        <v>25654</v>
      </c>
      <c r="F73" s="74" t="s">
        <v>22447</v>
      </c>
      <c r="G73" s="74" t="s">
        <v>25426</v>
      </c>
      <c r="H73" s="74" t="s">
        <v>25358</v>
      </c>
      <c r="I73" s="74" t="s">
        <v>119</v>
      </c>
      <c r="J73" s="74" t="s">
        <v>22449</v>
      </c>
      <c r="K73" s="74" t="s">
        <v>1106</v>
      </c>
      <c r="L73" s="74" t="s">
        <v>118</v>
      </c>
    </row>
    <row r="74" spans="1:12" ht="25.5">
      <c r="A74" s="74">
        <v>3309</v>
      </c>
      <c r="B74" s="74" t="s">
        <v>25655</v>
      </c>
      <c r="C74" s="74" t="s">
        <v>25656</v>
      </c>
      <c r="D74" s="74" t="s">
        <v>22431</v>
      </c>
      <c r="E74" s="74" t="s">
        <v>25657</v>
      </c>
      <c r="F74" s="74" t="s">
        <v>1730</v>
      </c>
      <c r="G74" s="74" t="s">
        <v>25411</v>
      </c>
      <c r="H74" s="74" t="s">
        <v>25341</v>
      </c>
      <c r="I74" s="74" t="s">
        <v>22434</v>
      </c>
      <c r="J74" s="74" t="s">
        <v>22433</v>
      </c>
      <c r="K74" s="74" t="s">
        <v>1106</v>
      </c>
      <c r="L74" s="74" t="s">
        <v>72</v>
      </c>
    </row>
    <row r="75" spans="1:12" ht="25.5">
      <c r="A75" s="74">
        <v>3308</v>
      </c>
      <c r="B75" s="74" t="s">
        <v>25658</v>
      </c>
      <c r="C75" s="74" t="s">
        <v>25659</v>
      </c>
      <c r="D75" s="74" t="s">
        <v>22422</v>
      </c>
      <c r="E75" s="74" t="s">
        <v>25660</v>
      </c>
      <c r="F75" s="74" t="s">
        <v>3686</v>
      </c>
      <c r="G75" s="74" t="s">
        <v>25411</v>
      </c>
      <c r="H75" s="74" t="s">
        <v>25339</v>
      </c>
      <c r="I75" s="74" t="s">
        <v>22425</v>
      </c>
      <c r="J75" s="74" t="s">
        <v>22424</v>
      </c>
      <c r="K75" s="74" t="s">
        <v>1106</v>
      </c>
      <c r="L75" s="74" t="s">
        <v>45</v>
      </c>
    </row>
    <row r="76" spans="1:12" ht="25.5">
      <c r="A76" s="74">
        <v>3307</v>
      </c>
      <c r="B76" s="74" t="s">
        <v>25661</v>
      </c>
      <c r="C76" s="74" t="s">
        <v>25662</v>
      </c>
      <c r="D76" s="74" t="s">
        <v>19797</v>
      </c>
      <c r="E76" s="74" t="s">
        <v>23025</v>
      </c>
      <c r="F76" s="74" t="s">
        <v>3686</v>
      </c>
      <c r="G76" s="74" t="s">
        <v>25411</v>
      </c>
      <c r="H76" s="74" t="s">
        <v>25339</v>
      </c>
      <c r="I76" s="74" t="s">
        <v>514</v>
      </c>
      <c r="J76" s="74" t="s">
        <v>22416</v>
      </c>
      <c r="K76" s="74" t="s">
        <v>1106</v>
      </c>
      <c r="L76" s="74" t="s">
        <v>45</v>
      </c>
    </row>
    <row r="77" spans="1:12" ht="25.5">
      <c r="A77" s="74">
        <v>3306</v>
      </c>
      <c r="B77" s="74" t="s">
        <v>25663</v>
      </c>
      <c r="C77" s="74" t="s">
        <v>25664</v>
      </c>
      <c r="D77" s="74" t="s">
        <v>22408</v>
      </c>
      <c r="E77" s="74" t="s">
        <v>25665</v>
      </c>
      <c r="F77" s="74" t="s">
        <v>22229</v>
      </c>
      <c r="G77" s="74" t="s">
        <v>25426</v>
      </c>
      <c r="H77" s="74" t="s">
        <v>25358</v>
      </c>
      <c r="I77" s="74" t="s">
        <v>583</v>
      </c>
      <c r="J77" s="74" t="s">
        <v>22410</v>
      </c>
      <c r="K77" s="74" t="s">
        <v>1106</v>
      </c>
      <c r="L77" s="74" t="s">
        <v>118</v>
      </c>
    </row>
    <row r="78" spans="1:12" ht="25.5">
      <c r="A78" s="74">
        <v>3305</v>
      </c>
      <c r="B78" s="74" t="s">
        <v>25666</v>
      </c>
      <c r="C78" s="74" t="s">
        <v>25667</v>
      </c>
      <c r="D78" s="74" t="s">
        <v>3069</v>
      </c>
      <c r="E78" s="74" t="s">
        <v>25668</v>
      </c>
      <c r="F78" s="74" t="s">
        <v>5445</v>
      </c>
      <c r="G78" s="74" t="s">
        <v>25413</v>
      </c>
      <c r="H78" s="74" t="s">
        <v>25343</v>
      </c>
      <c r="I78" s="74" t="s">
        <v>22403</v>
      </c>
      <c r="J78" s="74" t="s">
        <v>22402</v>
      </c>
      <c r="K78" s="74" t="s">
        <v>1106</v>
      </c>
      <c r="L78" s="74" t="s">
        <v>642</v>
      </c>
    </row>
    <row r="79" spans="1:12" ht="25.5">
      <c r="A79" s="74">
        <v>3304</v>
      </c>
      <c r="B79" s="74" t="s">
        <v>25669</v>
      </c>
      <c r="C79" s="74" t="s">
        <v>25670</v>
      </c>
      <c r="D79" s="74" t="s">
        <v>22393</v>
      </c>
      <c r="E79" s="74" t="s">
        <v>25671</v>
      </c>
      <c r="F79" s="74" t="s">
        <v>21396</v>
      </c>
      <c r="G79" s="74" t="s">
        <v>25413</v>
      </c>
      <c r="H79" s="74" t="s">
        <v>25340</v>
      </c>
      <c r="I79" s="74" t="s">
        <v>9095</v>
      </c>
      <c r="J79" s="74" t="s">
        <v>22395</v>
      </c>
      <c r="K79" s="74" t="s">
        <v>1106</v>
      </c>
      <c r="L79" s="74" t="s">
        <v>207</v>
      </c>
    </row>
    <row r="80" spans="1:12" ht="25.5">
      <c r="A80" s="74">
        <v>3303</v>
      </c>
      <c r="B80" s="74" t="s">
        <v>25672</v>
      </c>
      <c r="C80" s="74" t="s">
        <v>25673</v>
      </c>
      <c r="D80" s="74" t="s">
        <v>22386</v>
      </c>
      <c r="E80" s="74" t="s">
        <v>25674</v>
      </c>
      <c r="F80" s="74" t="s">
        <v>21396</v>
      </c>
      <c r="G80" s="74" t="s">
        <v>25413</v>
      </c>
      <c r="H80" s="74" t="s">
        <v>25340</v>
      </c>
      <c r="I80" s="74" t="s">
        <v>612</v>
      </c>
      <c r="J80" s="74" t="s">
        <v>22388</v>
      </c>
      <c r="K80" s="74" t="s">
        <v>1106</v>
      </c>
      <c r="L80" s="74" t="s">
        <v>207</v>
      </c>
    </row>
    <row r="81" spans="1:12" ht="25.5">
      <c r="A81" s="74">
        <v>3302</v>
      </c>
      <c r="B81" s="74" t="s">
        <v>25675</v>
      </c>
      <c r="C81" s="74" t="s">
        <v>25676</v>
      </c>
      <c r="D81" s="74" t="s">
        <v>3651</v>
      </c>
      <c r="E81" s="74" t="s">
        <v>25591</v>
      </c>
      <c r="F81" s="74" t="s">
        <v>19714</v>
      </c>
      <c r="G81" s="74" t="s">
        <v>25411</v>
      </c>
      <c r="H81" s="74" t="s">
        <v>25341</v>
      </c>
      <c r="I81" s="74" t="s">
        <v>22383</v>
      </c>
      <c r="J81" s="74" t="s">
        <v>22382</v>
      </c>
      <c r="K81" s="74" t="s">
        <v>1106</v>
      </c>
      <c r="L81" s="74" t="s">
        <v>72</v>
      </c>
    </row>
    <row r="82" spans="1:12" ht="25.5">
      <c r="A82" s="74">
        <v>3301</v>
      </c>
      <c r="B82" s="74" t="s">
        <v>25677</v>
      </c>
      <c r="C82" s="74" t="s">
        <v>25678</v>
      </c>
      <c r="D82" s="74" t="s">
        <v>22375</v>
      </c>
      <c r="E82" s="74" t="s">
        <v>25646</v>
      </c>
      <c r="F82" s="74" t="s">
        <v>2895</v>
      </c>
      <c r="G82" s="74" t="s">
        <v>25411</v>
      </c>
      <c r="H82" s="74" t="s">
        <v>25341</v>
      </c>
      <c r="I82" s="74" t="s">
        <v>618</v>
      </c>
      <c r="J82" s="74" t="s">
        <v>22377</v>
      </c>
      <c r="K82" s="74" t="s">
        <v>1106</v>
      </c>
      <c r="L82" s="74" t="s">
        <v>72</v>
      </c>
    </row>
    <row r="83" spans="1:12" ht="25.5">
      <c r="A83" s="74">
        <v>3300</v>
      </c>
      <c r="B83" s="74" t="s">
        <v>25679</v>
      </c>
      <c r="C83" s="74" t="s">
        <v>25680</v>
      </c>
      <c r="D83" s="74" t="s">
        <v>22369</v>
      </c>
      <c r="E83" s="74" t="s">
        <v>25681</v>
      </c>
      <c r="F83" s="74" t="s">
        <v>2895</v>
      </c>
      <c r="G83" s="74" t="s">
        <v>25411</v>
      </c>
      <c r="H83" s="74" t="s">
        <v>25341</v>
      </c>
      <c r="I83" s="74" t="s">
        <v>550</v>
      </c>
      <c r="J83" s="74" t="s">
        <v>22371</v>
      </c>
      <c r="K83" s="74" t="s">
        <v>1106</v>
      </c>
      <c r="L83" s="74" t="s">
        <v>72</v>
      </c>
    </row>
    <row r="84" spans="1:12" ht="25.5">
      <c r="A84" s="74">
        <v>3299</v>
      </c>
      <c r="B84" s="74" t="s">
        <v>25682</v>
      </c>
      <c r="C84" s="74" t="s">
        <v>25683</v>
      </c>
      <c r="D84" s="74" t="s">
        <v>22357</v>
      </c>
      <c r="E84" s="74" t="s">
        <v>25684</v>
      </c>
      <c r="F84" s="74" t="s">
        <v>2895</v>
      </c>
      <c r="G84" s="74" t="s">
        <v>25411</v>
      </c>
      <c r="H84" s="74" t="s">
        <v>25341</v>
      </c>
      <c r="I84" s="74" t="s">
        <v>902</v>
      </c>
      <c r="J84" s="74" t="s">
        <v>22364</v>
      </c>
      <c r="K84" s="74" t="s">
        <v>1106</v>
      </c>
      <c r="L84" s="74" t="s">
        <v>60</v>
      </c>
    </row>
    <row r="85" spans="1:12" ht="25.5">
      <c r="A85" s="74">
        <v>3298</v>
      </c>
      <c r="B85" s="74" t="s">
        <v>25685</v>
      </c>
      <c r="C85" s="74" t="s">
        <v>25686</v>
      </c>
      <c r="D85" s="74" t="s">
        <v>22357</v>
      </c>
      <c r="E85" s="74" t="s">
        <v>25684</v>
      </c>
      <c r="F85" s="74" t="s">
        <v>2895</v>
      </c>
      <c r="G85" s="74" t="s">
        <v>25411</v>
      </c>
      <c r="H85" s="74" t="s">
        <v>25341</v>
      </c>
      <c r="I85" s="74" t="s">
        <v>22360</v>
      </c>
      <c r="J85" s="74" t="s">
        <v>22359</v>
      </c>
      <c r="K85" s="74" t="s">
        <v>1106</v>
      </c>
      <c r="L85" s="74" t="s">
        <v>92</v>
      </c>
    </row>
    <row r="86" spans="1:12" ht="25.5">
      <c r="A86" s="74">
        <v>3297</v>
      </c>
      <c r="B86" s="74" t="s">
        <v>25687</v>
      </c>
      <c r="C86" s="74" t="s">
        <v>25688</v>
      </c>
      <c r="D86" s="74" t="s">
        <v>22352</v>
      </c>
      <c r="E86" s="74" t="s">
        <v>25689</v>
      </c>
      <c r="F86" s="74" t="s">
        <v>3686</v>
      </c>
      <c r="G86" s="74" t="s">
        <v>25421</v>
      </c>
      <c r="H86" s="74" t="s">
        <v>25348</v>
      </c>
      <c r="I86" s="74" t="s">
        <v>22355</v>
      </c>
      <c r="J86" s="74" t="s">
        <v>22354</v>
      </c>
      <c r="K86" s="74" t="s">
        <v>1106</v>
      </c>
      <c r="L86" s="74" t="s">
        <v>459</v>
      </c>
    </row>
    <row r="87" spans="1:12" ht="25.5">
      <c r="A87" s="74">
        <v>3296</v>
      </c>
      <c r="B87" s="74" t="s">
        <v>25690</v>
      </c>
      <c r="C87" s="74" t="s">
        <v>25691</v>
      </c>
      <c r="D87" s="74" t="s">
        <v>22344</v>
      </c>
      <c r="E87" s="74" t="s">
        <v>25692</v>
      </c>
      <c r="F87" s="74" t="s">
        <v>3686</v>
      </c>
      <c r="G87" s="74" t="s">
        <v>25421</v>
      </c>
      <c r="H87" s="74" t="s">
        <v>25348</v>
      </c>
      <c r="I87" s="74" t="s">
        <v>556</v>
      </c>
      <c r="J87" s="74" t="s">
        <v>22346</v>
      </c>
      <c r="K87" s="74" t="s">
        <v>1106</v>
      </c>
      <c r="L87" s="74" t="s">
        <v>459</v>
      </c>
    </row>
    <row r="88" spans="1:12" ht="25.5">
      <c r="A88" s="74">
        <v>3295</v>
      </c>
      <c r="B88" s="74" t="s">
        <v>25693</v>
      </c>
      <c r="C88" s="74" t="s">
        <v>25694</v>
      </c>
      <c r="D88" s="74" t="s">
        <v>2734</v>
      </c>
      <c r="E88" s="74" t="s">
        <v>25695</v>
      </c>
      <c r="F88" s="74" t="s">
        <v>14874</v>
      </c>
      <c r="G88" s="74" t="s">
        <v>25424</v>
      </c>
      <c r="H88" s="74" t="s">
        <v>25352</v>
      </c>
      <c r="I88" s="74" t="s">
        <v>22340</v>
      </c>
      <c r="J88" s="74" t="s">
        <v>22339</v>
      </c>
      <c r="K88" s="74" t="s">
        <v>1106</v>
      </c>
      <c r="L88" s="74" t="s">
        <v>375</v>
      </c>
    </row>
    <row r="89" spans="1:12" ht="25.5">
      <c r="A89" s="74">
        <v>3294</v>
      </c>
      <c r="B89" s="74" t="s">
        <v>25696</v>
      </c>
      <c r="C89" s="74" t="s">
        <v>25697</v>
      </c>
      <c r="D89" s="74" t="s">
        <v>22332</v>
      </c>
      <c r="E89" s="74" t="s">
        <v>25698</v>
      </c>
      <c r="F89" s="74" t="s">
        <v>2895</v>
      </c>
      <c r="G89" s="74" t="s">
        <v>25411</v>
      </c>
      <c r="H89" s="74" t="s">
        <v>25341</v>
      </c>
      <c r="I89" s="74" t="s">
        <v>565</v>
      </c>
      <c r="J89" s="74" t="s">
        <v>22334</v>
      </c>
      <c r="K89" s="74" t="s">
        <v>1106</v>
      </c>
      <c r="L89" s="74" t="s">
        <v>60</v>
      </c>
    </row>
    <row r="90" spans="1:12" ht="25.5">
      <c r="A90" s="74">
        <v>3293</v>
      </c>
      <c r="B90" s="74" t="s">
        <v>25699</v>
      </c>
      <c r="C90" s="74" t="s">
        <v>25700</v>
      </c>
      <c r="D90" s="74" t="s">
        <v>1598</v>
      </c>
      <c r="E90" s="74" t="s">
        <v>25701</v>
      </c>
      <c r="F90" s="74" t="s">
        <v>5161</v>
      </c>
      <c r="G90" s="74" t="s">
        <v>25408</v>
      </c>
      <c r="H90" s="74" t="s">
        <v>25410</v>
      </c>
      <c r="I90" s="74" t="s">
        <v>22327</v>
      </c>
      <c r="J90" s="74" t="s">
        <v>22326</v>
      </c>
      <c r="K90" s="74" t="s">
        <v>1106</v>
      </c>
      <c r="L90" s="74" t="s">
        <v>25702</v>
      </c>
    </row>
    <row r="91" spans="1:12" ht="25.5">
      <c r="A91" s="74">
        <v>3292</v>
      </c>
      <c r="B91" s="74" t="s">
        <v>25703</v>
      </c>
      <c r="C91" s="74" t="s">
        <v>25704</v>
      </c>
      <c r="D91" s="74" t="s">
        <v>22317</v>
      </c>
      <c r="E91" s="74" t="s">
        <v>25705</v>
      </c>
      <c r="F91" s="74" t="s">
        <v>3686</v>
      </c>
      <c r="G91" s="74" t="s">
        <v>25421</v>
      </c>
      <c r="H91" s="74" t="s">
        <v>25348</v>
      </c>
      <c r="I91" s="74" t="s">
        <v>22320</v>
      </c>
      <c r="J91" s="74" t="s">
        <v>22319</v>
      </c>
      <c r="K91" s="74" t="s">
        <v>1106</v>
      </c>
      <c r="L91" s="74" t="s">
        <v>459</v>
      </c>
    </row>
    <row r="92" spans="1:12" ht="25.5">
      <c r="A92" s="74">
        <v>3291</v>
      </c>
      <c r="B92" s="74" t="s">
        <v>25706</v>
      </c>
      <c r="C92" s="74" t="s">
        <v>25707</v>
      </c>
      <c r="D92" s="74" t="s">
        <v>14508</v>
      </c>
      <c r="E92" s="74" t="s">
        <v>25708</v>
      </c>
      <c r="F92" s="74" t="s">
        <v>3686</v>
      </c>
      <c r="G92" s="74" t="s">
        <v>25421</v>
      </c>
      <c r="H92" s="74" t="s">
        <v>25348</v>
      </c>
      <c r="I92" s="74" t="s">
        <v>22311</v>
      </c>
      <c r="J92" s="74" t="s">
        <v>22310</v>
      </c>
      <c r="K92" s="74" t="s">
        <v>1106</v>
      </c>
      <c r="L92" s="74" t="s">
        <v>459</v>
      </c>
    </row>
    <row r="93" spans="1:12" ht="25.5">
      <c r="A93" s="74">
        <v>3290</v>
      </c>
      <c r="B93" s="74" t="s">
        <v>25709</v>
      </c>
      <c r="C93" s="74" t="s">
        <v>25710</v>
      </c>
      <c r="D93" s="74" t="s">
        <v>22299</v>
      </c>
      <c r="E93" s="74" t="s">
        <v>25654</v>
      </c>
      <c r="F93" s="74" t="s">
        <v>22300</v>
      </c>
      <c r="G93" s="74" t="s">
        <v>25421</v>
      </c>
      <c r="H93" s="74" t="s">
        <v>25350</v>
      </c>
      <c r="I93" s="74" t="s">
        <v>763</v>
      </c>
      <c r="J93" s="74" t="s">
        <v>22303</v>
      </c>
      <c r="K93" s="74" t="s">
        <v>1106</v>
      </c>
      <c r="L93" s="74" t="s">
        <v>53</v>
      </c>
    </row>
    <row r="94" spans="1:12" ht="25.5">
      <c r="A94" s="74">
        <v>3289</v>
      </c>
      <c r="B94" s="74" t="s">
        <v>25711</v>
      </c>
      <c r="C94" s="74" t="s">
        <v>25712</v>
      </c>
      <c r="D94" s="74" t="s">
        <v>8518</v>
      </c>
      <c r="E94" s="74" t="s">
        <v>25713</v>
      </c>
      <c r="F94" s="74" t="s">
        <v>19099</v>
      </c>
      <c r="G94" s="74" t="s">
        <v>25413</v>
      </c>
      <c r="H94" s="74" t="s">
        <v>25343</v>
      </c>
      <c r="I94" s="74" t="s">
        <v>553</v>
      </c>
      <c r="J94" s="74" t="s">
        <v>22294</v>
      </c>
      <c r="K94" s="74" t="s">
        <v>1106</v>
      </c>
      <c r="L94" s="74" t="s">
        <v>322</v>
      </c>
    </row>
    <row r="95" spans="1:12" ht="25.5">
      <c r="A95" s="74">
        <v>3288</v>
      </c>
      <c r="B95" s="74" t="s">
        <v>25714</v>
      </c>
      <c r="C95" s="74" t="s">
        <v>25715</v>
      </c>
      <c r="D95" s="74" t="s">
        <v>8120</v>
      </c>
      <c r="E95" s="74" t="s">
        <v>25716</v>
      </c>
      <c r="F95" s="74" t="s">
        <v>19099</v>
      </c>
      <c r="G95" s="74" t="s">
        <v>25413</v>
      </c>
      <c r="H95" s="74" t="s">
        <v>25343</v>
      </c>
      <c r="I95" s="74" t="s">
        <v>22288</v>
      </c>
      <c r="J95" s="74" t="s">
        <v>22287</v>
      </c>
      <c r="K95" s="74" t="s">
        <v>1106</v>
      </c>
      <c r="L95" s="74" t="s">
        <v>322</v>
      </c>
    </row>
    <row r="96" spans="1:12" ht="25.5">
      <c r="A96" s="74">
        <v>3287</v>
      </c>
      <c r="B96" s="74" t="s">
        <v>25717</v>
      </c>
      <c r="C96" s="74" t="s">
        <v>25718</v>
      </c>
      <c r="D96" s="74" t="s">
        <v>8263</v>
      </c>
      <c r="E96" s="74" t="s">
        <v>25719</v>
      </c>
      <c r="F96" s="74" t="s">
        <v>3833</v>
      </c>
      <c r="G96" s="74" t="s">
        <v>25413</v>
      </c>
      <c r="H96" s="74" t="s">
        <v>25340</v>
      </c>
      <c r="I96" s="74" t="s">
        <v>502</v>
      </c>
      <c r="J96" s="74" t="s">
        <v>22280</v>
      </c>
      <c r="K96" s="74" t="s">
        <v>1106</v>
      </c>
      <c r="L96" s="74" t="s">
        <v>207</v>
      </c>
    </row>
    <row r="97" spans="1:12" ht="25.5">
      <c r="A97" s="74">
        <v>3286</v>
      </c>
      <c r="B97" s="74" t="s">
        <v>25720</v>
      </c>
      <c r="C97" s="74" t="s">
        <v>25721</v>
      </c>
      <c r="D97" s="74" t="s">
        <v>13671</v>
      </c>
      <c r="E97" s="74" t="s">
        <v>25722</v>
      </c>
      <c r="F97" s="74" t="s">
        <v>2411</v>
      </c>
      <c r="G97" s="74" t="s">
        <v>25421</v>
      </c>
      <c r="H97" s="74" t="s">
        <v>25348</v>
      </c>
      <c r="I97" s="74" t="s">
        <v>490</v>
      </c>
      <c r="J97" s="74" t="s">
        <v>22274</v>
      </c>
      <c r="K97" s="74" t="s">
        <v>1106</v>
      </c>
      <c r="L97" s="74" t="s">
        <v>459</v>
      </c>
    </row>
    <row r="98" spans="1:12" ht="25.5">
      <c r="A98" s="74">
        <v>3285</v>
      </c>
      <c r="B98" s="74" t="s">
        <v>25723</v>
      </c>
      <c r="C98" s="74" t="s">
        <v>25724</v>
      </c>
      <c r="D98" s="74" t="s">
        <v>22267</v>
      </c>
      <c r="E98" s="74" t="s">
        <v>25725</v>
      </c>
      <c r="F98" s="74" t="s">
        <v>2254</v>
      </c>
      <c r="G98" s="74" t="s">
        <v>25421</v>
      </c>
      <c r="H98" s="74" t="s">
        <v>25350</v>
      </c>
      <c r="I98" s="74" t="s">
        <v>480</v>
      </c>
      <c r="J98" s="74" t="s">
        <v>22269</v>
      </c>
      <c r="K98" s="74" t="s">
        <v>12325</v>
      </c>
      <c r="L98" s="74" t="s">
        <v>479</v>
      </c>
    </row>
    <row r="99" spans="1:12" ht="25.5">
      <c r="A99" s="74">
        <v>3284</v>
      </c>
      <c r="B99" s="74" t="s">
        <v>25726</v>
      </c>
      <c r="C99" s="74" t="s">
        <v>25727</v>
      </c>
      <c r="D99" s="74" t="s">
        <v>6281</v>
      </c>
      <c r="E99" s="74" t="s">
        <v>25728</v>
      </c>
      <c r="F99" s="74" t="s">
        <v>19099</v>
      </c>
      <c r="G99" s="74" t="s">
        <v>25413</v>
      </c>
      <c r="H99" s="74" t="s">
        <v>25343</v>
      </c>
      <c r="I99" s="74" t="s">
        <v>22262</v>
      </c>
      <c r="J99" s="74" t="s">
        <v>22261</v>
      </c>
      <c r="K99" s="74" t="s">
        <v>1106</v>
      </c>
      <c r="L99" s="74" t="s">
        <v>322</v>
      </c>
    </row>
    <row r="100" spans="1:12" ht="25.5">
      <c r="A100" s="74">
        <v>3283</v>
      </c>
      <c r="B100" s="74" t="s">
        <v>25729</v>
      </c>
      <c r="C100" s="74" t="s">
        <v>25730</v>
      </c>
      <c r="D100" s="74" t="s">
        <v>4016</v>
      </c>
      <c r="E100" s="74" t="s">
        <v>25731</v>
      </c>
      <c r="F100" s="74" t="s">
        <v>2411</v>
      </c>
      <c r="G100" s="74" t="s">
        <v>25411</v>
      </c>
      <c r="H100" s="74" t="s">
        <v>25412</v>
      </c>
      <c r="I100" s="74" t="s">
        <v>4019</v>
      </c>
      <c r="J100" s="74" t="s">
        <v>4018</v>
      </c>
      <c r="K100" s="74" t="s">
        <v>1106</v>
      </c>
      <c r="L100" s="74" t="s">
        <v>25394</v>
      </c>
    </row>
    <row r="101" spans="1:12" ht="25.5">
      <c r="A101" s="74">
        <v>3282</v>
      </c>
      <c r="B101" s="74" t="s">
        <v>25732</v>
      </c>
      <c r="C101" s="74" t="s">
        <v>25733</v>
      </c>
      <c r="D101" s="74" t="s">
        <v>4202</v>
      </c>
      <c r="E101" s="74" t="s">
        <v>25734</v>
      </c>
      <c r="F101" s="74" t="s">
        <v>5363</v>
      </c>
      <c r="G101" s="74" t="s">
        <v>25413</v>
      </c>
      <c r="H101" s="74" t="s">
        <v>25343</v>
      </c>
      <c r="I101" s="74" t="s">
        <v>22254</v>
      </c>
      <c r="J101" s="74" t="s">
        <v>22253</v>
      </c>
      <c r="K101" s="74" t="s">
        <v>1106</v>
      </c>
      <c r="L101" s="74" t="s">
        <v>642</v>
      </c>
    </row>
    <row r="102" spans="1:12" ht="25.5">
      <c r="A102" s="74">
        <v>3281</v>
      </c>
      <c r="B102" s="74" t="s">
        <v>25735</v>
      </c>
      <c r="C102" s="74" t="s">
        <v>25736</v>
      </c>
      <c r="D102" s="74" t="s">
        <v>22245</v>
      </c>
      <c r="E102" s="74" t="s">
        <v>25737</v>
      </c>
      <c r="F102" s="74" t="s">
        <v>1081</v>
      </c>
      <c r="G102" s="74" t="s">
        <v>25426</v>
      </c>
      <c r="H102" s="74" t="s">
        <v>25359</v>
      </c>
      <c r="I102" s="74" t="s">
        <v>22248</v>
      </c>
      <c r="J102" s="74" t="s">
        <v>22247</v>
      </c>
      <c r="K102" s="74" t="s">
        <v>1106</v>
      </c>
      <c r="L102" s="74" t="s">
        <v>608</v>
      </c>
    </row>
    <row r="103" spans="1:12" ht="25.5">
      <c r="A103" s="74">
        <v>3280</v>
      </c>
      <c r="B103" s="74" t="s">
        <v>25738</v>
      </c>
      <c r="C103" s="74" t="s">
        <v>25739</v>
      </c>
      <c r="D103" s="74" t="s">
        <v>11850</v>
      </c>
      <c r="E103" s="74" t="s">
        <v>25740</v>
      </c>
      <c r="F103" s="74" t="s">
        <v>11772</v>
      </c>
      <c r="G103" s="74" t="s">
        <v>25425</v>
      </c>
      <c r="H103" s="74" t="s">
        <v>25354</v>
      </c>
      <c r="I103" s="74" t="s">
        <v>22241</v>
      </c>
      <c r="J103" s="74" t="s">
        <v>22240</v>
      </c>
      <c r="K103" s="74" t="s">
        <v>983</v>
      </c>
      <c r="L103" s="74" t="s">
        <v>76</v>
      </c>
    </row>
    <row r="104" spans="1:12" ht="25.5">
      <c r="A104" s="74">
        <v>3279</v>
      </c>
      <c r="B104" s="74" t="s">
        <v>25741</v>
      </c>
      <c r="C104" s="74" t="s">
        <v>25742</v>
      </c>
      <c r="D104" s="74" t="s">
        <v>22228</v>
      </c>
      <c r="E104" s="74" t="s">
        <v>25743</v>
      </c>
      <c r="F104" s="74" t="s">
        <v>22229</v>
      </c>
      <c r="G104" s="74" t="s">
        <v>25426</v>
      </c>
      <c r="H104" s="74" t="s">
        <v>25358</v>
      </c>
      <c r="I104" s="74" t="s">
        <v>22233</v>
      </c>
      <c r="J104" s="74">
        <v>891207117</v>
      </c>
      <c r="K104" s="74" t="s">
        <v>1106</v>
      </c>
      <c r="L104" s="74" t="s">
        <v>118</v>
      </c>
    </row>
    <row r="105" spans="1:12" ht="25.5">
      <c r="A105" s="74">
        <v>3278</v>
      </c>
      <c r="B105" s="74" t="s">
        <v>25744</v>
      </c>
      <c r="C105" s="74" t="s">
        <v>25745</v>
      </c>
      <c r="D105" s="74" t="s">
        <v>11832</v>
      </c>
      <c r="E105" s="74" t="s">
        <v>25746</v>
      </c>
      <c r="F105" s="74" t="s">
        <v>22217</v>
      </c>
      <c r="G105" s="74" t="s">
        <v>25424</v>
      </c>
      <c r="H105" s="74" t="s">
        <v>25349</v>
      </c>
      <c r="I105" s="74" t="s">
        <v>473</v>
      </c>
      <c r="J105" s="74" t="s">
        <v>22222</v>
      </c>
      <c r="K105" s="74" t="s">
        <v>1106</v>
      </c>
      <c r="L105" s="74" t="s">
        <v>472</v>
      </c>
    </row>
    <row r="106" spans="1:12" ht="25.5">
      <c r="A106" s="74">
        <v>3277</v>
      </c>
      <c r="B106" s="74" t="s">
        <v>25747</v>
      </c>
      <c r="C106" s="74" t="s">
        <v>25748</v>
      </c>
      <c r="D106" s="74" t="s">
        <v>1989</v>
      </c>
      <c r="E106" s="74" t="s">
        <v>5789</v>
      </c>
      <c r="F106" s="74" t="s">
        <v>22217</v>
      </c>
      <c r="G106" s="74" t="s">
        <v>25424</v>
      </c>
      <c r="H106" s="74" t="s">
        <v>25349</v>
      </c>
      <c r="I106" s="74" t="s">
        <v>22220</v>
      </c>
      <c r="J106" s="74" t="s">
        <v>22219</v>
      </c>
      <c r="K106" s="74" t="s">
        <v>1106</v>
      </c>
      <c r="L106" s="74" t="s">
        <v>472</v>
      </c>
    </row>
    <row r="107" spans="1:12" ht="25.5">
      <c r="A107" s="74">
        <v>3276</v>
      </c>
      <c r="B107" s="74" t="s">
        <v>25749</v>
      </c>
      <c r="C107" s="74" t="s">
        <v>25750</v>
      </c>
      <c r="D107" s="74" t="s">
        <v>6554</v>
      </c>
      <c r="E107" s="74" t="s">
        <v>25751</v>
      </c>
      <c r="F107" s="74" t="s">
        <v>1720</v>
      </c>
      <c r="G107" s="74" t="s">
        <v>25411</v>
      </c>
      <c r="H107" s="74" t="s">
        <v>25341</v>
      </c>
      <c r="I107" s="74" t="s">
        <v>22211</v>
      </c>
      <c r="J107" s="74" t="s">
        <v>22210</v>
      </c>
      <c r="K107" s="74" t="s">
        <v>1106</v>
      </c>
      <c r="L107" s="74" t="s">
        <v>25375</v>
      </c>
    </row>
    <row r="108" spans="1:12" ht="25.5">
      <c r="A108" s="74">
        <v>3275</v>
      </c>
      <c r="B108" s="74" t="s">
        <v>25752</v>
      </c>
      <c r="C108" s="74" t="s">
        <v>25753</v>
      </c>
      <c r="D108" s="74" t="s">
        <v>11381</v>
      </c>
      <c r="E108" s="74" t="s">
        <v>25754</v>
      </c>
      <c r="F108" s="74" t="s">
        <v>25755</v>
      </c>
      <c r="G108" s="74" t="s">
        <v>25426</v>
      </c>
      <c r="H108" s="74" t="s">
        <v>25357</v>
      </c>
      <c r="I108" s="74" t="s">
        <v>22202</v>
      </c>
      <c r="J108" s="74" t="s">
        <v>22201</v>
      </c>
      <c r="K108" s="74" t="s">
        <v>983</v>
      </c>
      <c r="L108" s="74" t="s">
        <v>692</v>
      </c>
    </row>
    <row r="109" spans="1:12" ht="25.5">
      <c r="A109" s="74">
        <v>3273</v>
      </c>
      <c r="B109" s="74" t="s">
        <v>25756</v>
      </c>
      <c r="C109" s="74" t="s">
        <v>25757</v>
      </c>
      <c r="D109" s="74" t="s">
        <v>5428</v>
      </c>
      <c r="E109" s="74" t="s">
        <v>25758</v>
      </c>
      <c r="F109" s="74" t="s">
        <v>2411</v>
      </c>
      <c r="G109" s="74" t="s">
        <v>25421</v>
      </c>
      <c r="H109" s="74" t="s">
        <v>25348</v>
      </c>
      <c r="I109" s="74" t="s">
        <v>484</v>
      </c>
      <c r="J109" s="74" t="s">
        <v>22184</v>
      </c>
      <c r="K109" s="74" t="s">
        <v>1106</v>
      </c>
      <c r="L109" s="74" t="s">
        <v>483</v>
      </c>
    </row>
    <row r="110" spans="1:12" ht="25.5">
      <c r="A110" s="74">
        <v>3272</v>
      </c>
      <c r="B110" s="74" t="s">
        <v>25759</v>
      </c>
      <c r="C110" s="74" t="s">
        <v>25760</v>
      </c>
      <c r="D110" s="74" t="s">
        <v>8263</v>
      </c>
      <c r="E110" s="74" t="s">
        <v>25719</v>
      </c>
      <c r="F110" s="74" t="s">
        <v>11772</v>
      </c>
      <c r="G110" s="74" t="s">
        <v>25425</v>
      </c>
      <c r="H110" s="74" t="s">
        <v>25354</v>
      </c>
      <c r="I110" s="74" t="s">
        <v>22180</v>
      </c>
      <c r="J110" s="74" t="s">
        <v>22179</v>
      </c>
      <c r="K110" s="74" t="s">
        <v>1106</v>
      </c>
      <c r="L110" s="74" t="s">
        <v>76</v>
      </c>
    </row>
    <row r="111" spans="1:12" ht="25.5">
      <c r="A111" s="74">
        <v>3271</v>
      </c>
      <c r="B111" s="74" t="s">
        <v>25761</v>
      </c>
      <c r="C111" s="74" t="s">
        <v>25762</v>
      </c>
      <c r="D111" s="74" t="s">
        <v>4156</v>
      </c>
      <c r="E111" s="74" t="s">
        <v>25763</v>
      </c>
      <c r="F111" s="74" t="s">
        <v>1244</v>
      </c>
      <c r="G111" s="74" t="s">
        <v>25425</v>
      </c>
      <c r="H111" s="74" t="s">
        <v>25354</v>
      </c>
      <c r="I111" s="74" t="s">
        <v>22174</v>
      </c>
      <c r="J111" s="74" t="s">
        <v>11657</v>
      </c>
      <c r="K111" s="74" t="s">
        <v>983</v>
      </c>
      <c r="L111" s="74" t="s">
        <v>25764</v>
      </c>
    </row>
    <row r="112" spans="1:12" ht="25.5">
      <c r="A112" s="74">
        <v>3270</v>
      </c>
      <c r="B112" s="74" t="s">
        <v>25765</v>
      </c>
      <c r="C112" s="74" t="s">
        <v>25766</v>
      </c>
      <c r="D112" s="74" t="s">
        <v>22170</v>
      </c>
      <c r="E112" s="74" t="s">
        <v>25767</v>
      </c>
      <c r="F112" s="74" t="s">
        <v>19099</v>
      </c>
      <c r="G112" s="74" t="s">
        <v>25413</v>
      </c>
      <c r="H112" s="74" t="s">
        <v>25343</v>
      </c>
      <c r="I112" s="74" t="s">
        <v>443</v>
      </c>
      <c r="J112" s="74" t="s">
        <v>22172</v>
      </c>
      <c r="K112" s="74" t="s">
        <v>1106</v>
      </c>
      <c r="L112" s="74" t="s">
        <v>322</v>
      </c>
    </row>
    <row r="113" spans="1:12" ht="25.5">
      <c r="A113" s="74">
        <v>3269</v>
      </c>
      <c r="B113" s="74" t="s">
        <v>25768</v>
      </c>
      <c r="C113" s="74" t="s">
        <v>25769</v>
      </c>
      <c r="D113" s="74" t="s">
        <v>9075</v>
      </c>
      <c r="E113" s="74" t="s">
        <v>25770</v>
      </c>
      <c r="F113" s="74" t="s">
        <v>20112</v>
      </c>
      <c r="G113" s="74" t="s">
        <v>25424</v>
      </c>
      <c r="H113" s="74" t="s">
        <v>25352</v>
      </c>
      <c r="I113" s="74" t="s">
        <v>496</v>
      </c>
      <c r="J113" s="74" t="s">
        <v>22165</v>
      </c>
      <c r="K113" s="74" t="s">
        <v>1106</v>
      </c>
      <c r="L113" s="74" t="s">
        <v>375</v>
      </c>
    </row>
    <row r="114" spans="1:12" ht="25.5">
      <c r="A114" s="74">
        <v>3268</v>
      </c>
      <c r="B114" s="74" t="s">
        <v>25771</v>
      </c>
      <c r="C114" s="74" t="s">
        <v>25772</v>
      </c>
      <c r="D114" s="74" t="s">
        <v>1078</v>
      </c>
      <c r="E114" s="74" t="s">
        <v>25464</v>
      </c>
      <c r="F114" s="74" t="s">
        <v>19706</v>
      </c>
      <c r="G114" s="74" t="s">
        <v>25424</v>
      </c>
      <c r="H114" s="74" t="s">
        <v>25349</v>
      </c>
      <c r="I114" s="74" t="s">
        <v>22160</v>
      </c>
      <c r="J114" s="74" t="s">
        <v>22159</v>
      </c>
      <c r="K114" s="74" t="s">
        <v>1106</v>
      </c>
      <c r="L114" s="74" t="s">
        <v>107</v>
      </c>
    </row>
    <row r="115" spans="1:12" ht="25.5">
      <c r="A115" s="74">
        <v>3267</v>
      </c>
      <c r="B115" s="74" t="s">
        <v>25773</v>
      </c>
      <c r="C115" s="74" t="s">
        <v>25774</v>
      </c>
      <c r="D115" s="74" t="s">
        <v>12042</v>
      </c>
      <c r="E115" s="74" t="s">
        <v>25775</v>
      </c>
      <c r="F115" s="74" t="s">
        <v>3759</v>
      </c>
      <c r="G115" s="74" t="s">
        <v>25424</v>
      </c>
      <c r="H115" s="74" t="s">
        <v>25349</v>
      </c>
      <c r="I115" s="74" t="s">
        <v>22154</v>
      </c>
      <c r="J115" s="74" t="s">
        <v>22153</v>
      </c>
      <c r="K115" s="74" t="s">
        <v>1106</v>
      </c>
      <c r="L115" s="74" t="s">
        <v>107</v>
      </c>
    </row>
    <row r="116" spans="1:12" ht="25.5">
      <c r="A116" s="74">
        <v>3266</v>
      </c>
      <c r="B116" s="74" t="s">
        <v>25776</v>
      </c>
      <c r="C116" s="74" t="s">
        <v>25777</v>
      </c>
      <c r="D116" s="74" t="s">
        <v>5240</v>
      </c>
      <c r="E116" s="74" t="s">
        <v>25778</v>
      </c>
      <c r="F116" s="74" t="s">
        <v>3686</v>
      </c>
      <c r="G116" s="74" t="s">
        <v>25421</v>
      </c>
      <c r="H116" s="74" t="s">
        <v>25348</v>
      </c>
      <c r="I116" s="74" t="s">
        <v>460</v>
      </c>
      <c r="J116" s="74" t="s">
        <v>22146</v>
      </c>
      <c r="K116" s="74" t="s">
        <v>1106</v>
      </c>
      <c r="L116" s="74" t="s">
        <v>459</v>
      </c>
    </row>
    <row r="117" spans="1:12" ht="25.5">
      <c r="A117" s="74">
        <v>3265</v>
      </c>
      <c r="B117" s="74" t="s">
        <v>25779</v>
      </c>
      <c r="C117" s="74" t="s">
        <v>25780</v>
      </c>
      <c r="D117" s="74" t="s">
        <v>22138</v>
      </c>
      <c r="E117" s="74" t="s">
        <v>25781</v>
      </c>
      <c r="F117" s="74" t="s">
        <v>2895</v>
      </c>
      <c r="G117" s="74" t="s">
        <v>25411</v>
      </c>
      <c r="H117" s="74" t="s">
        <v>25341</v>
      </c>
      <c r="I117" s="74" t="s">
        <v>437</v>
      </c>
      <c r="J117" s="74" t="s">
        <v>22140</v>
      </c>
      <c r="K117" s="74" t="s">
        <v>1106</v>
      </c>
      <c r="L117" s="74" t="s">
        <v>72</v>
      </c>
    </row>
    <row r="118" spans="1:12" ht="25.5">
      <c r="A118" s="74">
        <v>3264</v>
      </c>
      <c r="B118" s="74" t="s">
        <v>25782</v>
      </c>
      <c r="C118" s="74" t="s">
        <v>25783</v>
      </c>
      <c r="D118" s="74" t="s">
        <v>17002</v>
      </c>
      <c r="E118" s="74" t="s">
        <v>25784</v>
      </c>
      <c r="F118" s="74" t="s">
        <v>2842</v>
      </c>
      <c r="G118" s="74" t="s">
        <v>25421</v>
      </c>
      <c r="H118" s="74" t="s">
        <v>25350</v>
      </c>
      <c r="I118" s="74" t="s">
        <v>469</v>
      </c>
      <c r="J118" s="74" t="s">
        <v>22135</v>
      </c>
      <c r="K118" s="74" t="s">
        <v>1106</v>
      </c>
      <c r="L118" s="74" t="s">
        <v>53</v>
      </c>
    </row>
    <row r="119" spans="1:12" ht="25.5">
      <c r="A119" s="74">
        <v>3263</v>
      </c>
      <c r="B119" s="74" t="s">
        <v>25785</v>
      </c>
      <c r="C119" s="74" t="s">
        <v>25786</v>
      </c>
      <c r="D119" s="74" t="s">
        <v>21603</v>
      </c>
      <c r="E119" s="74" t="s">
        <v>25787</v>
      </c>
      <c r="F119" s="74" t="s">
        <v>2133</v>
      </c>
      <c r="G119" s="74" t="s">
        <v>25411</v>
      </c>
      <c r="H119" s="74" t="s">
        <v>25341</v>
      </c>
      <c r="I119" s="74" t="s">
        <v>452</v>
      </c>
      <c r="J119" s="74" t="s">
        <v>22129</v>
      </c>
      <c r="K119" s="74" t="s">
        <v>1106</v>
      </c>
      <c r="L119" s="74" t="s">
        <v>60</v>
      </c>
    </row>
    <row r="120" spans="1:12" ht="25.5">
      <c r="A120" s="74">
        <v>3262</v>
      </c>
      <c r="B120" s="74" t="s">
        <v>25788</v>
      </c>
      <c r="C120" s="74" t="s">
        <v>25789</v>
      </c>
      <c r="D120" s="74" t="s">
        <v>22123</v>
      </c>
      <c r="E120" s="74" t="s">
        <v>25790</v>
      </c>
      <c r="F120" s="74" t="s">
        <v>3872</v>
      </c>
      <c r="G120" s="74" t="s">
        <v>25413</v>
      </c>
      <c r="H120" s="74" t="s">
        <v>25340</v>
      </c>
      <c r="I120" s="74" t="s">
        <v>844</v>
      </c>
      <c r="J120" s="74" t="s">
        <v>22125</v>
      </c>
      <c r="K120" s="74" t="s">
        <v>1106</v>
      </c>
      <c r="L120" s="74" t="s">
        <v>207</v>
      </c>
    </row>
    <row r="121" spans="1:12" ht="25.5">
      <c r="A121" s="74">
        <v>3261</v>
      </c>
      <c r="B121" s="74" t="s">
        <v>25791</v>
      </c>
      <c r="C121" s="74" t="s">
        <v>25792</v>
      </c>
      <c r="D121" s="74" t="s">
        <v>1442</v>
      </c>
      <c r="E121" s="74" t="s">
        <v>17014</v>
      </c>
      <c r="F121" s="74" t="s">
        <v>11122</v>
      </c>
      <c r="G121" s="74" t="s">
        <v>25421</v>
      </c>
      <c r="H121" s="74" t="s">
        <v>25350</v>
      </c>
      <c r="I121" s="74" t="s">
        <v>22118</v>
      </c>
      <c r="J121" s="74" t="s">
        <v>22117</v>
      </c>
      <c r="K121" s="74" t="s">
        <v>1106</v>
      </c>
      <c r="L121" s="74" t="s">
        <v>25392</v>
      </c>
    </row>
    <row r="122" spans="1:12" ht="25.5">
      <c r="A122" s="74">
        <v>3260</v>
      </c>
      <c r="B122" s="74" t="s">
        <v>25793</v>
      </c>
      <c r="C122" s="74" t="s">
        <v>25794</v>
      </c>
      <c r="D122" s="74" t="s">
        <v>22106</v>
      </c>
      <c r="E122" s="74" t="s">
        <v>25795</v>
      </c>
      <c r="F122" s="74" t="s">
        <v>11122</v>
      </c>
      <c r="G122" s="74" t="s">
        <v>25421</v>
      </c>
      <c r="H122" s="74" t="s">
        <v>25350</v>
      </c>
      <c r="I122" s="74" t="s">
        <v>22109</v>
      </c>
      <c r="J122" s="74" t="s">
        <v>22108</v>
      </c>
      <c r="K122" s="74" t="s">
        <v>1106</v>
      </c>
      <c r="L122" s="74" t="s">
        <v>25391</v>
      </c>
    </row>
    <row r="123" spans="1:12" ht="25.5">
      <c r="A123" s="74">
        <v>3259</v>
      </c>
      <c r="B123" s="74" t="s">
        <v>25796</v>
      </c>
      <c r="C123" s="74" t="s">
        <v>25797</v>
      </c>
      <c r="D123" s="74" t="s">
        <v>5755</v>
      </c>
      <c r="E123" s="74" t="s">
        <v>25798</v>
      </c>
      <c r="F123" s="74" t="s">
        <v>11122</v>
      </c>
      <c r="G123" s="74" t="s">
        <v>25421</v>
      </c>
      <c r="H123" s="74" t="s">
        <v>25350</v>
      </c>
      <c r="I123" s="74" t="s">
        <v>22100</v>
      </c>
      <c r="J123" s="74" t="s">
        <v>22099</v>
      </c>
      <c r="K123" s="74" t="s">
        <v>1106</v>
      </c>
      <c r="L123" s="74" t="s">
        <v>25391</v>
      </c>
    </row>
    <row r="124" spans="1:12" ht="25.5">
      <c r="A124" s="74">
        <v>3258</v>
      </c>
      <c r="B124" s="74" t="s">
        <v>25799</v>
      </c>
      <c r="C124" s="74" t="s">
        <v>25800</v>
      </c>
      <c r="D124" s="74" t="s">
        <v>8065</v>
      </c>
      <c r="E124" s="74" t="s">
        <v>6744</v>
      </c>
      <c r="F124" s="74" t="s">
        <v>22089</v>
      </c>
      <c r="G124" s="74" t="s">
        <v>25426</v>
      </c>
      <c r="H124" s="74" t="s">
        <v>25358</v>
      </c>
      <c r="I124" s="74" t="s">
        <v>22092</v>
      </c>
      <c r="J124" s="74" t="s">
        <v>22091</v>
      </c>
      <c r="K124" s="74" t="s">
        <v>1106</v>
      </c>
      <c r="L124" s="74" t="s">
        <v>118</v>
      </c>
    </row>
    <row r="125" spans="1:12" ht="25.5">
      <c r="A125" s="74">
        <v>3257</v>
      </c>
      <c r="B125" s="74" t="s">
        <v>25801</v>
      </c>
      <c r="C125" s="74" t="s">
        <v>25802</v>
      </c>
      <c r="D125" s="74" t="s">
        <v>1559</v>
      </c>
      <c r="E125" s="74" t="s">
        <v>25803</v>
      </c>
      <c r="F125" s="74" t="s">
        <v>11122</v>
      </c>
      <c r="G125" s="74" t="s">
        <v>25421</v>
      </c>
      <c r="H125" s="74" t="s">
        <v>25350</v>
      </c>
      <c r="I125" s="74" t="s">
        <v>22083</v>
      </c>
      <c r="J125" s="74" t="s">
        <v>22082</v>
      </c>
      <c r="K125" s="74" t="s">
        <v>1106</v>
      </c>
      <c r="L125" s="74" t="s">
        <v>25392</v>
      </c>
    </row>
    <row r="126" spans="1:12" ht="25.5">
      <c r="A126" s="74">
        <v>3256</v>
      </c>
      <c r="B126" s="74" t="s">
        <v>25804</v>
      </c>
      <c r="C126" s="74" t="s">
        <v>25805</v>
      </c>
      <c r="D126" s="74" t="s">
        <v>1999</v>
      </c>
      <c r="E126" s="74" t="s">
        <v>25806</v>
      </c>
      <c r="F126" s="74" t="s">
        <v>22073</v>
      </c>
      <c r="G126" s="74" t="s">
        <v>25426</v>
      </c>
      <c r="H126" s="74" t="s">
        <v>25357</v>
      </c>
      <c r="I126" s="74" t="s">
        <v>580</v>
      </c>
      <c r="J126" s="74" t="s">
        <v>22075</v>
      </c>
      <c r="K126" s="74" t="s">
        <v>21412</v>
      </c>
      <c r="L126" s="74" t="s">
        <v>214</v>
      </c>
    </row>
    <row r="127" spans="1:12" ht="25.5">
      <c r="A127" s="74">
        <v>3255</v>
      </c>
      <c r="B127" s="74" t="s">
        <v>25807</v>
      </c>
      <c r="C127" s="74" t="s">
        <v>25808</v>
      </c>
      <c r="D127" s="74" t="s">
        <v>12567</v>
      </c>
      <c r="E127" s="74" t="s">
        <v>25809</v>
      </c>
      <c r="F127" s="74" t="s">
        <v>3825</v>
      </c>
      <c r="G127" s="74" t="s">
        <v>25421</v>
      </c>
      <c r="H127" s="74" t="s">
        <v>25348</v>
      </c>
      <c r="I127" s="74" t="s">
        <v>22068</v>
      </c>
      <c r="J127" s="74" t="s">
        <v>22067</v>
      </c>
      <c r="K127" s="74" t="s">
        <v>1106</v>
      </c>
      <c r="L127" s="74" t="s">
        <v>152</v>
      </c>
    </row>
    <row r="128" spans="1:12" ht="25.5">
      <c r="A128" s="74">
        <v>3254</v>
      </c>
      <c r="B128" s="74" t="s">
        <v>25810</v>
      </c>
      <c r="C128" s="74" t="s">
        <v>25811</v>
      </c>
      <c r="D128" s="74" t="s">
        <v>22059</v>
      </c>
      <c r="E128" s="74" t="s">
        <v>25812</v>
      </c>
      <c r="F128" s="74" t="s">
        <v>2133</v>
      </c>
      <c r="G128" s="74" t="s">
        <v>25421</v>
      </c>
      <c r="H128" s="74" t="s">
        <v>25348</v>
      </c>
      <c r="I128" s="74" t="s">
        <v>22062</v>
      </c>
      <c r="J128" s="74" t="s">
        <v>22061</v>
      </c>
      <c r="K128" s="74" t="s">
        <v>1106</v>
      </c>
      <c r="L128" s="74" t="s">
        <v>459</v>
      </c>
    </row>
    <row r="129" spans="1:12" ht="25.5">
      <c r="A129" s="74">
        <v>3251</v>
      </c>
      <c r="B129" s="74" t="s">
        <v>25813</v>
      </c>
      <c r="C129" s="74" t="s">
        <v>25814</v>
      </c>
      <c r="D129" s="74" t="s">
        <v>18411</v>
      </c>
      <c r="E129" s="74" t="s">
        <v>25815</v>
      </c>
      <c r="F129" s="74" t="s">
        <v>19706</v>
      </c>
      <c r="G129" s="74" t="s">
        <v>25424</v>
      </c>
      <c r="H129" s="74" t="s">
        <v>25349</v>
      </c>
      <c r="I129" s="74" t="s">
        <v>22046</v>
      </c>
      <c r="J129" s="74" t="s">
        <v>22045</v>
      </c>
      <c r="K129" s="74" t="s">
        <v>1106</v>
      </c>
      <c r="L129" s="74" t="s">
        <v>107</v>
      </c>
    </row>
    <row r="130" spans="1:12" ht="25.5">
      <c r="A130" s="74">
        <v>3250</v>
      </c>
      <c r="B130" s="74" t="s">
        <v>25816</v>
      </c>
      <c r="C130" s="74" t="s">
        <v>25817</v>
      </c>
      <c r="D130" s="74" t="s">
        <v>3871</v>
      </c>
      <c r="E130" s="74" t="s">
        <v>25499</v>
      </c>
      <c r="F130" s="74" t="s">
        <v>3686</v>
      </c>
      <c r="G130" s="74" t="s">
        <v>25421</v>
      </c>
      <c r="H130" s="74" t="s">
        <v>25348</v>
      </c>
      <c r="I130" s="74" t="s">
        <v>22040</v>
      </c>
      <c r="J130" s="74" t="s">
        <v>22039</v>
      </c>
      <c r="K130" s="74" t="s">
        <v>1106</v>
      </c>
      <c r="L130" s="74" t="s">
        <v>459</v>
      </c>
    </row>
    <row r="131" spans="1:12" ht="25.5">
      <c r="A131" s="74">
        <v>3248</v>
      </c>
      <c r="B131" s="74" t="s">
        <v>25818</v>
      </c>
      <c r="C131" s="74" t="s">
        <v>25819</v>
      </c>
      <c r="D131" s="74" t="s">
        <v>10826</v>
      </c>
      <c r="E131" s="74" t="s">
        <v>25820</v>
      </c>
      <c r="F131" s="74" t="s">
        <v>3686</v>
      </c>
      <c r="G131" s="74" t="s">
        <v>25411</v>
      </c>
      <c r="H131" s="74" t="s">
        <v>25339</v>
      </c>
      <c r="I131" s="74" t="s">
        <v>408</v>
      </c>
      <c r="J131" s="74" t="s">
        <v>22024</v>
      </c>
      <c r="K131" s="74" t="s">
        <v>983</v>
      </c>
      <c r="L131" s="74" t="s">
        <v>45</v>
      </c>
    </row>
    <row r="132" spans="1:12" ht="25.5">
      <c r="A132" s="74">
        <v>3247</v>
      </c>
      <c r="B132" s="74" t="s">
        <v>25821</v>
      </c>
      <c r="C132" s="74" t="s">
        <v>25822</v>
      </c>
      <c r="D132" s="74" t="s">
        <v>22018</v>
      </c>
      <c r="E132" s="74" t="s">
        <v>25823</v>
      </c>
      <c r="F132" s="74" t="s">
        <v>2133</v>
      </c>
      <c r="G132" s="74" t="s">
        <v>25411</v>
      </c>
      <c r="H132" s="74" t="s">
        <v>25341</v>
      </c>
      <c r="I132" s="74" t="s">
        <v>421</v>
      </c>
      <c r="J132" s="74" t="s">
        <v>22020</v>
      </c>
      <c r="K132" s="74" t="s">
        <v>1106</v>
      </c>
      <c r="L132" s="74" t="s">
        <v>203</v>
      </c>
    </row>
    <row r="133" spans="1:12" ht="25.5">
      <c r="A133" s="74">
        <v>3246</v>
      </c>
      <c r="B133" s="74" t="s">
        <v>25824</v>
      </c>
      <c r="C133" s="74" t="s">
        <v>25825</v>
      </c>
      <c r="D133" s="74" t="s">
        <v>2323</v>
      </c>
      <c r="E133" s="74" t="s">
        <v>25826</v>
      </c>
      <c r="F133" s="74" t="s">
        <v>2411</v>
      </c>
      <c r="G133" s="74" t="s">
        <v>25411</v>
      </c>
      <c r="H133" s="74" t="s">
        <v>25341</v>
      </c>
      <c r="I133" s="74" t="s">
        <v>22015</v>
      </c>
      <c r="J133" s="74" t="s">
        <v>22014</v>
      </c>
      <c r="K133" s="74" t="s">
        <v>1106</v>
      </c>
      <c r="L133" s="74" t="s">
        <v>72</v>
      </c>
    </row>
    <row r="134" spans="1:12" ht="25.5">
      <c r="A134" s="74">
        <v>3245</v>
      </c>
      <c r="B134" s="74" t="s">
        <v>25827</v>
      </c>
      <c r="C134" s="74" t="s">
        <v>25828</v>
      </c>
      <c r="D134" s="74" t="s">
        <v>1759</v>
      </c>
      <c r="E134" s="74" t="s">
        <v>25829</v>
      </c>
      <c r="F134" s="74" t="s">
        <v>14874</v>
      </c>
      <c r="G134" s="74" t="s">
        <v>25424</v>
      </c>
      <c r="H134" s="74" t="s">
        <v>25352</v>
      </c>
      <c r="I134" s="74" t="s">
        <v>801</v>
      </c>
      <c r="J134" s="74" t="s">
        <v>22008</v>
      </c>
      <c r="K134" s="74" t="s">
        <v>1106</v>
      </c>
      <c r="L134" s="74" t="s">
        <v>375</v>
      </c>
    </row>
    <row r="135" spans="1:12" ht="25.5">
      <c r="A135" s="74">
        <v>3243</v>
      </c>
      <c r="B135" s="74" t="s">
        <v>25830</v>
      </c>
      <c r="C135" s="74" t="s">
        <v>25831</v>
      </c>
      <c r="D135" s="74" t="s">
        <v>1901</v>
      </c>
      <c r="E135" s="74" t="s">
        <v>25832</v>
      </c>
      <c r="F135" s="74" t="s">
        <v>2895</v>
      </c>
      <c r="G135" s="74" t="s">
        <v>25411</v>
      </c>
      <c r="H135" s="74" t="s">
        <v>25341</v>
      </c>
      <c r="I135" s="74" t="s">
        <v>22002</v>
      </c>
      <c r="J135" s="74" t="s">
        <v>22001</v>
      </c>
      <c r="K135" s="74" t="s">
        <v>1106</v>
      </c>
      <c r="L135" s="74" t="s">
        <v>37</v>
      </c>
    </row>
    <row r="136" spans="1:12" ht="25.5">
      <c r="A136" s="74">
        <v>3242</v>
      </c>
      <c r="B136" s="74" t="s">
        <v>25833</v>
      </c>
      <c r="C136" s="74" t="s">
        <v>25834</v>
      </c>
      <c r="D136" s="74" t="s">
        <v>1559</v>
      </c>
      <c r="E136" s="74" t="s">
        <v>25803</v>
      </c>
      <c r="F136" s="74" t="s">
        <v>14874</v>
      </c>
      <c r="G136" s="74" t="s">
        <v>25424</v>
      </c>
      <c r="H136" s="74" t="s">
        <v>25352</v>
      </c>
      <c r="I136" s="74" t="s">
        <v>21996</v>
      </c>
      <c r="J136" s="74" t="s">
        <v>21995</v>
      </c>
      <c r="K136" s="74" t="s">
        <v>1106</v>
      </c>
      <c r="L136" s="74" t="s">
        <v>375</v>
      </c>
    </row>
    <row r="137" spans="1:12" ht="25.5">
      <c r="A137" s="74">
        <v>3241</v>
      </c>
      <c r="B137" s="74" t="s">
        <v>25835</v>
      </c>
      <c r="C137" s="74" t="s">
        <v>25836</v>
      </c>
      <c r="D137" s="74" t="s">
        <v>7217</v>
      </c>
      <c r="E137" s="74" t="s">
        <v>25837</v>
      </c>
      <c r="F137" s="74" t="s">
        <v>19706</v>
      </c>
      <c r="G137" s="74" t="s">
        <v>25424</v>
      </c>
      <c r="H137" s="74" t="s">
        <v>25349</v>
      </c>
      <c r="I137" s="74" t="s">
        <v>21991</v>
      </c>
      <c r="J137" s="74" t="s">
        <v>21990</v>
      </c>
      <c r="K137" s="74" t="s">
        <v>1106</v>
      </c>
      <c r="L137" s="74" t="s">
        <v>107</v>
      </c>
    </row>
    <row r="138" spans="1:12" ht="25.5">
      <c r="A138" s="74">
        <v>3237</v>
      </c>
      <c r="B138" s="74" t="s">
        <v>25838</v>
      </c>
      <c r="C138" s="74" t="s">
        <v>25839</v>
      </c>
      <c r="D138" s="74" t="s">
        <v>1824</v>
      </c>
      <c r="E138" s="74" t="s">
        <v>25840</v>
      </c>
      <c r="F138" s="74" t="s">
        <v>1467</v>
      </c>
      <c r="G138" s="74" t="s">
        <v>25421</v>
      </c>
      <c r="H138" s="74" t="s">
        <v>25346</v>
      </c>
      <c r="I138" s="74" t="s">
        <v>400</v>
      </c>
      <c r="J138" s="74" t="s">
        <v>21961</v>
      </c>
      <c r="K138" s="74" t="s">
        <v>983</v>
      </c>
      <c r="L138" s="74" t="s">
        <v>247</v>
      </c>
    </row>
    <row r="139" spans="1:12" ht="25.5">
      <c r="A139" s="74">
        <v>3236</v>
      </c>
      <c r="B139" s="74" t="s">
        <v>25841</v>
      </c>
      <c r="C139" s="74" t="s">
        <v>25842</v>
      </c>
      <c r="D139" s="74" t="s">
        <v>14785</v>
      </c>
      <c r="E139" s="74" t="s">
        <v>7419</v>
      </c>
      <c r="F139" s="74" t="s">
        <v>8588</v>
      </c>
      <c r="G139" s="74" t="s">
        <v>25421</v>
      </c>
      <c r="H139" s="74" t="s">
        <v>25350</v>
      </c>
      <c r="I139" s="74" t="s">
        <v>21955</v>
      </c>
      <c r="J139" s="74" t="s">
        <v>21954</v>
      </c>
      <c r="K139" s="74" t="s">
        <v>1106</v>
      </c>
      <c r="L139" s="74" t="s">
        <v>83</v>
      </c>
    </row>
    <row r="140" spans="1:12" ht="25.5">
      <c r="A140" s="74">
        <v>3235</v>
      </c>
      <c r="B140" s="74" t="s">
        <v>25843</v>
      </c>
      <c r="C140" s="74" t="s">
        <v>25844</v>
      </c>
      <c r="D140" s="74" t="s">
        <v>21948</v>
      </c>
      <c r="E140" s="74" t="s">
        <v>25845</v>
      </c>
      <c r="F140" s="74" t="s">
        <v>2895</v>
      </c>
      <c r="G140" s="74" t="s">
        <v>25411</v>
      </c>
      <c r="H140" s="74" t="s">
        <v>25341</v>
      </c>
      <c r="I140" s="74" t="s">
        <v>541</v>
      </c>
      <c r="J140" s="74" t="s">
        <v>21950</v>
      </c>
      <c r="K140" s="74" t="s">
        <v>983</v>
      </c>
      <c r="L140" s="74" t="s">
        <v>280</v>
      </c>
    </row>
    <row r="141" spans="1:12" ht="25.5">
      <c r="A141" s="74">
        <v>3234</v>
      </c>
      <c r="B141" s="74" t="s">
        <v>25846</v>
      </c>
      <c r="C141" s="74" t="s">
        <v>25847</v>
      </c>
      <c r="D141" s="74" t="s">
        <v>21943</v>
      </c>
      <c r="E141" s="74" t="s">
        <v>25848</v>
      </c>
      <c r="F141" s="74" t="s">
        <v>8588</v>
      </c>
      <c r="G141" s="74" t="s">
        <v>25421</v>
      </c>
      <c r="H141" s="74" t="s">
        <v>25350</v>
      </c>
      <c r="I141" s="74" t="s">
        <v>115</v>
      </c>
      <c r="J141" s="74" t="s">
        <v>21945</v>
      </c>
      <c r="K141" s="74" t="s">
        <v>983</v>
      </c>
      <c r="L141" s="74" t="s">
        <v>83</v>
      </c>
    </row>
    <row r="142" spans="1:12" ht="25.5">
      <c r="A142" s="74">
        <v>3233</v>
      </c>
      <c r="B142" s="74" t="s">
        <v>25849</v>
      </c>
      <c r="C142" s="74" t="s">
        <v>25850</v>
      </c>
      <c r="D142" s="74" t="s">
        <v>21935</v>
      </c>
      <c r="E142" s="74" t="s">
        <v>25851</v>
      </c>
      <c r="F142" s="74" t="s">
        <v>19706</v>
      </c>
      <c r="G142" s="74" t="s">
        <v>25424</v>
      </c>
      <c r="H142" s="74" t="s">
        <v>25349</v>
      </c>
      <c r="I142" s="74" t="s">
        <v>21939</v>
      </c>
      <c r="J142" s="74" t="s">
        <v>21938</v>
      </c>
      <c r="K142" s="74" t="s">
        <v>1106</v>
      </c>
      <c r="L142" s="74" t="s">
        <v>107</v>
      </c>
    </row>
    <row r="143" spans="1:12" ht="25.5">
      <c r="A143" s="74">
        <v>3232</v>
      </c>
      <c r="B143" s="74" t="s">
        <v>25852</v>
      </c>
      <c r="C143" s="74" t="s">
        <v>25853</v>
      </c>
      <c r="D143" s="74" t="s">
        <v>21928</v>
      </c>
      <c r="E143" s="74" t="s">
        <v>25854</v>
      </c>
      <c r="F143" s="74" t="s">
        <v>2895</v>
      </c>
      <c r="G143" s="74" t="s">
        <v>25411</v>
      </c>
      <c r="H143" s="74" t="s">
        <v>25341</v>
      </c>
      <c r="I143" s="74" t="s">
        <v>385</v>
      </c>
      <c r="J143" s="74" t="s">
        <v>21930</v>
      </c>
      <c r="K143" s="74" t="s">
        <v>983</v>
      </c>
      <c r="L143" s="74" t="s">
        <v>60</v>
      </c>
    </row>
    <row r="144" spans="1:12" ht="25.5">
      <c r="A144" s="74">
        <v>3231</v>
      </c>
      <c r="B144" s="74" t="s">
        <v>25855</v>
      </c>
      <c r="C144" s="74" t="s">
        <v>25856</v>
      </c>
      <c r="D144" s="74" t="s">
        <v>21920</v>
      </c>
      <c r="E144" s="74" t="s">
        <v>25857</v>
      </c>
      <c r="F144" s="74" t="s">
        <v>19980</v>
      </c>
      <c r="G144" s="74" t="s">
        <v>25424</v>
      </c>
      <c r="H144" s="74" t="s">
        <v>25352</v>
      </c>
      <c r="I144" s="74" t="s">
        <v>21923</v>
      </c>
      <c r="J144" s="74" t="s">
        <v>21922</v>
      </c>
      <c r="K144" s="74" t="s">
        <v>983</v>
      </c>
      <c r="L144" s="74" t="s">
        <v>375</v>
      </c>
    </row>
    <row r="145" spans="1:12" ht="25.5">
      <c r="A145" s="74">
        <v>3229</v>
      </c>
      <c r="B145" s="74" t="s">
        <v>25858</v>
      </c>
      <c r="C145" s="74" t="s">
        <v>25859</v>
      </c>
      <c r="D145" s="74" t="s">
        <v>21905</v>
      </c>
      <c r="E145" s="74" t="s">
        <v>25860</v>
      </c>
      <c r="F145" s="74" t="s">
        <v>3686</v>
      </c>
      <c r="G145" s="74" t="s">
        <v>25421</v>
      </c>
      <c r="H145" s="74" t="s">
        <v>25348</v>
      </c>
      <c r="I145" s="74" t="s">
        <v>379</v>
      </c>
      <c r="J145" s="74" t="s">
        <v>21907</v>
      </c>
      <c r="K145" s="74" t="s">
        <v>1106</v>
      </c>
      <c r="L145" s="74" t="s">
        <v>63</v>
      </c>
    </row>
    <row r="146" spans="1:12" ht="25.5">
      <c r="A146" s="74">
        <v>3228</v>
      </c>
      <c r="B146" s="74" t="s">
        <v>25861</v>
      </c>
      <c r="C146" s="74" t="s">
        <v>25862</v>
      </c>
      <c r="D146" s="74" t="s">
        <v>10406</v>
      </c>
      <c r="E146" s="74" t="s">
        <v>25863</v>
      </c>
      <c r="F146" s="74" t="s">
        <v>20748</v>
      </c>
      <c r="G146" s="74" t="s">
        <v>25426</v>
      </c>
      <c r="H146" s="74" t="s">
        <v>25357</v>
      </c>
      <c r="I146" s="74" t="s">
        <v>21901</v>
      </c>
      <c r="J146" s="74" t="s">
        <v>21900</v>
      </c>
      <c r="K146" s="74" t="s">
        <v>21899</v>
      </c>
      <c r="L146" s="74" t="s">
        <v>214</v>
      </c>
    </row>
    <row r="147" spans="1:12" ht="25.5">
      <c r="A147" s="74">
        <v>3227</v>
      </c>
      <c r="B147" s="74" t="s">
        <v>25864</v>
      </c>
      <c r="C147" s="74" t="s">
        <v>25865</v>
      </c>
      <c r="D147" s="74" t="s">
        <v>6824</v>
      </c>
      <c r="E147" s="74" t="s">
        <v>25866</v>
      </c>
      <c r="F147" s="74" t="s">
        <v>1770</v>
      </c>
      <c r="G147" s="74" t="s">
        <v>25421</v>
      </c>
      <c r="H147" s="74" t="s">
        <v>25348</v>
      </c>
      <c r="I147" s="74" t="s">
        <v>424</v>
      </c>
      <c r="J147" s="74" t="s">
        <v>21894</v>
      </c>
      <c r="K147" s="74" t="s">
        <v>1106</v>
      </c>
      <c r="L147" s="74" t="s">
        <v>63</v>
      </c>
    </row>
    <row r="148" spans="1:12" ht="25.5">
      <c r="A148" s="74">
        <v>3226</v>
      </c>
      <c r="B148" s="74" t="s">
        <v>25867</v>
      </c>
      <c r="C148" s="74" t="s">
        <v>25868</v>
      </c>
      <c r="D148" s="74" t="s">
        <v>4211</v>
      </c>
      <c r="E148" s="74" t="s">
        <v>25869</v>
      </c>
      <c r="F148" s="74" t="s">
        <v>3825</v>
      </c>
      <c r="G148" s="74" t="s">
        <v>25421</v>
      </c>
      <c r="H148" s="74" t="s">
        <v>25350</v>
      </c>
      <c r="I148" s="74" t="s">
        <v>372</v>
      </c>
      <c r="J148" s="74" t="s">
        <v>21888</v>
      </c>
      <c r="K148" s="74" t="s">
        <v>1106</v>
      </c>
      <c r="L148" s="74" t="s">
        <v>53</v>
      </c>
    </row>
    <row r="149" spans="1:12" ht="25.5">
      <c r="A149" s="74">
        <v>3224</v>
      </c>
      <c r="B149" s="74" t="s">
        <v>25870</v>
      </c>
      <c r="C149" s="74" t="s">
        <v>25871</v>
      </c>
      <c r="D149" s="74" t="s">
        <v>15563</v>
      </c>
      <c r="E149" s="74" t="s">
        <v>25872</v>
      </c>
      <c r="F149" s="74" t="s">
        <v>5330</v>
      </c>
      <c r="G149" s="74" t="s">
        <v>25421</v>
      </c>
      <c r="H149" s="74" t="s">
        <v>25350</v>
      </c>
      <c r="I149" s="74" t="s">
        <v>369</v>
      </c>
      <c r="J149" s="74" t="s">
        <v>21874</v>
      </c>
      <c r="K149" s="74" t="s">
        <v>1106</v>
      </c>
      <c r="L149" s="74" t="s">
        <v>53</v>
      </c>
    </row>
    <row r="150" spans="1:12" ht="25.5">
      <c r="A150" s="74">
        <v>3223</v>
      </c>
      <c r="B150" s="74" t="s">
        <v>25873</v>
      </c>
      <c r="C150" s="74" t="s">
        <v>25874</v>
      </c>
      <c r="D150" s="74" t="s">
        <v>21867</v>
      </c>
      <c r="E150" s="74" t="s">
        <v>25875</v>
      </c>
      <c r="F150" s="74" t="s">
        <v>2133</v>
      </c>
      <c r="G150" s="74" t="s">
        <v>25411</v>
      </c>
      <c r="H150" s="74" t="s">
        <v>25341</v>
      </c>
      <c r="I150" s="74" t="s">
        <v>21870</v>
      </c>
      <c r="J150" s="74" t="s">
        <v>21869</v>
      </c>
      <c r="K150" s="74" t="s">
        <v>983</v>
      </c>
      <c r="L150" s="74" t="s">
        <v>60</v>
      </c>
    </row>
    <row r="151" spans="1:12" ht="25.5">
      <c r="A151" s="74">
        <v>3222</v>
      </c>
      <c r="B151" s="74" t="s">
        <v>25876</v>
      </c>
      <c r="C151" s="74" t="s">
        <v>25877</v>
      </c>
      <c r="D151" s="74" t="s">
        <v>21603</v>
      </c>
      <c r="E151" s="74" t="s">
        <v>25878</v>
      </c>
      <c r="F151" s="74" t="s">
        <v>18336</v>
      </c>
      <c r="G151" s="74" t="s">
        <v>25424</v>
      </c>
      <c r="H151" s="74" t="s">
        <v>25352</v>
      </c>
      <c r="I151" s="74" t="s">
        <v>21861</v>
      </c>
      <c r="J151" s="74" t="s">
        <v>21860</v>
      </c>
      <c r="K151" s="74" t="s">
        <v>1106</v>
      </c>
      <c r="L151" s="74" t="s">
        <v>375</v>
      </c>
    </row>
    <row r="152" spans="1:12" ht="25.5">
      <c r="A152" s="74">
        <v>3221</v>
      </c>
      <c r="B152" s="74" t="s">
        <v>25879</v>
      </c>
      <c r="C152" s="74" t="s">
        <v>25880</v>
      </c>
      <c r="D152" s="74" t="s">
        <v>15273</v>
      </c>
      <c r="E152" s="74" t="s">
        <v>25881</v>
      </c>
      <c r="F152" s="74" t="s">
        <v>8826</v>
      </c>
      <c r="G152" s="74" t="s">
        <v>25404</v>
      </c>
      <c r="H152" s="74" t="s">
        <v>25333</v>
      </c>
      <c r="I152" s="74" t="s">
        <v>21853</v>
      </c>
      <c r="J152" s="74" t="s">
        <v>21852</v>
      </c>
      <c r="K152" s="74" t="s">
        <v>983</v>
      </c>
      <c r="L152" s="74" t="s">
        <v>414</v>
      </c>
    </row>
    <row r="153" spans="1:12" ht="25.5">
      <c r="A153" s="74">
        <v>3220</v>
      </c>
      <c r="B153" s="74" t="s">
        <v>25882</v>
      </c>
      <c r="C153" s="74" t="s">
        <v>25883</v>
      </c>
      <c r="D153" s="74" t="s">
        <v>14794</v>
      </c>
      <c r="E153" s="74" t="s">
        <v>25884</v>
      </c>
      <c r="F153" s="74" t="s">
        <v>1631</v>
      </c>
      <c r="G153" s="74" t="s">
        <v>25413</v>
      </c>
      <c r="H153" s="74" t="s">
        <v>25338</v>
      </c>
      <c r="I153" s="74" t="s">
        <v>21846</v>
      </c>
      <c r="J153" s="74" t="s">
        <v>21845</v>
      </c>
      <c r="K153" s="74" t="s">
        <v>1106</v>
      </c>
      <c r="L153" s="74" t="s">
        <v>27</v>
      </c>
    </row>
    <row r="154" spans="1:12" ht="25.5">
      <c r="A154" s="74">
        <v>3219</v>
      </c>
      <c r="B154" s="74" t="s">
        <v>25885</v>
      </c>
      <c r="C154" s="74" t="s">
        <v>25886</v>
      </c>
      <c r="D154" s="74" t="s">
        <v>10311</v>
      </c>
      <c r="E154" s="74" t="s">
        <v>25887</v>
      </c>
      <c r="F154" s="74" t="s">
        <v>9236</v>
      </c>
      <c r="G154" s="74" t="s">
        <v>25404</v>
      </c>
      <c r="H154" s="74" t="s">
        <v>25405</v>
      </c>
      <c r="I154" s="74" t="s">
        <v>21838</v>
      </c>
      <c r="J154" s="74" t="s">
        <v>21837</v>
      </c>
      <c r="K154" s="74" t="s">
        <v>983</v>
      </c>
      <c r="L154" s="74" t="s">
        <v>25365</v>
      </c>
    </row>
    <row r="155" spans="1:12" ht="25.5">
      <c r="A155" s="74">
        <v>3218</v>
      </c>
      <c r="B155" s="74" t="s">
        <v>25888</v>
      </c>
      <c r="C155" s="74" t="s">
        <v>25889</v>
      </c>
      <c r="D155" s="74" t="s">
        <v>9526</v>
      </c>
      <c r="E155" s="74" t="s">
        <v>25890</v>
      </c>
      <c r="F155" s="74" t="s">
        <v>18596</v>
      </c>
      <c r="G155" s="74" t="s">
        <v>25414</v>
      </c>
      <c r="H155" s="74" t="s">
        <v>25335</v>
      </c>
      <c r="I155" s="74" t="s">
        <v>357</v>
      </c>
      <c r="J155" s="74" t="s">
        <v>21831</v>
      </c>
      <c r="K155" s="74" t="s">
        <v>18598</v>
      </c>
      <c r="L155" s="74" t="s">
        <v>356</v>
      </c>
    </row>
    <row r="156" spans="1:12" ht="25.5">
      <c r="A156" s="74">
        <v>3217</v>
      </c>
      <c r="B156" s="74" t="s">
        <v>25891</v>
      </c>
      <c r="C156" s="74" t="s">
        <v>25892</v>
      </c>
      <c r="D156" s="74" t="s">
        <v>21821</v>
      </c>
      <c r="E156" s="74" t="s">
        <v>21817</v>
      </c>
      <c r="F156" s="74" t="s">
        <v>21822</v>
      </c>
      <c r="G156" s="74" t="s">
        <v>25421</v>
      </c>
      <c r="H156" s="74" t="s">
        <v>25348</v>
      </c>
      <c r="I156" s="74" t="s">
        <v>21825</v>
      </c>
      <c r="J156" s="74" t="s">
        <v>21824</v>
      </c>
      <c r="K156" s="74" t="s">
        <v>1106</v>
      </c>
      <c r="L156" s="74" t="s">
        <v>308</v>
      </c>
    </row>
    <row r="157" spans="1:12" ht="25.5">
      <c r="A157" s="74">
        <v>3215</v>
      </c>
      <c r="B157" s="74" t="s">
        <v>25893</v>
      </c>
      <c r="C157" s="74" t="s">
        <v>25894</v>
      </c>
      <c r="D157" s="74" t="s">
        <v>2734</v>
      </c>
      <c r="E157" s="74" t="s">
        <v>25895</v>
      </c>
      <c r="F157" s="74" t="s">
        <v>2411</v>
      </c>
      <c r="G157" s="74" t="s">
        <v>25421</v>
      </c>
      <c r="H157" s="74" t="s">
        <v>25348</v>
      </c>
      <c r="I157" s="74" t="s">
        <v>21813</v>
      </c>
      <c r="J157" s="74" t="s">
        <v>21812</v>
      </c>
      <c r="K157" s="74" t="s">
        <v>1106</v>
      </c>
      <c r="L157" s="74" t="s">
        <v>483</v>
      </c>
    </row>
    <row r="158" spans="1:12" ht="25.5">
      <c r="A158" s="74">
        <v>3214</v>
      </c>
      <c r="B158" s="74" t="s">
        <v>25896</v>
      </c>
      <c r="C158" s="74" t="s">
        <v>25897</v>
      </c>
      <c r="D158" s="74" t="s">
        <v>21802</v>
      </c>
      <c r="E158" s="74" t="s">
        <v>25898</v>
      </c>
      <c r="F158" s="74" t="s">
        <v>3825</v>
      </c>
      <c r="G158" s="74" t="s">
        <v>25421</v>
      </c>
      <c r="H158" s="74" t="s">
        <v>25350</v>
      </c>
      <c r="I158" s="74" t="s">
        <v>21805</v>
      </c>
      <c r="J158" s="74" t="s">
        <v>21804</v>
      </c>
      <c r="K158" s="74" t="s">
        <v>1106</v>
      </c>
      <c r="L158" s="74" t="s">
        <v>25386</v>
      </c>
    </row>
    <row r="159" spans="1:12" ht="25.5">
      <c r="A159" s="74">
        <v>3213</v>
      </c>
      <c r="B159" s="74" t="s">
        <v>25899</v>
      </c>
      <c r="C159" s="74" t="s">
        <v>25900</v>
      </c>
      <c r="D159" s="74" t="s">
        <v>6405</v>
      </c>
      <c r="E159" s="74" t="s">
        <v>25901</v>
      </c>
      <c r="F159" s="74" t="s">
        <v>11772</v>
      </c>
      <c r="G159" s="74" t="s">
        <v>25425</v>
      </c>
      <c r="H159" s="74" t="s">
        <v>25354</v>
      </c>
      <c r="I159" s="74" t="s">
        <v>21797</v>
      </c>
      <c r="J159" s="74" t="s">
        <v>21796</v>
      </c>
      <c r="K159" s="74" t="s">
        <v>983</v>
      </c>
      <c r="L159" s="74" t="s">
        <v>76</v>
      </c>
    </row>
    <row r="160" spans="1:12" ht="25.5">
      <c r="A160" s="74">
        <v>3212</v>
      </c>
      <c r="B160" s="74" t="s">
        <v>25902</v>
      </c>
      <c r="C160" s="74" t="s">
        <v>25903</v>
      </c>
      <c r="D160" s="74" t="s">
        <v>2211</v>
      </c>
      <c r="E160" s="74" t="s">
        <v>25904</v>
      </c>
      <c r="F160" s="74" t="s">
        <v>11772</v>
      </c>
      <c r="G160" s="74" t="s">
        <v>25425</v>
      </c>
      <c r="H160" s="74" t="s">
        <v>25354</v>
      </c>
      <c r="I160" s="74" t="s">
        <v>21791</v>
      </c>
      <c r="J160" s="74" t="s">
        <v>21790</v>
      </c>
      <c r="K160" s="74" t="s">
        <v>983</v>
      </c>
      <c r="L160" s="74" t="s">
        <v>76</v>
      </c>
    </row>
    <row r="161" spans="1:12" ht="25.5">
      <c r="A161" s="74">
        <v>3211</v>
      </c>
      <c r="B161" s="74" t="s">
        <v>25905</v>
      </c>
      <c r="C161" s="74" t="s">
        <v>25906</v>
      </c>
      <c r="D161" s="74" t="s">
        <v>21780</v>
      </c>
      <c r="E161" s="74" t="s">
        <v>25907</v>
      </c>
      <c r="F161" s="74" t="s">
        <v>11772</v>
      </c>
      <c r="G161" s="74" t="s">
        <v>25425</v>
      </c>
      <c r="H161" s="74" t="s">
        <v>25354</v>
      </c>
      <c r="I161" s="74" t="s">
        <v>21783</v>
      </c>
      <c r="J161" s="74" t="s">
        <v>21782</v>
      </c>
      <c r="K161" s="74" t="s">
        <v>983</v>
      </c>
      <c r="L161" s="74" t="s">
        <v>76</v>
      </c>
    </row>
    <row r="162" spans="1:12" ht="25.5">
      <c r="A162" s="74">
        <v>3210</v>
      </c>
      <c r="B162" s="74" t="s">
        <v>25908</v>
      </c>
      <c r="C162" s="74" t="s">
        <v>25909</v>
      </c>
      <c r="D162" s="74" t="s">
        <v>13619</v>
      </c>
      <c r="E162" s="74" t="s">
        <v>25910</v>
      </c>
      <c r="F162" s="74" t="s">
        <v>2411</v>
      </c>
      <c r="G162" s="74" t="s">
        <v>25421</v>
      </c>
      <c r="H162" s="74" t="s">
        <v>25350</v>
      </c>
      <c r="I162" s="74" t="s">
        <v>21774</v>
      </c>
      <c r="J162" s="74" t="s">
        <v>21773</v>
      </c>
      <c r="K162" s="74" t="s">
        <v>1106</v>
      </c>
      <c r="L162" s="74" t="s">
        <v>53</v>
      </c>
    </row>
    <row r="163" spans="1:12" ht="25.5">
      <c r="A163" s="74">
        <v>3209</v>
      </c>
      <c r="B163" s="74" t="s">
        <v>25911</v>
      </c>
      <c r="C163" s="74" t="s">
        <v>25912</v>
      </c>
      <c r="D163" s="74" t="s">
        <v>6005</v>
      </c>
      <c r="E163" s="74" t="s">
        <v>25609</v>
      </c>
      <c r="F163" s="74" t="s">
        <v>19706</v>
      </c>
      <c r="G163" s="74" t="s">
        <v>25424</v>
      </c>
      <c r="H163" s="74" t="s">
        <v>25349</v>
      </c>
      <c r="I163" s="74" t="s">
        <v>21772</v>
      </c>
      <c r="J163" s="74" t="s">
        <v>21771</v>
      </c>
      <c r="K163" s="74" t="s">
        <v>1106</v>
      </c>
      <c r="L163" s="74" t="s">
        <v>107</v>
      </c>
    </row>
    <row r="164" spans="1:12" ht="25.5">
      <c r="A164" s="74">
        <v>3208</v>
      </c>
      <c r="B164" s="74" t="s">
        <v>25913</v>
      </c>
      <c r="C164" s="74" t="s">
        <v>25914</v>
      </c>
      <c r="D164" s="74" t="s">
        <v>2492</v>
      </c>
      <c r="E164" s="74" t="s">
        <v>23</v>
      </c>
      <c r="F164" s="74" t="s">
        <v>13655</v>
      </c>
      <c r="G164" s="74" t="s">
        <v>25404</v>
      </c>
      <c r="H164" s="74" t="s">
        <v>25333</v>
      </c>
      <c r="I164" s="74" t="s">
        <v>21765</v>
      </c>
      <c r="J164" s="74" t="s">
        <v>21764</v>
      </c>
      <c r="K164" s="74" t="s">
        <v>983</v>
      </c>
      <c r="L164" s="74" t="s">
        <v>414</v>
      </c>
    </row>
    <row r="165" spans="1:12" ht="25.5">
      <c r="A165" s="74">
        <v>3207</v>
      </c>
      <c r="B165" s="74" t="s">
        <v>25915</v>
      </c>
      <c r="C165" s="74" t="s">
        <v>25916</v>
      </c>
      <c r="D165" s="74" t="s">
        <v>21754</v>
      </c>
      <c r="E165" s="74" t="s">
        <v>25526</v>
      </c>
      <c r="F165" s="74" t="s">
        <v>8826</v>
      </c>
      <c r="G165" s="74" t="s">
        <v>25404</v>
      </c>
      <c r="H165" s="74" t="s">
        <v>25333</v>
      </c>
      <c r="I165" s="74" t="s">
        <v>21757</v>
      </c>
      <c r="J165" s="74" t="s">
        <v>21756</v>
      </c>
      <c r="K165" s="74" t="s">
        <v>983</v>
      </c>
      <c r="L165" s="74" t="s">
        <v>414</v>
      </c>
    </row>
    <row r="166" spans="1:12" ht="25.5">
      <c r="A166" s="74">
        <v>3206</v>
      </c>
      <c r="B166" s="74" t="s">
        <v>25917</v>
      </c>
      <c r="C166" s="74" t="s">
        <v>25918</v>
      </c>
      <c r="D166" s="74" t="s">
        <v>21746</v>
      </c>
      <c r="E166" s="74" t="s">
        <v>25919</v>
      </c>
      <c r="F166" s="74" t="s">
        <v>11772</v>
      </c>
      <c r="G166" s="74" t="s">
        <v>25425</v>
      </c>
      <c r="H166" s="74" t="s">
        <v>25354</v>
      </c>
      <c r="I166" s="74" t="s">
        <v>21749</v>
      </c>
      <c r="J166" s="74" t="s">
        <v>21748</v>
      </c>
      <c r="K166" s="74" t="s">
        <v>983</v>
      </c>
      <c r="L166" s="74" t="s">
        <v>76</v>
      </c>
    </row>
    <row r="167" spans="1:12" ht="25.5">
      <c r="A167" s="74">
        <v>3205</v>
      </c>
      <c r="B167" s="74" t="s">
        <v>25920</v>
      </c>
      <c r="C167" s="74" t="s">
        <v>25921</v>
      </c>
      <c r="D167" s="74" t="s">
        <v>18411</v>
      </c>
      <c r="E167" s="74" t="s">
        <v>25815</v>
      </c>
      <c r="F167" s="74" t="s">
        <v>1560</v>
      </c>
      <c r="G167" s="74" t="s">
        <v>25411</v>
      </c>
      <c r="H167" s="74" t="s">
        <v>25341</v>
      </c>
      <c r="I167" s="74" t="s">
        <v>347</v>
      </c>
      <c r="J167" s="74" t="s">
        <v>21741</v>
      </c>
      <c r="K167" s="74" t="s">
        <v>1106</v>
      </c>
      <c r="L167" s="74" t="s">
        <v>203</v>
      </c>
    </row>
    <row r="168" spans="1:12" ht="25.5">
      <c r="A168" s="74">
        <v>3204</v>
      </c>
      <c r="B168" s="74" t="s">
        <v>25922</v>
      </c>
      <c r="C168" s="74" t="s">
        <v>25923</v>
      </c>
      <c r="D168" s="74" t="s">
        <v>1920</v>
      </c>
      <c r="E168" s="74" t="s">
        <v>25924</v>
      </c>
      <c r="F168" s="74" t="s">
        <v>19706</v>
      </c>
      <c r="G168" s="74" t="s">
        <v>25424</v>
      </c>
      <c r="H168" s="74" t="s">
        <v>25349</v>
      </c>
      <c r="I168" s="74" t="s">
        <v>21736</v>
      </c>
      <c r="J168" s="74" t="s">
        <v>21735</v>
      </c>
      <c r="K168" s="74" t="s">
        <v>1106</v>
      </c>
      <c r="L168" s="74" t="s">
        <v>107</v>
      </c>
    </row>
    <row r="169" spans="1:12" ht="25.5">
      <c r="A169" s="74">
        <v>3203</v>
      </c>
      <c r="B169" s="74" t="s">
        <v>25925</v>
      </c>
      <c r="C169" s="74" t="s">
        <v>25926</v>
      </c>
      <c r="D169" s="74" t="s">
        <v>21727</v>
      </c>
      <c r="E169" s="74" t="s">
        <v>25927</v>
      </c>
      <c r="F169" s="74" t="s">
        <v>2199</v>
      </c>
      <c r="G169" s="74" t="s">
        <v>25421</v>
      </c>
      <c r="H169" s="74" t="s">
        <v>25348</v>
      </c>
      <c r="I169" s="74" t="s">
        <v>353</v>
      </c>
      <c r="J169" s="74" t="s">
        <v>21729</v>
      </c>
      <c r="K169" s="74" t="s">
        <v>1106</v>
      </c>
      <c r="L169" s="74" t="s">
        <v>315</v>
      </c>
    </row>
    <row r="170" spans="1:12" ht="25.5">
      <c r="A170" s="74">
        <v>3202</v>
      </c>
      <c r="B170" s="74" t="s">
        <v>25928</v>
      </c>
      <c r="C170" s="74" t="s">
        <v>25929</v>
      </c>
      <c r="D170" s="74" t="s">
        <v>21719</v>
      </c>
      <c r="E170" s="74" t="s">
        <v>25930</v>
      </c>
      <c r="F170" s="74" t="s">
        <v>13655</v>
      </c>
      <c r="G170" s="74" t="s">
        <v>25404</v>
      </c>
      <c r="H170" s="74" t="s">
        <v>25333</v>
      </c>
      <c r="I170" s="74" t="s">
        <v>21722</v>
      </c>
      <c r="J170" s="74" t="s">
        <v>21721</v>
      </c>
      <c r="K170" s="74" t="s">
        <v>983</v>
      </c>
      <c r="L170" s="74" t="s">
        <v>414</v>
      </c>
    </row>
    <row r="171" spans="1:12" ht="25.5">
      <c r="A171" s="74">
        <v>3201</v>
      </c>
      <c r="B171" s="74" t="s">
        <v>25931</v>
      </c>
      <c r="C171" s="74" t="s">
        <v>25932</v>
      </c>
      <c r="D171" s="74" t="s">
        <v>10678</v>
      </c>
      <c r="E171" s="74" t="s">
        <v>25495</v>
      </c>
      <c r="F171" s="74" t="s">
        <v>3996</v>
      </c>
      <c r="G171" s="74" t="s">
        <v>25424</v>
      </c>
      <c r="H171" s="74" t="s">
        <v>25349</v>
      </c>
      <c r="I171" s="74" t="s">
        <v>344</v>
      </c>
      <c r="J171" s="74" t="s">
        <v>21713</v>
      </c>
      <c r="K171" s="74" t="s">
        <v>1106</v>
      </c>
      <c r="L171" s="74" t="s">
        <v>127</v>
      </c>
    </row>
    <row r="172" spans="1:12" ht="25.5">
      <c r="A172" s="74">
        <v>3200</v>
      </c>
      <c r="B172" s="74" t="s">
        <v>25933</v>
      </c>
      <c r="C172" s="74" t="s">
        <v>25934</v>
      </c>
      <c r="D172" s="74" t="s">
        <v>21704</v>
      </c>
      <c r="E172" s="74" t="s">
        <v>25935</v>
      </c>
      <c r="F172" s="74" t="s">
        <v>11122</v>
      </c>
      <c r="G172" s="74" t="s">
        <v>25421</v>
      </c>
      <c r="H172" s="74" t="s">
        <v>25350</v>
      </c>
      <c r="I172" s="74" t="s">
        <v>21707</v>
      </c>
      <c r="J172" s="74" t="s">
        <v>21706</v>
      </c>
      <c r="K172" s="74" t="s">
        <v>1106</v>
      </c>
      <c r="L172" s="74" t="s">
        <v>53</v>
      </c>
    </row>
    <row r="173" spans="1:12" ht="25.5">
      <c r="A173" s="74">
        <v>3196</v>
      </c>
      <c r="B173" s="74" t="s">
        <v>25936</v>
      </c>
      <c r="C173" s="74" t="s">
        <v>25937</v>
      </c>
      <c r="D173" s="74" t="s">
        <v>21673</v>
      </c>
      <c r="E173" s="74" t="s">
        <v>25938</v>
      </c>
      <c r="F173" s="74" t="s">
        <v>11772</v>
      </c>
      <c r="G173" s="74" t="s">
        <v>25425</v>
      </c>
      <c r="H173" s="74" t="s">
        <v>25354</v>
      </c>
      <c r="I173" s="74" t="s">
        <v>21676</v>
      </c>
      <c r="J173" s="74" t="s">
        <v>21675</v>
      </c>
      <c r="K173" s="74" t="s">
        <v>983</v>
      </c>
      <c r="L173" s="74" t="s">
        <v>76</v>
      </c>
    </row>
    <row r="174" spans="1:12" ht="25.5">
      <c r="A174" s="74">
        <v>3195</v>
      </c>
      <c r="B174" s="74" t="s">
        <v>25939</v>
      </c>
      <c r="C174" s="74" t="s">
        <v>25940</v>
      </c>
      <c r="D174" s="74" t="s">
        <v>9461</v>
      </c>
      <c r="E174" s="74" t="s">
        <v>25941</v>
      </c>
      <c r="F174" s="74" t="s">
        <v>3686</v>
      </c>
      <c r="G174" s="74" t="s">
        <v>25421</v>
      </c>
      <c r="H174" s="74" t="s">
        <v>25348</v>
      </c>
      <c r="I174" s="74" t="s">
        <v>21668</v>
      </c>
      <c r="J174" s="74" t="s">
        <v>21667</v>
      </c>
      <c r="K174" s="74" t="s">
        <v>1106</v>
      </c>
      <c r="L174" s="74" t="s">
        <v>63</v>
      </c>
    </row>
    <row r="175" spans="1:12" ht="25.5">
      <c r="A175" s="74">
        <v>3194</v>
      </c>
      <c r="B175" s="74" t="s">
        <v>25942</v>
      </c>
      <c r="C175" s="74" t="s">
        <v>25943</v>
      </c>
      <c r="D175" s="74" t="s">
        <v>3097</v>
      </c>
      <c r="E175" s="74" t="s">
        <v>25944</v>
      </c>
      <c r="F175" s="74" t="s">
        <v>1971</v>
      </c>
      <c r="G175" s="74" t="s">
        <v>25426</v>
      </c>
      <c r="H175" s="74" t="s">
        <v>25361</v>
      </c>
      <c r="I175" s="74" t="s">
        <v>337</v>
      </c>
      <c r="J175" s="74" t="s">
        <v>21660</v>
      </c>
      <c r="K175" s="74" t="s">
        <v>1106</v>
      </c>
      <c r="L175" s="74" t="s">
        <v>336</v>
      </c>
    </row>
    <row r="176" spans="1:12" ht="25.5">
      <c r="A176" s="74">
        <v>3193</v>
      </c>
      <c r="B176" s="74" t="s">
        <v>25945</v>
      </c>
      <c r="C176" s="74" t="s">
        <v>25946</v>
      </c>
      <c r="D176" s="74" t="s">
        <v>6891</v>
      </c>
      <c r="E176" s="74" t="s">
        <v>25947</v>
      </c>
      <c r="F176" s="74" t="s">
        <v>11772</v>
      </c>
      <c r="G176" s="74" t="s">
        <v>25425</v>
      </c>
      <c r="H176" s="74" t="s">
        <v>25354</v>
      </c>
      <c r="I176" s="74" t="s">
        <v>21653</v>
      </c>
      <c r="J176" s="74" t="s">
        <v>21652</v>
      </c>
      <c r="K176" s="74" t="s">
        <v>983</v>
      </c>
      <c r="L176" s="74" t="s">
        <v>76</v>
      </c>
    </row>
    <row r="177" spans="1:12" ht="25.5">
      <c r="A177" s="74">
        <v>3191</v>
      </c>
      <c r="B177" s="74" t="s">
        <v>25948</v>
      </c>
      <c r="C177" s="74" t="s">
        <v>25949</v>
      </c>
      <c r="D177" s="74" t="s">
        <v>13422</v>
      </c>
      <c r="E177" s="74" t="s">
        <v>25950</v>
      </c>
      <c r="F177" s="74" t="s">
        <v>11122</v>
      </c>
      <c r="G177" s="74" t="s">
        <v>25421</v>
      </c>
      <c r="H177" s="74" t="s">
        <v>25350</v>
      </c>
      <c r="I177" s="74" t="s">
        <v>21645</v>
      </c>
      <c r="J177" s="74">
        <v>922790986</v>
      </c>
      <c r="K177" s="74" t="s">
        <v>1106</v>
      </c>
      <c r="L177" s="74" t="s">
        <v>25392</v>
      </c>
    </row>
    <row r="178" spans="1:12" ht="25.5">
      <c r="A178" s="74">
        <v>3190</v>
      </c>
      <c r="B178" s="74" t="s">
        <v>25951</v>
      </c>
      <c r="C178" s="74" t="s">
        <v>25952</v>
      </c>
      <c r="D178" s="74" t="s">
        <v>21635</v>
      </c>
      <c r="E178" s="74" t="s">
        <v>25953</v>
      </c>
      <c r="F178" s="74" t="s">
        <v>19706</v>
      </c>
      <c r="G178" s="74" t="s">
        <v>25424</v>
      </c>
      <c r="H178" s="74" t="s">
        <v>25349</v>
      </c>
      <c r="I178" s="74" t="s">
        <v>21638</v>
      </c>
      <c r="J178" s="74" t="s">
        <v>21637</v>
      </c>
      <c r="K178" s="74" t="s">
        <v>1106</v>
      </c>
      <c r="L178" s="74" t="s">
        <v>107</v>
      </c>
    </row>
    <row r="179" spans="1:12" ht="25.5">
      <c r="A179" s="74">
        <v>3189</v>
      </c>
      <c r="B179" s="74" t="s">
        <v>25954</v>
      </c>
      <c r="C179" s="74" t="s">
        <v>25955</v>
      </c>
      <c r="D179" s="74" t="s">
        <v>10200</v>
      </c>
      <c r="E179" s="74" t="s">
        <v>25956</v>
      </c>
      <c r="F179" s="74" t="s">
        <v>19706</v>
      </c>
      <c r="G179" s="74" t="s">
        <v>25424</v>
      </c>
      <c r="H179" s="74" t="s">
        <v>25349</v>
      </c>
      <c r="I179" s="74" t="s">
        <v>21629</v>
      </c>
      <c r="J179" s="74" t="s">
        <v>21628</v>
      </c>
      <c r="K179" s="74" t="s">
        <v>1106</v>
      </c>
      <c r="L179" s="74" t="s">
        <v>107</v>
      </c>
    </row>
    <row r="180" spans="1:12" ht="25.5">
      <c r="A180" s="74">
        <v>3188</v>
      </c>
      <c r="B180" s="74" t="s">
        <v>25957</v>
      </c>
      <c r="C180" s="74" t="s">
        <v>25958</v>
      </c>
      <c r="D180" s="74" t="s">
        <v>5152</v>
      </c>
      <c r="E180" s="74" t="s">
        <v>25959</v>
      </c>
      <c r="F180" s="74" t="s">
        <v>20570</v>
      </c>
      <c r="G180" s="74" t="s">
        <v>25421</v>
      </c>
      <c r="H180" s="74" t="s">
        <v>25350</v>
      </c>
      <c r="I180" s="74" t="s">
        <v>21621</v>
      </c>
      <c r="J180" s="74" t="s">
        <v>21620</v>
      </c>
      <c r="K180" s="74" t="s">
        <v>1106</v>
      </c>
      <c r="L180" s="74" t="s">
        <v>25389</v>
      </c>
    </row>
    <row r="181" spans="1:12" ht="25.5">
      <c r="A181" s="74">
        <v>3186</v>
      </c>
      <c r="B181" s="74" t="s">
        <v>25960</v>
      </c>
      <c r="C181" s="74" t="s">
        <v>25961</v>
      </c>
      <c r="D181" s="74" t="s">
        <v>21603</v>
      </c>
      <c r="E181" s="74" t="s">
        <v>25878</v>
      </c>
      <c r="F181" s="74" t="s">
        <v>3825</v>
      </c>
      <c r="G181" s="74" t="s">
        <v>25421</v>
      </c>
      <c r="H181" s="74" t="s">
        <v>25350</v>
      </c>
      <c r="I181" s="74" t="s">
        <v>21606</v>
      </c>
      <c r="J181" s="74" t="s">
        <v>21605</v>
      </c>
      <c r="K181" s="74" t="s">
        <v>1106</v>
      </c>
      <c r="L181" s="74" t="s">
        <v>53</v>
      </c>
    </row>
    <row r="182" spans="1:12" ht="25.5">
      <c r="A182" s="74">
        <v>3185</v>
      </c>
      <c r="B182" s="74" t="s">
        <v>25962</v>
      </c>
      <c r="C182" s="74" t="s">
        <v>25963</v>
      </c>
      <c r="D182" s="74" t="s">
        <v>11963</v>
      </c>
      <c r="E182" s="74" t="s">
        <v>25956</v>
      </c>
      <c r="F182" s="74" t="s">
        <v>2133</v>
      </c>
      <c r="G182" s="74" t="s">
        <v>25411</v>
      </c>
      <c r="H182" s="74" t="s">
        <v>25341</v>
      </c>
      <c r="I182" s="74" t="s">
        <v>21597</v>
      </c>
      <c r="J182" s="74" t="s">
        <v>21596</v>
      </c>
      <c r="K182" s="74" t="s">
        <v>1106</v>
      </c>
      <c r="L182" s="74" t="s">
        <v>25375</v>
      </c>
    </row>
    <row r="183" spans="1:12" ht="25.5">
      <c r="A183" s="74">
        <v>3183</v>
      </c>
      <c r="B183" s="74" t="s">
        <v>25964</v>
      </c>
      <c r="C183" s="74" t="s">
        <v>25965</v>
      </c>
      <c r="D183" s="74" t="s">
        <v>6721</v>
      </c>
      <c r="E183" s="74" t="s">
        <v>23380</v>
      </c>
      <c r="F183" s="74" t="s">
        <v>2842</v>
      </c>
      <c r="G183" s="74" t="s">
        <v>25424</v>
      </c>
      <c r="H183" s="74" t="s">
        <v>25353</v>
      </c>
      <c r="I183" s="74" t="s">
        <v>21582</v>
      </c>
      <c r="J183" s="74" t="s">
        <v>21581</v>
      </c>
      <c r="K183" s="74" t="s">
        <v>1106</v>
      </c>
      <c r="L183" s="74" t="s">
        <v>167</v>
      </c>
    </row>
    <row r="184" spans="1:12" ht="25.5">
      <c r="A184" s="74">
        <v>3182</v>
      </c>
      <c r="B184" s="74" t="s">
        <v>25966</v>
      </c>
      <c r="C184" s="74" t="s">
        <v>25967</v>
      </c>
      <c r="D184" s="74" t="s">
        <v>21572</v>
      </c>
      <c r="E184" s="74" t="s">
        <v>25968</v>
      </c>
      <c r="F184" s="74" t="s">
        <v>1091</v>
      </c>
      <c r="G184" s="74" t="s">
        <v>25419</v>
      </c>
      <c r="H184" s="74" t="s">
        <v>25336</v>
      </c>
      <c r="I184" s="74" t="s">
        <v>21575</v>
      </c>
      <c r="J184" s="74" t="s">
        <v>21574</v>
      </c>
      <c r="K184" s="74" t="s">
        <v>1106</v>
      </c>
      <c r="L184" s="74" t="s">
        <v>340</v>
      </c>
    </row>
    <row r="185" spans="1:12" ht="25.5">
      <c r="A185" s="74">
        <v>3181</v>
      </c>
      <c r="B185" s="74" t="s">
        <v>25969</v>
      </c>
      <c r="C185" s="74" t="s">
        <v>25970</v>
      </c>
      <c r="D185" s="74" t="s">
        <v>2211</v>
      </c>
      <c r="E185" s="74" t="s">
        <v>25904</v>
      </c>
      <c r="F185" s="74" t="s">
        <v>1091</v>
      </c>
      <c r="G185" s="74" t="s">
        <v>25425</v>
      </c>
      <c r="H185" s="74" t="s">
        <v>25354</v>
      </c>
      <c r="I185" s="74" t="s">
        <v>21568</v>
      </c>
      <c r="J185" s="74" t="s">
        <v>3941</v>
      </c>
      <c r="K185" s="74" t="s">
        <v>983</v>
      </c>
      <c r="L185" s="74" t="s">
        <v>25764</v>
      </c>
    </row>
    <row r="186" spans="1:12" ht="25.5">
      <c r="A186" s="74">
        <v>3180</v>
      </c>
      <c r="B186" s="74" t="s">
        <v>25971</v>
      </c>
      <c r="C186" s="74" t="s">
        <v>25972</v>
      </c>
      <c r="D186" s="74" t="s">
        <v>1521</v>
      </c>
      <c r="E186" s="74" t="s">
        <v>25606</v>
      </c>
      <c r="F186" s="74" t="s">
        <v>21563</v>
      </c>
      <c r="G186" s="74" t="s">
        <v>25413</v>
      </c>
      <c r="H186" s="74" t="s">
        <v>25343</v>
      </c>
      <c r="I186" s="74" t="s">
        <v>21566</v>
      </c>
      <c r="J186" s="74" t="s">
        <v>21565</v>
      </c>
      <c r="K186" s="74" t="s">
        <v>1106</v>
      </c>
      <c r="L186" s="74" t="s">
        <v>586</v>
      </c>
    </row>
    <row r="187" spans="1:12" ht="25.5">
      <c r="A187" s="74">
        <v>3178</v>
      </c>
      <c r="B187" s="74" t="s">
        <v>25973</v>
      </c>
      <c r="C187" s="74" t="s">
        <v>25974</v>
      </c>
      <c r="D187" s="74" t="s">
        <v>2876</v>
      </c>
      <c r="E187" s="74" t="s">
        <v>25975</v>
      </c>
      <c r="F187" s="74" t="s">
        <v>21550</v>
      </c>
      <c r="G187" s="74" t="s">
        <v>25408</v>
      </c>
      <c r="H187" s="74" t="s">
        <v>25334</v>
      </c>
      <c r="I187" s="74" t="s">
        <v>333</v>
      </c>
      <c r="J187" s="74" t="s">
        <v>21552</v>
      </c>
      <c r="K187" s="74" t="s">
        <v>1106</v>
      </c>
      <c r="L187" s="74" t="s">
        <v>332</v>
      </c>
    </row>
    <row r="188" spans="1:12" ht="25.5">
      <c r="A188" s="74">
        <v>3177</v>
      </c>
      <c r="B188" s="74" t="s">
        <v>25976</v>
      </c>
      <c r="C188" s="74" t="s">
        <v>25977</v>
      </c>
      <c r="D188" s="74" t="s">
        <v>8040</v>
      </c>
      <c r="E188" s="74" t="s">
        <v>25978</v>
      </c>
      <c r="F188" s="74" t="s">
        <v>4622</v>
      </c>
      <c r="G188" s="74" t="s">
        <v>25425</v>
      </c>
      <c r="H188" s="74" t="s">
        <v>25355</v>
      </c>
      <c r="I188" s="74" t="s">
        <v>411</v>
      </c>
      <c r="J188" s="74">
        <v>982569479</v>
      </c>
      <c r="K188" s="74" t="s">
        <v>983</v>
      </c>
      <c r="L188" s="74" t="s">
        <v>41</v>
      </c>
    </row>
    <row r="189" spans="1:12" ht="25.5">
      <c r="A189" s="74">
        <v>3176</v>
      </c>
      <c r="B189" s="74" t="s">
        <v>25979</v>
      </c>
      <c r="C189" s="74" t="s">
        <v>25980</v>
      </c>
      <c r="D189" s="74" t="s">
        <v>12423</v>
      </c>
      <c r="E189" s="74" t="s">
        <v>25981</v>
      </c>
      <c r="F189" s="74" t="s">
        <v>17416</v>
      </c>
      <c r="G189" s="74" t="s">
        <v>25425</v>
      </c>
      <c r="H189" s="74" t="s">
        <v>25355</v>
      </c>
      <c r="I189" s="74" t="s">
        <v>21541</v>
      </c>
      <c r="J189" s="74" t="s">
        <v>21540</v>
      </c>
      <c r="K189" s="74" t="s">
        <v>983</v>
      </c>
      <c r="L189" s="74" t="s">
        <v>41</v>
      </c>
    </row>
    <row r="190" spans="1:12" ht="25.5">
      <c r="A190" s="74">
        <v>3174</v>
      </c>
      <c r="B190" s="74" t="s">
        <v>25982</v>
      </c>
      <c r="C190" s="74" t="s">
        <v>25983</v>
      </c>
      <c r="D190" s="74" t="s">
        <v>11494</v>
      </c>
      <c r="E190" s="74" t="s">
        <v>25984</v>
      </c>
      <c r="F190" s="74" t="s">
        <v>2895</v>
      </c>
      <c r="G190" s="74" t="s">
        <v>25411</v>
      </c>
      <c r="H190" s="74" t="s">
        <v>25341</v>
      </c>
      <c r="I190" s="74" t="s">
        <v>21529</v>
      </c>
      <c r="J190" s="74" t="s">
        <v>21528</v>
      </c>
      <c r="K190" s="74" t="s">
        <v>1106</v>
      </c>
      <c r="L190" s="74" t="s">
        <v>37</v>
      </c>
    </row>
    <row r="191" spans="1:12" ht="25.5">
      <c r="A191" s="74">
        <v>3173</v>
      </c>
      <c r="B191" s="74" t="s">
        <v>25985</v>
      </c>
      <c r="C191" s="74" t="s">
        <v>25986</v>
      </c>
      <c r="D191" s="74" t="s">
        <v>8120</v>
      </c>
      <c r="E191" s="74" t="s">
        <v>25550</v>
      </c>
      <c r="F191" s="74" t="s">
        <v>19706</v>
      </c>
      <c r="G191" s="74" t="s">
        <v>25424</v>
      </c>
      <c r="H191" s="74" t="s">
        <v>25349</v>
      </c>
      <c r="I191" s="74" t="s">
        <v>21523</v>
      </c>
      <c r="J191" s="74" t="s">
        <v>21522</v>
      </c>
      <c r="K191" s="74" t="s">
        <v>1106</v>
      </c>
      <c r="L191" s="74" t="s">
        <v>107</v>
      </c>
    </row>
    <row r="192" spans="1:12" ht="25.5">
      <c r="A192" s="74">
        <v>3171</v>
      </c>
      <c r="B192" s="74" t="s">
        <v>25987</v>
      </c>
      <c r="C192" s="74" t="s">
        <v>25988</v>
      </c>
      <c r="D192" s="74" t="s">
        <v>21509</v>
      </c>
      <c r="E192" s="74" t="s">
        <v>25989</v>
      </c>
      <c r="F192" s="74" t="s">
        <v>2292</v>
      </c>
      <c r="G192" s="74" t="s">
        <v>25421</v>
      </c>
      <c r="H192" s="74" t="s">
        <v>25347</v>
      </c>
      <c r="I192" s="74" t="s">
        <v>326</v>
      </c>
      <c r="J192" s="74" t="s">
        <v>21511</v>
      </c>
      <c r="K192" s="74" t="s">
        <v>1106</v>
      </c>
      <c r="L192" s="74" t="s">
        <v>257</v>
      </c>
    </row>
    <row r="193" spans="1:12" ht="25.5">
      <c r="A193" s="74">
        <v>3169</v>
      </c>
      <c r="B193" s="74" t="s">
        <v>25990</v>
      </c>
      <c r="C193" s="74" t="s">
        <v>25991</v>
      </c>
      <c r="D193" s="74" t="s">
        <v>12271</v>
      </c>
      <c r="E193" s="74" t="s">
        <v>25992</v>
      </c>
      <c r="F193" s="74" t="s">
        <v>18379</v>
      </c>
      <c r="G193" s="74" t="s">
        <v>25414</v>
      </c>
      <c r="H193" s="74" t="s">
        <v>25416</v>
      </c>
      <c r="I193" s="74" t="s">
        <v>21498</v>
      </c>
      <c r="J193" s="74" t="s">
        <v>21497</v>
      </c>
      <c r="K193" s="74" t="s">
        <v>18380</v>
      </c>
      <c r="L193" s="74" t="s">
        <v>25372</v>
      </c>
    </row>
    <row r="194" spans="1:12" ht="25.5">
      <c r="A194" s="74">
        <v>3166</v>
      </c>
      <c r="B194" s="74" t="s">
        <v>25993</v>
      </c>
      <c r="C194" s="74" t="s">
        <v>25994</v>
      </c>
      <c r="D194" s="74" t="s">
        <v>8263</v>
      </c>
      <c r="E194" s="74" t="s">
        <v>25719</v>
      </c>
      <c r="F194" s="74" t="s">
        <v>20570</v>
      </c>
      <c r="G194" s="74" t="s">
        <v>25421</v>
      </c>
      <c r="H194" s="74" t="s">
        <v>25350</v>
      </c>
      <c r="I194" s="74" t="s">
        <v>21479</v>
      </c>
      <c r="J194" s="74" t="s">
        <v>21478</v>
      </c>
      <c r="K194" s="74" t="s">
        <v>1106</v>
      </c>
      <c r="L194" s="74" t="s">
        <v>25389</v>
      </c>
    </row>
    <row r="195" spans="1:12" ht="25.5">
      <c r="A195" s="74">
        <v>3165</v>
      </c>
      <c r="B195" s="74" t="s">
        <v>25995</v>
      </c>
      <c r="C195" s="74" t="s">
        <v>25996</v>
      </c>
      <c r="D195" s="74" t="s">
        <v>5420</v>
      </c>
      <c r="E195" s="74" t="s">
        <v>25997</v>
      </c>
      <c r="F195" s="74" t="s">
        <v>13225</v>
      </c>
      <c r="G195" s="74" t="s">
        <v>25413</v>
      </c>
      <c r="H195" s="74" t="s">
        <v>25343</v>
      </c>
      <c r="I195" s="74" t="s">
        <v>323</v>
      </c>
      <c r="J195" s="74" t="s">
        <v>21471</v>
      </c>
      <c r="K195" s="74" t="s">
        <v>1106</v>
      </c>
      <c r="L195" s="74" t="s">
        <v>322</v>
      </c>
    </row>
    <row r="196" spans="1:12" ht="25.5">
      <c r="A196" s="74">
        <v>3164</v>
      </c>
      <c r="B196" s="74" t="s">
        <v>25998</v>
      </c>
      <c r="C196" s="74" t="s">
        <v>25999</v>
      </c>
      <c r="D196" s="74" t="s">
        <v>1050</v>
      </c>
      <c r="E196" s="74" t="s">
        <v>28</v>
      </c>
      <c r="F196" s="74" t="s">
        <v>1560</v>
      </c>
      <c r="G196" s="74" t="s">
        <v>25411</v>
      </c>
      <c r="H196" s="74" t="s">
        <v>25341</v>
      </c>
      <c r="I196" s="74" t="s">
        <v>21465</v>
      </c>
      <c r="J196" s="74" t="s">
        <v>21464</v>
      </c>
      <c r="K196" s="74" t="s">
        <v>1106</v>
      </c>
      <c r="L196" s="74" t="s">
        <v>203</v>
      </c>
    </row>
    <row r="197" spans="1:12" ht="25.5">
      <c r="A197" s="74">
        <v>3163</v>
      </c>
      <c r="B197" s="74" t="s">
        <v>26000</v>
      </c>
      <c r="C197" s="74" t="s">
        <v>26001</v>
      </c>
      <c r="D197" s="74" t="s">
        <v>12642</v>
      </c>
      <c r="E197" s="74" t="s">
        <v>26002</v>
      </c>
      <c r="F197" s="74" t="s">
        <v>19714</v>
      </c>
      <c r="G197" s="74" t="s">
        <v>25411</v>
      </c>
      <c r="H197" s="74" t="s">
        <v>25341</v>
      </c>
      <c r="I197" s="74" t="s">
        <v>21459</v>
      </c>
      <c r="J197" s="74" t="s">
        <v>21458</v>
      </c>
      <c r="K197" s="74" t="s">
        <v>1106</v>
      </c>
      <c r="L197" s="74" t="s">
        <v>280</v>
      </c>
    </row>
    <row r="198" spans="1:12" ht="25.5">
      <c r="A198" s="74">
        <v>3162</v>
      </c>
      <c r="B198" s="74" t="s">
        <v>26003</v>
      </c>
      <c r="C198" s="74" t="s">
        <v>26004</v>
      </c>
      <c r="D198" s="74" t="s">
        <v>4711</v>
      </c>
      <c r="E198" s="74" t="s">
        <v>26005</v>
      </c>
      <c r="F198" s="74" t="s">
        <v>21454</v>
      </c>
      <c r="G198" s="74" t="s">
        <v>25421</v>
      </c>
      <c r="H198" s="74" t="s">
        <v>25348</v>
      </c>
      <c r="I198" s="74" t="s">
        <v>21455</v>
      </c>
      <c r="J198" s="74" t="s">
        <v>4714</v>
      </c>
      <c r="K198" s="74" t="s">
        <v>1106</v>
      </c>
      <c r="L198" s="74" t="s">
        <v>63</v>
      </c>
    </row>
    <row r="199" spans="1:12" ht="25.5">
      <c r="A199" s="74">
        <v>3161</v>
      </c>
      <c r="B199" s="74" t="s">
        <v>26006</v>
      </c>
      <c r="C199" s="74" t="s">
        <v>26007</v>
      </c>
      <c r="D199" s="74" t="s">
        <v>21450</v>
      </c>
      <c r="E199" s="74" t="s">
        <v>26008</v>
      </c>
      <c r="F199" s="74" t="s">
        <v>3686</v>
      </c>
      <c r="G199" s="74" t="s">
        <v>25421</v>
      </c>
      <c r="H199" s="74" t="s">
        <v>25348</v>
      </c>
      <c r="I199" s="74" t="s">
        <v>21453</v>
      </c>
      <c r="J199" s="74" t="s">
        <v>21452</v>
      </c>
      <c r="K199" s="74" t="s">
        <v>1106</v>
      </c>
      <c r="L199" s="74" t="s">
        <v>63</v>
      </c>
    </row>
    <row r="200" spans="1:12" ht="25.5">
      <c r="A200" s="74">
        <v>3160</v>
      </c>
      <c r="B200" s="74" t="s">
        <v>26009</v>
      </c>
      <c r="C200" s="74" t="s">
        <v>26010</v>
      </c>
      <c r="D200" s="74" t="s">
        <v>3145</v>
      </c>
      <c r="E200" s="74" t="s">
        <v>26011</v>
      </c>
      <c r="F200" s="74" t="s">
        <v>1730</v>
      </c>
      <c r="G200" s="74" t="s">
        <v>25411</v>
      </c>
      <c r="H200" s="74" t="s">
        <v>25341</v>
      </c>
      <c r="I200" s="74" t="s">
        <v>21444</v>
      </c>
      <c r="J200" s="74" t="s">
        <v>21443</v>
      </c>
      <c r="K200" s="74" t="s">
        <v>1106</v>
      </c>
      <c r="L200" s="74" t="s">
        <v>92</v>
      </c>
    </row>
    <row r="201" spans="1:12" ht="25.5">
      <c r="A201" s="74">
        <v>3158</v>
      </c>
      <c r="B201" s="74" t="s">
        <v>26012</v>
      </c>
      <c r="C201" s="74" t="s">
        <v>26013</v>
      </c>
      <c r="D201" s="74" t="s">
        <v>21427</v>
      </c>
      <c r="E201" s="74" t="s">
        <v>26014</v>
      </c>
      <c r="F201" s="74" t="s">
        <v>20570</v>
      </c>
      <c r="G201" s="74" t="s">
        <v>25421</v>
      </c>
      <c r="H201" s="74" t="s">
        <v>25350</v>
      </c>
      <c r="I201" s="74" t="s">
        <v>21430</v>
      </c>
      <c r="J201" s="74" t="s">
        <v>21429</v>
      </c>
      <c r="K201" s="74" t="s">
        <v>1106</v>
      </c>
      <c r="L201" s="74" t="s">
        <v>25389</v>
      </c>
    </row>
    <row r="202" spans="1:12" ht="25.5">
      <c r="A202" s="74">
        <v>3157</v>
      </c>
      <c r="B202" s="74" t="s">
        <v>26015</v>
      </c>
      <c r="C202" s="74" t="s">
        <v>26016</v>
      </c>
      <c r="D202" s="74" t="s">
        <v>2311</v>
      </c>
      <c r="E202" s="74" t="s">
        <v>26017</v>
      </c>
      <c r="F202" s="74" t="s">
        <v>16667</v>
      </c>
      <c r="G202" s="74" t="s">
        <v>25425</v>
      </c>
      <c r="H202" s="74" t="s">
        <v>25355</v>
      </c>
      <c r="I202" s="74" t="s">
        <v>319</v>
      </c>
      <c r="J202" s="74" t="s">
        <v>21422</v>
      </c>
      <c r="K202" s="74" t="s">
        <v>983</v>
      </c>
      <c r="L202" s="74" t="s">
        <v>41</v>
      </c>
    </row>
    <row r="203" spans="1:12" ht="25.5">
      <c r="A203" s="74">
        <v>3156</v>
      </c>
      <c r="B203" s="74" t="s">
        <v>26018</v>
      </c>
      <c r="C203" s="74" t="s">
        <v>26019</v>
      </c>
      <c r="D203" s="74" t="s">
        <v>8948</v>
      </c>
      <c r="E203" s="74" t="s">
        <v>25956</v>
      </c>
      <c r="F203" s="74" t="s">
        <v>21415</v>
      </c>
      <c r="G203" s="74" t="s">
        <v>25421</v>
      </c>
      <c r="H203" s="74" t="s">
        <v>25348</v>
      </c>
      <c r="I203" s="74" t="s">
        <v>316</v>
      </c>
      <c r="J203" s="74" t="s">
        <v>7809</v>
      </c>
      <c r="K203" s="74" t="s">
        <v>1106</v>
      </c>
      <c r="L203" s="74" t="s">
        <v>315</v>
      </c>
    </row>
    <row r="204" spans="1:12" ht="25.5">
      <c r="A204" s="74">
        <v>3154</v>
      </c>
      <c r="B204" s="74" t="s">
        <v>26020</v>
      </c>
      <c r="C204" s="74" t="s">
        <v>26021</v>
      </c>
      <c r="D204" s="74" t="s">
        <v>16370</v>
      </c>
      <c r="E204" s="74" t="s">
        <v>25632</v>
      </c>
      <c r="F204" s="74" t="s">
        <v>21401</v>
      </c>
      <c r="G204" s="74" t="s">
        <v>25414</v>
      </c>
      <c r="H204" s="74" t="s">
        <v>25335</v>
      </c>
      <c r="I204" s="74" t="s">
        <v>21404</v>
      </c>
      <c r="J204" s="74" t="s">
        <v>21403</v>
      </c>
      <c r="K204" s="74" t="s">
        <v>21402</v>
      </c>
      <c r="L204" s="74" t="s">
        <v>356</v>
      </c>
    </row>
    <row r="205" spans="1:12" ht="25.5">
      <c r="A205" s="74">
        <v>3153</v>
      </c>
      <c r="B205" s="74" t="s">
        <v>26022</v>
      </c>
      <c r="C205" s="74" t="s">
        <v>26023</v>
      </c>
      <c r="D205" s="74" t="s">
        <v>12861</v>
      </c>
      <c r="E205" s="74" t="s">
        <v>26024</v>
      </c>
      <c r="F205" s="74" t="s">
        <v>21396</v>
      </c>
      <c r="G205" s="74" t="s">
        <v>25413</v>
      </c>
      <c r="H205" s="74" t="s">
        <v>25340</v>
      </c>
      <c r="I205" s="74" t="s">
        <v>21399</v>
      </c>
      <c r="J205" s="74" t="s">
        <v>21398</v>
      </c>
      <c r="K205" s="74" t="s">
        <v>1106</v>
      </c>
      <c r="L205" s="74" t="s">
        <v>207</v>
      </c>
    </row>
    <row r="206" spans="1:12" ht="25.5">
      <c r="A206" s="74">
        <v>3150</v>
      </c>
      <c r="B206" s="74" t="s">
        <v>26025</v>
      </c>
      <c r="C206" s="74" t="s">
        <v>26026</v>
      </c>
      <c r="D206" s="74" t="s">
        <v>21373</v>
      </c>
      <c r="E206" s="74" t="s">
        <v>26027</v>
      </c>
      <c r="F206" s="74" t="s">
        <v>11122</v>
      </c>
      <c r="G206" s="74" t="s">
        <v>25421</v>
      </c>
      <c r="H206" s="74" t="s">
        <v>25350</v>
      </c>
      <c r="I206" s="74" t="s">
        <v>21376</v>
      </c>
      <c r="J206" s="74" t="s">
        <v>21375</v>
      </c>
      <c r="K206" s="74" t="s">
        <v>1106</v>
      </c>
      <c r="L206" s="74" t="s">
        <v>25391</v>
      </c>
    </row>
    <row r="207" spans="1:12" ht="25.5">
      <c r="A207" s="74">
        <v>3149</v>
      </c>
      <c r="B207" s="74" t="s">
        <v>26028</v>
      </c>
      <c r="C207" s="74" t="s">
        <v>26029</v>
      </c>
      <c r="D207" s="74" t="s">
        <v>16175</v>
      </c>
      <c r="E207" s="74" t="s">
        <v>26030</v>
      </c>
      <c r="F207" s="74" t="s">
        <v>21365</v>
      </c>
      <c r="G207" s="74" t="s">
        <v>25413</v>
      </c>
      <c r="H207" s="74" t="s">
        <v>25340</v>
      </c>
      <c r="I207" s="74" t="s">
        <v>21368</v>
      </c>
      <c r="J207" s="74" t="s">
        <v>21367</v>
      </c>
      <c r="K207" s="74" t="s">
        <v>1106</v>
      </c>
      <c r="L207" s="74" t="s">
        <v>207</v>
      </c>
    </row>
    <row r="208" spans="1:12" ht="25.5">
      <c r="A208" s="74">
        <v>3148</v>
      </c>
      <c r="B208" s="74" t="s">
        <v>26031</v>
      </c>
      <c r="C208" s="74" t="s">
        <v>26032</v>
      </c>
      <c r="D208" s="74" t="s">
        <v>6891</v>
      </c>
      <c r="E208" s="74" t="s">
        <v>25947</v>
      </c>
      <c r="F208" s="74" t="s">
        <v>19706</v>
      </c>
      <c r="G208" s="74" t="s">
        <v>25424</v>
      </c>
      <c r="H208" s="74" t="s">
        <v>25349</v>
      </c>
      <c r="I208" s="74" t="s">
        <v>21359</v>
      </c>
      <c r="J208" s="74" t="s">
        <v>21358</v>
      </c>
      <c r="K208" s="74" t="s">
        <v>1106</v>
      </c>
      <c r="L208" s="74" t="s">
        <v>107</v>
      </c>
    </row>
    <row r="209" spans="1:12" ht="25.5">
      <c r="A209" s="74">
        <v>3147</v>
      </c>
      <c r="B209" s="74" t="s">
        <v>26033</v>
      </c>
      <c r="C209" s="74" t="s">
        <v>26034</v>
      </c>
      <c r="D209" s="74" t="s">
        <v>6891</v>
      </c>
      <c r="E209" s="74" t="s">
        <v>25947</v>
      </c>
      <c r="F209" s="74" t="s">
        <v>4612</v>
      </c>
      <c r="G209" s="74" t="s">
        <v>25424</v>
      </c>
      <c r="H209" s="74" t="s">
        <v>25349</v>
      </c>
      <c r="I209" s="74" t="s">
        <v>21353</v>
      </c>
      <c r="J209" s="74" t="s">
        <v>21352</v>
      </c>
      <c r="K209" s="74" t="s">
        <v>1106</v>
      </c>
      <c r="L209" s="74" t="s">
        <v>107</v>
      </c>
    </row>
    <row r="210" spans="1:12" ht="25.5">
      <c r="A210" s="74">
        <v>3146</v>
      </c>
      <c r="B210" s="74" t="s">
        <v>26035</v>
      </c>
      <c r="C210" s="74" t="s">
        <v>26036</v>
      </c>
      <c r="D210" s="74" t="s">
        <v>5314</v>
      </c>
      <c r="E210" s="74" t="s">
        <v>26037</v>
      </c>
      <c r="F210" s="74" t="s">
        <v>1770</v>
      </c>
      <c r="G210" s="74" t="s">
        <v>25413</v>
      </c>
      <c r="H210" s="74" t="s">
        <v>25338</v>
      </c>
      <c r="I210" s="74" t="s">
        <v>305</v>
      </c>
      <c r="J210" s="74" t="s">
        <v>10460</v>
      </c>
      <c r="K210" s="74" t="s">
        <v>1106</v>
      </c>
      <c r="L210" s="74" t="s">
        <v>27</v>
      </c>
    </row>
    <row r="211" spans="1:12" ht="25.5">
      <c r="A211" s="74">
        <v>3142</v>
      </c>
      <c r="B211" s="74" t="s">
        <v>26038</v>
      </c>
      <c r="C211" s="74" t="s">
        <v>26039</v>
      </c>
      <c r="D211" s="74" t="s">
        <v>3145</v>
      </c>
      <c r="E211" s="74" t="s">
        <v>26011</v>
      </c>
      <c r="F211" s="74" t="s">
        <v>4837</v>
      </c>
      <c r="G211" s="74" t="s">
        <v>25404</v>
      </c>
      <c r="H211" s="74" t="s">
        <v>25407</v>
      </c>
      <c r="I211" s="74" t="s">
        <v>21332</v>
      </c>
      <c r="J211" s="74" t="s">
        <v>21331</v>
      </c>
      <c r="K211" s="74" t="s">
        <v>983</v>
      </c>
      <c r="L211" s="74" t="s">
        <v>25367</v>
      </c>
    </row>
    <row r="212" spans="1:12" ht="25.5">
      <c r="A212" s="74">
        <v>3140</v>
      </c>
      <c r="B212" s="74" t="s">
        <v>26040</v>
      </c>
      <c r="C212" s="74" t="s">
        <v>26041</v>
      </c>
      <c r="D212" s="74" t="s">
        <v>21316</v>
      </c>
      <c r="E212" s="74" t="s">
        <v>26042</v>
      </c>
      <c r="F212" s="74" t="s">
        <v>3996</v>
      </c>
      <c r="G212" s="74" t="s">
        <v>25421</v>
      </c>
      <c r="H212" s="74" t="s">
        <v>25350</v>
      </c>
      <c r="I212" s="74" t="s">
        <v>21319</v>
      </c>
      <c r="J212" s="74" t="s">
        <v>21318</v>
      </c>
      <c r="K212" s="74" t="s">
        <v>1106</v>
      </c>
      <c r="L212" s="74" t="s">
        <v>25387</v>
      </c>
    </row>
    <row r="213" spans="1:12" ht="25.5">
      <c r="A213" s="74">
        <v>3139</v>
      </c>
      <c r="B213" s="74" t="s">
        <v>26043</v>
      </c>
      <c r="C213" s="74" t="s">
        <v>26044</v>
      </c>
      <c r="D213" s="74" t="s">
        <v>14647</v>
      </c>
      <c r="E213" s="74" t="s">
        <v>26045</v>
      </c>
      <c r="F213" s="74" t="s">
        <v>4612</v>
      </c>
      <c r="G213" s="74" t="s">
        <v>25424</v>
      </c>
      <c r="H213" s="74" t="s">
        <v>25349</v>
      </c>
      <c r="I213" s="74" t="s">
        <v>21310</v>
      </c>
      <c r="J213" s="74" t="s">
        <v>21309</v>
      </c>
      <c r="K213" s="74" t="s">
        <v>1106</v>
      </c>
      <c r="L213" s="74" t="s">
        <v>107</v>
      </c>
    </row>
    <row r="214" spans="1:12" ht="25.5">
      <c r="A214" s="74">
        <v>3138</v>
      </c>
      <c r="B214" s="74" t="s">
        <v>26046</v>
      </c>
      <c r="C214" s="74" t="s">
        <v>26047</v>
      </c>
      <c r="D214" s="74" t="s">
        <v>2770</v>
      </c>
      <c r="E214" s="74" t="s">
        <v>26048</v>
      </c>
      <c r="F214" s="74" t="s">
        <v>2079</v>
      </c>
      <c r="G214" s="74" t="s">
        <v>25411</v>
      </c>
      <c r="H214" s="74" t="s">
        <v>25339</v>
      </c>
      <c r="I214" s="74" t="s">
        <v>89</v>
      </c>
      <c r="J214" s="74" t="s">
        <v>21303</v>
      </c>
      <c r="K214" s="74" t="s">
        <v>1106</v>
      </c>
      <c r="L214" s="74" t="s">
        <v>45</v>
      </c>
    </row>
    <row r="215" spans="1:12" ht="25.5">
      <c r="A215" s="74">
        <v>3137</v>
      </c>
      <c r="B215" s="74" t="s">
        <v>26049</v>
      </c>
      <c r="C215" s="74" t="s">
        <v>26050</v>
      </c>
      <c r="D215" s="74" t="s">
        <v>19789</v>
      </c>
      <c r="E215" s="74" t="s">
        <v>26051</v>
      </c>
      <c r="F215" s="74" t="s">
        <v>4612</v>
      </c>
      <c r="G215" s="74" t="s">
        <v>25424</v>
      </c>
      <c r="H215" s="74" t="s">
        <v>25349</v>
      </c>
      <c r="I215" s="74" t="s">
        <v>21297</v>
      </c>
      <c r="J215" s="74" t="s">
        <v>21296</v>
      </c>
      <c r="K215" s="74" t="s">
        <v>1106</v>
      </c>
      <c r="L215" s="74" t="s">
        <v>107</v>
      </c>
    </row>
    <row r="216" spans="1:12" ht="25.5">
      <c r="A216" s="74">
        <v>3136</v>
      </c>
      <c r="B216" s="74" t="s">
        <v>26052</v>
      </c>
      <c r="C216" s="74" t="s">
        <v>26053</v>
      </c>
      <c r="D216" s="74" t="s">
        <v>21287</v>
      </c>
      <c r="E216" s="74" t="s">
        <v>26054</v>
      </c>
      <c r="F216" s="74" t="s">
        <v>3686</v>
      </c>
      <c r="G216" s="74" t="s">
        <v>25411</v>
      </c>
      <c r="H216" s="74" t="s">
        <v>25341</v>
      </c>
      <c r="I216" s="74" t="s">
        <v>21290</v>
      </c>
      <c r="J216" s="74" t="s">
        <v>21289</v>
      </c>
      <c r="K216" s="74" t="s">
        <v>1106</v>
      </c>
      <c r="L216" s="74" t="s">
        <v>203</v>
      </c>
    </row>
    <row r="217" spans="1:12" ht="25.5">
      <c r="A217" s="74">
        <v>3135</v>
      </c>
      <c r="B217" s="74" t="s">
        <v>26055</v>
      </c>
      <c r="C217" s="74" t="s">
        <v>26056</v>
      </c>
      <c r="D217" s="74" t="s">
        <v>2273</v>
      </c>
      <c r="E217" s="74" t="s">
        <v>26057</v>
      </c>
      <c r="F217" s="74" t="s">
        <v>4113</v>
      </c>
      <c r="G217" s="74" t="s">
        <v>25421</v>
      </c>
      <c r="H217" s="74" t="s">
        <v>25348</v>
      </c>
      <c r="I217" s="74" t="s">
        <v>21281</v>
      </c>
      <c r="J217" s="74" t="s">
        <v>21280</v>
      </c>
      <c r="K217" s="74" t="s">
        <v>1106</v>
      </c>
      <c r="L217" s="74" t="s">
        <v>483</v>
      </c>
    </row>
    <row r="218" spans="1:12" ht="25.5">
      <c r="A218" s="74">
        <v>3134</v>
      </c>
      <c r="B218" s="74" t="s">
        <v>26058</v>
      </c>
      <c r="C218" s="74" t="s">
        <v>26059</v>
      </c>
      <c r="D218" s="74" t="s">
        <v>1872</v>
      </c>
      <c r="E218" s="74" t="s">
        <v>26060</v>
      </c>
      <c r="F218" s="74" t="s">
        <v>3996</v>
      </c>
      <c r="G218" s="74" t="s">
        <v>25421</v>
      </c>
      <c r="H218" s="74" t="s">
        <v>25350</v>
      </c>
      <c r="I218" s="74" t="s">
        <v>302</v>
      </c>
      <c r="J218" s="74" t="s">
        <v>21274</v>
      </c>
      <c r="K218" s="74" t="s">
        <v>1106</v>
      </c>
      <c r="L218" s="74" t="s">
        <v>53</v>
      </c>
    </row>
    <row r="219" spans="1:12" ht="25.5">
      <c r="A219" s="74">
        <v>3132</v>
      </c>
      <c r="B219" s="74" t="s">
        <v>26061</v>
      </c>
      <c r="C219" s="74" t="s">
        <v>26062</v>
      </c>
      <c r="D219" s="74" t="s">
        <v>21259</v>
      </c>
      <c r="E219" s="74" t="s">
        <v>26063</v>
      </c>
      <c r="F219" s="74" t="s">
        <v>1430</v>
      </c>
      <c r="G219" s="74" t="s">
        <v>25425</v>
      </c>
      <c r="H219" s="74" t="s">
        <v>25355</v>
      </c>
      <c r="I219" s="74" t="s">
        <v>21262</v>
      </c>
      <c r="J219" s="74" t="s">
        <v>21261</v>
      </c>
      <c r="K219" s="74" t="s">
        <v>983</v>
      </c>
      <c r="L219" s="74" t="s">
        <v>41</v>
      </c>
    </row>
    <row r="220" spans="1:12" ht="25.5">
      <c r="A220" s="74">
        <v>3131</v>
      </c>
      <c r="B220" s="74" t="s">
        <v>26064</v>
      </c>
      <c r="C220" s="74" t="s">
        <v>26065</v>
      </c>
      <c r="D220" s="74" t="s">
        <v>2585</v>
      </c>
      <c r="E220" s="74" t="s">
        <v>25731</v>
      </c>
      <c r="F220" s="74" t="s">
        <v>2680</v>
      </c>
      <c r="G220" s="74" t="s">
        <v>25411</v>
      </c>
      <c r="H220" s="74" t="s">
        <v>25342</v>
      </c>
      <c r="I220" s="74" t="s">
        <v>21253</v>
      </c>
      <c r="J220" s="74" t="s">
        <v>21252</v>
      </c>
      <c r="K220" s="74" t="s">
        <v>1106</v>
      </c>
      <c r="L220" s="74" t="s">
        <v>234</v>
      </c>
    </row>
    <row r="221" spans="1:12" ht="25.5">
      <c r="A221" s="74">
        <v>3130</v>
      </c>
      <c r="B221" s="74" t="s">
        <v>26066</v>
      </c>
      <c r="C221" s="74" t="s">
        <v>26067</v>
      </c>
      <c r="D221" s="74" t="s">
        <v>19253</v>
      </c>
      <c r="E221" s="74" t="s">
        <v>26068</v>
      </c>
      <c r="F221" s="74" t="s">
        <v>11122</v>
      </c>
      <c r="G221" s="74" t="s">
        <v>25421</v>
      </c>
      <c r="H221" s="74" t="s">
        <v>25350</v>
      </c>
      <c r="I221" s="74" t="s">
        <v>21247</v>
      </c>
      <c r="J221" s="74" t="s">
        <v>21246</v>
      </c>
      <c r="K221" s="74" t="s">
        <v>1106</v>
      </c>
      <c r="L221" s="74" t="s">
        <v>25392</v>
      </c>
    </row>
    <row r="222" spans="1:12" ht="25.5">
      <c r="A222" s="74">
        <v>3129</v>
      </c>
      <c r="B222" s="74" t="s">
        <v>26069</v>
      </c>
      <c r="C222" s="74" t="s">
        <v>26070</v>
      </c>
      <c r="D222" s="74" t="s">
        <v>21237</v>
      </c>
      <c r="E222" s="74" t="s">
        <v>26071</v>
      </c>
      <c r="F222" s="74" t="s">
        <v>21238</v>
      </c>
      <c r="G222" s="74" t="s">
        <v>25421</v>
      </c>
      <c r="H222" s="74" t="s">
        <v>25348</v>
      </c>
      <c r="I222" s="74" t="s">
        <v>21241</v>
      </c>
      <c r="J222" s="74" t="s">
        <v>21240</v>
      </c>
      <c r="K222" s="74" t="s">
        <v>1106</v>
      </c>
      <c r="L222" s="74" t="s">
        <v>308</v>
      </c>
    </row>
    <row r="223" spans="1:12" ht="25.5">
      <c r="A223" s="74">
        <v>3127</v>
      </c>
      <c r="B223" s="74" t="s">
        <v>26072</v>
      </c>
      <c r="C223" s="74" t="s">
        <v>26073</v>
      </c>
      <c r="D223" s="74" t="s">
        <v>1609</v>
      </c>
      <c r="E223" s="74" t="s">
        <v>26074</v>
      </c>
      <c r="F223" s="74" t="s">
        <v>2895</v>
      </c>
      <c r="G223" s="74" t="s">
        <v>25411</v>
      </c>
      <c r="H223" s="74" t="s">
        <v>25341</v>
      </c>
      <c r="I223" s="74" t="s">
        <v>273</v>
      </c>
      <c r="J223" s="74" t="s">
        <v>21226</v>
      </c>
      <c r="K223" s="74" t="s">
        <v>1106</v>
      </c>
      <c r="L223" s="74" t="s">
        <v>190</v>
      </c>
    </row>
    <row r="224" spans="1:12" ht="25.5">
      <c r="A224" s="74">
        <v>3126</v>
      </c>
      <c r="B224" s="74" t="s">
        <v>26075</v>
      </c>
      <c r="C224" s="74" t="s">
        <v>26076</v>
      </c>
      <c r="D224" s="74" t="s">
        <v>21218</v>
      </c>
      <c r="E224" s="74" t="s">
        <v>26077</v>
      </c>
      <c r="F224" s="74" t="s">
        <v>1650</v>
      </c>
      <c r="G224" s="74" t="s">
        <v>25421</v>
      </c>
      <c r="H224" s="74" t="s">
        <v>25348</v>
      </c>
      <c r="I224" s="74" t="s">
        <v>270</v>
      </c>
      <c r="J224" s="74" t="s">
        <v>21220</v>
      </c>
      <c r="K224" s="74" t="s">
        <v>1106</v>
      </c>
      <c r="L224" s="74" t="s">
        <v>63</v>
      </c>
    </row>
    <row r="225" spans="1:12" ht="25.5">
      <c r="A225" s="74">
        <v>3125</v>
      </c>
      <c r="B225" s="74" t="s">
        <v>26078</v>
      </c>
      <c r="C225" s="74" t="s">
        <v>26079</v>
      </c>
      <c r="D225" s="74" t="s">
        <v>4240</v>
      </c>
      <c r="E225" s="74" t="s">
        <v>26080</v>
      </c>
      <c r="F225" s="74" t="s">
        <v>2895</v>
      </c>
      <c r="G225" s="74" t="s">
        <v>25421</v>
      </c>
      <c r="H225" s="74" t="s">
        <v>25348</v>
      </c>
      <c r="I225" s="74" t="s">
        <v>21214</v>
      </c>
      <c r="J225" s="74" t="s">
        <v>21213</v>
      </c>
      <c r="K225" s="74" t="s">
        <v>1106</v>
      </c>
      <c r="L225" s="74" t="s">
        <v>679</v>
      </c>
    </row>
    <row r="226" spans="1:12" ht="25.5">
      <c r="A226" s="74">
        <v>3124</v>
      </c>
      <c r="B226" s="74" t="s">
        <v>26081</v>
      </c>
      <c r="C226" s="74" t="s">
        <v>26082</v>
      </c>
      <c r="D226" s="74" t="s">
        <v>9988</v>
      </c>
      <c r="E226" s="74" t="s">
        <v>26083</v>
      </c>
      <c r="F226" s="74" t="s">
        <v>3686</v>
      </c>
      <c r="G226" s="74" t="s">
        <v>25421</v>
      </c>
      <c r="H226" s="74" t="s">
        <v>25348</v>
      </c>
      <c r="I226" s="74" t="s">
        <v>21206</v>
      </c>
      <c r="J226" s="74" t="s">
        <v>21205</v>
      </c>
      <c r="K226" s="74" t="s">
        <v>1106</v>
      </c>
      <c r="L226" s="74" t="s">
        <v>63</v>
      </c>
    </row>
    <row r="227" spans="1:12" ht="25.5">
      <c r="A227" s="74">
        <v>3122</v>
      </c>
      <c r="B227" s="74" t="s">
        <v>26084</v>
      </c>
      <c r="C227" s="74" t="s">
        <v>26085</v>
      </c>
      <c r="D227" s="74" t="s">
        <v>5428</v>
      </c>
      <c r="E227" s="74" t="s">
        <v>25758</v>
      </c>
      <c r="F227" s="74" t="s">
        <v>20570</v>
      </c>
      <c r="G227" s="74" t="s">
        <v>25421</v>
      </c>
      <c r="H227" s="74" t="s">
        <v>25350</v>
      </c>
      <c r="I227" s="74" t="s">
        <v>21190</v>
      </c>
      <c r="J227" s="74" t="s">
        <v>21189</v>
      </c>
      <c r="K227" s="74" t="s">
        <v>1106</v>
      </c>
      <c r="L227" s="74" t="s">
        <v>25389</v>
      </c>
    </row>
    <row r="228" spans="1:12" ht="25.5">
      <c r="A228" s="74">
        <v>3121</v>
      </c>
      <c r="B228" s="74" t="s">
        <v>26086</v>
      </c>
      <c r="C228" s="74" t="s">
        <v>26087</v>
      </c>
      <c r="D228" s="74" t="s">
        <v>21180</v>
      </c>
      <c r="E228" s="74" t="s">
        <v>26088</v>
      </c>
      <c r="F228" s="74" t="s">
        <v>21181</v>
      </c>
      <c r="G228" s="74" t="s">
        <v>25426</v>
      </c>
      <c r="H228" s="74" t="s">
        <v>25358</v>
      </c>
      <c r="I228" s="74" t="s">
        <v>21184</v>
      </c>
      <c r="J228" s="74" t="s">
        <v>21183</v>
      </c>
      <c r="K228" s="74" t="s">
        <v>1106</v>
      </c>
      <c r="L228" s="74" t="s">
        <v>118</v>
      </c>
    </row>
    <row r="229" spans="1:12" ht="25.5">
      <c r="A229" s="74">
        <v>3120</v>
      </c>
      <c r="B229" s="74" t="s">
        <v>26089</v>
      </c>
      <c r="C229" s="74" t="s">
        <v>26090</v>
      </c>
      <c r="D229" s="74" t="s">
        <v>21172</v>
      </c>
      <c r="E229" s="74" t="s">
        <v>26091</v>
      </c>
      <c r="F229" s="74" t="s">
        <v>2133</v>
      </c>
      <c r="G229" s="74" t="s">
        <v>25413</v>
      </c>
      <c r="H229" s="74" t="s">
        <v>25338</v>
      </c>
      <c r="I229" s="74" t="s">
        <v>299</v>
      </c>
      <c r="J229" s="74" t="s">
        <v>21174</v>
      </c>
      <c r="K229" s="74" t="s">
        <v>1106</v>
      </c>
      <c r="L229" s="74" t="s">
        <v>27</v>
      </c>
    </row>
    <row r="230" spans="1:12" ht="25.5">
      <c r="A230" s="74">
        <v>3117</v>
      </c>
      <c r="B230" s="74" t="s">
        <v>26092</v>
      </c>
      <c r="C230" s="74" t="s">
        <v>26093</v>
      </c>
      <c r="D230" s="74" t="s">
        <v>13671</v>
      </c>
      <c r="E230" s="74" t="s">
        <v>25722</v>
      </c>
      <c r="F230" s="74" t="s">
        <v>3686</v>
      </c>
      <c r="G230" s="74" t="s">
        <v>25426</v>
      </c>
      <c r="H230" s="74" t="s">
        <v>25360</v>
      </c>
      <c r="I230" s="74" t="s">
        <v>21153</v>
      </c>
      <c r="J230" s="74" t="s">
        <v>21152</v>
      </c>
      <c r="K230" s="74" t="s">
        <v>1106</v>
      </c>
      <c r="L230" s="74" t="s">
        <v>171</v>
      </c>
    </row>
    <row r="231" spans="1:12" ht="25.5">
      <c r="A231" s="74">
        <v>3114</v>
      </c>
      <c r="B231" s="74" t="s">
        <v>26094</v>
      </c>
      <c r="C231" s="74" t="s">
        <v>26095</v>
      </c>
      <c r="D231" s="74" t="s">
        <v>16487</v>
      </c>
      <c r="E231" s="74" t="s">
        <v>25809</v>
      </c>
      <c r="F231" s="74" t="s">
        <v>3686</v>
      </c>
      <c r="G231" s="74" t="s">
        <v>25421</v>
      </c>
      <c r="H231" s="74" t="s">
        <v>25348</v>
      </c>
      <c r="I231" s="74" t="s">
        <v>21132</v>
      </c>
      <c r="J231" s="74" t="s">
        <v>21131</v>
      </c>
      <c r="K231" s="74" t="s">
        <v>1106</v>
      </c>
      <c r="L231" s="74" t="s">
        <v>63</v>
      </c>
    </row>
    <row r="232" spans="1:12" ht="25.5">
      <c r="A232" s="74">
        <v>3113</v>
      </c>
      <c r="B232" s="74" t="s">
        <v>26096</v>
      </c>
      <c r="C232" s="74" t="s">
        <v>26097</v>
      </c>
      <c r="D232" s="74" t="s">
        <v>6721</v>
      </c>
      <c r="E232" s="74" t="s">
        <v>23380</v>
      </c>
      <c r="F232" s="74" t="s">
        <v>1650</v>
      </c>
      <c r="G232" s="74" t="s">
        <v>25421</v>
      </c>
      <c r="H232" s="74" t="s">
        <v>25348</v>
      </c>
      <c r="I232" s="74" t="s">
        <v>267</v>
      </c>
      <c r="J232" s="74" t="s">
        <v>21125</v>
      </c>
      <c r="K232" s="74" t="s">
        <v>1106</v>
      </c>
      <c r="L232" s="74" t="s">
        <v>63</v>
      </c>
    </row>
    <row r="233" spans="1:12" ht="25.5">
      <c r="A233" s="74">
        <v>3112</v>
      </c>
      <c r="B233" s="74" t="s">
        <v>26098</v>
      </c>
      <c r="C233" s="74" t="s">
        <v>26099</v>
      </c>
      <c r="D233" s="74" t="s">
        <v>21116</v>
      </c>
      <c r="E233" s="74" t="s">
        <v>26100</v>
      </c>
      <c r="F233" s="74" t="s">
        <v>2079</v>
      </c>
      <c r="G233" s="74" t="s">
        <v>25424</v>
      </c>
      <c r="H233" s="74" t="s">
        <v>25349</v>
      </c>
      <c r="I233" s="74" t="s">
        <v>21119</v>
      </c>
      <c r="J233" s="74" t="s">
        <v>21118</v>
      </c>
      <c r="K233" s="74" t="s">
        <v>1106</v>
      </c>
      <c r="L233" s="74" t="s">
        <v>107</v>
      </c>
    </row>
    <row r="234" spans="1:12" ht="25.5">
      <c r="A234" s="74">
        <v>3110</v>
      </c>
      <c r="B234" s="74" t="s">
        <v>26101</v>
      </c>
      <c r="C234" s="74" t="s">
        <v>26102</v>
      </c>
      <c r="D234" s="74" t="s">
        <v>1824</v>
      </c>
      <c r="E234" s="74" t="s">
        <v>26103</v>
      </c>
      <c r="F234" s="74" t="s">
        <v>2079</v>
      </c>
      <c r="G234" s="74" t="s">
        <v>25424</v>
      </c>
      <c r="H234" s="74" t="s">
        <v>25349</v>
      </c>
      <c r="I234" s="74" t="s">
        <v>21103</v>
      </c>
      <c r="J234" s="74" t="s">
        <v>21102</v>
      </c>
      <c r="K234" s="74" t="s">
        <v>1106</v>
      </c>
      <c r="L234" s="74" t="s">
        <v>107</v>
      </c>
    </row>
    <row r="235" spans="1:12" ht="25.5">
      <c r="A235" s="74">
        <v>3108</v>
      </c>
      <c r="B235" s="74" t="s">
        <v>26104</v>
      </c>
      <c r="C235" s="74" t="s">
        <v>26105</v>
      </c>
      <c r="D235" s="74" t="s">
        <v>14785</v>
      </c>
      <c r="E235" s="74" t="s">
        <v>26106</v>
      </c>
      <c r="F235" s="74" t="s">
        <v>8588</v>
      </c>
      <c r="G235" s="74" t="s">
        <v>25421</v>
      </c>
      <c r="H235" s="74" t="s">
        <v>25350</v>
      </c>
      <c r="I235" s="74" t="s">
        <v>21087</v>
      </c>
      <c r="J235" s="74" t="s">
        <v>21086</v>
      </c>
      <c r="K235" s="74" t="s">
        <v>1106</v>
      </c>
      <c r="L235" s="74" t="s">
        <v>25390</v>
      </c>
    </row>
    <row r="236" spans="1:12" ht="25.5">
      <c r="A236" s="74">
        <v>3107</v>
      </c>
      <c r="B236" s="74" t="s">
        <v>26107</v>
      </c>
      <c r="C236" s="74" t="s">
        <v>26108</v>
      </c>
      <c r="D236" s="74" t="s">
        <v>14934</v>
      </c>
      <c r="E236" s="74" t="s">
        <v>25576</v>
      </c>
      <c r="F236" s="74" t="s">
        <v>2895</v>
      </c>
      <c r="G236" s="74" t="s">
        <v>25411</v>
      </c>
      <c r="H236" s="74" t="s">
        <v>25341</v>
      </c>
      <c r="I236" s="74" t="s">
        <v>21080</v>
      </c>
      <c r="J236" s="74" t="s">
        <v>21079</v>
      </c>
      <c r="K236" s="74" t="s">
        <v>1106</v>
      </c>
      <c r="L236" s="74" t="s">
        <v>25375</v>
      </c>
    </row>
    <row r="237" spans="1:12" ht="25.5">
      <c r="A237" s="74">
        <v>3106</v>
      </c>
      <c r="B237" s="74" t="s">
        <v>26109</v>
      </c>
      <c r="C237" s="74" t="s">
        <v>26110</v>
      </c>
      <c r="D237" s="74" t="s">
        <v>10138</v>
      </c>
      <c r="E237" s="74" t="s">
        <v>26111</v>
      </c>
      <c r="F237" s="74" t="s">
        <v>1560</v>
      </c>
      <c r="G237" s="74" t="s">
        <v>25411</v>
      </c>
      <c r="H237" s="74" t="s">
        <v>25341</v>
      </c>
      <c r="I237" s="74" t="s">
        <v>21074</v>
      </c>
      <c r="J237" s="74" t="s">
        <v>21073</v>
      </c>
      <c r="K237" s="74" t="s">
        <v>1106</v>
      </c>
      <c r="L237" s="74" t="s">
        <v>190</v>
      </c>
    </row>
    <row r="238" spans="1:12" ht="25.5">
      <c r="A238" s="74">
        <v>3105</v>
      </c>
      <c r="B238" s="74" t="s">
        <v>26112</v>
      </c>
      <c r="C238" s="74" t="s">
        <v>26113</v>
      </c>
      <c r="D238" s="74" t="s">
        <v>12423</v>
      </c>
      <c r="E238" s="74" t="s">
        <v>25981</v>
      </c>
      <c r="F238" s="74" t="s">
        <v>1730</v>
      </c>
      <c r="G238" s="74" t="s">
        <v>25411</v>
      </c>
      <c r="H238" s="74" t="s">
        <v>25341</v>
      </c>
      <c r="I238" s="74" t="s">
        <v>21066</v>
      </c>
      <c r="J238" s="74" t="s">
        <v>21065</v>
      </c>
      <c r="K238" s="74" t="s">
        <v>1106</v>
      </c>
      <c r="L238" s="74" t="s">
        <v>190</v>
      </c>
    </row>
    <row r="239" spans="1:12" ht="25.5">
      <c r="A239" s="74">
        <v>3104</v>
      </c>
      <c r="B239" s="74" t="s">
        <v>26114</v>
      </c>
      <c r="C239" s="74" t="s">
        <v>26115</v>
      </c>
      <c r="D239" s="74" t="s">
        <v>21058</v>
      </c>
      <c r="E239" s="74" t="s">
        <v>26116</v>
      </c>
      <c r="F239" s="74" t="s">
        <v>1560</v>
      </c>
      <c r="G239" s="74" t="s">
        <v>25411</v>
      </c>
      <c r="H239" s="74" t="s">
        <v>25341</v>
      </c>
      <c r="I239" s="74" t="s">
        <v>264</v>
      </c>
      <c r="J239" s="74" t="s">
        <v>21060</v>
      </c>
      <c r="K239" s="74" t="s">
        <v>1106</v>
      </c>
      <c r="L239" s="74" t="s">
        <v>92</v>
      </c>
    </row>
    <row r="240" spans="1:12" ht="25.5">
      <c r="A240" s="74">
        <v>3103</v>
      </c>
      <c r="B240" s="74" t="s">
        <v>26117</v>
      </c>
      <c r="C240" s="74" t="s">
        <v>26118</v>
      </c>
      <c r="D240" s="74" t="s">
        <v>2132</v>
      </c>
      <c r="E240" s="74" t="s">
        <v>26119</v>
      </c>
      <c r="F240" s="74" t="s">
        <v>21050</v>
      </c>
      <c r="G240" s="74" t="s">
        <v>25426</v>
      </c>
      <c r="H240" s="74" t="s">
        <v>25358</v>
      </c>
      <c r="I240" s="74" t="s">
        <v>21054</v>
      </c>
      <c r="J240" s="74" t="s">
        <v>21053</v>
      </c>
      <c r="K240" s="74" t="s">
        <v>1106</v>
      </c>
      <c r="L240" s="74" t="s">
        <v>118</v>
      </c>
    </row>
    <row r="241" spans="1:12" ht="25.5">
      <c r="A241" s="74">
        <v>3101</v>
      </c>
      <c r="B241" s="74" t="s">
        <v>26120</v>
      </c>
      <c r="C241" s="74" t="s">
        <v>26121</v>
      </c>
      <c r="D241" s="74" t="s">
        <v>21033</v>
      </c>
      <c r="E241" s="74" t="s">
        <v>26122</v>
      </c>
      <c r="F241" s="74" t="s">
        <v>2464</v>
      </c>
      <c r="G241" s="74" t="s">
        <v>25413</v>
      </c>
      <c r="H241" s="74" t="s">
        <v>25343</v>
      </c>
      <c r="I241" s="74" t="s">
        <v>21036</v>
      </c>
      <c r="J241" s="74" t="s">
        <v>21035</v>
      </c>
      <c r="K241" s="74" t="s">
        <v>1106</v>
      </c>
      <c r="L241" s="74" t="s">
        <v>702</v>
      </c>
    </row>
    <row r="242" spans="1:12" ht="25.5">
      <c r="A242" s="74">
        <v>3098</v>
      </c>
      <c r="B242" s="74" t="s">
        <v>26123</v>
      </c>
      <c r="C242" s="74" t="s">
        <v>26124</v>
      </c>
      <c r="D242" s="74" t="s">
        <v>9190</v>
      </c>
      <c r="E242" s="74" t="s">
        <v>26125</v>
      </c>
      <c r="F242" s="74" t="s">
        <v>20680</v>
      </c>
      <c r="G242" s="74" t="s">
        <v>25426</v>
      </c>
      <c r="H242" s="74" t="s">
        <v>25358</v>
      </c>
      <c r="I242" s="74" t="s">
        <v>21013</v>
      </c>
      <c r="J242" s="74" t="s">
        <v>21012</v>
      </c>
      <c r="K242" s="74" t="s">
        <v>1106</v>
      </c>
      <c r="L242" s="74" t="s">
        <v>118</v>
      </c>
    </row>
    <row r="243" spans="1:12" ht="25.5">
      <c r="A243" s="74">
        <v>3097</v>
      </c>
      <c r="B243" s="74" t="s">
        <v>26126</v>
      </c>
      <c r="C243" s="74" t="s">
        <v>26127</v>
      </c>
      <c r="D243" s="74" t="s">
        <v>4711</v>
      </c>
      <c r="E243" s="74" t="s">
        <v>26005</v>
      </c>
      <c r="F243" s="74" t="s">
        <v>2292</v>
      </c>
      <c r="G243" s="74" t="s">
        <v>25421</v>
      </c>
      <c r="H243" s="74" t="s">
        <v>25347</v>
      </c>
      <c r="I243" s="74" t="s">
        <v>261</v>
      </c>
      <c r="J243" s="74" t="s">
        <v>21005</v>
      </c>
      <c r="K243" s="74" t="s">
        <v>1106</v>
      </c>
      <c r="L243" s="74" t="s">
        <v>257</v>
      </c>
    </row>
    <row r="244" spans="1:12" ht="25.5">
      <c r="A244" s="74">
        <v>3096</v>
      </c>
      <c r="B244" s="74" t="s">
        <v>26128</v>
      </c>
      <c r="C244" s="74" t="s">
        <v>26129</v>
      </c>
      <c r="D244" s="74" t="s">
        <v>8976</v>
      </c>
      <c r="E244" s="74" t="s">
        <v>18375</v>
      </c>
      <c r="F244" s="74" t="s">
        <v>2292</v>
      </c>
      <c r="G244" s="74" t="s">
        <v>25421</v>
      </c>
      <c r="H244" s="74" t="s">
        <v>25347</v>
      </c>
      <c r="I244" s="74" t="s">
        <v>258</v>
      </c>
      <c r="J244" s="74" t="s">
        <v>20999</v>
      </c>
      <c r="K244" s="74" t="s">
        <v>1106</v>
      </c>
      <c r="L244" s="74" t="s">
        <v>257</v>
      </c>
    </row>
    <row r="245" spans="1:12" ht="25.5">
      <c r="A245" s="74">
        <v>3094</v>
      </c>
      <c r="B245" s="74" t="s">
        <v>26130</v>
      </c>
      <c r="C245" s="74" t="s">
        <v>26131</v>
      </c>
      <c r="D245" s="74" t="s">
        <v>5662</v>
      </c>
      <c r="E245" s="74" t="s">
        <v>26132</v>
      </c>
      <c r="F245" s="74" t="s">
        <v>2464</v>
      </c>
      <c r="G245" s="74" t="s">
        <v>25421</v>
      </c>
      <c r="H245" s="74" t="s">
        <v>25350</v>
      </c>
      <c r="I245" s="74" t="s">
        <v>227</v>
      </c>
      <c r="J245" s="74" t="s">
        <v>20985</v>
      </c>
      <c r="K245" s="74" t="s">
        <v>1106</v>
      </c>
      <c r="L245" s="74" t="s">
        <v>53</v>
      </c>
    </row>
    <row r="246" spans="1:12" ht="25.5">
      <c r="A246" s="74">
        <v>3093</v>
      </c>
      <c r="B246" s="74" t="s">
        <v>26133</v>
      </c>
      <c r="C246" s="74" t="s">
        <v>26134</v>
      </c>
      <c r="D246" s="74" t="s">
        <v>10802</v>
      </c>
      <c r="E246" s="74" t="s">
        <v>23</v>
      </c>
      <c r="F246" s="74" t="s">
        <v>3686</v>
      </c>
      <c r="G246" s="74" t="s">
        <v>25426</v>
      </c>
      <c r="H246" s="74" t="s">
        <v>25360</v>
      </c>
      <c r="I246" s="74" t="s">
        <v>20979</v>
      </c>
      <c r="J246" s="74" t="s">
        <v>20978</v>
      </c>
      <c r="K246" s="74" t="s">
        <v>1106</v>
      </c>
      <c r="L246" s="74" t="s">
        <v>171</v>
      </c>
    </row>
    <row r="247" spans="1:12" ht="25.5">
      <c r="A247" s="74">
        <v>3092</v>
      </c>
      <c r="B247" s="74" t="s">
        <v>26135</v>
      </c>
      <c r="C247" s="74" t="s">
        <v>26136</v>
      </c>
      <c r="D247" s="74" t="s">
        <v>2770</v>
      </c>
      <c r="E247" s="74" t="s">
        <v>26137</v>
      </c>
      <c r="F247" s="74" t="s">
        <v>3996</v>
      </c>
      <c r="G247" s="74" t="s">
        <v>25425</v>
      </c>
      <c r="H247" s="74" t="s">
        <v>25355</v>
      </c>
      <c r="I247" s="74" t="s">
        <v>20972</v>
      </c>
      <c r="J247" s="74" t="s">
        <v>20971</v>
      </c>
      <c r="K247" s="74" t="s">
        <v>983</v>
      </c>
      <c r="L247" s="74" t="s">
        <v>41</v>
      </c>
    </row>
    <row r="248" spans="1:12" ht="25.5">
      <c r="A248" s="74">
        <v>3090</v>
      </c>
      <c r="B248" s="74" t="s">
        <v>26138</v>
      </c>
      <c r="C248" s="74" t="s">
        <v>26139</v>
      </c>
      <c r="D248" s="74" t="s">
        <v>4806</v>
      </c>
      <c r="E248" s="74" t="s">
        <v>26140</v>
      </c>
      <c r="F248" s="74" t="s">
        <v>20570</v>
      </c>
      <c r="G248" s="74" t="s">
        <v>25421</v>
      </c>
      <c r="H248" s="74" t="s">
        <v>25350</v>
      </c>
      <c r="I248" s="74" t="s">
        <v>111</v>
      </c>
      <c r="J248" s="74" t="s">
        <v>20957</v>
      </c>
      <c r="K248" s="74" t="s">
        <v>1106</v>
      </c>
      <c r="L248" s="74" t="s">
        <v>25389</v>
      </c>
    </row>
    <row r="249" spans="1:12" ht="25.5">
      <c r="A249" s="74">
        <v>3089</v>
      </c>
      <c r="B249" s="74" t="s">
        <v>26141</v>
      </c>
      <c r="C249" s="74" t="s">
        <v>26142</v>
      </c>
      <c r="D249" s="74" t="s">
        <v>3533</v>
      </c>
      <c r="E249" s="74" t="s">
        <v>26143</v>
      </c>
      <c r="F249" s="74" t="s">
        <v>11122</v>
      </c>
      <c r="G249" s="74" t="s">
        <v>25421</v>
      </c>
      <c r="H249" s="74" t="s">
        <v>25350</v>
      </c>
      <c r="I249" s="74" t="s">
        <v>20952</v>
      </c>
      <c r="J249" s="74" t="s">
        <v>26144</v>
      </c>
      <c r="K249" s="74" t="s">
        <v>1106</v>
      </c>
      <c r="L249" s="74" t="s">
        <v>25391</v>
      </c>
    </row>
    <row r="250" spans="1:12" ht="25.5">
      <c r="A250" s="74">
        <v>3088</v>
      </c>
      <c r="B250" s="74" t="s">
        <v>26145</v>
      </c>
      <c r="C250" s="74" t="s">
        <v>26146</v>
      </c>
      <c r="D250" s="74" t="s">
        <v>3236</v>
      </c>
      <c r="E250" s="74" t="s">
        <v>26147</v>
      </c>
      <c r="F250" s="74" t="s">
        <v>3686</v>
      </c>
      <c r="G250" s="74" t="s">
        <v>25426</v>
      </c>
      <c r="H250" s="74" t="s">
        <v>25360</v>
      </c>
      <c r="I250" s="74" t="s">
        <v>254</v>
      </c>
      <c r="J250" s="74" t="s">
        <v>20944</v>
      </c>
      <c r="K250" s="74" t="s">
        <v>1106</v>
      </c>
      <c r="L250" s="74" t="s">
        <v>171</v>
      </c>
    </row>
    <row r="251" spans="1:12" ht="25.5">
      <c r="A251" s="74">
        <v>3087</v>
      </c>
      <c r="B251" s="74" t="s">
        <v>26148</v>
      </c>
      <c r="C251" s="74" t="s">
        <v>26149</v>
      </c>
      <c r="D251" s="74" t="s">
        <v>20935</v>
      </c>
      <c r="E251" s="74" t="s">
        <v>26150</v>
      </c>
      <c r="F251" s="74" t="s">
        <v>3686</v>
      </c>
      <c r="G251" s="74" t="s">
        <v>25426</v>
      </c>
      <c r="H251" s="74" t="s">
        <v>25360</v>
      </c>
      <c r="I251" s="74" t="s">
        <v>20938</v>
      </c>
      <c r="J251" s="74" t="s">
        <v>20937</v>
      </c>
      <c r="K251" s="74" t="s">
        <v>1106</v>
      </c>
      <c r="L251" s="74" t="s">
        <v>171</v>
      </c>
    </row>
    <row r="252" spans="1:12" ht="25.5">
      <c r="A252" s="74">
        <v>3086</v>
      </c>
      <c r="B252" s="74" t="s">
        <v>26151</v>
      </c>
      <c r="C252" s="74" t="s">
        <v>26152</v>
      </c>
      <c r="D252" s="74" t="s">
        <v>7491</v>
      </c>
      <c r="E252" s="74" t="s">
        <v>26153</v>
      </c>
      <c r="F252" s="74" t="s">
        <v>1730</v>
      </c>
      <c r="G252" s="74" t="s">
        <v>25411</v>
      </c>
      <c r="H252" s="74" t="s">
        <v>25341</v>
      </c>
      <c r="I252" s="74" t="s">
        <v>224</v>
      </c>
      <c r="J252" s="74" t="s">
        <v>20929</v>
      </c>
      <c r="K252" s="74" t="s">
        <v>1106</v>
      </c>
      <c r="L252" s="74" t="s">
        <v>190</v>
      </c>
    </row>
    <row r="253" spans="1:12" ht="25.5">
      <c r="A253" s="74">
        <v>3085</v>
      </c>
      <c r="B253" s="74" t="s">
        <v>26154</v>
      </c>
      <c r="C253" s="74" t="s">
        <v>26155</v>
      </c>
      <c r="D253" s="74" t="s">
        <v>1442</v>
      </c>
      <c r="E253" s="74" t="s">
        <v>7979</v>
      </c>
      <c r="F253" s="74" t="s">
        <v>1730</v>
      </c>
      <c r="G253" s="74" t="s">
        <v>25411</v>
      </c>
      <c r="H253" s="74" t="s">
        <v>25341</v>
      </c>
      <c r="I253" s="74" t="s">
        <v>221</v>
      </c>
      <c r="J253" s="74" t="s">
        <v>20923</v>
      </c>
      <c r="K253" s="74" t="s">
        <v>1106</v>
      </c>
      <c r="L253" s="74" t="s">
        <v>190</v>
      </c>
    </row>
    <row r="254" spans="1:12" ht="25.5">
      <c r="A254" s="74">
        <v>3083</v>
      </c>
      <c r="B254" s="74" t="s">
        <v>26156</v>
      </c>
      <c r="C254" s="74" t="s">
        <v>26157</v>
      </c>
      <c r="D254" s="74" t="s">
        <v>3069</v>
      </c>
      <c r="E254" s="74" t="s">
        <v>25668</v>
      </c>
      <c r="F254" s="74" t="s">
        <v>3686</v>
      </c>
      <c r="G254" s="74" t="s">
        <v>25411</v>
      </c>
      <c r="H254" s="74" t="s">
        <v>25341</v>
      </c>
      <c r="I254" s="74" t="s">
        <v>20911</v>
      </c>
      <c r="J254" s="74" t="s">
        <v>20910</v>
      </c>
      <c r="K254" s="74" t="s">
        <v>1106</v>
      </c>
      <c r="L254" s="74" t="s">
        <v>203</v>
      </c>
    </row>
    <row r="255" spans="1:12" ht="25.5">
      <c r="A255" s="74">
        <v>3082</v>
      </c>
      <c r="B255" s="74" t="s">
        <v>26158</v>
      </c>
      <c r="C255" s="74" t="s">
        <v>26159</v>
      </c>
      <c r="D255" s="74" t="s">
        <v>2335</v>
      </c>
      <c r="E255" s="74" t="s">
        <v>26160</v>
      </c>
      <c r="F255" s="74" t="s">
        <v>2133</v>
      </c>
      <c r="G255" s="74" t="s">
        <v>25411</v>
      </c>
      <c r="H255" s="74" t="s">
        <v>25341</v>
      </c>
      <c r="I255" s="74" t="s">
        <v>366</v>
      </c>
      <c r="J255" s="74" t="s">
        <v>20905</v>
      </c>
      <c r="K255" s="74" t="s">
        <v>1106</v>
      </c>
      <c r="L255" s="74" t="s">
        <v>60</v>
      </c>
    </row>
    <row r="256" spans="1:12" ht="25.5">
      <c r="A256" s="74">
        <v>3081</v>
      </c>
      <c r="B256" s="74" t="s">
        <v>26161</v>
      </c>
      <c r="C256" s="74" t="s">
        <v>26162</v>
      </c>
      <c r="D256" s="74" t="s">
        <v>19890</v>
      </c>
      <c r="E256" s="74" t="s">
        <v>26163</v>
      </c>
      <c r="F256" s="74" t="s">
        <v>2464</v>
      </c>
      <c r="G256" s="74" t="s">
        <v>25413</v>
      </c>
      <c r="H256" s="74" t="s">
        <v>25343</v>
      </c>
      <c r="I256" s="74" t="s">
        <v>20899</v>
      </c>
      <c r="J256" s="74" t="s">
        <v>20898</v>
      </c>
      <c r="K256" s="74" t="s">
        <v>1106</v>
      </c>
      <c r="L256" s="74" t="s">
        <v>25377</v>
      </c>
    </row>
    <row r="257" spans="1:12" ht="25.5">
      <c r="A257" s="74">
        <v>3079</v>
      </c>
      <c r="B257" s="74" t="s">
        <v>26164</v>
      </c>
      <c r="C257" s="74" t="s">
        <v>26165</v>
      </c>
      <c r="D257" s="74" t="s">
        <v>20881</v>
      </c>
      <c r="E257" s="74" t="s">
        <v>26166</v>
      </c>
      <c r="F257" s="74" t="s">
        <v>4612</v>
      </c>
      <c r="G257" s="74" t="s">
        <v>25424</v>
      </c>
      <c r="H257" s="74" t="s">
        <v>25349</v>
      </c>
      <c r="I257" s="74" t="s">
        <v>20884</v>
      </c>
      <c r="J257" s="74" t="s">
        <v>20883</v>
      </c>
      <c r="K257" s="74" t="s">
        <v>1106</v>
      </c>
      <c r="L257" s="74" t="s">
        <v>127</v>
      </c>
    </row>
    <row r="258" spans="1:12" ht="25.5">
      <c r="A258" s="74">
        <v>3077</v>
      </c>
      <c r="B258" s="74" t="s">
        <v>26167</v>
      </c>
      <c r="C258" s="74" t="s">
        <v>26168</v>
      </c>
      <c r="D258" s="74" t="s">
        <v>2311</v>
      </c>
      <c r="E258" s="74" t="s">
        <v>26017</v>
      </c>
      <c r="F258" s="74" t="s">
        <v>6722</v>
      </c>
      <c r="G258" s="74" t="s">
        <v>25425</v>
      </c>
      <c r="H258" s="74" t="s">
        <v>25355</v>
      </c>
      <c r="I258" s="74" t="s">
        <v>391</v>
      </c>
      <c r="J258" s="74" t="s">
        <v>20869</v>
      </c>
      <c r="K258" s="74" t="s">
        <v>983</v>
      </c>
      <c r="L258" s="74" t="s">
        <v>41</v>
      </c>
    </row>
    <row r="259" spans="1:12" ht="25.5">
      <c r="A259" s="74">
        <v>3075</v>
      </c>
      <c r="B259" s="74" t="s">
        <v>26169</v>
      </c>
      <c r="C259" s="74" t="s">
        <v>26170</v>
      </c>
      <c r="D259" s="74" t="s">
        <v>2801</v>
      </c>
      <c r="E259" s="74" t="s">
        <v>25740</v>
      </c>
      <c r="F259" s="74" t="s">
        <v>3996</v>
      </c>
      <c r="G259" s="74" t="s">
        <v>25421</v>
      </c>
      <c r="H259" s="74" t="s">
        <v>25350</v>
      </c>
      <c r="I259" s="74" t="s">
        <v>20857</v>
      </c>
      <c r="J259" s="74" t="s">
        <v>20856</v>
      </c>
      <c r="K259" s="74" t="s">
        <v>1106</v>
      </c>
      <c r="L259" s="74" t="s">
        <v>25387</v>
      </c>
    </row>
    <row r="260" spans="1:12" ht="25.5">
      <c r="A260" s="74">
        <v>3074</v>
      </c>
      <c r="B260" s="74" t="s">
        <v>26171</v>
      </c>
      <c r="C260" s="74" t="s">
        <v>26172</v>
      </c>
      <c r="D260" s="74" t="s">
        <v>3569</v>
      </c>
      <c r="E260" s="74" t="s">
        <v>25556</v>
      </c>
      <c r="F260" s="74" t="s">
        <v>11122</v>
      </c>
      <c r="G260" s="74" t="s">
        <v>25421</v>
      </c>
      <c r="H260" s="74" t="s">
        <v>25350</v>
      </c>
      <c r="I260" s="74" t="s">
        <v>20849</v>
      </c>
      <c r="J260" s="74" t="s">
        <v>20848</v>
      </c>
      <c r="K260" s="74" t="s">
        <v>1106</v>
      </c>
      <c r="L260" s="74" t="s">
        <v>25391</v>
      </c>
    </row>
    <row r="261" spans="1:12" ht="25.5">
      <c r="A261" s="74">
        <v>3072</v>
      </c>
      <c r="B261" s="74" t="s">
        <v>26173</v>
      </c>
      <c r="C261" s="74" t="s">
        <v>26174</v>
      </c>
      <c r="D261" s="74" t="s">
        <v>4249</v>
      </c>
      <c r="E261" s="74" t="s">
        <v>26175</v>
      </c>
      <c r="F261" s="74" t="s">
        <v>11122</v>
      </c>
      <c r="G261" s="74" t="s">
        <v>25421</v>
      </c>
      <c r="H261" s="74" t="s">
        <v>25350</v>
      </c>
      <c r="I261" s="74" t="s">
        <v>20837</v>
      </c>
      <c r="J261" s="74" t="s">
        <v>20836</v>
      </c>
      <c r="K261" s="74" t="s">
        <v>1106</v>
      </c>
      <c r="L261" s="74" t="s">
        <v>25392</v>
      </c>
    </row>
    <row r="262" spans="1:12" ht="25.5">
      <c r="A262" s="74">
        <v>3071</v>
      </c>
      <c r="B262" s="74" t="s">
        <v>26176</v>
      </c>
      <c r="C262" s="74" t="s">
        <v>26177</v>
      </c>
      <c r="D262" s="74" t="s">
        <v>2734</v>
      </c>
      <c r="E262" s="74" t="s">
        <v>25895</v>
      </c>
      <c r="F262" s="74" t="s">
        <v>3686</v>
      </c>
      <c r="G262" s="74" t="s">
        <v>25413</v>
      </c>
      <c r="H262" s="74" t="s">
        <v>25338</v>
      </c>
      <c r="I262" s="74" t="s">
        <v>218</v>
      </c>
      <c r="J262" s="74" t="s">
        <v>20829</v>
      </c>
      <c r="K262" s="74" t="s">
        <v>1106</v>
      </c>
      <c r="L262" s="74" t="s">
        <v>27</v>
      </c>
    </row>
    <row r="263" spans="1:12" ht="25.5">
      <c r="A263" s="74">
        <v>3070</v>
      </c>
      <c r="B263" s="74" t="s">
        <v>26178</v>
      </c>
      <c r="C263" s="74" t="s">
        <v>26179</v>
      </c>
      <c r="D263" s="74" t="s">
        <v>20820</v>
      </c>
      <c r="E263" s="74" t="s">
        <v>26180</v>
      </c>
      <c r="F263" s="74" t="s">
        <v>3686</v>
      </c>
      <c r="G263" s="74" t="s">
        <v>25413</v>
      </c>
      <c r="H263" s="74" t="s">
        <v>25338</v>
      </c>
      <c r="I263" s="74" t="s">
        <v>20823</v>
      </c>
      <c r="J263" s="74" t="s">
        <v>20822</v>
      </c>
      <c r="K263" s="74" t="s">
        <v>1106</v>
      </c>
      <c r="L263" s="74" t="s">
        <v>27</v>
      </c>
    </row>
    <row r="264" spans="1:12" ht="25.5">
      <c r="A264" s="74">
        <v>3069</v>
      </c>
      <c r="B264" s="74" t="s">
        <v>26181</v>
      </c>
      <c r="C264" s="74" t="s">
        <v>26182</v>
      </c>
      <c r="D264" s="74" t="s">
        <v>20811</v>
      </c>
      <c r="E264" s="74" t="s">
        <v>26183</v>
      </c>
      <c r="F264" s="74" t="s">
        <v>2464</v>
      </c>
      <c r="G264" s="74" t="s">
        <v>25413</v>
      </c>
      <c r="H264" s="74" t="s">
        <v>25343</v>
      </c>
      <c r="I264" s="74" t="s">
        <v>20814</v>
      </c>
      <c r="J264" s="74" t="s">
        <v>20813</v>
      </c>
      <c r="K264" s="74" t="s">
        <v>1106</v>
      </c>
      <c r="L264" s="74" t="s">
        <v>702</v>
      </c>
    </row>
    <row r="265" spans="1:12" ht="25.5">
      <c r="A265" s="74">
        <v>3068</v>
      </c>
      <c r="B265" s="74" t="s">
        <v>26184</v>
      </c>
      <c r="C265" s="74" t="s">
        <v>26185</v>
      </c>
      <c r="D265" s="74" t="s">
        <v>20804</v>
      </c>
      <c r="E265" s="74" t="s">
        <v>26186</v>
      </c>
      <c r="F265" s="74" t="s">
        <v>2842</v>
      </c>
      <c r="G265" s="74" t="s">
        <v>25421</v>
      </c>
      <c r="H265" s="74" t="s">
        <v>25350</v>
      </c>
      <c r="I265" s="74" t="s">
        <v>20807</v>
      </c>
      <c r="J265" s="74" t="s">
        <v>20806</v>
      </c>
      <c r="K265" s="74" t="s">
        <v>1106</v>
      </c>
      <c r="L265" s="74" t="s">
        <v>53</v>
      </c>
    </row>
    <row r="266" spans="1:12" ht="25.5">
      <c r="A266" s="74">
        <v>3065</v>
      </c>
      <c r="B266" s="74" t="s">
        <v>26187</v>
      </c>
      <c r="C266" s="74" t="s">
        <v>26188</v>
      </c>
      <c r="D266" s="74" t="s">
        <v>20778</v>
      </c>
      <c r="E266" s="74" t="s">
        <v>25443</v>
      </c>
      <c r="F266" s="74" t="s">
        <v>2842</v>
      </c>
      <c r="G266" s="74" t="s">
        <v>25425</v>
      </c>
      <c r="H266" s="74" t="s">
        <v>25354</v>
      </c>
      <c r="I266" s="74" t="s">
        <v>20781</v>
      </c>
      <c r="J266" s="74" t="s">
        <v>20780</v>
      </c>
      <c r="K266" s="74" t="s">
        <v>983</v>
      </c>
      <c r="L266" s="74" t="s">
        <v>76</v>
      </c>
    </row>
    <row r="267" spans="1:12" ht="25.5">
      <c r="A267" s="74">
        <v>3064</v>
      </c>
      <c r="B267" s="74" t="s">
        <v>26189</v>
      </c>
      <c r="C267" s="74" t="s">
        <v>26190</v>
      </c>
      <c r="D267" s="74" t="s">
        <v>8194</v>
      </c>
      <c r="E267" s="74" t="s">
        <v>25597</v>
      </c>
      <c r="F267" s="74" t="s">
        <v>4612</v>
      </c>
      <c r="G267" s="74" t="s">
        <v>25424</v>
      </c>
      <c r="H267" s="74" t="s">
        <v>25349</v>
      </c>
      <c r="I267" s="74" t="s">
        <v>20774</v>
      </c>
      <c r="J267" s="74" t="s">
        <v>20773</v>
      </c>
      <c r="K267" s="74" t="s">
        <v>1106</v>
      </c>
      <c r="L267" s="74" t="s">
        <v>107</v>
      </c>
    </row>
    <row r="268" spans="1:12" ht="25.5">
      <c r="A268" s="74">
        <v>3062</v>
      </c>
      <c r="B268" s="74" t="s">
        <v>26191</v>
      </c>
      <c r="C268" s="74" t="s">
        <v>26192</v>
      </c>
      <c r="D268" s="74" t="s">
        <v>12567</v>
      </c>
      <c r="E268" s="74" t="s">
        <v>25809</v>
      </c>
      <c r="F268" s="74" t="s">
        <v>4612</v>
      </c>
      <c r="G268" s="74" t="s">
        <v>25424</v>
      </c>
      <c r="H268" s="74" t="s">
        <v>25349</v>
      </c>
      <c r="I268" s="74" t="s">
        <v>20760</v>
      </c>
      <c r="J268" s="74" t="s">
        <v>20759</v>
      </c>
      <c r="K268" s="74" t="s">
        <v>1106</v>
      </c>
      <c r="L268" s="74" t="s">
        <v>127</v>
      </c>
    </row>
    <row r="269" spans="1:12" ht="25.5">
      <c r="A269" s="74">
        <v>3061</v>
      </c>
      <c r="B269" s="74" t="s">
        <v>26193</v>
      </c>
      <c r="C269" s="74" t="s">
        <v>26194</v>
      </c>
      <c r="D269" s="74" t="s">
        <v>20747</v>
      </c>
      <c r="E269" s="74" t="s">
        <v>26195</v>
      </c>
      <c r="F269" s="74" t="s">
        <v>20748</v>
      </c>
      <c r="G269" s="74" t="s">
        <v>25426</v>
      </c>
      <c r="H269" s="74" t="s">
        <v>25357</v>
      </c>
      <c r="I269" s="74" t="s">
        <v>215</v>
      </c>
      <c r="J269" s="74" t="s">
        <v>20752</v>
      </c>
      <c r="K269" s="74" t="s">
        <v>20751</v>
      </c>
      <c r="L269" s="74" t="s">
        <v>214</v>
      </c>
    </row>
    <row r="270" spans="1:12" ht="25.5">
      <c r="A270" s="74">
        <v>3059</v>
      </c>
      <c r="B270" s="74" t="s">
        <v>26196</v>
      </c>
      <c r="C270" s="74" t="s">
        <v>26197</v>
      </c>
      <c r="D270" s="74" t="s">
        <v>20731</v>
      </c>
      <c r="E270" s="74" t="s">
        <v>26198</v>
      </c>
      <c r="F270" s="74" t="s">
        <v>9236</v>
      </c>
      <c r="G270" s="74" t="s">
        <v>25404</v>
      </c>
      <c r="H270" s="74" t="s">
        <v>25405</v>
      </c>
      <c r="I270" s="74" t="s">
        <v>20735</v>
      </c>
      <c r="J270" s="74" t="s">
        <v>20734</v>
      </c>
      <c r="K270" s="74" t="s">
        <v>20733</v>
      </c>
      <c r="L270" s="74" t="s">
        <v>25365</v>
      </c>
    </row>
    <row r="271" spans="1:12" ht="25.5">
      <c r="A271" s="74">
        <v>3057</v>
      </c>
      <c r="B271" s="74" t="s">
        <v>26199</v>
      </c>
      <c r="C271" s="74" t="s">
        <v>26200</v>
      </c>
      <c r="D271" s="74" t="s">
        <v>16847</v>
      </c>
      <c r="E271" s="74" t="s">
        <v>26201</v>
      </c>
      <c r="F271" s="74" t="s">
        <v>2895</v>
      </c>
      <c r="G271" s="74" t="s">
        <v>25411</v>
      </c>
      <c r="H271" s="74" t="s">
        <v>25341</v>
      </c>
      <c r="I271" s="74" t="s">
        <v>20719</v>
      </c>
      <c r="J271" s="74" t="s">
        <v>20718</v>
      </c>
      <c r="K271" s="74" t="s">
        <v>1106</v>
      </c>
      <c r="L271" s="74" t="s">
        <v>37</v>
      </c>
    </row>
    <row r="272" spans="1:12" ht="25.5">
      <c r="A272" s="74">
        <v>3056</v>
      </c>
      <c r="B272" s="74" t="s">
        <v>26202</v>
      </c>
      <c r="C272" s="74" t="s">
        <v>26203</v>
      </c>
      <c r="D272" s="74" t="s">
        <v>3651</v>
      </c>
      <c r="E272" s="74" t="s">
        <v>25591</v>
      </c>
      <c r="F272" s="74" t="s">
        <v>2895</v>
      </c>
      <c r="G272" s="74" t="s">
        <v>25411</v>
      </c>
      <c r="H272" s="74" t="s">
        <v>25341</v>
      </c>
      <c r="I272" s="74" t="s">
        <v>20711</v>
      </c>
      <c r="J272" s="74" t="s">
        <v>20710</v>
      </c>
      <c r="K272" s="74" t="s">
        <v>1106</v>
      </c>
      <c r="L272" s="74" t="s">
        <v>190</v>
      </c>
    </row>
    <row r="273" spans="1:12" ht="25.5">
      <c r="A273" s="74">
        <v>3055</v>
      </c>
      <c r="B273" s="74" t="s">
        <v>26204</v>
      </c>
      <c r="C273" s="74" t="s">
        <v>26205</v>
      </c>
      <c r="D273" s="74" t="s">
        <v>6721</v>
      </c>
      <c r="E273" s="74" t="s">
        <v>23380</v>
      </c>
      <c r="F273" s="74" t="s">
        <v>1730</v>
      </c>
      <c r="G273" s="74" t="s">
        <v>25411</v>
      </c>
      <c r="H273" s="74" t="s">
        <v>25341</v>
      </c>
      <c r="I273" s="74" t="s">
        <v>197</v>
      </c>
      <c r="J273" s="74" t="s">
        <v>20704</v>
      </c>
      <c r="K273" s="74" t="s">
        <v>1106</v>
      </c>
      <c r="L273" s="74" t="s">
        <v>190</v>
      </c>
    </row>
    <row r="274" spans="1:12" ht="25.5">
      <c r="A274" s="74">
        <v>3054</v>
      </c>
      <c r="B274" s="74" t="s">
        <v>26206</v>
      </c>
      <c r="C274" s="74" t="s">
        <v>26207</v>
      </c>
      <c r="D274" s="74" t="s">
        <v>20695</v>
      </c>
      <c r="E274" s="74" t="s">
        <v>26208</v>
      </c>
      <c r="F274" s="74" t="s">
        <v>4612</v>
      </c>
      <c r="G274" s="74" t="s">
        <v>25424</v>
      </c>
      <c r="H274" s="74" t="s">
        <v>25349</v>
      </c>
      <c r="I274" s="74" t="s">
        <v>20698</v>
      </c>
      <c r="J274" s="74" t="s">
        <v>20697</v>
      </c>
      <c r="K274" s="74" t="s">
        <v>1106</v>
      </c>
      <c r="L274" s="74" t="s">
        <v>107</v>
      </c>
    </row>
    <row r="275" spans="1:12" ht="25.5">
      <c r="A275" s="74">
        <v>3053</v>
      </c>
      <c r="B275" s="74" t="s">
        <v>26209</v>
      </c>
      <c r="C275" s="74" t="s">
        <v>26210</v>
      </c>
      <c r="D275" s="74" t="s">
        <v>3651</v>
      </c>
      <c r="E275" s="74" t="s">
        <v>25591</v>
      </c>
      <c r="F275" s="74" t="s">
        <v>1730</v>
      </c>
      <c r="G275" s="74" t="s">
        <v>25411</v>
      </c>
      <c r="H275" s="74" t="s">
        <v>25341</v>
      </c>
      <c r="I275" s="74" t="s">
        <v>194</v>
      </c>
      <c r="J275" s="74" t="s">
        <v>20689</v>
      </c>
      <c r="K275" s="74" t="s">
        <v>1106</v>
      </c>
      <c r="L275" s="74" t="s">
        <v>190</v>
      </c>
    </row>
    <row r="276" spans="1:12" ht="25.5">
      <c r="A276" s="74">
        <v>3052</v>
      </c>
      <c r="B276" s="74" t="s">
        <v>26211</v>
      </c>
      <c r="C276" s="74" t="s">
        <v>26212</v>
      </c>
      <c r="D276" s="74" t="s">
        <v>2770</v>
      </c>
      <c r="E276" s="74" t="s">
        <v>26137</v>
      </c>
      <c r="F276" s="74" t="s">
        <v>20680</v>
      </c>
      <c r="G276" s="74" t="s">
        <v>25411</v>
      </c>
      <c r="H276" s="74" t="s">
        <v>25342</v>
      </c>
      <c r="I276" s="74" t="s">
        <v>20683</v>
      </c>
      <c r="J276" s="74" t="s">
        <v>20682</v>
      </c>
      <c r="K276" s="74" t="s">
        <v>1106</v>
      </c>
      <c r="L276" s="74" t="s">
        <v>234</v>
      </c>
    </row>
    <row r="277" spans="1:12" ht="25.5">
      <c r="A277" s="74">
        <v>3051</v>
      </c>
      <c r="B277" s="74" t="s">
        <v>26213</v>
      </c>
      <c r="C277" s="74" t="s">
        <v>26214</v>
      </c>
      <c r="D277" s="74" t="s">
        <v>4147</v>
      </c>
      <c r="E277" s="74" t="s">
        <v>26215</v>
      </c>
      <c r="F277" s="74" t="s">
        <v>2895</v>
      </c>
      <c r="G277" s="74" t="s">
        <v>25411</v>
      </c>
      <c r="H277" s="74" t="s">
        <v>25341</v>
      </c>
      <c r="I277" s="74" t="s">
        <v>191</v>
      </c>
      <c r="J277" s="74" t="s">
        <v>20674</v>
      </c>
      <c r="K277" s="74" t="s">
        <v>1106</v>
      </c>
      <c r="L277" s="74" t="s">
        <v>190</v>
      </c>
    </row>
    <row r="278" spans="1:12" ht="25.5">
      <c r="A278" s="74">
        <v>3050</v>
      </c>
      <c r="B278" s="74" t="s">
        <v>26216</v>
      </c>
      <c r="C278" s="74" t="s">
        <v>26217</v>
      </c>
      <c r="D278" s="74" t="s">
        <v>6071</v>
      </c>
      <c r="E278" s="74" t="s">
        <v>26218</v>
      </c>
      <c r="F278" s="74" t="s">
        <v>2464</v>
      </c>
      <c r="G278" s="74" t="s">
        <v>25413</v>
      </c>
      <c r="H278" s="74" t="s">
        <v>25343</v>
      </c>
      <c r="I278" s="74" t="s">
        <v>20670</v>
      </c>
      <c r="J278" s="74" t="s">
        <v>20669</v>
      </c>
      <c r="K278" s="74" t="s">
        <v>1106</v>
      </c>
      <c r="L278" s="74" t="s">
        <v>702</v>
      </c>
    </row>
    <row r="279" spans="1:12" ht="25.5">
      <c r="A279" s="74">
        <v>3049</v>
      </c>
      <c r="B279" s="74" t="s">
        <v>26219</v>
      </c>
      <c r="C279" s="74" t="s">
        <v>26220</v>
      </c>
      <c r="D279" s="74" t="s">
        <v>1317</v>
      </c>
      <c r="E279" s="74" t="s">
        <v>26221</v>
      </c>
      <c r="F279" s="74" t="s">
        <v>2842</v>
      </c>
      <c r="G279" s="74" t="s">
        <v>25421</v>
      </c>
      <c r="H279" s="74" t="s">
        <v>25350</v>
      </c>
      <c r="I279" s="74" t="s">
        <v>329</v>
      </c>
      <c r="J279" s="74" t="s">
        <v>20662</v>
      </c>
      <c r="K279" s="74" t="s">
        <v>1106</v>
      </c>
      <c r="L279" s="74" t="s">
        <v>53</v>
      </c>
    </row>
    <row r="280" spans="1:12" ht="25.5">
      <c r="A280" s="74">
        <v>3047</v>
      </c>
      <c r="B280" s="74" t="s">
        <v>26222</v>
      </c>
      <c r="C280" s="74" t="s">
        <v>26223</v>
      </c>
      <c r="D280" s="74" t="s">
        <v>2961</v>
      </c>
      <c r="E280" s="74" t="s">
        <v>26224</v>
      </c>
      <c r="F280" s="74" t="s">
        <v>4612</v>
      </c>
      <c r="G280" s="74" t="s">
        <v>25424</v>
      </c>
      <c r="H280" s="74" t="s">
        <v>25349</v>
      </c>
      <c r="I280" s="74" t="s">
        <v>350</v>
      </c>
      <c r="J280" s="74" t="s">
        <v>20651</v>
      </c>
      <c r="K280" s="74" t="s">
        <v>1106</v>
      </c>
      <c r="L280" s="74" t="s">
        <v>107</v>
      </c>
    </row>
    <row r="281" spans="1:12" ht="25.5">
      <c r="A281" s="74">
        <v>3046</v>
      </c>
      <c r="B281" s="74" t="s">
        <v>26225</v>
      </c>
      <c r="C281" s="74" t="s">
        <v>26226</v>
      </c>
      <c r="D281" s="74" t="s">
        <v>20642</v>
      </c>
      <c r="E281" s="74" t="s">
        <v>26227</v>
      </c>
      <c r="F281" s="74" t="s">
        <v>11122</v>
      </c>
      <c r="G281" s="74" t="s">
        <v>25421</v>
      </c>
      <c r="H281" s="74" t="s">
        <v>25350</v>
      </c>
      <c r="I281" s="74" t="s">
        <v>20645</v>
      </c>
      <c r="J281" s="74" t="s">
        <v>20644</v>
      </c>
      <c r="K281" s="74" t="s">
        <v>1106</v>
      </c>
      <c r="L281" s="74" t="s">
        <v>25391</v>
      </c>
    </row>
    <row r="282" spans="1:12" ht="25.5">
      <c r="A282" s="74">
        <v>3045</v>
      </c>
      <c r="B282" s="74" t="s">
        <v>26228</v>
      </c>
      <c r="C282" s="74" t="s">
        <v>26229</v>
      </c>
      <c r="D282" s="74" t="s">
        <v>1521</v>
      </c>
      <c r="E282" s="74" t="s">
        <v>25606</v>
      </c>
      <c r="F282" s="74" t="s">
        <v>2464</v>
      </c>
      <c r="G282" s="74" t="s">
        <v>25413</v>
      </c>
      <c r="H282" s="74" t="s">
        <v>25343</v>
      </c>
      <c r="I282" s="74" t="s">
        <v>20638</v>
      </c>
      <c r="J282" s="74" t="s">
        <v>20637</v>
      </c>
      <c r="K282" s="74" t="s">
        <v>1106</v>
      </c>
      <c r="L282" s="74" t="s">
        <v>702</v>
      </c>
    </row>
    <row r="283" spans="1:12" ht="25.5">
      <c r="A283" s="74">
        <v>3044</v>
      </c>
      <c r="B283" s="74" t="s">
        <v>26230</v>
      </c>
      <c r="C283" s="74" t="s">
        <v>26231</v>
      </c>
      <c r="D283" s="74" t="s">
        <v>20629</v>
      </c>
      <c r="E283" s="74" t="s">
        <v>26232</v>
      </c>
      <c r="F283" s="74" t="s">
        <v>2133</v>
      </c>
      <c r="G283" s="74" t="s">
        <v>25421</v>
      </c>
      <c r="H283" s="74" t="s">
        <v>25348</v>
      </c>
      <c r="I283" s="74" t="s">
        <v>20632</v>
      </c>
      <c r="J283" s="74" t="s">
        <v>20631</v>
      </c>
      <c r="K283" s="74" t="s">
        <v>1106</v>
      </c>
      <c r="L283" s="74" t="s">
        <v>63</v>
      </c>
    </row>
    <row r="284" spans="1:12" ht="25.5">
      <c r="A284" s="74">
        <v>3043</v>
      </c>
      <c r="B284" s="74" t="s">
        <v>26233</v>
      </c>
      <c r="C284" s="74" t="s">
        <v>26234</v>
      </c>
      <c r="D284" s="74" t="s">
        <v>6488</v>
      </c>
      <c r="E284" s="74" t="s">
        <v>26235</v>
      </c>
      <c r="F284" s="74" t="s">
        <v>2133</v>
      </c>
      <c r="G284" s="74" t="s">
        <v>25421</v>
      </c>
      <c r="H284" s="74" t="s">
        <v>25348</v>
      </c>
      <c r="I284" s="74" t="s">
        <v>20623</v>
      </c>
      <c r="J284" s="74" t="s">
        <v>20622</v>
      </c>
      <c r="K284" s="74" t="s">
        <v>1106</v>
      </c>
      <c r="L284" s="74" t="s">
        <v>63</v>
      </c>
    </row>
    <row r="285" spans="1:12" ht="25.5">
      <c r="A285" s="74">
        <v>3042</v>
      </c>
      <c r="B285" s="74" t="s">
        <v>26236</v>
      </c>
      <c r="C285" s="74" t="s">
        <v>26237</v>
      </c>
      <c r="D285" s="74" t="s">
        <v>5715</v>
      </c>
      <c r="E285" s="74" t="s">
        <v>26238</v>
      </c>
      <c r="F285" s="74" t="s">
        <v>19714</v>
      </c>
      <c r="G285" s="74" t="s">
        <v>25411</v>
      </c>
      <c r="H285" s="74" t="s">
        <v>25341</v>
      </c>
      <c r="I285" s="74" t="s">
        <v>20615</v>
      </c>
      <c r="J285" s="74" t="s">
        <v>20614</v>
      </c>
      <c r="K285" s="74" t="s">
        <v>1106</v>
      </c>
      <c r="L285" s="74" t="s">
        <v>72</v>
      </c>
    </row>
    <row r="286" spans="1:12" ht="25.5">
      <c r="A286" s="74">
        <v>3041</v>
      </c>
      <c r="B286" s="74" t="s">
        <v>26239</v>
      </c>
      <c r="C286" s="74" t="s">
        <v>26240</v>
      </c>
      <c r="D286" s="74" t="s">
        <v>11570</v>
      </c>
      <c r="E286" s="74" t="s">
        <v>26241</v>
      </c>
      <c r="F286" s="74" t="s">
        <v>1730</v>
      </c>
      <c r="G286" s="74" t="s">
        <v>25411</v>
      </c>
      <c r="H286" s="74" t="s">
        <v>25341</v>
      </c>
      <c r="I286" s="74" t="s">
        <v>20609</v>
      </c>
      <c r="J286" s="74" t="s">
        <v>20608</v>
      </c>
      <c r="K286" s="74" t="s">
        <v>1106</v>
      </c>
      <c r="L286" s="74" t="s">
        <v>92</v>
      </c>
    </row>
    <row r="287" spans="1:12" ht="25.5">
      <c r="A287" s="74">
        <v>3040</v>
      </c>
      <c r="B287" s="74" t="s">
        <v>26242</v>
      </c>
      <c r="C287" s="74" t="s">
        <v>26243</v>
      </c>
      <c r="D287" s="74" t="s">
        <v>2770</v>
      </c>
      <c r="E287" s="74" t="s">
        <v>26048</v>
      </c>
      <c r="F287" s="74" t="s">
        <v>19714</v>
      </c>
      <c r="G287" s="74" t="s">
        <v>25411</v>
      </c>
      <c r="H287" s="74" t="s">
        <v>25341</v>
      </c>
      <c r="I287" s="74" t="s">
        <v>20601</v>
      </c>
      <c r="J287" s="74" t="s">
        <v>20600</v>
      </c>
      <c r="K287" s="74" t="s">
        <v>1106</v>
      </c>
      <c r="L287" s="74" t="s">
        <v>280</v>
      </c>
    </row>
    <row r="288" spans="1:12" ht="25.5">
      <c r="A288" s="74">
        <v>3038</v>
      </c>
      <c r="B288" s="74" t="s">
        <v>26244</v>
      </c>
      <c r="C288" s="74" t="s">
        <v>26245</v>
      </c>
      <c r="D288" s="74" t="s">
        <v>20583</v>
      </c>
      <c r="E288" s="74" t="s">
        <v>26246</v>
      </c>
      <c r="F288" s="74" t="s">
        <v>19714</v>
      </c>
      <c r="G288" s="74" t="s">
        <v>25411</v>
      </c>
      <c r="H288" s="74" t="s">
        <v>25341</v>
      </c>
      <c r="I288" s="74" t="s">
        <v>20586</v>
      </c>
      <c r="J288" s="74" t="s">
        <v>20585</v>
      </c>
      <c r="K288" s="74" t="s">
        <v>1106</v>
      </c>
      <c r="L288" s="74" t="s">
        <v>72</v>
      </c>
    </row>
    <row r="289" spans="1:12" ht="25.5">
      <c r="A289" s="74">
        <v>3036</v>
      </c>
      <c r="B289" s="74" t="s">
        <v>26247</v>
      </c>
      <c r="C289" s="74" t="s">
        <v>26248</v>
      </c>
      <c r="D289" s="74" t="s">
        <v>1920</v>
      </c>
      <c r="E289" s="74" t="s">
        <v>25924</v>
      </c>
      <c r="F289" s="74" t="s">
        <v>20570</v>
      </c>
      <c r="G289" s="74" t="s">
        <v>25421</v>
      </c>
      <c r="H289" s="74" t="s">
        <v>25350</v>
      </c>
      <c r="I289" s="74" t="s">
        <v>20573</v>
      </c>
      <c r="J289" s="74" t="s">
        <v>20572</v>
      </c>
      <c r="K289" s="74" t="s">
        <v>1106</v>
      </c>
      <c r="L289" s="74" t="s">
        <v>25389</v>
      </c>
    </row>
    <row r="290" spans="1:12" ht="25.5">
      <c r="A290" s="74">
        <v>3035</v>
      </c>
      <c r="B290" s="74" t="s">
        <v>26249</v>
      </c>
      <c r="C290" s="74" t="s">
        <v>26250</v>
      </c>
      <c r="D290" s="74" t="s">
        <v>6651</v>
      </c>
      <c r="E290" s="74" t="s">
        <v>26251</v>
      </c>
      <c r="F290" s="74" t="s">
        <v>2133</v>
      </c>
      <c r="G290" s="74" t="s">
        <v>25411</v>
      </c>
      <c r="H290" s="74" t="s">
        <v>25339</v>
      </c>
      <c r="I290" s="74" t="s">
        <v>20566</v>
      </c>
      <c r="J290" s="74" t="s">
        <v>20565</v>
      </c>
      <c r="K290" s="74" t="s">
        <v>1106</v>
      </c>
      <c r="L290" s="74" t="s">
        <v>45</v>
      </c>
    </row>
    <row r="291" spans="1:12" ht="25.5">
      <c r="A291" s="74">
        <v>3034</v>
      </c>
      <c r="B291" s="74" t="s">
        <v>26252</v>
      </c>
      <c r="C291" s="74" t="s">
        <v>26253</v>
      </c>
      <c r="D291" s="74" t="s">
        <v>20555</v>
      </c>
      <c r="E291" s="74" t="s">
        <v>26254</v>
      </c>
      <c r="F291" s="74" t="s">
        <v>18336</v>
      </c>
      <c r="G291" s="74" t="s">
        <v>25424</v>
      </c>
      <c r="H291" s="74" t="s">
        <v>25352</v>
      </c>
      <c r="I291" s="74" t="s">
        <v>20558</v>
      </c>
      <c r="J291" s="74" t="s">
        <v>20557</v>
      </c>
      <c r="K291" s="74" t="s">
        <v>1106</v>
      </c>
      <c r="L291" s="74" t="s">
        <v>375</v>
      </c>
    </row>
    <row r="292" spans="1:12" ht="25.5">
      <c r="A292" s="74">
        <v>3033</v>
      </c>
      <c r="B292" s="74" t="s">
        <v>26255</v>
      </c>
      <c r="C292" s="74" t="s">
        <v>26256</v>
      </c>
      <c r="D292" s="74" t="s">
        <v>5338</v>
      </c>
      <c r="E292" s="74" t="s">
        <v>26257</v>
      </c>
      <c r="F292" s="74" t="s">
        <v>18336</v>
      </c>
      <c r="G292" s="74" t="s">
        <v>25424</v>
      </c>
      <c r="H292" s="74" t="s">
        <v>25352</v>
      </c>
      <c r="I292" s="74" t="s">
        <v>20549</v>
      </c>
      <c r="J292" s="74" t="s">
        <v>20548</v>
      </c>
      <c r="K292" s="74" t="s">
        <v>1106</v>
      </c>
      <c r="L292" s="74" t="s">
        <v>375</v>
      </c>
    </row>
    <row r="293" spans="1:12" ht="25.5">
      <c r="A293" s="74">
        <v>3031</v>
      </c>
      <c r="B293" s="74" t="s">
        <v>26258</v>
      </c>
      <c r="C293" s="74" t="s">
        <v>26259</v>
      </c>
      <c r="D293" s="74" t="s">
        <v>20533</v>
      </c>
      <c r="E293" s="74" t="s">
        <v>26260</v>
      </c>
      <c r="F293" s="74" t="s">
        <v>3833</v>
      </c>
      <c r="G293" s="74" t="s">
        <v>25413</v>
      </c>
      <c r="H293" s="74" t="s">
        <v>25343</v>
      </c>
      <c r="I293" s="74" t="s">
        <v>20536</v>
      </c>
      <c r="J293" s="74" t="s">
        <v>20535</v>
      </c>
      <c r="K293" s="74" t="s">
        <v>1106</v>
      </c>
      <c r="L293" s="74" t="s">
        <v>25378</v>
      </c>
    </row>
    <row r="294" spans="1:12" ht="25.5">
      <c r="A294" s="74">
        <v>3030</v>
      </c>
      <c r="B294" s="74" t="s">
        <v>26261</v>
      </c>
      <c r="C294" s="74" t="s">
        <v>26262</v>
      </c>
      <c r="D294" s="74" t="s">
        <v>20524</v>
      </c>
      <c r="E294" s="74" t="s">
        <v>26263</v>
      </c>
      <c r="F294" s="74" t="s">
        <v>3833</v>
      </c>
      <c r="G294" s="74" t="s">
        <v>25413</v>
      </c>
      <c r="H294" s="74" t="s">
        <v>25343</v>
      </c>
      <c r="I294" s="74" t="s">
        <v>20527</v>
      </c>
      <c r="J294" s="74" t="s">
        <v>20526</v>
      </c>
      <c r="K294" s="74" t="s">
        <v>1106</v>
      </c>
      <c r="L294" s="74" t="s">
        <v>25378</v>
      </c>
    </row>
    <row r="295" spans="1:12" ht="25.5">
      <c r="A295" s="74">
        <v>3027</v>
      </c>
      <c r="B295" s="74" t="s">
        <v>26264</v>
      </c>
      <c r="C295" s="74" t="s">
        <v>26265</v>
      </c>
      <c r="D295" s="74" t="s">
        <v>18853</v>
      </c>
      <c r="E295" s="74" t="s">
        <v>26266</v>
      </c>
      <c r="F295" s="74" t="s">
        <v>10331</v>
      </c>
      <c r="G295" s="74" t="s">
        <v>25413</v>
      </c>
      <c r="H295" s="74" t="s">
        <v>25343</v>
      </c>
      <c r="I295" s="74" t="s">
        <v>20506</v>
      </c>
      <c r="J295" s="74" t="s">
        <v>20505</v>
      </c>
      <c r="K295" s="74" t="s">
        <v>1106</v>
      </c>
      <c r="L295" s="74" t="s">
        <v>322</v>
      </c>
    </row>
    <row r="296" spans="1:12" ht="25.5">
      <c r="A296" s="74">
        <v>3026</v>
      </c>
      <c r="B296" s="74" t="s">
        <v>26267</v>
      </c>
      <c r="C296" s="74" t="s">
        <v>26268</v>
      </c>
      <c r="D296" s="74" t="s">
        <v>1559</v>
      </c>
      <c r="E296" s="74" t="s">
        <v>25803</v>
      </c>
      <c r="F296" s="74" t="s">
        <v>2464</v>
      </c>
      <c r="G296" s="74" t="s">
        <v>25413</v>
      </c>
      <c r="H296" s="74" t="s">
        <v>25343</v>
      </c>
      <c r="I296" s="74" t="s">
        <v>20500</v>
      </c>
      <c r="J296" s="74" t="s">
        <v>20499</v>
      </c>
      <c r="K296" s="74" t="s">
        <v>1106</v>
      </c>
      <c r="L296" s="74" t="s">
        <v>702</v>
      </c>
    </row>
    <row r="297" spans="1:12" ht="25.5">
      <c r="A297" s="74">
        <v>3025</v>
      </c>
      <c r="B297" s="74" t="s">
        <v>26269</v>
      </c>
      <c r="C297" s="74" t="s">
        <v>26270</v>
      </c>
      <c r="D297" s="74" t="s">
        <v>5755</v>
      </c>
      <c r="E297" s="74" t="s">
        <v>25798</v>
      </c>
      <c r="F297" s="74" t="s">
        <v>2464</v>
      </c>
      <c r="G297" s="74" t="s">
        <v>25413</v>
      </c>
      <c r="H297" s="74" t="s">
        <v>25343</v>
      </c>
      <c r="I297" s="74" t="s">
        <v>20493</v>
      </c>
      <c r="J297" s="74" t="s">
        <v>20492</v>
      </c>
      <c r="K297" s="74" t="s">
        <v>1106</v>
      </c>
      <c r="L297" s="74" t="s">
        <v>702</v>
      </c>
    </row>
    <row r="298" spans="1:12" ht="25.5">
      <c r="A298" s="74">
        <v>3024</v>
      </c>
      <c r="B298" s="74" t="s">
        <v>26271</v>
      </c>
      <c r="C298" s="74" t="s">
        <v>26272</v>
      </c>
      <c r="D298" s="74" t="s">
        <v>9011</v>
      </c>
      <c r="E298" s="74" t="s">
        <v>26273</v>
      </c>
      <c r="F298" s="74" t="s">
        <v>2464</v>
      </c>
      <c r="G298" s="74" t="s">
        <v>25413</v>
      </c>
      <c r="H298" s="74" t="s">
        <v>25343</v>
      </c>
      <c r="I298" s="74" t="s">
        <v>20485</v>
      </c>
      <c r="J298" s="74" t="s">
        <v>20484</v>
      </c>
      <c r="K298" s="74" t="s">
        <v>1106</v>
      </c>
      <c r="L298" s="74" t="s">
        <v>702</v>
      </c>
    </row>
    <row r="299" spans="1:12" ht="25.5">
      <c r="A299" s="74">
        <v>3023</v>
      </c>
      <c r="B299" s="74" t="s">
        <v>26274</v>
      </c>
      <c r="C299" s="74" t="s">
        <v>26275</v>
      </c>
      <c r="D299" s="74" t="s">
        <v>20474</v>
      </c>
      <c r="E299" s="74" t="s">
        <v>26276</v>
      </c>
      <c r="F299" s="74" t="s">
        <v>2464</v>
      </c>
      <c r="G299" s="74" t="s">
        <v>25413</v>
      </c>
      <c r="H299" s="74" t="s">
        <v>25343</v>
      </c>
      <c r="I299" s="74" t="s">
        <v>20477</v>
      </c>
      <c r="J299" s="74" t="s">
        <v>20476</v>
      </c>
      <c r="K299" s="74" t="s">
        <v>1106</v>
      </c>
      <c r="L299" s="74" t="s">
        <v>25377</v>
      </c>
    </row>
    <row r="300" spans="1:12" ht="25.5">
      <c r="A300" s="74">
        <v>3021</v>
      </c>
      <c r="B300" s="74" t="s">
        <v>26277</v>
      </c>
      <c r="C300" s="74" t="s">
        <v>26278</v>
      </c>
      <c r="D300" s="74" t="s">
        <v>18252</v>
      </c>
      <c r="E300" s="74" t="s">
        <v>26279</v>
      </c>
      <c r="F300" s="74" t="s">
        <v>3686</v>
      </c>
      <c r="G300" s="74" t="s">
        <v>25413</v>
      </c>
      <c r="H300" s="74" t="s">
        <v>25338</v>
      </c>
      <c r="I300" s="74" t="s">
        <v>187</v>
      </c>
      <c r="J300" s="74" t="s">
        <v>20462</v>
      </c>
      <c r="K300" s="74" t="s">
        <v>1106</v>
      </c>
      <c r="L300" s="74" t="s">
        <v>27</v>
      </c>
    </row>
    <row r="301" spans="1:12" ht="25.5">
      <c r="A301" s="74">
        <v>3020</v>
      </c>
      <c r="B301" s="74" t="s">
        <v>26280</v>
      </c>
      <c r="C301" s="74" t="s">
        <v>26281</v>
      </c>
      <c r="D301" s="74" t="s">
        <v>6891</v>
      </c>
      <c r="E301" s="74" t="s">
        <v>25947</v>
      </c>
      <c r="F301" s="74" t="s">
        <v>20454</v>
      </c>
      <c r="G301" s="74" t="s">
        <v>25411</v>
      </c>
      <c r="H301" s="74" t="s">
        <v>25341</v>
      </c>
      <c r="I301" s="74" t="s">
        <v>20457</v>
      </c>
      <c r="J301" s="74" t="s">
        <v>20456</v>
      </c>
      <c r="K301" s="74" t="s">
        <v>1106</v>
      </c>
      <c r="L301" s="74" t="s">
        <v>37</v>
      </c>
    </row>
    <row r="302" spans="1:12" ht="25.5">
      <c r="A302" s="74">
        <v>3019</v>
      </c>
      <c r="B302" s="74" t="s">
        <v>26282</v>
      </c>
      <c r="C302" s="74" t="s">
        <v>26283</v>
      </c>
      <c r="D302" s="74" t="s">
        <v>1598</v>
      </c>
      <c r="E302" s="74" t="s">
        <v>26284</v>
      </c>
      <c r="F302" s="74" t="s">
        <v>3686</v>
      </c>
      <c r="G302" s="74" t="s">
        <v>25421</v>
      </c>
      <c r="H302" s="74" t="s">
        <v>25348</v>
      </c>
      <c r="I302" s="74" t="s">
        <v>20449</v>
      </c>
      <c r="J302" s="74" t="s">
        <v>20448</v>
      </c>
      <c r="K302" s="74" t="s">
        <v>1106</v>
      </c>
      <c r="L302" s="74" t="s">
        <v>63</v>
      </c>
    </row>
    <row r="303" spans="1:12" ht="25.5">
      <c r="A303" s="74">
        <v>3018</v>
      </c>
      <c r="B303" s="74" t="s">
        <v>26285</v>
      </c>
      <c r="C303" s="74" t="s">
        <v>26286</v>
      </c>
      <c r="D303" s="74" t="s">
        <v>20438</v>
      </c>
      <c r="E303" s="74" t="s">
        <v>26287</v>
      </c>
      <c r="F303" s="74" t="s">
        <v>19421</v>
      </c>
      <c r="G303" s="74" t="s">
        <v>25424</v>
      </c>
      <c r="H303" s="74" t="s">
        <v>25353</v>
      </c>
      <c r="I303" s="74" t="s">
        <v>20441</v>
      </c>
      <c r="J303" s="74" t="s">
        <v>20440</v>
      </c>
      <c r="K303" s="74" t="s">
        <v>1106</v>
      </c>
      <c r="L303" s="74" t="s">
        <v>167</v>
      </c>
    </row>
    <row r="304" spans="1:12" ht="25.5">
      <c r="A304" s="74">
        <v>3016</v>
      </c>
      <c r="B304" s="74" t="s">
        <v>26288</v>
      </c>
      <c r="C304" s="74" t="s">
        <v>26289</v>
      </c>
      <c r="D304" s="74" t="s">
        <v>6105</v>
      </c>
      <c r="E304" s="74" t="s">
        <v>26290</v>
      </c>
      <c r="F304" s="74" t="s">
        <v>2895</v>
      </c>
      <c r="G304" s="74" t="s">
        <v>25411</v>
      </c>
      <c r="H304" s="74" t="s">
        <v>25341</v>
      </c>
      <c r="I304" s="74" t="s">
        <v>296</v>
      </c>
      <c r="J304" s="74" t="s">
        <v>20423</v>
      </c>
      <c r="K304" s="74" t="s">
        <v>1106</v>
      </c>
      <c r="L304" s="74" t="s">
        <v>60</v>
      </c>
    </row>
    <row r="305" spans="1:12" ht="25.5">
      <c r="A305" s="74">
        <v>3014</v>
      </c>
      <c r="B305" s="74" t="s">
        <v>26291</v>
      </c>
      <c r="C305" s="74" t="s">
        <v>26292</v>
      </c>
      <c r="D305" s="74" t="s">
        <v>19253</v>
      </c>
      <c r="E305" s="74" t="s">
        <v>26293</v>
      </c>
      <c r="F305" s="74" t="s">
        <v>3686</v>
      </c>
      <c r="G305" s="74" t="s">
        <v>25411</v>
      </c>
      <c r="H305" s="74" t="s">
        <v>25339</v>
      </c>
      <c r="I305" s="74" t="s">
        <v>184</v>
      </c>
      <c r="J305" s="74" t="s">
        <v>20409</v>
      </c>
      <c r="K305" s="74" t="s">
        <v>1106</v>
      </c>
      <c r="L305" s="74" t="s">
        <v>45</v>
      </c>
    </row>
    <row r="306" spans="1:12" ht="25.5">
      <c r="A306" s="74">
        <v>3013</v>
      </c>
      <c r="B306" s="74" t="s">
        <v>26294</v>
      </c>
      <c r="C306" s="74" t="s">
        <v>26295</v>
      </c>
      <c r="D306" s="74" t="s">
        <v>8321</v>
      </c>
      <c r="E306" s="74" t="s">
        <v>26296</v>
      </c>
      <c r="F306" s="74" t="s">
        <v>19069</v>
      </c>
      <c r="G306" s="74" t="s">
        <v>25424</v>
      </c>
      <c r="H306" s="74" t="s">
        <v>25349</v>
      </c>
      <c r="I306" s="74" t="s">
        <v>181</v>
      </c>
      <c r="J306" s="74" t="s">
        <v>20403</v>
      </c>
      <c r="K306" s="74" t="s">
        <v>1106</v>
      </c>
      <c r="L306" s="74" t="s">
        <v>127</v>
      </c>
    </row>
    <row r="307" spans="1:12" ht="25.5">
      <c r="A307" s="74">
        <v>3012</v>
      </c>
      <c r="B307" s="74" t="s">
        <v>26297</v>
      </c>
      <c r="C307" s="74" t="s">
        <v>26298</v>
      </c>
      <c r="D307" s="74" t="s">
        <v>20394</v>
      </c>
      <c r="E307" s="74" t="s">
        <v>26299</v>
      </c>
      <c r="F307" s="74" t="s">
        <v>4612</v>
      </c>
      <c r="G307" s="74" t="s">
        <v>25424</v>
      </c>
      <c r="H307" s="74" t="s">
        <v>25349</v>
      </c>
      <c r="I307" s="74" t="s">
        <v>20397</v>
      </c>
      <c r="J307" s="74" t="s">
        <v>20396</v>
      </c>
      <c r="K307" s="74" t="s">
        <v>1106</v>
      </c>
      <c r="L307" s="74" t="s">
        <v>107</v>
      </c>
    </row>
    <row r="308" spans="1:12" ht="25.5">
      <c r="A308" s="74">
        <v>3011</v>
      </c>
      <c r="B308" s="74" t="s">
        <v>26300</v>
      </c>
      <c r="C308" s="74" t="s">
        <v>26301</v>
      </c>
      <c r="D308" s="74" t="s">
        <v>3533</v>
      </c>
      <c r="E308" s="74" t="s">
        <v>26302</v>
      </c>
      <c r="F308" s="74" t="s">
        <v>4612</v>
      </c>
      <c r="G308" s="74" t="s">
        <v>25424</v>
      </c>
      <c r="H308" s="74" t="s">
        <v>25349</v>
      </c>
      <c r="I308" s="74" t="s">
        <v>20388</v>
      </c>
      <c r="J308" s="74" t="s">
        <v>20387</v>
      </c>
      <c r="K308" s="74" t="s">
        <v>1106</v>
      </c>
      <c r="L308" s="74" t="s">
        <v>107</v>
      </c>
    </row>
    <row r="309" spans="1:12" ht="25.5">
      <c r="A309" s="74">
        <v>3010</v>
      </c>
      <c r="B309" s="74" t="s">
        <v>26303</v>
      </c>
      <c r="C309" s="74" t="s">
        <v>26304</v>
      </c>
      <c r="D309" s="74" t="s">
        <v>5955</v>
      </c>
      <c r="E309" s="74" t="s">
        <v>26305</v>
      </c>
      <c r="F309" s="74" t="s">
        <v>2895</v>
      </c>
      <c r="G309" s="74" t="s">
        <v>25413</v>
      </c>
      <c r="H309" s="74" t="s">
        <v>25340</v>
      </c>
      <c r="I309" s="74" t="s">
        <v>20382</v>
      </c>
      <c r="J309" s="74" t="s">
        <v>26306</v>
      </c>
      <c r="K309" s="74" t="s">
        <v>1106</v>
      </c>
      <c r="L309" s="74" t="s">
        <v>207</v>
      </c>
    </row>
    <row r="310" spans="1:12" ht="25.5">
      <c r="A310" s="74">
        <v>3009</v>
      </c>
      <c r="B310" s="74" t="s">
        <v>26307</v>
      </c>
      <c r="C310" s="74" t="s">
        <v>26308</v>
      </c>
      <c r="D310" s="74" t="s">
        <v>20372</v>
      </c>
      <c r="E310" s="74" t="s">
        <v>26309</v>
      </c>
      <c r="F310" s="74" t="s">
        <v>3833</v>
      </c>
      <c r="G310" s="74" t="s">
        <v>25413</v>
      </c>
      <c r="H310" s="74" t="s">
        <v>25340</v>
      </c>
      <c r="I310" s="74" t="s">
        <v>20375</v>
      </c>
      <c r="J310" s="74" t="s">
        <v>20374</v>
      </c>
      <c r="K310" s="74" t="s">
        <v>1106</v>
      </c>
      <c r="L310" s="74" t="s">
        <v>207</v>
      </c>
    </row>
    <row r="311" spans="1:12" ht="25.5">
      <c r="A311" s="74">
        <v>3008</v>
      </c>
      <c r="B311" s="74" t="s">
        <v>26310</v>
      </c>
      <c r="C311" s="74" t="s">
        <v>26311</v>
      </c>
      <c r="D311" s="74" t="s">
        <v>3552</v>
      </c>
      <c r="E311" s="74" t="s">
        <v>26312</v>
      </c>
      <c r="F311" s="74" t="s">
        <v>3686</v>
      </c>
      <c r="G311" s="74" t="s">
        <v>25411</v>
      </c>
      <c r="H311" s="74" t="s">
        <v>25339</v>
      </c>
      <c r="I311" s="74" t="s">
        <v>20367</v>
      </c>
      <c r="J311" s="74" t="s">
        <v>20366</v>
      </c>
      <c r="K311" s="74" t="s">
        <v>1106</v>
      </c>
      <c r="L311" s="74" t="s">
        <v>45</v>
      </c>
    </row>
    <row r="312" spans="1:12" ht="25.5">
      <c r="A312" s="74">
        <v>3005</v>
      </c>
      <c r="B312" s="74" t="s">
        <v>26313</v>
      </c>
      <c r="C312" s="74" t="s">
        <v>26314</v>
      </c>
      <c r="D312" s="74" t="s">
        <v>3433</v>
      </c>
      <c r="E312" s="74" t="s">
        <v>25448</v>
      </c>
      <c r="F312" s="74" t="s">
        <v>1039</v>
      </c>
      <c r="G312" s="74" t="s">
        <v>25411</v>
      </c>
      <c r="H312" s="74" t="s">
        <v>25341</v>
      </c>
      <c r="I312" s="74" t="s">
        <v>26315</v>
      </c>
      <c r="J312" s="74" t="s">
        <v>20348</v>
      </c>
      <c r="K312" s="74" t="s">
        <v>1106</v>
      </c>
      <c r="L312" s="74" t="s">
        <v>203</v>
      </c>
    </row>
    <row r="313" spans="1:12" ht="25.5">
      <c r="A313" s="74">
        <v>3004</v>
      </c>
      <c r="B313" s="74" t="s">
        <v>26316</v>
      </c>
      <c r="C313" s="74" t="s">
        <v>26317</v>
      </c>
      <c r="D313" s="74" t="s">
        <v>20341</v>
      </c>
      <c r="E313" s="74" t="s">
        <v>25901</v>
      </c>
      <c r="F313" s="74" t="s">
        <v>1560</v>
      </c>
      <c r="G313" s="74" t="s">
        <v>25411</v>
      </c>
      <c r="H313" s="74" t="s">
        <v>25341</v>
      </c>
      <c r="I313" s="74" t="s">
        <v>816</v>
      </c>
      <c r="J313" s="74" t="s">
        <v>20343</v>
      </c>
      <c r="K313" s="74" t="s">
        <v>1106</v>
      </c>
      <c r="L313" s="74" t="s">
        <v>92</v>
      </c>
    </row>
    <row r="314" spans="1:12" ht="25.5">
      <c r="A314" s="74">
        <v>3003</v>
      </c>
      <c r="B314" s="74" t="s">
        <v>26318</v>
      </c>
      <c r="C314" s="74" t="s">
        <v>26319</v>
      </c>
      <c r="D314" s="74" t="s">
        <v>9190</v>
      </c>
      <c r="E314" s="74" t="s">
        <v>26320</v>
      </c>
      <c r="F314" s="74" t="s">
        <v>2133</v>
      </c>
      <c r="G314" s="74" t="s">
        <v>25411</v>
      </c>
      <c r="H314" s="74" t="s">
        <v>25341</v>
      </c>
      <c r="I314" s="74" t="s">
        <v>20338</v>
      </c>
      <c r="J314" s="74" t="s">
        <v>20337</v>
      </c>
      <c r="K314" s="74" t="s">
        <v>1106</v>
      </c>
      <c r="L314" s="74" t="s">
        <v>37</v>
      </c>
    </row>
    <row r="315" spans="1:12" ht="25.5">
      <c r="A315" s="74">
        <v>3002</v>
      </c>
      <c r="B315" s="74" t="s">
        <v>26321</v>
      </c>
      <c r="C315" s="74" t="s">
        <v>26322</v>
      </c>
      <c r="D315" s="74" t="s">
        <v>8263</v>
      </c>
      <c r="E315" s="74" t="s">
        <v>25719</v>
      </c>
      <c r="F315" s="74" t="s">
        <v>19714</v>
      </c>
      <c r="G315" s="74" t="s">
        <v>25411</v>
      </c>
      <c r="H315" s="74" t="s">
        <v>25341</v>
      </c>
      <c r="I315" s="74" t="s">
        <v>20330</v>
      </c>
      <c r="J315" s="74" t="s">
        <v>20329</v>
      </c>
      <c r="K315" s="74" t="s">
        <v>1106</v>
      </c>
      <c r="L315" s="74" t="s">
        <v>25375</v>
      </c>
    </row>
    <row r="316" spans="1:12" ht="25.5">
      <c r="A316" s="74">
        <v>3001</v>
      </c>
      <c r="B316" s="74" t="s">
        <v>26323</v>
      </c>
      <c r="C316" s="74" t="s">
        <v>26324</v>
      </c>
      <c r="D316" s="74" t="s">
        <v>2929</v>
      </c>
      <c r="E316" s="74" t="s">
        <v>9150</v>
      </c>
      <c r="F316" s="74" t="s">
        <v>3686</v>
      </c>
      <c r="G316" s="74" t="s">
        <v>25411</v>
      </c>
      <c r="H316" s="74" t="s">
        <v>25341</v>
      </c>
      <c r="I316" s="74" t="s">
        <v>20322</v>
      </c>
      <c r="J316" s="74" t="s">
        <v>20321</v>
      </c>
      <c r="K316" s="74" t="s">
        <v>1106</v>
      </c>
      <c r="L316" s="74" t="s">
        <v>203</v>
      </c>
    </row>
    <row r="317" spans="1:12" ht="25.5">
      <c r="A317" s="74">
        <v>3000</v>
      </c>
      <c r="B317" s="74" t="s">
        <v>26325</v>
      </c>
      <c r="C317" s="74" t="s">
        <v>26326</v>
      </c>
      <c r="D317" s="74" t="s">
        <v>11552</v>
      </c>
      <c r="E317" s="74" t="s">
        <v>25857</v>
      </c>
      <c r="F317" s="74" t="s">
        <v>19714</v>
      </c>
      <c r="G317" s="74" t="s">
        <v>25411</v>
      </c>
      <c r="H317" s="74" t="s">
        <v>25341</v>
      </c>
      <c r="I317" s="74" t="s">
        <v>20314</v>
      </c>
      <c r="J317" s="74" t="s">
        <v>20313</v>
      </c>
      <c r="K317" s="74" t="s">
        <v>1106</v>
      </c>
      <c r="L317" s="74" t="s">
        <v>25375</v>
      </c>
    </row>
    <row r="318" spans="1:12" ht="25.5">
      <c r="A318" s="74">
        <v>2999</v>
      </c>
      <c r="B318" s="74" t="s">
        <v>26327</v>
      </c>
      <c r="C318" s="74" t="s">
        <v>26328</v>
      </c>
      <c r="D318" s="74" t="s">
        <v>5222</v>
      </c>
      <c r="E318" s="74" t="s">
        <v>26329</v>
      </c>
      <c r="F318" s="74" t="s">
        <v>2895</v>
      </c>
      <c r="G318" s="74" t="s">
        <v>25411</v>
      </c>
      <c r="H318" s="74" t="s">
        <v>25341</v>
      </c>
      <c r="I318" s="74" t="s">
        <v>20306</v>
      </c>
      <c r="J318" s="74" t="s">
        <v>20305</v>
      </c>
      <c r="K318" s="74" t="s">
        <v>1106</v>
      </c>
      <c r="L318" s="74" t="s">
        <v>37</v>
      </c>
    </row>
    <row r="319" spans="1:12" ht="25.5">
      <c r="A319" s="74">
        <v>2998</v>
      </c>
      <c r="B319" s="74" t="s">
        <v>26330</v>
      </c>
      <c r="C319" s="74" t="s">
        <v>26331</v>
      </c>
      <c r="D319" s="74" t="s">
        <v>20296</v>
      </c>
      <c r="E319" s="74" t="s">
        <v>26332</v>
      </c>
      <c r="F319" s="74" t="s">
        <v>2895</v>
      </c>
      <c r="G319" s="74" t="s">
        <v>25411</v>
      </c>
      <c r="H319" s="74" t="s">
        <v>25341</v>
      </c>
      <c r="I319" s="74" t="s">
        <v>20299</v>
      </c>
      <c r="J319" s="74" t="s">
        <v>20298</v>
      </c>
      <c r="K319" s="74" t="s">
        <v>1106</v>
      </c>
      <c r="L319" s="74" t="s">
        <v>37</v>
      </c>
    </row>
    <row r="320" spans="1:12" ht="25.5">
      <c r="A320" s="74">
        <v>2996</v>
      </c>
      <c r="B320" s="74" t="s">
        <v>26333</v>
      </c>
      <c r="C320" s="74" t="s">
        <v>26334</v>
      </c>
      <c r="D320" s="74" t="s">
        <v>20282</v>
      </c>
      <c r="E320" s="74" t="s">
        <v>26335</v>
      </c>
      <c r="F320" s="74" t="s">
        <v>3686</v>
      </c>
      <c r="G320" s="74" t="s">
        <v>25421</v>
      </c>
      <c r="H320" s="74" t="s">
        <v>25348</v>
      </c>
      <c r="I320" s="74" t="s">
        <v>178</v>
      </c>
      <c r="J320" s="74" t="s">
        <v>20284</v>
      </c>
      <c r="K320" s="74" t="s">
        <v>1106</v>
      </c>
      <c r="L320" s="74" t="s">
        <v>63</v>
      </c>
    </row>
    <row r="321" spans="1:12" ht="25.5">
      <c r="A321" s="74">
        <v>2994</v>
      </c>
      <c r="B321" s="74" t="s">
        <v>26336</v>
      </c>
      <c r="C321" s="74" t="s">
        <v>26337</v>
      </c>
      <c r="D321" s="74" t="s">
        <v>19789</v>
      </c>
      <c r="E321" s="74" t="s">
        <v>26051</v>
      </c>
      <c r="F321" s="74" t="s">
        <v>2133</v>
      </c>
      <c r="G321" s="74" t="s">
        <v>25411</v>
      </c>
      <c r="H321" s="74" t="s">
        <v>25339</v>
      </c>
      <c r="I321" s="74" t="s">
        <v>20269</v>
      </c>
      <c r="J321" s="74" t="s">
        <v>20268</v>
      </c>
      <c r="K321" s="74" t="s">
        <v>1106</v>
      </c>
      <c r="L321" s="74" t="s">
        <v>45</v>
      </c>
    </row>
    <row r="322" spans="1:12" ht="25.5">
      <c r="A322" s="74">
        <v>2993</v>
      </c>
      <c r="B322" s="74" t="s">
        <v>26338</v>
      </c>
      <c r="C322" s="74" t="s">
        <v>26339</v>
      </c>
      <c r="D322" s="74" t="s">
        <v>18206</v>
      </c>
      <c r="E322" s="74" t="s">
        <v>26340</v>
      </c>
      <c r="F322" s="74" t="s">
        <v>1091</v>
      </c>
      <c r="G322" s="74" t="s">
        <v>25419</v>
      </c>
      <c r="H322" s="74" t="s">
        <v>25336</v>
      </c>
      <c r="I322" s="74" t="s">
        <v>341</v>
      </c>
      <c r="J322" s="74" t="s">
        <v>20261</v>
      </c>
      <c r="K322" s="74" t="s">
        <v>1106</v>
      </c>
      <c r="L322" s="74" t="s">
        <v>340</v>
      </c>
    </row>
    <row r="323" spans="1:12" ht="25.5">
      <c r="A323" s="74">
        <v>2992</v>
      </c>
      <c r="B323" s="74" t="s">
        <v>26341</v>
      </c>
      <c r="C323" s="74" t="s">
        <v>26342</v>
      </c>
      <c r="D323" s="74" t="s">
        <v>1038</v>
      </c>
      <c r="E323" s="74" t="s">
        <v>25588</v>
      </c>
      <c r="F323" s="74" t="s">
        <v>19706</v>
      </c>
      <c r="G323" s="74" t="s">
        <v>25424</v>
      </c>
      <c r="H323" s="74" t="s">
        <v>25349</v>
      </c>
      <c r="I323" s="74" t="s">
        <v>20256</v>
      </c>
      <c r="J323" s="74" t="s">
        <v>20255</v>
      </c>
      <c r="K323" s="74" t="s">
        <v>1106</v>
      </c>
      <c r="L323" s="74" t="s">
        <v>107</v>
      </c>
    </row>
    <row r="324" spans="1:12" ht="25.5">
      <c r="A324" s="74">
        <v>2991</v>
      </c>
      <c r="B324" s="74" t="s">
        <v>26343</v>
      </c>
      <c r="C324" s="74" t="s">
        <v>26344</v>
      </c>
      <c r="D324" s="74" t="s">
        <v>13004</v>
      </c>
      <c r="E324" s="74" t="s">
        <v>26345</v>
      </c>
      <c r="F324" s="74" t="s">
        <v>2895</v>
      </c>
      <c r="G324" s="74" t="s">
        <v>25411</v>
      </c>
      <c r="H324" s="74" t="s">
        <v>25341</v>
      </c>
      <c r="I324" s="74" t="s">
        <v>20248</v>
      </c>
      <c r="J324" s="74" t="s">
        <v>20247</v>
      </c>
      <c r="K324" s="74" t="s">
        <v>1106</v>
      </c>
      <c r="L324" s="74" t="s">
        <v>190</v>
      </c>
    </row>
    <row r="325" spans="1:12" ht="25.5">
      <c r="A325" s="74">
        <v>2990</v>
      </c>
      <c r="B325" s="74" t="s">
        <v>26346</v>
      </c>
      <c r="C325" s="74" t="s">
        <v>26347</v>
      </c>
      <c r="D325" s="74" t="s">
        <v>18013</v>
      </c>
      <c r="E325" s="74" t="s">
        <v>26348</v>
      </c>
      <c r="F325" s="74" t="s">
        <v>2842</v>
      </c>
      <c r="G325" s="74" t="s">
        <v>25425</v>
      </c>
      <c r="H325" s="74" t="s">
        <v>25354</v>
      </c>
      <c r="I325" s="74" t="s">
        <v>20239</v>
      </c>
      <c r="J325" s="74" t="s">
        <v>20238</v>
      </c>
      <c r="K325" s="74" t="s">
        <v>983</v>
      </c>
      <c r="L325" s="74" t="s">
        <v>76</v>
      </c>
    </row>
    <row r="326" spans="1:12" ht="25.5">
      <c r="A326" s="74">
        <v>2988</v>
      </c>
      <c r="B326" s="74" t="s">
        <v>26349</v>
      </c>
      <c r="C326" s="74" t="s">
        <v>26350</v>
      </c>
      <c r="D326" s="74" t="s">
        <v>4773</v>
      </c>
      <c r="E326" s="74" t="s">
        <v>26351</v>
      </c>
      <c r="F326" s="74" t="s">
        <v>1091</v>
      </c>
      <c r="G326" s="74" t="s">
        <v>25421</v>
      </c>
      <c r="H326" s="74" t="s">
        <v>25346</v>
      </c>
      <c r="I326" s="74" t="s">
        <v>251</v>
      </c>
      <c r="J326" s="74" t="s">
        <v>20229</v>
      </c>
      <c r="K326" s="74" t="s">
        <v>1106</v>
      </c>
      <c r="L326" s="74" t="s">
        <v>247</v>
      </c>
    </row>
    <row r="327" spans="1:12" ht="25.5">
      <c r="A327" s="74">
        <v>2983</v>
      </c>
      <c r="B327" s="74" t="s">
        <v>26352</v>
      </c>
      <c r="C327" s="74" t="s">
        <v>26353</v>
      </c>
      <c r="D327" s="74" t="s">
        <v>8976</v>
      </c>
      <c r="E327" s="74" t="s">
        <v>18375</v>
      </c>
      <c r="F327" s="74" t="s">
        <v>2245</v>
      </c>
      <c r="G327" s="74" t="s">
        <v>25421</v>
      </c>
      <c r="H327" s="74" t="s">
        <v>25348</v>
      </c>
      <c r="I327" s="74" t="s">
        <v>20197</v>
      </c>
      <c r="J327" s="74" t="s">
        <v>20196</v>
      </c>
      <c r="K327" s="74" t="s">
        <v>1106</v>
      </c>
      <c r="L327" s="74" t="s">
        <v>63</v>
      </c>
    </row>
    <row r="328" spans="1:12" ht="25.5">
      <c r="A328" s="74">
        <v>2982</v>
      </c>
      <c r="B328" s="74" t="s">
        <v>26354</v>
      </c>
      <c r="C328" s="74" t="s">
        <v>26355</v>
      </c>
      <c r="D328" s="74" t="s">
        <v>6842</v>
      </c>
      <c r="E328" s="74" t="s">
        <v>26356</v>
      </c>
      <c r="F328" s="74" t="s">
        <v>1980</v>
      </c>
      <c r="G328" s="74" t="s">
        <v>25421</v>
      </c>
      <c r="H328" s="74" t="s">
        <v>25346</v>
      </c>
      <c r="I328" s="74" t="s">
        <v>248</v>
      </c>
      <c r="J328" s="74" t="s">
        <v>20189</v>
      </c>
      <c r="K328" s="74" t="s">
        <v>1106</v>
      </c>
      <c r="L328" s="74" t="s">
        <v>247</v>
      </c>
    </row>
    <row r="329" spans="1:12" ht="25.5">
      <c r="A329" s="74">
        <v>2979</v>
      </c>
      <c r="B329" s="74" t="s">
        <v>26357</v>
      </c>
      <c r="C329" s="74" t="s">
        <v>26358</v>
      </c>
      <c r="D329" s="74" t="s">
        <v>2876</v>
      </c>
      <c r="E329" s="74" t="s">
        <v>26359</v>
      </c>
      <c r="F329" s="74" t="s">
        <v>1560</v>
      </c>
      <c r="G329" s="74" t="s">
        <v>25411</v>
      </c>
      <c r="H329" s="74" t="s">
        <v>25341</v>
      </c>
      <c r="I329" s="74" t="s">
        <v>20167</v>
      </c>
      <c r="J329" s="74" t="s">
        <v>20166</v>
      </c>
      <c r="K329" s="74" t="s">
        <v>1106</v>
      </c>
      <c r="L329" s="74" t="s">
        <v>280</v>
      </c>
    </row>
    <row r="330" spans="1:12" ht="25.5">
      <c r="A330" s="74">
        <v>2978</v>
      </c>
      <c r="B330" s="74" t="s">
        <v>26360</v>
      </c>
      <c r="C330" s="74" t="s">
        <v>26361</v>
      </c>
      <c r="D330" s="74" t="s">
        <v>1999</v>
      </c>
      <c r="E330" s="74" t="s">
        <v>25806</v>
      </c>
      <c r="F330" s="74" t="s">
        <v>1720</v>
      </c>
      <c r="G330" s="74" t="s">
        <v>25413</v>
      </c>
      <c r="H330" s="74" t="s">
        <v>25338</v>
      </c>
      <c r="I330" s="74" t="s">
        <v>20159</v>
      </c>
      <c r="J330" s="74" t="s">
        <v>20158</v>
      </c>
      <c r="K330" s="74" t="s">
        <v>1106</v>
      </c>
      <c r="L330" s="74" t="s">
        <v>27</v>
      </c>
    </row>
    <row r="331" spans="1:12" ht="25.5">
      <c r="A331" s="74">
        <v>2977</v>
      </c>
      <c r="B331" s="74" t="s">
        <v>26362</v>
      </c>
      <c r="C331" s="74" t="s">
        <v>26363</v>
      </c>
      <c r="D331" s="74" t="s">
        <v>4871</v>
      </c>
      <c r="E331" s="74" t="s">
        <v>25640</v>
      </c>
      <c r="F331" s="74" t="s">
        <v>3686</v>
      </c>
      <c r="G331" s="74" t="s">
        <v>25426</v>
      </c>
      <c r="H331" s="74" t="s">
        <v>25360</v>
      </c>
      <c r="I331" s="74" t="s">
        <v>20153</v>
      </c>
      <c r="J331" s="74" t="s">
        <v>20152</v>
      </c>
      <c r="K331" s="74" t="s">
        <v>1106</v>
      </c>
      <c r="L331" s="74" t="s">
        <v>171</v>
      </c>
    </row>
    <row r="332" spans="1:12" ht="25.5">
      <c r="A332" s="74">
        <v>2976</v>
      </c>
      <c r="B332" s="74" t="s">
        <v>26364</v>
      </c>
      <c r="C332" s="74" t="s">
        <v>26365</v>
      </c>
      <c r="D332" s="74" t="s">
        <v>7241</v>
      </c>
      <c r="E332" s="74" t="s">
        <v>25594</v>
      </c>
      <c r="F332" s="74" t="s">
        <v>1560</v>
      </c>
      <c r="G332" s="74" t="s">
        <v>25411</v>
      </c>
      <c r="H332" s="74" t="s">
        <v>25341</v>
      </c>
      <c r="I332" s="74" t="s">
        <v>20145</v>
      </c>
      <c r="J332" s="74" t="s">
        <v>20144</v>
      </c>
      <c r="K332" s="74" t="s">
        <v>1106</v>
      </c>
      <c r="L332" s="74" t="s">
        <v>280</v>
      </c>
    </row>
    <row r="333" spans="1:12" ht="25.5">
      <c r="A333" s="74">
        <v>2975</v>
      </c>
      <c r="B333" s="74" t="s">
        <v>26366</v>
      </c>
      <c r="C333" s="74" t="s">
        <v>26367</v>
      </c>
      <c r="D333" s="74" t="s">
        <v>2347</v>
      </c>
      <c r="E333" s="74" t="s">
        <v>26368</v>
      </c>
      <c r="F333" s="74" t="s">
        <v>20134</v>
      </c>
      <c r="G333" s="74" t="s">
        <v>25426</v>
      </c>
      <c r="H333" s="74" t="s">
        <v>25357</v>
      </c>
      <c r="I333" s="74" t="s">
        <v>20137</v>
      </c>
      <c r="J333" s="74" t="s">
        <v>26369</v>
      </c>
      <c r="K333" s="74" t="s">
        <v>983</v>
      </c>
      <c r="L333" s="74" t="s">
        <v>25399</v>
      </c>
    </row>
    <row r="334" spans="1:12" ht="25.5">
      <c r="A334" s="74">
        <v>2974</v>
      </c>
      <c r="B334" s="74" t="s">
        <v>26370</v>
      </c>
      <c r="C334" s="74" t="s">
        <v>26371</v>
      </c>
      <c r="D334" s="74" t="s">
        <v>20127</v>
      </c>
      <c r="E334" s="74" t="s">
        <v>26372</v>
      </c>
      <c r="F334" s="74" t="s">
        <v>2842</v>
      </c>
      <c r="G334" s="74" t="s">
        <v>25424</v>
      </c>
      <c r="H334" s="74" t="s">
        <v>25353</v>
      </c>
      <c r="I334" s="74" t="s">
        <v>20130</v>
      </c>
      <c r="J334" s="74" t="s">
        <v>20129</v>
      </c>
      <c r="K334" s="74" t="s">
        <v>1106</v>
      </c>
      <c r="L334" s="74" t="s">
        <v>167</v>
      </c>
    </row>
    <row r="335" spans="1:12" ht="25.5">
      <c r="A335" s="74">
        <v>2972</v>
      </c>
      <c r="B335" s="74" t="s">
        <v>26373</v>
      </c>
      <c r="C335" s="74" t="s">
        <v>26374</v>
      </c>
      <c r="D335" s="74" t="s">
        <v>5793</v>
      </c>
      <c r="E335" s="74" t="s">
        <v>26375</v>
      </c>
      <c r="F335" s="74" t="s">
        <v>20112</v>
      </c>
      <c r="G335" s="74" t="s">
        <v>25424</v>
      </c>
      <c r="H335" s="74" t="s">
        <v>25352</v>
      </c>
      <c r="I335" s="74" t="s">
        <v>427</v>
      </c>
      <c r="J335" s="74" t="s">
        <v>20114</v>
      </c>
      <c r="K335" s="74" t="s">
        <v>1106</v>
      </c>
      <c r="L335" s="74" t="s">
        <v>375</v>
      </c>
    </row>
    <row r="336" spans="1:12" ht="25.5">
      <c r="A336" s="74">
        <v>2969</v>
      </c>
      <c r="B336" s="74" t="s">
        <v>26376</v>
      </c>
      <c r="C336" s="74" t="s">
        <v>26377</v>
      </c>
      <c r="D336" s="74" t="s">
        <v>5249</v>
      </c>
      <c r="E336" s="74" t="s">
        <v>26378</v>
      </c>
      <c r="F336" s="74" t="s">
        <v>2245</v>
      </c>
      <c r="G336" s="74" t="s">
        <v>25421</v>
      </c>
      <c r="H336" s="74" t="s">
        <v>25348</v>
      </c>
      <c r="I336" s="74" t="s">
        <v>20093</v>
      </c>
      <c r="J336" s="74" t="s">
        <v>20092</v>
      </c>
      <c r="K336" s="74" t="s">
        <v>1106</v>
      </c>
      <c r="L336" s="74" t="s">
        <v>63</v>
      </c>
    </row>
    <row r="337" spans="1:12" ht="25.5">
      <c r="A337" s="74">
        <v>2966</v>
      </c>
      <c r="B337" s="74" t="s">
        <v>26379</v>
      </c>
      <c r="C337" s="74" t="s">
        <v>26380</v>
      </c>
      <c r="D337" s="74" t="s">
        <v>2801</v>
      </c>
      <c r="E337" s="74" t="s">
        <v>25740</v>
      </c>
      <c r="F337" s="74" t="s">
        <v>2464</v>
      </c>
      <c r="G337" s="74" t="s">
        <v>25413</v>
      </c>
      <c r="H337" s="74" t="s">
        <v>25343</v>
      </c>
      <c r="I337" s="74" t="s">
        <v>20075</v>
      </c>
      <c r="J337" s="74" t="s">
        <v>17362</v>
      </c>
      <c r="K337" s="74" t="s">
        <v>1106</v>
      </c>
      <c r="L337" s="74" t="s">
        <v>702</v>
      </c>
    </row>
    <row r="338" spans="1:12" ht="25.5">
      <c r="A338" s="74">
        <v>2963</v>
      </c>
      <c r="B338" s="74" t="s">
        <v>26381</v>
      </c>
      <c r="C338" s="74" t="s">
        <v>26382</v>
      </c>
      <c r="D338" s="74" t="s">
        <v>2010</v>
      </c>
      <c r="E338" s="74" t="s">
        <v>25454</v>
      </c>
      <c r="F338" s="74" t="s">
        <v>3825</v>
      </c>
      <c r="G338" s="74" t="s">
        <v>25425</v>
      </c>
      <c r="H338" s="74" t="s">
        <v>25354</v>
      </c>
      <c r="I338" s="74" t="s">
        <v>838</v>
      </c>
      <c r="J338" s="74" t="s">
        <v>15742</v>
      </c>
      <c r="K338" s="74" t="s">
        <v>983</v>
      </c>
      <c r="L338" s="74" t="s">
        <v>76</v>
      </c>
    </row>
    <row r="339" spans="1:12" ht="25.5">
      <c r="A339" s="74">
        <v>2962</v>
      </c>
      <c r="B339" s="74" t="s">
        <v>26383</v>
      </c>
      <c r="C339" s="74" t="s">
        <v>26384</v>
      </c>
      <c r="D339" s="74" t="s">
        <v>1901</v>
      </c>
      <c r="E339" s="74" t="s">
        <v>25832</v>
      </c>
      <c r="F339" s="74" t="s">
        <v>1730</v>
      </c>
      <c r="G339" s="74" t="s">
        <v>25411</v>
      </c>
      <c r="H339" s="74" t="s">
        <v>25341</v>
      </c>
      <c r="I339" s="74" t="s">
        <v>20057</v>
      </c>
      <c r="J339" s="74" t="s">
        <v>20056</v>
      </c>
      <c r="K339" s="74" t="s">
        <v>1106</v>
      </c>
      <c r="L339" s="74" t="s">
        <v>92</v>
      </c>
    </row>
    <row r="340" spans="1:12" ht="25.5">
      <c r="A340" s="74">
        <v>2961</v>
      </c>
      <c r="B340" s="74" t="s">
        <v>26385</v>
      </c>
      <c r="C340" s="74" t="s">
        <v>26386</v>
      </c>
      <c r="D340" s="74" t="s">
        <v>5222</v>
      </c>
      <c r="E340" s="74" t="s">
        <v>26329</v>
      </c>
      <c r="F340" s="74" t="s">
        <v>2079</v>
      </c>
      <c r="G340" s="74" t="s">
        <v>25411</v>
      </c>
      <c r="H340" s="74" t="s">
        <v>25339</v>
      </c>
      <c r="I340" s="74" t="s">
        <v>20051</v>
      </c>
      <c r="J340" s="74" t="s">
        <v>20050</v>
      </c>
      <c r="K340" s="74" t="s">
        <v>1106</v>
      </c>
      <c r="L340" s="74" t="s">
        <v>45</v>
      </c>
    </row>
    <row r="341" spans="1:12" ht="25.5">
      <c r="A341" s="74">
        <v>2960</v>
      </c>
      <c r="B341" s="74" t="s">
        <v>26387</v>
      </c>
      <c r="C341" s="74" t="s">
        <v>26388</v>
      </c>
      <c r="D341" s="74" t="s">
        <v>20041</v>
      </c>
      <c r="E341" s="74" t="s">
        <v>26389</v>
      </c>
      <c r="F341" s="74" t="s">
        <v>2411</v>
      </c>
      <c r="G341" s="74" t="s">
        <v>25425</v>
      </c>
      <c r="H341" s="74" t="s">
        <v>25355</v>
      </c>
      <c r="I341" s="74" t="s">
        <v>529</v>
      </c>
      <c r="J341" s="74" t="s">
        <v>20043</v>
      </c>
      <c r="K341" s="74" t="s">
        <v>983</v>
      </c>
      <c r="L341" s="74" t="s">
        <v>41</v>
      </c>
    </row>
    <row r="342" spans="1:12" ht="25.5">
      <c r="A342" s="74">
        <v>2959</v>
      </c>
      <c r="B342" s="74" t="s">
        <v>26390</v>
      </c>
      <c r="C342" s="74" t="s">
        <v>26391</v>
      </c>
      <c r="D342" s="74" t="s">
        <v>20033</v>
      </c>
      <c r="E342" s="74" t="s">
        <v>26392</v>
      </c>
      <c r="F342" s="74" t="s">
        <v>3686</v>
      </c>
      <c r="G342" s="74" t="s">
        <v>25411</v>
      </c>
      <c r="H342" s="74" t="s">
        <v>25341</v>
      </c>
      <c r="I342" s="74" t="s">
        <v>20036</v>
      </c>
      <c r="J342" s="74" t="s">
        <v>20035</v>
      </c>
      <c r="K342" s="74" t="s">
        <v>1106</v>
      </c>
      <c r="L342" s="74" t="s">
        <v>203</v>
      </c>
    </row>
    <row r="343" spans="1:12" ht="25.5">
      <c r="A343" s="74">
        <v>2958</v>
      </c>
      <c r="B343" s="74" t="s">
        <v>26393</v>
      </c>
      <c r="C343" s="74" t="s">
        <v>26394</v>
      </c>
      <c r="D343" s="74" t="s">
        <v>20027</v>
      </c>
      <c r="E343" s="74" t="s">
        <v>26395</v>
      </c>
      <c r="F343" s="74" t="s">
        <v>19421</v>
      </c>
      <c r="G343" s="74" t="s">
        <v>25424</v>
      </c>
      <c r="H343" s="74" t="s">
        <v>25353</v>
      </c>
      <c r="I343" s="74" t="s">
        <v>175</v>
      </c>
      <c r="J343" s="74" t="s">
        <v>20029</v>
      </c>
      <c r="K343" s="74" t="s">
        <v>1106</v>
      </c>
      <c r="L343" s="74" t="s">
        <v>167</v>
      </c>
    </row>
    <row r="344" spans="1:12" ht="25.5">
      <c r="A344" s="74">
        <v>2957</v>
      </c>
      <c r="B344" s="74" t="s">
        <v>26396</v>
      </c>
      <c r="C344" s="74" t="s">
        <v>26397</v>
      </c>
      <c r="D344" s="74" t="s">
        <v>11036</v>
      </c>
      <c r="E344" s="74" t="s">
        <v>26398</v>
      </c>
      <c r="F344" s="74" t="s">
        <v>3833</v>
      </c>
      <c r="G344" s="74" t="s">
        <v>25413</v>
      </c>
      <c r="H344" s="74" t="s">
        <v>25343</v>
      </c>
      <c r="I344" s="74" t="s">
        <v>20023</v>
      </c>
      <c r="J344" s="74" t="s">
        <v>20022</v>
      </c>
      <c r="K344" s="74" t="s">
        <v>1106</v>
      </c>
      <c r="L344" s="74" t="s">
        <v>25378</v>
      </c>
    </row>
    <row r="345" spans="1:12" ht="25.5">
      <c r="A345" s="74">
        <v>2956</v>
      </c>
      <c r="B345" s="74" t="s">
        <v>26399</v>
      </c>
      <c r="C345" s="74" t="s">
        <v>26400</v>
      </c>
      <c r="D345" s="74" t="s">
        <v>20012</v>
      </c>
      <c r="E345" s="74" t="s">
        <v>26401</v>
      </c>
      <c r="F345" s="74" t="s">
        <v>1091</v>
      </c>
      <c r="G345" s="74" t="s">
        <v>25421</v>
      </c>
      <c r="H345" s="74" t="s">
        <v>25345</v>
      </c>
      <c r="I345" s="74" t="s">
        <v>20015</v>
      </c>
      <c r="J345" s="74" t="s">
        <v>20014</v>
      </c>
      <c r="K345" s="74" t="s">
        <v>1106</v>
      </c>
      <c r="L345" s="74" t="s">
        <v>230</v>
      </c>
    </row>
    <row r="346" spans="1:12" ht="25.5">
      <c r="A346" s="74">
        <v>2955</v>
      </c>
      <c r="B346" s="74" t="s">
        <v>26402</v>
      </c>
      <c r="C346" s="74" t="s">
        <v>26403</v>
      </c>
      <c r="D346" s="74" t="s">
        <v>20004</v>
      </c>
      <c r="E346" s="74" t="s">
        <v>25878</v>
      </c>
      <c r="F346" s="74" t="s">
        <v>2133</v>
      </c>
      <c r="G346" s="74" t="s">
        <v>25426</v>
      </c>
      <c r="H346" s="74" t="s">
        <v>25360</v>
      </c>
      <c r="I346" s="74" t="s">
        <v>599</v>
      </c>
      <c r="J346" s="74" t="s">
        <v>26404</v>
      </c>
      <c r="K346" s="74" t="s">
        <v>1106</v>
      </c>
      <c r="L346" s="74" t="s">
        <v>171</v>
      </c>
    </row>
    <row r="347" spans="1:12" ht="25.5">
      <c r="A347" s="74">
        <v>2954</v>
      </c>
      <c r="B347" s="74" t="s">
        <v>26405</v>
      </c>
      <c r="C347" s="74" t="s">
        <v>26406</v>
      </c>
      <c r="D347" s="74" t="s">
        <v>19996</v>
      </c>
      <c r="E347" s="74" t="s">
        <v>25428</v>
      </c>
      <c r="F347" s="74" t="s">
        <v>18223</v>
      </c>
      <c r="G347" s="74" t="s">
        <v>25411</v>
      </c>
      <c r="H347" s="74" t="s">
        <v>25342</v>
      </c>
      <c r="I347" s="74" t="s">
        <v>19999</v>
      </c>
      <c r="J347" s="74" t="s">
        <v>19998</v>
      </c>
      <c r="K347" s="74" t="s">
        <v>1106</v>
      </c>
      <c r="L347" s="74" t="s">
        <v>234</v>
      </c>
    </row>
    <row r="348" spans="1:12" ht="25.5">
      <c r="A348" s="74">
        <v>2953</v>
      </c>
      <c r="B348" s="74" t="s">
        <v>26407</v>
      </c>
      <c r="C348" s="74" t="s">
        <v>26408</v>
      </c>
      <c r="D348" s="74" t="s">
        <v>18580</v>
      </c>
      <c r="E348" s="74" t="s">
        <v>26409</v>
      </c>
      <c r="F348" s="74" t="s">
        <v>10111</v>
      </c>
      <c r="G348" s="74" t="s">
        <v>25421</v>
      </c>
      <c r="H348" s="74" t="s">
        <v>25350</v>
      </c>
      <c r="I348" s="74" t="s">
        <v>19990</v>
      </c>
      <c r="J348" s="74" t="s">
        <v>19989</v>
      </c>
      <c r="K348" s="74" t="s">
        <v>1106</v>
      </c>
      <c r="L348" s="74" t="s">
        <v>479</v>
      </c>
    </row>
    <row r="349" spans="1:12" ht="25.5">
      <c r="A349" s="74">
        <v>2952</v>
      </c>
      <c r="B349" s="74" t="s">
        <v>26410</v>
      </c>
      <c r="C349" s="74" t="s">
        <v>26411</v>
      </c>
      <c r="D349" s="74" t="s">
        <v>2585</v>
      </c>
      <c r="E349" s="74" t="s">
        <v>25731</v>
      </c>
      <c r="F349" s="74" t="s">
        <v>19980</v>
      </c>
      <c r="G349" s="74" t="s">
        <v>25424</v>
      </c>
      <c r="H349" s="74" t="s">
        <v>25352</v>
      </c>
      <c r="I349" s="74" t="s">
        <v>19984</v>
      </c>
      <c r="J349" s="74" t="s">
        <v>26412</v>
      </c>
      <c r="K349" s="74" t="s">
        <v>19982</v>
      </c>
      <c r="L349" s="74" t="s">
        <v>375</v>
      </c>
    </row>
    <row r="350" spans="1:12" ht="25.5">
      <c r="A350" s="74">
        <v>2950</v>
      </c>
      <c r="B350" s="74" t="s">
        <v>26413</v>
      </c>
      <c r="C350" s="74" t="s">
        <v>26414</v>
      </c>
      <c r="D350" s="74" t="s">
        <v>2311</v>
      </c>
      <c r="E350" s="74" t="s">
        <v>26017</v>
      </c>
      <c r="F350" s="74" t="s">
        <v>1091</v>
      </c>
      <c r="G350" s="74" t="s">
        <v>25421</v>
      </c>
      <c r="H350" s="74" t="s">
        <v>25345</v>
      </c>
      <c r="I350" s="74" t="s">
        <v>19968</v>
      </c>
      <c r="J350" s="74" t="s">
        <v>19967</v>
      </c>
      <c r="K350" s="74" t="s">
        <v>1106</v>
      </c>
      <c r="L350" s="74" t="s">
        <v>230</v>
      </c>
    </row>
    <row r="351" spans="1:12" ht="25.5">
      <c r="A351" s="74">
        <v>2949</v>
      </c>
      <c r="B351" s="74" t="s">
        <v>26415</v>
      </c>
      <c r="C351" s="74" t="s">
        <v>26416</v>
      </c>
      <c r="D351" s="74" t="s">
        <v>12576</v>
      </c>
      <c r="E351" s="74" t="s">
        <v>26417</v>
      </c>
      <c r="F351" s="74" t="s">
        <v>19959</v>
      </c>
      <c r="G351" s="74" t="s">
        <v>25411</v>
      </c>
      <c r="H351" s="74" t="s">
        <v>25341</v>
      </c>
      <c r="I351" s="74" t="s">
        <v>19962</v>
      </c>
      <c r="J351" s="74" t="s">
        <v>19961</v>
      </c>
      <c r="K351" s="74" t="s">
        <v>1106</v>
      </c>
      <c r="L351" s="74" t="s">
        <v>203</v>
      </c>
    </row>
    <row r="352" spans="1:12" ht="25.5">
      <c r="A352" s="74">
        <v>2947</v>
      </c>
      <c r="B352" s="74" t="s">
        <v>26418</v>
      </c>
      <c r="C352" s="74" t="s">
        <v>26419</v>
      </c>
      <c r="D352" s="74" t="s">
        <v>2051</v>
      </c>
      <c r="E352" s="74" t="s">
        <v>26420</v>
      </c>
      <c r="F352" s="74" t="s">
        <v>3686</v>
      </c>
      <c r="G352" s="74" t="s">
        <v>25411</v>
      </c>
      <c r="H352" s="74" t="s">
        <v>25341</v>
      </c>
      <c r="I352" s="74" t="s">
        <v>19947</v>
      </c>
      <c r="J352" s="74" t="s">
        <v>19946</v>
      </c>
      <c r="K352" s="74" t="s">
        <v>1106</v>
      </c>
      <c r="L352" s="74" t="s">
        <v>203</v>
      </c>
    </row>
    <row r="353" spans="1:12" ht="25.5">
      <c r="A353" s="74">
        <v>2944</v>
      </c>
      <c r="B353" s="74" t="s">
        <v>26421</v>
      </c>
      <c r="C353" s="74" t="s">
        <v>26422</v>
      </c>
      <c r="D353" s="74" t="s">
        <v>4211</v>
      </c>
      <c r="E353" s="74" t="s">
        <v>26423</v>
      </c>
      <c r="F353" s="74" t="s">
        <v>11122</v>
      </c>
      <c r="G353" s="74" t="s">
        <v>25421</v>
      </c>
      <c r="H353" s="74" t="s">
        <v>25350</v>
      </c>
      <c r="I353" s="74" t="s">
        <v>19931</v>
      </c>
      <c r="J353" s="74" t="s">
        <v>19930</v>
      </c>
      <c r="K353" s="74" t="s">
        <v>1106</v>
      </c>
      <c r="L353" s="74" t="s">
        <v>25392</v>
      </c>
    </row>
    <row r="354" spans="1:12" ht="25.5">
      <c r="A354" s="74">
        <v>2943</v>
      </c>
      <c r="B354" s="74" t="s">
        <v>26424</v>
      </c>
      <c r="C354" s="74" t="s">
        <v>26425</v>
      </c>
      <c r="D354" s="74" t="s">
        <v>3145</v>
      </c>
      <c r="E354" s="74" t="s">
        <v>26011</v>
      </c>
      <c r="F354" s="74" t="s">
        <v>2842</v>
      </c>
      <c r="G354" s="74" t="s">
        <v>25424</v>
      </c>
      <c r="H354" s="74" t="s">
        <v>25353</v>
      </c>
      <c r="I354" s="74" t="s">
        <v>19923</v>
      </c>
      <c r="J354" s="74" t="s">
        <v>19922</v>
      </c>
      <c r="K354" s="74" t="s">
        <v>1106</v>
      </c>
      <c r="L354" s="74" t="s">
        <v>167</v>
      </c>
    </row>
    <row r="355" spans="1:12" ht="25.5">
      <c r="A355" s="74">
        <v>2941</v>
      </c>
      <c r="B355" s="74" t="s">
        <v>26426</v>
      </c>
      <c r="C355" s="74" t="s">
        <v>26427</v>
      </c>
      <c r="D355" s="74" t="s">
        <v>11561</v>
      </c>
      <c r="E355" s="74" t="s">
        <v>26428</v>
      </c>
      <c r="F355" s="74" t="s">
        <v>21410</v>
      </c>
      <c r="G355" s="74" t="s">
        <v>25426</v>
      </c>
      <c r="H355" s="74" t="s">
        <v>25357</v>
      </c>
      <c r="I355" s="74" t="s">
        <v>19908</v>
      </c>
      <c r="J355" s="74" t="s">
        <v>19907</v>
      </c>
      <c r="K355" s="74" t="s">
        <v>1106</v>
      </c>
      <c r="L355" s="74" t="s">
        <v>214</v>
      </c>
    </row>
    <row r="356" spans="1:12" ht="25.5">
      <c r="A356" s="74">
        <v>2940</v>
      </c>
      <c r="B356" s="74" t="s">
        <v>26429</v>
      </c>
      <c r="C356" s="74" t="s">
        <v>26430</v>
      </c>
      <c r="D356" s="74" t="s">
        <v>6055</v>
      </c>
      <c r="E356" s="74" t="s">
        <v>26431</v>
      </c>
      <c r="F356" s="74" t="s">
        <v>2428</v>
      </c>
      <c r="G356" s="74" t="s">
        <v>25421</v>
      </c>
      <c r="H356" s="74" t="s">
        <v>25348</v>
      </c>
      <c r="I356" s="74" t="s">
        <v>19900</v>
      </c>
      <c r="J356" s="74" t="s">
        <v>19899</v>
      </c>
      <c r="K356" s="74" t="s">
        <v>1106</v>
      </c>
      <c r="L356" s="74" t="s">
        <v>63</v>
      </c>
    </row>
    <row r="357" spans="1:12" ht="25.5">
      <c r="A357" s="74">
        <v>2938</v>
      </c>
      <c r="B357" s="74" t="s">
        <v>26432</v>
      </c>
      <c r="C357" s="74" t="s">
        <v>26433</v>
      </c>
      <c r="D357" s="74" t="s">
        <v>6236</v>
      </c>
      <c r="E357" s="74" t="s">
        <v>26434</v>
      </c>
      <c r="F357" s="74" t="s">
        <v>11772</v>
      </c>
      <c r="G357" s="74" t="s">
        <v>25425</v>
      </c>
      <c r="H357" s="74" t="s">
        <v>25354</v>
      </c>
      <c r="I357" s="74" t="s">
        <v>19885</v>
      </c>
      <c r="J357" s="74" t="s">
        <v>19884</v>
      </c>
      <c r="K357" s="74" t="s">
        <v>983</v>
      </c>
      <c r="L357" s="74" t="s">
        <v>76</v>
      </c>
    </row>
    <row r="358" spans="1:12" ht="25.5">
      <c r="A358" s="74">
        <v>2935</v>
      </c>
      <c r="B358" s="74" t="s">
        <v>26435</v>
      </c>
      <c r="C358" s="74" t="s">
        <v>26436</v>
      </c>
      <c r="D358" s="74" t="s">
        <v>3218</v>
      </c>
      <c r="E358" s="74" t="s">
        <v>26246</v>
      </c>
      <c r="F358" s="74" t="s">
        <v>1720</v>
      </c>
      <c r="G358" s="74" t="s">
        <v>25413</v>
      </c>
      <c r="H358" s="74" t="s">
        <v>25338</v>
      </c>
      <c r="I358" s="74" t="s">
        <v>19867</v>
      </c>
      <c r="J358" s="74" t="s">
        <v>19866</v>
      </c>
      <c r="K358" s="74" t="s">
        <v>1106</v>
      </c>
      <c r="L358" s="74" t="s">
        <v>27</v>
      </c>
    </row>
    <row r="359" spans="1:12" ht="25.5">
      <c r="A359" s="74">
        <v>2934</v>
      </c>
      <c r="B359" s="74" t="s">
        <v>26437</v>
      </c>
      <c r="C359" s="74" t="s">
        <v>26438</v>
      </c>
      <c r="D359" s="74" t="s">
        <v>10955</v>
      </c>
      <c r="E359" s="74" t="s">
        <v>25471</v>
      </c>
      <c r="F359" s="74" t="s">
        <v>3686</v>
      </c>
      <c r="G359" s="74" t="s">
        <v>25421</v>
      </c>
      <c r="H359" s="74" t="s">
        <v>25348</v>
      </c>
      <c r="I359" s="74" t="s">
        <v>19859</v>
      </c>
      <c r="J359" s="74" t="s">
        <v>19858</v>
      </c>
      <c r="K359" s="74" t="s">
        <v>1106</v>
      </c>
      <c r="L359" s="74" t="s">
        <v>63</v>
      </c>
    </row>
    <row r="360" spans="1:12" ht="25.5">
      <c r="A360" s="74">
        <v>2933</v>
      </c>
      <c r="B360" s="74" t="s">
        <v>26439</v>
      </c>
      <c r="C360" s="74" t="s">
        <v>26440</v>
      </c>
      <c r="D360" s="74" t="s">
        <v>8976</v>
      </c>
      <c r="E360" s="74" t="s">
        <v>18375</v>
      </c>
      <c r="F360" s="74" t="s">
        <v>2895</v>
      </c>
      <c r="G360" s="74" t="s">
        <v>25411</v>
      </c>
      <c r="H360" s="74" t="s">
        <v>25341</v>
      </c>
      <c r="I360" s="74" t="s">
        <v>19851</v>
      </c>
      <c r="J360" s="74" t="s">
        <v>19850</v>
      </c>
      <c r="K360" s="74" t="s">
        <v>1106</v>
      </c>
      <c r="L360" s="74" t="s">
        <v>280</v>
      </c>
    </row>
    <row r="361" spans="1:12" ht="25.5">
      <c r="A361" s="74">
        <v>2932</v>
      </c>
      <c r="B361" s="74" t="s">
        <v>26441</v>
      </c>
      <c r="C361" s="74" t="s">
        <v>26442</v>
      </c>
      <c r="D361" s="74" t="s">
        <v>19840</v>
      </c>
      <c r="E361" s="74" t="s">
        <v>26443</v>
      </c>
      <c r="F361" s="74" t="s">
        <v>2133</v>
      </c>
      <c r="G361" s="74" t="s">
        <v>25411</v>
      </c>
      <c r="H361" s="74" t="s">
        <v>25341</v>
      </c>
      <c r="I361" s="74" t="s">
        <v>19843</v>
      </c>
      <c r="J361" s="74" t="s">
        <v>19842</v>
      </c>
      <c r="K361" s="74" t="s">
        <v>1106</v>
      </c>
      <c r="L361" s="74" t="s">
        <v>60</v>
      </c>
    </row>
    <row r="362" spans="1:12" ht="25.5">
      <c r="A362" s="74">
        <v>2930</v>
      </c>
      <c r="B362" s="74" t="s">
        <v>26444</v>
      </c>
      <c r="C362" s="74" t="s">
        <v>26445</v>
      </c>
      <c r="D362" s="74" t="s">
        <v>8263</v>
      </c>
      <c r="E362" s="74" t="s">
        <v>25719</v>
      </c>
      <c r="F362" s="74" t="s">
        <v>11122</v>
      </c>
      <c r="G362" s="74" t="s">
        <v>25421</v>
      </c>
      <c r="H362" s="74" t="s">
        <v>25350</v>
      </c>
      <c r="I362" s="74" t="s">
        <v>19833</v>
      </c>
      <c r="J362" s="74" t="s">
        <v>19832</v>
      </c>
      <c r="K362" s="74" t="s">
        <v>1106</v>
      </c>
      <c r="L362" s="74" t="s">
        <v>25392</v>
      </c>
    </row>
    <row r="363" spans="1:12" ht="25.5">
      <c r="A363" s="74">
        <v>2928</v>
      </c>
      <c r="B363" s="74" t="s">
        <v>26446</v>
      </c>
      <c r="C363" s="74" t="s">
        <v>26447</v>
      </c>
      <c r="D363" s="74" t="s">
        <v>11197</v>
      </c>
      <c r="E363" s="74" t="s">
        <v>26448</v>
      </c>
      <c r="F363" s="74" t="s">
        <v>4612</v>
      </c>
      <c r="G363" s="74" t="s">
        <v>25424</v>
      </c>
      <c r="H363" s="74" t="s">
        <v>25349</v>
      </c>
      <c r="I363" s="74" t="s">
        <v>19822</v>
      </c>
      <c r="J363" s="74" t="s">
        <v>19821</v>
      </c>
      <c r="K363" s="74" t="s">
        <v>1106</v>
      </c>
      <c r="L363" s="74" t="s">
        <v>107</v>
      </c>
    </row>
    <row r="364" spans="1:12" ht="25.5">
      <c r="A364" s="74">
        <v>2927</v>
      </c>
      <c r="B364" s="74" t="s">
        <v>26449</v>
      </c>
      <c r="C364" s="74" t="s">
        <v>26450</v>
      </c>
      <c r="D364" s="74" t="s">
        <v>9526</v>
      </c>
      <c r="E364" s="74" t="s">
        <v>25890</v>
      </c>
      <c r="F364" s="74" t="s">
        <v>1650</v>
      </c>
      <c r="G364" s="74" t="s">
        <v>25411</v>
      </c>
      <c r="H364" s="74" t="s">
        <v>25339</v>
      </c>
      <c r="I364" s="74" t="s">
        <v>19814</v>
      </c>
      <c r="J364" s="74" t="s">
        <v>19813</v>
      </c>
      <c r="K364" s="74" t="s">
        <v>1106</v>
      </c>
      <c r="L364" s="74" t="s">
        <v>45</v>
      </c>
    </row>
    <row r="365" spans="1:12" ht="25.5">
      <c r="A365" s="74">
        <v>2926</v>
      </c>
      <c r="B365" s="74" t="s">
        <v>26451</v>
      </c>
      <c r="C365" s="74" t="s">
        <v>26452</v>
      </c>
      <c r="D365" s="74" t="s">
        <v>6337</v>
      </c>
      <c r="E365" s="74" t="s">
        <v>26453</v>
      </c>
      <c r="F365" s="74" t="s">
        <v>2312</v>
      </c>
      <c r="G365" s="74" t="s">
        <v>25411</v>
      </c>
      <c r="H365" s="74" t="s">
        <v>25341</v>
      </c>
      <c r="I365" s="74" t="s">
        <v>19806</v>
      </c>
      <c r="J365" s="74" t="s">
        <v>19805</v>
      </c>
      <c r="K365" s="74" t="s">
        <v>1106</v>
      </c>
      <c r="L365" s="74" t="s">
        <v>280</v>
      </c>
    </row>
    <row r="366" spans="1:12" ht="25.5">
      <c r="A366" s="74">
        <v>2924</v>
      </c>
      <c r="B366" s="74" t="s">
        <v>26454</v>
      </c>
      <c r="C366" s="74" t="s">
        <v>26455</v>
      </c>
      <c r="D366" s="74" t="s">
        <v>19789</v>
      </c>
      <c r="E366" s="74" t="s">
        <v>26051</v>
      </c>
      <c r="F366" s="74" t="s">
        <v>1730</v>
      </c>
      <c r="G366" s="74" t="s">
        <v>25411</v>
      </c>
      <c r="H366" s="74" t="s">
        <v>25341</v>
      </c>
      <c r="I366" s="74" t="s">
        <v>19792</v>
      </c>
      <c r="J366" s="74" t="s">
        <v>19791</v>
      </c>
      <c r="K366" s="74" t="s">
        <v>1106</v>
      </c>
      <c r="L366" s="74" t="s">
        <v>92</v>
      </c>
    </row>
    <row r="367" spans="1:12" ht="25.5">
      <c r="A367" s="74">
        <v>2923</v>
      </c>
      <c r="B367" s="74" t="s">
        <v>26456</v>
      </c>
      <c r="C367" s="74" t="s">
        <v>26457</v>
      </c>
      <c r="D367" s="74" t="s">
        <v>19781</v>
      </c>
      <c r="E367" s="74" t="s">
        <v>25612</v>
      </c>
      <c r="F367" s="74" t="s">
        <v>1730</v>
      </c>
      <c r="G367" s="74" t="s">
        <v>25411</v>
      </c>
      <c r="H367" s="74" t="s">
        <v>25341</v>
      </c>
      <c r="I367" s="74" t="s">
        <v>19784</v>
      </c>
      <c r="J367" s="74" t="s">
        <v>19783</v>
      </c>
      <c r="K367" s="74" t="s">
        <v>1106</v>
      </c>
      <c r="L367" s="74" t="s">
        <v>72</v>
      </c>
    </row>
    <row r="368" spans="1:12" ht="25.5">
      <c r="A368" s="74">
        <v>2922</v>
      </c>
      <c r="B368" s="74" t="s">
        <v>26458</v>
      </c>
      <c r="C368" s="74" t="s">
        <v>26459</v>
      </c>
      <c r="D368" s="74" t="s">
        <v>19772</v>
      </c>
      <c r="E368" s="74" t="s">
        <v>26460</v>
      </c>
      <c r="F368" s="74" t="s">
        <v>1730</v>
      </c>
      <c r="G368" s="74" t="s">
        <v>25411</v>
      </c>
      <c r="H368" s="74" t="s">
        <v>25341</v>
      </c>
      <c r="I368" s="74" t="s">
        <v>19775</v>
      </c>
      <c r="J368" s="74" t="s">
        <v>19774</v>
      </c>
      <c r="K368" s="74" t="s">
        <v>1106</v>
      </c>
      <c r="L368" s="74" t="s">
        <v>92</v>
      </c>
    </row>
    <row r="369" spans="1:12" ht="25.5">
      <c r="A369" s="74">
        <v>2921</v>
      </c>
      <c r="B369" s="74" t="s">
        <v>26461</v>
      </c>
      <c r="C369" s="74" t="s">
        <v>26462</v>
      </c>
      <c r="D369" s="74" t="s">
        <v>17239</v>
      </c>
      <c r="E369" s="74" t="s">
        <v>26463</v>
      </c>
      <c r="F369" s="74" t="s">
        <v>1730</v>
      </c>
      <c r="G369" s="74" t="s">
        <v>25411</v>
      </c>
      <c r="H369" s="74" t="s">
        <v>25341</v>
      </c>
      <c r="I369" s="74" t="s">
        <v>19766</v>
      </c>
      <c r="J369" s="74" t="s">
        <v>19765</v>
      </c>
      <c r="K369" s="74" t="s">
        <v>1106</v>
      </c>
      <c r="L369" s="74" t="s">
        <v>92</v>
      </c>
    </row>
    <row r="370" spans="1:12" ht="25.5">
      <c r="A370" s="74">
        <v>2920</v>
      </c>
      <c r="B370" s="74" t="s">
        <v>26464</v>
      </c>
      <c r="C370" s="74" t="s">
        <v>26465</v>
      </c>
      <c r="D370" s="74" t="s">
        <v>15773</v>
      </c>
      <c r="E370" s="74" t="s">
        <v>26466</v>
      </c>
      <c r="F370" s="74" t="s">
        <v>1730</v>
      </c>
      <c r="G370" s="74" t="s">
        <v>25411</v>
      </c>
      <c r="H370" s="74" t="s">
        <v>25341</v>
      </c>
      <c r="I370" s="74" t="s">
        <v>19758</v>
      </c>
      <c r="J370" s="74" t="s">
        <v>19757</v>
      </c>
      <c r="K370" s="74" t="s">
        <v>1106</v>
      </c>
      <c r="L370" s="74" t="s">
        <v>92</v>
      </c>
    </row>
    <row r="371" spans="1:12" ht="25.5">
      <c r="A371" s="74">
        <v>2919</v>
      </c>
      <c r="B371" s="74" t="s">
        <v>26467</v>
      </c>
      <c r="C371" s="74" t="s">
        <v>26468</v>
      </c>
      <c r="D371" s="74" t="s">
        <v>19749</v>
      </c>
      <c r="E371" s="74" t="s">
        <v>26469</v>
      </c>
      <c r="F371" s="74" t="s">
        <v>19714</v>
      </c>
      <c r="G371" s="74" t="s">
        <v>25411</v>
      </c>
      <c r="H371" s="74" t="s">
        <v>25341</v>
      </c>
      <c r="I371" s="74" t="s">
        <v>19752</v>
      </c>
      <c r="J371" s="74" t="s">
        <v>19751</v>
      </c>
      <c r="K371" s="74" t="s">
        <v>1106</v>
      </c>
      <c r="L371" s="74" t="s">
        <v>37</v>
      </c>
    </row>
    <row r="372" spans="1:12" ht="25.5">
      <c r="A372" s="74">
        <v>2914</v>
      </c>
      <c r="B372" s="74" t="s">
        <v>26470</v>
      </c>
      <c r="C372" s="74" t="s">
        <v>26471</v>
      </c>
      <c r="D372" s="74" t="s">
        <v>19713</v>
      </c>
      <c r="E372" s="74" t="s">
        <v>26472</v>
      </c>
      <c r="F372" s="74" t="s">
        <v>19714</v>
      </c>
      <c r="G372" s="74" t="s">
        <v>25411</v>
      </c>
      <c r="H372" s="74" t="s">
        <v>25341</v>
      </c>
      <c r="I372" s="74" t="s">
        <v>19717</v>
      </c>
      <c r="J372" s="74" t="s">
        <v>19716</v>
      </c>
      <c r="K372" s="74" t="s">
        <v>1106</v>
      </c>
      <c r="L372" s="74" t="s">
        <v>72</v>
      </c>
    </row>
    <row r="373" spans="1:12" ht="25.5">
      <c r="A373" s="74">
        <v>2912</v>
      </c>
      <c r="B373" s="74" t="s">
        <v>26473</v>
      </c>
      <c r="C373" s="74" t="s">
        <v>26474</v>
      </c>
      <c r="D373" s="74" t="s">
        <v>1806</v>
      </c>
      <c r="E373" s="74" t="s">
        <v>25938</v>
      </c>
      <c r="F373" s="74" t="s">
        <v>2895</v>
      </c>
      <c r="G373" s="74" t="s">
        <v>25411</v>
      </c>
      <c r="H373" s="74" t="s">
        <v>25341</v>
      </c>
      <c r="I373" s="74" t="s">
        <v>19700</v>
      </c>
      <c r="J373" s="74" t="s">
        <v>19699</v>
      </c>
      <c r="K373" s="74" t="s">
        <v>1106</v>
      </c>
      <c r="L373" s="74" t="s">
        <v>60</v>
      </c>
    </row>
    <row r="374" spans="1:12" ht="25.5">
      <c r="A374" s="74">
        <v>2909</v>
      </c>
      <c r="B374" s="74" t="s">
        <v>26475</v>
      </c>
      <c r="C374" s="74" t="s">
        <v>26476</v>
      </c>
      <c r="D374" s="74" t="s">
        <v>8656</v>
      </c>
      <c r="E374" s="74" t="s">
        <v>25884</v>
      </c>
      <c r="F374" s="74" t="s">
        <v>4612</v>
      </c>
      <c r="G374" s="74" t="s">
        <v>25424</v>
      </c>
      <c r="H374" s="74" t="s">
        <v>25349</v>
      </c>
      <c r="I374" s="74" t="s">
        <v>19680</v>
      </c>
      <c r="J374" s="74" t="s">
        <v>19679</v>
      </c>
      <c r="K374" s="74" t="s">
        <v>1106</v>
      </c>
      <c r="L374" s="74" t="s">
        <v>107</v>
      </c>
    </row>
    <row r="375" spans="1:12" ht="25.5">
      <c r="A375" s="74">
        <v>2907</v>
      </c>
      <c r="B375" s="74" t="s">
        <v>26477</v>
      </c>
      <c r="C375" s="74" t="s">
        <v>26478</v>
      </c>
      <c r="D375" s="74" t="s">
        <v>1872</v>
      </c>
      <c r="E375" s="74" t="s">
        <v>26479</v>
      </c>
      <c r="F375" s="74" t="s">
        <v>2411</v>
      </c>
      <c r="G375" s="74" t="s">
        <v>25424</v>
      </c>
      <c r="H375" s="74" t="s">
        <v>25352</v>
      </c>
      <c r="I375" s="74" t="s">
        <v>19666</v>
      </c>
      <c r="J375" s="74" t="s">
        <v>19665</v>
      </c>
      <c r="K375" s="74" t="s">
        <v>1106</v>
      </c>
      <c r="L375" s="74" t="s">
        <v>375</v>
      </c>
    </row>
    <row r="376" spans="1:12" ht="25.5">
      <c r="A376" s="74">
        <v>2906</v>
      </c>
      <c r="B376" s="74" t="s">
        <v>26480</v>
      </c>
      <c r="C376" s="74" t="s">
        <v>26481</v>
      </c>
      <c r="D376" s="74" t="s">
        <v>7785</v>
      </c>
      <c r="E376" s="74" t="s">
        <v>26482</v>
      </c>
      <c r="F376" s="74" t="s">
        <v>20134</v>
      </c>
      <c r="G376" s="74" t="s">
        <v>25426</v>
      </c>
      <c r="H376" s="74" t="s">
        <v>25357</v>
      </c>
      <c r="I376" s="74" t="s">
        <v>19659</v>
      </c>
      <c r="J376" s="74" t="s">
        <v>19658</v>
      </c>
      <c r="K376" s="74" t="s">
        <v>1106</v>
      </c>
      <c r="L376" s="74" t="s">
        <v>25399</v>
      </c>
    </row>
    <row r="377" spans="1:12" ht="25.5">
      <c r="A377" s="74">
        <v>2905</v>
      </c>
      <c r="B377" s="74" t="s">
        <v>26483</v>
      </c>
      <c r="C377" s="74" t="s">
        <v>26484</v>
      </c>
      <c r="D377" s="74" t="s">
        <v>15713</v>
      </c>
      <c r="E377" s="74" t="s">
        <v>26485</v>
      </c>
      <c r="F377" s="74" t="s">
        <v>2895</v>
      </c>
      <c r="G377" s="74" t="s">
        <v>25411</v>
      </c>
      <c r="H377" s="74" t="s">
        <v>25341</v>
      </c>
      <c r="I377" s="74" t="s">
        <v>19653</v>
      </c>
      <c r="J377" s="74" t="s">
        <v>19652</v>
      </c>
      <c r="K377" s="74" t="s">
        <v>1106</v>
      </c>
      <c r="L377" s="74" t="s">
        <v>60</v>
      </c>
    </row>
    <row r="378" spans="1:12" ht="25.5">
      <c r="A378" s="74">
        <v>2903</v>
      </c>
      <c r="B378" s="74" t="s">
        <v>26486</v>
      </c>
      <c r="C378" s="74" t="s">
        <v>26487</v>
      </c>
      <c r="D378" s="74" t="s">
        <v>19634</v>
      </c>
      <c r="E378" s="74" t="s">
        <v>26488</v>
      </c>
      <c r="F378" s="74" t="s">
        <v>1467</v>
      </c>
      <c r="G378" s="74" t="s">
        <v>25421</v>
      </c>
      <c r="H378" s="74" t="s">
        <v>25345</v>
      </c>
      <c r="I378" s="74" t="s">
        <v>19637</v>
      </c>
      <c r="J378" s="74" t="s">
        <v>19636</v>
      </c>
      <c r="K378" s="74" t="s">
        <v>1106</v>
      </c>
      <c r="L378" s="74" t="s">
        <v>230</v>
      </c>
    </row>
    <row r="379" spans="1:12" ht="25.5">
      <c r="A379" s="74">
        <v>2902</v>
      </c>
      <c r="B379" s="74" t="s">
        <v>26489</v>
      </c>
      <c r="C379" s="74" t="s">
        <v>26490</v>
      </c>
      <c r="D379" s="74" t="s">
        <v>8930</v>
      </c>
      <c r="E379" s="74" t="s">
        <v>26491</v>
      </c>
      <c r="F379" s="74" t="s">
        <v>2842</v>
      </c>
      <c r="G379" s="74" t="s">
        <v>25424</v>
      </c>
      <c r="H379" s="74" t="s">
        <v>25353</v>
      </c>
      <c r="I379" s="74" t="s">
        <v>19628</v>
      </c>
      <c r="J379" s="74" t="s">
        <v>19627</v>
      </c>
      <c r="K379" s="74" t="s">
        <v>1106</v>
      </c>
      <c r="L379" s="74" t="s">
        <v>167</v>
      </c>
    </row>
    <row r="380" spans="1:12" ht="25.5">
      <c r="A380" s="74">
        <v>2901</v>
      </c>
      <c r="B380" s="74" t="s">
        <v>26492</v>
      </c>
      <c r="C380" s="74" t="s">
        <v>26493</v>
      </c>
      <c r="D380" s="74" t="s">
        <v>17783</v>
      </c>
      <c r="E380" s="74" t="s">
        <v>25798</v>
      </c>
      <c r="F380" s="74" t="s">
        <v>2133</v>
      </c>
      <c r="G380" s="74" t="s">
        <v>25411</v>
      </c>
      <c r="H380" s="74" t="s">
        <v>25341</v>
      </c>
      <c r="I380" s="74" t="s">
        <v>672</v>
      </c>
      <c r="J380" s="74" t="s">
        <v>19620</v>
      </c>
      <c r="K380" s="74" t="s">
        <v>1106</v>
      </c>
      <c r="L380" s="74" t="s">
        <v>280</v>
      </c>
    </row>
    <row r="381" spans="1:12" ht="25.5">
      <c r="A381" s="74">
        <v>2898</v>
      </c>
      <c r="B381" s="74" t="s">
        <v>26494</v>
      </c>
      <c r="C381" s="74" t="s">
        <v>26495</v>
      </c>
      <c r="D381" s="74" t="s">
        <v>19600</v>
      </c>
      <c r="E381" s="74" t="s">
        <v>26496</v>
      </c>
      <c r="F381" s="74" t="s">
        <v>4661</v>
      </c>
      <c r="G381" s="74" t="s">
        <v>25404</v>
      </c>
      <c r="H381" s="74" t="s">
        <v>25407</v>
      </c>
      <c r="I381" s="74" t="s">
        <v>19603</v>
      </c>
      <c r="J381" s="74" t="s">
        <v>19602</v>
      </c>
      <c r="K381" s="74" t="s">
        <v>983</v>
      </c>
      <c r="L381" s="74" t="s">
        <v>25368</v>
      </c>
    </row>
    <row r="382" spans="1:12" ht="25.5">
      <c r="A382" s="74">
        <v>2897</v>
      </c>
      <c r="B382" s="74" t="s">
        <v>26497</v>
      </c>
      <c r="C382" s="74" t="s">
        <v>26498</v>
      </c>
      <c r="D382" s="74" t="s">
        <v>3314</v>
      </c>
      <c r="E382" s="74" t="s">
        <v>26499</v>
      </c>
      <c r="F382" s="74" t="s">
        <v>3686</v>
      </c>
      <c r="G382" s="74" t="s">
        <v>25426</v>
      </c>
      <c r="H382" s="74" t="s">
        <v>25360</v>
      </c>
      <c r="I382" s="74" t="s">
        <v>19594</v>
      </c>
      <c r="J382" s="74" t="s">
        <v>19593</v>
      </c>
      <c r="K382" s="74" t="s">
        <v>1106</v>
      </c>
      <c r="L382" s="74" t="s">
        <v>171</v>
      </c>
    </row>
    <row r="383" spans="1:12" ht="25.5">
      <c r="A383" s="74">
        <v>2894</v>
      </c>
      <c r="B383" s="74" t="s">
        <v>26500</v>
      </c>
      <c r="C383" s="74" t="s">
        <v>26501</v>
      </c>
      <c r="D383" s="74" t="s">
        <v>19569</v>
      </c>
      <c r="E383" s="74" t="s">
        <v>26502</v>
      </c>
      <c r="F383" s="74" t="s">
        <v>3686</v>
      </c>
      <c r="G383" s="74" t="s">
        <v>25426</v>
      </c>
      <c r="H383" s="74" t="s">
        <v>25360</v>
      </c>
      <c r="I383" s="74" t="s">
        <v>172</v>
      </c>
      <c r="J383" s="74" t="s">
        <v>19572</v>
      </c>
      <c r="K383" s="74" t="s">
        <v>1106</v>
      </c>
      <c r="L383" s="74" t="s">
        <v>171</v>
      </c>
    </row>
    <row r="384" spans="1:12" ht="25.5">
      <c r="A384" s="74">
        <v>2892</v>
      </c>
      <c r="B384" s="74" t="s">
        <v>26503</v>
      </c>
      <c r="C384" s="74" t="s">
        <v>26504</v>
      </c>
      <c r="D384" s="74" t="s">
        <v>19554</v>
      </c>
      <c r="E384" s="74" t="s">
        <v>26505</v>
      </c>
      <c r="F384" s="74" t="s">
        <v>5161</v>
      </c>
      <c r="G384" s="74" t="s">
        <v>25408</v>
      </c>
      <c r="H384" s="74" t="s">
        <v>25410</v>
      </c>
      <c r="I384" s="74" t="s">
        <v>19557</v>
      </c>
      <c r="J384" s="74" t="s">
        <v>19556</v>
      </c>
      <c r="K384" s="74" t="s">
        <v>983</v>
      </c>
      <c r="L384" s="74" t="s">
        <v>25702</v>
      </c>
    </row>
    <row r="385" spans="1:12" ht="25.5">
      <c r="A385" s="74">
        <v>2890</v>
      </c>
      <c r="B385" s="74" t="s">
        <v>26506</v>
      </c>
      <c r="C385" s="74" t="s">
        <v>26507</v>
      </c>
      <c r="D385" s="74" t="s">
        <v>2186</v>
      </c>
      <c r="E385" s="74" t="s">
        <v>26508</v>
      </c>
      <c r="F385" s="74" t="s">
        <v>3759</v>
      </c>
      <c r="G385" s="74" t="s">
        <v>25424</v>
      </c>
      <c r="H385" s="74" t="s">
        <v>25349</v>
      </c>
      <c r="I385" s="74" t="s">
        <v>19542</v>
      </c>
      <c r="J385" s="74" t="s">
        <v>9021</v>
      </c>
      <c r="K385" s="74" t="s">
        <v>1106</v>
      </c>
      <c r="L385" s="74" t="s">
        <v>107</v>
      </c>
    </row>
    <row r="386" spans="1:12" ht="25.5">
      <c r="A386" s="74">
        <v>2889</v>
      </c>
      <c r="B386" s="74" t="s">
        <v>26509</v>
      </c>
      <c r="C386" s="74" t="s">
        <v>26510</v>
      </c>
      <c r="D386" s="74" t="s">
        <v>3787</v>
      </c>
      <c r="E386" s="74" t="s">
        <v>25775</v>
      </c>
      <c r="F386" s="74" t="s">
        <v>1631</v>
      </c>
      <c r="G386" s="74" t="s">
        <v>25421</v>
      </c>
      <c r="H386" s="74" t="s">
        <v>25348</v>
      </c>
      <c r="I386" s="74" t="s">
        <v>19540</v>
      </c>
      <c r="J386" s="74" t="s">
        <v>9370</v>
      </c>
      <c r="K386" s="74" t="s">
        <v>1106</v>
      </c>
      <c r="L386" s="74" t="s">
        <v>152</v>
      </c>
    </row>
    <row r="387" spans="1:12" ht="25.5">
      <c r="A387" s="74">
        <v>2888</v>
      </c>
      <c r="B387" s="74" t="s">
        <v>26511</v>
      </c>
      <c r="C387" s="74" t="s">
        <v>26512</v>
      </c>
      <c r="D387" s="74" t="s">
        <v>2335</v>
      </c>
      <c r="E387" s="74" t="s">
        <v>26513</v>
      </c>
      <c r="F387" s="74" t="s">
        <v>1091</v>
      </c>
      <c r="G387" s="74" t="s">
        <v>25421</v>
      </c>
      <c r="H387" s="74" t="s">
        <v>25422</v>
      </c>
      <c r="I387" s="74" t="s">
        <v>19538</v>
      </c>
      <c r="J387" s="74" t="s">
        <v>19537</v>
      </c>
      <c r="K387" s="74" t="s">
        <v>1106</v>
      </c>
      <c r="L387" s="74" t="s">
        <v>25381</v>
      </c>
    </row>
    <row r="388" spans="1:12" ht="25.5">
      <c r="A388" s="74">
        <v>2885</v>
      </c>
      <c r="B388" s="74" t="s">
        <v>26514</v>
      </c>
      <c r="C388" s="74" t="s">
        <v>26515</v>
      </c>
      <c r="D388" s="74" t="s">
        <v>26516</v>
      </c>
      <c r="E388" s="74" t="s">
        <v>25448</v>
      </c>
      <c r="F388" s="74" t="s">
        <v>19510</v>
      </c>
      <c r="G388" s="74" t="s">
        <v>25411</v>
      </c>
      <c r="H388" s="74" t="s">
        <v>25412</v>
      </c>
      <c r="I388" s="74" t="s">
        <v>19513</v>
      </c>
      <c r="J388" s="74" t="s">
        <v>19512</v>
      </c>
      <c r="K388" s="74" t="s">
        <v>1106</v>
      </c>
      <c r="L388" s="74" t="s">
        <v>25394</v>
      </c>
    </row>
    <row r="389" spans="1:12" ht="25.5">
      <c r="A389" s="74">
        <v>2884</v>
      </c>
      <c r="B389" s="74" t="s">
        <v>26517</v>
      </c>
      <c r="C389" s="74" t="s">
        <v>26518</v>
      </c>
      <c r="D389" s="74" t="s">
        <v>1598</v>
      </c>
      <c r="E389" s="74" t="s">
        <v>26284</v>
      </c>
      <c r="F389" s="74" t="s">
        <v>4622</v>
      </c>
      <c r="G389" s="74" t="s">
        <v>25419</v>
      </c>
      <c r="H389" s="74" t="s">
        <v>25337</v>
      </c>
      <c r="I389" s="74" t="s">
        <v>19504</v>
      </c>
      <c r="J389" s="74" t="s">
        <v>19503</v>
      </c>
      <c r="K389" s="74" t="s">
        <v>1106</v>
      </c>
      <c r="L389" s="74" t="s">
        <v>163</v>
      </c>
    </row>
    <row r="390" spans="1:12" ht="25.5">
      <c r="A390" s="74">
        <v>2882</v>
      </c>
      <c r="B390" s="74" t="s">
        <v>26519</v>
      </c>
      <c r="C390" s="74" t="s">
        <v>26520</v>
      </c>
      <c r="D390" s="74" t="s">
        <v>19488</v>
      </c>
      <c r="E390" s="74" t="s">
        <v>26521</v>
      </c>
      <c r="F390" s="74" t="s">
        <v>2292</v>
      </c>
      <c r="G390" s="74" t="s">
        <v>25421</v>
      </c>
      <c r="H390" s="74" t="s">
        <v>25422</v>
      </c>
      <c r="I390" s="74" t="s">
        <v>19491</v>
      </c>
      <c r="J390" s="74" t="s">
        <v>19490</v>
      </c>
      <c r="K390" s="74" t="s">
        <v>1106</v>
      </c>
      <c r="L390" s="74" t="s">
        <v>25380</v>
      </c>
    </row>
    <row r="391" spans="1:12" ht="25.5">
      <c r="A391" s="74">
        <v>2881</v>
      </c>
      <c r="B391" s="74" t="s">
        <v>26522</v>
      </c>
      <c r="C391" s="74" t="s">
        <v>26523</v>
      </c>
      <c r="D391" s="74" t="s">
        <v>1404</v>
      </c>
      <c r="E391" s="74" t="s">
        <v>26296</v>
      </c>
      <c r="F391" s="74" t="s">
        <v>11122</v>
      </c>
      <c r="G391" s="74" t="s">
        <v>25421</v>
      </c>
      <c r="H391" s="74" t="s">
        <v>25350</v>
      </c>
      <c r="I391" s="74" t="s">
        <v>744</v>
      </c>
      <c r="J391" s="74" t="s">
        <v>19482</v>
      </c>
      <c r="K391" s="74" t="s">
        <v>1106</v>
      </c>
      <c r="L391" s="74" t="s">
        <v>53</v>
      </c>
    </row>
    <row r="392" spans="1:12" ht="25.5">
      <c r="A392" s="74">
        <v>2880</v>
      </c>
      <c r="B392" s="74" t="s">
        <v>26524</v>
      </c>
      <c r="C392" s="74" t="s">
        <v>26525</v>
      </c>
      <c r="D392" s="74" t="s">
        <v>4924</v>
      </c>
      <c r="E392" s="74" t="s">
        <v>26526</v>
      </c>
      <c r="F392" s="74" t="s">
        <v>4612</v>
      </c>
      <c r="G392" s="74" t="s">
        <v>25424</v>
      </c>
      <c r="H392" s="74" t="s">
        <v>25349</v>
      </c>
      <c r="I392" s="74" t="s">
        <v>19478</v>
      </c>
      <c r="J392" s="74" t="s">
        <v>19477</v>
      </c>
      <c r="K392" s="74" t="s">
        <v>1106</v>
      </c>
      <c r="L392" s="74" t="s">
        <v>107</v>
      </c>
    </row>
    <row r="393" spans="1:12" ht="25.5">
      <c r="A393" s="74">
        <v>2878</v>
      </c>
      <c r="B393" s="74" t="s">
        <v>26527</v>
      </c>
      <c r="C393" s="74" t="s">
        <v>26528</v>
      </c>
      <c r="D393" s="74" t="s">
        <v>9101</v>
      </c>
      <c r="E393" s="74" t="s">
        <v>26529</v>
      </c>
      <c r="F393" s="74" t="s">
        <v>19465</v>
      </c>
      <c r="G393" s="74" t="s">
        <v>25426</v>
      </c>
      <c r="H393" s="74" t="s">
        <v>25360</v>
      </c>
      <c r="I393" s="74" t="s">
        <v>19467</v>
      </c>
      <c r="J393" s="74" t="s">
        <v>19466</v>
      </c>
      <c r="K393" s="74" t="s">
        <v>1106</v>
      </c>
      <c r="L393" s="74" t="s">
        <v>171</v>
      </c>
    </row>
    <row r="394" spans="1:12" ht="25.5">
      <c r="A394" s="74">
        <v>2872</v>
      </c>
      <c r="B394" s="74" t="s">
        <v>26530</v>
      </c>
      <c r="C394" s="74" t="s">
        <v>26531</v>
      </c>
      <c r="D394" s="74" t="s">
        <v>19420</v>
      </c>
      <c r="E394" s="74" t="s">
        <v>26532</v>
      </c>
      <c r="F394" s="74" t="s">
        <v>19421</v>
      </c>
      <c r="G394" s="74" t="s">
        <v>25424</v>
      </c>
      <c r="H394" s="74" t="s">
        <v>25353</v>
      </c>
      <c r="I394" s="74" t="s">
        <v>168</v>
      </c>
      <c r="J394" s="74" t="s">
        <v>19423</v>
      </c>
      <c r="K394" s="74" t="s">
        <v>1106</v>
      </c>
      <c r="L394" s="74" t="s">
        <v>167</v>
      </c>
    </row>
    <row r="395" spans="1:12" ht="25.5">
      <c r="A395" s="74">
        <v>2871</v>
      </c>
      <c r="B395" s="74" t="s">
        <v>26533</v>
      </c>
      <c r="C395" s="74" t="s">
        <v>26534</v>
      </c>
      <c r="D395" s="74" t="s">
        <v>3659</v>
      </c>
      <c r="E395" s="74" t="s">
        <v>26535</v>
      </c>
      <c r="F395" s="74" t="s">
        <v>2312</v>
      </c>
      <c r="G395" s="74" t="s">
        <v>25413</v>
      </c>
      <c r="H395" s="74" t="s">
        <v>25338</v>
      </c>
      <c r="I395" s="74" t="s">
        <v>19416</v>
      </c>
      <c r="J395" s="74" t="s">
        <v>19415</v>
      </c>
      <c r="K395" s="74" t="s">
        <v>1106</v>
      </c>
      <c r="L395" s="74" t="s">
        <v>27</v>
      </c>
    </row>
    <row r="396" spans="1:12" ht="25.5">
      <c r="A396" s="74">
        <v>2869</v>
      </c>
      <c r="B396" s="74" t="s">
        <v>26536</v>
      </c>
      <c r="C396" s="74" t="s">
        <v>26537</v>
      </c>
      <c r="D396" s="74" t="s">
        <v>6891</v>
      </c>
      <c r="E396" s="74" t="s">
        <v>25947</v>
      </c>
      <c r="F396" s="74" t="s">
        <v>4612</v>
      </c>
      <c r="G396" s="74" t="s">
        <v>25424</v>
      </c>
      <c r="H396" s="74" t="s">
        <v>25349</v>
      </c>
      <c r="I396" s="74" t="s">
        <v>19399</v>
      </c>
      <c r="J396" s="74" t="s">
        <v>19398</v>
      </c>
      <c r="K396" s="74" t="s">
        <v>1106</v>
      </c>
      <c r="L396" s="74" t="s">
        <v>107</v>
      </c>
    </row>
    <row r="397" spans="1:12" ht="25.5">
      <c r="A397" s="74">
        <v>2868</v>
      </c>
      <c r="B397" s="74" t="s">
        <v>26538</v>
      </c>
      <c r="C397" s="74" t="s">
        <v>26539</v>
      </c>
      <c r="D397" s="74" t="s">
        <v>10548</v>
      </c>
      <c r="E397" s="74" t="s">
        <v>26540</v>
      </c>
      <c r="F397" s="74" t="s">
        <v>6722</v>
      </c>
      <c r="G397" s="74" t="s">
        <v>25421</v>
      </c>
      <c r="H397" s="74" t="s">
        <v>25348</v>
      </c>
      <c r="I397" s="74" t="s">
        <v>19393</v>
      </c>
      <c r="J397" s="74" t="s">
        <v>19392</v>
      </c>
      <c r="K397" s="74" t="s">
        <v>1106</v>
      </c>
      <c r="L397" s="74" t="s">
        <v>25383</v>
      </c>
    </row>
    <row r="398" spans="1:12" ht="25.5">
      <c r="A398" s="74">
        <v>2865</v>
      </c>
      <c r="B398" s="74" t="s">
        <v>26541</v>
      </c>
      <c r="C398" s="74" t="s">
        <v>26542</v>
      </c>
      <c r="D398" s="74" t="s">
        <v>8976</v>
      </c>
      <c r="E398" s="74" t="s">
        <v>18375</v>
      </c>
      <c r="F398" s="74" t="s">
        <v>11122</v>
      </c>
      <c r="G398" s="74" t="s">
        <v>25421</v>
      </c>
      <c r="H398" s="74" t="s">
        <v>25350</v>
      </c>
      <c r="I398" s="74" t="s">
        <v>19373</v>
      </c>
      <c r="J398" s="74" t="s">
        <v>19372</v>
      </c>
      <c r="K398" s="74" t="s">
        <v>1106</v>
      </c>
      <c r="L398" s="74" t="s">
        <v>25392</v>
      </c>
    </row>
    <row r="399" spans="1:12" ht="25.5">
      <c r="A399" s="74">
        <v>2863</v>
      </c>
      <c r="B399" s="74" t="s">
        <v>26543</v>
      </c>
      <c r="C399" s="74" t="s">
        <v>26544</v>
      </c>
      <c r="D399" s="74" t="s">
        <v>5988</v>
      </c>
      <c r="E399" s="74" t="s">
        <v>26545</v>
      </c>
      <c r="F399" s="74" t="s">
        <v>1815</v>
      </c>
      <c r="G399" s="74" t="s">
        <v>25421</v>
      </c>
      <c r="H399" s="74" t="s">
        <v>25350</v>
      </c>
      <c r="I399" s="74" t="s">
        <v>244</v>
      </c>
      <c r="J399" s="74" t="s">
        <v>19362</v>
      </c>
      <c r="K399" s="74" t="s">
        <v>1106</v>
      </c>
      <c r="L399" s="74" t="s">
        <v>138</v>
      </c>
    </row>
    <row r="400" spans="1:12" ht="25.5">
      <c r="A400" s="74">
        <v>2861</v>
      </c>
      <c r="B400" s="74" t="s">
        <v>26546</v>
      </c>
      <c r="C400" s="74" t="s">
        <v>26547</v>
      </c>
      <c r="D400" s="74" t="s">
        <v>9867</v>
      </c>
      <c r="E400" s="74" t="s">
        <v>26548</v>
      </c>
      <c r="F400" s="74" t="s">
        <v>1467</v>
      </c>
      <c r="G400" s="74" t="s">
        <v>25421</v>
      </c>
      <c r="H400" s="74" t="s">
        <v>25422</v>
      </c>
      <c r="I400" s="74" t="s">
        <v>19349</v>
      </c>
      <c r="J400" s="74" t="s">
        <v>19348</v>
      </c>
      <c r="K400" s="74" t="s">
        <v>1106</v>
      </c>
      <c r="L400" s="74" t="s">
        <v>25381</v>
      </c>
    </row>
    <row r="401" spans="1:12" ht="25.5">
      <c r="A401" s="74">
        <v>2856</v>
      </c>
      <c r="B401" s="74" t="s">
        <v>26549</v>
      </c>
      <c r="C401" s="74" t="s">
        <v>26550</v>
      </c>
      <c r="D401" s="74" t="s">
        <v>1442</v>
      </c>
      <c r="E401" s="74" t="s">
        <v>7979</v>
      </c>
      <c r="F401" s="74" t="s">
        <v>2133</v>
      </c>
      <c r="G401" s="74" t="s">
        <v>25411</v>
      </c>
      <c r="H401" s="74" t="s">
        <v>25341</v>
      </c>
      <c r="I401" s="74" t="s">
        <v>19311</v>
      </c>
      <c r="J401" s="74" t="s">
        <v>19310</v>
      </c>
      <c r="K401" s="74" t="s">
        <v>1106</v>
      </c>
      <c r="L401" s="74" t="s">
        <v>37</v>
      </c>
    </row>
    <row r="402" spans="1:12" ht="25.5">
      <c r="A402" s="74">
        <v>2854</v>
      </c>
      <c r="B402" s="74" t="s">
        <v>26551</v>
      </c>
      <c r="C402" s="74" t="s">
        <v>26552</v>
      </c>
      <c r="D402" s="74" t="s">
        <v>1442</v>
      </c>
      <c r="E402" s="74" t="s">
        <v>7979</v>
      </c>
      <c r="F402" s="74" t="s">
        <v>3872</v>
      </c>
      <c r="G402" s="74" t="s">
        <v>25411</v>
      </c>
      <c r="H402" s="74" t="s">
        <v>25342</v>
      </c>
      <c r="I402" s="74" t="s">
        <v>19298</v>
      </c>
      <c r="J402" s="74" t="s">
        <v>19297</v>
      </c>
      <c r="K402" s="74" t="s">
        <v>1106</v>
      </c>
      <c r="L402" s="74" t="s">
        <v>234</v>
      </c>
    </row>
    <row r="403" spans="1:12" ht="25.5">
      <c r="A403" s="74">
        <v>2852</v>
      </c>
      <c r="B403" s="74" t="s">
        <v>26553</v>
      </c>
      <c r="C403" s="74" t="s">
        <v>26554</v>
      </c>
      <c r="D403" s="74" t="s">
        <v>9662</v>
      </c>
      <c r="E403" s="74" t="s">
        <v>25829</v>
      </c>
      <c r="F403" s="74" t="s">
        <v>2842</v>
      </c>
      <c r="G403" s="74" t="s">
        <v>25425</v>
      </c>
      <c r="H403" s="74" t="s">
        <v>25354</v>
      </c>
      <c r="I403" s="74" t="s">
        <v>19284</v>
      </c>
      <c r="J403" s="74" t="s">
        <v>19283</v>
      </c>
      <c r="K403" s="74" t="s">
        <v>983</v>
      </c>
      <c r="L403" s="74" t="s">
        <v>76</v>
      </c>
    </row>
    <row r="404" spans="1:12" ht="25.5">
      <c r="A404" s="74">
        <v>2850</v>
      </c>
      <c r="B404" s="74" t="s">
        <v>26555</v>
      </c>
      <c r="C404" s="74" t="s">
        <v>26556</v>
      </c>
      <c r="D404" s="74" t="s">
        <v>1577</v>
      </c>
      <c r="E404" s="74" t="s">
        <v>26557</v>
      </c>
      <c r="F404" s="74" t="s">
        <v>1730</v>
      </c>
      <c r="G404" s="74" t="s">
        <v>25411</v>
      </c>
      <c r="H404" s="74" t="s">
        <v>25341</v>
      </c>
      <c r="I404" s="74" t="s">
        <v>19269</v>
      </c>
      <c r="J404" s="74" t="s">
        <v>19268</v>
      </c>
      <c r="K404" s="74" t="s">
        <v>1106</v>
      </c>
      <c r="L404" s="74" t="s">
        <v>92</v>
      </c>
    </row>
    <row r="405" spans="1:12" ht="25.5">
      <c r="A405" s="74">
        <v>2848</v>
      </c>
      <c r="B405" s="74" t="s">
        <v>26558</v>
      </c>
      <c r="C405" s="74" t="s">
        <v>26559</v>
      </c>
      <c r="D405" s="74" t="s">
        <v>19253</v>
      </c>
      <c r="E405" s="74" t="s">
        <v>26560</v>
      </c>
      <c r="F405" s="74" t="s">
        <v>5330</v>
      </c>
      <c r="G405" s="74" t="s">
        <v>25421</v>
      </c>
      <c r="H405" s="74" t="s">
        <v>25350</v>
      </c>
      <c r="I405" s="74" t="s">
        <v>19256</v>
      </c>
      <c r="J405" s="74" t="s">
        <v>19255</v>
      </c>
      <c r="K405" s="74" t="s">
        <v>1106</v>
      </c>
      <c r="L405" s="74" t="s">
        <v>83</v>
      </c>
    </row>
    <row r="406" spans="1:12" ht="25.5">
      <c r="A406" s="74">
        <v>2847</v>
      </c>
      <c r="B406" s="74" t="s">
        <v>26561</v>
      </c>
      <c r="C406" s="74" t="s">
        <v>26562</v>
      </c>
      <c r="D406" s="74" t="s">
        <v>1024</v>
      </c>
      <c r="E406" s="74" t="s">
        <v>26563</v>
      </c>
      <c r="F406" s="74" t="s">
        <v>11404</v>
      </c>
      <c r="G406" s="74" t="s">
        <v>25421</v>
      </c>
      <c r="H406" s="74" t="s">
        <v>25350</v>
      </c>
      <c r="I406" s="74" t="s">
        <v>19250</v>
      </c>
      <c r="J406" s="74" t="s">
        <v>19249</v>
      </c>
      <c r="K406" s="74" t="s">
        <v>1106</v>
      </c>
      <c r="L406" s="74" t="s">
        <v>25389</v>
      </c>
    </row>
    <row r="407" spans="1:12" ht="25.5">
      <c r="A407" s="74">
        <v>2846</v>
      </c>
      <c r="B407" s="74" t="s">
        <v>26564</v>
      </c>
      <c r="C407" s="74" t="s">
        <v>26565</v>
      </c>
      <c r="D407" s="74" t="s">
        <v>9216</v>
      </c>
      <c r="E407" s="74" t="s">
        <v>26566</v>
      </c>
      <c r="F407" s="74" t="s">
        <v>1091</v>
      </c>
      <c r="G407" s="74" t="s">
        <v>25421</v>
      </c>
      <c r="H407" s="74" t="s">
        <v>25345</v>
      </c>
      <c r="I407" s="74" t="s">
        <v>19243</v>
      </c>
      <c r="J407" s="74" t="s">
        <v>19242</v>
      </c>
      <c r="K407" s="74" t="s">
        <v>1106</v>
      </c>
      <c r="L407" s="74" t="s">
        <v>230</v>
      </c>
    </row>
    <row r="408" spans="1:12" ht="25.5">
      <c r="A408" s="74">
        <v>2842</v>
      </c>
      <c r="B408" s="74" t="s">
        <v>26567</v>
      </c>
      <c r="C408" s="74" t="s">
        <v>26568</v>
      </c>
      <c r="D408" s="74" t="s">
        <v>2841</v>
      </c>
      <c r="E408" s="74" t="s">
        <v>26569</v>
      </c>
      <c r="F408" s="74" t="s">
        <v>19069</v>
      </c>
      <c r="G408" s="74" t="s">
        <v>25424</v>
      </c>
      <c r="H408" s="74" t="s">
        <v>25349</v>
      </c>
      <c r="I408" s="74" t="s">
        <v>19214</v>
      </c>
      <c r="J408" s="74" t="s">
        <v>19213</v>
      </c>
      <c r="K408" s="74" t="s">
        <v>1106</v>
      </c>
      <c r="L408" s="74" t="s">
        <v>127</v>
      </c>
    </row>
    <row r="409" spans="1:12" ht="25.5">
      <c r="A409" s="74">
        <v>2840</v>
      </c>
      <c r="B409" s="74" t="s">
        <v>26570</v>
      </c>
      <c r="C409" s="74" t="s">
        <v>26571</v>
      </c>
      <c r="D409" s="74" t="s">
        <v>4300</v>
      </c>
      <c r="E409" s="74" t="s">
        <v>26572</v>
      </c>
      <c r="F409" s="74" t="s">
        <v>1182</v>
      </c>
      <c r="G409" s="74" t="s">
        <v>25421</v>
      </c>
      <c r="H409" s="74" t="s">
        <v>25348</v>
      </c>
      <c r="I409" s="74" t="s">
        <v>775</v>
      </c>
      <c r="J409" s="74" t="s">
        <v>4302</v>
      </c>
      <c r="K409" s="74" t="s">
        <v>1106</v>
      </c>
      <c r="L409" s="74" t="s">
        <v>152</v>
      </c>
    </row>
    <row r="410" spans="1:12" ht="25.5">
      <c r="A410" s="74">
        <v>2838</v>
      </c>
      <c r="B410" s="74" t="s">
        <v>26573</v>
      </c>
      <c r="C410" s="74" t="s">
        <v>26574</v>
      </c>
      <c r="D410" s="74" t="s">
        <v>24314</v>
      </c>
      <c r="E410" s="74" t="s">
        <v>26575</v>
      </c>
      <c r="F410" s="74" t="s">
        <v>3686</v>
      </c>
      <c r="G410" s="74" t="s">
        <v>25411</v>
      </c>
      <c r="H410" s="74" t="s">
        <v>25341</v>
      </c>
      <c r="I410" s="74" t="s">
        <v>19193</v>
      </c>
      <c r="J410" s="74" t="s">
        <v>19192</v>
      </c>
      <c r="K410" s="74" t="s">
        <v>1106</v>
      </c>
      <c r="L410" s="74" t="s">
        <v>203</v>
      </c>
    </row>
    <row r="411" spans="1:12" ht="25.5">
      <c r="A411" s="74">
        <v>2837</v>
      </c>
      <c r="B411" s="74" t="s">
        <v>26576</v>
      </c>
      <c r="C411" s="74" t="s">
        <v>26577</v>
      </c>
      <c r="D411" s="74" t="s">
        <v>26578</v>
      </c>
      <c r="E411" s="74" t="s">
        <v>26579</v>
      </c>
      <c r="F411" s="74" t="s">
        <v>19181</v>
      </c>
      <c r="G411" s="74" t="s">
        <v>25421</v>
      </c>
      <c r="H411" s="74" t="s">
        <v>25350</v>
      </c>
      <c r="I411" s="74" t="s">
        <v>19184</v>
      </c>
      <c r="J411" s="74" t="s">
        <v>19183</v>
      </c>
      <c r="K411" s="74" t="s">
        <v>23463</v>
      </c>
      <c r="L411" s="74" t="s">
        <v>479</v>
      </c>
    </row>
    <row r="412" spans="1:12" ht="25.5">
      <c r="A412" s="74">
        <v>2836</v>
      </c>
      <c r="B412" s="74" t="s">
        <v>26580</v>
      </c>
      <c r="C412" s="74" t="s">
        <v>26581</v>
      </c>
      <c r="D412" s="74" t="s">
        <v>7491</v>
      </c>
      <c r="E412" s="74" t="s">
        <v>26582</v>
      </c>
      <c r="F412" s="74" t="s">
        <v>10111</v>
      </c>
      <c r="G412" s="74" t="s">
        <v>25421</v>
      </c>
      <c r="H412" s="74" t="s">
        <v>25350</v>
      </c>
      <c r="I412" s="74" t="s">
        <v>19174</v>
      </c>
      <c r="J412" s="74" t="s">
        <v>19173</v>
      </c>
      <c r="K412" s="74" t="s">
        <v>23595</v>
      </c>
      <c r="L412" s="74" t="s">
        <v>479</v>
      </c>
    </row>
    <row r="413" spans="1:12" ht="25.5">
      <c r="A413" s="74">
        <v>2835</v>
      </c>
      <c r="B413" s="74" t="s">
        <v>26583</v>
      </c>
      <c r="C413" s="74" t="s">
        <v>26584</v>
      </c>
      <c r="D413" s="74" t="s">
        <v>6396</v>
      </c>
      <c r="E413" s="74" t="s">
        <v>26585</v>
      </c>
      <c r="F413" s="74" t="s">
        <v>4603</v>
      </c>
      <c r="G413" s="74" t="s">
        <v>25424</v>
      </c>
      <c r="H413" s="74" t="s">
        <v>25349</v>
      </c>
      <c r="I413" s="74" t="s">
        <v>19168</v>
      </c>
      <c r="J413" s="74" t="s">
        <v>7795</v>
      </c>
      <c r="K413" s="74" t="s">
        <v>1106</v>
      </c>
      <c r="L413" s="74" t="s">
        <v>107</v>
      </c>
    </row>
    <row r="414" spans="1:12" ht="25.5">
      <c r="A414" s="74">
        <v>2832</v>
      </c>
      <c r="B414" s="74" t="s">
        <v>26586</v>
      </c>
      <c r="C414" s="74" t="s">
        <v>26587</v>
      </c>
      <c r="D414" s="74" t="s">
        <v>19156</v>
      </c>
      <c r="E414" s="74" t="s">
        <v>26588</v>
      </c>
      <c r="F414" s="74" t="s">
        <v>2079</v>
      </c>
      <c r="G414" s="74" t="s">
        <v>25424</v>
      </c>
      <c r="H414" s="74" t="s">
        <v>25352</v>
      </c>
      <c r="I414" s="74" t="s">
        <v>394</v>
      </c>
      <c r="J414" s="74" t="s">
        <v>19158</v>
      </c>
      <c r="K414" s="74" t="s">
        <v>1106</v>
      </c>
      <c r="L414" s="74" t="s">
        <v>375</v>
      </c>
    </row>
    <row r="415" spans="1:12" ht="25.5">
      <c r="A415" s="74">
        <v>2830</v>
      </c>
      <c r="B415" s="74" t="s">
        <v>26589</v>
      </c>
      <c r="C415" s="74" t="s">
        <v>26590</v>
      </c>
      <c r="D415" s="74" t="s">
        <v>19141</v>
      </c>
      <c r="E415" s="74" t="s">
        <v>26591</v>
      </c>
      <c r="F415" s="74" t="s">
        <v>4622</v>
      </c>
      <c r="G415" s="74" t="s">
        <v>25419</v>
      </c>
      <c r="H415" s="74" t="s">
        <v>25337</v>
      </c>
      <c r="I415" s="74" t="s">
        <v>164</v>
      </c>
      <c r="J415" s="74" t="s">
        <v>19144</v>
      </c>
      <c r="K415" s="74" t="s">
        <v>1106</v>
      </c>
      <c r="L415" s="74" t="s">
        <v>163</v>
      </c>
    </row>
    <row r="416" spans="1:12" ht="25.5">
      <c r="A416" s="74">
        <v>2825</v>
      </c>
      <c r="B416" s="74" t="s">
        <v>26592</v>
      </c>
      <c r="C416" s="74" t="s">
        <v>26593</v>
      </c>
      <c r="D416" s="74" t="s">
        <v>2010</v>
      </c>
      <c r="E416" s="74" t="s">
        <v>25454</v>
      </c>
      <c r="F416" s="74" t="s">
        <v>3686</v>
      </c>
      <c r="G416" s="74" t="s">
        <v>25411</v>
      </c>
      <c r="H416" s="74" t="s">
        <v>25341</v>
      </c>
      <c r="I416" s="74" t="s">
        <v>602</v>
      </c>
      <c r="J416" s="74" t="s">
        <v>19110</v>
      </c>
      <c r="K416" s="74" t="s">
        <v>1106</v>
      </c>
      <c r="L416" s="74" t="s">
        <v>203</v>
      </c>
    </row>
    <row r="417" spans="1:12" ht="25.5">
      <c r="A417" s="74">
        <v>2823</v>
      </c>
      <c r="B417" s="74" t="s">
        <v>26594</v>
      </c>
      <c r="C417" s="74" t="s">
        <v>26595</v>
      </c>
      <c r="D417" s="74" t="s">
        <v>3274</v>
      </c>
      <c r="E417" s="74" t="s">
        <v>26596</v>
      </c>
      <c r="F417" s="74" t="s">
        <v>19099</v>
      </c>
      <c r="G417" s="74" t="s">
        <v>25413</v>
      </c>
      <c r="H417" s="74" t="s">
        <v>25343</v>
      </c>
      <c r="I417" s="74" t="s">
        <v>19102</v>
      </c>
      <c r="J417" s="74" t="s">
        <v>19101</v>
      </c>
      <c r="K417" s="74" t="s">
        <v>1106</v>
      </c>
      <c r="L417" s="74" t="s">
        <v>322</v>
      </c>
    </row>
    <row r="418" spans="1:12" ht="25.5">
      <c r="A418" s="74">
        <v>2817</v>
      </c>
      <c r="B418" s="74" t="s">
        <v>26597</v>
      </c>
      <c r="C418" s="74" t="s">
        <v>26598</v>
      </c>
      <c r="D418" s="74" t="s">
        <v>15880</v>
      </c>
      <c r="E418" s="74" t="s">
        <v>26599</v>
      </c>
      <c r="F418" s="74" t="s">
        <v>3833</v>
      </c>
      <c r="G418" s="74" t="s">
        <v>25413</v>
      </c>
      <c r="H418" s="74" t="s">
        <v>25343</v>
      </c>
      <c r="I418" s="74" t="s">
        <v>19059</v>
      </c>
      <c r="J418" s="74" t="s">
        <v>19058</v>
      </c>
      <c r="K418" s="74" t="s">
        <v>1106</v>
      </c>
      <c r="L418" s="74" t="s">
        <v>433</v>
      </c>
    </row>
    <row r="419" spans="1:12" ht="25.5">
      <c r="A419" s="74">
        <v>2815</v>
      </c>
      <c r="B419" s="74" t="s">
        <v>26600</v>
      </c>
      <c r="C419" s="74" t="s">
        <v>26601</v>
      </c>
      <c r="D419" s="74" t="s">
        <v>13671</v>
      </c>
      <c r="E419" s="74" t="s">
        <v>25722</v>
      </c>
      <c r="F419" s="74" t="s">
        <v>3686</v>
      </c>
      <c r="G419" s="74" t="s">
        <v>25421</v>
      </c>
      <c r="H419" s="74" t="s">
        <v>25348</v>
      </c>
      <c r="I419" s="74" t="s">
        <v>714</v>
      </c>
      <c r="J419" s="74" t="s">
        <v>19044</v>
      </c>
      <c r="K419" s="74" t="s">
        <v>1106</v>
      </c>
      <c r="L419" s="74" t="s">
        <v>63</v>
      </c>
    </row>
    <row r="420" spans="1:12" ht="25.5">
      <c r="A420" s="74">
        <v>2814</v>
      </c>
      <c r="B420" s="74" t="s">
        <v>26602</v>
      </c>
      <c r="C420" s="74" t="s">
        <v>26603</v>
      </c>
      <c r="D420" s="74" t="s">
        <v>4211</v>
      </c>
      <c r="E420" s="74" t="s">
        <v>25869</v>
      </c>
      <c r="F420" s="74" t="s">
        <v>3825</v>
      </c>
      <c r="G420" s="74" t="s">
        <v>25421</v>
      </c>
      <c r="H420" s="74" t="s">
        <v>25348</v>
      </c>
      <c r="I420" s="74" t="s">
        <v>449</v>
      </c>
      <c r="J420" s="74" t="s">
        <v>19038</v>
      </c>
      <c r="K420" s="74" t="s">
        <v>1106</v>
      </c>
      <c r="L420" s="74" t="s">
        <v>152</v>
      </c>
    </row>
    <row r="421" spans="1:12" ht="25.5">
      <c r="A421" s="74">
        <v>2813</v>
      </c>
      <c r="B421" s="74" t="s">
        <v>26604</v>
      </c>
      <c r="C421" s="74" t="s">
        <v>26605</v>
      </c>
      <c r="D421" s="74" t="s">
        <v>19031</v>
      </c>
      <c r="E421" s="74" t="s">
        <v>26606</v>
      </c>
      <c r="F421" s="74" t="s">
        <v>2292</v>
      </c>
      <c r="G421" s="74" t="s">
        <v>25421</v>
      </c>
      <c r="H421" s="74" t="s">
        <v>25422</v>
      </c>
      <c r="I421" s="74" t="s">
        <v>19034</v>
      </c>
      <c r="J421" s="74" t="s">
        <v>19033</v>
      </c>
      <c r="K421" s="74" t="s">
        <v>1106</v>
      </c>
      <c r="L421" s="74" t="s">
        <v>25380</v>
      </c>
    </row>
    <row r="422" spans="1:12" ht="25.5">
      <c r="A422" s="74">
        <v>2811</v>
      </c>
      <c r="B422" s="74" t="s">
        <v>26607</v>
      </c>
      <c r="C422" s="74" t="s">
        <v>26608</v>
      </c>
      <c r="D422" s="74" t="s">
        <v>6031</v>
      </c>
      <c r="E422" s="74" t="s">
        <v>26609</v>
      </c>
      <c r="F422" s="74" t="s">
        <v>3686</v>
      </c>
      <c r="G422" s="74" t="s">
        <v>25411</v>
      </c>
      <c r="H422" s="74" t="s">
        <v>25341</v>
      </c>
      <c r="I422" s="74" t="s">
        <v>19020</v>
      </c>
      <c r="J422" s="74" t="s">
        <v>19019</v>
      </c>
      <c r="K422" s="74" t="s">
        <v>1106</v>
      </c>
      <c r="L422" s="74" t="s">
        <v>203</v>
      </c>
    </row>
    <row r="423" spans="1:12" ht="25.5">
      <c r="A423" s="74">
        <v>2807</v>
      </c>
      <c r="B423" s="74" t="s">
        <v>26610</v>
      </c>
      <c r="C423" s="74" t="s">
        <v>26611</v>
      </c>
      <c r="D423" s="74" t="s">
        <v>1860</v>
      </c>
      <c r="E423" s="74" t="s">
        <v>26612</v>
      </c>
      <c r="F423" s="74" t="s">
        <v>18993</v>
      </c>
      <c r="G423" s="74" t="s">
        <v>25414</v>
      </c>
      <c r="H423" s="74" t="s">
        <v>25415</v>
      </c>
      <c r="I423" s="74" t="s">
        <v>18995</v>
      </c>
      <c r="J423" s="74" t="s">
        <v>1864</v>
      </c>
      <c r="K423" s="74" t="s">
        <v>18994</v>
      </c>
      <c r="L423" s="74" t="s">
        <v>25371</v>
      </c>
    </row>
    <row r="424" spans="1:12" ht="25.5">
      <c r="A424" s="74">
        <v>2804</v>
      </c>
      <c r="B424" s="74" t="s">
        <v>26613</v>
      </c>
      <c r="C424" s="74" t="s">
        <v>26614</v>
      </c>
      <c r="D424" s="74" t="s">
        <v>11561</v>
      </c>
      <c r="E424" s="74" t="s">
        <v>26615</v>
      </c>
      <c r="F424" s="74" t="s">
        <v>3833</v>
      </c>
      <c r="G424" s="74" t="s">
        <v>25413</v>
      </c>
      <c r="H424" s="74" t="s">
        <v>25343</v>
      </c>
      <c r="I424" s="74" t="s">
        <v>18981</v>
      </c>
      <c r="J424" s="74" t="s">
        <v>18980</v>
      </c>
      <c r="K424" s="74" t="s">
        <v>1106</v>
      </c>
      <c r="L424" s="74" t="s">
        <v>25378</v>
      </c>
    </row>
    <row r="425" spans="1:12" ht="25.5">
      <c r="A425" s="74">
        <v>2803</v>
      </c>
      <c r="B425" s="74" t="s">
        <v>26616</v>
      </c>
      <c r="C425" s="74" t="s">
        <v>26617</v>
      </c>
      <c r="D425" s="74" t="s">
        <v>18972</v>
      </c>
      <c r="E425" s="74" t="s">
        <v>26618</v>
      </c>
      <c r="F425" s="74" t="s">
        <v>14944</v>
      </c>
      <c r="G425" s="74" t="s">
        <v>25421</v>
      </c>
      <c r="H425" s="74" t="s">
        <v>25350</v>
      </c>
      <c r="I425" s="74" t="s">
        <v>18975</v>
      </c>
      <c r="J425" s="74" t="s">
        <v>18974</v>
      </c>
      <c r="K425" s="74" t="s">
        <v>1106</v>
      </c>
      <c r="L425" s="74" t="s">
        <v>53</v>
      </c>
    </row>
    <row r="426" spans="1:12" ht="25.5">
      <c r="A426" s="74">
        <v>2798</v>
      </c>
      <c r="B426" s="74" t="s">
        <v>26619</v>
      </c>
      <c r="C426" s="74" t="s">
        <v>26620</v>
      </c>
      <c r="D426" s="74" t="s">
        <v>3923</v>
      </c>
      <c r="E426" s="74" t="s">
        <v>25798</v>
      </c>
      <c r="F426" s="74" t="s">
        <v>4113</v>
      </c>
      <c r="G426" s="74" t="s">
        <v>25411</v>
      </c>
      <c r="H426" s="74" t="s">
        <v>25341</v>
      </c>
      <c r="I426" s="74" t="s">
        <v>18941</v>
      </c>
      <c r="J426" s="74" t="s">
        <v>26621</v>
      </c>
      <c r="K426" s="74" t="s">
        <v>1106</v>
      </c>
      <c r="L426" s="74" t="s">
        <v>60</v>
      </c>
    </row>
    <row r="427" spans="1:12" ht="25.5">
      <c r="A427" s="74">
        <v>2797</v>
      </c>
      <c r="B427" s="74" t="s">
        <v>26622</v>
      </c>
      <c r="C427" s="74" t="s">
        <v>26623</v>
      </c>
      <c r="D427" s="74" t="s">
        <v>9181</v>
      </c>
      <c r="E427" s="74" t="s">
        <v>26624</v>
      </c>
      <c r="F427" s="74" t="s">
        <v>2895</v>
      </c>
      <c r="G427" s="74" t="s">
        <v>25413</v>
      </c>
      <c r="H427" s="74" t="s">
        <v>25340</v>
      </c>
      <c r="I427" s="74" t="s">
        <v>405</v>
      </c>
      <c r="J427" s="74" t="s">
        <v>18935</v>
      </c>
      <c r="K427" s="74" t="s">
        <v>1106</v>
      </c>
      <c r="L427" s="74" t="s">
        <v>207</v>
      </c>
    </row>
    <row r="428" spans="1:12" ht="25.5">
      <c r="A428" s="74">
        <v>2795</v>
      </c>
      <c r="B428" s="74" t="s">
        <v>26625</v>
      </c>
      <c r="C428" s="74" t="s">
        <v>26626</v>
      </c>
      <c r="D428" s="74" t="s">
        <v>2483</v>
      </c>
      <c r="E428" s="74" t="s">
        <v>26627</v>
      </c>
      <c r="F428" s="74" t="s">
        <v>3833</v>
      </c>
      <c r="G428" s="74" t="s">
        <v>25413</v>
      </c>
      <c r="H428" s="74" t="s">
        <v>25343</v>
      </c>
      <c r="I428" s="74" t="s">
        <v>18923</v>
      </c>
      <c r="J428" s="74" t="s">
        <v>18922</v>
      </c>
      <c r="K428" s="74" t="s">
        <v>1106</v>
      </c>
      <c r="L428" s="74" t="s">
        <v>25378</v>
      </c>
    </row>
    <row r="429" spans="1:12" ht="25.5">
      <c r="A429" s="74">
        <v>2793</v>
      </c>
      <c r="B429" s="74" t="s">
        <v>26628</v>
      </c>
      <c r="C429" s="74" t="s">
        <v>26629</v>
      </c>
      <c r="D429" s="74" t="s">
        <v>4016</v>
      </c>
      <c r="E429" s="74" t="s">
        <v>25731</v>
      </c>
      <c r="F429" s="74" t="s">
        <v>17649</v>
      </c>
      <c r="G429" s="74" t="s">
        <v>25413</v>
      </c>
      <c r="H429" s="74" t="s">
        <v>25338</v>
      </c>
      <c r="I429" s="74" t="s">
        <v>18910</v>
      </c>
      <c r="J429" s="74" t="s">
        <v>18909</v>
      </c>
      <c r="K429" s="74" t="s">
        <v>1106</v>
      </c>
      <c r="L429" s="74" t="s">
        <v>27</v>
      </c>
    </row>
    <row r="430" spans="1:12" ht="25.5">
      <c r="A430" s="74">
        <v>2792</v>
      </c>
      <c r="B430" s="74" t="s">
        <v>26630</v>
      </c>
      <c r="C430" s="74" t="s">
        <v>26631</v>
      </c>
      <c r="D430" s="74" t="s">
        <v>7241</v>
      </c>
      <c r="E430" s="74" t="s">
        <v>26632</v>
      </c>
      <c r="F430" s="74" t="s">
        <v>18223</v>
      </c>
      <c r="G430" s="74" t="s">
        <v>25426</v>
      </c>
      <c r="H430" s="74" t="s">
        <v>25357</v>
      </c>
      <c r="I430" s="74" t="s">
        <v>18902</v>
      </c>
      <c r="J430" s="74" t="s">
        <v>18901</v>
      </c>
      <c r="K430" s="74" t="s">
        <v>1106</v>
      </c>
      <c r="L430" s="74" t="s">
        <v>159</v>
      </c>
    </row>
    <row r="431" spans="1:12" ht="25.5">
      <c r="A431" s="74">
        <v>2791</v>
      </c>
      <c r="B431" s="74" t="s">
        <v>26633</v>
      </c>
      <c r="C431" s="74" t="s">
        <v>26634</v>
      </c>
      <c r="D431" s="74" t="s">
        <v>18892</v>
      </c>
      <c r="E431" s="74" t="s">
        <v>26635</v>
      </c>
      <c r="F431" s="74" t="s">
        <v>26636</v>
      </c>
      <c r="G431" s="74" t="s">
        <v>25426</v>
      </c>
      <c r="H431" s="74" t="s">
        <v>25357</v>
      </c>
      <c r="I431" s="74" t="s">
        <v>160</v>
      </c>
      <c r="J431" s="74" t="s">
        <v>18896</v>
      </c>
      <c r="K431" s="74" t="s">
        <v>18895</v>
      </c>
      <c r="L431" s="74" t="s">
        <v>159</v>
      </c>
    </row>
    <row r="432" spans="1:12" ht="25.5">
      <c r="A432" s="74">
        <v>2789</v>
      </c>
      <c r="B432" s="74" t="s">
        <v>26637</v>
      </c>
      <c r="C432" s="74" t="s">
        <v>26638</v>
      </c>
      <c r="D432" s="74" t="s">
        <v>18876</v>
      </c>
      <c r="E432" s="74" t="s">
        <v>7979</v>
      </c>
      <c r="F432" s="74" t="s">
        <v>11772</v>
      </c>
      <c r="G432" s="74" t="s">
        <v>25425</v>
      </c>
      <c r="H432" s="74" t="s">
        <v>25354</v>
      </c>
      <c r="I432" s="74" t="s">
        <v>18879</v>
      </c>
      <c r="J432" s="74" t="s">
        <v>18878</v>
      </c>
      <c r="K432" s="74" t="s">
        <v>983</v>
      </c>
      <c r="L432" s="74" t="s">
        <v>76</v>
      </c>
    </row>
    <row r="433" spans="1:12" ht="25.5">
      <c r="A433" s="74">
        <v>2788</v>
      </c>
      <c r="B433" s="74" t="s">
        <v>26639</v>
      </c>
      <c r="C433" s="74" t="s">
        <v>26640</v>
      </c>
      <c r="D433" s="74" t="s">
        <v>18869</v>
      </c>
      <c r="E433" s="74" t="s">
        <v>26111</v>
      </c>
      <c r="F433" s="74" t="s">
        <v>11772</v>
      </c>
      <c r="G433" s="74" t="s">
        <v>25425</v>
      </c>
      <c r="H433" s="74" t="s">
        <v>25354</v>
      </c>
      <c r="I433" s="74" t="s">
        <v>18872</v>
      </c>
      <c r="J433" s="74" t="s">
        <v>18871</v>
      </c>
      <c r="K433" s="74" t="s">
        <v>983</v>
      </c>
      <c r="L433" s="74" t="s">
        <v>76</v>
      </c>
    </row>
    <row r="434" spans="1:12" ht="25.5">
      <c r="A434" s="74">
        <v>2785</v>
      </c>
      <c r="B434" s="74" t="s">
        <v>26641</v>
      </c>
      <c r="C434" s="74" t="s">
        <v>26642</v>
      </c>
      <c r="D434" s="74" t="s">
        <v>18846</v>
      </c>
      <c r="E434" s="74" t="s">
        <v>26643</v>
      </c>
      <c r="F434" s="74" t="s">
        <v>3686</v>
      </c>
      <c r="G434" s="74" t="s">
        <v>25413</v>
      </c>
      <c r="H434" s="74" t="s">
        <v>25338</v>
      </c>
      <c r="I434" s="74" t="s">
        <v>156</v>
      </c>
      <c r="J434" s="74" t="s">
        <v>18848</v>
      </c>
      <c r="K434" s="74" t="s">
        <v>1106</v>
      </c>
      <c r="L434" s="74" t="s">
        <v>27</v>
      </c>
    </row>
    <row r="435" spans="1:12" ht="25.5">
      <c r="A435" s="74">
        <v>2784</v>
      </c>
      <c r="B435" s="74" t="s">
        <v>26644</v>
      </c>
      <c r="C435" s="74" t="s">
        <v>26645</v>
      </c>
      <c r="D435" s="74" t="s">
        <v>4240</v>
      </c>
      <c r="E435" s="74" t="s">
        <v>26080</v>
      </c>
      <c r="F435" s="74" t="s">
        <v>4113</v>
      </c>
      <c r="G435" s="74" t="s">
        <v>25411</v>
      </c>
      <c r="H435" s="74" t="s">
        <v>25341</v>
      </c>
      <c r="I435" s="74" t="s">
        <v>18841</v>
      </c>
      <c r="J435" s="74" t="s">
        <v>18840</v>
      </c>
      <c r="K435" s="74" t="s">
        <v>1106</v>
      </c>
      <c r="L435" s="74" t="s">
        <v>37</v>
      </c>
    </row>
    <row r="436" spans="1:12" ht="25.5">
      <c r="A436" s="74">
        <v>2783</v>
      </c>
      <c r="B436" s="74" t="s">
        <v>26646</v>
      </c>
      <c r="C436" s="74" t="s">
        <v>26647</v>
      </c>
      <c r="D436" s="74" t="s">
        <v>11036</v>
      </c>
      <c r="E436" s="74" t="s">
        <v>26398</v>
      </c>
      <c r="F436" s="74" t="s">
        <v>3686</v>
      </c>
      <c r="G436" s="74" t="s">
        <v>25413</v>
      </c>
      <c r="H436" s="74" t="s">
        <v>25338</v>
      </c>
      <c r="I436" s="74" t="s">
        <v>18834</v>
      </c>
      <c r="J436" s="74" t="s">
        <v>18833</v>
      </c>
      <c r="K436" s="74" t="s">
        <v>1106</v>
      </c>
      <c r="L436" s="74" t="s">
        <v>27</v>
      </c>
    </row>
    <row r="437" spans="1:12" ht="25.5">
      <c r="A437" s="74">
        <v>2782</v>
      </c>
      <c r="B437" s="74" t="s">
        <v>26648</v>
      </c>
      <c r="C437" s="74" t="s">
        <v>26649</v>
      </c>
      <c r="D437" s="74" t="s">
        <v>13671</v>
      </c>
      <c r="E437" s="74" t="s">
        <v>25722</v>
      </c>
      <c r="F437" s="74" t="s">
        <v>3686</v>
      </c>
      <c r="G437" s="74" t="s">
        <v>25411</v>
      </c>
      <c r="H437" s="74" t="s">
        <v>25339</v>
      </c>
      <c r="I437" s="74" t="s">
        <v>18828</v>
      </c>
      <c r="J437" s="74" t="s">
        <v>18827</v>
      </c>
      <c r="K437" s="74" t="s">
        <v>1106</v>
      </c>
      <c r="L437" s="74" t="s">
        <v>45</v>
      </c>
    </row>
    <row r="438" spans="1:12" ht="25.5">
      <c r="A438" s="74">
        <v>2781</v>
      </c>
      <c r="B438" s="74" t="s">
        <v>26650</v>
      </c>
      <c r="C438" s="74" t="s">
        <v>26651</v>
      </c>
      <c r="D438" s="74" t="s">
        <v>18817</v>
      </c>
      <c r="E438" s="74" t="s">
        <v>26652</v>
      </c>
      <c r="F438" s="74" t="s">
        <v>2842</v>
      </c>
      <c r="G438" s="74" t="s">
        <v>25421</v>
      </c>
      <c r="H438" s="74" t="s">
        <v>25350</v>
      </c>
      <c r="I438" s="74" t="s">
        <v>18820</v>
      </c>
      <c r="J438" s="74" t="s">
        <v>26653</v>
      </c>
      <c r="K438" s="74" t="s">
        <v>1106</v>
      </c>
      <c r="L438" s="74" t="s">
        <v>53</v>
      </c>
    </row>
    <row r="439" spans="1:12" ht="25.5">
      <c r="A439" s="74">
        <v>2780</v>
      </c>
      <c r="B439" s="74" t="s">
        <v>26654</v>
      </c>
      <c r="C439" s="74" t="s">
        <v>26655</v>
      </c>
      <c r="D439" s="74" t="s">
        <v>6721</v>
      </c>
      <c r="E439" s="74" t="s">
        <v>23380</v>
      </c>
      <c r="F439" s="74" t="s">
        <v>11772</v>
      </c>
      <c r="G439" s="74" t="s">
        <v>25425</v>
      </c>
      <c r="H439" s="74" t="s">
        <v>25354</v>
      </c>
      <c r="I439" s="74" t="s">
        <v>18813</v>
      </c>
      <c r="J439" s="74" t="s">
        <v>18812</v>
      </c>
      <c r="K439" s="74" t="s">
        <v>983</v>
      </c>
      <c r="L439" s="74" t="s">
        <v>76</v>
      </c>
    </row>
    <row r="440" spans="1:12" ht="25.5">
      <c r="A440" s="74">
        <v>2778</v>
      </c>
      <c r="B440" s="74" t="s">
        <v>26656</v>
      </c>
      <c r="C440" s="74" t="s">
        <v>26657</v>
      </c>
      <c r="D440" s="74" t="s">
        <v>1748</v>
      </c>
      <c r="E440" s="74" t="s">
        <v>25978</v>
      </c>
      <c r="F440" s="74" t="s">
        <v>2895</v>
      </c>
      <c r="G440" s="74" t="s">
        <v>25411</v>
      </c>
      <c r="H440" s="74" t="s">
        <v>25341</v>
      </c>
      <c r="I440" s="74" t="s">
        <v>18801</v>
      </c>
      <c r="J440" s="74" t="s">
        <v>18800</v>
      </c>
      <c r="K440" s="74" t="s">
        <v>1106</v>
      </c>
      <c r="L440" s="74" t="s">
        <v>72</v>
      </c>
    </row>
    <row r="441" spans="1:12" ht="25.5">
      <c r="A441" s="74">
        <v>2777</v>
      </c>
      <c r="B441" s="74" t="s">
        <v>26658</v>
      </c>
      <c r="C441" s="74" t="s">
        <v>26659</v>
      </c>
      <c r="D441" s="74" t="s">
        <v>5829</v>
      </c>
      <c r="E441" s="74" t="s">
        <v>26660</v>
      </c>
      <c r="F441" s="74" t="s">
        <v>12862</v>
      </c>
      <c r="G441" s="74" t="s">
        <v>25421</v>
      </c>
      <c r="H441" s="74" t="s">
        <v>25350</v>
      </c>
      <c r="I441" s="74" t="s">
        <v>18793</v>
      </c>
      <c r="J441" s="74" t="s">
        <v>18792</v>
      </c>
      <c r="K441" s="74" t="s">
        <v>1106</v>
      </c>
      <c r="L441" s="74" t="s">
        <v>25388</v>
      </c>
    </row>
    <row r="442" spans="1:12" ht="25.5">
      <c r="A442" s="74">
        <v>2776</v>
      </c>
      <c r="B442" s="74" t="s">
        <v>26661</v>
      </c>
      <c r="C442" s="74" t="s">
        <v>26662</v>
      </c>
      <c r="D442" s="74" t="s">
        <v>11512</v>
      </c>
      <c r="E442" s="74" t="s">
        <v>25632</v>
      </c>
      <c r="F442" s="74" t="s">
        <v>2292</v>
      </c>
      <c r="G442" s="74" t="s">
        <v>25421</v>
      </c>
      <c r="H442" s="74" t="s">
        <v>25422</v>
      </c>
      <c r="I442" s="74" t="s">
        <v>18785</v>
      </c>
      <c r="J442" s="74" t="s">
        <v>18784</v>
      </c>
      <c r="K442" s="74" t="s">
        <v>1106</v>
      </c>
      <c r="L442" s="74" t="s">
        <v>25380</v>
      </c>
    </row>
    <row r="443" spans="1:12" ht="25.5">
      <c r="A443" s="74">
        <v>2774</v>
      </c>
      <c r="B443" s="74" t="s">
        <v>26663</v>
      </c>
      <c r="C443" s="74" t="s">
        <v>26664</v>
      </c>
      <c r="D443" s="74" t="s">
        <v>1882</v>
      </c>
      <c r="E443" s="74" t="s">
        <v>26665</v>
      </c>
      <c r="F443" s="74" t="s">
        <v>2312</v>
      </c>
      <c r="G443" s="74" t="s">
        <v>25413</v>
      </c>
      <c r="H443" s="74" t="s">
        <v>25338</v>
      </c>
      <c r="I443" s="74" t="s">
        <v>778</v>
      </c>
      <c r="J443" s="74" t="s">
        <v>18770</v>
      </c>
      <c r="K443" s="74" t="s">
        <v>1106</v>
      </c>
      <c r="L443" s="74" t="s">
        <v>27</v>
      </c>
    </row>
    <row r="444" spans="1:12" ht="25.5">
      <c r="A444" s="74">
        <v>2771</v>
      </c>
      <c r="B444" s="74" t="s">
        <v>26666</v>
      </c>
      <c r="C444" s="74" t="s">
        <v>26667</v>
      </c>
      <c r="D444" s="74" t="s">
        <v>12333</v>
      </c>
      <c r="E444" s="74" t="s">
        <v>26668</v>
      </c>
      <c r="F444" s="74" t="s">
        <v>3686</v>
      </c>
      <c r="G444" s="74" t="s">
        <v>25413</v>
      </c>
      <c r="H444" s="74" t="s">
        <v>25343</v>
      </c>
      <c r="I444" s="74" t="s">
        <v>18750</v>
      </c>
      <c r="J444" s="74" t="s">
        <v>18749</v>
      </c>
      <c r="K444" s="74" t="s">
        <v>1106</v>
      </c>
      <c r="L444" s="74" t="s">
        <v>642</v>
      </c>
    </row>
    <row r="445" spans="1:12" ht="25.5">
      <c r="A445" s="74">
        <v>2770</v>
      </c>
      <c r="B445" s="74" t="s">
        <v>26669</v>
      </c>
      <c r="C445" s="74" t="s">
        <v>26670</v>
      </c>
      <c r="D445" s="74" t="s">
        <v>18358</v>
      </c>
      <c r="E445" s="74" t="s">
        <v>25499</v>
      </c>
      <c r="F445" s="74" t="s">
        <v>1244</v>
      </c>
      <c r="G445" s="74" t="s">
        <v>25424</v>
      </c>
      <c r="H445" s="74" t="s">
        <v>25353</v>
      </c>
      <c r="I445" s="74" t="s">
        <v>293</v>
      </c>
      <c r="J445" s="74" t="s">
        <v>18742</v>
      </c>
      <c r="K445" s="74" t="s">
        <v>1106</v>
      </c>
      <c r="L445" s="74" t="s">
        <v>167</v>
      </c>
    </row>
    <row r="446" spans="1:12" ht="25.5">
      <c r="A446" s="74">
        <v>2768</v>
      </c>
      <c r="B446" s="74" t="s">
        <v>26671</v>
      </c>
      <c r="C446" s="74" t="s">
        <v>26672</v>
      </c>
      <c r="D446" s="74" t="s">
        <v>12423</v>
      </c>
      <c r="E446" s="74" t="s">
        <v>25981</v>
      </c>
      <c r="F446" s="74" t="s">
        <v>2895</v>
      </c>
      <c r="G446" s="74" t="s">
        <v>25411</v>
      </c>
      <c r="H446" s="74" t="s">
        <v>25341</v>
      </c>
      <c r="I446" s="74" t="s">
        <v>18738</v>
      </c>
      <c r="J446" s="74" t="s">
        <v>18737</v>
      </c>
      <c r="K446" s="74" t="s">
        <v>1106</v>
      </c>
      <c r="L446" s="74" t="s">
        <v>60</v>
      </c>
    </row>
    <row r="447" spans="1:12" ht="25.5">
      <c r="A447" s="74">
        <v>2765</v>
      </c>
      <c r="B447" s="74" t="s">
        <v>26673</v>
      </c>
      <c r="C447" s="74" t="s">
        <v>26674</v>
      </c>
      <c r="D447" s="74" t="s">
        <v>18716</v>
      </c>
      <c r="E447" s="74" t="s">
        <v>26675</v>
      </c>
      <c r="F447" s="74" t="s">
        <v>3833</v>
      </c>
      <c r="G447" s="74" t="s">
        <v>25413</v>
      </c>
      <c r="H447" s="74" t="s">
        <v>25343</v>
      </c>
      <c r="I447" s="74" t="s">
        <v>18719</v>
      </c>
      <c r="J447" s="74" t="s">
        <v>18718</v>
      </c>
      <c r="K447" s="74" t="s">
        <v>1106</v>
      </c>
      <c r="L447" s="74" t="s">
        <v>433</v>
      </c>
    </row>
    <row r="448" spans="1:12" ht="25.5">
      <c r="A448" s="74">
        <v>2764</v>
      </c>
      <c r="B448" s="74" t="s">
        <v>26676</v>
      </c>
      <c r="C448" s="74" t="s">
        <v>26677</v>
      </c>
      <c r="D448" s="74" t="s">
        <v>5012</v>
      </c>
      <c r="E448" s="74" t="s">
        <v>26678</v>
      </c>
      <c r="F448" s="74" t="s">
        <v>1631</v>
      </c>
      <c r="G448" s="74" t="s">
        <v>25413</v>
      </c>
      <c r="H448" s="74" t="s">
        <v>25340</v>
      </c>
      <c r="I448" s="74" t="s">
        <v>418</v>
      </c>
      <c r="J448" s="74" t="s">
        <v>5014</v>
      </c>
      <c r="K448" s="74" t="s">
        <v>1106</v>
      </c>
      <c r="L448" s="74" t="s">
        <v>207</v>
      </c>
    </row>
    <row r="449" spans="1:12" ht="25.5">
      <c r="A449" s="74">
        <v>2763</v>
      </c>
      <c r="B449" s="74" t="s">
        <v>26679</v>
      </c>
      <c r="C449" s="74" t="s">
        <v>26680</v>
      </c>
      <c r="D449" s="74" t="s">
        <v>5187</v>
      </c>
      <c r="E449" s="74" t="s">
        <v>25579</v>
      </c>
      <c r="F449" s="74" t="s">
        <v>18707</v>
      </c>
      <c r="G449" s="74" t="s">
        <v>25411</v>
      </c>
      <c r="H449" s="74" t="s">
        <v>25342</v>
      </c>
      <c r="I449" s="74" t="s">
        <v>18710</v>
      </c>
      <c r="J449" s="74" t="s">
        <v>18709</v>
      </c>
      <c r="K449" s="74" t="s">
        <v>1106</v>
      </c>
      <c r="L449" s="74" t="s">
        <v>234</v>
      </c>
    </row>
    <row r="450" spans="1:12" ht="25.5">
      <c r="A450" s="74">
        <v>2762</v>
      </c>
      <c r="B450" s="74" t="s">
        <v>26681</v>
      </c>
      <c r="C450" s="74" t="s">
        <v>26682</v>
      </c>
      <c r="D450" s="74" t="s">
        <v>7224</v>
      </c>
      <c r="E450" s="74" t="s">
        <v>26683</v>
      </c>
      <c r="F450" s="74" t="s">
        <v>4622</v>
      </c>
      <c r="G450" s="74" t="s">
        <v>25419</v>
      </c>
      <c r="H450" s="74" t="s">
        <v>25337</v>
      </c>
      <c r="I450" s="74" t="s">
        <v>890</v>
      </c>
      <c r="J450" s="74" t="s">
        <v>18703</v>
      </c>
      <c r="K450" s="74" t="s">
        <v>1106</v>
      </c>
      <c r="L450" s="74" t="s">
        <v>163</v>
      </c>
    </row>
    <row r="451" spans="1:12" ht="25.5">
      <c r="A451" s="74">
        <v>2761</v>
      </c>
      <c r="B451" s="74" t="s">
        <v>26684</v>
      </c>
      <c r="C451" s="74" t="s">
        <v>26685</v>
      </c>
      <c r="D451" s="74" t="s">
        <v>4147</v>
      </c>
      <c r="E451" s="74" t="s">
        <v>26215</v>
      </c>
      <c r="F451" s="74" t="s">
        <v>3686</v>
      </c>
      <c r="G451" s="74" t="s">
        <v>25426</v>
      </c>
      <c r="H451" s="74" t="s">
        <v>25360</v>
      </c>
      <c r="I451" s="74" t="s">
        <v>312</v>
      </c>
      <c r="J451" s="74" t="s">
        <v>16459</v>
      </c>
      <c r="K451" s="74" t="s">
        <v>1106</v>
      </c>
      <c r="L451" s="74" t="s">
        <v>171</v>
      </c>
    </row>
    <row r="452" spans="1:12" ht="25.5">
      <c r="A452" s="74">
        <v>2759</v>
      </c>
      <c r="B452" s="74" t="s">
        <v>26686</v>
      </c>
      <c r="C452" s="74" t="s">
        <v>26687</v>
      </c>
      <c r="D452" s="74" t="s">
        <v>2492</v>
      </c>
      <c r="E452" s="74" t="s">
        <v>23</v>
      </c>
      <c r="F452" s="74" t="s">
        <v>3712</v>
      </c>
      <c r="G452" s="74" t="s">
        <v>25421</v>
      </c>
      <c r="H452" s="74" t="s">
        <v>25346</v>
      </c>
      <c r="I452" s="74" t="s">
        <v>18691</v>
      </c>
      <c r="J452" s="74" t="s">
        <v>18690</v>
      </c>
      <c r="K452" s="74" t="s">
        <v>1106</v>
      </c>
      <c r="L452" s="74" t="s">
        <v>247</v>
      </c>
    </row>
    <row r="453" spans="1:12" ht="25.5">
      <c r="A453" s="74">
        <v>2755</v>
      </c>
      <c r="B453" s="74" t="s">
        <v>26688</v>
      </c>
      <c r="C453" s="74" t="s">
        <v>26689</v>
      </c>
      <c r="D453" s="74" t="s">
        <v>6721</v>
      </c>
      <c r="E453" s="74" t="s">
        <v>23380</v>
      </c>
      <c r="F453" s="74" t="s">
        <v>18207</v>
      </c>
      <c r="G453" s="74" t="s">
        <v>25411</v>
      </c>
      <c r="H453" s="74" t="s">
        <v>25341</v>
      </c>
      <c r="I453" s="74" t="s">
        <v>18664</v>
      </c>
      <c r="J453" s="74" t="s">
        <v>18663</v>
      </c>
      <c r="K453" s="74" t="s">
        <v>1106</v>
      </c>
      <c r="L453" s="74" t="s">
        <v>37</v>
      </c>
    </row>
    <row r="454" spans="1:12" ht="25.5">
      <c r="A454" s="74">
        <v>2752</v>
      </c>
      <c r="B454" s="74" t="s">
        <v>26690</v>
      </c>
      <c r="C454" s="74" t="s">
        <v>26691</v>
      </c>
      <c r="D454" s="74" t="s">
        <v>6387</v>
      </c>
      <c r="E454" s="74" t="s">
        <v>26692</v>
      </c>
      <c r="F454" s="74" t="s">
        <v>2842</v>
      </c>
      <c r="G454" s="74" t="s">
        <v>25424</v>
      </c>
      <c r="H454" s="74" t="s">
        <v>25353</v>
      </c>
      <c r="I454" s="74" t="s">
        <v>18644</v>
      </c>
      <c r="J454" s="74" t="s">
        <v>18643</v>
      </c>
      <c r="K454" s="74" t="s">
        <v>1106</v>
      </c>
      <c r="L454" s="74" t="s">
        <v>167</v>
      </c>
    </row>
    <row r="455" spans="1:12" ht="25.5">
      <c r="A455" s="74">
        <v>2750</v>
      </c>
      <c r="B455" s="74" t="s">
        <v>26693</v>
      </c>
      <c r="C455" s="74" t="s">
        <v>26694</v>
      </c>
      <c r="D455" s="74" t="s">
        <v>18626</v>
      </c>
      <c r="E455" s="74" t="s">
        <v>26695</v>
      </c>
      <c r="F455" s="74" t="s">
        <v>17038</v>
      </c>
      <c r="G455" s="74" t="s">
        <v>25413</v>
      </c>
      <c r="H455" s="74" t="s">
        <v>25343</v>
      </c>
      <c r="I455" s="74" t="s">
        <v>18629</v>
      </c>
      <c r="J455" s="74" t="s">
        <v>18628</v>
      </c>
      <c r="K455" s="74" t="s">
        <v>1106</v>
      </c>
      <c r="L455" s="74" t="s">
        <v>322</v>
      </c>
    </row>
    <row r="456" spans="1:12" ht="25.5">
      <c r="A456" s="74">
        <v>2748</v>
      </c>
      <c r="B456" s="74" t="s">
        <v>26696</v>
      </c>
      <c r="C456" s="74" t="s">
        <v>26697</v>
      </c>
      <c r="D456" s="74" t="s">
        <v>2778</v>
      </c>
      <c r="E456" s="74" t="s">
        <v>26698</v>
      </c>
      <c r="F456" s="74" t="s">
        <v>18293</v>
      </c>
      <c r="G456" s="74" t="s">
        <v>25411</v>
      </c>
      <c r="H456" s="74" t="s">
        <v>25339</v>
      </c>
      <c r="I456" s="74" t="s">
        <v>18620</v>
      </c>
      <c r="J456" s="74" t="s">
        <v>18619</v>
      </c>
      <c r="K456" s="74" t="s">
        <v>1106</v>
      </c>
      <c r="L456" s="74" t="s">
        <v>45</v>
      </c>
    </row>
    <row r="457" spans="1:12" ht="25.5">
      <c r="A457" s="74">
        <v>2744</v>
      </c>
      <c r="B457" s="74" t="s">
        <v>26699</v>
      </c>
      <c r="C457" s="74" t="s">
        <v>26700</v>
      </c>
      <c r="D457" s="74" t="s">
        <v>8263</v>
      </c>
      <c r="E457" s="74" t="s">
        <v>25719</v>
      </c>
      <c r="F457" s="74" t="s">
        <v>1730</v>
      </c>
      <c r="G457" s="74" t="s">
        <v>25411</v>
      </c>
      <c r="H457" s="74" t="s">
        <v>25341</v>
      </c>
      <c r="I457" s="74" t="s">
        <v>18590</v>
      </c>
      <c r="J457" s="74" t="s">
        <v>18589</v>
      </c>
      <c r="K457" s="74" t="s">
        <v>1106</v>
      </c>
      <c r="L457" s="74" t="s">
        <v>92</v>
      </c>
    </row>
    <row r="458" spans="1:12" ht="25.5">
      <c r="A458" s="74">
        <v>2743</v>
      </c>
      <c r="B458" s="74" t="s">
        <v>26701</v>
      </c>
      <c r="C458" s="74" t="s">
        <v>26702</v>
      </c>
      <c r="D458" s="74" t="s">
        <v>18580</v>
      </c>
      <c r="E458" s="74" t="s">
        <v>26703</v>
      </c>
      <c r="F458" s="74" t="s">
        <v>1730</v>
      </c>
      <c r="G458" s="74" t="s">
        <v>25411</v>
      </c>
      <c r="H458" s="74" t="s">
        <v>25341</v>
      </c>
      <c r="I458" s="74" t="s">
        <v>241</v>
      </c>
      <c r="J458" s="74" t="s">
        <v>18582</v>
      </c>
      <c r="K458" s="74" t="s">
        <v>1106</v>
      </c>
      <c r="L458" s="74" t="s">
        <v>92</v>
      </c>
    </row>
    <row r="459" spans="1:12" ht="25.5">
      <c r="A459" s="74">
        <v>2741</v>
      </c>
      <c r="B459" s="74" t="s">
        <v>26704</v>
      </c>
      <c r="C459" s="74" t="s">
        <v>26705</v>
      </c>
      <c r="D459" s="74" t="s">
        <v>14353</v>
      </c>
      <c r="E459" s="74" t="s">
        <v>26706</v>
      </c>
      <c r="F459" s="74" t="s">
        <v>1730</v>
      </c>
      <c r="G459" s="74" t="s">
        <v>25411</v>
      </c>
      <c r="H459" s="74" t="s">
        <v>25341</v>
      </c>
      <c r="I459" s="74" t="s">
        <v>18568</v>
      </c>
      <c r="J459" s="74" t="s">
        <v>18567</v>
      </c>
      <c r="K459" s="74" t="s">
        <v>1106</v>
      </c>
      <c r="L459" s="74" t="s">
        <v>92</v>
      </c>
    </row>
    <row r="460" spans="1:12" ht="25.5">
      <c r="A460" s="74">
        <v>2740</v>
      </c>
      <c r="B460" s="74" t="s">
        <v>26707</v>
      </c>
      <c r="C460" s="74" t="s">
        <v>26708</v>
      </c>
      <c r="D460" s="74" t="s">
        <v>18558</v>
      </c>
      <c r="E460" s="74" t="s">
        <v>26709</v>
      </c>
      <c r="F460" s="74" t="s">
        <v>1730</v>
      </c>
      <c r="G460" s="74" t="s">
        <v>25411</v>
      </c>
      <c r="H460" s="74" t="s">
        <v>25341</v>
      </c>
      <c r="I460" s="74" t="s">
        <v>18561</v>
      </c>
      <c r="J460" s="74" t="s">
        <v>18560</v>
      </c>
      <c r="K460" s="74" t="s">
        <v>1106</v>
      </c>
      <c r="L460" s="74" t="s">
        <v>92</v>
      </c>
    </row>
    <row r="461" spans="1:12" ht="25.5">
      <c r="A461" s="74">
        <v>2739</v>
      </c>
      <c r="B461" s="74" t="s">
        <v>26710</v>
      </c>
      <c r="C461" s="74" t="s">
        <v>26711</v>
      </c>
      <c r="D461" s="74" t="s">
        <v>10365</v>
      </c>
      <c r="E461" s="74" t="s">
        <v>26712</v>
      </c>
      <c r="F461" s="74" t="s">
        <v>2895</v>
      </c>
      <c r="G461" s="74" t="s">
        <v>25411</v>
      </c>
      <c r="H461" s="74" t="s">
        <v>25341</v>
      </c>
      <c r="I461" s="74" t="s">
        <v>18552</v>
      </c>
      <c r="J461" s="74" t="s">
        <v>18551</v>
      </c>
      <c r="K461" s="74" t="s">
        <v>1106</v>
      </c>
      <c r="L461" s="74" t="s">
        <v>37</v>
      </c>
    </row>
    <row r="462" spans="1:12" ht="25.5">
      <c r="A462" s="74">
        <v>2738</v>
      </c>
      <c r="B462" s="74" t="s">
        <v>26713</v>
      </c>
      <c r="C462" s="74" t="s">
        <v>26714</v>
      </c>
      <c r="D462" s="74" t="s">
        <v>18543</v>
      </c>
      <c r="E462" s="74" t="s">
        <v>26715</v>
      </c>
      <c r="F462" s="74" t="s">
        <v>2895</v>
      </c>
      <c r="G462" s="74" t="s">
        <v>25411</v>
      </c>
      <c r="H462" s="74" t="s">
        <v>25341</v>
      </c>
      <c r="I462" s="74" t="s">
        <v>18546</v>
      </c>
      <c r="J462" s="74" t="s">
        <v>18545</v>
      </c>
      <c r="K462" s="74" t="s">
        <v>1106</v>
      </c>
      <c r="L462" s="74" t="s">
        <v>37</v>
      </c>
    </row>
    <row r="463" spans="1:12" ht="25.5">
      <c r="A463" s="74">
        <v>2737</v>
      </c>
      <c r="B463" s="74" t="s">
        <v>26716</v>
      </c>
      <c r="C463" s="74" t="s">
        <v>26717</v>
      </c>
      <c r="D463" s="74" t="s">
        <v>7340</v>
      </c>
      <c r="E463" s="74" t="s">
        <v>14521</v>
      </c>
      <c r="F463" s="74" t="s">
        <v>1730</v>
      </c>
      <c r="G463" s="74" t="s">
        <v>25411</v>
      </c>
      <c r="H463" s="74" t="s">
        <v>25341</v>
      </c>
      <c r="I463" s="74" t="s">
        <v>18537</v>
      </c>
      <c r="J463" s="74" t="s">
        <v>18536</v>
      </c>
      <c r="K463" s="74" t="s">
        <v>1106</v>
      </c>
      <c r="L463" s="74" t="s">
        <v>92</v>
      </c>
    </row>
    <row r="464" spans="1:12" ht="25.5">
      <c r="A464" s="74">
        <v>2736</v>
      </c>
      <c r="B464" s="74" t="s">
        <v>26718</v>
      </c>
      <c r="C464" s="74" t="s">
        <v>26719</v>
      </c>
      <c r="D464" s="74" t="s">
        <v>18528</v>
      </c>
      <c r="E464" s="74" t="s">
        <v>26720</v>
      </c>
      <c r="F464" s="74" t="s">
        <v>1730</v>
      </c>
      <c r="G464" s="74" t="s">
        <v>25411</v>
      </c>
      <c r="H464" s="74" t="s">
        <v>25341</v>
      </c>
      <c r="I464" s="74" t="s">
        <v>18531</v>
      </c>
      <c r="J464" s="74" t="s">
        <v>18530</v>
      </c>
      <c r="K464" s="74" t="s">
        <v>1106</v>
      </c>
      <c r="L464" s="74" t="s">
        <v>92</v>
      </c>
    </row>
    <row r="465" spans="1:12" ht="25.5">
      <c r="A465" s="74">
        <v>2734</v>
      </c>
      <c r="B465" s="74" t="s">
        <v>26721</v>
      </c>
      <c r="C465" s="74" t="s">
        <v>26722</v>
      </c>
      <c r="D465" s="74" t="s">
        <v>7491</v>
      </c>
      <c r="E465" s="74" t="s">
        <v>26582</v>
      </c>
      <c r="F465" s="74" t="s">
        <v>2245</v>
      </c>
      <c r="G465" s="74" t="s">
        <v>25421</v>
      </c>
      <c r="H465" s="74" t="s">
        <v>25348</v>
      </c>
      <c r="I465" s="74" t="s">
        <v>18515</v>
      </c>
      <c r="J465" s="74" t="s">
        <v>18514</v>
      </c>
      <c r="K465" s="74" t="s">
        <v>1106</v>
      </c>
      <c r="L465" s="74" t="s">
        <v>63</v>
      </c>
    </row>
    <row r="466" spans="1:12" ht="25.5">
      <c r="A466" s="74">
        <v>2732</v>
      </c>
      <c r="B466" s="74" t="s">
        <v>26723</v>
      </c>
      <c r="C466" s="74" t="s">
        <v>26724</v>
      </c>
      <c r="D466" s="74" t="s">
        <v>3433</v>
      </c>
      <c r="E466" s="74" t="s">
        <v>25448</v>
      </c>
      <c r="F466" s="74" t="s">
        <v>2895</v>
      </c>
      <c r="G466" s="74" t="s">
        <v>25411</v>
      </c>
      <c r="H466" s="74" t="s">
        <v>25341</v>
      </c>
      <c r="I466" s="74" t="s">
        <v>18499</v>
      </c>
      <c r="J466" s="74" t="s">
        <v>18498</v>
      </c>
      <c r="K466" s="74" t="s">
        <v>1106</v>
      </c>
      <c r="L466" s="74" t="s">
        <v>37</v>
      </c>
    </row>
    <row r="467" spans="1:12" ht="25.5">
      <c r="A467" s="74">
        <v>2731</v>
      </c>
      <c r="B467" s="74" t="s">
        <v>26725</v>
      </c>
      <c r="C467" s="74" t="s">
        <v>26726</v>
      </c>
      <c r="D467" s="74" t="s">
        <v>9516</v>
      </c>
      <c r="E467" s="74" t="s">
        <v>26727</v>
      </c>
      <c r="F467" s="74" t="s">
        <v>2895</v>
      </c>
      <c r="G467" s="74" t="s">
        <v>25411</v>
      </c>
      <c r="H467" s="74" t="s">
        <v>25341</v>
      </c>
      <c r="I467" s="74" t="s">
        <v>18491</v>
      </c>
      <c r="J467" s="74" t="s">
        <v>18490</v>
      </c>
      <c r="K467" s="74" t="s">
        <v>1106</v>
      </c>
      <c r="L467" s="74" t="s">
        <v>37</v>
      </c>
    </row>
    <row r="468" spans="1:12" ht="25.5">
      <c r="A468" s="74">
        <v>2730</v>
      </c>
      <c r="B468" s="74" t="s">
        <v>26728</v>
      </c>
      <c r="C468" s="74" t="s">
        <v>26729</v>
      </c>
      <c r="D468" s="74" t="s">
        <v>5039</v>
      </c>
      <c r="E468" s="74" t="s">
        <v>26730</v>
      </c>
      <c r="F468" s="74" t="s">
        <v>4113</v>
      </c>
      <c r="G468" s="74" t="s">
        <v>25411</v>
      </c>
      <c r="H468" s="74" t="s">
        <v>25341</v>
      </c>
      <c r="I468" s="74" t="s">
        <v>382</v>
      </c>
      <c r="J468" s="74" t="s">
        <v>18483</v>
      </c>
      <c r="K468" s="74" t="s">
        <v>1106</v>
      </c>
      <c r="L468" s="74" t="s">
        <v>203</v>
      </c>
    </row>
    <row r="469" spans="1:12" ht="25.5">
      <c r="A469" s="74">
        <v>2729</v>
      </c>
      <c r="B469" s="74" t="s">
        <v>26731</v>
      </c>
      <c r="C469" s="74" t="s">
        <v>26732</v>
      </c>
      <c r="D469" s="74" t="s">
        <v>18411</v>
      </c>
      <c r="E469" s="74" t="s">
        <v>25815</v>
      </c>
      <c r="F469" s="74" t="s">
        <v>4622</v>
      </c>
      <c r="G469" s="74" t="s">
        <v>25411</v>
      </c>
      <c r="H469" s="74" t="s">
        <v>25341</v>
      </c>
      <c r="I469" s="74" t="s">
        <v>18477</v>
      </c>
      <c r="J469" s="74" t="s">
        <v>18476</v>
      </c>
      <c r="K469" s="74" t="s">
        <v>1106</v>
      </c>
      <c r="L469" s="74" t="s">
        <v>203</v>
      </c>
    </row>
    <row r="470" spans="1:12" ht="25.5">
      <c r="A470" s="74">
        <v>2727</v>
      </c>
      <c r="B470" s="74" t="s">
        <v>26733</v>
      </c>
      <c r="C470" s="74" t="s">
        <v>26734</v>
      </c>
      <c r="D470" s="74" t="s">
        <v>18458</v>
      </c>
      <c r="E470" s="74" t="s">
        <v>26735</v>
      </c>
      <c r="F470" s="74" t="s">
        <v>2292</v>
      </c>
      <c r="G470" s="74" t="s">
        <v>25421</v>
      </c>
      <c r="H470" s="74" t="s">
        <v>25422</v>
      </c>
      <c r="I470" s="74" t="s">
        <v>18461</v>
      </c>
      <c r="J470" s="74" t="s">
        <v>18460</v>
      </c>
      <c r="K470" s="74" t="s">
        <v>1106</v>
      </c>
      <c r="L470" s="74" t="s">
        <v>25380</v>
      </c>
    </row>
    <row r="471" spans="1:12" ht="25.5">
      <c r="A471" s="74">
        <v>2724</v>
      </c>
      <c r="B471" s="74" t="s">
        <v>26736</v>
      </c>
      <c r="C471" s="74" t="s">
        <v>26737</v>
      </c>
      <c r="D471" s="74" t="s">
        <v>18437</v>
      </c>
      <c r="E471" s="74" t="s">
        <v>25919</v>
      </c>
      <c r="F471" s="74" t="s">
        <v>2464</v>
      </c>
      <c r="G471" s="74" t="s">
        <v>25413</v>
      </c>
      <c r="H471" s="74" t="s">
        <v>25343</v>
      </c>
      <c r="I471" s="74" t="s">
        <v>18440</v>
      </c>
      <c r="J471" s="74" t="s">
        <v>18439</v>
      </c>
      <c r="K471" s="74" t="s">
        <v>1106</v>
      </c>
      <c r="L471" s="74" t="s">
        <v>702</v>
      </c>
    </row>
    <row r="472" spans="1:12" ht="25.5">
      <c r="A472" s="74">
        <v>2722</v>
      </c>
      <c r="B472" s="74" t="s">
        <v>26738</v>
      </c>
      <c r="C472" s="74" t="s">
        <v>26739</v>
      </c>
      <c r="D472" s="74" t="s">
        <v>2492</v>
      </c>
      <c r="E472" s="74" t="s">
        <v>23</v>
      </c>
      <c r="F472" s="74" t="s">
        <v>2133</v>
      </c>
      <c r="G472" s="74" t="s">
        <v>25411</v>
      </c>
      <c r="H472" s="74" t="s">
        <v>25342</v>
      </c>
      <c r="I472" s="74" t="s">
        <v>18426</v>
      </c>
      <c r="J472" s="74" t="s">
        <v>18425</v>
      </c>
      <c r="K472" s="74" t="s">
        <v>1106</v>
      </c>
      <c r="L472" s="74" t="s">
        <v>234</v>
      </c>
    </row>
    <row r="473" spans="1:12" ht="25.5">
      <c r="A473" s="74">
        <v>2717</v>
      </c>
      <c r="B473" s="74" t="s">
        <v>26740</v>
      </c>
      <c r="C473" s="74" t="s">
        <v>26741</v>
      </c>
      <c r="D473" s="74" t="s">
        <v>18387</v>
      </c>
      <c r="E473" s="74" t="s">
        <v>26742</v>
      </c>
      <c r="F473" s="74" t="s">
        <v>11122</v>
      </c>
      <c r="G473" s="74" t="s">
        <v>25421</v>
      </c>
      <c r="H473" s="74" t="s">
        <v>25350</v>
      </c>
      <c r="I473" s="74" t="s">
        <v>440</v>
      </c>
      <c r="J473" s="74" t="s">
        <v>18389</v>
      </c>
      <c r="K473" s="74" t="s">
        <v>1106</v>
      </c>
      <c r="L473" s="74" t="s">
        <v>53</v>
      </c>
    </row>
    <row r="474" spans="1:12" ht="25.5">
      <c r="A474" s="74">
        <v>2715</v>
      </c>
      <c r="B474" s="74" t="s">
        <v>26743</v>
      </c>
      <c r="C474" s="74" t="s">
        <v>26744</v>
      </c>
      <c r="D474" s="74" t="s">
        <v>2302</v>
      </c>
      <c r="E474" s="74" t="s">
        <v>26745</v>
      </c>
      <c r="F474" s="74" t="s">
        <v>2895</v>
      </c>
      <c r="G474" s="74" t="s">
        <v>25411</v>
      </c>
      <c r="H474" s="74" t="s">
        <v>25341</v>
      </c>
      <c r="I474" s="74" t="s">
        <v>18373</v>
      </c>
      <c r="J474" s="74" t="s">
        <v>26746</v>
      </c>
      <c r="K474" s="74" t="s">
        <v>1106</v>
      </c>
      <c r="L474" s="74" t="s">
        <v>280</v>
      </c>
    </row>
    <row r="475" spans="1:12" ht="25.5">
      <c r="A475" s="74">
        <v>2714</v>
      </c>
      <c r="B475" s="74" t="s">
        <v>26747</v>
      </c>
      <c r="C475" s="74" t="s">
        <v>26748</v>
      </c>
      <c r="D475" s="74" t="s">
        <v>7155</v>
      </c>
      <c r="E475" s="74" t="s">
        <v>26749</v>
      </c>
      <c r="F475" s="74" t="s">
        <v>1091</v>
      </c>
      <c r="G475" s="74" t="s">
        <v>25421</v>
      </c>
      <c r="H475" s="74" t="s">
        <v>25345</v>
      </c>
      <c r="I475" s="74" t="s">
        <v>456</v>
      </c>
      <c r="J475" s="74" t="s">
        <v>18366</v>
      </c>
      <c r="K475" s="74" t="s">
        <v>1106</v>
      </c>
      <c r="L475" s="74" t="s">
        <v>455</v>
      </c>
    </row>
    <row r="476" spans="1:12" ht="25.5">
      <c r="A476" s="74">
        <v>2713</v>
      </c>
      <c r="B476" s="74" t="s">
        <v>26750</v>
      </c>
      <c r="C476" s="74" t="s">
        <v>26751</v>
      </c>
      <c r="D476" s="74" t="s">
        <v>18358</v>
      </c>
      <c r="E476" s="74" t="s">
        <v>25499</v>
      </c>
      <c r="F476" s="74" t="s">
        <v>11772</v>
      </c>
      <c r="G476" s="74" t="s">
        <v>25425</v>
      </c>
      <c r="H476" s="74" t="s">
        <v>25354</v>
      </c>
      <c r="I476" s="74" t="s">
        <v>18361</v>
      </c>
      <c r="J476" s="74" t="s">
        <v>18360</v>
      </c>
      <c r="K476" s="74" t="s">
        <v>983</v>
      </c>
      <c r="L476" s="74" t="s">
        <v>76</v>
      </c>
    </row>
    <row r="477" spans="1:12" ht="25.5">
      <c r="A477" s="74">
        <v>2712</v>
      </c>
      <c r="B477" s="74" t="s">
        <v>26752</v>
      </c>
      <c r="C477" s="74" t="s">
        <v>26753</v>
      </c>
      <c r="D477" s="74" t="s">
        <v>18351</v>
      </c>
      <c r="E477" s="74" t="s">
        <v>26508</v>
      </c>
      <c r="F477" s="74" t="s">
        <v>11772</v>
      </c>
      <c r="G477" s="74" t="s">
        <v>25425</v>
      </c>
      <c r="H477" s="74" t="s">
        <v>25354</v>
      </c>
      <c r="I477" s="74" t="s">
        <v>18354</v>
      </c>
      <c r="J477" s="74" t="s">
        <v>18353</v>
      </c>
      <c r="K477" s="74" t="s">
        <v>983</v>
      </c>
      <c r="L477" s="74" t="s">
        <v>76</v>
      </c>
    </row>
    <row r="478" spans="1:12" ht="25.5">
      <c r="A478" s="74">
        <v>2700</v>
      </c>
      <c r="B478" s="74" t="s">
        <v>26754</v>
      </c>
      <c r="C478" s="74" t="s">
        <v>26755</v>
      </c>
      <c r="D478" s="74" t="s">
        <v>2841</v>
      </c>
      <c r="E478" s="74" t="s">
        <v>26569</v>
      </c>
      <c r="F478" s="74" t="s">
        <v>3872</v>
      </c>
      <c r="G478" s="74" t="s">
        <v>25411</v>
      </c>
      <c r="H478" s="74" t="s">
        <v>25342</v>
      </c>
      <c r="I478" s="74" t="s">
        <v>18279</v>
      </c>
      <c r="J478" s="74" t="s">
        <v>18278</v>
      </c>
      <c r="K478" s="74" t="s">
        <v>1106</v>
      </c>
      <c r="L478" s="74" t="s">
        <v>234</v>
      </c>
    </row>
    <row r="479" spans="1:12" ht="25.5">
      <c r="A479" s="74">
        <v>2699</v>
      </c>
      <c r="B479" s="74" t="s">
        <v>26756</v>
      </c>
      <c r="C479" s="74" t="s">
        <v>26757</v>
      </c>
      <c r="D479" s="74" t="s">
        <v>1999</v>
      </c>
      <c r="E479" s="74" t="s">
        <v>25806</v>
      </c>
      <c r="F479" s="74" t="s">
        <v>2133</v>
      </c>
      <c r="G479" s="74" t="s">
        <v>25411</v>
      </c>
      <c r="H479" s="74" t="s">
        <v>25342</v>
      </c>
      <c r="I479" s="74" t="s">
        <v>18270</v>
      </c>
      <c r="J479" s="74" t="s">
        <v>18269</v>
      </c>
      <c r="K479" s="74" t="s">
        <v>1106</v>
      </c>
      <c r="L479" s="74" t="s">
        <v>234</v>
      </c>
    </row>
    <row r="480" spans="1:12" ht="25.5">
      <c r="A480" s="74">
        <v>2698</v>
      </c>
      <c r="B480" s="74" t="s">
        <v>26758</v>
      </c>
      <c r="C480" s="74" t="s">
        <v>26759</v>
      </c>
      <c r="D480" s="74" t="s">
        <v>18260</v>
      </c>
      <c r="E480" s="74" t="s">
        <v>25654</v>
      </c>
      <c r="F480" s="74" t="s">
        <v>3996</v>
      </c>
      <c r="G480" s="74" t="s">
        <v>25421</v>
      </c>
      <c r="H480" s="74" t="s">
        <v>25350</v>
      </c>
      <c r="I480" s="74" t="s">
        <v>18263</v>
      </c>
      <c r="J480" s="74" t="s">
        <v>18262</v>
      </c>
      <c r="K480" s="74" t="s">
        <v>1106</v>
      </c>
      <c r="L480" s="74" t="s">
        <v>53</v>
      </c>
    </row>
    <row r="481" spans="1:12" ht="25.5">
      <c r="A481" s="74">
        <v>2697</v>
      </c>
      <c r="B481" s="74" t="s">
        <v>26760</v>
      </c>
      <c r="C481" s="74" t="s">
        <v>26761</v>
      </c>
      <c r="D481" s="74" t="s">
        <v>18252</v>
      </c>
      <c r="E481" s="74" t="s">
        <v>26279</v>
      </c>
      <c r="F481" s="74" t="s">
        <v>2842</v>
      </c>
      <c r="G481" s="74" t="s">
        <v>25424</v>
      </c>
      <c r="H481" s="74" t="s">
        <v>25353</v>
      </c>
      <c r="I481" s="74" t="s">
        <v>18255</v>
      </c>
      <c r="J481" s="74" t="s">
        <v>18254</v>
      </c>
      <c r="K481" s="74" t="s">
        <v>1106</v>
      </c>
      <c r="L481" s="74" t="s">
        <v>167</v>
      </c>
    </row>
    <row r="482" spans="1:12" ht="25.5">
      <c r="A482" s="74">
        <v>2696</v>
      </c>
      <c r="B482" s="74" t="s">
        <v>26762</v>
      </c>
      <c r="C482" s="74" t="s">
        <v>26763</v>
      </c>
      <c r="D482" s="74" t="s">
        <v>4898</v>
      </c>
      <c r="E482" s="74" t="s">
        <v>6744</v>
      </c>
      <c r="F482" s="74" t="s">
        <v>18244</v>
      </c>
      <c r="G482" s="74" t="s">
        <v>25424</v>
      </c>
      <c r="H482" s="74" t="s">
        <v>25352</v>
      </c>
      <c r="I482" s="74" t="s">
        <v>376</v>
      </c>
      <c r="J482" s="74" t="s">
        <v>18246</v>
      </c>
      <c r="K482" s="74" t="s">
        <v>1106</v>
      </c>
      <c r="L482" s="74" t="s">
        <v>375</v>
      </c>
    </row>
    <row r="483" spans="1:12" ht="25.5">
      <c r="A483" s="74">
        <v>2694</v>
      </c>
      <c r="B483" s="74" t="s">
        <v>26764</v>
      </c>
      <c r="C483" s="74" t="s">
        <v>26765</v>
      </c>
      <c r="D483" s="74" t="s">
        <v>18231</v>
      </c>
      <c r="E483" s="74" t="s">
        <v>25573</v>
      </c>
      <c r="F483" s="74" t="s">
        <v>17038</v>
      </c>
      <c r="G483" s="74" t="s">
        <v>25413</v>
      </c>
      <c r="H483" s="74" t="s">
        <v>25343</v>
      </c>
      <c r="I483" s="74" t="s">
        <v>18234</v>
      </c>
      <c r="J483" s="74" t="s">
        <v>18233</v>
      </c>
      <c r="K483" s="74" t="s">
        <v>1106</v>
      </c>
      <c r="L483" s="74" t="s">
        <v>322</v>
      </c>
    </row>
    <row r="484" spans="1:12" ht="25.5">
      <c r="A484" s="74">
        <v>2690</v>
      </c>
      <c r="B484" s="74" t="s">
        <v>26766</v>
      </c>
      <c r="C484" s="74" t="s">
        <v>26767</v>
      </c>
      <c r="D484" s="74" t="s">
        <v>18206</v>
      </c>
      <c r="E484" s="74" t="s">
        <v>26340</v>
      </c>
      <c r="F484" s="74" t="s">
        <v>18207</v>
      </c>
      <c r="G484" s="74" t="s">
        <v>25411</v>
      </c>
      <c r="H484" s="74" t="s">
        <v>25341</v>
      </c>
      <c r="I484" s="74" t="s">
        <v>18210</v>
      </c>
      <c r="J484" s="74" t="s">
        <v>18209</v>
      </c>
      <c r="K484" s="74" t="s">
        <v>1106</v>
      </c>
      <c r="L484" s="74" t="s">
        <v>37</v>
      </c>
    </row>
    <row r="485" spans="1:12" ht="25.5">
      <c r="A485" s="74">
        <v>2685</v>
      </c>
      <c r="B485" s="74" t="s">
        <v>26768</v>
      </c>
      <c r="C485" s="74" t="s">
        <v>26769</v>
      </c>
      <c r="D485" s="74" t="s">
        <v>3227</v>
      </c>
      <c r="E485" s="74" t="s">
        <v>10732</v>
      </c>
      <c r="F485" s="74" t="s">
        <v>18167</v>
      </c>
      <c r="G485" s="74" t="s">
        <v>25411</v>
      </c>
      <c r="H485" s="74" t="s">
        <v>25339</v>
      </c>
      <c r="I485" s="74" t="s">
        <v>18170</v>
      </c>
      <c r="J485" s="74" t="s">
        <v>18169</v>
      </c>
      <c r="K485" s="74" t="s">
        <v>1106</v>
      </c>
      <c r="L485" s="74" t="s">
        <v>45</v>
      </c>
    </row>
    <row r="486" spans="1:12" ht="25.5">
      <c r="A486" s="74">
        <v>2678</v>
      </c>
      <c r="B486" s="74" t="s">
        <v>26770</v>
      </c>
      <c r="C486" s="74" t="s">
        <v>26771</v>
      </c>
      <c r="D486" s="74" t="s">
        <v>5913</v>
      </c>
      <c r="E486" s="74" t="s">
        <v>26772</v>
      </c>
      <c r="F486" s="74" t="s">
        <v>18112</v>
      </c>
      <c r="G486" s="74" t="s">
        <v>25411</v>
      </c>
      <c r="H486" s="74" t="s">
        <v>25341</v>
      </c>
      <c r="I486" s="74" t="s">
        <v>18123</v>
      </c>
      <c r="J486" s="74" t="s">
        <v>18122</v>
      </c>
      <c r="K486" s="74" t="s">
        <v>1106</v>
      </c>
      <c r="L486" s="74" t="s">
        <v>37</v>
      </c>
    </row>
    <row r="487" spans="1:12" ht="25.5">
      <c r="A487" s="74">
        <v>2677</v>
      </c>
      <c r="B487" s="74" t="s">
        <v>26773</v>
      </c>
      <c r="C487" s="74" t="s">
        <v>26774</v>
      </c>
      <c r="D487" s="74" t="s">
        <v>12406</v>
      </c>
      <c r="E487" s="74" t="s">
        <v>26775</v>
      </c>
      <c r="F487" s="74" t="s">
        <v>18112</v>
      </c>
      <c r="G487" s="74" t="s">
        <v>25411</v>
      </c>
      <c r="H487" s="74" t="s">
        <v>25341</v>
      </c>
      <c r="I487" s="74" t="s">
        <v>18115</v>
      </c>
      <c r="J487" s="74" t="s">
        <v>18114</v>
      </c>
      <c r="K487" s="74" t="s">
        <v>1106</v>
      </c>
      <c r="L487" s="74" t="s">
        <v>37</v>
      </c>
    </row>
    <row r="488" spans="1:12" ht="25.5">
      <c r="A488" s="74">
        <v>2674</v>
      </c>
      <c r="B488" s="74" t="s">
        <v>26776</v>
      </c>
      <c r="C488" s="74" t="s">
        <v>26777</v>
      </c>
      <c r="D488" s="74" t="s">
        <v>10802</v>
      </c>
      <c r="E488" s="74" t="s">
        <v>23</v>
      </c>
      <c r="F488" s="74" t="s">
        <v>2133</v>
      </c>
      <c r="G488" s="74" t="s">
        <v>25411</v>
      </c>
      <c r="H488" s="74" t="s">
        <v>25339</v>
      </c>
      <c r="I488" s="74" t="s">
        <v>18100</v>
      </c>
      <c r="J488" s="74" t="s">
        <v>18099</v>
      </c>
      <c r="K488" s="74" t="s">
        <v>1106</v>
      </c>
      <c r="L488" s="74" t="s">
        <v>45</v>
      </c>
    </row>
    <row r="489" spans="1:12" ht="25.5">
      <c r="A489" s="74">
        <v>2673</v>
      </c>
      <c r="B489" s="74" t="s">
        <v>26778</v>
      </c>
      <c r="C489" s="74" t="s">
        <v>26779</v>
      </c>
      <c r="D489" s="74" t="s">
        <v>1038</v>
      </c>
      <c r="E489" s="74" t="s">
        <v>25588</v>
      </c>
      <c r="F489" s="74" t="s">
        <v>1980</v>
      </c>
      <c r="G489" s="74" t="s">
        <v>25421</v>
      </c>
      <c r="H489" s="74" t="s">
        <v>25422</v>
      </c>
      <c r="I489" s="74" t="s">
        <v>18092</v>
      </c>
      <c r="J489" s="74" t="s">
        <v>18091</v>
      </c>
      <c r="K489" s="74" t="s">
        <v>1106</v>
      </c>
      <c r="L489" s="74" t="s">
        <v>25380</v>
      </c>
    </row>
    <row r="490" spans="1:12" ht="25.5">
      <c r="A490" s="74">
        <v>2671</v>
      </c>
      <c r="B490" s="74" t="s">
        <v>26780</v>
      </c>
      <c r="C490" s="74" t="s">
        <v>26781</v>
      </c>
      <c r="D490" s="74" t="s">
        <v>18077</v>
      </c>
      <c r="E490" s="74" t="s">
        <v>26782</v>
      </c>
      <c r="F490" s="74" t="s">
        <v>2842</v>
      </c>
      <c r="G490" s="74" t="s">
        <v>25421</v>
      </c>
      <c r="H490" s="74" t="s">
        <v>25350</v>
      </c>
      <c r="I490" s="74" t="s">
        <v>211</v>
      </c>
      <c r="J490" s="74" t="s">
        <v>18079</v>
      </c>
      <c r="K490" s="74" t="s">
        <v>1106</v>
      </c>
      <c r="L490" s="74" t="s">
        <v>53</v>
      </c>
    </row>
    <row r="491" spans="1:12" ht="25.5">
      <c r="A491" s="74">
        <v>2669</v>
      </c>
      <c r="B491" s="74" t="s">
        <v>26783</v>
      </c>
      <c r="C491" s="74" t="s">
        <v>26784</v>
      </c>
      <c r="D491" s="74" t="s">
        <v>2169</v>
      </c>
      <c r="E491" s="74" t="s">
        <v>26785</v>
      </c>
      <c r="F491" s="74" t="s">
        <v>2842</v>
      </c>
      <c r="G491" s="74" t="s">
        <v>25424</v>
      </c>
      <c r="H491" s="74" t="s">
        <v>25353</v>
      </c>
      <c r="I491" s="74" t="s">
        <v>18068</v>
      </c>
      <c r="J491" s="74" t="s">
        <v>18067</v>
      </c>
      <c r="K491" s="74" t="s">
        <v>1106</v>
      </c>
      <c r="L491" s="74" t="s">
        <v>167</v>
      </c>
    </row>
    <row r="492" spans="1:12" ht="25.5">
      <c r="A492" s="74">
        <v>2668</v>
      </c>
      <c r="B492" s="74" t="s">
        <v>26786</v>
      </c>
      <c r="C492" s="74" t="s">
        <v>26787</v>
      </c>
      <c r="D492" s="74" t="s">
        <v>18059</v>
      </c>
      <c r="E492" s="74" t="s">
        <v>26215</v>
      </c>
      <c r="F492" s="74" t="s">
        <v>2842</v>
      </c>
      <c r="G492" s="74" t="s">
        <v>25424</v>
      </c>
      <c r="H492" s="74" t="s">
        <v>25353</v>
      </c>
      <c r="I492" s="74" t="s">
        <v>18062</v>
      </c>
      <c r="J492" s="74" t="s">
        <v>18061</v>
      </c>
      <c r="K492" s="74" t="s">
        <v>1106</v>
      </c>
      <c r="L492" s="74" t="s">
        <v>167</v>
      </c>
    </row>
    <row r="493" spans="1:12" ht="25.5">
      <c r="A493" s="74">
        <v>2666</v>
      </c>
      <c r="B493" s="74" t="s">
        <v>26788</v>
      </c>
      <c r="C493" s="74" t="s">
        <v>26789</v>
      </c>
      <c r="D493" s="74" t="s">
        <v>18043</v>
      </c>
      <c r="E493" s="74" t="s">
        <v>17014</v>
      </c>
      <c r="F493" s="74" t="s">
        <v>2842</v>
      </c>
      <c r="G493" s="74" t="s">
        <v>25421</v>
      </c>
      <c r="H493" s="74" t="s">
        <v>25350</v>
      </c>
      <c r="I493" s="74" t="s">
        <v>18046</v>
      </c>
      <c r="J493" s="74" t="s">
        <v>18045</v>
      </c>
      <c r="K493" s="74" t="s">
        <v>1106</v>
      </c>
      <c r="L493" s="74" t="s">
        <v>53</v>
      </c>
    </row>
    <row r="494" spans="1:12" ht="25.5">
      <c r="A494" s="74">
        <v>2663</v>
      </c>
      <c r="B494" s="74" t="s">
        <v>26790</v>
      </c>
      <c r="C494" s="74" t="s">
        <v>26791</v>
      </c>
      <c r="D494" s="74" t="s">
        <v>18021</v>
      </c>
      <c r="E494" s="74" t="s">
        <v>26792</v>
      </c>
      <c r="F494" s="74" t="s">
        <v>3191</v>
      </c>
      <c r="G494" s="74" t="s">
        <v>25425</v>
      </c>
      <c r="H494" s="74" t="s">
        <v>25354</v>
      </c>
      <c r="I494" s="74" t="s">
        <v>18024</v>
      </c>
      <c r="J494" s="74" t="s">
        <v>18023</v>
      </c>
      <c r="K494" s="74" t="s">
        <v>983</v>
      </c>
      <c r="L494" s="74" t="s">
        <v>76</v>
      </c>
    </row>
    <row r="495" spans="1:12" ht="25.5">
      <c r="A495" s="74">
        <v>2662</v>
      </c>
      <c r="B495" s="74" t="s">
        <v>26793</v>
      </c>
      <c r="C495" s="74" t="s">
        <v>26794</v>
      </c>
      <c r="D495" s="74" t="s">
        <v>18013</v>
      </c>
      <c r="E495" s="74" t="s">
        <v>26348</v>
      </c>
      <c r="F495" s="74" t="s">
        <v>6271</v>
      </c>
      <c r="G495" s="74" t="s">
        <v>25424</v>
      </c>
      <c r="H495" s="74" t="s">
        <v>25349</v>
      </c>
      <c r="I495" s="74" t="s">
        <v>18016</v>
      </c>
      <c r="J495" s="74" t="s">
        <v>18015</v>
      </c>
      <c r="K495" s="74" t="s">
        <v>1106</v>
      </c>
      <c r="L495" s="74" t="s">
        <v>107</v>
      </c>
    </row>
    <row r="496" spans="1:12" ht="25.5">
      <c r="A496" s="74">
        <v>2661</v>
      </c>
      <c r="B496" s="74" t="s">
        <v>26795</v>
      </c>
      <c r="C496" s="74" t="s">
        <v>26796</v>
      </c>
      <c r="D496" s="74" t="s">
        <v>7050</v>
      </c>
      <c r="E496" s="74" t="s">
        <v>26797</v>
      </c>
      <c r="F496" s="74" t="s">
        <v>7941</v>
      </c>
      <c r="G496" s="74" t="s">
        <v>25413</v>
      </c>
      <c r="H496" s="74" t="s">
        <v>25343</v>
      </c>
      <c r="I496" s="74" t="s">
        <v>707</v>
      </c>
      <c r="J496" s="74" t="s">
        <v>18007</v>
      </c>
      <c r="K496" s="74" t="s">
        <v>1106</v>
      </c>
      <c r="L496" s="74" t="s">
        <v>702</v>
      </c>
    </row>
    <row r="497" spans="1:12" ht="25.5">
      <c r="A497" s="74">
        <v>2659</v>
      </c>
      <c r="B497" s="74" t="s">
        <v>26798</v>
      </c>
      <c r="C497" s="74" t="s">
        <v>26799</v>
      </c>
      <c r="D497" s="74" t="s">
        <v>7576</v>
      </c>
      <c r="E497" s="74" t="s">
        <v>26800</v>
      </c>
      <c r="F497" s="74" t="s">
        <v>1091</v>
      </c>
      <c r="G497" s="74" t="s">
        <v>25421</v>
      </c>
      <c r="H497" s="74" t="s">
        <v>25345</v>
      </c>
      <c r="I497" s="74" t="s">
        <v>463</v>
      </c>
      <c r="J497" s="74" t="s">
        <v>17993</v>
      </c>
      <c r="K497" s="74" t="s">
        <v>1106</v>
      </c>
      <c r="L497" s="74" t="s">
        <v>230</v>
      </c>
    </row>
    <row r="498" spans="1:12" ht="25.5">
      <c r="A498" s="74">
        <v>2658</v>
      </c>
      <c r="B498" s="74" t="s">
        <v>26801</v>
      </c>
      <c r="C498" s="74" t="s">
        <v>26802</v>
      </c>
      <c r="D498" s="74" t="s">
        <v>1521</v>
      </c>
      <c r="E498" s="74" t="s">
        <v>25606</v>
      </c>
      <c r="F498" s="74" t="s">
        <v>17984</v>
      </c>
      <c r="G498" s="74" t="s">
        <v>25421</v>
      </c>
      <c r="H498" s="74" t="s">
        <v>25345</v>
      </c>
      <c r="I498" s="74" t="s">
        <v>17987</v>
      </c>
      <c r="J498" s="74" t="s">
        <v>17986</v>
      </c>
      <c r="K498" s="74" t="s">
        <v>1106</v>
      </c>
      <c r="L498" s="74" t="s">
        <v>230</v>
      </c>
    </row>
    <row r="499" spans="1:12" ht="25.5">
      <c r="A499" s="74">
        <v>2657</v>
      </c>
      <c r="B499" s="74" t="s">
        <v>26803</v>
      </c>
      <c r="C499" s="74" t="s">
        <v>26804</v>
      </c>
      <c r="D499" s="74" t="s">
        <v>1748</v>
      </c>
      <c r="E499" s="74" t="s">
        <v>26805</v>
      </c>
      <c r="F499" s="74" t="s">
        <v>2885</v>
      </c>
      <c r="G499" s="74" t="s">
        <v>25421</v>
      </c>
      <c r="H499" s="74" t="s">
        <v>25348</v>
      </c>
      <c r="I499" s="74" t="s">
        <v>17980</v>
      </c>
      <c r="J499" s="74" t="s">
        <v>17979</v>
      </c>
      <c r="K499" s="74" t="s">
        <v>1106</v>
      </c>
      <c r="L499" s="74" t="s">
        <v>63</v>
      </c>
    </row>
    <row r="500" spans="1:12" ht="25.5">
      <c r="A500" s="74">
        <v>2655</v>
      </c>
      <c r="B500" s="74" t="s">
        <v>26806</v>
      </c>
      <c r="C500" s="74" t="s">
        <v>26807</v>
      </c>
      <c r="D500" s="74" t="s">
        <v>17964</v>
      </c>
      <c r="E500" s="74" t="s">
        <v>26808</v>
      </c>
      <c r="F500" s="74" t="s">
        <v>17965</v>
      </c>
      <c r="G500" s="74" t="s">
        <v>25413</v>
      </c>
      <c r="H500" s="74" t="s">
        <v>25338</v>
      </c>
      <c r="I500" s="74" t="s">
        <v>360</v>
      </c>
      <c r="J500" s="74" t="s">
        <v>17967</v>
      </c>
      <c r="K500" s="74" t="s">
        <v>1106</v>
      </c>
      <c r="L500" s="74" t="s">
        <v>27</v>
      </c>
    </row>
    <row r="501" spans="1:12" ht="25.5">
      <c r="A501" s="74">
        <v>2653</v>
      </c>
      <c r="B501" s="74" t="s">
        <v>26809</v>
      </c>
      <c r="C501" s="74" t="s">
        <v>26810</v>
      </c>
      <c r="D501" s="74" t="s">
        <v>3344</v>
      </c>
      <c r="E501" s="74" t="s">
        <v>26811</v>
      </c>
      <c r="F501" s="74" t="s">
        <v>3686</v>
      </c>
      <c r="G501" s="74" t="s">
        <v>25411</v>
      </c>
      <c r="H501" s="74" t="s">
        <v>25342</v>
      </c>
      <c r="I501" s="74" t="s">
        <v>17956</v>
      </c>
      <c r="J501" s="74" t="s">
        <v>17955</v>
      </c>
      <c r="K501" s="74" t="s">
        <v>1106</v>
      </c>
      <c r="L501" s="74" t="s">
        <v>234</v>
      </c>
    </row>
    <row r="502" spans="1:12" ht="25.5">
      <c r="A502" s="74">
        <v>2652</v>
      </c>
      <c r="B502" s="74" t="s">
        <v>26812</v>
      </c>
      <c r="C502" s="74" t="s">
        <v>26813</v>
      </c>
      <c r="D502" s="74" t="s">
        <v>15808</v>
      </c>
      <c r="E502" s="74" t="s">
        <v>26814</v>
      </c>
      <c r="F502" s="74" t="s">
        <v>3686</v>
      </c>
      <c r="G502" s="74" t="s">
        <v>25411</v>
      </c>
      <c r="H502" s="74" t="s">
        <v>25342</v>
      </c>
      <c r="I502" s="74" t="s">
        <v>17950</v>
      </c>
      <c r="J502" s="74" t="s">
        <v>17949</v>
      </c>
      <c r="K502" s="74" t="s">
        <v>1106</v>
      </c>
      <c r="L502" s="74" t="s">
        <v>234</v>
      </c>
    </row>
    <row r="503" spans="1:12" ht="25.5">
      <c r="A503" s="74">
        <v>2651</v>
      </c>
      <c r="B503" s="74" t="s">
        <v>26815</v>
      </c>
      <c r="C503" s="74" t="s">
        <v>26816</v>
      </c>
      <c r="D503" s="74" t="s">
        <v>2770</v>
      </c>
      <c r="E503" s="74" t="s">
        <v>26048</v>
      </c>
      <c r="F503" s="74" t="s">
        <v>17940</v>
      </c>
      <c r="G503" s="74" t="s">
        <v>25424</v>
      </c>
      <c r="H503" s="74" t="s">
        <v>25349</v>
      </c>
      <c r="I503" s="74" t="s">
        <v>17942</v>
      </c>
      <c r="J503" s="74" t="s">
        <v>17941</v>
      </c>
      <c r="K503" s="74" t="s">
        <v>1106</v>
      </c>
      <c r="L503" s="74" t="s">
        <v>107</v>
      </c>
    </row>
    <row r="504" spans="1:12" ht="25.5">
      <c r="A504" s="74">
        <v>2646</v>
      </c>
      <c r="B504" s="74" t="s">
        <v>26817</v>
      </c>
      <c r="C504" s="74" t="s">
        <v>26818</v>
      </c>
      <c r="D504" s="74" t="s">
        <v>9884</v>
      </c>
      <c r="E504" s="74" t="s">
        <v>9150</v>
      </c>
      <c r="F504" s="74" t="s">
        <v>11122</v>
      </c>
      <c r="G504" s="74" t="s">
        <v>25421</v>
      </c>
      <c r="H504" s="74" t="s">
        <v>25350</v>
      </c>
      <c r="I504" s="74" t="s">
        <v>17910</v>
      </c>
      <c r="J504" s="74" t="s">
        <v>17909</v>
      </c>
      <c r="K504" s="74" t="s">
        <v>1106</v>
      </c>
      <c r="L504" s="74" t="s">
        <v>25391</v>
      </c>
    </row>
    <row r="505" spans="1:12" ht="25.5">
      <c r="A505" s="74">
        <v>2645</v>
      </c>
      <c r="B505" s="74" t="s">
        <v>26819</v>
      </c>
      <c r="C505" s="74" t="s">
        <v>26820</v>
      </c>
      <c r="D505" s="74" t="s">
        <v>6055</v>
      </c>
      <c r="E505" s="74" t="s">
        <v>26431</v>
      </c>
      <c r="F505" s="74" t="s">
        <v>11122</v>
      </c>
      <c r="G505" s="74" t="s">
        <v>25421</v>
      </c>
      <c r="H505" s="74" t="s">
        <v>25350</v>
      </c>
      <c r="I505" s="74" t="s">
        <v>17903</v>
      </c>
      <c r="J505" s="74" t="s">
        <v>17902</v>
      </c>
      <c r="K505" s="74" t="s">
        <v>1106</v>
      </c>
      <c r="L505" s="74" t="s">
        <v>25392</v>
      </c>
    </row>
    <row r="506" spans="1:12" ht="25.5">
      <c r="A506" s="74">
        <v>2642</v>
      </c>
      <c r="B506" s="74" t="s">
        <v>26821</v>
      </c>
      <c r="C506" s="74" t="s">
        <v>26822</v>
      </c>
      <c r="D506" s="74" t="s">
        <v>4711</v>
      </c>
      <c r="E506" s="74" t="s">
        <v>26005</v>
      </c>
      <c r="F506" s="74" t="s">
        <v>1750</v>
      </c>
      <c r="G506" s="74" t="s">
        <v>25426</v>
      </c>
      <c r="H506" s="74" t="s">
        <v>25357</v>
      </c>
      <c r="I506" s="74" t="s">
        <v>17883</v>
      </c>
      <c r="J506" s="74" t="s">
        <v>17882</v>
      </c>
      <c r="K506" s="74" t="s">
        <v>1106</v>
      </c>
      <c r="L506" s="74" t="s">
        <v>159</v>
      </c>
    </row>
    <row r="507" spans="1:12" ht="25.5">
      <c r="A507" s="74">
        <v>2641</v>
      </c>
      <c r="B507" s="74" t="s">
        <v>26823</v>
      </c>
      <c r="C507" s="74" t="s">
        <v>26824</v>
      </c>
      <c r="D507" s="74" t="s">
        <v>6860</v>
      </c>
      <c r="E507" s="74" t="s">
        <v>26825</v>
      </c>
      <c r="F507" s="74" t="s">
        <v>26826</v>
      </c>
      <c r="G507" s="74" t="s">
        <v>25408</v>
      </c>
      <c r="H507" s="74" t="s">
        <v>25334</v>
      </c>
      <c r="I507" s="74" t="s">
        <v>17875</v>
      </c>
      <c r="J507" s="74" t="s">
        <v>17874</v>
      </c>
      <c r="K507" s="74" t="s">
        <v>1106</v>
      </c>
      <c r="L507" s="74" t="s">
        <v>332</v>
      </c>
    </row>
    <row r="508" spans="1:12" ht="25.5">
      <c r="A508" s="74">
        <v>2637</v>
      </c>
      <c r="B508" s="74" t="s">
        <v>26827</v>
      </c>
      <c r="C508" s="74" t="s">
        <v>26828</v>
      </c>
      <c r="D508" s="74" t="s">
        <v>17841</v>
      </c>
      <c r="E508" s="74" t="s">
        <v>26829</v>
      </c>
      <c r="F508" s="74" t="s">
        <v>11122</v>
      </c>
      <c r="G508" s="74" t="s">
        <v>25421</v>
      </c>
      <c r="H508" s="74" t="s">
        <v>25350</v>
      </c>
      <c r="I508" s="74" t="s">
        <v>17844</v>
      </c>
      <c r="J508" s="74" t="s">
        <v>17843</v>
      </c>
      <c r="K508" s="74" t="s">
        <v>1106</v>
      </c>
      <c r="L508" s="74" t="s">
        <v>25391</v>
      </c>
    </row>
    <row r="509" spans="1:12" ht="25.5">
      <c r="A509" s="74">
        <v>2633</v>
      </c>
      <c r="B509" s="74" t="s">
        <v>26830</v>
      </c>
      <c r="C509" s="74" t="s">
        <v>26831</v>
      </c>
      <c r="D509" s="74" t="s">
        <v>3923</v>
      </c>
      <c r="E509" s="74" t="s">
        <v>25798</v>
      </c>
      <c r="F509" s="74" t="s">
        <v>2895</v>
      </c>
      <c r="G509" s="74" t="s">
        <v>25413</v>
      </c>
      <c r="H509" s="74" t="s">
        <v>25340</v>
      </c>
      <c r="I509" s="74" t="s">
        <v>17813</v>
      </c>
      <c r="J509" s="74" t="s">
        <v>17812</v>
      </c>
      <c r="K509" s="74" t="s">
        <v>1106</v>
      </c>
      <c r="L509" s="74" t="s">
        <v>207</v>
      </c>
    </row>
    <row r="510" spans="1:12" ht="25.5">
      <c r="A510" s="74">
        <v>2632</v>
      </c>
      <c r="B510" s="74" t="s">
        <v>26832</v>
      </c>
      <c r="C510" s="74" t="s">
        <v>26833</v>
      </c>
      <c r="D510" s="74" t="s">
        <v>2961</v>
      </c>
      <c r="E510" s="74" t="s">
        <v>26834</v>
      </c>
      <c r="F510" s="74" t="s">
        <v>11122</v>
      </c>
      <c r="G510" s="74" t="s">
        <v>25421</v>
      </c>
      <c r="H510" s="74" t="s">
        <v>25350</v>
      </c>
      <c r="I510" s="74" t="s">
        <v>17807</v>
      </c>
      <c r="J510" s="74" t="s">
        <v>17806</v>
      </c>
      <c r="K510" s="74" t="s">
        <v>1106</v>
      </c>
      <c r="L510" s="74" t="s">
        <v>25391</v>
      </c>
    </row>
    <row r="511" spans="1:12" ht="25.5">
      <c r="A511" s="74">
        <v>2626</v>
      </c>
      <c r="B511" s="74" t="s">
        <v>26835</v>
      </c>
      <c r="C511" s="74" t="s">
        <v>26836</v>
      </c>
      <c r="D511" s="74" t="s">
        <v>5249</v>
      </c>
      <c r="E511" s="74" t="s">
        <v>26378</v>
      </c>
      <c r="F511" s="74" t="s">
        <v>17760</v>
      </c>
      <c r="G511" s="74" t="s">
        <v>25413</v>
      </c>
      <c r="H511" s="74" t="s">
        <v>25338</v>
      </c>
      <c r="I511" s="74" t="s">
        <v>17763</v>
      </c>
      <c r="J511" s="74" t="s">
        <v>17762</v>
      </c>
      <c r="K511" s="74" t="s">
        <v>1106</v>
      </c>
      <c r="L511" s="74" t="s">
        <v>27</v>
      </c>
    </row>
    <row r="512" spans="1:12" ht="25.5">
      <c r="A512" s="74">
        <v>2622</v>
      </c>
      <c r="B512" s="74" t="s">
        <v>26837</v>
      </c>
      <c r="C512" s="74" t="s">
        <v>26838</v>
      </c>
      <c r="D512" s="74" t="s">
        <v>17728</v>
      </c>
      <c r="E512" s="74" t="s">
        <v>26839</v>
      </c>
      <c r="F512" s="74" t="s">
        <v>10092</v>
      </c>
      <c r="G512" s="74" t="s">
        <v>25417</v>
      </c>
      <c r="H512" s="74" t="s">
        <v>25418</v>
      </c>
      <c r="I512" s="74" t="s">
        <v>17732</v>
      </c>
      <c r="J512" s="74" t="s">
        <v>17731</v>
      </c>
      <c r="K512" s="74" t="s">
        <v>17730</v>
      </c>
      <c r="L512" s="74" t="s">
        <v>25373</v>
      </c>
    </row>
    <row r="513" spans="1:12" ht="25.5">
      <c r="A513" s="74">
        <v>2621</v>
      </c>
      <c r="B513" s="74" t="s">
        <v>26840</v>
      </c>
      <c r="C513" s="74" t="s">
        <v>26841</v>
      </c>
      <c r="D513" s="74" t="s">
        <v>17719</v>
      </c>
      <c r="E513" s="74" t="s">
        <v>26842</v>
      </c>
      <c r="F513" s="74" t="s">
        <v>17710</v>
      </c>
      <c r="G513" s="74" t="s">
        <v>25426</v>
      </c>
      <c r="H513" s="74" t="s">
        <v>25357</v>
      </c>
      <c r="I513" s="74" t="s">
        <v>17722</v>
      </c>
      <c r="J513" s="74" t="s">
        <v>17721</v>
      </c>
      <c r="K513" s="74" t="s">
        <v>1106</v>
      </c>
      <c r="L513" s="74" t="s">
        <v>25399</v>
      </c>
    </row>
    <row r="514" spans="1:12" ht="25.5">
      <c r="A514" s="74">
        <v>2620</v>
      </c>
      <c r="B514" s="74" t="s">
        <v>26843</v>
      </c>
      <c r="C514" s="74" t="s">
        <v>26844</v>
      </c>
      <c r="D514" s="74" t="s">
        <v>3407</v>
      </c>
      <c r="E514" s="74" t="s">
        <v>17706</v>
      </c>
      <c r="F514" s="74" t="s">
        <v>17710</v>
      </c>
      <c r="G514" s="74" t="s">
        <v>25426</v>
      </c>
      <c r="H514" s="74" t="s">
        <v>25357</v>
      </c>
      <c r="I514" s="74" t="s">
        <v>17713</v>
      </c>
      <c r="J514" s="74" t="s">
        <v>17712</v>
      </c>
      <c r="K514" s="74" t="s">
        <v>1106</v>
      </c>
      <c r="L514" s="74" t="s">
        <v>25399</v>
      </c>
    </row>
    <row r="515" spans="1:12" ht="25.5">
      <c r="A515" s="74">
        <v>2619</v>
      </c>
      <c r="B515" s="74" t="s">
        <v>26845</v>
      </c>
      <c r="C515" s="74" t="s">
        <v>26846</v>
      </c>
      <c r="D515" s="74" t="s">
        <v>17701</v>
      </c>
      <c r="E515" s="74" t="s">
        <v>26847</v>
      </c>
      <c r="F515" s="74" t="s">
        <v>2895</v>
      </c>
      <c r="G515" s="74" t="s">
        <v>25413</v>
      </c>
      <c r="H515" s="74" t="s">
        <v>25340</v>
      </c>
      <c r="I515" s="74" t="s">
        <v>17704</v>
      </c>
      <c r="J515" s="74" t="s">
        <v>17703</v>
      </c>
      <c r="K515" s="74" t="s">
        <v>1106</v>
      </c>
      <c r="L515" s="74" t="s">
        <v>207</v>
      </c>
    </row>
    <row r="516" spans="1:12" ht="25.5">
      <c r="A516" s="74">
        <v>2618</v>
      </c>
      <c r="B516" s="74" t="s">
        <v>26848</v>
      </c>
      <c r="C516" s="74" t="s">
        <v>26849</v>
      </c>
      <c r="D516" s="74" t="s">
        <v>8976</v>
      </c>
      <c r="E516" s="74" t="s">
        <v>18375</v>
      </c>
      <c r="F516" s="74" t="s">
        <v>8826</v>
      </c>
      <c r="G516" s="74" t="s">
        <v>25404</v>
      </c>
      <c r="H516" s="74" t="s">
        <v>25333</v>
      </c>
      <c r="I516" s="74" t="s">
        <v>17695</v>
      </c>
      <c r="J516" s="74" t="s">
        <v>17694</v>
      </c>
      <c r="K516" s="74" t="s">
        <v>26850</v>
      </c>
      <c r="L516" s="74" t="s">
        <v>414</v>
      </c>
    </row>
    <row r="517" spans="1:12" ht="25.5">
      <c r="A517" s="74">
        <v>2615</v>
      </c>
      <c r="B517" s="74" t="s">
        <v>26851</v>
      </c>
      <c r="C517" s="74" t="s">
        <v>26852</v>
      </c>
      <c r="D517" s="74" t="s">
        <v>1598</v>
      </c>
      <c r="E517" s="74" t="s">
        <v>26284</v>
      </c>
      <c r="F517" s="74" t="s">
        <v>9292</v>
      </c>
      <c r="G517" s="74" t="s">
        <v>25421</v>
      </c>
      <c r="H517" s="74" t="s">
        <v>25348</v>
      </c>
      <c r="I517" s="74" t="s">
        <v>662</v>
      </c>
      <c r="J517" s="74" t="s">
        <v>17673</v>
      </c>
      <c r="K517" s="74" t="s">
        <v>1106</v>
      </c>
      <c r="L517" s="74" t="s">
        <v>315</v>
      </c>
    </row>
    <row r="518" spans="1:12" ht="25.5">
      <c r="A518" s="74">
        <v>2614</v>
      </c>
      <c r="B518" s="74" t="s">
        <v>26853</v>
      </c>
      <c r="C518" s="74" t="s">
        <v>26854</v>
      </c>
      <c r="D518" s="74" t="s">
        <v>3218</v>
      </c>
      <c r="E518" s="74" t="s">
        <v>26855</v>
      </c>
      <c r="F518" s="74" t="s">
        <v>2842</v>
      </c>
      <c r="G518" s="74" t="s">
        <v>25424</v>
      </c>
      <c r="H518" s="74" t="s">
        <v>25353</v>
      </c>
      <c r="I518" s="74" t="s">
        <v>17667</v>
      </c>
      <c r="J518" s="74" t="s">
        <v>17666</v>
      </c>
      <c r="K518" s="74" t="s">
        <v>1106</v>
      </c>
      <c r="L518" s="74" t="s">
        <v>167</v>
      </c>
    </row>
    <row r="519" spans="1:12" ht="25.5">
      <c r="A519" s="74">
        <v>2613</v>
      </c>
      <c r="B519" s="74" t="s">
        <v>26856</v>
      </c>
      <c r="C519" s="74" t="s">
        <v>26857</v>
      </c>
      <c r="D519" s="74" t="s">
        <v>17655</v>
      </c>
      <c r="E519" s="74" t="s">
        <v>17651</v>
      </c>
      <c r="F519" s="74" t="s">
        <v>17656</v>
      </c>
      <c r="G519" s="74" t="s">
        <v>25419</v>
      </c>
      <c r="H519" s="74" t="s">
        <v>25420</v>
      </c>
      <c r="I519" s="74" t="s">
        <v>17659</v>
      </c>
      <c r="J519" s="74" t="s">
        <v>17658</v>
      </c>
      <c r="K519" s="74" t="s">
        <v>1106</v>
      </c>
      <c r="L519" s="74" t="s">
        <v>25374</v>
      </c>
    </row>
    <row r="520" spans="1:12" ht="25.5">
      <c r="A520" s="74">
        <v>2612</v>
      </c>
      <c r="B520" s="74" t="s">
        <v>26858</v>
      </c>
      <c r="C520" s="74" t="s">
        <v>26859</v>
      </c>
      <c r="D520" s="74" t="s">
        <v>4071</v>
      </c>
      <c r="E520" s="74" t="s">
        <v>26860</v>
      </c>
      <c r="F520" s="74" t="s">
        <v>17649</v>
      </c>
      <c r="G520" s="74" t="s">
        <v>25413</v>
      </c>
      <c r="H520" s="74" t="s">
        <v>25338</v>
      </c>
      <c r="I520" s="74" t="s">
        <v>4074</v>
      </c>
      <c r="J520" s="74" t="s">
        <v>17650</v>
      </c>
      <c r="K520" s="74" t="s">
        <v>1106</v>
      </c>
      <c r="L520" s="74" t="s">
        <v>27</v>
      </c>
    </row>
    <row r="521" spans="1:12" ht="25.5">
      <c r="A521" s="74">
        <v>2611</v>
      </c>
      <c r="B521" s="74" t="s">
        <v>26861</v>
      </c>
      <c r="C521" s="74" t="s">
        <v>26862</v>
      </c>
      <c r="D521" s="74" t="s">
        <v>10365</v>
      </c>
      <c r="E521" s="74" t="s">
        <v>26712</v>
      </c>
      <c r="F521" s="74" t="s">
        <v>3825</v>
      </c>
      <c r="G521" s="74" t="s">
        <v>25421</v>
      </c>
      <c r="H521" s="74" t="s">
        <v>25348</v>
      </c>
      <c r="I521" s="74" t="s">
        <v>699</v>
      </c>
      <c r="J521" s="74" t="s">
        <v>17646</v>
      </c>
      <c r="K521" s="74" t="s">
        <v>1106</v>
      </c>
      <c r="L521" s="74" t="s">
        <v>152</v>
      </c>
    </row>
    <row r="522" spans="1:12" ht="25.5">
      <c r="A522" s="74">
        <v>2610</v>
      </c>
      <c r="B522" s="74" t="s">
        <v>26863</v>
      </c>
      <c r="C522" s="74" t="s">
        <v>26864</v>
      </c>
      <c r="D522" s="74" t="s">
        <v>17637</v>
      </c>
      <c r="E522" s="74" t="s">
        <v>26865</v>
      </c>
      <c r="F522" s="74" t="s">
        <v>2464</v>
      </c>
      <c r="G522" s="74" t="s">
        <v>25413</v>
      </c>
      <c r="H522" s="74" t="s">
        <v>25343</v>
      </c>
      <c r="I522" s="74" t="s">
        <v>17640</v>
      </c>
      <c r="J522" s="74" t="s">
        <v>17639</v>
      </c>
      <c r="K522" s="74" t="s">
        <v>1106</v>
      </c>
      <c r="L522" s="74" t="s">
        <v>702</v>
      </c>
    </row>
    <row r="523" spans="1:12" ht="25.5">
      <c r="A523" s="74">
        <v>2607</v>
      </c>
      <c r="B523" s="74" t="s">
        <v>26866</v>
      </c>
      <c r="C523" s="74" t="s">
        <v>26867</v>
      </c>
      <c r="D523" s="74" t="s">
        <v>6031</v>
      </c>
      <c r="E523" s="74" t="s">
        <v>26609</v>
      </c>
      <c r="F523" s="74" t="s">
        <v>3833</v>
      </c>
      <c r="G523" s="74" t="s">
        <v>25413</v>
      </c>
      <c r="H523" s="74" t="s">
        <v>25340</v>
      </c>
      <c r="I523" s="74" t="s">
        <v>17616</v>
      </c>
      <c r="J523" s="74" t="s">
        <v>17615</v>
      </c>
      <c r="K523" s="74" t="s">
        <v>1106</v>
      </c>
      <c r="L523" s="74" t="s">
        <v>207</v>
      </c>
    </row>
    <row r="524" spans="1:12" ht="25.5">
      <c r="A524" s="74">
        <v>2605</v>
      </c>
      <c r="B524" s="74" t="s">
        <v>26868</v>
      </c>
      <c r="C524" s="74" t="s">
        <v>26869</v>
      </c>
      <c r="D524" s="74" t="s">
        <v>17597</v>
      </c>
      <c r="E524" s="74" t="s">
        <v>26870</v>
      </c>
      <c r="F524" s="74" t="s">
        <v>4612</v>
      </c>
      <c r="G524" s="74" t="s">
        <v>25424</v>
      </c>
      <c r="H524" s="74" t="s">
        <v>25349</v>
      </c>
      <c r="I524" s="74" t="s">
        <v>17601</v>
      </c>
      <c r="J524" s="74" t="s">
        <v>17600</v>
      </c>
      <c r="K524" s="74" t="s">
        <v>1106</v>
      </c>
      <c r="L524" s="74" t="s">
        <v>127</v>
      </c>
    </row>
    <row r="525" spans="1:12" ht="25.5">
      <c r="A525" s="74">
        <v>2604</v>
      </c>
      <c r="B525" s="74" t="s">
        <v>26871</v>
      </c>
      <c r="C525" s="74" t="s">
        <v>26872</v>
      </c>
      <c r="D525" s="74" t="s">
        <v>17587</v>
      </c>
      <c r="E525" s="74" t="s">
        <v>26873</v>
      </c>
      <c r="F525" s="74" t="s">
        <v>17588</v>
      </c>
      <c r="G525" s="74" t="s">
        <v>25411</v>
      </c>
      <c r="H525" s="74" t="s">
        <v>25341</v>
      </c>
      <c r="I525" s="74" t="s">
        <v>17591</v>
      </c>
      <c r="J525" s="74" t="s">
        <v>17590</v>
      </c>
      <c r="K525" s="74" t="s">
        <v>1106</v>
      </c>
      <c r="L525" s="74" t="s">
        <v>37</v>
      </c>
    </row>
    <row r="526" spans="1:12" ht="25.5">
      <c r="A526" s="74">
        <v>2602</v>
      </c>
      <c r="B526" s="74" t="s">
        <v>26874</v>
      </c>
      <c r="C526" s="74" t="s">
        <v>26875</v>
      </c>
      <c r="D526" s="74" t="s">
        <v>2596</v>
      </c>
      <c r="E526" s="74" t="s">
        <v>26876</v>
      </c>
      <c r="F526" s="74" t="s">
        <v>13970</v>
      </c>
      <c r="G526" s="74" t="s">
        <v>25404</v>
      </c>
      <c r="H526" s="74" t="s">
        <v>25406</v>
      </c>
      <c r="I526" s="74" t="s">
        <v>17573</v>
      </c>
      <c r="J526" s="74" t="s">
        <v>17572</v>
      </c>
      <c r="K526" s="74" t="s">
        <v>17571</v>
      </c>
      <c r="L526" s="74" t="s">
        <v>25366</v>
      </c>
    </row>
    <row r="527" spans="1:12" ht="25.5">
      <c r="A527" s="74">
        <v>2600</v>
      </c>
      <c r="B527" s="74" t="s">
        <v>26877</v>
      </c>
      <c r="C527" s="74" t="s">
        <v>26878</v>
      </c>
      <c r="D527" s="74" t="s">
        <v>3533</v>
      </c>
      <c r="E527" s="74" t="s">
        <v>26302</v>
      </c>
      <c r="F527" s="74" t="s">
        <v>4612</v>
      </c>
      <c r="G527" s="74" t="s">
        <v>25424</v>
      </c>
      <c r="H527" s="74" t="s">
        <v>25349</v>
      </c>
      <c r="I527" s="74" t="s">
        <v>17557</v>
      </c>
      <c r="J527" s="74" t="s">
        <v>17556</v>
      </c>
      <c r="K527" s="74" t="s">
        <v>1106</v>
      </c>
      <c r="L527" s="74" t="s">
        <v>107</v>
      </c>
    </row>
    <row r="528" spans="1:12" ht="25.5">
      <c r="A528" s="74">
        <v>2599</v>
      </c>
      <c r="B528" s="74" t="s">
        <v>26879</v>
      </c>
      <c r="C528" s="74" t="s">
        <v>26880</v>
      </c>
      <c r="D528" s="74" t="s">
        <v>3107</v>
      </c>
      <c r="E528" s="74" t="s">
        <v>26881</v>
      </c>
      <c r="F528" s="74" t="s">
        <v>3833</v>
      </c>
      <c r="G528" s="74" t="s">
        <v>25413</v>
      </c>
      <c r="H528" s="74" t="s">
        <v>25343</v>
      </c>
      <c r="I528" s="74" t="s">
        <v>17549</v>
      </c>
      <c r="J528" s="74" t="s">
        <v>17548</v>
      </c>
      <c r="K528" s="74" t="s">
        <v>1106</v>
      </c>
      <c r="L528" s="74" t="s">
        <v>433</v>
      </c>
    </row>
    <row r="529" spans="1:12" ht="25.5">
      <c r="A529" s="74">
        <v>2598</v>
      </c>
      <c r="B529" s="74" t="s">
        <v>26882</v>
      </c>
      <c r="C529" s="74" t="s">
        <v>26883</v>
      </c>
      <c r="D529" s="74" t="s">
        <v>17538</v>
      </c>
      <c r="E529" s="74" t="s">
        <v>26884</v>
      </c>
      <c r="F529" s="74" t="s">
        <v>2895</v>
      </c>
      <c r="G529" s="74" t="s">
        <v>25411</v>
      </c>
      <c r="H529" s="74" t="s">
        <v>25341</v>
      </c>
      <c r="I529" s="74" t="s">
        <v>17541</v>
      </c>
      <c r="J529" s="74" t="s">
        <v>17540</v>
      </c>
      <c r="K529" s="74" t="s">
        <v>1106</v>
      </c>
      <c r="L529" s="74" t="s">
        <v>190</v>
      </c>
    </row>
    <row r="530" spans="1:12" ht="25.5">
      <c r="A530" s="74">
        <v>2591</v>
      </c>
      <c r="B530" s="74" t="s">
        <v>26885</v>
      </c>
      <c r="C530" s="74" t="s">
        <v>26886</v>
      </c>
      <c r="D530" s="74" t="s">
        <v>17484</v>
      </c>
      <c r="E530" s="74" t="s">
        <v>26887</v>
      </c>
      <c r="F530" s="74" t="s">
        <v>17416</v>
      </c>
      <c r="G530" s="74" t="s">
        <v>25413</v>
      </c>
      <c r="H530" s="74" t="s">
        <v>25343</v>
      </c>
      <c r="I530" s="74" t="s">
        <v>17487</v>
      </c>
      <c r="J530" s="74" t="s">
        <v>17486</v>
      </c>
      <c r="K530" s="74" t="s">
        <v>1106</v>
      </c>
      <c r="L530" s="74" t="s">
        <v>322</v>
      </c>
    </row>
    <row r="531" spans="1:12" ht="25.5">
      <c r="A531" s="74">
        <v>2589</v>
      </c>
      <c r="B531" s="74" t="s">
        <v>26888</v>
      </c>
      <c r="C531" s="74" t="s">
        <v>26889</v>
      </c>
      <c r="D531" s="74" t="s">
        <v>12470</v>
      </c>
      <c r="E531" s="74" t="s">
        <v>26890</v>
      </c>
      <c r="F531" s="74" t="s">
        <v>17416</v>
      </c>
      <c r="G531" s="74" t="s">
        <v>25413</v>
      </c>
      <c r="H531" s="74" t="s">
        <v>25343</v>
      </c>
      <c r="I531" s="74" t="s">
        <v>17471</v>
      </c>
      <c r="J531" s="74" t="s">
        <v>17470</v>
      </c>
      <c r="K531" s="74" t="s">
        <v>1106</v>
      </c>
      <c r="L531" s="74" t="s">
        <v>658</v>
      </c>
    </row>
    <row r="532" spans="1:12" ht="25.5">
      <c r="A532" s="74">
        <v>2585</v>
      </c>
      <c r="B532" s="74" t="s">
        <v>26891</v>
      </c>
      <c r="C532" s="74" t="s">
        <v>26892</v>
      </c>
      <c r="D532" s="74" t="s">
        <v>6891</v>
      </c>
      <c r="E532" s="74" t="s">
        <v>25947</v>
      </c>
      <c r="F532" s="74" t="s">
        <v>17416</v>
      </c>
      <c r="G532" s="74" t="s">
        <v>25413</v>
      </c>
      <c r="H532" s="74" t="s">
        <v>25343</v>
      </c>
      <c r="I532" s="74" t="s">
        <v>17443</v>
      </c>
      <c r="J532" s="74" t="s">
        <v>17442</v>
      </c>
      <c r="K532" s="74" t="s">
        <v>1106</v>
      </c>
      <c r="L532" s="74" t="s">
        <v>322</v>
      </c>
    </row>
    <row r="533" spans="1:12" ht="25.5">
      <c r="A533" s="74">
        <v>2583</v>
      </c>
      <c r="B533" s="74" t="s">
        <v>26893</v>
      </c>
      <c r="C533" s="74" t="s">
        <v>26894</v>
      </c>
      <c r="D533" s="74" t="s">
        <v>17424</v>
      </c>
      <c r="E533" s="74" t="s">
        <v>25626</v>
      </c>
      <c r="F533" s="74" t="s">
        <v>17416</v>
      </c>
      <c r="G533" s="74" t="s">
        <v>25413</v>
      </c>
      <c r="H533" s="74" t="s">
        <v>25343</v>
      </c>
      <c r="I533" s="74" t="s">
        <v>17427</v>
      </c>
      <c r="J533" s="74" t="s">
        <v>17426</v>
      </c>
      <c r="K533" s="74" t="s">
        <v>1106</v>
      </c>
      <c r="L533" s="74" t="s">
        <v>658</v>
      </c>
    </row>
    <row r="534" spans="1:12" ht="25.5">
      <c r="A534" s="74">
        <v>2580</v>
      </c>
      <c r="B534" s="74" t="s">
        <v>26895</v>
      </c>
      <c r="C534" s="74" t="s">
        <v>26896</v>
      </c>
      <c r="D534" s="74" t="s">
        <v>17398</v>
      </c>
      <c r="E534" s="74" t="s">
        <v>26897</v>
      </c>
      <c r="F534" s="74" t="s">
        <v>4622</v>
      </c>
      <c r="G534" s="74" t="s">
        <v>25413</v>
      </c>
      <c r="H534" s="74" t="s">
        <v>25343</v>
      </c>
      <c r="I534" s="74" t="s">
        <v>17401</v>
      </c>
      <c r="J534" s="74" t="s">
        <v>17400</v>
      </c>
      <c r="K534" s="74" t="s">
        <v>1106</v>
      </c>
      <c r="L534" s="74" t="s">
        <v>26898</v>
      </c>
    </row>
    <row r="535" spans="1:12" ht="25.5">
      <c r="A535" s="74">
        <v>2578</v>
      </c>
      <c r="B535" s="74" t="s">
        <v>26899</v>
      </c>
      <c r="C535" s="74" t="s">
        <v>26900</v>
      </c>
      <c r="D535" s="74" t="s">
        <v>2273</v>
      </c>
      <c r="E535" s="74" t="s">
        <v>26057</v>
      </c>
      <c r="F535" s="74" t="s">
        <v>11122</v>
      </c>
      <c r="G535" s="74" t="s">
        <v>25421</v>
      </c>
      <c r="H535" s="74" t="s">
        <v>25350</v>
      </c>
      <c r="I535" s="74" t="s">
        <v>17386</v>
      </c>
      <c r="J535" s="74" t="s">
        <v>17385</v>
      </c>
      <c r="K535" s="74" t="s">
        <v>1106</v>
      </c>
      <c r="L535" s="74" t="s">
        <v>25392</v>
      </c>
    </row>
    <row r="536" spans="1:12" ht="25.5">
      <c r="A536" s="74">
        <v>2576</v>
      </c>
      <c r="B536" s="74" t="s">
        <v>26901</v>
      </c>
      <c r="C536" s="74" t="s">
        <v>26902</v>
      </c>
      <c r="D536" s="74" t="s">
        <v>12406</v>
      </c>
      <c r="E536" s="74" t="s">
        <v>26775</v>
      </c>
      <c r="F536" s="74" t="s">
        <v>11122</v>
      </c>
      <c r="G536" s="74" t="s">
        <v>25421</v>
      </c>
      <c r="H536" s="74" t="s">
        <v>25350</v>
      </c>
      <c r="I536" s="74" t="s">
        <v>12409</v>
      </c>
      <c r="J536" s="74" t="s">
        <v>12408</v>
      </c>
      <c r="K536" s="74" t="s">
        <v>1106</v>
      </c>
      <c r="L536" s="74" t="s">
        <v>25391</v>
      </c>
    </row>
    <row r="537" spans="1:12" ht="25.5">
      <c r="A537" s="74">
        <v>2572</v>
      </c>
      <c r="B537" s="74" t="s">
        <v>26903</v>
      </c>
      <c r="C537" s="74" t="s">
        <v>26904</v>
      </c>
      <c r="D537" s="74" t="s">
        <v>17345</v>
      </c>
      <c r="E537" s="74" t="s">
        <v>26905</v>
      </c>
      <c r="F537" s="74" t="s">
        <v>2133</v>
      </c>
      <c r="G537" s="74" t="s">
        <v>25413</v>
      </c>
      <c r="H537" s="74" t="s">
        <v>25338</v>
      </c>
      <c r="I537" s="74" t="s">
        <v>17348</v>
      </c>
      <c r="J537" s="74" t="s">
        <v>17347</v>
      </c>
      <c r="K537" s="74" t="s">
        <v>1106</v>
      </c>
      <c r="L537" s="74" t="s">
        <v>27</v>
      </c>
    </row>
    <row r="538" spans="1:12" ht="25.5">
      <c r="A538" s="74">
        <v>2570</v>
      </c>
      <c r="B538" s="74" t="s">
        <v>26906</v>
      </c>
      <c r="C538" s="74" t="s">
        <v>26907</v>
      </c>
      <c r="D538" s="74" t="s">
        <v>2311</v>
      </c>
      <c r="E538" s="74" t="s">
        <v>26017</v>
      </c>
      <c r="F538" s="74" t="s">
        <v>8367</v>
      </c>
      <c r="G538" s="74" t="s">
        <v>25426</v>
      </c>
      <c r="H538" s="74" t="s">
        <v>25357</v>
      </c>
      <c r="I538" s="74" t="s">
        <v>17332</v>
      </c>
      <c r="J538" s="74" t="s">
        <v>17331</v>
      </c>
      <c r="K538" s="74" t="s">
        <v>17330</v>
      </c>
      <c r="L538" s="74" t="s">
        <v>25398</v>
      </c>
    </row>
    <row r="539" spans="1:12" ht="25.5">
      <c r="A539" s="74">
        <v>2564</v>
      </c>
      <c r="B539" s="74" t="s">
        <v>26908</v>
      </c>
      <c r="C539" s="74" t="s">
        <v>26909</v>
      </c>
      <c r="D539" s="74" t="s">
        <v>3407</v>
      </c>
      <c r="E539" s="74" t="s">
        <v>26910</v>
      </c>
      <c r="F539" s="74" t="s">
        <v>10092</v>
      </c>
      <c r="G539" s="74" t="s">
        <v>25417</v>
      </c>
      <c r="H539" s="74" t="s">
        <v>25418</v>
      </c>
      <c r="I539" s="74" t="s">
        <v>17293</v>
      </c>
      <c r="J539" s="74" t="s">
        <v>17292</v>
      </c>
      <c r="K539" s="74" t="s">
        <v>17291</v>
      </c>
      <c r="L539" s="74" t="s">
        <v>25373</v>
      </c>
    </row>
    <row r="540" spans="1:12" ht="25.5">
      <c r="A540" s="74">
        <v>2563</v>
      </c>
      <c r="B540" s="74" t="s">
        <v>26911</v>
      </c>
      <c r="C540" s="74" t="s">
        <v>26912</v>
      </c>
      <c r="D540" s="74" t="s">
        <v>1038</v>
      </c>
      <c r="E540" s="74" t="s">
        <v>25588</v>
      </c>
      <c r="F540" s="74" t="s">
        <v>2895</v>
      </c>
      <c r="G540" s="74" t="s">
        <v>25413</v>
      </c>
      <c r="H540" s="74" t="s">
        <v>25340</v>
      </c>
      <c r="I540" s="74" t="s">
        <v>208</v>
      </c>
      <c r="J540" s="74" t="s">
        <v>17284</v>
      </c>
      <c r="K540" s="74" t="s">
        <v>1106</v>
      </c>
      <c r="L540" s="74" t="s">
        <v>207</v>
      </c>
    </row>
    <row r="541" spans="1:12" ht="25.5">
      <c r="A541" s="74">
        <v>2556</v>
      </c>
      <c r="B541" s="74" t="s">
        <v>26913</v>
      </c>
      <c r="C541" s="74" t="s">
        <v>26914</v>
      </c>
      <c r="D541" s="74" t="s">
        <v>3353</v>
      </c>
      <c r="E541" s="74" t="s">
        <v>3349</v>
      </c>
      <c r="F541" s="74" t="s">
        <v>1454</v>
      </c>
      <c r="G541" s="74" t="s">
        <v>25421</v>
      </c>
      <c r="H541" s="74" t="s">
        <v>25348</v>
      </c>
      <c r="I541" s="74" t="s">
        <v>3356</v>
      </c>
      <c r="J541" s="74" t="s">
        <v>3355</v>
      </c>
      <c r="K541" s="74" t="s">
        <v>1106</v>
      </c>
      <c r="L541" s="74" t="s">
        <v>483</v>
      </c>
    </row>
    <row r="542" spans="1:12" ht="25.5">
      <c r="A542" s="74">
        <v>2555</v>
      </c>
      <c r="B542" s="74" t="s">
        <v>26915</v>
      </c>
      <c r="C542" s="74" t="s">
        <v>26916</v>
      </c>
      <c r="D542" s="74" t="s">
        <v>17239</v>
      </c>
      <c r="E542" s="74" t="s">
        <v>26463</v>
      </c>
      <c r="F542" s="74" t="s">
        <v>1730</v>
      </c>
      <c r="G542" s="74" t="s">
        <v>25411</v>
      </c>
      <c r="H542" s="74" t="s">
        <v>25341</v>
      </c>
      <c r="I542" s="74" t="s">
        <v>517</v>
      </c>
      <c r="J542" s="74" t="s">
        <v>17241</v>
      </c>
      <c r="K542" s="74" t="s">
        <v>1106</v>
      </c>
      <c r="L542" s="74" t="s">
        <v>92</v>
      </c>
    </row>
    <row r="543" spans="1:12" ht="25.5">
      <c r="A543" s="74">
        <v>2553</v>
      </c>
      <c r="B543" s="74" t="s">
        <v>26917</v>
      </c>
      <c r="C543" s="74" t="s">
        <v>26918</v>
      </c>
      <c r="D543" s="74" t="s">
        <v>17224</v>
      </c>
      <c r="E543" s="74" t="s">
        <v>26919</v>
      </c>
      <c r="F543" s="74" t="s">
        <v>3686</v>
      </c>
      <c r="G543" s="74" t="s">
        <v>25421</v>
      </c>
      <c r="H543" s="74" t="s">
        <v>25348</v>
      </c>
      <c r="I543" s="74" t="s">
        <v>17227</v>
      </c>
      <c r="J543" s="74" t="s">
        <v>17226</v>
      </c>
      <c r="K543" s="74" t="s">
        <v>1106</v>
      </c>
      <c r="L543" s="74" t="s">
        <v>63</v>
      </c>
    </row>
    <row r="544" spans="1:12" ht="25.5">
      <c r="A544" s="74">
        <v>2551</v>
      </c>
      <c r="B544" s="74" t="s">
        <v>26920</v>
      </c>
      <c r="C544" s="74" t="s">
        <v>26921</v>
      </c>
      <c r="D544" s="74" t="s">
        <v>1748</v>
      </c>
      <c r="E544" s="74" t="s">
        <v>25978</v>
      </c>
      <c r="F544" s="74" t="s">
        <v>1749</v>
      </c>
      <c r="G544" s="74" t="s">
        <v>25411</v>
      </c>
      <c r="H544" s="74" t="s">
        <v>25342</v>
      </c>
      <c r="I544" s="74" t="s">
        <v>17211</v>
      </c>
      <c r="J544" s="74" t="s">
        <v>17210</v>
      </c>
      <c r="K544" s="74" t="s">
        <v>1106</v>
      </c>
      <c r="L544" s="74" t="s">
        <v>234</v>
      </c>
    </row>
    <row r="545" spans="1:12" ht="25.5">
      <c r="A545" s="74">
        <v>2550</v>
      </c>
      <c r="B545" s="74" t="s">
        <v>26922</v>
      </c>
      <c r="C545" s="74" t="s">
        <v>26923</v>
      </c>
      <c r="D545" s="74" t="s">
        <v>1609</v>
      </c>
      <c r="E545" s="74" t="s">
        <v>26074</v>
      </c>
      <c r="F545" s="74" t="s">
        <v>11772</v>
      </c>
      <c r="G545" s="74" t="s">
        <v>25425</v>
      </c>
      <c r="H545" s="74" t="s">
        <v>25354</v>
      </c>
      <c r="I545" s="74" t="s">
        <v>17207</v>
      </c>
      <c r="J545" s="74" t="s">
        <v>17206</v>
      </c>
      <c r="K545" s="74" t="s">
        <v>983</v>
      </c>
      <c r="L545" s="74" t="s">
        <v>76</v>
      </c>
    </row>
    <row r="546" spans="1:12" ht="25.5">
      <c r="A546" s="74">
        <v>2537</v>
      </c>
      <c r="B546" s="74" t="s">
        <v>26924</v>
      </c>
      <c r="C546" s="74" t="s">
        <v>26925</v>
      </c>
      <c r="D546" s="74" t="s">
        <v>3314</v>
      </c>
      <c r="E546" s="74" t="s">
        <v>26926</v>
      </c>
      <c r="F546" s="74" t="s">
        <v>1631</v>
      </c>
      <c r="G546" s="74" t="s">
        <v>25413</v>
      </c>
      <c r="H546" s="74" t="s">
        <v>25343</v>
      </c>
      <c r="I546" s="74" t="s">
        <v>17124</v>
      </c>
      <c r="J546" s="74" t="s">
        <v>17123</v>
      </c>
      <c r="K546" s="74" t="s">
        <v>1106</v>
      </c>
      <c r="L546" s="74" t="s">
        <v>26898</v>
      </c>
    </row>
    <row r="547" spans="1:12" ht="25.5">
      <c r="A547" s="74">
        <v>2536</v>
      </c>
      <c r="B547" s="74" t="s">
        <v>26927</v>
      </c>
      <c r="C547" s="74" t="s">
        <v>26928</v>
      </c>
      <c r="D547" s="74" t="s">
        <v>3227</v>
      </c>
      <c r="E547" s="74" t="s">
        <v>10732</v>
      </c>
      <c r="F547" s="74" t="s">
        <v>2895</v>
      </c>
      <c r="G547" s="74" t="s">
        <v>25411</v>
      </c>
      <c r="H547" s="74" t="s">
        <v>25341</v>
      </c>
      <c r="I547" s="74" t="s">
        <v>17116</v>
      </c>
      <c r="J547" s="74" t="s">
        <v>17115</v>
      </c>
      <c r="K547" s="74" t="s">
        <v>1106</v>
      </c>
      <c r="L547" s="74" t="s">
        <v>280</v>
      </c>
    </row>
    <row r="548" spans="1:12" ht="25.5">
      <c r="A548" s="74">
        <v>2528</v>
      </c>
      <c r="B548" s="74" t="s">
        <v>26929</v>
      </c>
      <c r="C548" s="74" t="s">
        <v>26930</v>
      </c>
      <c r="D548" s="74" t="s">
        <v>8518</v>
      </c>
      <c r="E548" s="74" t="s">
        <v>25713</v>
      </c>
      <c r="F548" s="74" t="s">
        <v>2464</v>
      </c>
      <c r="G548" s="74" t="s">
        <v>25413</v>
      </c>
      <c r="H548" s="74" t="s">
        <v>25343</v>
      </c>
      <c r="I548" s="74" t="s">
        <v>17063</v>
      </c>
      <c r="J548" s="74" t="s">
        <v>17062</v>
      </c>
      <c r="K548" s="74" t="s">
        <v>1106</v>
      </c>
      <c r="L548" s="74" t="s">
        <v>702</v>
      </c>
    </row>
    <row r="549" spans="1:12" ht="25.5">
      <c r="A549" s="74">
        <v>2527</v>
      </c>
      <c r="B549" s="74" t="s">
        <v>26931</v>
      </c>
      <c r="C549" s="74" t="s">
        <v>26932</v>
      </c>
      <c r="D549" s="74" t="s">
        <v>1824</v>
      </c>
      <c r="E549" s="74" t="s">
        <v>26933</v>
      </c>
      <c r="F549" s="74" t="s">
        <v>2680</v>
      </c>
      <c r="G549" s="74" t="s">
        <v>25421</v>
      </c>
      <c r="H549" s="74" t="s">
        <v>25348</v>
      </c>
      <c r="I549" s="74" t="s">
        <v>17056</v>
      </c>
      <c r="J549" s="74" t="s">
        <v>17055</v>
      </c>
      <c r="K549" s="74" t="s">
        <v>1106</v>
      </c>
      <c r="L549" s="74" t="s">
        <v>483</v>
      </c>
    </row>
    <row r="550" spans="1:12" ht="25.5">
      <c r="A550" s="74">
        <v>2525</v>
      </c>
      <c r="B550" s="74" t="s">
        <v>26934</v>
      </c>
      <c r="C550" s="74" t="s">
        <v>26935</v>
      </c>
      <c r="D550" s="74" t="s">
        <v>11512</v>
      </c>
      <c r="E550" s="74" t="s">
        <v>25632</v>
      </c>
      <c r="F550" s="74" t="s">
        <v>17038</v>
      </c>
      <c r="G550" s="74" t="s">
        <v>25413</v>
      </c>
      <c r="H550" s="74" t="s">
        <v>25343</v>
      </c>
      <c r="I550" s="74" t="s">
        <v>17041</v>
      </c>
      <c r="J550" s="74" t="s">
        <v>17040</v>
      </c>
      <c r="K550" s="74" t="s">
        <v>1106</v>
      </c>
      <c r="L550" s="74" t="s">
        <v>322</v>
      </c>
    </row>
    <row r="551" spans="1:12" ht="25.5">
      <c r="A551" s="74">
        <v>2521</v>
      </c>
      <c r="B551" s="74" t="s">
        <v>26936</v>
      </c>
      <c r="C551" s="74" t="s">
        <v>26937</v>
      </c>
      <c r="D551" s="74" t="s">
        <v>17009</v>
      </c>
      <c r="E551" s="74" t="s">
        <v>26938</v>
      </c>
      <c r="F551" s="74" t="s">
        <v>3686</v>
      </c>
      <c r="G551" s="74" t="s">
        <v>25411</v>
      </c>
      <c r="H551" s="74" t="s">
        <v>25341</v>
      </c>
      <c r="I551" s="74" t="s">
        <v>17012</v>
      </c>
      <c r="J551" s="74" t="s">
        <v>17011</v>
      </c>
      <c r="K551" s="74" t="s">
        <v>1106</v>
      </c>
      <c r="L551" s="74" t="s">
        <v>203</v>
      </c>
    </row>
    <row r="552" spans="1:12" ht="25.5">
      <c r="A552" s="74">
        <v>2517</v>
      </c>
      <c r="B552" s="74" t="s">
        <v>26939</v>
      </c>
      <c r="C552" s="74" t="s">
        <v>26940</v>
      </c>
      <c r="D552" s="74" t="s">
        <v>16981</v>
      </c>
      <c r="E552" s="74" t="s">
        <v>25927</v>
      </c>
      <c r="F552" s="74" t="s">
        <v>26941</v>
      </c>
      <c r="G552" s="74" t="s">
        <v>25414</v>
      </c>
      <c r="H552" s="74" t="s">
        <v>25415</v>
      </c>
      <c r="I552" s="74" t="s">
        <v>16985</v>
      </c>
      <c r="J552" s="74" t="s">
        <v>16984</v>
      </c>
      <c r="K552" s="74" t="s">
        <v>23865</v>
      </c>
      <c r="L552" s="74" t="s">
        <v>25371</v>
      </c>
    </row>
    <row r="553" spans="1:12" ht="25.5">
      <c r="A553" s="74">
        <v>2509</v>
      </c>
      <c r="B553" s="74" t="s">
        <v>26942</v>
      </c>
      <c r="C553" s="74" t="s">
        <v>26943</v>
      </c>
      <c r="D553" s="74" t="s">
        <v>7241</v>
      </c>
      <c r="E553" s="74" t="s">
        <v>25594</v>
      </c>
      <c r="F553" s="74" t="s">
        <v>2245</v>
      </c>
      <c r="G553" s="74" t="s">
        <v>25421</v>
      </c>
      <c r="H553" s="74" t="s">
        <v>25348</v>
      </c>
      <c r="I553" s="74" t="s">
        <v>16930</v>
      </c>
      <c r="J553" s="74" t="s">
        <v>16929</v>
      </c>
      <c r="K553" s="74" t="s">
        <v>1106</v>
      </c>
      <c r="L553" s="74" t="s">
        <v>63</v>
      </c>
    </row>
    <row r="554" spans="1:12" ht="25.5">
      <c r="A554" s="74">
        <v>2508</v>
      </c>
      <c r="B554" s="74" t="s">
        <v>26944</v>
      </c>
      <c r="C554" s="74" t="s">
        <v>26945</v>
      </c>
      <c r="D554" s="74" t="s">
        <v>12861</v>
      </c>
      <c r="E554" s="74" t="s">
        <v>26024</v>
      </c>
      <c r="F554" s="74" t="s">
        <v>4612</v>
      </c>
      <c r="G554" s="74" t="s">
        <v>25424</v>
      </c>
      <c r="H554" s="74" t="s">
        <v>25349</v>
      </c>
      <c r="I554" s="74" t="s">
        <v>16922</v>
      </c>
      <c r="J554" s="74" t="s">
        <v>16921</v>
      </c>
      <c r="K554" s="74" t="s">
        <v>1106</v>
      </c>
      <c r="L554" s="74" t="s">
        <v>107</v>
      </c>
    </row>
    <row r="555" spans="1:12" ht="25.5">
      <c r="A555" s="74">
        <v>2505</v>
      </c>
      <c r="B555" s="74" t="s">
        <v>26946</v>
      </c>
      <c r="C555" s="74" t="s">
        <v>26947</v>
      </c>
      <c r="D555" s="74" t="s">
        <v>2492</v>
      </c>
      <c r="E555" s="74" t="s">
        <v>23</v>
      </c>
      <c r="F555" s="74" t="s">
        <v>2079</v>
      </c>
      <c r="G555" s="74" t="s">
        <v>25424</v>
      </c>
      <c r="H555" s="74" t="s">
        <v>25352</v>
      </c>
      <c r="I555" s="74" t="s">
        <v>16899</v>
      </c>
      <c r="J555" s="74" t="s">
        <v>16898</v>
      </c>
      <c r="K555" s="74" t="s">
        <v>1106</v>
      </c>
      <c r="L555" s="74" t="s">
        <v>375</v>
      </c>
    </row>
    <row r="556" spans="1:12" ht="25.5">
      <c r="A556" s="74">
        <v>2503</v>
      </c>
      <c r="B556" s="74" t="s">
        <v>26948</v>
      </c>
      <c r="C556" s="74" t="s">
        <v>26949</v>
      </c>
      <c r="D556" s="74" t="s">
        <v>9526</v>
      </c>
      <c r="E556" s="74" t="s">
        <v>26950</v>
      </c>
      <c r="F556" s="74" t="s">
        <v>2292</v>
      </c>
      <c r="G556" s="74" t="s">
        <v>25424</v>
      </c>
      <c r="H556" s="74" t="s">
        <v>25349</v>
      </c>
      <c r="I556" s="74" t="s">
        <v>16883</v>
      </c>
      <c r="J556" s="74" t="s">
        <v>16882</v>
      </c>
      <c r="K556" s="74" t="s">
        <v>1106</v>
      </c>
      <c r="L556" s="74" t="s">
        <v>127</v>
      </c>
    </row>
    <row r="557" spans="1:12" ht="25.5">
      <c r="A557" s="74">
        <v>2498</v>
      </c>
      <c r="B557" s="74" t="s">
        <v>26951</v>
      </c>
      <c r="C557" s="74" t="s">
        <v>26952</v>
      </c>
      <c r="D557" s="74" t="s">
        <v>16847</v>
      </c>
      <c r="E557" s="74" t="s">
        <v>26201</v>
      </c>
      <c r="F557" s="74" t="s">
        <v>4612</v>
      </c>
      <c r="G557" s="74" t="s">
        <v>25424</v>
      </c>
      <c r="H557" s="74" t="s">
        <v>25349</v>
      </c>
      <c r="I557" s="74" t="s">
        <v>863</v>
      </c>
      <c r="J557" s="74" t="s">
        <v>16849</v>
      </c>
      <c r="K557" s="74" t="s">
        <v>1106</v>
      </c>
      <c r="L557" s="74" t="s">
        <v>107</v>
      </c>
    </row>
    <row r="558" spans="1:12" ht="25.5">
      <c r="A558" s="74">
        <v>2497</v>
      </c>
      <c r="B558" s="74" t="s">
        <v>26953</v>
      </c>
      <c r="C558" s="74" t="s">
        <v>26954</v>
      </c>
      <c r="D558" s="74" t="s">
        <v>12310</v>
      </c>
      <c r="E558" s="74" t="s">
        <v>25997</v>
      </c>
      <c r="F558" s="74" t="s">
        <v>2079</v>
      </c>
      <c r="G558" s="74" t="s">
        <v>25424</v>
      </c>
      <c r="H558" s="74" t="s">
        <v>25349</v>
      </c>
      <c r="I558" s="74" t="s">
        <v>16842</v>
      </c>
      <c r="J558" s="74" t="s">
        <v>16841</v>
      </c>
      <c r="K558" s="74" t="s">
        <v>1106</v>
      </c>
      <c r="L558" s="74" t="s">
        <v>32</v>
      </c>
    </row>
    <row r="559" spans="1:12" ht="25.5">
      <c r="A559" s="74">
        <v>2495</v>
      </c>
      <c r="B559" s="74" t="s">
        <v>26955</v>
      </c>
      <c r="C559" s="74" t="s">
        <v>26956</v>
      </c>
      <c r="D559" s="74" t="s">
        <v>15889</v>
      </c>
      <c r="E559" s="74" t="s">
        <v>26957</v>
      </c>
      <c r="F559" s="74" t="s">
        <v>4612</v>
      </c>
      <c r="G559" s="74" t="s">
        <v>25424</v>
      </c>
      <c r="H559" s="74" t="s">
        <v>25349</v>
      </c>
      <c r="I559" s="74" t="s">
        <v>16826</v>
      </c>
      <c r="J559" s="74" t="s">
        <v>16825</v>
      </c>
      <c r="K559" s="74" t="s">
        <v>1106</v>
      </c>
      <c r="L559" s="74" t="s">
        <v>107</v>
      </c>
    </row>
    <row r="560" spans="1:12" ht="25.5">
      <c r="A560" s="74">
        <v>2494</v>
      </c>
      <c r="B560" s="74" t="s">
        <v>26958</v>
      </c>
      <c r="C560" s="74" t="s">
        <v>26959</v>
      </c>
      <c r="D560" s="74" t="s">
        <v>5380</v>
      </c>
      <c r="E560" s="74" t="s">
        <v>26960</v>
      </c>
      <c r="F560" s="74" t="s">
        <v>2842</v>
      </c>
      <c r="G560" s="74" t="s">
        <v>25424</v>
      </c>
      <c r="H560" s="74" t="s">
        <v>25353</v>
      </c>
      <c r="I560" s="74" t="s">
        <v>16819</v>
      </c>
      <c r="J560" s="74" t="s">
        <v>16818</v>
      </c>
      <c r="K560" s="74" t="s">
        <v>1106</v>
      </c>
      <c r="L560" s="74" t="s">
        <v>167</v>
      </c>
    </row>
    <row r="561" spans="1:12" ht="25.5">
      <c r="A561" s="74">
        <v>2492</v>
      </c>
      <c r="B561" s="74" t="s">
        <v>26961</v>
      </c>
      <c r="C561" s="74" t="s">
        <v>26962</v>
      </c>
      <c r="D561" s="74" t="s">
        <v>16800</v>
      </c>
      <c r="E561" s="74" t="s">
        <v>26963</v>
      </c>
      <c r="F561" s="74" t="s">
        <v>3825</v>
      </c>
      <c r="G561" s="74" t="s">
        <v>25421</v>
      </c>
      <c r="H561" s="74" t="s">
        <v>25350</v>
      </c>
      <c r="I561" s="74" t="s">
        <v>16803</v>
      </c>
      <c r="J561" s="74" t="s">
        <v>16802</v>
      </c>
      <c r="K561" s="74" t="s">
        <v>1106</v>
      </c>
      <c r="L561" s="74" t="s">
        <v>53</v>
      </c>
    </row>
    <row r="562" spans="1:12" ht="25.5">
      <c r="A562" s="74">
        <v>2491</v>
      </c>
      <c r="B562" s="74" t="s">
        <v>26964</v>
      </c>
      <c r="C562" s="74" t="s">
        <v>26965</v>
      </c>
      <c r="D562" s="74" t="s">
        <v>1920</v>
      </c>
      <c r="E562" s="74" t="s">
        <v>25924</v>
      </c>
      <c r="F562" s="74" t="s">
        <v>2842</v>
      </c>
      <c r="G562" s="74" t="s">
        <v>25421</v>
      </c>
      <c r="H562" s="74" t="s">
        <v>25350</v>
      </c>
      <c r="I562" s="74" t="s">
        <v>878</v>
      </c>
      <c r="J562" s="74" t="s">
        <v>16794</v>
      </c>
      <c r="K562" s="74" t="s">
        <v>1106</v>
      </c>
      <c r="L562" s="74" t="s">
        <v>53</v>
      </c>
    </row>
    <row r="563" spans="1:12" ht="25.5">
      <c r="A563" s="74">
        <v>2487</v>
      </c>
      <c r="B563" s="74" t="s">
        <v>26966</v>
      </c>
      <c r="C563" s="74" t="s">
        <v>26967</v>
      </c>
      <c r="D563" s="74" t="s">
        <v>11197</v>
      </c>
      <c r="E563" s="74" t="s">
        <v>26448</v>
      </c>
      <c r="F563" s="74" t="s">
        <v>2895</v>
      </c>
      <c r="G563" s="74" t="s">
        <v>25411</v>
      </c>
      <c r="H563" s="74" t="s">
        <v>25341</v>
      </c>
      <c r="I563" s="74" t="s">
        <v>16771</v>
      </c>
      <c r="J563" s="74" t="s">
        <v>16770</v>
      </c>
      <c r="K563" s="74" t="s">
        <v>1106</v>
      </c>
      <c r="L563" s="74" t="s">
        <v>190</v>
      </c>
    </row>
    <row r="564" spans="1:12" ht="25.5">
      <c r="A564" s="74">
        <v>2484</v>
      </c>
      <c r="B564" s="74" t="s">
        <v>26968</v>
      </c>
      <c r="C564" s="74" t="s">
        <v>26969</v>
      </c>
      <c r="D564" s="74" t="s">
        <v>4806</v>
      </c>
      <c r="E564" s="74" t="s">
        <v>26970</v>
      </c>
      <c r="F564" s="74" t="s">
        <v>2133</v>
      </c>
      <c r="G564" s="74" t="s">
        <v>25421</v>
      </c>
      <c r="H564" s="74" t="s">
        <v>25348</v>
      </c>
      <c r="I564" s="74" t="s">
        <v>16748</v>
      </c>
      <c r="J564" s="74" t="s">
        <v>16747</v>
      </c>
      <c r="K564" s="74" t="s">
        <v>1106</v>
      </c>
      <c r="L564" s="74" t="s">
        <v>63</v>
      </c>
    </row>
    <row r="565" spans="1:12" ht="25.5">
      <c r="A565" s="74">
        <v>2482</v>
      </c>
      <c r="B565" s="74" t="s">
        <v>26971</v>
      </c>
      <c r="C565" s="74" t="s">
        <v>26972</v>
      </c>
      <c r="D565" s="74" t="s">
        <v>4806</v>
      </c>
      <c r="E565" s="74" t="s">
        <v>26970</v>
      </c>
      <c r="F565" s="74" t="s">
        <v>3825</v>
      </c>
      <c r="G565" s="74" t="s">
        <v>25421</v>
      </c>
      <c r="H565" s="74" t="s">
        <v>25348</v>
      </c>
      <c r="I565" s="74" t="s">
        <v>153</v>
      </c>
      <c r="J565" s="74" t="s">
        <v>16734</v>
      </c>
      <c r="K565" s="74" t="s">
        <v>1106</v>
      </c>
      <c r="L565" s="74" t="s">
        <v>152</v>
      </c>
    </row>
    <row r="566" spans="1:12" ht="25.5">
      <c r="A566" s="74">
        <v>2480</v>
      </c>
      <c r="B566" s="74" t="s">
        <v>26973</v>
      </c>
      <c r="C566" s="74" t="s">
        <v>26974</v>
      </c>
      <c r="D566" s="74" t="s">
        <v>3533</v>
      </c>
      <c r="E566" s="74" t="s">
        <v>26302</v>
      </c>
      <c r="F566" s="74" t="s">
        <v>2895</v>
      </c>
      <c r="G566" s="74" t="s">
        <v>25411</v>
      </c>
      <c r="H566" s="74" t="s">
        <v>25341</v>
      </c>
      <c r="I566" s="74" t="s">
        <v>16723</v>
      </c>
      <c r="J566" s="74" t="s">
        <v>16722</v>
      </c>
      <c r="K566" s="74" t="s">
        <v>1106</v>
      </c>
      <c r="L566" s="74" t="s">
        <v>72</v>
      </c>
    </row>
    <row r="567" spans="1:12" ht="25.5">
      <c r="A567" s="74">
        <v>2478</v>
      </c>
      <c r="B567" s="74" t="s">
        <v>26975</v>
      </c>
      <c r="C567" s="74" t="s">
        <v>26976</v>
      </c>
      <c r="D567" s="74" t="s">
        <v>16707</v>
      </c>
      <c r="E567" s="74" t="s">
        <v>26977</v>
      </c>
      <c r="F567" s="74" t="s">
        <v>1730</v>
      </c>
      <c r="G567" s="74" t="s">
        <v>25411</v>
      </c>
      <c r="H567" s="74" t="s">
        <v>25341</v>
      </c>
      <c r="I567" s="74" t="s">
        <v>16710</v>
      </c>
      <c r="J567" s="74" t="s">
        <v>16709</v>
      </c>
      <c r="K567" s="74" t="s">
        <v>1106</v>
      </c>
      <c r="L567" s="74" t="s">
        <v>190</v>
      </c>
    </row>
    <row r="568" spans="1:12" ht="25.5">
      <c r="A568" s="74">
        <v>2471</v>
      </c>
      <c r="B568" s="74" t="s">
        <v>26978</v>
      </c>
      <c r="C568" s="74" t="s">
        <v>26979</v>
      </c>
      <c r="D568" s="74" t="s">
        <v>9181</v>
      </c>
      <c r="E568" s="74" t="s">
        <v>26624</v>
      </c>
      <c r="F568" s="74" t="s">
        <v>3825</v>
      </c>
      <c r="G568" s="74" t="s">
        <v>25421</v>
      </c>
      <c r="H568" s="74" t="s">
        <v>25350</v>
      </c>
      <c r="I568" s="74" t="s">
        <v>149</v>
      </c>
      <c r="J568" s="74" t="s">
        <v>16653</v>
      </c>
      <c r="K568" s="74" t="s">
        <v>1106</v>
      </c>
      <c r="L568" s="74" t="s">
        <v>53</v>
      </c>
    </row>
    <row r="569" spans="1:12" ht="25.5">
      <c r="A569" s="74">
        <v>2469</v>
      </c>
      <c r="B569" s="74" t="s">
        <v>26980</v>
      </c>
      <c r="C569" s="74" t="s">
        <v>26981</v>
      </c>
      <c r="D569" s="74" t="s">
        <v>1078</v>
      </c>
      <c r="E569" s="74" t="s">
        <v>26982</v>
      </c>
      <c r="F569" s="74" t="s">
        <v>3686</v>
      </c>
      <c r="G569" s="74" t="s">
        <v>25421</v>
      </c>
      <c r="H569" s="74" t="s">
        <v>25348</v>
      </c>
      <c r="I569" s="74" t="s">
        <v>238</v>
      </c>
      <c r="J569" s="74" t="s">
        <v>16640</v>
      </c>
      <c r="K569" s="74" t="s">
        <v>1106</v>
      </c>
      <c r="L569" s="74" t="s">
        <v>63</v>
      </c>
    </row>
    <row r="570" spans="1:12" ht="25.5">
      <c r="A570" s="74">
        <v>2468</v>
      </c>
      <c r="B570" s="74" t="s">
        <v>26983</v>
      </c>
      <c r="C570" s="74" t="s">
        <v>26984</v>
      </c>
      <c r="D570" s="74" t="s">
        <v>1759</v>
      </c>
      <c r="E570" s="74" t="s">
        <v>25829</v>
      </c>
      <c r="F570" s="74" t="s">
        <v>17038</v>
      </c>
      <c r="G570" s="74" t="s">
        <v>25413</v>
      </c>
      <c r="H570" s="74" t="s">
        <v>25343</v>
      </c>
      <c r="I570" s="74" t="s">
        <v>16636</v>
      </c>
      <c r="J570" s="74" t="s">
        <v>16635</v>
      </c>
      <c r="K570" s="74" t="s">
        <v>1106</v>
      </c>
      <c r="L570" s="74" t="s">
        <v>322</v>
      </c>
    </row>
    <row r="571" spans="1:12" ht="25.5">
      <c r="A571" s="74">
        <v>2464</v>
      </c>
      <c r="B571" s="74" t="s">
        <v>26985</v>
      </c>
      <c r="C571" s="74" t="s">
        <v>26986</v>
      </c>
      <c r="D571" s="74" t="s">
        <v>16606</v>
      </c>
      <c r="E571" s="74" t="s">
        <v>26987</v>
      </c>
      <c r="F571" s="74" t="s">
        <v>16553</v>
      </c>
      <c r="G571" s="74" t="s">
        <v>25411</v>
      </c>
      <c r="H571" s="74" t="s">
        <v>25342</v>
      </c>
      <c r="I571" s="74" t="s">
        <v>16609</v>
      </c>
      <c r="J571" s="74" t="s">
        <v>16608</v>
      </c>
      <c r="K571" s="74" t="s">
        <v>1106</v>
      </c>
      <c r="L571" s="74" t="s">
        <v>234</v>
      </c>
    </row>
    <row r="572" spans="1:12" ht="25.5">
      <c r="A572" s="74">
        <v>2462</v>
      </c>
      <c r="B572" s="74" t="s">
        <v>26988</v>
      </c>
      <c r="C572" s="74" t="s">
        <v>26989</v>
      </c>
      <c r="D572" s="74" t="s">
        <v>16331</v>
      </c>
      <c r="E572" s="74" t="s">
        <v>26990</v>
      </c>
      <c r="F572" s="74" t="s">
        <v>2133</v>
      </c>
      <c r="G572" s="74" t="s">
        <v>25411</v>
      </c>
      <c r="H572" s="74" t="s">
        <v>25341</v>
      </c>
      <c r="I572" s="74" t="s">
        <v>16592</v>
      </c>
      <c r="J572" s="74" t="s">
        <v>16591</v>
      </c>
      <c r="K572" s="74" t="s">
        <v>1106</v>
      </c>
      <c r="L572" s="74" t="s">
        <v>72</v>
      </c>
    </row>
    <row r="573" spans="1:12" ht="25.5">
      <c r="A573" s="74">
        <v>2459</v>
      </c>
      <c r="B573" s="74" t="s">
        <v>26991</v>
      </c>
      <c r="C573" s="74" t="s">
        <v>26992</v>
      </c>
      <c r="D573" s="74" t="s">
        <v>4156</v>
      </c>
      <c r="E573" s="74" t="s">
        <v>26993</v>
      </c>
      <c r="F573" s="74" t="s">
        <v>3686</v>
      </c>
      <c r="G573" s="74" t="s">
        <v>25413</v>
      </c>
      <c r="H573" s="74" t="s">
        <v>25343</v>
      </c>
      <c r="I573" s="74" t="s">
        <v>16571</v>
      </c>
      <c r="J573" s="74" t="s">
        <v>16570</v>
      </c>
      <c r="K573" s="74" t="s">
        <v>1106</v>
      </c>
      <c r="L573" s="74" t="s">
        <v>642</v>
      </c>
    </row>
    <row r="574" spans="1:12" ht="25.5">
      <c r="A574" s="74">
        <v>2454</v>
      </c>
      <c r="B574" s="74" t="s">
        <v>26994</v>
      </c>
      <c r="C574" s="74" t="s">
        <v>26995</v>
      </c>
      <c r="D574" s="74" t="s">
        <v>6405</v>
      </c>
      <c r="E574" s="74" t="s">
        <v>25901</v>
      </c>
      <c r="F574" s="74" t="s">
        <v>2842</v>
      </c>
      <c r="G574" s="74" t="s">
        <v>25421</v>
      </c>
      <c r="H574" s="74" t="s">
        <v>25350</v>
      </c>
      <c r="I574" s="74" t="s">
        <v>16541</v>
      </c>
      <c r="J574" s="74" t="s">
        <v>16540</v>
      </c>
      <c r="K574" s="74" t="s">
        <v>1106</v>
      </c>
      <c r="L574" s="74" t="s">
        <v>53</v>
      </c>
    </row>
    <row r="575" spans="1:12" ht="25.5">
      <c r="A575" s="74">
        <v>2449</v>
      </c>
      <c r="B575" s="74" t="s">
        <v>26996</v>
      </c>
      <c r="C575" s="74" t="s">
        <v>26997</v>
      </c>
      <c r="D575" s="74" t="s">
        <v>5240</v>
      </c>
      <c r="E575" s="74" t="s">
        <v>25778</v>
      </c>
      <c r="F575" s="74" t="s">
        <v>2464</v>
      </c>
      <c r="G575" s="74" t="s">
        <v>25413</v>
      </c>
      <c r="H575" s="74" t="s">
        <v>25343</v>
      </c>
      <c r="I575" s="74" t="s">
        <v>16513</v>
      </c>
      <c r="J575" s="74" t="s">
        <v>16512</v>
      </c>
      <c r="K575" s="74" t="s">
        <v>1106</v>
      </c>
      <c r="L575" s="74" t="s">
        <v>702</v>
      </c>
    </row>
    <row r="576" spans="1:12" ht="25.5">
      <c r="A576" s="74">
        <v>2446</v>
      </c>
      <c r="B576" s="74" t="s">
        <v>26998</v>
      </c>
      <c r="C576" s="74" t="s">
        <v>26999</v>
      </c>
      <c r="D576" s="74" t="s">
        <v>16487</v>
      </c>
      <c r="E576" s="74" t="s">
        <v>25809</v>
      </c>
      <c r="F576" s="74" t="s">
        <v>4007</v>
      </c>
      <c r="G576" s="74" t="s">
        <v>25414</v>
      </c>
      <c r="H576" s="74" t="s">
        <v>25415</v>
      </c>
      <c r="I576" s="74" t="s">
        <v>16490</v>
      </c>
      <c r="J576" s="74" t="s">
        <v>16489</v>
      </c>
      <c r="K576" s="74" t="s">
        <v>1106</v>
      </c>
      <c r="L576" s="74" t="s">
        <v>25371</v>
      </c>
    </row>
    <row r="577" spans="1:12" ht="25.5">
      <c r="A577" s="74">
        <v>2441</v>
      </c>
      <c r="B577" s="74" t="s">
        <v>27000</v>
      </c>
      <c r="C577" s="74" t="s">
        <v>27001</v>
      </c>
      <c r="D577" s="74" t="s">
        <v>4621</v>
      </c>
      <c r="E577" s="74" t="s">
        <v>27002</v>
      </c>
      <c r="F577" s="74" t="s">
        <v>3686</v>
      </c>
      <c r="G577" s="74" t="s">
        <v>25411</v>
      </c>
      <c r="H577" s="74" t="s">
        <v>25341</v>
      </c>
      <c r="I577" s="74" t="s">
        <v>16453</v>
      </c>
      <c r="J577" s="74" t="s">
        <v>16452</v>
      </c>
      <c r="K577" s="74" t="s">
        <v>1106</v>
      </c>
      <c r="L577" s="74" t="s">
        <v>203</v>
      </c>
    </row>
    <row r="578" spans="1:12" ht="25.5">
      <c r="A578" s="74">
        <v>2438</v>
      </c>
      <c r="B578" s="74" t="s">
        <v>27003</v>
      </c>
      <c r="C578" s="74" t="s">
        <v>27004</v>
      </c>
      <c r="D578" s="74" t="s">
        <v>2030</v>
      </c>
      <c r="E578" s="74" t="s">
        <v>27005</v>
      </c>
      <c r="F578" s="74" t="s">
        <v>1467</v>
      </c>
      <c r="G578" s="74" t="s">
        <v>25419</v>
      </c>
      <c r="H578" s="74" t="s">
        <v>25336</v>
      </c>
      <c r="I578" s="74" t="s">
        <v>16429</v>
      </c>
      <c r="J578" s="74" t="s">
        <v>16428</v>
      </c>
      <c r="K578" s="74" t="s">
        <v>1106</v>
      </c>
      <c r="L578" s="74" t="s">
        <v>340</v>
      </c>
    </row>
    <row r="579" spans="1:12" ht="25.5">
      <c r="A579" s="74">
        <v>2432</v>
      </c>
      <c r="B579" s="74" t="s">
        <v>27006</v>
      </c>
      <c r="C579" s="74" t="s">
        <v>27007</v>
      </c>
      <c r="D579" s="74" t="s">
        <v>10811</v>
      </c>
      <c r="E579" s="74" t="s">
        <v>26423</v>
      </c>
      <c r="F579" s="74" t="s">
        <v>2111</v>
      </c>
      <c r="G579" s="74" t="s">
        <v>25413</v>
      </c>
      <c r="H579" s="74" t="s">
        <v>25343</v>
      </c>
      <c r="I579" s="74" t="s">
        <v>434</v>
      </c>
      <c r="J579" s="74" t="s">
        <v>16385</v>
      </c>
      <c r="K579" s="74" t="s">
        <v>1106</v>
      </c>
      <c r="L579" s="74" t="s">
        <v>433</v>
      </c>
    </row>
    <row r="580" spans="1:12" ht="25.5">
      <c r="A580" s="74">
        <v>2429</v>
      </c>
      <c r="B580" s="74" t="s">
        <v>27008</v>
      </c>
      <c r="C580" s="74" t="s">
        <v>27009</v>
      </c>
      <c r="D580" s="74" t="s">
        <v>7241</v>
      </c>
      <c r="E580" s="74" t="s">
        <v>25594</v>
      </c>
      <c r="F580" s="74" t="s">
        <v>2079</v>
      </c>
      <c r="G580" s="74" t="s">
        <v>25424</v>
      </c>
      <c r="H580" s="74" t="s">
        <v>25349</v>
      </c>
      <c r="I580" s="74" t="s">
        <v>7026</v>
      </c>
      <c r="J580" s="74" t="s">
        <v>16364</v>
      </c>
      <c r="K580" s="74" t="s">
        <v>1106</v>
      </c>
      <c r="L580" s="74" t="s">
        <v>127</v>
      </c>
    </row>
    <row r="581" spans="1:12" ht="25.5">
      <c r="A581" s="74">
        <v>2428</v>
      </c>
      <c r="B581" s="74" t="s">
        <v>27010</v>
      </c>
      <c r="C581" s="74" t="s">
        <v>27011</v>
      </c>
      <c r="D581" s="74" t="s">
        <v>16356</v>
      </c>
      <c r="E581" s="74" t="s">
        <v>27012</v>
      </c>
      <c r="F581" s="74" t="s">
        <v>3686</v>
      </c>
      <c r="G581" s="74" t="s">
        <v>25411</v>
      </c>
      <c r="H581" s="74" t="s">
        <v>25342</v>
      </c>
      <c r="I581" s="74" t="s">
        <v>16359</v>
      </c>
      <c r="J581" s="74" t="s">
        <v>16358</v>
      </c>
      <c r="K581" s="74" t="s">
        <v>1106</v>
      </c>
      <c r="L581" s="74" t="s">
        <v>234</v>
      </c>
    </row>
    <row r="582" spans="1:12" ht="25.5">
      <c r="A582" s="74">
        <v>2427</v>
      </c>
      <c r="B582" s="74" t="s">
        <v>27013</v>
      </c>
      <c r="C582" s="74" t="s">
        <v>27014</v>
      </c>
      <c r="D582" s="74" t="s">
        <v>2492</v>
      </c>
      <c r="E582" s="74" t="s">
        <v>23</v>
      </c>
      <c r="F582" s="74" t="s">
        <v>2111</v>
      </c>
      <c r="G582" s="74" t="s">
        <v>25413</v>
      </c>
      <c r="H582" s="74" t="s">
        <v>25343</v>
      </c>
      <c r="I582" s="74" t="s">
        <v>16350</v>
      </c>
      <c r="J582" s="74" t="s">
        <v>16349</v>
      </c>
      <c r="K582" s="74" t="s">
        <v>1106</v>
      </c>
      <c r="L582" s="74" t="s">
        <v>433</v>
      </c>
    </row>
    <row r="583" spans="1:12" ht="25.5">
      <c r="A583" s="74">
        <v>2425</v>
      </c>
      <c r="B583" s="74" t="s">
        <v>27015</v>
      </c>
      <c r="C583" s="74" t="s">
        <v>27016</v>
      </c>
      <c r="D583" s="74" t="s">
        <v>16331</v>
      </c>
      <c r="E583" s="74" t="s">
        <v>26990</v>
      </c>
      <c r="F583" s="74" t="s">
        <v>3833</v>
      </c>
      <c r="G583" s="74" t="s">
        <v>25413</v>
      </c>
      <c r="H583" s="74" t="s">
        <v>25343</v>
      </c>
      <c r="I583" s="74" t="s">
        <v>16334</v>
      </c>
      <c r="J583" s="74" t="s">
        <v>16333</v>
      </c>
      <c r="K583" s="74" t="s">
        <v>1106</v>
      </c>
      <c r="L583" s="74" t="s">
        <v>433</v>
      </c>
    </row>
    <row r="584" spans="1:12" ht="25.5">
      <c r="A584" s="74">
        <v>2422</v>
      </c>
      <c r="B584" s="74" t="s">
        <v>27017</v>
      </c>
      <c r="C584" s="74" t="s">
        <v>27018</v>
      </c>
      <c r="D584" s="74" t="s">
        <v>13545</v>
      </c>
      <c r="E584" s="74" t="s">
        <v>25927</v>
      </c>
      <c r="F584" s="74" t="s">
        <v>9923</v>
      </c>
      <c r="G584" s="74" t="s">
        <v>25421</v>
      </c>
      <c r="H584" s="74" t="s">
        <v>25423</v>
      </c>
      <c r="I584" s="74" t="s">
        <v>16310</v>
      </c>
      <c r="J584" s="74" t="s">
        <v>16309</v>
      </c>
      <c r="K584" s="74" t="s">
        <v>16308</v>
      </c>
      <c r="L584" s="74" t="s">
        <v>25384</v>
      </c>
    </row>
    <row r="585" spans="1:12" ht="25.5">
      <c r="A585" s="74">
        <v>2417</v>
      </c>
      <c r="B585" s="74" t="s">
        <v>27019</v>
      </c>
      <c r="C585" s="74" t="s">
        <v>27020</v>
      </c>
      <c r="D585" s="74" t="s">
        <v>9955</v>
      </c>
      <c r="E585" s="74" t="s">
        <v>27021</v>
      </c>
      <c r="F585" s="74" t="s">
        <v>2895</v>
      </c>
      <c r="G585" s="74" t="s">
        <v>25413</v>
      </c>
      <c r="H585" s="74" t="s">
        <v>25340</v>
      </c>
      <c r="I585" s="74" t="s">
        <v>16270</v>
      </c>
      <c r="J585" s="74" t="s">
        <v>16269</v>
      </c>
      <c r="K585" s="74" t="s">
        <v>1106</v>
      </c>
      <c r="L585" s="74" t="s">
        <v>207</v>
      </c>
    </row>
    <row r="586" spans="1:12" ht="25.5">
      <c r="A586" s="74">
        <v>2416</v>
      </c>
      <c r="B586" s="74" t="s">
        <v>27022</v>
      </c>
      <c r="C586" s="74" t="s">
        <v>27023</v>
      </c>
      <c r="D586" s="74" t="s">
        <v>9691</v>
      </c>
      <c r="E586" s="74" t="s">
        <v>27024</v>
      </c>
      <c r="F586" s="74" t="s">
        <v>16259</v>
      </c>
      <c r="G586" s="74" t="s">
        <v>25426</v>
      </c>
      <c r="H586" s="74" t="s">
        <v>25357</v>
      </c>
      <c r="I586" s="74" t="s">
        <v>16264</v>
      </c>
      <c r="J586" s="74" t="s">
        <v>16263</v>
      </c>
      <c r="K586" s="74" t="s">
        <v>16262</v>
      </c>
      <c r="L586" s="74" t="s">
        <v>159</v>
      </c>
    </row>
    <row r="587" spans="1:12" ht="25.5">
      <c r="A587" s="74">
        <v>2415</v>
      </c>
      <c r="B587" s="74" t="s">
        <v>27025</v>
      </c>
      <c r="C587" s="74" t="s">
        <v>27026</v>
      </c>
      <c r="D587" s="74" t="s">
        <v>12271</v>
      </c>
      <c r="E587" s="74" t="s">
        <v>27027</v>
      </c>
      <c r="F587" s="74" t="s">
        <v>3833</v>
      </c>
      <c r="G587" s="74" t="s">
        <v>25413</v>
      </c>
      <c r="H587" s="74" t="s">
        <v>25343</v>
      </c>
      <c r="I587" s="74" t="s">
        <v>16253</v>
      </c>
      <c r="J587" s="74" t="s">
        <v>16252</v>
      </c>
      <c r="K587" s="74" t="s">
        <v>1106</v>
      </c>
      <c r="L587" s="74" t="s">
        <v>25378</v>
      </c>
    </row>
    <row r="588" spans="1:12" ht="25.5">
      <c r="A588" s="74">
        <v>2412</v>
      </c>
      <c r="B588" s="74" t="s">
        <v>27028</v>
      </c>
      <c r="C588" s="74" t="s">
        <v>27029</v>
      </c>
      <c r="D588" s="74" t="s">
        <v>16233</v>
      </c>
      <c r="E588" s="74" t="s">
        <v>27030</v>
      </c>
      <c r="F588" s="74" t="s">
        <v>3686</v>
      </c>
      <c r="G588" s="74" t="s">
        <v>25413</v>
      </c>
      <c r="H588" s="74" t="s">
        <v>25338</v>
      </c>
      <c r="I588" s="74" t="s">
        <v>16236</v>
      </c>
      <c r="J588" s="74">
        <v>994159441</v>
      </c>
      <c r="K588" s="74" t="s">
        <v>1106</v>
      </c>
      <c r="L588" s="74" t="s">
        <v>27</v>
      </c>
    </row>
    <row r="589" spans="1:12" ht="25.5">
      <c r="A589" s="74">
        <v>2411</v>
      </c>
      <c r="B589" s="74" t="s">
        <v>27031</v>
      </c>
      <c r="C589" s="74" t="s">
        <v>27032</v>
      </c>
      <c r="D589" s="74" t="s">
        <v>11197</v>
      </c>
      <c r="E589" s="74" t="s">
        <v>25898</v>
      </c>
      <c r="F589" s="74" t="s">
        <v>12918</v>
      </c>
      <c r="G589" s="74" t="s">
        <v>25421</v>
      </c>
      <c r="H589" s="74" t="s">
        <v>25350</v>
      </c>
      <c r="I589" s="74" t="s">
        <v>446</v>
      </c>
      <c r="J589" s="74" t="s">
        <v>16227</v>
      </c>
      <c r="K589" s="74" t="s">
        <v>1106</v>
      </c>
      <c r="L589" s="74" t="s">
        <v>53</v>
      </c>
    </row>
    <row r="590" spans="1:12" ht="25.5">
      <c r="A590" s="74">
        <v>2410</v>
      </c>
      <c r="B590" s="74" t="s">
        <v>27033</v>
      </c>
      <c r="C590" s="74" t="s">
        <v>27034</v>
      </c>
      <c r="D590" s="74" t="s">
        <v>16221</v>
      </c>
      <c r="E590" s="74" t="s">
        <v>27035</v>
      </c>
      <c r="F590" s="74" t="s">
        <v>2411</v>
      </c>
      <c r="G590" s="74" t="s">
        <v>25419</v>
      </c>
      <c r="H590" s="74" t="s">
        <v>25337</v>
      </c>
      <c r="I590" s="74" t="s">
        <v>430</v>
      </c>
      <c r="J590" s="74" t="s">
        <v>16223</v>
      </c>
      <c r="K590" s="74" t="s">
        <v>1106</v>
      </c>
      <c r="L590" s="74" t="s">
        <v>163</v>
      </c>
    </row>
    <row r="591" spans="1:12" ht="25.5">
      <c r="A591" s="74">
        <v>2408</v>
      </c>
      <c r="B591" s="74" t="s">
        <v>27036</v>
      </c>
      <c r="C591" s="74" t="s">
        <v>27037</v>
      </c>
      <c r="D591" s="74" t="s">
        <v>2302</v>
      </c>
      <c r="E591" s="74" t="s">
        <v>26745</v>
      </c>
      <c r="F591" s="74" t="s">
        <v>1182</v>
      </c>
      <c r="G591" s="74" t="s">
        <v>25425</v>
      </c>
      <c r="H591" s="74" t="s">
        <v>25354</v>
      </c>
      <c r="I591" s="74" t="s">
        <v>16211</v>
      </c>
      <c r="J591" s="74" t="s">
        <v>3827</v>
      </c>
      <c r="K591" s="74" t="s">
        <v>983</v>
      </c>
      <c r="L591" s="74" t="s">
        <v>76</v>
      </c>
    </row>
    <row r="592" spans="1:12" ht="25.5">
      <c r="A592" s="74">
        <v>2398</v>
      </c>
      <c r="B592" s="74" t="s">
        <v>27038</v>
      </c>
      <c r="C592" s="74" t="s">
        <v>27039</v>
      </c>
      <c r="D592" s="74" t="s">
        <v>9216</v>
      </c>
      <c r="E592" s="74" t="s">
        <v>26566</v>
      </c>
      <c r="F592" s="74" t="s">
        <v>1091</v>
      </c>
      <c r="G592" s="74" t="s">
        <v>25421</v>
      </c>
      <c r="H592" s="74" t="s">
        <v>25345</v>
      </c>
      <c r="I592" s="74" t="s">
        <v>655</v>
      </c>
      <c r="J592" s="74" t="s">
        <v>16137</v>
      </c>
      <c r="K592" s="74" t="s">
        <v>1106</v>
      </c>
      <c r="L592" s="74" t="s">
        <v>230</v>
      </c>
    </row>
    <row r="593" spans="1:12" ht="25.5">
      <c r="A593" s="74">
        <v>2395</v>
      </c>
      <c r="B593" s="74" t="s">
        <v>27040</v>
      </c>
      <c r="C593" s="74" t="s">
        <v>27041</v>
      </c>
      <c r="D593" s="74" t="s">
        <v>12423</v>
      </c>
      <c r="E593" s="74" t="s">
        <v>25981</v>
      </c>
      <c r="F593" s="74" t="s">
        <v>2895</v>
      </c>
      <c r="G593" s="74" t="s">
        <v>25411</v>
      </c>
      <c r="H593" s="74" t="s">
        <v>25341</v>
      </c>
      <c r="I593" s="74" t="s">
        <v>16116</v>
      </c>
      <c r="J593" s="74" t="s">
        <v>16115</v>
      </c>
      <c r="K593" s="74" t="s">
        <v>1106</v>
      </c>
      <c r="L593" s="74" t="s">
        <v>37</v>
      </c>
    </row>
    <row r="594" spans="1:12" ht="25.5">
      <c r="A594" s="74">
        <v>2394</v>
      </c>
      <c r="B594" s="74" t="s">
        <v>27042</v>
      </c>
      <c r="C594" s="74" t="s">
        <v>27043</v>
      </c>
      <c r="D594" s="74" t="s">
        <v>6554</v>
      </c>
      <c r="E594" s="74" t="s">
        <v>25751</v>
      </c>
      <c r="F594" s="74" t="s">
        <v>2895</v>
      </c>
      <c r="G594" s="74" t="s">
        <v>25411</v>
      </c>
      <c r="H594" s="74" t="s">
        <v>25341</v>
      </c>
      <c r="I594" s="74" t="s">
        <v>16110</v>
      </c>
      <c r="J594" s="74" t="s">
        <v>16109</v>
      </c>
      <c r="K594" s="74" t="s">
        <v>1106</v>
      </c>
      <c r="L594" s="74" t="s">
        <v>25375</v>
      </c>
    </row>
    <row r="595" spans="1:12" ht="25.5">
      <c r="A595" s="74">
        <v>2393</v>
      </c>
      <c r="B595" s="74" t="s">
        <v>27044</v>
      </c>
      <c r="C595" s="74" t="s">
        <v>27045</v>
      </c>
      <c r="D595" s="74" t="s">
        <v>2801</v>
      </c>
      <c r="E595" s="74" t="s">
        <v>25740</v>
      </c>
      <c r="F595" s="74" t="s">
        <v>2895</v>
      </c>
      <c r="G595" s="74" t="s">
        <v>25411</v>
      </c>
      <c r="H595" s="74" t="s">
        <v>25341</v>
      </c>
      <c r="I595" s="74" t="s">
        <v>16102</v>
      </c>
      <c r="J595" s="74" t="s">
        <v>16101</v>
      </c>
      <c r="K595" s="74" t="s">
        <v>1106</v>
      </c>
      <c r="L595" s="74" t="s">
        <v>190</v>
      </c>
    </row>
    <row r="596" spans="1:12" ht="25.5">
      <c r="A596" s="74">
        <v>2392</v>
      </c>
      <c r="B596" s="74" t="s">
        <v>27046</v>
      </c>
      <c r="C596" s="74" t="s">
        <v>27047</v>
      </c>
      <c r="D596" s="74" t="s">
        <v>1649</v>
      </c>
      <c r="E596" s="74" t="s">
        <v>27048</v>
      </c>
      <c r="F596" s="74" t="s">
        <v>16091</v>
      </c>
      <c r="G596" s="74" t="s">
        <v>25419</v>
      </c>
      <c r="H596" s="74" t="s">
        <v>25420</v>
      </c>
      <c r="I596" s="74" t="s">
        <v>16094</v>
      </c>
      <c r="J596" s="74" t="s">
        <v>16093</v>
      </c>
      <c r="K596" s="74" t="s">
        <v>1106</v>
      </c>
      <c r="L596" s="74" t="s">
        <v>25374</v>
      </c>
    </row>
    <row r="597" spans="1:12" ht="25.5">
      <c r="A597" s="74">
        <v>2391</v>
      </c>
      <c r="B597" s="74" t="s">
        <v>27049</v>
      </c>
      <c r="C597" s="74" t="s">
        <v>27050</v>
      </c>
      <c r="D597" s="74" t="s">
        <v>2186</v>
      </c>
      <c r="E597" s="74" t="s">
        <v>26508</v>
      </c>
      <c r="F597" s="74" t="s">
        <v>12862</v>
      </c>
      <c r="G597" s="74" t="s">
        <v>25421</v>
      </c>
      <c r="H597" s="74" t="s">
        <v>25350</v>
      </c>
      <c r="I597" s="74" t="s">
        <v>16085</v>
      </c>
      <c r="J597" s="74" t="s">
        <v>16084</v>
      </c>
      <c r="K597" s="74" t="s">
        <v>1106</v>
      </c>
      <c r="L597" s="74" t="s">
        <v>25388</v>
      </c>
    </row>
    <row r="598" spans="1:12" ht="25.5">
      <c r="A598" s="74">
        <v>2387</v>
      </c>
      <c r="B598" s="74" t="s">
        <v>27051</v>
      </c>
      <c r="C598" s="74" t="s">
        <v>27052</v>
      </c>
      <c r="D598" s="74" t="s">
        <v>4156</v>
      </c>
      <c r="E598" s="74" t="s">
        <v>26993</v>
      </c>
      <c r="F598" s="74" t="s">
        <v>3996</v>
      </c>
      <c r="G598" s="74" t="s">
        <v>25425</v>
      </c>
      <c r="H598" s="74" t="s">
        <v>25354</v>
      </c>
      <c r="I598" s="74" t="s">
        <v>290</v>
      </c>
      <c r="J598" s="74" t="s">
        <v>16054</v>
      </c>
      <c r="K598" s="74" t="s">
        <v>983</v>
      </c>
      <c r="L598" s="74" t="s">
        <v>76</v>
      </c>
    </row>
    <row r="599" spans="1:12" ht="25.5">
      <c r="A599" s="74">
        <v>2385</v>
      </c>
      <c r="B599" s="74" t="s">
        <v>27053</v>
      </c>
      <c r="C599" s="74" t="s">
        <v>27054</v>
      </c>
      <c r="D599" s="74" t="s">
        <v>16037</v>
      </c>
      <c r="E599" s="74" t="s">
        <v>27055</v>
      </c>
      <c r="F599" s="74" t="s">
        <v>9774</v>
      </c>
      <c r="G599" s="74" t="s">
        <v>25425</v>
      </c>
      <c r="H599" s="74" t="s">
        <v>25354</v>
      </c>
      <c r="I599" s="74" t="s">
        <v>16040</v>
      </c>
      <c r="J599" s="74" t="s">
        <v>16039</v>
      </c>
      <c r="K599" s="74" t="s">
        <v>983</v>
      </c>
      <c r="L599" s="74" t="s">
        <v>76</v>
      </c>
    </row>
    <row r="600" spans="1:12" ht="25.5">
      <c r="A600" s="74">
        <v>2373</v>
      </c>
      <c r="B600" s="74" t="s">
        <v>27056</v>
      </c>
      <c r="C600" s="74" t="s">
        <v>27057</v>
      </c>
      <c r="D600" s="74" t="s">
        <v>7217</v>
      </c>
      <c r="E600" s="74" t="s">
        <v>25837</v>
      </c>
      <c r="F600" s="74" t="s">
        <v>1081</v>
      </c>
      <c r="G600" s="74" t="s">
        <v>25426</v>
      </c>
      <c r="H600" s="74" t="s">
        <v>25359</v>
      </c>
      <c r="I600" s="74" t="s">
        <v>15948</v>
      </c>
      <c r="J600" s="74" t="s">
        <v>15947</v>
      </c>
      <c r="K600" s="74" t="s">
        <v>1106</v>
      </c>
      <c r="L600" s="74" t="s">
        <v>608</v>
      </c>
    </row>
    <row r="601" spans="1:12" ht="25.5">
      <c r="A601" s="74">
        <v>2370</v>
      </c>
      <c r="B601" s="74" t="s">
        <v>27058</v>
      </c>
      <c r="C601" s="74" t="s">
        <v>27059</v>
      </c>
      <c r="D601" s="74" t="s">
        <v>5428</v>
      </c>
      <c r="E601" s="74" t="s">
        <v>25758</v>
      </c>
      <c r="F601" s="74" t="s">
        <v>3686</v>
      </c>
      <c r="G601" s="74" t="s">
        <v>25413</v>
      </c>
      <c r="H601" s="74" t="s">
        <v>25343</v>
      </c>
      <c r="I601" s="74" t="s">
        <v>15926</v>
      </c>
      <c r="J601" s="74" t="s">
        <v>15925</v>
      </c>
      <c r="K601" s="74" t="s">
        <v>1106</v>
      </c>
      <c r="L601" s="74" t="s">
        <v>586</v>
      </c>
    </row>
    <row r="602" spans="1:12" ht="25.5">
      <c r="A602" s="74">
        <v>2368</v>
      </c>
      <c r="B602" s="74" t="s">
        <v>27060</v>
      </c>
      <c r="C602" s="74" t="s">
        <v>27061</v>
      </c>
      <c r="D602" s="74" t="s">
        <v>15907</v>
      </c>
      <c r="E602" s="74" t="s">
        <v>27062</v>
      </c>
      <c r="F602" s="74" t="s">
        <v>2842</v>
      </c>
      <c r="G602" s="74" t="s">
        <v>25424</v>
      </c>
      <c r="H602" s="74" t="s">
        <v>25353</v>
      </c>
      <c r="I602" s="74" t="s">
        <v>15910</v>
      </c>
      <c r="J602" s="74" t="s">
        <v>15909</v>
      </c>
      <c r="K602" s="74" t="s">
        <v>1106</v>
      </c>
      <c r="L602" s="74" t="s">
        <v>167</v>
      </c>
    </row>
    <row r="603" spans="1:12" ht="25.5">
      <c r="A603" s="74">
        <v>2364</v>
      </c>
      <c r="B603" s="74" t="s">
        <v>27063</v>
      </c>
      <c r="C603" s="74" t="s">
        <v>27064</v>
      </c>
      <c r="D603" s="74" t="s">
        <v>6598</v>
      </c>
      <c r="E603" s="74" t="s">
        <v>27065</v>
      </c>
      <c r="F603" s="74" t="s">
        <v>2842</v>
      </c>
      <c r="G603" s="74" t="s">
        <v>25421</v>
      </c>
      <c r="H603" s="74" t="s">
        <v>25350</v>
      </c>
      <c r="I603" s="74" t="s">
        <v>15874</v>
      </c>
      <c r="J603" s="74" t="s">
        <v>27066</v>
      </c>
      <c r="K603" s="74" t="s">
        <v>1106</v>
      </c>
      <c r="L603" s="74" t="s">
        <v>53</v>
      </c>
    </row>
    <row r="604" spans="1:12" ht="25.5">
      <c r="A604" s="74">
        <v>2356</v>
      </c>
      <c r="B604" s="74" t="s">
        <v>27067</v>
      </c>
      <c r="C604" s="74" t="s">
        <v>27068</v>
      </c>
      <c r="D604" s="74" t="s">
        <v>2335</v>
      </c>
      <c r="E604" s="74" t="s">
        <v>26160</v>
      </c>
      <c r="F604" s="74" t="s">
        <v>3996</v>
      </c>
      <c r="G604" s="74" t="s">
        <v>25425</v>
      </c>
      <c r="H604" s="74" t="s">
        <v>25354</v>
      </c>
      <c r="I604" s="74" t="s">
        <v>15818</v>
      </c>
      <c r="J604" s="74" t="s">
        <v>15817</v>
      </c>
      <c r="K604" s="74" t="s">
        <v>983</v>
      </c>
      <c r="L604" s="74" t="s">
        <v>76</v>
      </c>
    </row>
    <row r="605" spans="1:12" ht="25.5">
      <c r="A605" s="74">
        <v>2355</v>
      </c>
      <c r="B605" s="74" t="s">
        <v>27069</v>
      </c>
      <c r="C605" s="74" t="s">
        <v>27070</v>
      </c>
      <c r="D605" s="74" t="s">
        <v>15808</v>
      </c>
      <c r="E605" s="74" t="s">
        <v>25935</v>
      </c>
      <c r="F605" s="74" t="s">
        <v>2464</v>
      </c>
      <c r="G605" s="74" t="s">
        <v>25413</v>
      </c>
      <c r="H605" s="74" t="s">
        <v>25343</v>
      </c>
      <c r="I605" s="74" t="s">
        <v>15811</v>
      </c>
      <c r="J605" s="74" t="s">
        <v>15810</v>
      </c>
      <c r="K605" s="74" t="s">
        <v>1106</v>
      </c>
      <c r="L605" s="74" t="s">
        <v>702</v>
      </c>
    </row>
    <row r="606" spans="1:12" ht="25.5">
      <c r="A606" s="74">
        <v>2353</v>
      </c>
      <c r="B606" s="74" t="s">
        <v>27071</v>
      </c>
      <c r="C606" s="74" t="s">
        <v>27072</v>
      </c>
      <c r="D606" s="74" t="s">
        <v>15791</v>
      </c>
      <c r="E606" s="74" t="s">
        <v>27073</v>
      </c>
      <c r="F606" s="74" t="s">
        <v>2586</v>
      </c>
      <c r="G606" s="74" t="s">
        <v>25425</v>
      </c>
      <c r="H606" s="74" t="s">
        <v>25354</v>
      </c>
      <c r="I606" s="74" t="s">
        <v>15795</v>
      </c>
      <c r="J606" s="74" t="s">
        <v>15794</v>
      </c>
      <c r="K606" s="74" t="s">
        <v>983</v>
      </c>
      <c r="L606" s="74" t="s">
        <v>25764</v>
      </c>
    </row>
    <row r="607" spans="1:12" ht="25.5">
      <c r="A607" s="74">
        <v>2341</v>
      </c>
      <c r="B607" s="74" t="s">
        <v>27074</v>
      </c>
      <c r="C607" s="74" t="s">
        <v>27075</v>
      </c>
      <c r="D607" s="74" t="s">
        <v>11684</v>
      </c>
      <c r="E607" s="74" t="s">
        <v>27076</v>
      </c>
      <c r="F607" s="74" t="s">
        <v>3996</v>
      </c>
      <c r="G607" s="74" t="s">
        <v>25425</v>
      </c>
      <c r="H607" s="74" t="s">
        <v>25354</v>
      </c>
      <c r="I607" s="74" t="s">
        <v>785</v>
      </c>
      <c r="J607" s="74" t="s">
        <v>15707</v>
      </c>
      <c r="K607" s="74" t="s">
        <v>983</v>
      </c>
      <c r="L607" s="74" t="s">
        <v>76</v>
      </c>
    </row>
    <row r="608" spans="1:12" ht="25.5">
      <c r="A608" s="74">
        <v>2334</v>
      </c>
      <c r="B608" s="74" t="s">
        <v>27077</v>
      </c>
      <c r="C608" s="74" t="s">
        <v>27078</v>
      </c>
      <c r="D608" s="74" t="s">
        <v>5213</v>
      </c>
      <c r="E608" s="74" t="s">
        <v>27062</v>
      </c>
      <c r="F608" s="74" t="s">
        <v>2842</v>
      </c>
      <c r="G608" s="74" t="s">
        <v>25424</v>
      </c>
      <c r="H608" s="74" t="s">
        <v>25353</v>
      </c>
      <c r="I608" s="74" t="s">
        <v>15651</v>
      </c>
      <c r="J608" s="74" t="s">
        <v>15650</v>
      </c>
      <c r="K608" s="74" t="s">
        <v>1106</v>
      </c>
      <c r="L608" s="74" t="s">
        <v>167</v>
      </c>
    </row>
    <row r="609" spans="1:12" ht="25.5">
      <c r="A609" s="74">
        <v>2331</v>
      </c>
      <c r="B609" s="74" t="s">
        <v>27079</v>
      </c>
      <c r="C609" s="74" t="s">
        <v>27080</v>
      </c>
      <c r="D609" s="74" t="s">
        <v>15627</v>
      </c>
      <c r="E609" s="74" t="s">
        <v>27081</v>
      </c>
      <c r="F609" s="74" t="s">
        <v>1730</v>
      </c>
      <c r="G609" s="74" t="s">
        <v>25411</v>
      </c>
      <c r="H609" s="74" t="s">
        <v>25341</v>
      </c>
      <c r="I609" s="74" t="s">
        <v>15630</v>
      </c>
      <c r="J609" s="74" t="s">
        <v>15629</v>
      </c>
      <c r="K609" s="74" t="s">
        <v>1106</v>
      </c>
      <c r="L609" s="74" t="s">
        <v>190</v>
      </c>
    </row>
    <row r="610" spans="1:12" ht="25.5">
      <c r="A610" s="74">
        <v>2329</v>
      </c>
      <c r="B610" s="74" t="s">
        <v>27082</v>
      </c>
      <c r="C610" s="74" t="s">
        <v>27083</v>
      </c>
      <c r="D610" s="74" t="s">
        <v>15611</v>
      </c>
      <c r="E610" s="74" t="s">
        <v>27021</v>
      </c>
      <c r="F610" s="74" t="s">
        <v>1560</v>
      </c>
      <c r="G610" s="74" t="s">
        <v>25411</v>
      </c>
      <c r="H610" s="74" t="s">
        <v>25341</v>
      </c>
      <c r="I610" s="74" t="s">
        <v>15614</v>
      </c>
      <c r="J610" s="74" t="s">
        <v>15613</v>
      </c>
      <c r="K610" s="74" t="s">
        <v>1106</v>
      </c>
      <c r="L610" s="74" t="s">
        <v>190</v>
      </c>
    </row>
    <row r="611" spans="1:12" ht="25.5">
      <c r="A611" s="74">
        <v>2325</v>
      </c>
      <c r="B611" s="74" t="s">
        <v>27084</v>
      </c>
      <c r="C611" s="74" t="s">
        <v>27085</v>
      </c>
      <c r="D611" s="74" t="s">
        <v>5069</v>
      </c>
      <c r="E611" s="74" t="s">
        <v>27086</v>
      </c>
      <c r="F611" s="74" t="s">
        <v>9236</v>
      </c>
      <c r="G611" s="74" t="s">
        <v>25404</v>
      </c>
      <c r="H611" s="74" t="s">
        <v>25405</v>
      </c>
      <c r="I611" s="74" t="s">
        <v>15583</v>
      </c>
      <c r="J611" s="74" t="s">
        <v>15582</v>
      </c>
      <c r="K611" s="74" t="s">
        <v>15581</v>
      </c>
      <c r="L611" s="74" t="s">
        <v>25365</v>
      </c>
    </row>
    <row r="612" spans="1:12" ht="25.5">
      <c r="A612" s="74">
        <v>2320</v>
      </c>
      <c r="B612" s="74" t="s">
        <v>27087</v>
      </c>
      <c r="C612" s="74" t="s">
        <v>27088</v>
      </c>
      <c r="D612" s="74" t="s">
        <v>15540</v>
      </c>
      <c r="E612" s="74" t="s">
        <v>25684</v>
      </c>
      <c r="F612" s="74" t="s">
        <v>2895</v>
      </c>
      <c r="G612" s="74" t="s">
        <v>25411</v>
      </c>
      <c r="H612" s="74" t="s">
        <v>25341</v>
      </c>
      <c r="I612" s="74" t="s">
        <v>15543</v>
      </c>
      <c r="J612" s="74" t="s">
        <v>15542</v>
      </c>
      <c r="K612" s="74" t="s">
        <v>1106</v>
      </c>
      <c r="L612" s="74" t="s">
        <v>72</v>
      </c>
    </row>
    <row r="613" spans="1:12" ht="25.5">
      <c r="A613" s="74">
        <v>2319</v>
      </c>
      <c r="B613" s="74" t="s">
        <v>27089</v>
      </c>
      <c r="C613" s="74" t="s">
        <v>27090</v>
      </c>
      <c r="D613" s="74" t="s">
        <v>5988</v>
      </c>
      <c r="E613" s="74" t="s">
        <v>26545</v>
      </c>
      <c r="F613" s="74" t="s">
        <v>7941</v>
      </c>
      <c r="G613" s="74" t="s">
        <v>25425</v>
      </c>
      <c r="H613" s="74" t="s">
        <v>25355</v>
      </c>
      <c r="I613" s="74" t="s">
        <v>15534</v>
      </c>
      <c r="J613" s="74" t="s">
        <v>15533</v>
      </c>
      <c r="K613" s="74" t="s">
        <v>983</v>
      </c>
      <c r="L613" s="74" t="s">
        <v>41</v>
      </c>
    </row>
    <row r="614" spans="1:12" ht="25.5">
      <c r="A614" s="74">
        <v>2317</v>
      </c>
      <c r="B614" s="74" t="s">
        <v>27091</v>
      </c>
      <c r="C614" s="74" t="s">
        <v>27092</v>
      </c>
      <c r="D614" s="74" t="s">
        <v>15513</v>
      </c>
      <c r="E614" s="74" t="s">
        <v>27093</v>
      </c>
      <c r="F614" s="74" t="s">
        <v>15514</v>
      </c>
      <c r="G614" s="74" t="s">
        <v>25421</v>
      </c>
      <c r="H614" s="74" t="s">
        <v>25350</v>
      </c>
      <c r="I614" s="74" t="s">
        <v>15517</v>
      </c>
      <c r="J614" s="74" t="s">
        <v>15516</v>
      </c>
      <c r="K614" s="74" t="s">
        <v>1106</v>
      </c>
      <c r="L614" s="74" t="s">
        <v>25388</v>
      </c>
    </row>
    <row r="615" spans="1:12" ht="25.5">
      <c r="A615" s="74">
        <v>2316</v>
      </c>
      <c r="B615" s="74" t="s">
        <v>27094</v>
      </c>
      <c r="C615" s="74" t="s">
        <v>27095</v>
      </c>
      <c r="D615" s="74" t="s">
        <v>11577</v>
      </c>
      <c r="E615" s="74" t="s">
        <v>27096</v>
      </c>
      <c r="F615" s="74" t="s">
        <v>1790</v>
      </c>
      <c r="G615" s="74" t="s">
        <v>25421</v>
      </c>
      <c r="H615" s="74" t="s">
        <v>25348</v>
      </c>
      <c r="I615" s="74" t="s">
        <v>559</v>
      </c>
      <c r="J615" s="74" t="s">
        <v>11579</v>
      </c>
      <c r="K615" s="74" t="s">
        <v>1106</v>
      </c>
      <c r="L615" s="74" t="s">
        <v>63</v>
      </c>
    </row>
    <row r="616" spans="1:12" ht="25.5">
      <c r="A616" s="74">
        <v>2314</v>
      </c>
      <c r="B616" s="74" t="s">
        <v>27097</v>
      </c>
      <c r="C616" s="74" t="s">
        <v>27098</v>
      </c>
      <c r="D616" s="74" t="s">
        <v>4711</v>
      </c>
      <c r="E616" s="74" t="s">
        <v>26005</v>
      </c>
      <c r="F616" s="74" t="s">
        <v>2842</v>
      </c>
      <c r="G616" s="74" t="s">
        <v>25424</v>
      </c>
      <c r="H616" s="74" t="s">
        <v>25353</v>
      </c>
      <c r="I616" s="74" t="s">
        <v>15500</v>
      </c>
      <c r="J616" s="74" t="s">
        <v>15499</v>
      </c>
      <c r="K616" s="74" t="s">
        <v>1106</v>
      </c>
      <c r="L616" s="74" t="s">
        <v>167</v>
      </c>
    </row>
    <row r="617" spans="1:12" ht="25.5">
      <c r="A617" s="74">
        <v>2309</v>
      </c>
      <c r="B617" s="74" t="s">
        <v>27099</v>
      </c>
      <c r="C617" s="74" t="s">
        <v>27100</v>
      </c>
      <c r="D617" s="74" t="s">
        <v>6721</v>
      </c>
      <c r="E617" s="74" t="s">
        <v>23380</v>
      </c>
      <c r="F617" s="74" t="s">
        <v>2895</v>
      </c>
      <c r="G617" s="74" t="s">
        <v>25411</v>
      </c>
      <c r="H617" s="74" t="s">
        <v>25341</v>
      </c>
      <c r="I617" s="74" t="s">
        <v>15462</v>
      </c>
      <c r="J617" s="74" t="s">
        <v>15461</v>
      </c>
      <c r="K617" s="74" t="s">
        <v>1106</v>
      </c>
      <c r="L617" s="74" t="s">
        <v>190</v>
      </c>
    </row>
    <row r="618" spans="1:12" ht="25.5">
      <c r="A618" s="74">
        <v>2300</v>
      </c>
      <c r="B618" s="74" t="s">
        <v>27101</v>
      </c>
      <c r="C618" s="74" t="s">
        <v>27102</v>
      </c>
      <c r="D618" s="74" t="s">
        <v>1065</v>
      </c>
      <c r="E618" s="74" t="s">
        <v>27103</v>
      </c>
      <c r="F618" s="74" t="s">
        <v>1512</v>
      </c>
      <c r="G618" s="74" t="s">
        <v>25404</v>
      </c>
      <c r="H618" s="74" t="s">
        <v>25406</v>
      </c>
      <c r="I618" s="74" t="s">
        <v>15387</v>
      </c>
      <c r="J618" s="74" t="s">
        <v>15386</v>
      </c>
      <c r="K618" s="74" t="s">
        <v>15385</v>
      </c>
      <c r="L618" s="74" t="s">
        <v>25366</v>
      </c>
    </row>
    <row r="619" spans="1:12" ht="25.5">
      <c r="A619" s="74">
        <v>2299</v>
      </c>
      <c r="B619" s="74" t="s">
        <v>27104</v>
      </c>
      <c r="C619" s="74" t="s">
        <v>27105</v>
      </c>
      <c r="D619" s="74" t="s">
        <v>4511</v>
      </c>
      <c r="E619" s="74" t="s">
        <v>6744</v>
      </c>
      <c r="F619" s="74" t="s">
        <v>15374</v>
      </c>
      <c r="G619" s="74" t="s">
        <v>25419</v>
      </c>
      <c r="H619" s="74" t="s">
        <v>25336</v>
      </c>
      <c r="I619" s="74" t="s">
        <v>15378</v>
      </c>
      <c r="J619" s="74" t="s">
        <v>15377</v>
      </c>
      <c r="K619" s="74" t="s">
        <v>15376</v>
      </c>
      <c r="L619" s="74" t="s">
        <v>340</v>
      </c>
    </row>
    <row r="620" spans="1:12" ht="25.5">
      <c r="A620" s="74">
        <v>2292</v>
      </c>
      <c r="B620" s="74" t="s">
        <v>27106</v>
      </c>
      <c r="C620" s="74" t="s">
        <v>27107</v>
      </c>
      <c r="D620" s="74" t="s">
        <v>8263</v>
      </c>
      <c r="E620" s="74" t="s">
        <v>25719</v>
      </c>
      <c r="F620" s="74" t="s">
        <v>5161</v>
      </c>
      <c r="G620" s="74" t="s">
        <v>25408</v>
      </c>
      <c r="H620" s="74" t="s">
        <v>25410</v>
      </c>
      <c r="I620" s="74" t="s">
        <v>15326</v>
      </c>
      <c r="J620" s="74" t="s">
        <v>15325</v>
      </c>
      <c r="K620" s="74" t="s">
        <v>983</v>
      </c>
      <c r="L620" s="74" t="s">
        <v>25702</v>
      </c>
    </row>
    <row r="621" spans="1:12" ht="25.5">
      <c r="A621" s="74">
        <v>2280</v>
      </c>
      <c r="B621" s="74" t="s">
        <v>27108</v>
      </c>
      <c r="C621" s="74" t="s">
        <v>27109</v>
      </c>
      <c r="D621" s="74" t="s">
        <v>15237</v>
      </c>
      <c r="E621" s="74" t="s">
        <v>15232</v>
      </c>
      <c r="F621" s="74" t="s">
        <v>4872</v>
      </c>
      <c r="G621" s="74" t="s">
        <v>25419</v>
      </c>
      <c r="H621" s="74" t="s">
        <v>25337</v>
      </c>
      <c r="I621" s="74" t="s">
        <v>15242</v>
      </c>
      <c r="J621" s="74" t="s">
        <v>15241</v>
      </c>
      <c r="K621" s="74" t="s">
        <v>1106</v>
      </c>
      <c r="L621" s="74" t="s">
        <v>163</v>
      </c>
    </row>
    <row r="622" spans="1:12" ht="25.5">
      <c r="A622" s="74">
        <v>2279</v>
      </c>
      <c r="B622" s="74" t="s">
        <v>27110</v>
      </c>
      <c r="C622" s="74" t="s">
        <v>27111</v>
      </c>
      <c r="D622" s="74" t="s">
        <v>15227</v>
      </c>
      <c r="E622" s="74" t="s">
        <v>27112</v>
      </c>
      <c r="F622" s="74" t="s">
        <v>27113</v>
      </c>
      <c r="G622" s="74" t="s">
        <v>25421</v>
      </c>
      <c r="H622" s="74" t="s">
        <v>25350</v>
      </c>
      <c r="I622" s="74" t="s">
        <v>5457</v>
      </c>
      <c r="J622" s="74" t="s">
        <v>15230</v>
      </c>
      <c r="K622" s="74" t="s">
        <v>1106</v>
      </c>
      <c r="L622" s="74" t="s">
        <v>25386</v>
      </c>
    </row>
    <row r="623" spans="1:12" ht="25.5">
      <c r="A623" s="74">
        <v>2263</v>
      </c>
      <c r="B623" s="74" t="s">
        <v>27114</v>
      </c>
      <c r="C623" s="74" t="s">
        <v>27115</v>
      </c>
      <c r="D623" s="74" t="s">
        <v>3923</v>
      </c>
      <c r="E623" s="74" t="s">
        <v>25798</v>
      </c>
      <c r="F623" s="74" t="s">
        <v>11772</v>
      </c>
      <c r="G623" s="74" t="s">
        <v>25425</v>
      </c>
      <c r="H623" s="74" t="s">
        <v>25354</v>
      </c>
      <c r="I623" s="74" t="s">
        <v>3926</v>
      </c>
      <c r="J623" s="74" t="s">
        <v>15109</v>
      </c>
      <c r="K623" s="74" t="s">
        <v>983</v>
      </c>
      <c r="L623" s="74" t="s">
        <v>76</v>
      </c>
    </row>
    <row r="624" spans="1:12" ht="25.5">
      <c r="A624" s="74">
        <v>2262</v>
      </c>
      <c r="B624" s="74" t="s">
        <v>27116</v>
      </c>
      <c r="C624" s="74" t="s">
        <v>27117</v>
      </c>
      <c r="D624" s="74" t="s">
        <v>15104</v>
      </c>
      <c r="E624" s="74" t="s">
        <v>27118</v>
      </c>
      <c r="F624" s="74" t="s">
        <v>14874</v>
      </c>
      <c r="G624" s="74" t="s">
        <v>25424</v>
      </c>
      <c r="H624" s="74" t="s">
        <v>25352</v>
      </c>
      <c r="I624" s="74" t="s">
        <v>15107</v>
      </c>
      <c r="J624" s="74" t="s">
        <v>15106</v>
      </c>
      <c r="K624" s="74" t="s">
        <v>1106</v>
      </c>
      <c r="L624" s="74" t="s">
        <v>375</v>
      </c>
    </row>
    <row r="625" spans="1:12" ht="25.5">
      <c r="A625" s="74">
        <v>2260</v>
      </c>
      <c r="B625" s="74" t="s">
        <v>27119</v>
      </c>
      <c r="C625" s="74" t="s">
        <v>27120</v>
      </c>
      <c r="D625" s="74" t="s">
        <v>2801</v>
      </c>
      <c r="E625" s="74" t="s">
        <v>25740</v>
      </c>
      <c r="F625" s="74" t="s">
        <v>3825</v>
      </c>
      <c r="G625" s="74" t="s">
        <v>25421</v>
      </c>
      <c r="H625" s="74" t="s">
        <v>25350</v>
      </c>
      <c r="I625" s="74" t="s">
        <v>15092</v>
      </c>
      <c r="J625" s="74" t="s">
        <v>15091</v>
      </c>
      <c r="K625" s="74" t="s">
        <v>1106</v>
      </c>
      <c r="L625" s="74" t="s">
        <v>53</v>
      </c>
    </row>
    <row r="626" spans="1:12" ht="25.5">
      <c r="A626" s="74">
        <v>2258</v>
      </c>
      <c r="B626" s="74" t="s">
        <v>27121</v>
      </c>
      <c r="C626" s="74" t="s">
        <v>27122</v>
      </c>
      <c r="D626" s="74" t="s">
        <v>15072</v>
      </c>
      <c r="E626" s="74" t="s">
        <v>27123</v>
      </c>
      <c r="F626" s="74" t="s">
        <v>15073</v>
      </c>
      <c r="G626" s="74" t="s">
        <v>25408</v>
      </c>
      <c r="H626" s="74" t="s">
        <v>25410</v>
      </c>
      <c r="I626" s="74" t="s">
        <v>15076</v>
      </c>
      <c r="J626" s="74" t="s">
        <v>15075</v>
      </c>
      <c r="K626" s="74" t="s">
        <v>983</v>
      </c>
      <c r="L626" s="74" t="s">
        <v>25702</v>
      </c>
    </row>
    <row r="627" spans="1:12" ht="25.5">
      <c r="A627" s="74">
        <v>2251</v>
      </c>
      <c r="B627" s="74" t="s">
        <v>27124</v>
      </c>
      <c r="C627" s="74" t="s">
        <v>27125</v>
      </c>
      <c r="D627" s="74" t="s">
        <v>6031</v>
      </c>
      <c r="E627" s="74" t="s">
        <v>26609</v>
      </c>
      <c r="F627" s="74" t="s">
        <v>9774</v>
      </c>
      <c r="G627" s="74" t="s">
        <v>25425</v>
      </c>
      <c r="H627" s="74" t="s">
        <v>25354</v>
      </c>
      <c r="I627" s="74" t="s">
        <v>15019</v>
      </c>
      <c r="J627" s="74" t="s">
        <v>15018</v>
      </c>
      <c r="K627" s="74" t="s">
        <v>983</v>
      </c>
      <c r="L627" s="74" t="s">
        <v>76</v>
      </c>
    </row>
    <row r="628" spans="1:12" ht="25.5">
      <c r="A628" s="74">
        <v>2241</v>
      </c>
      <c r="B628" s="74" t="s">
        <v>27126</v>
      </c>
      <c r="C628" s="74" t="s">
        <v>27127</v>
      </c>
      <c r="D628" s="74" t="s">
        <v>14934</v>
      </c>
      <c r="E628" s="74" t="s">
        <v>25576</v>
      </c>
      <c r="F628" s="74" t="s">
        <v>3759</v>
      </c>
      <c r="G628" s="74" t="s">
        <v>25424</v>
      </c>
      <c r="H628" s="74" t="s">
        <v>25349</v>
      </c>
      <c r="I628" s="74" t="s">
        <v>14937</v>
      </c>
      <c r="J628" s="74" t="s">
        <v>14936</v>
      </c>
      <c r="K628" s="74" t="s">
        <v>1106</v>
      </c>
      <c r="L628" s="74" t="s">
        <v>107</v>
      </c>
    </row>
    <row r="629" spans="1:12" ht="25.5">
      <c r="A629" s="74">
        <v>2233</v>
      </c>
      <c r="B629" s="74" t="s">
        <v>27128</v>
      </c>
      <c r="C629" s="74" t="s">
        <v>27129</v>
      </c>
      <c r="D629" s="74" t="s">
        <v>14873</v>
      </c>
      <c r="E629" s="74" t="s">
        <v>27130</v>
      </c>
      <c r="F629" s="74" t="s">
        <v>14874</v>
      </c>
      <c r="G629" s="74" t="s">
        <v>25424</v>
      </c>
      <c r="H629" s="74" t="s">
        <v>25352</v>
      </c>
      <c r="I629" s="74" t="s">
        <v>14877</v>
      </c>
      <c r="J629" s="74" t="s">
        <v>14876</v>
      </c>
      <c r="K629" s="74" t="s">
        <v>1106</v>
      </c>
      <c r="L629" s="74" t="s">
        <v>375</v>
      </c>
    </row>
    <row r="630" spans="1:12" ht="25.5">
      <c r="A630" s="74">
        <v>2231</v>
      </c>
      <c r="B630" s="74" t="s">
        <v>27131</v>
      </c>
      <c r="C630" s="74" t="s">
        <v>27132</v>
      </c>
      <c r="D630" s="74" t="s">
        <v>10678</v>
      </c>
      <c r="E630" s="74" t="s">
        <v>27133</v>
      </c>
      <c r="F630" s="74" t="s">
        <v>25755</v>
      </c>
      <c r="G630" s="74" t="s">
        <v>25426</v>
      </c>
      <c r="H630" s="74" t="s">
        <v>25357</v>
      </c>
      <c r="I630" s="74" t="s">
        <v>14859</v>
      </c>
      <c r="J630" s="74" t="s">
        <v>14858</v>
      </c>
      <c r="K630" s="74" t="s">
        <v>14857</v>
      </c>
      <c r="L630" s="74" t="s">
        <v>102</v>
      </c>
    </row>
    <row r="631" spans="1:12" ht="25.5">
      <c r="A631" s="74">
        <v>2230</v>
      </c>
      <c r="B631" s="74" t="s">
        <v>27134</v>
      </c>
      <c r="C631" s="74" t="s">
        <v>27135</v>
      </c>
      <c r="D631" s="74" t="s">
        <v>14847</v>
      </c>
      <c r="E631" s="74" t="s">
        <v>27136</v>
      </c>
      <c r="F631" s="74" t="s">
        <v>2895</v>
      </c>
      <c r="G631" s="74" t="s">
        <v>25411</v>
      </c>
      <c r="H631" s="74" t="s">
        <v>25341</v>
      </c>
      <c r="I631" s="74" t="s">
        <v>14850</v>
      </c>
      <c r="J631" s="74" t="s">
        <v>14849</v>
      </c>
      <c r="K631" s="74" t="s">
        <v>1106</v>
      </c>
      <c r="L631" s="74" t="s">
        <v>190</v>
      </c>
    </row>
    <row r="632" spans="1:12" ht="25.5">
      <c r="A632" s="74">
        <v>2226</v>
      </c>
      <c r="B632" s="74" t="s">
        <v>27137</v>
      </c>
      <c r="C632" s="74" t="s">
        <v>27138</v>
      </c>
      <c r="D632" s="74" t="s">
        <v>14812</v>
      </c>
      <c r="E632" s="74" t="s">
        <v>27139</v>
      </c>
      <c r="F632" s="74" t="s">
        <v>9774</v>
      </c>
      <c r="G632" s="74" t="s">
        <v>25425</v>
      </c>
      <c r="H632" s="74" t="s">
        <v>25354</v>
      </c>
      <c r="I632" s="74" t="s">
        <v>14815</v>
      </c>
      <c r="J632" s="74" t="s">
        <v>14814</v>
      </c>
      <c r="K632" s="74" t="s">
        <v>983</v>
      </c>
      <c r="L632" s="74" t="s">
        <v>76</v>
      </c>
    </row>
    <row r="633" spans="1:12" ht="25.5">
      <c r="A633" s="74">
        <v>2222</v>
      </c>
      <c r="B633" s="74" t="s">
        <v>27140</v>
      </c>
      <c r="C633" s="74" t="s">
        <v>27141</v>
      </c>
      <c r="D633" s="74" t="s">
        <v>2463</v>
      </c>
      <c r="E633" s="74" t="s">
        <v>25629</v>
      </c>
      <c r="F633" s="74" t="s">
        <v>5161</v>
      </c>
      <c r="G633" s="74" t="s">
        <v>25408</v>
      </c>
      <c r="H633" s="74" t="s">
        <v>25410</v>
      </c>
      <c r="I633" s="74" t="s">
        <v>14781</v>
      </c>
      <c r="J633" s="74" t="s">
        <v>14780</v>
      </c>
      <c r="K633" s="74" t="s">
        <v>983</v>
      </c>
      <c r="L633" s="74" t="s">
        <v>25702</v>
      </c>
    </row>
    <row r="634" spans="1:12" ht="25.5">
      <c r="A634" s="74">
        <v>2220</v>
      </c>
      <c r="B634" s="74" t="s">
        <v>27142</v>
      </c>
      <c r="C634" s="74" t="s">
        <v>27143</v>
      </c>
      <c r="D634" s="74" t="s">
        <v>2689</v>
      </c>
      <c r="E634" s="74" t="s">
        <v>27144</v>
      </c>
      <c r="F634" s="74" t="s">
        <v>1780</v>
      </c>
      <c r="G634" s="74" t="s">
        <v>25424</v>
      </c>
      <c r="H634" s="74" t="s">
        <v>25349</v>
      </c>
      <c r="I634" s="74" t="s">
        <v>14765</v>
      </c>
      <c r="J634" s="74" t="s">
        <v>14764</v>
      </c>
      <c r="K634" s="74" t="s">
        <v>1106</v>
      </c>
      <c r="L634" s="74" t="s">
        <v>127</v>
      </c>
    </row>
    <row r="635" spans="1:12" ht="25.5">
      <c r="A635" s="74">
        <v>2219</v>
      </c>
      <c r="B635" s="74" t="s">
        <v>27145</v>
      </c>
      <c r="C635" s="74" t="s">
        <v>27146</v>
      </c>
      <c r="D635" s="74" t="s">
        <v>14754</v>
      </c>
      <c r="E635" s="74" t="s">
        <v>27147</v>
      </c>
      <c r="F635" s="74" t="s">
        <v>3833</v>
      </c>
      <c r="G635" s="74" t="s">
        <v>25413</v>
      </c>
      <c r="H635" s="74" t="s">
        <v>25343</v>
      </c>
      <c r="I635" s="74" t="s">
        <v>14757</v>
      </c>
      <c r="J635" s="74" t="s">
        <v>14756</v>
      </c>
      <c r="K635" s="74" t="s">
        <v>1106</v>
      </c>
      <c r="L635" s="74" t="s">
        <v>25378</v>
      </c>
    </row>
    <row r="636" spans="1:12" ht="25.5">
      <c r="A636" s="74">
        <v>2217</v>
      </c>
      <c r="B636" s="74" t="s">
        <v>27148</v>
      </c>
      <c r="C636" s="74" t="s">
        <v>27149</v>
      </c>
      <c r="D636" s="74" t="s">
        <v>9075</v>
      </c>
      <c r="E636" s="74" t="s">
        <v>27150</v>
      </c>
      <c r="F636" s="74" t="s">
        <v>1244</v>
      </c>
      <c r="G636" s="74" t="s">
        <v>25425</v>
      </c>
      <c r="H636" s="74" t="s">
        <v>25354</v>
      </c>
      <c r="I636" s="74" t="s">
        <v>14742</v>
      </c>
      <c r="J636" s="74" t="s">
        <v>14741</v>
      </c>
      <c r="K636" s="74" t="s">
        <v>983</v>
      </c>
      <c r="L636" s="74" t="s">
        <v>76</v>
      </c>
    </row>
    <row r="637" spans="1:12" ht="25.5">
      <c r="A637" s="74">
        <v>2213</v>
      </c>
      <c r="B637" s="74" t="s">
        <v>27151</v>
      </c>
      <c r="C637" s="74" t="s">
        <v>27152</v>
      </c>
      <c r="D637" s="74" t="s">
        <v>14711</v>
      </c>
      <c r="E637" s="74" t="s">
        <v>26627</v>
      </c>
      <c r="F637" s="74" t="s">
        <v>11122</v>
      </c>
      <c r="G637" s="74" t="s">
        <v>25421</v>
      </c>
      <c r="H637" s="74" t="s">
        <v>25350</v>
      </c>
      <c r="I637" s="74" t="s">
        <v>14714</v>
      </c>
      <c r="J637" s="74" t="s">
        <v>14713</v>
      </c>
      <c r="K637" s="74" t="s">
        <v>1106</v>
      </c>
      <c r="L637" s="74" t="s">
        <v>25391</v>
      </c>
    </row>
    <row r="638" spans="1:12" ht="25.5">
      <c r="A638" s="74">
        <v>2206</v>
      </c>
      <c r="B638" s="74" t="s">
        <v>27153</v>
      </c>
      <c r="C638" s="74" t="s">
        <v>27154</v>
      </c>
      <c r="D638" s="74" t="s">
        <v>1559</v>
      </c>
      <c r="E638" s="74" t="s">
        <v>27155</v>
      </c>
      <c r="F638" s="74" t="s">
        <v>12918</v>
      </c>
      <c r="G638" s="74" t="s">
        <v>25421</v>
      </c>
      <c r="H638" s="74" t="s">
        <v>25350</v>
      </c>
      <c r="I638" s="74" t="s">
        <v>14657</v>
      </c>
      <c r="J638" s="74" t="s">
        <v>14656</v>
      </c>
      <c r="K638" s="74" t="s">
        <v>1106</v>
      </c>
      <c r="L638" s="74" t="s">
        <v>25392</v>
      </c>
    </row>
    <row r="639" spans="1:12" ht="25.5">
      <c r="A639" s="74">
        <v>2201</v>
      </c>
      <c r="B639" s="74" t="s">
        <v>27156</v>
      </c>
      <c r="C639" s="74" t="s">
        <v>27157</v>
      </c>
      <c r="D639" s="74" t="s">
        <v>4773</v>
      </c>
      <c r="E639" s="74" t="s">
        <v>27158</v>
      </c>
      <c r="F639" s="74" t="s">
        <v>3686</v>
      </c>
      <c r="G639" s="74" t="s">
        <v>25426</v>
      </c>
      <c r="H639" s="74" t="s">
        <v>25360</v>
      </c>
      <c r="I639" s="74" t="s">
        <v>14618</v>
      </c>
      <c r="J639" s="74" t="s">
        <v>14617</v>
      </c>
      <c r="K639" s="74" t="s">
        <v>1106</v>
      </c>
      <c r="L639" s="74" t="s">
        <v>171</v>
      </c>
    </row>
    <row r="640" spans="1:12" ht="25.5">
      <c r="A640" s="74">
        <v>2190</v>
      </c>
      <c r="B640" s="74" t="s">
        <v>27159</v>
      </c>
      <c r="C640" s="74" t="s">
        <v>27160</v>
      </c>
      <c r="D640" s="74" t="s">
        <v>2841</v>
      </c>
      <c r="E640" s="74" t="s">
        <v>26569</v>
      </c>
      <c r="F640" s="74" t="s">
        <v>6809</v>
      </c>
      <c r="G640" s="74" t="s">
        <v>25404</v>
      </c>
      <c r="H640" s="74" t="s">
        <v>25407</v>
      </c>
      <c r="I640" s="74" t="s">
        <v>14534</v>
      </c>
      <c r="J640" s="74" t="s">
        <v>14533</v>
      </c>
      <c r="K640" s="74" t="s">
        <v>14532</v>
      </c>
      <c r="L640" s="74" t="s">
        <v>25368</v>
      </c>
    </row>
    <row r="641" spans="1:12" ht="25.5">
      <c r="A641" s="74">
        <v>2189</v>
      </c>
      <c r="B641" s="74" t="s">
        <v>27161</v>
      </c>
      <c r="C641" s="74" t="s">
        <v>27162</v>
      </c>
      <c r="D641" s="74" t="s">
        <v>7340</v>
      </c>
      <c r="E641" s="74" t="s">
        <v>14521</v>
      </c>
      <c r="F641" s="74" t="s">
        <v>2111</v>
      </c>
      <c r="G641" s="74" t="s">
        <v>25413</v>
      </c>
      <c r="H641" s="74" t="s">
        <v>25343</v>
      </c>
      <c r="I641" s="74" t="s">
        <v>14527</v>
      </c>
      <c r="J641" s="74" t="s">
        <v>14526</v>
      </c>
      <c r="K641" s="74" t="s">
        <v>1106</v>
      </c>
      <c r="L641" s="74" t="s">
        <v>433</v>
      </c>
    </row>
    <row r="642" spans="1:12" ht="25.5">
      <c r="A642" s="74">
        <v>2185</v>
      </c>
      <c r="B642" s="74" t="s">
        <v>27163</v>
      </c>
      <c r="C642" s="74" t="s">
        <v>27164</v>
      </c>
      <c r="D642" s="74" t="s">
        <v>2335</v>
      </c>
      <c r="E642" s="74" t="s">
        <v>26160</v>
      </c>
      <c r="F642" s="74" t="s">
        <v>2680</v>
      </c>
      <c r="G642" s="74" t="s">
        <v>25425</v>
      </c>
      <c r="H642" s="74" t="s">
        <v>25354</v>
      </c>
      <c r="I642" s="74" t="s">
        <v>14495</v>
      </c>
      <c r="J642" s="74" t="s">
        <v>14494</v>
      </c>
      <c r="K642" s="74" t="s">
        <v>983</v>
      </c>
      <c r="L642" s="74" t="s">
        <v>76</v>
      </c>
    </row>
    <row r="643" spans="1:12" ht="25.5">
      <c r="A643" s="74">
        <v>2183</v>
      </c>
      <c r="B643" s="74" t="s">
        <v>27165</v>
      </c>
      <c r="C643" s="74" t="s">
        <v>27166</v>
      </c>
      <c r="D643" s="74" t="s">
        <v>8040</v>
      </c>
      <c r="E643" s="74" t="s">
        <v>25978</v>
      </c>
      <c r="F643" s="74" t="s">
        <v>2464</v>
      </c>
      <c r="G643" s="74" t="s">
        <v>25413</v>
      </c>
      <c r="H643" s="74" t="s">
        <v>25343</v>
      </c>
      <c r="I643" s="74" t="s">
        <v>14481</v>
      </c>
      <c r="J643" s="74" t="s">
        <v>14480</v>
      </c>
      <c r="K643" s="74" t="s">
        <v>1106</v>
      </c>
      <c r="L643" s="74" t="s">
        <v>702</v>
      </c>
    </row>
    <row r="644" spans="1:12" ht="25.5">
      <c r="A644" s="74">
        <v>2170</v>
      </c>
      <c r="B644" s="74" t="s">
        <v>27167</v>
      </c>
      <c r="C644" s="74" t="s">
        <v>27168</v>
      </c>
      <c r="D644" s="74" t="s">
        <v>3871</v>
      </c>
      <c r="E644" s="74" t="s">
        <v>25499</v>
      </c>
      <c r="F644" s="74" t="s">
        <v>14375</v>
      </c>
      <c r="G644" s="74" t="s">
        <v>25413</v>
      </c>
      <c r="H644" s="74" t="s">
        <v>25343</v>
      </c>
      <c r="I644" s="74" t="s">
        <v>14378</v>
      </c>
      <c r="J644" s="74" t="s">
        <v>14377</v>
      </c>
      <c r="K644" s="74" t="s">
        <v>1106</v>
      </c>
      <c r="L644" s="74" t="s">
        <v>322</v>
      </c>
    </row>
    <row r="645" spans="1:12" ht="25.5">
      <c r="A645" s="74">
        <v>2164</v>
      </c>
      <c r="B645" s="74" t="s">
        <v>27169</v>
      </c>
      <c r="C645" s="74" t="s">
        <v>27170</v>
      </c>
      <c r="D645" s="74" t="s">
        <v>14327</v>
      </c>
      <c r="E645" s="74" t="s">
        <v>26772</v>
      </c>
      <c r="F645" s="74" t="s">
        <v>7941</v>
      </c>
      <c r="G645" s="74" t="s">
        <v>25413</v>
      </c>
      <c r="H645" s="74" t="s">
        <v>25343</v>
      </c>
      <c r="I645" s="74" t="s">
        <v>14330</v>
      </c>
      <c r="J645" s="74" t="s">
        <v>14329</v>
      </c>
      <c r="K645" s="74" t="s">
        <v>1106</v>
      </c>
      <c r="L645" s="74" t="s">
        <v>25377</v>
      </c>
    </row>
    <row r="646" spans="1:12" ht="25.5">
      <c r="A646" s="74">
        <v>2158</v>
      </c>
      <c r="B646" s="74" t="s">
        <v>27171</v>
      </c>
      <c r="C646" s="74" t="s">
        <v>27172</v>
      </c>
      <c r="D646" s="74" t="s">
        <v>5240</v>
      </c>
      <c r="E646" s="74" t="s">
        <v>25778</v>
      </c>
      <c r="F646" s="74" t="s">
        <v>2895</v>
      </c>
      <c r="G646" s="74" t="s">
        <v>25413</v>
      </c>
      <c r="H646" s="74" t="s">
        <v>25343</v>
      </c>
      <c r="I646" s="74" t="s">
        <v>14280</v>
      </c>
      <c r="J646" s="74" t="s">
        <v>14279</v>
      </c>
      <c r="K646" s="74" t="s">
        <v>1106</v>
      </c>
      <c r="L646" s="74" t="s">
        <v>26898</v>
      </c>
    </row>
    <row r="647" spans="1:12" ht="25.5">
      <c r="A647" s="74">
        <v>2156</v>
      </c>
      <c r="B647" s="74" t="s">
        <v>27173</v>
      </c>
      <c r="C647" s="74" t="s">
        <v>27174</v>
      </c>
      <c r="D647" s="74" t="s">
        <v>14262</v>
      </c>
      <c r="E647" s="74" t="s">
        <v>27175</v>
      </c>
      <c r="F647" s="74" t="s">
        <v>1244</v>
      </c>
      <c r="G647" s="74" t="s">
        <v>25421</v>
      </c>
      <c r="H647" s="74" t="s">
        <v>25350</v>
      </c>
      <c r="I647" s="74" t="s">
        <v>14265</v>
      </c>
      <c r="J647" s="74" t="s">
        <v>14264</v>
      </c>
      <c r="K647" s="74" t="s">
        <v>1106</v>
      </c>
      <c r="L647" s="74" t="s">
        <v>53</v>
      </c>
    </row>
    <row r="648" spans="1:12" ht="25.5">
      <c r="A648" s="74">
        <v>2150</v>
      </c>
      <c r="B648" s="74" t="s">
        <v>27176</v>
      </c>
      <c r="C648" s="74" t="s">
        <v>27177</v>
      </c>
      <c r="D648" s="74" t="s">
        <v>14210</v>
      </c>
      <c r="E648" s="74" t="s">
        <v>27178</v>
      </c>
      <c r="F648" s="74" t="s">
        <v>2842</v>
      </c>
      <c r="G648" s="74" t="s">
        <v>25424</v>
      </c>
      <c r="H648" s="74" t="s">
        <v>25353</v>
      </c>
      <c r="I648" s="74" t="s">
        <v>14213</v>
      </c>
      <c r="J648" s="74" t="s">
        <v>14212</v>
      </c>
      <c r="K648" s="74" t="s">
        <v>1106</v>
      </c>
      <c r="L648" s="74" t="s">
        <v>167</v>
      </c>
    </row>
    <row r="649" spans="1:12" ht="25.5">
      <c r="A649" s="74">
        <v>2148</v>
      </c>
      <c r="B649" s="74" t="s">
        <v>27179</v>
      </c>
      <c r="C649" s="74" t="s">
        <v>27180</v>
      </c>
      <c r="D649" s="74" t="s">
        <v>6005</v>
      </c>
      <c r="E649" s="74" t="s">
        <v>25609</v>
      </c>
      <c r="F649" s="74" t="s">
        <v>2111</v>
      </c>
      <c r="G649" s="74" t="s">
        <v>25413</v>
      </c>
      <c r="H649" s="74" t="s">
        <v>25343</v>
      </c>
      <c r="I649" s="74" t="s">
        <v>14204</v>
      </c>
      <c r="J649" s="74" t="s">
        <v>14203</v>
      </c>
      <c r="K649" s="74" t="s">
        <v>1106</v>
      </c>
      <c r="L649" s="74" t="s">
        <v>433</v>
      </c>
    </row>
    <row r="650" spans="1:12" ht="25.5">
      <c r="A650" s="74">
        <v>2142</v>
      </c>
      <c r="B650" s="74" t="s">
        <v>27181</v>
      </c>
      <c r="C650" s="74" t="s">
        <v>27182</v>
      </c>
      <c r="D650" s="74" t="s">
        <v>4122</v>
      </c>
      <c r="E650" s="74" t="s">
        <v>26990</v>
      </c>
      <c r="F650" s="74" t="s">
        <v>2112</v>
      </c>
      <c r="G650" s="74" t="s">
        <v>25411</v>
      </c>
      <c r="H650" s="74" t="s">
        <v>25341</v>
      </c>
      <c r="I650" s="74" t="s">
        <v>14151</v>
      </c>
      <c r="J650" s="74" t="s">
        <v>14150</v>
      </c>
      <c r="K650" s="74" t="s">
        <v>1106</v>
      </c>
      <c r="L650" s="74" t="s">
        <v>203</v>
      </c>
    </row>
    <row r="651" spans="1:12" ht="25.5">
      <c r="A651" s="74">
        <v>2139</v>
      </c>
      <c r="B651" s="74" t="s">
        <v>27183</v>
      </c>
      <c r="C651" s="74" t="s">
        <v>27184</v>
      </c>
      <c r="D651" s="74" t="s">
        <v>5793</v>
      </c>
      <c r="E651" s="74" t="s">
        <v>26375</v>
      </c>
      <c r="F651" s="74" t="s">
        <v>2895</v>
      </c>
      <c r="G651" s="74" t="s">
        <v>25413</v>
      </c>
      <c r="H651" s="74" t="s">
        <v>25340</v>
      </c>
      <c r="I651" s="74" t="s">
        <v>14130</v>
      </c>
      <c r="J651" s="74" t="s">
        <v>14129</v>
      </c>
      <c r="K651" s="74" t="s">
        <v>1106</v>
      </c>
      <c r="L651" s="74" t="s">
        <v>207</v>
      </c>
    </row>
    <row r="652" spans="1:12" ht="25.5">
      <c r="A652" s="74">
        <v>2130</v>
      </c>
      <c r="B652" s="74" t="s">
        <v>27185</v>
      </c>
      <c r="C652" s="74" t="s">
        <v>27186</v>
      </c>
      <c r="D652" s="74" t="s">
        <v>8263</v>
      </c>
      <c r="E652" s="74" t="s">
        <v>25719</v>
      </c>
      <c r="F652" s="74" t="s">
        <v>2842</v>
      </c>
      <c r="G652" s="74" t="s">
        <v>25424</v>
      </c>
      <c r="H652" s="74" t="s">
        <v>25353</v>
      </c>
      <c r="I652" s="74" t="s">
        <v>14060</v>
      </c>
      <c r="J652" s="74" t="s">
        <v>14059</v>
      </c>
      <c r="K652" s="74" t="s">
        <v>1106</v>
      </c>
      <c r="L652" s="74" t="s">
        <v>167</v>
      </c>
    </row>
    <row r="653" spans="1:12" ht="25.5">
      <c r="A653" s="74">
        <v>2129</v>
      </c>
      <c r="B653" s="74" t="s">
        <v>27187</v>
      </c>
      <c r="C653" s="74" t="s">
        <v>27188</v>
      </c>
      <c r="D653" s="74" t="s">
        <v>1882</v>
      </c>
      <c r="E653" s="74" t="s">
        <v>27189</v>
      </c>
      <c r="F653" s="74" t="s">
        <v>7941</v>
      </c>
      <c r="G653" s="74" t="s">
        <v>25413</v>
      </c>
      <c r="H653" s="74" t="s">
        <v>25343</v>
      </c>
      <c r="I653" s="74" t="s">
        <v>14052</v>
      </c>
      <c r="J653" s="74" t="s">
        <v>14051</v>
      </c>
      <c r="K653" s="74" t="s">
        <v>1106</v>
      </c>
      <c r="L653" s="74" t="s">
        <v>702</v>
      </c>
    </row>
    <row r="654" spans="1:12" ht="25.5">
      <c r="A654" s="74">
        <v>2128</v>
      </c>
      <c r="B654" s="74" t="s">
        <v>27190</v>
      </c>
      <c r="C654" s="74" t="s">
        <v>27191</v>
      </c>
      <c r="D654" s="74" t="s">
        <v>7232</v>
      </c>
      <c r="E654" s="74" t="s">
        <v>27192</v>
      </c>
      <c r="F654" s="74" t="s">
        <v>7941</v>
      </c>
      <c r="G654" s="74" t="s">
        <v>25413</v>
      </c>
      <c r="H654" s="74" t="s">
        <v>25343</v>
      </c>
      <c r="I654" s="74" t="s">
        <v>711</v>
      </c>
      <c r="J654" s="74" t="s">
        <v>14046</v>
      </c>
      <c r="K654" s="74" t="s">
        <v>1106</v>
      </c>
      <c r="L654" s="74" t="s">
        <v>702</v>
      </c>
    </row>
    <row r="655" spans="1:12" ht="25.5">
      <c r="A655" s="74">
        <v>2127</v>
      </c>
      <c r="B655" s="74" t="s">
        <v>27193</v>
      </c>
      <c r="C655" s="74" t="s">
        <v>27194</v>
      </c>
      <c r="D655" s="74" t="s">
        <v>3037</v>
      </c>
      <c r="E655" s="74" t="s">
        <v>27195</v>
      </c>
      <c r="F655" s="74" t="s">
        <v>2111</v>
      </c>
      <c r="G655" s="74" t="s">
        <v>25413</v>
      </c>
      <c r="H655" s="74" t="s">
        <v>25343</v>
      </c>
      <c r="I655" s="74" t="s">
        <v>14040</v>
      </c>
      <c r="J655" s="74" t="s">
        <v>14039</v>
      </c>
      <c r="K655" s="74" t="s">
        <v>1106</v>
      </c>
      <c r="L655" s="74" t="s">
        <v>433</v>
      </c>
    </row>
    <row r="656" spans="1:12" ht="25.5">
      <c r="A656" s="74">
        <v>2120</v>
      </c>
      <c r="B656" s="74" t="s">
        <v>27196</v>
      </c>
      <c r="C656" s="74" t="s">
        <v>27197</v>
      </c>
      <c r="D656" s="74" t="s">
        <v>6405</v>
      </c>
      <c r="E656" s="74" t="s">
        <v>25901</v>
      </c>
      <c r="F656" s="74" t="s">
        <v>1650</v>
      </c>
      <c r="G656" s="74" t="s">
        <v>25421</v>
      </c>
      <c r="H656" s="74" t="s">
        <v>25348</v>
      </c>
      <c r="I656" s="74" t="s">
        <v>13989</v>
      </c>
      <c r="J656" s="74" t="s">
        <v>13988</v>
      </c>
      <c r="K656" s="74" t="s">
        <v>1106</v>
      </c>
      <c r="L656" s="74" t="s">
        <v>63</v>
      </c>
    </row>
    <row r="657" spans="1:12" ht="25.5">
      <c r="A657" s="74">
        <v>2116</v>
      </c>
      <c r="B657" s="74" t="s">
        <v>27198</v>
      </c>
      <c r="C657" s="74" t="s">
        <v>27199</v>
      </c>
      <c r="D657" s="74" t="s">
        <v>7217</v>
      </c>
      <c r="E657" s="74" t="s">
        <v>25837</v>
      </c>
      <c r="F657" s="74" t="s">
        <v>1244</v>
      </c>
      <c r="G657" s="74" t="s">
        <v>25424</v>
      </c>
      <c r="H657" s="74" t="s">
        <v>25353</v>
      </c>
      <c r="I657" s="74" t="s">
        <v>13956</v>
      </c>
      <c r="J657" s="74" t="s">
        <v>13955</v>
      </c>
      <c r="K657" s="74" t="s">
        <v>1106</v>
      </c>
      <c r="L657" s="74" t="s">
        <v>167</v>
      </c>
    </row>
    <row r="658" spans="1:12" ht="25.5">
      <c r="A658" s="74">
        <v>2115</v>
      </c>
      <c r="B658" s="74" t="s">
        <v>27200</v>
      </c>
      <c r="C658" s="74" t="s">
        <v>27201</v>
      </c>
      <c r="D658" s="74" t="s">
        <v>1417</v>
      </c>
      <c r="E658" s="74" t="s">
        <v>27202</v>
      </c>
      <c r="F658" s="74" t="s">
        <v>3686</v>
      </c>
      <c r="G658" s="74" t="s">
        <v>25426</v>
      </c>
      <c r="H658" s="74" t="s">
        <v>25360</v>
      </c>
      <c r="I658" s="74" t="s">
        <v>13950</v>
      </c>
      <c r="J658" s="74" t="s">
        <v>13949</v>
      </c>
      <c r="K658" s="74" t="s">
        <v>1106</v>
      </c>
      <c r="L658" s="74" t="s">
        <v>171</v>
      </c>
    </row>
    <row r="659" spans="1:12" ht="25.5">
      <c r="A659" s="74">
        <v>2101</v>
      </c>
      <c r="B659" s="74" t="s">
        <v>27203</v>
      </c>
      <c r="C659" s="74" t="s">
        <v>27204</v>
      </c>
      <c r="D659" s="74" t="s">
        <v>4764</v>
      </c>
      <c r="E659" s="74" t="s">
        <v>27205</v>
      </c>
      <c r="F659" s="74" t="s">
        <v>1244</v>
      </c>
      <c r="G659" s="74" t="s">
        <v>25425</v>
      </c>
      <c r="H659" s="74" t="s">
        <v>25354</v>
      </c>
      <c r="I659" s="74" t="s">
        <v>13846</v>
      </c>
      <c r="J659" s="74" t="s">
        <v>13845</v>
      </c>
      <c r="K659" s="74" t="s">
        <v>983</v>
      </c>
      <c r="L659" s="74" t="s">
        <v>76</v>
      </c>
    </row>
    <row r="660" spans="1:12" ht="25.5">
      <c r="A660" s="74">
        <v>2089</v>
      </c>
      <c r="B660" s="74" t="s">
        <v>27206</v>
      </c>
      <c r="C660" s="74" t="s">
        <v>27207</v>
      </c>
      <c r="D660" s="74" t="s">
        <v>13757</v>
      </c>
      <c r="E660" s="74" t="s">
        <v>27208</v>
      </c>
      <c r="F660" s="74" t="s">
        <v>1560</v>
      </c>
      <c r="G660" s="74" t="s">
        <v>25411</v>
      </c>
      <c r="H660" s="74" t="s">
        <v>25341</v>
      </c>
      <c r="I660" s="74" t="s">
        <v>13760</v>
      </c>
      <c r="J660" s="74" t="s">
        <v>13759</v>
      </c>
      <c r="K660" s="74" t="s">
        <v>1106</v>
      </c>
      <c r="L660" s="74" t="s">
        <v>72</v>
      </c>
    </row>
    <row r="661" spans="1:12" ht="25.5">
      <c r="A661" s="74">
        <v>2087</v>
      </c>
      <c r="B661" s="74" t="s">
        <v>27209</v>
      </c>
      <c r="C661" s="74" t="s">
        <v>27210</v>
      </c>
      <c r="D661" s="74" t="s">
        <v>13741</v>
      </c>
      <c r="E661" s="74" t="s">
        <v>27211</v>
      </c>
      <c r="F661" s="74" t="s">
        <v>3108</v>
      </c>
      <c r="G661" s="74" t="s">
        <v>25411</v>
      </c>
      <c r="H661" s="74" t="s">
        <v>25341</v>
      </c>
      <c r="I661" s="74" t="s">
        <v>13744</v>
      </c>
      <c r="J661" s="74" t="s">
        <v>13743</v>
      </c>
      <c r="K661" s="74" t="s">
        <v>1106</v>
      </c>
      <c r="L661" s="74" t="s">
        <v>60</v>
      </c>
    </row>
    <row r="662" spans="1:12" ht="25.5">
      <c r="A662" s="74">
        <v>2085</v>
      </c>
      <c r="B662" s="74" t="s">
        <v>27212</v>
      </c>
      <c r="C662" s="74" t="s">
        <v>27213</v>
      </c>
      <c r="D662" s="74" t="s">
        <v>1920</v>
      </c>
      <c r="E662" s="74" t="s">
        <v>25924</v>
      </c>
      <c r="F662" s="74" t="s">
        <v>2464</v>
      </c>
      <c r="G662" s="74" t="s">
        <v>25421</v>
      </c>
      <c r="H662" s="74" t="s">
        <v>25350</v>
      </c>
      <c r="I662" s="74" t="s">
        <v>13728</v>
      </c>
      <c r="J662" s="74" t="s">
        <v>13727</v>
      </c>
      <c r="K662" s="74" t="s">
        <v>1106</v>
      </c>
      <c r="L662" s="74" t="s">
        <v>53</v>
      </c>
    </row>
    <row r="663" spans="1:12" ht="25.5">
      <c r="A663" s="74">
        <v>2078</v>
      </c>
      <c r="B663" s="74" t="s">
        <v>27214</v>
      </c>
      <c r="C663" s="74" t="s">
        <v>27215</v>
      </c>
      <c r="D663" s="74" t="s">
        <v>11365</v>
      </c>
      <c r="E663" s="74" t="s">
        <v>27216</v>
      </c>
      <c r="F663" s="74" t="s">
        <v>1720</v>
      </c>
      <c r="G663" s="74" t="s">
        <v>25411</v>
      </c>
      <c r="H663" s="74" t="s">
        <v>25341</v>
      </c>
      <c r="I663" s="74" t="s">
        <v>13681</v>
      </c>
      <c r="J663" s="74" t="s">
        <v>13680</v>
      </c>
      <c r="K663" s="74" t="s">
        <v>1106</v>
      </c>
      <c r="L663" s="74" t="s">
        <v>203</v>
      </c>
    </row>
    <row r="664" spans="1:12" ht="25.5">
      <c r="A664" s="74">
        <v>2073</v>
      </c>
      <c r="B664" s="74" t="s">
        <v>27217</v>
      </c>
      <c r="C664" s="74" t="s">
        <v>27218</v>
      </c>
      <c r="D664" s="74" t="s">
        <v>13637</v>
      </c>
      <c r="E664" s="74" t="s">
        <v>27219</v>
      </c>
      <c r="F664" s="74" t="s">
        <v>2111</v>
      </c>
      <c r="G664" s="74" t="s">
        <v>25413</v>
      </c>
      <c r="H664" s="74" t="s">
        <v>25343</v>
      </c>
      <c r="I664" s="74" t="s">
        <v>13641</v>
      </c>
      <c r="J664" s="74" t="s">
        <v>13640</v>
      </c>
      <c r="K664" s="74" t="s">
        <v>1106</v>
      </c>
      <c r="L664" s="74" t="s">
        <v>433</v>
      </c>
    </row>
    <row r="665" spans="1:12" ht="25.5">
      <c r="A665" s="74">
        <v>2060</v>
      </c>
      <c r="B665" s="74" t="s">
        <v>27220</v>
      </c>
      <c r="C665" s="74" t="s">
        <v>27221</v>
      </c>
      <c r="D665" s="74" t="s">
        <v>13545</v>
      </c>
      <c r="E665" s="74" t="s">
        <v>25927</v>
      </c>
      <c r="F665" s="74" t="s">
        <v>6686</v>
      </c>
      <c r="G665" s="74" t="s">
        <v>25424</v>
      </c>
      <c r="H665" s="74" t="s">
        <v>25349</v>
      </c>
      <c r="I665" s="74" t="s">
        <v>13549</v>
      </c>
      <c r="J665" s="74" t="s">
        <v>13548</v>
      </c>
      <c r="K665" s="74" t="s">
        <v>13547</v>
      </c>
      <c r="L665" s="74" t="s">
        <v>145</v>
      </c>
    </row>
    <row r="666" spans="1:12" ht="25.5">
      <c r="A666" s="74">
        <v>2058</v>
      </c>
      <c r="B666" s="74" t="s">
        <v>27222</v>
      </c>
      <c r="C666" s="74" t="s">
        <v>27223</v>
      </c>
      <c r="D666" s="74" t="s">
        <v>13529</v>
      </c>
      <c r="E666" s="74" t="s">
        <v>27224</v>
      </c>
      <c r="F666" s="74" t="s">
        <v>13530</v>
      </c>
      <c r="G666" s="74" t="s">
        <v>25408</v>
      </c>
      <c r="H666" s="74" t="s">
        <v>25334</v>
      </c>
      <c r="I666" s="74" t="s">
        <v>13534</v>
      </c>
      <c r="J666" s="74" t="s">
        <v>13533</v>
      </c>
      <c r="K666" s="74" t="s">
        <v>13532</v>
      </c>
      <c r="L666" s="74" t="s">
        <v>332</v>
      </c>
    </row>
    <row r="667" spans="1:12" ht="25.5">
      <c r="A667" s="74">
        <v>2057</v>
      </c>
      <c r="B667" s="74" t="s">
        <v>27225</v>
      </c>
      <c r="C667" s="74" t="s">
        <v>27226</v>
      </c>
      <c r="D667" s="74" t="s">
        <v>13519</v>
      </c>
      <c r="E667" s="74" t="s">
        <v>26643</v>
      </c>
      <c r="F667" s="74" t="s">
        <v>13520</v>
      </c>
      <c r="G667" s="74" t="s">
        <v>25426</v>
      </c>
      <c r="H667" s="74" t="s">
        <v>25361</v>
      </c>
      <c r="I667" s="74" t="s">
        <v>13523</v>
      </c>
      <c r="J667" s="74" t="s">
        <v>13522</v>
      </c>
      <c r="K667" s="74" t="s">
        <v>1106</v>
      </c>
      <c r="L667" s="74" t="s">
        <v>336</v>
      </c>
    </row>
    <row r="668" spans="1:12" ht="25.5">
      <c r="A668" s="74">
        <v>2055</v>
      </c>
      <c r="B668" s="74" t="s">
        <v>27227</v>
      </c>
      <c r="C668" s="74" t="s">
        <v>27228</v>
      </c>
      <c r="D668" s="74" t="s">
        <v>13504</v>
      </c>
      <c r="E668" s="74" t="s">
        <v>27229</v>
      </c>
      <c r="F668" s="74" t="s">
        <v>8588</v>
      </c>
      <c r="G668" s="74" t="s">
        <v>25421</v>
      </c>
      <c r="H668" s="74" t="s">
        <v>25350</v>
      </c>
      <c r="I668" s="74" t="s">
        <v>13507</v>
      </c>
      <c r="J668" s="74" t="s">
        <v>13506</v>
      </c>
      <c r="K668" s="74" t="s">
        <v>1106</v>
      </c>
      <c r="L668" s="74" t="s">
        <v>25390</v>
      </c>
    </row>
    <row r="669" spans="1:12" ht="25.5">
      <c r="A669" s="74">
        <v>2054</v>
      </c>
      <c r="B669" s="74" t="s">
        <v>27230</v>
      </c>
      <c r="C669" s="74" t="s">
        <v>27231</v>
      </c>
      <c r="D669" s="74" t="s">
        <v>13496</v>
      </c>
      <c r="E669" s="74" t="s">
        <v>27232</v>
      </c>
      <c r="F669" s="74" t="s">
        <v>1560</v>
      </c>
      <c r="G669" s="74" t="s">
        <v>25411</v>
      </c>
      <c r="H669" s="74" t="s">
        <v>25341</v>
      </c>
      <c r="I669" s="74" t="s">
        <v>13499</v>
      </c>
      <c r="J669" s="74" t="s">
        <v>13498</v>
      </c>
      <c r="K669" s="74" t="s">
        <v>1106</v>
      </c>
      <c r="L669" s="74" t="s">
        <v>280</v>
      </c>
    </row>
    <row r="670" spans="1:12" ht="25.5">
      <c r="A670" s="74">
        <v>2048</v>
      </c>
      <c r="B670" s="74" t="s">
        <v>27233</v>
      </c>
      <c r="C670" s="74" t="s">
        <v>27234</v>
      </c>
      <c r="D670" s="74" t="s">
        <v>27235</v>
      </c>
      <c r="E670" s="74" t="s">
        <v>25798</v>
      </c>
      <c r="F670" s="74" t="s">
        <v>3759</v>
      </c>
      <c r="G670" s="74" t="s">
        <v>25424</v>
      </c>
      <c r="H670" s="74" t="s">
        <v>25349</v>
      </c>
      <c r="I670" s="74" t="s">
        <v>13447</v>
      </c>
      <c r="J670" s="74" t="s">
        <v>27236</v>
      </c>
      <c r="K670" s="74" t="s">
        <v>1106</v>
      </c>
      <c r="L670" s="74" t="s">
        <v>107</v>
      </c>
    </row>
    <row r="671" spans="1:12" ht="25.5">
      <c r="A671" s="74">
        <v>2047</v>
      </c>
      <c r="B671" s="74" t="s">
        <v>27237</v>
      </c>
      <c r="C671" s="74" t="s">
        <v>27238</v>
      </c>
      <c r="D671" s="74" t="s">
        <v>10678</v>
      </c>
      <c r="E671" s="74" t="s">
        <v>27133</v>
      </c>
      <c r="F671" s="74" t="s">
        <v>1730</v>
      </c>
      <c r="G671" s="74" t="s">
        <v>25411</v>
      </c>
      <c r="H671" s="74" t="s">
        <v>25341</v>
      </c>
      <c r="I671" s="74" t="s">
        <v>13439</v>
      </c>
      <c r="J671" s="74" t="s">
        <v>13438</v>
      </c>
      <c r="K671" s="74" t="s">
        <v>1106</v>
      </c>
      <c r="L671" s="74" t="s">
        <v>92</v>
      </c>
    </row>
    <row r="672" spans="1:12" ht="25.5">
      <c r="A672" s="74">
        <v>2039</v>
      </c>
      <c r="B672" s="74" t="s">
        <v>27239</v>
      </c>
      <c r="C672" s="74" t="s">
        <v>27240</v>
      </c>
      <c r="D672" s="74" t="s">
        <v>13385</v>
      </c>
      <c r="E672" s="74" t="s">
        <v>27241</v>
      </c>
      <c r="F672" s="74" t="s">
        <v>1560</v>
      </c>
      <c r="G672" s="74" t="s">
        <v>25411</v>
      </c>
      <c r="H672" s="74" t="s">
        <v>25341</v>
      </c>
      <c r="I672" s="74" t="s">
        <v>287</v>
      </c>
      <c r="J672" s="74" t="s">
        <v>13387</v>
      </c>
      <c r="K672" s="74" t="s">
        <v>1106</v>
      </c>
      <c r="L672" s="74" t="s">
        <v>72</v>
      </c>
    </row>
    <row r="673" spans="1:12" ht="25.5">
      <c r="A673" s="74">
        <v>2036</v>
      </c>
      <c r="B673" s="74" t="s">
        <v>27242</v>
      </c>
      <c r="C673" s="74" t="s">
        <v>27243</v>
      </c>
      <c r="D673" s="74" t="s">
        <v>10970</v>
      </c>
      <c r="E673" s="74" t="s">
        <v>27244</v>
      </c>
      <c r="F673" s="74" t="s">
        <v>8588</v>
      </c>
      <c r="G673" s="74" t="s">
        <v>25421</v>
      </c>
      <c r="H673" s="74" t="s">
        <v>25350</v>
      </c>
      <c r="I673" s="74" t="s">
        <v>13366</v>
      </c>
      <c r="J673" s="74" t="s">
        <v>13365</v>
      </c>
      <c r="K673" s="74" t="s">
        <v>1106</v>
      </c>
      <c r="L673" s="74" t="s">
        <v>25390</v>
      </c>
    </row>
    <row r="674" spans="1:12" ht="25.5">
      <c r="A674" s="74">
        <v>2035</v>
      </c>
      <c r="B674" s="74" t="s">
        <v>27245</v>
      </c>
      <c r="C674" s="74" t="s">
        <v>27246</v>
      </c>
      <c r="D674" s="74" t="s">
        <v>7006</v>
      </c>
      <c r="E674" s="74" t="s">
        <v>25538</v>
      </c>
      <c r="F674" s="74" t="s">
        <v>1091</v>
      </c>
      <c r="G674" s="74" t="s">
        <v>25421</v>
      </c>
      <c r="H674" s="74" t="s">
        <v>25345</v>
      </c>
      <c r="I674" s="74" t="s">
        <v>7952</v>
      </c>
      <c r="J674" s="74" t="s">
        <v>13358</v>
      </c>
      <c r="K674" s="74" t="s">
        <v>1106</v>
      </c>
      <c r="L674" s="74" t="s">
        <v>230</v>
      </c>
    </row>
    <row r="675" spans="1:12" ht="25.5">
      <c r="A675" s="74">
        <v>2031</v>
      </c>
      <c r="B675" s="74" t="s">
        <v>27247</v>
      </c>
      <c r="C675" s="74" t="s">
        <v>27248</v>
      </c>
      <c r="D675" s="74" t="s">
        <v>4211</v>
      </c>
      <c r="E675" s="74" t="s">
        <v>25869</v>
      </c>
      <c r="F675" s="74" t="s">
        <v>13324</v>
      </c>
      <c r="G675" s="74" t="s">
        <v>25413</v>
      </c>
      <c r="H675" s="74" t="s">
        <v>25343</v>
      </c>
      <c r="I675" s="74" t="s">
        <v>13328</v>
      </c>
      <c r="J675" s="74" t="s">
        <v>13327</v>
      </c>
      <c r="K675" s="74" t="s">
        <v>1106</v>
      </c>
      <c r="L675" s="74" t="s">
        <v>433</v>
      </c>
    </row>
    <row r="676" spans="1:12" ht="25.5">
      <c r="A676" s="74">
        <v>2025</v>
      </c>
      <c r="B676" s="74" t="s">
        <v>27249</v>
      </c>
      <c r="C676" s="74" t="s">
        <v>27250</v>
      </c>
      <c r="D676" s="74" t="s">
        <v>3227</v>
      </c>
      <c r="E676" s="74" t="s">
        <v>10732</v>
      </c>
      <c r="F676" s="74" t="s">
        <v>11122</v>
      </c>
      <c r="G676" s="74" t="s">
        <v>25421</v>
      </c>
      <c r="H676" s="74" t="s">
        <v>25350</v>
      </c>
      <c r="I676" s="74" t="s">
        <v>13276</v>
      </c>
      <c r="J676" s="74" t="s">
        <v>13275</v>
      </c>
      <c r="K676" s="74" t="s">
        <v>1106</v>
      </c>
      <c r="L676" s="74" t="s">
        <v>25392</v>
      </c>
    </row>
    <row r="677" spans="1:12" ht="25.5">
      <c r="A677" s="74">
        <v>2019</v>
      </c>
      <c r="B677" s="74" t="s">
        <v>27251</v>
      </c>
      <c r="C677" s="74" t="s">
        <v>27252</v>
      </c>
      <c r="D677" s="74" t="s">
        <v>3676</v>
      </c>
      <c r="E677" s="74" t="s">
        <v>27253</v>
      </c>
      <c r="F677" s="74" t="s">
        <v>13225</v>
      </c>
      <c r="G677" s="74" t="s">
        <v>25413</v>
      </c>
      <c r="H677" s="74" t="s">
        <v>25343</v>
      </c>
      <c r="I677" s="74" t="s">
        <v>13228</v>
      </c>
      <c r="J677" s="74" t="s">
        <v>13227</v>
      </c>
      <c r="K677" s="74" t="s">
        <v>1106</v>
      </c>
      <c r="L677" s="74" t="s">
        <v>322</v>
      </c>
    </row>
    <row r="678" spans="1:12" ht="25.5">
      <c r="A678" s="74">
        <v>2018</v>
      </c>
      <c r="B678" s="74" t="s">
        <v>27254</v>
      </c>
      <c r="C678" s="74" t="s">
        <v>27255</v>
      </c>
      <c r="D678" s="74" t="s">
        <v>13217</v>
      </c>
      <c r="E678" s="74" t="s">
        <v>27256</v>
      </c>
      <c r="F678" s="74" t="s">
        <v>8826</v>
      </c>
      <c r="G678" s="74" t="s">
        <v>25404</v>
      </c>
      <c r="H678" s="74" t="s">
        <v>25333</v>
      </c>
      <c r="I678" s="74" t="s">
        <v>13221</v>
      </c>
      <c r="J678" s="74" t="s">
        <v>13220</v>
      </c>
      <c r="K678" s="74" t="s">
        <v>13219</v>
      </c>
      <c r="L678" s="74" t="s">
        <v>414</v>
      </c>
    </row>
    <row r="679" spans="1:12" ht="25.5">
      <c r="A679" s="74">
        <v>2017</v>
      </c>
      <c r="B679" s="74" t="s">
        <v>27257</v>
      </c>
      <c r="C679" s="74" t="s">
        <v>27258</v>
      </c>
      <c r="D679" s="74" t="s">
        <v>1598</v>
      </c>
      <c r="E679" s="74" t="s">
        <v>26284</v>
      </c>
      <c r="F679" s="74" t="s">
        <v>1650</v>
      </c>
      <c r="G679" s="74" t="s">
        <v>25425</v>
      </c>
      <c r="H679" s="74" t="s">
        <v>25355</v>
      </c>
      <c r="I679" s="74" t="s">
        <v>13213</v>
      </c>
      <c r="J679" s="74" t="s">
        <v>13212</v>
      </c>
      <c r="K679" s="74" t="s">
        <v>1106</v>
      </c>
      <c r="L679" s="74" t="s">
        <v>41</v>
      </c>
    </row>
    <row r="680" spans="1:12" ht="25.5">
      <c r="A680" s="74">
        <v>2012</v>
      </c>
      <c r="B680" s="74" t="s">
        <v>27259</v>
      </c>
      <c r="C680" s="74" t="s">
        <v>27260</v>
      </c>
      <c r="D680" s="74" t="s">
        <v>3651</v>
      </c>
      <c r="E680" s="74" t="s">
        <v>25591</v>
      </c>
      <c r="F680" s="74" t="s">
        <v>1221</v>
      </c>
      <c r="G680" s="74" t="s">
        <v>25421</v>
      </c>
      <c r="H680" s="74" t="s">
        <v>25348</v>
      </c>
      <c r="I680" s="74" t="s">
        <v>13175</v>
      </c>
      <c r="J680" s="74" t="s">
        <v>13174</v>
      </c>
      <c r="K680" s="74" t="s">
        <v>1106</v>
      </c>
      <c r="L680" s="74" t="s">
        <v>63</v>
      </c>
    </row>
    <row r="681" spans="1:12" ht="25.5">
      <c r="A681" s="74">
        <v>1996</v>
      </c>
      <c r="B681" s="74" t="s">
        <v>27261</v>
      </c>
      <c r="C681" s="74" t="s">
        <v>27262</v>
      </c>
      <c r="D681" s="74" t="s">
        <v>4122</v>
      </c>
      <c r="E681" s="74" t="s">
        <v>26990</v>
      </c>
      <c r="F681" s="74" t="s">
        <v>3759</v>
      </c>
      <c r="G681" s="74" t="s">
        <v>25424</v>
      </c>
      <c r="H681" s="74" t="s">
        <v>25349</v>
      </c>
      <c r="I681" s="74" t="s">
        <v>13055</v>
      </c>
      <c r="J681" s="74" t="s">
        <v>13054</v>
      </c>
      <c r="K681" s="74" t="s">
        <v>1106</v>
      </c>
      <c r="L681" s="74" t="s">
        <v>107</v>
      </c>
    </row>
    <row r="682" spans="1:12" ht="25.5">
      <c r="A682" s="74">
        <v>1985</v>
      </c>
      <c r="B682" s="74" t="s">
        <v>27263</v>
      </c>
      <c r="C682" s="74" t="s">
        <v>27264</v>
      </c>
      <c r="D682" s="74" t="s">
        <v>2555</v>
      </c>
      <c r="E682" s="74" t="s">
        <v>2551</v>
      </c>
      <c r="F682" s="74" t="s">
        <v>1780</v>
      </c>
      <c r="G682" s="74" t="s">
        <v>25424</v>
      </c>
      <c r="H682" s="74" t="s">
        <v>25349</v>
      </c>
      <c r="I682" s="74" t="s">
        <v>2559</v>
      </c>
      <c r="J682" s="74" t="s">
        <v>2558</v>
      </c>
      <c r="K682" s="74" t="s">
        <v>1106</v>
      </c>
      <c r="L682" s="74" t="s">
        <v>107</v>
      </c>
    </row>
    <row r="683" spans="1:12" ht="25.5">
      <c r="A683" s="74">
        <v>1984</v>
      </c>
      <c r="B683" s="74" t="s">
        <v>27265</v>
      </c>
      <c r="C683" s="74" t="s">
        <v>27266</v>
      </c>
      <c r="D683" s="74" t="s">
        <v>12964</v>
      </c>
      <c r="E683" s="74" t="s">
        <v>25763</v>
      </c>
      <c r="F683" s="74" t="s">
        <v>12965</v>
      </c>
      <c r="G683" s="74" t="s">
        <v>25421</v>
      </c>
      <c r="H683" s="74" t="s">
        <v>25347</v>
      </c>
      <c r="I683" s="74" t="s">
        <v>12969</v>
      </c>
      <c r="J683" s="74" t="s">
        <v>12968</v>
      </c>
      <c r="K683" s="74" t="s">
        <v>3316</v>
      </c>
      <c r="L683" s="74" t="s">
        <v>257</v>
      </c>
    </row>
    <row r="684" spans="1:12" ht="25.5">
      <c r="A684" s="74">
        <v>1978</v>
      </c>
      <c r="B684" s="74" t="s">
        <v>27267</v>
      </c>
      <c r="C684" s="74" t="s">
        <v>27268</v>
      </c>
      <c r="D684" s="74" t="s">
        <v>12917</v>
      </c>
      <c r="E684" s="74" t="s">
        <v>27269</v>
      </c>
      <c r="F684" s="74" t="s">
        <v>12918</v>
      </c>
      <c r="G684" s="74" t="s">
        <v>25421</v>
      </c>
      <c r="H684" s="74" t="s">
        <v>25350</v>
      </c>
      <c r="I684" s="74" t="s">
        <v>12921</v>
      </c>
      <c r="J684" s="74" t="s">
        <v>12920</v>
      </c>
      <c r="K684" s="74" t="s">
        <v>1106</v>
      </c>
      <c r="L684" s="74" t="s">
        <v>25391</v>
      </c>
    </row>
    <row r="685" spans="1:12" ht="25.5">
      <c r="A685" s="74">
        <v>1976</v>
      </c>
      <c r="B685" s="74" t="s">
        <v>27270</v>
      </c>
      <c r="C685" s="74" t="s">
        <v>27271</v>
      </c>
      <c r="D685" s="74" t="s">
        <v>3569</v>
      </c>
      <c r="E685" s="74" t="s">
        <v>25556</v>
      </c>
      <c r="F685" s="74" t="s">
        <v>5161</v>
      </c>
      <c r="G685" s="74" t="s">
        <v>25408</v>
      </c>
      <c r="H685" s="74" t="s">
        <v>25410</v>
      </c>
      <c r="I685" s="74" t="s">
        <v>12903</v>
      </c>
      <c r="J685" s="74" t="s">
        <v>12902</v>
      </c>
      <c r="K685" s="74" t="s">
        <v>983</v>
      </c>
      <c r="L685" s="74" t="s">
        <v>25702</v>
      </c>
    </row>
    <row r="686" spans="1:12" ht="25.5">
      <c r="A686" s="74">
        <v>1975</v>
      </c>
      <c r="B686" s="74" t="s">
        <v>27272</v>
      </c>
      <c r="C686" s="74" t="s">
        <v>27273</v>
      </c>
      <c r="D686" s="74" t="s">
        <v>12893</v>
      </c>
      <c r="E686" s="74" t="s">
        <v>27274</v>
      </c>
      <c r="F686" s="74" t="s">
        <v>2895</v>
      </c>
      <c r="G686" s="74" t="s">
        <v>25413</v>
      </c>
      <c r="H686" s="74" t="s">
        <v>25340</v>
      </c>
      <c r="I686" s="74" t="s">
        <v>12896</v>
      </c>
      <c r="J686" s="74" t="s">
        <v>12895</v>
      </c>
      <c r="K686" s="74" t="s">
        <v>1106</v>
      </c>
      <c r="L686" s="74" t="s">
        <v>207</v>
      </c>
    </row>
    <row r="687" spans="1:12" ht="25.5">
      <c r="A687" s="74">
        <v>1974</v>
      </c>
      <c r="B687" s="74" t="s">
        <v>27275</v>
      </c>
      <c r="C687" s="74" t="s">
        <v>27276</v>
      </c>
      <c r="D687" s="74" t="s">
        <v>1511</v>
      </c>
      <c r="E687" s="74" t="s">
        <v>27277</v>
      </c>
      <c r="F687" s="74" t="s">
        <v>3108</v>
      </c>
      <c r="G687" s="74" t="s">
        <v>25411</v>
      </c>
      <c r="H687" s="74" t="s">
        <v>25341</v>
      </c>
      <c r="I687" s="74" t="s">
        <v>12887</v>
      </c>
      <c r="J687" s="74" t="s">
        <v>12886</v>
      </c>
      <c r="K687" s="74" t="s">
        <v>1106</v>
      </c>
      <c r="L687" s="74" t="s">
        <v>25375</v>
      </c>
    </row>
    <row r="688" spans="1:12" ht="25.5">
      <c r="A688" s="74">
        <v>1973</v>
      </c>
      <c r="B688" s="74" t="s">
        <v>27278</v>
      </c>
      <c r="C688" s="74" t="s">
        <v>27279</v>
      </c>
      <c r="D688" s="74" t="s">
        <v>5152</v>
      </c>
      <c r="E688" s="74" t="s">
        <v>27280</v>
      </c>
      <c r="F688" s="74" t="s">
        <v>12878</v>
      </c>
      <c r="G688" s="74" t="s">
        <v>25421</v>
      </c>
      <c r="H688" s="74" t="s">
        <v>25350</v>
      </c>
      <c r="I688" s="74" t="s">
        <v>12881</v>
      </c>
      <c r="J688" s="74" t="s">
        <v>12880</v>
      </c>
      <c r="K688" s="74" t="s">
        <v>1106</v>
      </c>
      <c r="L688" s="74" t="s">
        <v>25388</v>
      </c>
    </row>
    <row r="689" spans="1:12" ht="25.5">
      <c r="A689" s="74">
        <v>1971</v>
      </c>
      <c r="B689" s="74" t="s">
        <v>27281</v>
      </c>
      <c r="C689" s="74" t="s">
        <v>27282</v>
      </c>
      <c r="D689" s="74" t="s">
        <v>12861</v>
      </c>
      <c r="E689" s="74" t="s">
        <v>26024</v>
      </c>
      <c r="F689" s="74" t="s">
        <v>12862</v>
      </c>
      <c r="G689" s="74" t="s">
        <v>25421</v>
      </c>
      <c r="H689" s="74" t="s">
        <v>25350</v>
      </c>
      <c r="I689" s="74" t="s">
        <v>6125</v>
      </c>
      <c r="J689" s="74" t="s">
        <v>12865</v>
      </c>
      <c r="K689" s="74" t="s">
        <v>1106</v>
      </c>
      <c r="L689" s="74" t="s">
        <v>25388</v>
      </c>
    </row>
    <row r="690" spans="1:12" ht="25.5">
      <c r="A690" s="74">
        <v>1969</v>
      </c>
      <c r="B690" s="74" t="s">
        <v>27283</v>
      </c>
      <c r="C690" s="74" t="s">
        <v>27284</v>
      </c>
      <c r="D690" s="74" t="s">
        <v>1078</v>
      </c>
      <c r="E690" s="74" t="s">
        <v>25464</v>
      </c>
      <c r="F690" s="74" t="s">
        <v>1650</v>
      </c>
      <c r="G690" s="74" t="s">
        <v>25411</v>
      </c>
      <c r="H690" s="74" t="s">
        <v>25412</v>
      </c>
      <c r="I690" s="74" t="s">
        <v>12847</v>
      </c>
      <c r="J690" s="74" t="s">
        <v>12846</v>
      </c>
      <c r="K690" s="74" t="s">
        <v>1106</v>
      </c>
      <c r="L690" s="74" t="s">
        <v>25394</v>
      </c>
    </row>
    <row r="691" spans="1:12" ht="25.5">
      <c r="A691" s="74">
        <v>1967</v>
      </c>
      <c r="B691" s="74" t="s">
        <v>27285</v>
      </c>
      <c r="C691" s="74" t="s">
        <v>27286</v>
      </c>
      <c r="D691" s="74" t="s">
        <v>1038</v>
      </c>
      <c r="E691" s="74" t="s">
        <v>25588</v>
      </c>
      <c r="F691" s="74" t="s">
        <v>1650</v>
      </c>
      <c r="G691" s="74" t="s">
        <v>25411</v>
      </c>
      <c r="H691" s="74" t="s">
        <v>25412</v>
      </c>
      <c r="I691" s="74" t="s">
        <v>12831</v>
      </c>
      <c r="J691" s="74" t="s">
        <v>12830</v>
      </c>
      <c r="K691" s="74" t="s">
        <v>1106</v>
      </c>
      <c r="L691" s="74" t="s">
        <v>25394</v>
      </c>
    </row>
    <row r="692" spans="1:12" ht="25.5">
      <c r="A692" s="74">
        <v>1965</v>
      </c>
      <c r="B692" s="74" t="s">
        <v>27287</v>
      </c>
      <c r="C692" s="74" t="s">
        <v>27288</v>
      </c>
      <c r="D692" s="74" t="s">
        <v>1038</v>
      </c>
      <c r="E692" s="74" t="s">
        <v>25588</v>
      </c>
      <c r="F692" s="74" t="s">
        <v>12814</v>
      </c>
      <c r="G692" s="74" t="s">
        <v>25425</v>
      </c>
      <c r="H692" s="74" t="s">
        <v>25354</v>
      </c>
      <c r="I692" s="74" t="s">
        <v>12817</v>
      </c>
      <c r="J692" s="74" t="s">
        <v>12816</v>
      </c>
      <c r="K692" s="74" t="s">
        <v>983</v>
      </c>
      <c r="L692" s="74" t="s">
        <v>76</v>
      </c>
    </row>
    <row r="693" spans="1:12" ht="25.5">
      <c r="A693" s="74">
        <v>1958</v>
      </c>
      <c r="B693" s="74" t="s">
        <v>27289</v>
      </c>
      <c r="C693" s="74" t="s">
        <v>27290</v>
      </c>
      <c r="D693" s="74" t="s">
        <v>2770</v>
      </c>
      <c r="E693" s="74" t="s">
        <v>26137</v>
      </c>
      <c r="F693" s="74" t="s">
        <v>7941</v>
      </c>
      <c r="G693" s="74" t="s">
        <v>25413</v>
      </c>
      <c r="H693" s="74" t="s">
        <v>25343</v>
      </c>
      <c r="I693" s="74" t="s">
        <v>12763</v>
      </c>
      <c r="J693" s="74" t="s">
        <v>12762</v>
      </c>
      <c r="K693" s="74" t="s">
        <v>1106</v>
      </c>
      <c r="L693" s="74" t="s">
        <v>702</v>
      </c>
    </row>
    <row r="694" spans="1:12" ht="25.5">
      <c r="A694" s="74">
        <v>1949</v>
      </c>
      <c r="B694" s="74" t="s">
        <v>27291</v>
      </c>
      <c r="C694" s="74" t="s">
        <v>27292</v>
      </c>
      <c r="D694" s="74" t="s">
        <v>12691</v>
      </c>
      <c r="E694" s="74" t="s">
        <v>27293</v>
      </c>
      <c r="F694" s="74" t="s">
        <v>2133</v>
      </c>
      <c r="G694" s="74" t="s">
        <v>25411</v>
      </c>
      <c r="H694" s="74" t="s">
        <v>25341</v>
      </c>
      <c r="I694" s="74" t="s">
        <v>204</v>
      </c>
      <c r="J694" s="74" t="s">
        <v>12693</v>
      </c>
      <c r="K694" s="74" t="s">
        <v>1106</v>
      </c>
      <c r="L694" s="74" t="s">
        <v>203</v>
      </c>
    </row>
    <row r="695" spans="1:12" ht="25.5">
      <c r="A695" s="74">
        <v>1930</v>
      </c>
      <c r="B695" s="74" t="s">
        <v>27294</v>
      </c>
      <c r="C695" s="74" t="s">
        <v>27295</v>
      </c>
      <c r="D695" s="74" t="s">
        <v>10826</v>
      </c>
      <c r="E695" s="74" t="s">
        <v>27296</v>
      </c>
      <c r="F695" s="74" t="s">
        <v>3686</v>
      </c>
      <c r="G695" s="74" t="s">
        <v>25411</v>
      </c>
      <c r="H695" s="74" t="s">
        <v>25341</v>
      </c>
      <c r="I695" s="74" t="s">
        <v>12539</v>
      </c>
      <c r="J695" s="74" t="s">
        <v>12538</v>
      </c>
      <c r="K695" s="74" t="s">
        <v>1106</v>
      </c>
      <c r="L695" s="74" t="s">
        <v>60</v>
      </c>
    </row>
    <row r="696" spans="1:12" ht="25.5">
      <c r="A696" s="74">
        <v>1928</v>
      </c>
      <c r="B696" s="74" t="s">
        <v>27297</v>
      </c>
      <c r="C696" s="74" t="s">
        <v>27298</v>
      </c>
      <c r="D696" s="74" t="s">
        <v>12520</v>
      </c>
      <c r="E696" s="74" t="s">
        <v>25640</v>
      </c>
      <c r="F696" s="74" t="s">
        <v>1244</v>
      </c>
      <c r="G696" s="74" t="s">
        <v>25424</v>
      </c>
      <c r="H696" s="74" t="s">
        <v>25353</v>
      </c>
      <c r="I696" s="74" t="s">
        <v>12523</v>
      </c>
      <c r="J696" s="74" t="s">
        <v>12522</v>
      </c>
      <c r="K696" s="74" t="s">
        <v>1106</v>
      </c>
      <c r="L696" s="74" t="s">
        <v>167</v>
      </c>
    </row>
    <row r="697" spans="1:12" ht="25.5">
      <c r="A697" s="74">
        <v>1925</v>
      </c>
      <c r="B697" s="74" t="s">
        <v>27299</v>
      </c>
      <c r="C697" s="74" t="s">
        <v>27300</v>
      </c>
      <c r="D697" s="74" t="s">
        <v>9526</v>
      </c>
      <c r="E697" s="74" t="s">
        <v>27301</v>
      </c>
      <c r="F697" s="74" t="s">
        <v>7941</v>
      </c>
      <c r="G697" s="74" t="s">
        <v>25413</v>
      </c>
      <c r="H697" s="74" t="s">
        <v>25343</v>
      </c>
      <c r="I697" s="74" t="s">
        <v>12498</v>
      </c>
      <c r="J697" s="74" t="s">
        <v>12497</v>
      </c>
      <c r="K697" s="74" t="s">
        <v>1106</v>
      </c>
      <c r="L697" s="74" t="s">
        <v>702</v>
      </c>
    </row>
    <row r="698" spans="1:12" ht="25.5">
      <c r="A698" s="74">
        <v>1921</v>
      </c>
      <c r="B698" s="74" t="s">
        <v>27302</v>
      </c>
      <c r="C698" s="74" t="s">
        <v>27303</v>
      </c>
      <c r="D698" s="74" t="s">
        <v>3676</v>
      </c>
      <c r="E698" s="74" t="s">
        <v>27253</v>
      </c>
      <c r="F698" s="74" t="s">
        <v>2079</v>
      </c>
      <c r="G698" s="74" t="s">
        <v>25413</v>
      </c>
      <c r="H698" s="74" t="s">
        <v>25340</v>
      </c>
      <c r="I698" s="74" t="s">
        <v>12464</v>
      </c>
      <c r="J698" s="74" t="s">
        <v>12463</v>
      </c>
      <c r="K698" s="74" t="s">
        <v>1106</v>
      </c>
      <c r="L698" s="74" t="s">
        <v>207</v>
      </c>
    </row>
    <row r="699" spans="1:12" ht="25.5">
      <c r="A699" s="74">
        <v>1919</v>
      </c>
      <c r="B699" s="74" t="s">
        <v>27304</v>
      </c>
      <c r="C699" s="74" t="s">
        <v>27305</v>
      </c>
      <c r="D699" s="74" t="s">
        <v>6405</v>
      </c>
      <c r="E699" s="74" t="s">
        <v>25901</v>
      </c>
      <c r="F699" s="74" t="s">
        <v>12451</v>
      </c>
      <c r="G699" s="74" t="s">
        <v>25413</v>
      </c>
      <c r="H699" s="74" t="s">
        <v>25343</v>
      </c>
      <c r="I699" s="74" t="s">
        <v>7410</v>
      </c>
      <c r="J699" s="74" t="s">
        <v>7409</v>
      </c>
      <c r="K699" s="74" t="s">
        <v>1106</v>
      </c>
      <c r="L699" s="74" t="s">
        <v>658</v>
      </c>
    </row>
    <row r="700" spans="1:12" ht="25.5">
      <c r="A700" s="74">
        <v>1918</v>
      </c>
      <c r="B700" s="74" t="s">
        <v>27306</v>
      </c>
      <c r="C700" s="74" t="s">
        <v>27307</v>
      </c>
      <c r="D700" s="74" t="s">
        <v>6488</v>
      </c>
      <c r="E700" s="74" t="s">
        <v>26235</v>
      </c>
      <c r="F700" s="74" t="s">
        <v>2895</v>
      </c>
      <c r="G700" s="74" t="s">
        <v>25411</v>
      </c>
      <c r="H700" s="74" t="s">
        <v>25341</v>
      </c>
      <c r="I700" s="74" t="s">
        <v>12449</v>
      </c>
      <c r="J700" s="74" t="s">
        <v>12448</v>
      </c>
      <c r="K700" s="74" t="s">
        <v>1106</v>
      </c>
      <c r="L700" s="74" t="s">
        <v>280</v>
      </c>
    </row>
    <row r="701" spans="1:12" ht="25.5">
      <c r="A701" s="74">
        <v>1911</v>
      </c>
      <c r="B701" s="74" t="s">
        <v>27308</v>
      </c>
      <c r="C701" s="74" t="s">
        <v>27309</v>
      </c>
      <c r="D701" s="74" t="s">
        <v>12391</v>
      </c>
      <c r="E701" s="74" t="s">
        <v>27310</v>
      </c>
      <c r="F701" s="74" t="s">
        <v>1650</v>
      </c>
      <c r="G701" s="74" t="s">
        <v>25413</v>
      </c>
      <c r="H701" s="74" t="s">
        <v>25343</v>
      </c>
      <c r="I701" s="74" t="s">
        <v>12394</v>
      </c>
      <c r="J701" s="74" t="s">
        <v>12393</v>
      </c>
      <c r="K701" s="74" t="s">
        <v>1106</v>
      </c>
      <c r="L701" s="74" t="s">
        <v>642</v>
      </c>
    </row>
    <row r="702" spans="1:12" ht="25.5">
      <c r="A702" s="74">
        <v>1909</v>
      </c>
      <c r="B702" s="74" t="s">
        <v>27311</v>
      </c>
      <c r="C702" s="74" t="s">
        <v>27312</v>
      </c>
      <c r="D702" s="74" t="s">
        <v>4383</v>
      </c>
      <c r="E702" s="74" t="s">
        <v>27313</v>
      </c>
      <c r="F702" s="74" t="s">
        <v>8826</v>
      </c>
      <c r="G702" s="74" t="s">
        <v>25404</v>
      </c>
      <c r="H702" s="74" t="s">
        <v>25333</v>
      </c>
      <c r="I702" s="74" t="s">
        <v>12378</v>
      </c>
      <c r="J702" s="74" t="s">
        <v>12377</v>
      </c>
      <c r="K702" s="74" t="s">
        <v>12376</v>
      </c>
      <c r="L702" s="74" t="s">
        <v>414</v>
      </c>
    </row>
    <row r="703" spans="1:12" ht="25.5">
      <c r="A703" s="74">
        <v>1908</v>
      </c>
      <c r="B703" s="74" t="s">
        <v>27314</v>
      </c>
      <c r="C703" s="74" t="s">
        <v>27315</v>
      </c>
      <c r="D703" s="74" t="s">
        <v>12365</v>
      </c>
      <c r="E703" s="74" t="s">
        <v>27241</v>
      </c>
      <c r="F703" s="74" t="s">
        <v>8826</v>
      </c>
      <c r="G703" s="74" t="s">
        <v>25404</v>
      </c>
      <c r="H703" s="74" t="s">
        <v>25333</v>
      </c>
      <c r="I703" s="74" t="s">
        <v>12369</v>
      </c>
      <c r="J703" s="74" t="s">
        <v>12368</v>
      </c>
      <c r="K703" s="74" t="s">
        <v>12367</v>
      </c>
      <c r="L703" s="74" t="s">
        <v>414</v>
      </c>
    </row>
    <row r="704" spans="1:12" ht="25.5">
      <c r="A704" s="74">
        <v>1903</v>
      </c>
      <c r="B704" s="74" t="s">
        <v>27316</v>
      </c>
      <c r="C704" s="74" t="s">
        <v>27317</v>
      </c>
      <c r="D704" s="74" t="s">
        <v>1114</v>
      </c>
      <c r="E704" s="74" t="s">
        <v>962</v>
      </c>
      <c r="F704" s="74" t="s">
        <v>3825</v>
      </c>
      <c r="G704" s="74" t="s">
        <v>25421</v>
      </c>
      <c r="H704" s="74" t="s">
        <v>25350</v>
      </c>
      <c r="I704" s="74" t="s">
        <v>12327</v>
      </c>
      <c r="J704" s="74" t="s">
        <v>12326</v>
      </c>
      <c r="K704" s="74" t="s">
        <v>12325</v>
      </c>
      <c r="L704" s="74" t="s">
        <v>53</v>
      </c>
    </row>
    <row r="705" spans="1:12" ht="25.5">
      <c r="A705" s="74">
        <v>1900</v>
      </c>
      <c r="B705" s="74" t="s">
        <v>27318</v>
      </c>
      <c r="C705" s="74" t="s">
        <v>27319</v>
      </c>
      <c r="D705" s="74" t="s">
        <v>1806</v>
      </c>
      <c r="E705" s="74" t="s">
        <v>25938</v>
      </c>
      <c r="F705" s="74" t="s">
        <v>1730</v>
      </c>
      <c r="G705" s="74" t="s">
        <v>25411</v>
      </c>
      <c r="H705" s="74" t="s">
        <v>25341</v>
      </c>
      <c r="I705" s="74" t="s">
        <v>12306</v>
      </c>
      <c r="J705" s="74" t="s">
        <v>12305</v>
      </c>
      <c r="K705" s="74" t="s">
        <v>1106</v>
      </c>
      <c r="L705" s="74" t="s">
        <v>92</v>
      </c>
    </row>
    <row r="706" spans="1:12" ht="25.5">
      <c r="A706" s="74">
        <v>1898</v>
      </c>
      <c r="B706" s="74" t="s">
        <v>27320</v>
      </c>
      <c r="C706" s="74" t="s">
        <v>27321</v>
      </c>
      <c r="D706" s="74" t="s">
        <v>2335</v>
      </c>
      <c r="E706" s="74" t="s">
        <v>26160</v>
      </c>
      <c r="F706" s="74" t="s">
        <v>2895</v>
      </c>
      <c r="G706" s="74" t="s">
        <v>25411</v>
      </c>
      <c r="H706" s="74" t="s">
        <v>25341</v>
      </c>
      <c r="I706" s="74" t="s">
        <v>12289</v>
      </c>
      <c r="J706" s="74" t="s">
        <v>12288</v>
      </c>
      <c r="K706" s="74" t="s">
        <v>1106</v>
      </c>
      <c r="L706" s="74" t="s">
        <v>25375</v>
      </c>
    </row>
    <row r="707" spans="1:12" ht="25.5">
      <c r="A707" s="74">
        <v>1896</v>
      </c>
      <c r="B707" s="74" t="s">
        <v>27322</v>
      </c>
      <c r="C707" s="74" t="s">
        <v>27323</v>
      </c>
      <c r="D707" s="74" t="s">
        <v>12271</v>
      </c>
      <c r="E707" s="74" t="s">
        <v>27324</v>
      </c>
      <c r="F707" s="74" t="s">
        <v>2895</v>
      </c>
      <c r="G707" s="74" t="s">
        <v>25411</v>
      </c>
      <c r="H707" s="74" t="s">
        <v>25341</v>
      </c>
      <c r="I707" s="74" t="s">
        <v>12274</v>
      </c>
      <c r="J707" s="74" t="s">
        <v>12273</v>
      </c>
      <c r="K707" s="74" t="s">
        <v>1106</v>
      </c>
      <c r="L707" s="74" t="s">
        <v>280</v>
      </c>
    </row>
    <row r="708" spans="1:12" ht="25.5">
      <c r="A708" s="74">
        <v>1891</v>
      </c>
      <c r="B708" s="74" t="s">
        <v>27325</v>
      </c>
      <c r="C708" s="74" t="s">
        <v>27326</v>
      </c>
      <c r="D708" s="74" t="s">
        <v>5428</v>
      </c>
      <c r="E708" s="74" t="s">
        <v>25758</v>
      </c>
      <c r="F708" s="74" t="s">
        <v>2895</v>
      </c>
      <c r="G708" s="74" t="s">
        <v>25411</v>
      </c>
      <c r="H708" s="74" t="s">
        <v>25341</v>
      </c>
      <c r="I708" s="74" t="s">
        <v>12244</v>
      </c>
      <c r="J708" s="74" t="s">
        <v>12243</v>
      </c>
      <c r="K708" s="74" t="s">
        <v>1106</v>
      </c>
      <c r="L708" s="74" t="s">
        <v>25375</v>
      </c>
    </row>
    <row r="709" spans="1:12" ht="25.5">
      <c r="A709" s="74">
        <v>1890</v>
      </c>
      <c r="B709" s="74" t="s">
        <v>27327</v>
      </c>
      <c r="C709" s="74" t="s">
        <v>27328</v>
      </c>
      <c r="D709" s="74" t="s">
        <v>1038</v>
      </c>
      <c r="E709" s="74" t="s">
        <v>25588</v>
      </c>
      <c r="F709" s="74" t="s">
        <v>2895</v>
      </c>
      <c r="G709" s="74" t="s">
        <v>25411</v>
      </c>
      <c r="H709" s="74" t="s">
        <v>25341</v>
      </c>
      <c r="I709" s="74" t="s">
        <v>12236</v>
      </c>
      <c r="J709" s="74" t="s">
        <v>12235</v>
      </c>
      <c r="K709" s="74" t="s">
        <v>1106</v>
      </c>
      <c r="L709" s="74" t="s">
        <v>25375</v>
      </c>
    </row>
    <row r="710" spans="1:12" ht="25.5">
      <c r="A710" s="74">
        <v>1889</v>
      </c>
      <c r="B710" s="74" t="s">
        <v>27329</v>
      </c>
      <c r="C710" s="74" t="s">
        <v>27330</v>
      </c>
      <c r="D710" s="74" t="s">
        <v>12227</v>
      </c>
      <c r="E710" s="74" t="s">
        <v>27331</v>
      </c>
      <c r="F710" s="74" t="s">
        <v>2895</v>
      </c>
      <c r="G710" s="74" t="s">
        <v>25411</v>
      </c>
      <c r="H710" s="74" t="s">
        <v>25341</v>
      </c>
      <c r="I710" s="74" t="s">
        <v>12230</v>
      </c>
      <c r="J710" s="74" t="s">
        <v>12229</v>
      </c>
      <c r="K710" s="74" t="s">
        <v>1106</v>
      </c>
      <c r="L710" s="74" t="s">
        <v>280</v>
      </c>
    </row>
    <row r="711" spans="1:12" ht="25.5">
      <c r="A711" s="74">
        <v>1888</v>
      </c>
      <c r="B711" s="74" t="s">
        <v>27332</v>
      </c>
      <c r="C711" s="74" t="s">
        <v>27333</v>
      </c>
      <c r="D711" s="74" t="s">
        <v>12218</v>
      </c>
      <c r="E711" s="74" t="s">
        <v>27096</v>
      </c>
      <c r="F711" s="74" t="s">
        <v>3759</v>
      </c>
      <c r="G711" s="74" t="s">
        <v>25424</v>
      </c>
      <c r="H711" s="74" t="s">
        <v>25349</v>
      </c>
      <c r="I711" s="74" t="s">
        <v>12221</v>
      </c>
      <c r="J711" s="74" t="s">
        <v>12220</v>
      </c>
      <c r="K711" s="74" t="s">
        <v>1106</v>
      </c>
      <c r="L711" s="74" t="s">
        <v>107</v>
      </c>
    </row>
    <row r="712" spans="1:12" ht="25.5">
      <c r="A712" s="74">
        <v>1887</v>
      </c>
      <c r="B712" s="74" t="s">
        <v>27334</v>
      </c>
      <c r="C712" s="74" t="s">
        <v>27335</v>
      </c>
      <c r="D712" s="74" t="s">
        <v>7340</v>
      </c>
      <c r="E712" s="74" t="s">
        <v>14521</v>
      </c>
      <c r="F712" s="74" t="s">
        <v>1730</v>
      </c>
      <c r="G712" s="74" t="s">
        <v>25411</v>
      </c>
      <c r="H712" s="74" t="s">
        <v>25341</v>
      </c>
      <c r="I712" s="74" t="s">
        <v>747</v>
      </c>
      <c r="J712" s="74" t="s">
        <v>12214</v>
      </c>
      <c r="K712" s="74" t="s">
        <v>1106</v>
      </c>
      <c r="L712" s="74" t="s">
        <v>92</v>
      </c>
    </row>
    <row r="713" spans="1:12" ht="25.5">
      <c r="A713" s="74">
        <v>1886</v>
      </c>
      <c r="B713" s="74" t="s">
        <v>27336</v>
      </c>
      <c r="C713" s="74" t="s">
        <v>27337</v>
      </c>
      <c r="D713" s="74" t="s">
        <v>9526</v>
      </c>
      <c r="E713" s="74" t="s">
        <v>25890</v>
      </c>
      <c r="F713" s="74" t="s">
        <v>23461</v>
      </c>
      <c r="G713" s="74" t="s">
        <v>25426</v>
      </c>
      <c r="H713" s="74" t="s">
        <v>25357</v>
      </c>
      <c r="I713" s="74" t="s">
        <v>729</v>
      </c>
      <c r="J713" s="74" t="s">
        <v>12208</v>
      </c>
      <c r="K713" s="74" t="s">
        <v>12207</v>
      </c>
      <c r="L713" s="74" t="s">
        <v>692</v>
      </c>
    </row>
    <row r="714" spans="1:12" ht="25.5">
      <c r="A714" s="74">
        <v>1884</v>
      </c>
      <c r="B714" s="74" t="s">
        <v>27338</v>
      </c>
      <c r="C714" s="74" t="s">
        <v>27339</v>
      </c>
      <c r="D714" s="74" t="s">
        <v>2262</v>
      </c>
      <c r="E714" s="74" t="s">
        <v>27340</v>
      </c>
      <c r="F714" s="74" t="s">
        <v>12189</v>
      </c>
      <c r="G714" s="74" t="s">
        <v>25413</v>
      </c>
      <c r="H714" s="74" t="s">
        <v>25343</v>
      </c>
      <c r="I714" s="74" t="s">
        <v>12192</v>
      </c>
      <c r="J714" s="74" t="s">
        <v>12191</v>
      </c>
      <c r="K714" s="74" t="s">
        <v>1106</v>
      </c>
      <c r="L714" s="74" t="s">
        <v>433</v>
      </c>
    </row>
    <row r="715" spans="1:12" ht="25.5">
      <c r="A715" s="74">
        <v>1882</v>
      </c>
      <c r="B715" s="74" t="s">
        <v>27341</v>
      </c>
      <c r="C715" s="74" t="s">
        <v>27342</v>
      </c>
      <c r="D715" s="74" t="s">
        <v>1970</v>
      </c>
      <c r="E715" s="74" t="s">
        <v>27343</v>
      </c>
      <c r="F715" s="74" t="s">
        <v>9774</v>
      </c>
      <c r="G715" s="74" t="s">
        <v>25421</v>
      </c>
      <c r="H715" s="74" t="s">
        <v>25350</v>
      </c>
      <c r="I715" s="74" t="s">
        <v>12175</v>
      </c>
      <c r="J715" s="74" t="s">
        <v>12174</v>
      </c>
      <c r="K715" s="74" t="s">
        <v>1106</v>
      </c>
      <c r="L715" s="74" t="s">
        <v>25391</v>
      </c>
    </row>
    <row r="716" spans="1:12" ht="25.5">
      <c r="A716" s="74">
        <v>1879</v>
      </c>
      <c r="B716" s="74" t="s">
        <v>27344</v>
      </c>
      <c r="C716" s="74" t="s">
        <v>27345</v>
      </c>
      <c r="D716" s="74" t="s">
        <v>1282</v>
      </c>
      <c r="E716" s="74" t="s">
        <v>27346</v>
      </c>
      <c r="F716" s="74" t="s">
        <v>1650</v>
      </c>
      <c r="G716" s="74" t="s">
        <v>25411</v>
      </c>
      <c r="H716" s="74" t="s">
        <v>25342</v>
      </c>
      <c r="I716" s="74" t="s">
        <v>235</v>
      </c>
      <c r="J716" s="74" t="s">
        <v>12151</v>
      </c>
      <c r="K716" s="74" t="s">
        <v>1106</v>
      </c>
      <c r="L716" s="74" t="s">
        <v>234</v>
      </c>
    </row>
    <row r="717" spans="1:12" ht="25.5">
      <c r="A717" s="74">
        <v>1878</v>
      </c>
      <c r="B717" s="74" t="s">
        <v>27347</v>
      </c>
      <c r="C717" s="74" t="s">
        <v>27348</v>
      </c>
      <c r="D717" s="74" t="s">
        <v>12142</v>
      </c>
      <c r="E717" s="74" t="s">
        <v>27349</v>
      </c>
      <c r="F717" s="74" t="s">
        <v>2133</v>
      </c>
      <c r="G717" s="74" t="s">
        <v>25413</v>
      </c>
      <c r="H717" s="74" t="s">
        <v>25343</v>
      </c>
      <c r="I717" s="74" t="s">
        <v>12145</v>
      </c>
      <c r="J717" s="74" t="s">
        <v>12144</v>
      </c>
      <c r="K717" s="74" t="s">
        <v>1106</v>
      </c>
      <c r="L717" s="74" t="s">
        <v>642</v>
      </c>
    </row>
    <row r="718" spans="1:12" ht="25.5">
      <c r="A718" s="74">
        <v>1869</v>
      </c>
      <c r="B718" s="74" t="s">
        <v>27350</v>
      </c>
      <c r="C718" s="74" t="s">
        <v>27351</v>
      </c>
      <c r="D718" s="74" t="s">
        <v>3569</v>
      </c>
      <c r="E718" s="74" t="s">
        <v>25556</v>
      </c>
      <c r="F718" s="74" t="s">
        <v>3759</v>
      </c>
      <c r="G718" s="74" t="s">
        <v>25424</v>
      </c>
      <c r="H718" s="74" t="s">
        <v>25349</v>
      </c>
      <c r="I718" s="74" t="s">
        <v>12078</v>
      </c>
      <c r="J718" s="74" t="s">
        <v>12077</v>
      </c>
      <c r="K718" s="74" t="s">
        <v>12076</v>
      </c>
      <c r="L718" s="74" t="s">
        <v>107</v>
      </c>
    </row>
    <row r="719" spans="1:12" ht="25.5">
      <c r="A719" s="74">
        <v>1866</v>
      </c>
      <c r="B719" s="74" t="s">
        <v>27352</v>
      </c>
      <c r="C719" s="74" t="s">
        <v>27353</v>
      </c>
      <c r="D719" s="74" t="s">
        <v>12060</v>
      </c>
      <c r="E719" s="74" t="s">
        <v>27354</v>
      </c>
      <c r="F719" s="74" t="s">
        <v>3524</v>
      </c>
      <c r="G719" s="74" t="s">
        <v>25424</v>
      </c>
      <c r="H719" s="74" t="s">
        <v>25349</v>
      </c>
      <c r="I719" s="74" t="s">
        <v>12064</v>
      </c>
      <c r="J719" s="74" t="s">
        <v>12063</v>
      </c>
      <c r="K719" s="74" t="s">
        <v>1106</v>
      </c>
      <c r="L719" s="74" t="s">
        <v>107</v>
      </c>
    </row>
    <row r="720" spans="1:12" ht="25.5">
      <c r="A720" s="74">
        <v>1865</v>
      </c>
      <c r="B720" s="74" t="s">
        <v>27355</v>
      </c>
      <c r="C720" s="74" t="s">
        <v>27356</v>
      </c>
      <c r="D720" s="74" t="s">
        <v>12051</v>
      </c>
      <c r="E720" s="74" t="s">
        <v>27357</v>
      </c>
      <c r="F720" s="74" t="s">
        <v>3825</v>
      </c>
      <c r="G720" s="74" t="s">
        <v>25421</v>
      </c>
      <c r="H720" s="74" t="s">
        <v>25350</v>
      </c>
      <c r="I720" s="74" t="s">
        <v>12054</v>
      </c>
      <c r="J720" s="74" t="s">
        <v>12053</v>
      </c>
      <c r="K720" s="74" t="s">
        <v>1106</v>
      </c>
      <c r="L720" s="74" t="s">
        <v>25386</v>
      </c>
    </row>
    <row r="721" spans="1:12" ht="25.5">
      <c r="A721" s="74">
        <v>1861</v>
      </c>
      <c r="B721" s="74" t="s">
        <v>27358</v>
      </c>
      <c r="C721" s="74" t="s">
        <v>27359</v>
      </c>
      <c r="D721" s="74" t="s">
        <v>8040</v>
      </c>
      <c r="E721" s="74" t="s">
        <v>25978</v>
      </c>
      <c r="F721" s="74" t="s">
        <v>2842</v>
      </c>
      <c r="G721" s="74" t="s">
        <v>25421</v>
      </c>
      <c r="H721" s="74" t="s">
        <v>25350</v>
      </c>
      <c r="I721" s="74" t="s">
        <v>12019</v>
      </c>
      <c r="J721" s="74" t="s">
        <v>12018</v>
      </c>
      <c r="K721" s="74" t="s">
        <v>1106</v>
      </c>
      <c r="L721" s="74" t="s">
        <v>53</v>
      </c>
    </row>
    <row r="722" spans="1:12" ht="25.5">
      <c r="A722" s="74">
        <v>1855</v>
      </c>
      <c r="B722" s="74" t="s">
        <v>27360</v>
      </c>
      <c r="C722" s="74" t="s">
        <v>27361</v>
      </c>
      <c r="D722" s="74" t="s">
        <v>11972</v>
      </c>
      <c r="E722" s="74" t="s">
        <v>27362</v>
      </c>
      <c r="F722" s="74" t="s">
        <v>11973</v>
      </c>
      <c r="G722" s="74" t="s">
        <v>25404</v>
      </c>
      <c r="H722" s="74" t="s">
        <v>25333</v>
      </c>
      <c r="I722" s="74" t="s">
        <v>11977</v>
      </c>
      <c r="J722" s="74" t="s">
        <v>11976</v>
      </c>
      <c r="K722" s="74" t="s">
        <v>11975</v>
      </c>
      <c r="L722" s="74" t="s">
        <v>414</v>
      </c>
    </row>
    <row r="723" spans="1:12" ht="25.5">
      <c r="A723" s="74">
        <v>1853</v>
      </c>
      <c r="B723" s="74" t="s">
        <v>27363</v>
      </c>
      <c r="C723" s="74" t="s">
        <v>27364</v>
      </c>
      <c r="D723" s="74" t="s">
        <v>8792</v>
      </c>
      <c r="E723" s="74" t="s">
        <v>27365</v>
      </c>
      <c r="F723" s="74" t="s">
        <v>2312</v>
      </c>
      <c r="G723" s="74" t="s">
        <v>25421</v>
      </c>
      <c r="H723" s="74" t="s">
        <v>25348</v>
      </c>
      <c r="I723" s="74" t="s">
        <v>8205</v>
      </c>
      <c r="J723" s="74" t="s">
        <v>11959</v>
      </c>
      <c r="K723" s="74" t="s">
        <v>1106</v>
      </c>
      <c r="L723" s="74" t="s">
        <v>483</v>
      </c>
    </row>
    <row r="724" spans="1:12" ht="25.5">
      <c r="A724" s="74">
        <v>1844</v>
      </c>
      <c r="B724" s="74" t="s">
        <v>27366</v>
      </c>
      <c r="C724" s="74" t="s">
        <v>27367</v>
      </c>
      <c r="D724" s="74" t="s">
        <v>11887</v>
      </c>
      <c r="E724" s="74" t="s">
        <v>27368</v>
      </c>
      <c r="F724" s="74" t="s">
        <v>2652</v>
      </c>
      <c r="G724" s="74" t="s">
        <v>25404</v>
      </c>
      <c r="H724" s="74" t="s">
        <v>25406</v>
      </c>
      <c r="I724" s="74" t="s">
        <v>11891</v>
      </c>
      <c r="J724" s="74" t="s">
        <v>11890</v>
      </c>
      <c r="K724" s="74" t="s">
        <v>11889</v>
      </c>
      <c r="L724" s="74" t="s">
        <v>25366</v>
      </c>
    </row>
    <row r="725" spans="1:12" ht="25.5">
      <c r="A725" s="74">
        <v>1842</v>
      </c>
      <c r="B725" s="74" t="s">
        <v>27369</v>
      </c>
      <c r="C725" s="74" t="s">
        <v>27370</v>
      </c>
      <c r="D725" s="74" t="s">
        <v>11869</v>
      </c>
      <c r="E725" s="74" t="s">
        <v>27371</v>
      </c>
      <c r="F725" s="74" t="s">
        <v>1650</v>
      </c>
      <c r="G725" s="74" t="s">
        <v>25413</v>
      </c>
      <c r="H725" s="74" t="s">
        <v>25343</v>
      </c>
      <c r="I725" s="74" t="s">
        <v>11872</v>
      </c>
      <c r="J725" s="74" t="s">
        <v>11871</v>
      </c>
      <c r="K725" s="74" t="s">
        <v>1106</v>
      </c>
      <c r="L725" s="74" t="s">
        <v>658</v>
      </c>
    </row>
    <row r="726" spans="1:12" ht="25.5">
      <c r="A726" s="74">
        <v>1815</v>
      </c>
      <c r="B726" s="74" t="s">
        <v>27372</v>
      </c>
      <c r="C726" s="74" t="s">
        <v>27373</v>
      </c>
      <c r="D726" s="74" t="s">
        <v>11663</v>
      </c>
      <c r="E726" s="74" t="s">
        <v>27374</v>
      </c>
      <c r="F726" s="74" t="s">
        <v>2842</v>
      </c>
      <c r="G726" s="74" t="s">
        <v>25425</v>
      </c>
      <c r="H726" s="74" t="s">
        <v>25354</v>
      </c>
      <c r="I726" s="74" t="s">
        <v>772</v>
      </c>
      <c r="J726" s="74" t="s">
        <v>11665</v>
      </c>
      <c r="K726" s="74" t="s">
        <v>1106</v>
      </c>
      <c r="L726" s="74" t="s">
        <v>76</v>
      </c>
    </row>
    <row r="727" spans="1:12" ht="25.5">
      <c r="A727" s="74">
        <v>1798</v>
      </c>
      <c r="B727" s="74" t="s">
        <v>27375</v>
      </c>
      <c r="C727" s="74" t="s">
        <v>27376</v>
      </c>
      <c r="D727" s="74" t="s">
        <v>4721</v>
      </c>
      <c r="E727" s="74" t="s">
        <v>27377</v>
      </c>
      <c r="F727" s="74" t="s">
        <v>9774</v>
      </c>
      <c r="G727" s="74" t="s">
        <v>25425</v>
      </c>
      <c r="H727" s="74" t="s">
        <v>25354</v>
      </c>
      <c r="I727" s="74" t="s">
        <v>760</v>
      </c>
      <c r="J727" s="74" t="s">
        <v>11530</v>
      </c>
      <c r="K727" s="74" t="s">
        <v>983</v>
      </c>
      <c r="L727" s="74" t="s">
        <v>76</v>
      </c>
    </row>
    <row r="728" spans="1:12" ht="25.5">
      <c r="A728" s="74">
        <v>1779</v>
      </c>
      <c r="B728" s="74" t="s">
        <v>27378</v>
      </c>
      <c r="C728" s="74" t="s">
        <v>27379</v>
      </c>
      <c r="D728" s="74" t="s">
        <v>5662</v>
      </c>
      <c r="E728" s="74" t="s">
        <v>26132</v>
      </c>
      <c r="F728" s="74" t="s">
        <v>2464</v>
      </c>
      <c r="G728" s="74" t="s">
        <v>25421</v>
      </c>
      <c r="H728" s="74" t="s">
        <v>25350</v>
      </c>
      <c r="I728" s="74" t="s">
        <v>11377</v>
      </c>
      <c r="J728" s="74" t="s">
        <v>11376</v>
      </c>
      <c r="K728" s="74" t="s">
        <v>1106</v>
      </c>
      <c r="L728" s="74" t="s">
        <v>53</v>
      </c>
    </row>
    <row r="729" spans="1:12" ht="25.5">
      <c r="A729" s="74">
        <v>1773</v>
      </c>
      <c r="B729" s="74" t="s">
        <v>27380</v>
      </c>
      <c r="C729" s="74" t="s">
        <v>27381</v>
      </c>
      <c r="D729" s="74" t="s">
        <v>1114</v>
      </c>
      <c r="E729" s="74" t="s">
        <v>962</v>
      </c>
      <c r="F729" s="74" t="s">
        <v>11322</v>
      </c>
      <c r="G729" s="74" t="s">
        <v>25421</v>
      </c>
      <c r="H729" s="74" t="s">
        <v>25350</v>
      </c>
      <c r="I729" s="74" t="s">
        <v>11326</v>
      </c>
      <c r="J729" s="74" t="s">
        <v>11325</v>
      </c>
      <c r="K729" s="74" t="s">
        <v>1106</v>
      </c>
      <c r="L729" s="74" t="s">
        <v>25389</v>
      </c>
    </row>
    <row r="730" spans="1:12" ht="25.5">
      <c r="A730" s="74">
        <v>1772</v>
      </c>
      <c r="B730" s="74" t="s">
        <v>27382</v>
      </c>
      <c r="C730" s="74" t="s">
        <v>27383</v>
      </c>
      <c r="D730" s="74" t="s">
        <v>4924</v>
      </c>
      <c r="E730" s="74" t="s">
        <v>26526</v>
      </c>
      <c r="F730" s="74" t="s">
        <v>11122</v>
      </c>
      <c r="G730" s="74" t="s">
        <v>25425</v>
      </c>
      <c r="H730" s="74" t="s">
        <v>25354</v>
      </c>
      <c r="I730" s="74" t="s">
        <v>11318</v>
      </c>
      <c r="J730" s="74" t="s">
        <v>11317</v>
      </c>
      <c r="K730" s="74" t="s">
        <v>983</v>
      </c>
      <c r="L730" s="74" t="s">
        <v>76</v>
      </c>
    </row>
    <row r="731" spans="1:12" ht="25.5">
      <c r="A731" s="74">
        <v>1771</v>
      </c>
      <c r="B731" s="74" t="s">
        <v>27384</v>
      </c>
      <c r="C731" s="74" t="s">
        <v>27385</v>
      </c>
      <c r="D731" s="74" t="s">
        <v>11307</v>
      </c>
      <c r="E731" s="74" t="s">
        <v>27386</v>
      </c>
      <c r="F731" s="74" t="s">
        <v>1182</v>
      </c>
      <c r="G731" s="74" t="s">
        <v>25421</v>
      </c>
      <c r="H731" s="74" t="s">
        <v>25350</v>
      </c>
      <c r="I731" s="74" t="s">
        <v>11311</v>
      </c>
      <c r="J731" s="74" t="s">
        <v>11310</v>
      </c>
      <c r="K731" s="74" t="s">
        <v>1106</v>
      </c>
      <c r="L731" s="74" t="s">
        <v>25386</v>
      </c>
    </row>
    <row r="732" spans="1:12" ht="25.5">
      <c r="A732" s="74">
        <v>1770</v>
      </c>
      <c r="B732" s="74" t="s">
        <v>27387</v>
      </c>
      <c r="C732" s="74" t="s">
        <v>27388</v>
      </c>
      <c r="D732" s="74" t="s">
        <v>1024</v>
      </c>
      <c r="E732" s="74" t="s">
        <v>26563</v>
      </c>
      <c r="F732" s="74" t="s">
        <v>1560</v>
      </c>
      <c r="G732" s="74" t="s">
        <v>25411</v>
      </c>
      <c r="H732" s="74" t="s">
        <v>25341</v>
      </c>
      <c r="I732" s="74" t="s">
        <v>615</v>
      </c>
      <c r="J732" s="74" t="s">
        <v>11304</v>
      </c>
      <c r="K732" s="74" t="s">
        <v>1106</v>
      </c>
      <c r="L732" s="74" t="s">
        <v>60</v>
      </c>
    </row>
    <row r="733" spans="1:12" ht="25.5">
      <c r="A733" s="74">
        <v>1766</v>
      </c>
      <c r="B733" s="74" t="s">
        <v>27389</v>
      </c>
      <c r="C733" s="74" t="s">
        <v>27390</v>
      </c>
      <c r="D733" s="74" t="s">
        <v>11275</v>
      </c>
      <c r="E733" s="74" t="s">
        <v>27331</v>
      </c>
      <c r="F733" s="74" t="s">
        <v>1478</v>
      </c>
      <c r="G733" s="74" t="s">
        <v>25425</v>
      </c>
      <c r="H733" s="74" t="s">
        <v>25354</v>
      </c>
      <c r="I733" s="74" t="s">
        <v>11278</v>
      </c>
      <c r="J733" s="74" t="s">
        <v>11277</v>
      </c>
      <c r="K733" s="74" t="s">
        <v>983</v>
      </c>
      <c r="L733" s="74" t="s">
        <v>276</v>
      </c>
    </row>
    <row r="734" spans="1:12" ht="25.5">
      <c r="A734" s="74">
        <v>1764</v>
      </c>
      <c r="B734" s="74" t="s">
        <v>27391</v>
      </c>
      <c r="C734" s="74" t="s">
        <v>27392</v>
      </c>
      <c r="D734" s="74" t="s">
        <v>1136</v>
      </c>
      <c r="E734" s="74" t="s">
        <v>25975</v>
      </c>
      <c r="F734" s="74" t="s">
        <v>3825</v>
      </c>
      <c r="G734" s="74" t="s">
        <v>25421</v>
      </c>
      <c r="H734" s="74" t="s">
        <v>25350</v>
      </c>
      <c r="I734" s="74" t="s">
        <v>735</v>
      </c>
      <c r="J734" s="74" t="s">
        <v>11265</v>
      </c>
      <c r="K734" s="74" t="s">
        <v>1106</v>
      </c>
      <c r="L734" s="74" t="s">
        <v>53</v>
      </c>
    </row>
    <row r="735" spans="1:12" ht="25.5">
      <c r="A735" s="74">
        <v>1755</v>
      </c>
      <c r="B735" s="74" t="s">
        <v>27393</v>
      </c>
      <c r="C735" s="74" t="s">
        <v>27394</v>
      </c>
      <c r="D735" s="74" t="s">
        <v>11197</v>
      </c>
      <c r="E735" s="74" t="s">
        <v>25898</v>
      </c>
      <c r="F735" s="74" t="s">
        <v>4007</v>
      </c>
      <c r="G735" s="74" t="s">
        <v>25414</v>
      </c>
      <c r="H735" s="74" t="s">
        <v>25415</v>
      </c>
      <c r="I735" s="74" t="s">
        <v>11200</v>
      </c>
      <c r="J735" s="74" t="s">
        <v>11199</v>
      </c>
      <c r="K735" s="74" t="s">
        <v>1106</v>
      </c>
      <c r="L735" s="74" t="s">
        <v>25371</v>
      </c>
    </row>
    <row r="736" spans="1:12" ht="25.5">
      <c r="A736" s="74">
        <v>1754</v>
      </c>
      <c r="B736" s="74" t="s">
        <v>27395</v>
      </c>
      <c r="C736" s="74" t="s">
        <v>27396</v>
      </c>
      <c r="D736" s="74" t="s">
        <v>4285</v>
      </c>
      <c r="E736" s="74" t="s">
        <v>27397</v>
      </c>
      <c r="F736" s="74" t="s">
        <v>11122</v>
      </c>
      <c r="G736" s="74" t="s">
        <v>25425</v>
      </c>
      <c r="H736" s="74" t="s">
        <v>25354</v>
      </c>
      <c r="I736" s="74" t="s">
        <v>11192</v>
      </c>
      <c r="J736" s="74" t="s">
        <v>11191</v>
      </c>
      <c r="K736" s="74" t="s">
        <v>983</v>
      </c>
      <c r="L736" s="74" t="s">
        <v>76</v>
      </c>
    </row>
    <row r="737" spans="1:12" ht="25.5">
      <c r="A737" s="74">
        <v>1752</v>
      </c>
      <c r="B737" s="74" t="s">
        <v>27398</v>
      </c>
      <c r="C737" s="74" t="s">
        <v>27399</v>
      </c>
      <c r="D737" s="74" t="s">
        <v>6554</v>
      </c>
      <c r="E737" s="74" t="s">
        <v>25751</v>
      </c>
      <c r="F737" s="74" t="s">
        <v>9923</v>
      </c>
      <c r="G737" s="74" t="s">
        <v>25421</v>
      </c>
      <c r="H737" s="74" t="s">
        <v>25423</v>
      </c>
      <c r="I737" s="74" t="s">
        <v>11176</v>
      </c>
      <c r="J737" s="74" t="s">
        <v>11175</v>
      </c>
      <c r="K737" s="74" t="s">
        <v>11174</v>
      </c>
      <c r="L737" s="74" t="s">
        <v>25384</v>
      </c>
    </row>
    <row r="738" spans="1:12" ht="25.5">
      <c r="A738" s="74">
        <v>1751</v>
      </c>
      <c r="B738" s="74" t="s">
        <v>27400</v>
      </c>
      <c r="C738" s="74" t="s">
        <v>27401</v>
      </c>
      <c r="D738" s="74" t="s">
        <v>8194</v>
      </c>
      <c r="E738" s="74" t="s">
        <v>25597</v>
      </c>
      <c r="F738" s="74" t="s">
        <v>3833</v>
      </c>
      <c r="G738" s="74" t="s">
        <v>25413</v>
      </c>
      <c r="H738" s="74" t="s">
        <v>25340</v>
      </c>
      <c r="I738" s="74" t="s">
        <v>11167</v>
      </c>
      <c r="J738" s="74" t="s">
        <v>11166</v>
      </c>
      <c r="K738" s="74" t="s">
        <v>1106</v>
      </c>
      <c r="L738" s="74" t="s">
        <v>207</v>
      </c>
    </row>
    <row r="739" spans="1:12" ht="25.5">
      <c r="A739" s="74">
        <v>1744</v>
      </c>
      <c r="B739" s="74" t="s">
        <v>27402</v>
      </c>
      <c r="C739" s="74" t="s">
        <v>27403</v>
      </c>
      <c r="D739" s="74" t="s">
        <v>3227</v>
      </c>
      <c r="E739" s="74" t="s">
        <v>10732</v>
      </c>
      <c r="F739" s="74" t="s">
        <v>9774</v>
      </c>
      <c r="G739" s="74" t="s">
        <v>25425</v>
      </c>
      <c r="H739" s="74" t="s">
        <v>25354</v>
      </c>
      <c r="I739" s="74" t="s">
        <v>856</v>
      </c>
      <c r="J739" s="74" t="s">
        <v>11109</v>
      </c>
      <c r="K739" s="74" t="s">
        <v>983</v>
      </c>
      <c r="L739" s="74" t="s">
        <v>76</v>
      </c>
    </row>
    <row r="740" spans="1:12" ht="25.5">
      <c r="A740" s="74">
        <v>1740</v>
      </c>
      <c r="B740" s="74" t="s">
        <v>27404</v>
      </c>
      <c r="C740" s="74" t="s">
        <v>27405</v>
      </c>
      <c r="D740" s="74" t="s">
        <v>4898</v>
      </c>
      <c r="E740" s="74" t="s">
        <v>6744</v>
      </c>
      <c r="F740" s="74" t="s">
        <v>18112</v>
      </c>
      <c r="G740" s="74" t="s">
        <v>25411</v>
      </c>
      <c r="H740" s="74" t="s">
        <v>25341</v>
      </c>
      <c r="I740" s="74" t="s">
        <v>11081</v>
      </c>
      <c r="J740" s="74" t="s">
        <v>11080</v>
      </c>
      <c r="K740" s="74" t="s">
        <v>1106</v>
      </c>
      <c r="L740" s="74" t="s">
        <v>72</v>
      </c>
    </row>
    <row r="741" spans="1:12" ht="25.5">
      <c r="A741" s="74">
        <v>1728</v>
      </c>
      <c r="B741" s="74" t="s">
        <v>27406</v>
      </c>
      <c r="C741" s="74" t="s">
        <v>27407</v>
      </c>
      <c r="D741" s="74" t="s">
        <v>3578</v>
      </c>
      <c r="E741" s="74" t="s">
        <v>27408</v>
      </c>
      <c r="F741" s="74" t="s">
        <v>3712</v>
      </c>
      <c r="G741" s="74" t="s">
        <v>25421</v>
      </c>
      <c r="H741" s="74" t="s">
        <v>25346</v>
      </c>
      <c r="I741" s="74" t="s">
        <v>10980</v>
      </c>
      <c r="J741" s="74" t="s">
        <v>10979</v>
      </c>
      <c r="K741" s="74" t="s">
        <v>1106</v>
      </c>
      <c r="L741" s="74" t="s">
        <v>247</v>
      </c>
    </row>
    <row r="742" spans="1:12" ht="25.5">
      <c r="A742" s="74">
        <v>1715</v>
      </c>
      <c r="B742" s="74" t="s">
        <v>27409</v>
      </c>
      <c r="C742" s="74" t="s">
        <v>27410</v>
      </c>
      <c r="D742" s="74" t="s">
        <v>7550</v>
      </c>
      <c r="E742" s="74" t="s">
        <v>27411</v>
      </c>
      <c r="F742" s="74" t="s">
        <v>3712</v>
      </c>
      <c r="G742" s="74" t="s">
        <v>25421</v>
      </c>
      <c r="H742" s="74" t="s">
        <v>25422</v>
      </c>
      <c r="I742" s="74" t="s">
        <v>10886</v>
      </c>
      <c r="J742" s="74" t="s">
        <v>10885</v>
      </c>
      <c r="K742" s="74" t="s">
        <v>10884</v>
      </c>
      <c r="L742" s="74" t="s">
        <v>25381</v>
      </c>
    </row>
    <row r="743" spans="1:12" ht="25.5">
      <c r="A743" s="74">
        <v>1710</v>
      </c>
      <c r="B743" s="74" t="s">
        <v>27412</v>
      </c>
      <c r="C743" s="74" t="s">
        <v>27413</v>
      </c>
      <c r="D743" s="74" t="s">
        <v>4211</v>
      </c>
      <c r="E743" s="74" t="s">
        <v>25869</v>
      </c>
      <c r="F743" s="74" t="s">
        <v>1696</v>
      </c>
      <c r="G743" s="74" t="s">
        <v>25411</v>
      </c>
      <c r="H743" s="74" t="s">
        <v>25341</v>
      </c>
      <c r="I743" s="74" t="s">
        <v>10845</v>
      </c>
      <c r="J743" s="74" t="s">
        <v>10844</v>
      </c>
      <c r="K743" s="74" t="s">
        <v>1106</v>
      </c>
      <c r="L743" s="74" t="s">
        <v>25375</v>
      </c>
    </row>
    <row r="744" spans="1:12" ht="25.5">
      <c r="A744" s="74">
        <v>1705</v>
      </c>
      <c r="B744" s="74" t="s">
        <v>27414</v>
      </c>
      <c r="C744" s="74" t="s">
        <v>27415</v>
      </c>
      <c r="D744" s="74" t="s">
        <v>10802</v>
      </c>
      <c r="E744" s="74" t="s">
        <v>23</v>
      </c>
      <c r="F744" s="74" t="s">
        <v>5653</v>
      </c>
      <c r="G744" s="74" t="s">
        <v>25413</v>
      </c>
      <c r="H744" s="74" t="s">
        <v>25343</v>
      </c>
      <c r="I744" s="74" t="s">
        <v>10805</v>
      </c>
      <c r="J744" s="74" t="s">
        <v>10804</v>
      </c>
      <c r="K744" s="74" t="s">
        <v>1106</v>
      </c>
      <c r="L744" s="74" t="s">
        <v>658</v>
      </c>
    </row>
    <row r="745" spans="1:12" ht="25.5">
      <c r="A745" s="74">
        <v>1703</v>
      </c>
      <c r="B745" s="74" t="s">
        <v>27416</v>
      </c>
      <c r="C745" s="74" t="s">
        <v>27417</v>
      </c>
      <c r="D745" s="74" t="s">
        <v>4361</v>
      </c>
      <c r="E745" s="74" t="s">
        <v>26566</v>
      </c>
      <c r="F745" s="74" t="s">
        <v>10784</v>
      </c>
      <c r="G745" s="74" t="s">
        <v>25404</v>
      </c>
      <c r="H745" s="74" t="s">
        <v>25333</v>
      </c>
      <c r="I745" s="74" t="s">
        <v>10788</v>
      </c>
      <c r="J745" s="74" t="s">
        <v>10787</v>
      </c>
      <c r="K745" s="74" t="s">
        <v>10786</v>
      </c>
      <c r="L745" s="74" t="s">
        <v>414</v>
      </c>
    </row>
    <row r="746" spans="1:12" ht="25.5">
      <c r="A746" s="74">
        <v>1699</v>
      </c>
      <c r="B746" s="74" t="s">
        <v>27418</v>
      </c>
      <c r="C746" s="74" t="s">
        <v>27419</v>
      </c>
      <c r="D746" s="74" t="s">
        <v>1872</v>
      </c>
      <c r="E746" s="74" t="s">
        <v>26479</v>
      </c>
      <c r="F746" s="74" t="s">
        <v>3996</v>
      </c>
      <c r="G746" s="74" t="s">
        <v>25421</v>
      </c>
      <c r="H746" s="74" t="s">
        <v>25350</v>
      </c>
      <c r="I746" s="74" t="s">
        <v>10756</v>
      </c>
      <c r="J746" s="74" t="s">
        <v>10755</v>
      </c>
      <c r="K746" s="74" t="s">
        <v>983</v>
      </c>
      <c r="L746" s="74" t="s">
        <v>25387</v>
      </c>
    </row>
    <row r="747" spans="1:12" ht="25.5">
      <c r="A747" s="74">
        <v>1695</v>
      </c>
      <c r="B747" s="74" t="s">
        <v>27420</v>
      </c>
      <c r="C747" s="74" t="s">
        <v>27421</v>
      </c>
      <c r="D747" s="74" t="s">
        <v>3227</v>
      </c>
      <c r="E747" s="74" t="s">
        <v>10732</v>
      </c>
      <c r="F747" s="74" t="s">
        <v>10736</v>
      </c>
      <c r="G747" s="74" t="s">
        <v>25426</v>
      </c>
      <c r="H747" s="74" t="s">
        <v>25359</v>
      </c>
      <c r="I747" s="74" t="s">
        <v>10739</v>
      </c>
      <c r="J747" s="74" t="s">
        <v>10738</v>
      </c>
      <c r="K747" s="74" t="s">
        <v>1106</v>
      </c>
      <c r="L747" s="74" t="s">
        <v>608</v>
      </c>
    </row>
    <row r="748" spans="1:12" ht="25.5">
      <c r="A748" s="74">
        <v>1691</v>
      </c>
      <c r="B748" s="74" t="s">
        <v>27422</v>
      </c>
      <c r="C748" s="74" t="s">
        <v>27423</v>
      </c>
      <c r="D748" s="74" t="s">
        <v>10704</v>
      </c>
      <c r="E748" s="74" t="s">
        <v>10700</v>
      </c>
      <c r="F748" s="74" t="s">
        <v>1780</v>
      </c>
      <c r="G748" s="74" t="s">
        <v>25424</v>
      </c>
      <c r="H748" s="74" t="s">
        <v>25349</v>
      </c>
      <c r="I748" s="74" t="s">
        <v>10707</v>
      </c>
      <c r="J748" s="74" t="s">
        <v>10706</v>
      </c>
      <c r="K748" s="74" t="s">
        <v>1106</v>
      </c>
      <c r="L748" s="74" t="s">
        <v>107</v>
      </c>
    </row>
    <row r="749" spans="1:12" ht="25.5">
      <c r="A749" s="74">
        <v>1687</v>
      </c>
      <c r="B749" s="74" t="s">
        <v>27424</v>
      </c>
      <c r="C749" s="74" t="s">
        <v>27425</v>
      </c>
      <c r="D749" s="74" t="s">
        <v>8485</v>
      </c>
      <c r="E749" s="74" t="s">
        <v>27426</v>
      </c>
      <c r="F749" s="74" t="s">
        <v>3759</v>
      </c>
      <c r="G749" s="74" t="s">
        <v>25424</v>
      </c>
      <c r="H749" s="74" t="s">
        <v>25349</v>
      </c>
      <c r="I749" s="74" t="s">
        <v>10672</v>
      </c>
      <c r="J749" s="74" t="s">
        <v>10671</v>
      </c>
      <c r="K749" s="74" t="s">
        <v>1106</v>
      </c>
      <c r="L749" s="74" t="s">
        <v>107</v>
      </c>
    </row>
    <row r="750" spans="1:12" ht="25.5">
      <c r="A750" s="74">
        <v>1685</v>
      </c>
      <c r="B750" s="74" t="s">
        <v>27427</v>
      </c>
      <c r="C750" s="74" t="s">
        <v>27428</v>
      </c>
      <c r="D750" s="74" t="s">
        <v>10653</v>
      </c>
      <c r="E750" s="74" t="s">
        <v>27429</v>
      </c>
      <c r="F750" s="74" t="s">
        <v>1467</v>
      </c>
      <c r="G750" s="74" t="s">
        <v>25421</v>
      </c>
      <c r="H750" s="74" t="s">
        <v>25422</v>
      </c>
      <c r="I750" s="74" t="s">
        <v>10656</v>
      </c>
      <c r="J750" s="74" t="s">
        <v>10655</v>
      </c>
      <c r="K750" s="74" t="s">
        <v>1106</v>
      </c>
      <c r="L750" s="74" t="s">
        <v>25381</v>
      </c>
    </row>
    <row r="751" spans="1:12" ht="25.5">
      <c r="A751" s="74">
        <v>1682</v>
      </c>
      <c r="B751" s="74" t="s">
        <v>27430</v>
      </c>
      <c r="C751" s="74" t="s">
        <v>27431</v>
      </c>
      <c r="D751" s="74" t="s">
        <v>6281</v>
      </c>
      <c r="E751" s="74" t="s">
        <v>25728</v>
      </c>
      <c r="F751" s="74" t="s">
        <v>2493</v>
      </c>
      <c r="G751" s="74" t="s">
        <v>25425</v>
      </c>
      <c r="H751" s="74" t="s">
        <v>25354</v>
      </c>
      <c r="I751" s="74" t="s">
        <v>10631</v>
      </c>
      <c r="J751" s="74" t="s">
        <v>10630</v>
      </c>
      <c r="K751" s="74" t="s">
        <v>10629</v>
      </c>
      <c r="L751" s="74" t="s">
        <v>76</v>
      </c>
    </row>
    <row r="752" spans="1:12" ht="25.5">
      <c r="A752" s="74">
        <v>1676</v>
      </c>
      <c r="B752" s="74" t="s">
        <v>27432</v>
      </c>
      <c r="C752" s="74" t="s">
        <v>27433</v>
      </c>
      <c r="D752" s="74" t="s">
        <v>6387</v>
      </c>
      <c r="E752" s="74" t="s">
        <v>26692</v>
      </c>
      <c r="F752" s="74" t="s">
        <v>10582</v>
      </c>
      <c r="G752" s="74" t="s">
        <v>25411</v>
      </c>
      <c r="H752" s="74" t="s">
        <v>25342</v>
      </c>
      <c r="I752" s="74" t="s">
        <v>10585</v>
      </c>
      <c r="J752" s="74" t="s">
        <v>10584</v>
      </c>
      <c r="K752" s="74" t="s">
        <v>1106</v>
      </c>
      <c r="L752" s="74" t="s">
        <v>234</v>
      </c>
    </row>
    <row r="753" spans="1:12" ht="25.5">
      <c r="A753" s="74">
        <v>1668</v>
      </c>
      <c r="B753" s="74" t="s">
        <v>27434</v>
      </c>
      <c r="C753" s="74" t="s">
        <v>27435</v>
      </c>
      <c r="D753" s="74" t="s">
        <v>2132</v>
      </c>
      <c r="E753" s="74" t="s">
        <v>26119</v>
      </c>
      <c r="F753" s="74" t="s">
        <v>4603</v>
      </c>
      <c r="G753" s="74" t="s">
        <v>25424</v>
      </c>
      <c r="H753" s="74" t="s">
        <v>25349</v>
      </c>
      <c r="I753" s="74" t="s">
        <v>10520</v>
      </c>
      <c r="J753" s="74" t="s">
        <v>10519</v>
      </c>
      <c r="K753" s="74" t="s">
        <v>1106</v>
      </c>
      <c r="L753" s="74" t="s">
        <v>107</v>
      </c>
    </row>
    <row r="754" spans="1:12" ht="25.5">
      <c r="A754" s="74">
        <v>1659</v>
      </c>
      <c r="B754" s="74" t="s">
        <v>27436</v>
      </c>
      <c r="C754" s="74" t="s">
        <v>27437</v>
      </c>
      <c r="D754" s="74" t="s">
        <v>5755</v>
      </c>
      <c r="E754" s="74" t="s">
        <v>25798</v>
      </c>
      <c r="F754" s="74" t="s">
        <v>10442</v>
      </c>
      <c r="G754" s="74" t="s">
        <v>25425</v>
      </c>
      <c r="H754" s="74" t="s">
        <v>25354</v>
      </c>
      <c r="I754" s="74" t="s">
        <v>10445</v>
      </c>
      <c r="J754" s="74" t="s">
        <v>10444</v>
      </c>
      <c r="K754" s="74" t="s">
        <v>983</v>
      </c>
      <c r="L754" s="74" t="s">
        <v>25764</v>
      </c>
    </row>
    <row r="755" spans="1:12" ht="25.5">
      <c r="A755" s="74">
        <v>1654</v>
      </c>
      <c r="B755" s="74" t="s">
        <v>27438</v>
      </c>
      <c r="C755" s="74" t="s">
        <v>27439</v>
      </c>
      <c r="D755" s="74" t="s">
        <v>10406</v>
      </c>
      <c r="E755" s="74" t="s">
        <v>25863</v>
      </c>
      <c r="F755" s="74" t="s">
        <v>5830</v>
      </c>
      <c r="G755" s="74" t="s">
        <v>25413</v>
      </c>
      <c r="H755" s="74" t="s">
        <v>25343</v>
      </c>
      <c r="I755" s="74" t="s">
        <v>10410</v>
      </c>
      <c r="J755" s="74" t="s">
        <v>10409</v>
      </c>
      <c r="K755" s="74" t="s">
        <v>1106</v>
      </c>
      <c r="L755" s="74" t="s">
        <v>702</v>
      </c>
    </row>
    <row r="756" spans="1:12" ht="25.5">
      <c r="A756" s="74">
        <v>1651</v>
      </c>
      <c r="B756" s="74" t="s">
        <v>27440</v>
      </c>
      <c r="C756" s="74" t="s">
        <v>27441</v>
      </c>
      <c r="D756" s="74" t="s">
        <v>4361</v>
      </c>
      <c r="E756" s="74" t="s">
        <v>26566</v>
      </c>
      <c r="F756" s="74" t="s">
        <v>7941</v>
      </c>
      <c r="G756" s="74" t="s">
        <v>25413</v>
      </c>
      <c r="H756" s="74" t="s">
        <v>25343</v>
      </c>
      <c r="I756" s="74" t="s">
        <v>10384</v>
      </c>
      <c r="J756" s="74" t="s">
        <v>10383</v>
      </c>
      <c r="K756" s="74" t="s">
        <v>1106</v>
      </c>
      <c r="L756" s="74" t="s">
        <v>25377</v>
      </c>
    </row>
    <row r="757" spans="1:12" ht="25.5">
      <c r="A757" s="74">
        <v>1639</v>
      </c>
      <c r="B757" s="74" t="s">
        <v>27442</v>
      </c>
      <c r="C757" s="74" t="s">
        <v>27443</v>
      </c>
      <c r="D757" s="74" t="s">
        <v>10282</v>
      </c>
      <c r="E757" s="74" t="s">
        <v>26175</v>
      </c>
      <c r="F757" s="74" t="s">
        <v>1650</v>
      </c>
      <c r="G757" s="74" t="s">
        <v>25426</v>
      </c>
      <c r="H757" s="74" t="s">
        <v>25360</v>
      </c>
      <c r="I757" s="74" t="s">
        <v>10285</v>
      </c>
      <c r="J757" s="74" t="s">
        <v>10284</v>
      </c>
      <c r="K757" s="74" t="s">
        <v>1106</v>
      </c>
      <c r="L757" s="74" t="s">
        <v>171</v>
      </c>
    </row>
    <row r="758" spans="1:12" ht="25.5">
      <c r="A758" s="74">
        <v>1630</v>
      </c>
      <c r="B758" s="74" t="s">
        <v>27444</v>
      </c>
      <c r="C758" s="74" t="s">
        <v>27445</v>
      </c>
      <c r="D758" s="74" t="s">
        <v>10208</v>
      </c>
      <c r="E758" s="74" t="s">
        <v>27446</v>
      </c>
      <c r="F758" s="74" t="s">
        <v>2842</v>
      </c>
      <c r="G758" s="74" t="s">
        <v>25425</v>
      </c>
      <c r="H758" s="74" t="s">
        <v>25354</v>
      </c>
      <c r="I758" s="74" t="s">
        <v>10211</v>
      </c>
      <c r="J758" s="74" t="s">
        <v>10210</v>
      </c>
      <c r="K758" s="74" t="s">
        <v>983</v>
      </c>
      <c r="L758" s="74" t="s">
        <v>76</v>
      </c>
    </row>
    <row r="759" spans="1:12" ht="25.5">
      <c r="A759" s="74">
        <v>1589</v>
      </c>
      <c r="B759" s="74" t="s">
        <v>27447</v>
      </c>
      <c r="C759" s="74" t="s">
        <v>27448</v>
      </c>
      <c r="D759" s="74" t="s">
        <v>9875</v>
      </c>
      <c r="E759" s="74" t="s">
        <v>27449</v>
      </c>
      <c r="F759" s="74" t="s">
        <v>27450</v>
      </c>
      <c r="G759" s="74" t="s">
        <v>25426</v>
      </c>
      <c r="H759" s="74" t="s">
        <v>25357</v>
      </c>
      <c r="I759" s="74" t="s">
        <v>493</v>
      </c>
      <c r="J759" s="74" t="s">
        <v>9880</v>
      </c>
      <c r="K759" s="74" t="s">
        <v>9879</v>
      </c>
      <c r="L759" s="74" t="s">
        <v>102</v>
      </c>
    </row>
    <row r="760" spans="1:12" ht="25.5">
      <c r="A760" s="74">
        <v>1588</v>
      </c>
      <c r="B760" s="74" t="s">
        <v>27451</v>
      </c>
      <c r="C760" s="74" t="s">
        <v>27452</v>
      </c>
      <c r="D760" s="74" t="s">
        <v>9867</v>
      </c>
      <c r="E760" s="74" t="s">
        <v>27453</v>
      </c>
      <c r="F760" s="74" t="s">
        <v>2133</v>
      </c>
      <c r="G760" s="74" t="s">
        <v>25411</v>
      </c>
      <c r="H760" s="74" t="s">
        <v>25339</v>
      </c>
      <c r="I760" s="74" t="s">
        <v>9870</v>
      </c>
      <c r="J760" s="74" t="s">
        <v>9869</v>
      </c>
      <c r="K760" s="74" t="s">
        <v>1106</v>
      </c>
      <c r="L760" s="74" t="s">
        <v>45</v>
      </c>
    </row>
    <row r="761" spans="1:12" ht="25.5">
      <c r="A761" s="74">
        <v>1585</v>
      </c>
      <c r="B761" s="74" t="s">
        <v>27454</v>
      </c>
      <c r="C761" s="74" t="s">
        <v>27455</v>
      </c>
      <c r="D761" s="74" t="s">
        <v>9841</v>
      </c>
      <c r="E761" s="74" t="s">
        <v>27456</v>
      </c>
      <c r="F761" s="74" t="s">
        <v>1454</v>
      </c>
      <c r="G761" s="74" t="s">
        <v>25426</v>
      </c>
      <c r="H761" s="74" t="s">
        <v>25359</v>
      </c>
      <c r="I761" s="74" t="s">
        <v>9845</v>
      </c>
      <c r="J761" s="74" t="s">
        <v>9844</v>
      </c>
      <c r="K761" s="74" t="s">
        <v>9843</v>
      </c>
      <c r="L761" s="74" t="s">
        <v>608</v>
      </c>
    </row>
    <row r="762" spans="1:12" ht="25.5">
      <c r="A762" s="74">
        <v>1582</v>
      </c>
      <c r="B762" s="74" t="s">
        <v>27457</v>
      </c>
      <c r="C762" s="74" t="s">
        <v>27458</v>
      </c>
      <c r="D762" s="74" t="s">
        <v>9814</v>
      </c>
      <c r="E762" s="74" t="s">
        <v>27459</v>
      </c>
      <c r="F762" s="74" t="s">
        <v>2895</v>
      </c>
      <c r="G762" s="74" t="s">
        <v>25411</v>
      </c>
      <c r="H762" s="75"/>
      <c r="I762" s="74" t="s">
        <v>9817</v>
      </c>
      <c r="J762" s="74" t="s">
        <v>9816</v>
      </c>
      <c r="K762" s="74" t="s">
        <v>1106</v>
      </c>
      <c r="L762" s="74" t="s">
        <v>280</v>
      </c>
    </row>
    <row r="763" spans="1:12" ht="25.5">
      <c r="A763" s="74">
        <v>1577</v>
      </c>
      <c r="B763" s="74" t="s">
        <v>27460</v>
      </c>
      <c r="C763" s="74" t="s">
        <v>27461</v>
      </c>
      <c r="D763" s="74" t="s">
        <v>9773</v>
      </c>
      <c r="E763" s="74" t="s">
        <v>26745</v>
      </c>
      <c r="F763" s="74" t="s">
        <v>9774</v>
      </c>
      <c r="G763" s="74" t="s">
        <v>25425</v>
      </c>
      <c r="H763" s="74" t="s">
        <v>25354</v>
      </c>
      <c r="I763" s="74" t="s">
        <v>850</v>
      </c>
      <c r="J763" s="74" t="s">
        <v>9777</v>
      </c>
      <c r="K763" s="74" t="s">
        <v>983</v>
      </c>
      <c r="L763" s="74" t="s">
        <v>76</v>
      </c>
    </row>
    <row r="764" spans="1:12" ht="25.5">
      <c r="A764" s="74">
        <v>1575</v>
      </c>
      <c r="B764" s="74" t="s">
        <v>27462</v>
      </c>
      <c r="C764" s="74" t="s">
        <v>27463</v>
      </c>
      <c r="D764" s="74" t="s">
        <v>1024</v>
      </c>
      <c r="E764" s="74" t="s">
        <v>26563</v>
      </c>
      <c r="F764" s="74" t="s">
        <v>2428</v>
      </c>
      <c r="G764" s="74" t="s">
        <v>25421</v>
      </c>
      <c r="H764" s="74" t="s">
        <v>25350</v>
      </c>
      <c r="I764" s="74" t="s">
        <v>9759</v>
      </c>
      <c r="J764" s="74" t="s">
        <v>9758</v>
      </c>
      <c r="K764" s="74" t="s">
        <v>1106</v>
      </c>
      <c r="L764" s="74" t="s">
        <v>83</v>
      </c>
    </row>
    <row r="765" spans="1:12" ht="25.5">
      <c r="A765" s="74">
        <v>1573</v>
      </c>
      <c r="B765" s="74" t="s">
        <v>27464</v>
      </c>
      <c r="C765" s="74" t="s">
        <v>27465</v>
      </c>
      <c r="D765" s="74" t="s">
        <v>1598</v>
      </c>
      <c r="E765" s="74" t="s">
        <v>26284</v>
      </c>
      <c r="F765" s="74" t="s">
        <v>3996</v>
      </c>
      <c r="G765" s="74" t="s">
        <v>25421</v>
      </c>
      <c r="H765" s="74" t="s">
        <v>25348</v>
      </c>
      <c r="I765" s="74" t="s">
        <v>508</v>
      </c>
      <c r="J765" s="74" t="s">
        <v>9750</v>
      </c>
      <c r="K765" s="74" t="s">
        <v>1106</v>
      </c>
      <c r="L765" s="74" t="s">
        <v>152</v>
      </c>
    </row>
    <row r="766" spans="1:12" ht="25.5">
      <c r="A766" s="74">
        <v>1570</v>
      </c>
      <c r="B766" s="74" t="s">
        <v>27466</v>
      </c>
      <c r="C766" s="74" t="s">
        <v>27467</v>
      </c>
      <c r="D766" s="74" t="s">
        <v>9727</v>
      </c>
      <c r="E766" s="74" t="s">
        <v>27468</v>
      </c>
      <c r="F766" s="74" t="s">
        <v>9728</v>
      </c>
      <c r="G766" s="74" t="s">
        <v>25426</v>
      </c>
      <c r="H766" s="74" t="s">
        <v>25361</v>
      </c>
      <c r="I766" s="74" t="s">
        <v>8139</v>
      </c>
      <c r="J766" s="74" t="s">
        <v>9731</v>
      </c>
      <c r="K766" s="74" t="s">
        <v>1106</v>
      </c>
      <c r="L766" s="74" t="s">
        <v>336</v>
      </c>
    </row>
    <row r="767" spans="1:12" ht="25.5">
      <c r="A767" s="74">
        <v>1564</v>
      </c>
      <c r="B767" s="74" t="s">
        <v>27469</v>
      </c>
      <c r="C767" s="74" t="s">
        <v>27470</v>
      </c>
      <c r="D767" s="74" t="s">
        <v>9680</v>
      </c>
      <c r="E767" s="74" t="s">
        <v>27471</v>
      </c>
      <c r="F767" s="74" t="s">
        <v>6237</v>
      </c>
      <c r="G767" s="74" t="s">
        <v>25413</v>
      </c>
      <c r="H767" s="74" t="s">
        <v>25343</v>
      </c>
      <c r="I767" s="74" t="s">
        <v>9684</v>
      </c>
      <c r="J767" s="74" t="s">
        <v>9683</v>
      </c>
      <c r="K767" s="74" t="s">
        <v>1106</v>
      </c>
      <c r="L767" s="74" t="s">
        <v>25377</v>
      </c>
    </row>
    <row r="768" spans="1:12" ht="25.5">
      <c r="A768" s="74">
        <v>1562</v>
      </c>
      <c r="B768" s="74" t="s">
        <v>27472</v>
      </c>
      <c r="C768" s="74" t="s">
        <v>27473</v>
      </c>
      <c r="D768" s="74" t="s">
        <v>9662</v>
      </c>
      <c r="E768" s="74" t="s">
        <v>25829</v>
      </c>
      <c r="F768" s="74" t="s">
        <v>9663</v>
      </c>
      <c r="G768" s="74" t="s">
        <v>25413</v>
      </c>
      <c r="H768" s="74" t="s">
        <v>25343</v>
      </c>
      <c r="I768" s="74" t="s">
        <v>9666</v>
      </c>
      <c r="J768" s="74" t="s">
        <v>9665</v>
      </c>
      <c r="K768" s="74" t="s">
        <v>1106</v>
      </c>
      <c r="L768" s="74" t="s">
        <v>322</v>
      </c>
    </row>
    <row r="769" spans="1:12" ht="25.5">
      <c r="A769" s="74">
        <v>1556</v>
      </c>
      <c r="B769" s="74" t="s">
        <v>27474</v>
      </c>
      <c r="C769" s="74" t="s">
        <v>27475</v>
      </c>
      <c r="D769" s="74" t="s">
        <v>977</v>
      </c>
      <c r="E769" s="74" t="s">
        <v>27476</v>
      </c>
      <c r="F769" s="74" t="s">
        <v>3759</v>
      </c>
      <c r="G769" s="74" t="s">
        <v>25424</v>
      </c>
      <c r="H769" s="74" t="s">
        <v>25349</v>
      </c>
      <c r="I769" s="74" t="s">
        <v>9619</v>
      </c>
      <c r="J769" s="74" t="s">
        <v>9618</v>
      </c>
      <c r="K769" s="74" t="s">
        <v>1106</v>
      </c>
      <c r="L769" s="74" t="s">
        <v>107</v>
      </c>
    </row>
    <row r="770" spans="1:12" ht="25.5">
      <c r="A770" s="74">
        <v>1554</v>
      </c>
      <c r="B770" s="74" t="s">
        <v>27477</v>
      </c>
      <c r="C770" s="74" t="s">
        <v>27478</v>
      </c>
      <c r="D770" s="74" t="s">
        <v>2302</v>
      </c>
      <c r="E770" s="74" t="s">
        <v>26745</v>
      </c>
      <c r="F770" s="74" t="s">
        <v>1815</v>
      </c>
      <c r="G770" s="74" t="s">
        <v>25425</v>
      </c>
      <c r="H770" s="74" t="s">
        <v>25354</v>
      </c>
      <c r="I770" s="74" t="s">
        <v>9601</v>
      </c>
      <c r="J770" s="74" t="s">
        <v>9600</v>
      </c>
      <c r="K770" s="74" t="s">
        <v>983</v>
      </c>
      <c r="L770" s="74" t="s">
        <v>76</v>
      </c>
    </row>
    <row r="771" spans="1:12" ht="25.5">
      <c r="A771" s="74">
        <v>1553</v>
      </c>
      <c r="B771" s="74" t="s">
        <v>27479</v>
      </c>
      <c r="C771" s="74" t="s">
        <v>27480</v>
      </c>
      <c r="D771" s="74" t="s">
        <v>6160</v>
      </c>
      <c r="E771" s="74" t="s">
        <v>27481</v>
      </c>
      <c r="F771" s="74" t="s">
        <v>2586</v>
      </c>
      <c r="G771" s="74" t="s">
        <v>25425</v>
      </c>
      <c r="H771" s="74" t="s">
        <v>25354</v>
      </c>
      <c r="I771" s="74" t="s">
        <v>9594</v>
      </c>
      <c r="J771" s="74" t="s">
        <v>9593</v>
      </c>
      <c r="K771" s="74" t="s">
        <v>9592</v>
      </c>
      <c r="L771" s="74" t="s">
        <v>76</v>
      </c>
    </row>
    <row r="772" spans="1:12" ht="25.5">
      <c r="A772" s="74">
        <v>1552</v>
      </c>
      <c r="B772" s="74" t="s">
        <v>27482</v>
      </c>
      <c r="C772" s="74" t="s">
        <v>27483</v>
      </c>
      <c r="D772" s="74" t="s">
        <v>9583</v>
      </c>
      <c r="E772" s="74" t="s">
        <v>27484</v>
      </c>
      <c r="F772" s="74" t="s">
        <v>2133</v>
      </c>
      <c r="G772" s="74" t="s">
        <v>25413</v>
      </c>
      <c r="H772" s="74" t="s">
        <v>25338</v>
      </c>
      <c r="I772" s="74" t="s">
        <v>142</v>
      </c>
      <c r="J772" s="74" t="s">
        <v>9585</v>
      </c>
      <c r="K772" s="74" t="s">
        <v>1106</v>
      </c>
      <c r="L772" s="74" t="s">
        <v>27</v>
      </c>
    </row>
    <row r="773" spans="1:12" ht="25.5">
      <c r="A773" s="74">
        <v>1543</v>
      </c>
      <c r="B773" s="74" t="s">
        <v>27485</v>
      </c>
      <c r="C773" s="74" t="s">
        <v>27486</v>
      </c>
      <c r="D773" s="74" t="s">
        <v>9506</v>
      </c>
      <c r="E773" s="74" t="s">
        <v>27487</v>
      </c>
      <c r="F773" s="74" t="s">
        <v>2111</v>
      </c>
      <c r="G773" s="74" t="s">
        <v>25413</v>
      </c>
      <c r="H773" s="74" t="s">
        <v>25343</v>
      </c>
      <c r="I773" s="74" t="s">
        <v>9510</v>
      </c>
      <c r="J773" s="74" t="s">
        <v>9509</v>
      </c>
      <c r="K773" s="74" t="s">
        <v>1106</v>
      </c>
      <c r="L773" s="74" t="s">
        <v>433</v>
      </c>
    </row>
    <row r="774" spans="1:12" ht="25.5">
      <c r="A774" s="74">
        <v>1525</v>
      </c>
      <c r="B774" s="74" t="s">
        <v>27488</v>
      </c>
      <c r="C774" s="74" t="s">
        <v>27489</v>
      </c>
      <c r="D774" s="74" t="s">
        <v>4147</v>
      </c>
      <c r="E774" s="74" t="s">
        <v>26215</v>
      </c>
      <c r="F774" s="74" t="s">
        <v>2079</v>
      </c>
      <c r="G774" s="74" t="s">
        <v>25421</v>
      </c>
      <c r="H774" s="74" t="s">
        <v>25348</v>
      </c>
      <c r="I774" s="74" t="s">
        <v>9354</v>
      </c>
      <c r="J774" s="74" t="s">
        <v>9353</v>
      </c>
      <c r="K774" s="74" t="s">
        <v>1106</v>
      </c>
      <c r="L774" s="74" t="s">
        <v>25382</v>
      </c>
    </row>
    <row r="775" spans="1:12" ht="25.5">
      <c r="A775" s="74">
        <v>1520</v>
      </c>
      <c r="B775" s="74" t="s">
        <v>27490</v>
      </c>
      <c r="C775" s="74" t="s">
        <v>27491</v>
      </c>
      <c r="D775" s="74" t="s">
        <v>2302</v>
      </c>
      <c r="E775" s="74" t="s">
        <v>26745</v>
      </c>
      <c r="F775" s="74" t="s">
        <v>5161</v>
      </c>
      <c r="G775" s="74" t="s">
        <v>25408</v>
      </c>
      <c r="H775" s="74" t="s">
        <v>25410</v>
      </c>
      <c r="I775" s="74" t="s">
        <v>9312</v>
      </c>
      <c r="J775" s="74" t="s">
        <v>27492</v>
      </c>
      <c r="K775" s="74" t="s">
        <v>983</v>
      </c>
      <c r="L775" s="74" t="s">
        <v>25702</v>
      </c>
    </row>
    <row r="776" spans="1:12" ht="25.5">
      <c r="A776" s="74">
        <v>1518</v>
      </c>
      <c r="B776" s="74" t="s">
        <v>27493</v>
      </c>
      <c r="C776" s="74" t="s">
        <v>27494</v>
      </c>
      <c r="D776" s="74" t="s">
        <v>9291</v>
      </c>
      <c r="E776" s="74" t="s">
        <v>26348</v>
      </c>
      <c r="F776" s="74" t="s">
        <v>9292</v>
      </c>
      <c r="G776" s="74" t="s">
        <v>25421</v>
      </c>
      <c r="H776" s="74" t="s">
        <v>25348</v>
      </c>
      <c r="I776" s="74" t="s">
        <v>9296</v>
      </c>
      <c r="J776" s="74" t="s">
        <v>9295</v>
      </c>
      <c r="K776" s="74" t="s">
        <v>1106</v>
      </c>
      <c r="L776" s="74" t="s">
        <v>315</v>
      </c>
    </row>
    <row r="777" spans="1:12" ht="25.5">
      <c r="A777" s="74">
        <v>1517</v>
      </c>
      <c r="B777" s="74" t="s">
        <v>27495</v>
      </c>
      <c r="C777" s="74" t="s">
        <v>27496</v>
      </c>
      <c r="D777" s="74" t="s">
        <v>5203</v>
      </c>
      <c r="E777" s="74" t="s">
        <v>25475</v>
      </c>
      <c r="F777" s="74" t="s">
        <v>9282</v>
      </c>
      <c r="G777" s="74" t="s">
        <v>25411</v>
      </c>
      <c r="H777" s="74" t="s">
        <v>25341</v>
      </c>
      <c r="I777" s="74" t="s">
        <v>9285</v>
      </c>
      <c r="J777" s="74" t="s">
        <v>9284</v>
      </c>
      <c r="K777" s="74" t="s">
        <v>1106</v>
      </c>
      <c r="L777" s="74" t="s">
        <v>203</v>
      </c>
    </row>
    <row r="778" spans="1:12" ht="25.5">
      <c r="A778" s="74">
        <v>1515</v>
      </c>
      <c r="B778" s="74" t="s">
        <v>27497</v>
      </c>
      <c r="C778" s="74" t="s">
        <v>27498</v>
      </c>
      <c r="D778" s="74" t="s">
        <v>3676</v>
      </c>
      <c r="E778" s="74" t="s">
        <v>27253</v>
      </c>
      <c r="F778" s="74" t="s">
        <v>3534</v>
      </c>
      <c r="G778" s="74" t="s">
        <v>25424</v>
      </c>
      <c r="H778" s="74" t="s">
        <v>25349</v>
      </c>
      <c r="I778" s="74" t="s">
        <v>9270</v>
      </c>
      <c r="J778" s="74" t="s">
        <v>9269</v>
      </c>
      <c r="K778" s="74" t="s">
        <v>9267</v>
      </c>
      <c r="L778" s="74" t="s">
        <v>107</v>
      </c>
    </row>
    <row r="779" spans="1:12" ht="25.5">
      <c r="A779" s="74">
        <v>1513</v>
      </c>
      <c r="B779" s="74" t="s">
        <v>27499</v>
      </c>
      <c r="C779" s="74" t="s">
        <v>27500</v>
      </c>
      <c r="D779" s="74" t="s">
        <v>9251</v>
      </c>
      <c r="E779" s="74" t="s">
        <v>27501</v>
      </c>
      <c r="F779" s="74" t="s">
        <v>1980</v>
      </c>
      <c r="G779" s="74" t="s">
        <v>25421</v>
      </c>
      <c r="H779" s="74" t="s">
        <v>25345</v>
      </c>
      <c r="I779" s="74" t="s">
        <v>9254</v>
      </c>
      <c r="J779" s="74" t="s">
        <v>9253</v>
      </c>
      <c r="K779" s="74" t="s">
        <v>1106</v>
      </c>
      <c r="L779" s="74" t="s">
        <v>230</v>
      </c>
    </row>
    <row r="780" spans="1:12" ht="25.5">
      <c r="A780" s="74">
        <v>1501</v>
      </c>
      <c r="B780" s="74" t="s">
        <v>27502</v>
      </c>
      <c r="C780" s="74" t="s">
        <v>27503</v>
      </c>
      <c r="D780" s="74" t="s">
        <v>2929</v>
      </c>
      <c r="E780" s="74" t="s">
        <v>9150</v>
      </c>
      <c r="F780" s="74" t="s">
        <v>27504</v>
      </c>
      <c r="G780" s="74" t="s">
        <v>25421</v>
      </c>
      <c r="H780" s="74" t="s">
        <v>25350</v>
      </c>
      <c r="I780" s="74" t="s">
        <v>139</v>
      </c>
      <c r="J780" s="74" t="s">
        <v>9157</v>
      </c>
      <c r="K780" s="74" t="s">
        <v>1106</v>
      </c>
      <c r="L780" s="74" t="s">
        <v>138</v>
      </c>
    </row>
    <row r="781" spans="1:12" ht="25.5">
      <c r="A781" s="74">
        <v>1490</v>
      </c>
      <c r="B781" s="74" t="s">
        <v>27505</v>
      </c>
      <c r="C781" s="74" t="s">
        <v>27506</v>
      </c>
      <c r="D781" s="74" t="s">
        <v>4995</v>
      </c>
      <c r="E781" s="74" t="s">
        <v>27507</v>
      </c>
      <c r="F781" s="74" t="s">
        <v>1950</v>
      </c>
      <c r="G781" s="74" t="s">
        <v>25411</v>
      </c>
      <c r="H781" s="74" t="s">
        <v>25341</v>
      </c>
      <c r="I781" s="74" t="s">
        <v>9061</v>
      </c>
      <c r="J781" s="74" t="s">
        <v>9060</v>
      </c>
      <c r="K781" s="74" t="s">
        <v>1106</v>
      </c>
      <c r="L781" s="74" t="s">
        <v>203</v>
      </c>
    </row>
    <row r="782" spans="1:12" ht="25.5">
      <c r="A782" s="74">
        <v>1487</v>
      </c>
      <c r="B782" s="74" t="s">
        <v>27508</v>
      </c>
      <c r="C782" s="74" t="s">
        <v>27509</v>
      </c>
      <c r="D782" s="74" t="s">
        <v>7050</v>
      </c>
      <c r="E782" s="74" t="s">
        <v>27510</v>
      </c>
      <c r="F782" s="74" t="s">
        <v>2312</v>
      </c>
      <c r="G782" s="74" t="s">
        <v>25421</v>
      </c>
      <c r="H782" s="74" t="s">
        <v>25348</v>
      </c>
      <c r="I782" s="74" t="s">
        <v>9038</v>
      </c>
      <c r="J782" s="74" t="s">
        <v>9037</v>
      </c>
      <c r="K782" s="74" t="s">
        <v>1106</v>
      </c>
      <c r="L782" s="74" t="s">
        <v>483</v>
      </c>
    </row>
    <row r="783" spans="1:12" ht="25.5">
      <c r="A783" s="74">
        <v>1486</v>
      </c>
      <c r="B783" s="74" t="s">
        <v>27511</v>
      </c>
      <c r="C783" s="74" t="s">
        <v>27512</v>
      </c>
      <c r="D783" s="74" t="s">
        <v>9025</v>
      </c>
      <c r="E783" s="74" t="s">
        <v>26960</v>
      </c>
      <c r="F783" s="74" t="s">
        <v>9026</v>
      </c>
      <c r="G783" s="74" t="s">
        <v>25411</v>
      </c>
      <c r="H783" s="74" t="s">
        <v>25341</v>
      </c>
      <c r="I783" s="74" t="s">
        <v>9029</v>
      </c>
      <c r="J783" s="74" t="s">
        <v>9028</v>
      </c>
      <c r="K783" s="74" t="s">
        <v>1106</v>
      </c>
      <c r="L783" s="74" t="s">
        <v>49</v>
      </c>
    </row>
    <row r="784" spans="1:12" ht="25.5">
      <c r="A784" s="74">
        <v>1456</v>
      </c>
      <c r="B784" s="74" t="s">
        <v>27513</v>
      </c>
      <c r="C784" s="74" t="s">
        <v>27514</v>
      </c>
      <c r="D784" s="74" t="s">
        <v>1824</v>
      </c>
      <c r="E784" s="74" t="s">
        <v>26933</v>
      </c>
      <c r="F784" s="74" t="s">
        <v>8770</v>
      </c>
      <c r="G784" s="74" t="s">
        <v>25421</v>
      </c>
      <c r="H784" s="74" t="s">
        <v>25348</v>
      </c>
      <c r="I784" s="74" t="s">
        <v>2404</v>
      </c>
      <c r="J784" s="74" t="s">
        <v>2403</v>
      </c>
      <c r="K784" s="74" t="s">
        <v>1106</v>
      </c>
      <c r="L784" s="74" t="s">
        <v>63</v>
      </c>
    </row>
    <row r="785" spans="1:12" ht="25.5">
      <c r="A785" s="74">
        <v>1455</v>
      </c>
      <c r="B785" s="74" t="s">
        <v>27515</v>
      </c>
      <c r="C785" s="74" t="s">
        <v>27516</v>
      </c>
      <c r="D785" s="74" t="s">
        <v>8762</v>
      </c>
      <c r="E785" s="74" t="s">
        <v>27517</v>
      </c>
      <c r="F785" s="74" t="s">
        <v>8763</v>
      </c>
      <c r="G785" s="74" t="s">
        <v>25424</v>
      </c>
      <c r="H785" s="74" t="s">
        <v>25349</v>
      </c>
      <c r="I785" s="74" t="s">
        <v>8767</v>
      </c>
      <c r="J785" s="74" t="s">
        <v>8766</v>
      </c>
      <c r="K785" s="74" t="s">
        <v>8765</v>
      </c>
      <c r="L785" s="74" t="s">
        <v>145</v>
      </c>
    </row>
    <row r="786" spans="1:12" ht="25.5">
      <c r="A786" s="74">
        <v>1451</v>
      </c>
      <c r="B786" s="74" t="s">
        <v>27518</v>
      </c>
      <c r="C786" s="74" t="s">
        <v>27519</v>
      </c>
      <c r="D786" s="74" t="s">
        <v>1114</v>
      </c>
      <c r="E786" s="74" t="s">
        <v>962</v>
      </c>
      <c r="F786" s="74" t="s">
        <v>4528</v>
      </c>
      <c r="G786" s="74" t="s">
        <v>25421</v>
      </c>
      <c r="H786" s="74" t="s">
        <v>25423</v>
      </c>
      <c r="I786" s="74" t="s">
        <v>8732</v>
      </c>
      <c r="J786" s="74" t="s">
        <v>8731</v>
      </c>
      <c r="K786" s="74" t="s">
        <v>8730</v>
      </c>
      <c r="L786" s="74" t="s">
        <v>25384</v>
      </c>
    </row>
    <row r="787" spans="1:12" ht="25.5">
      <c r="A787" s="74">
        <v>1449</v>
      </c>
      <c r="B787" s="74" t="s">
        <v>27520</v>
      </c>
      <c r="C787" s="74" t="s">
        <v>27521</v>
      </c>
      <c r="D787" s="74" t="s">
        <v>5338</v>
      </c>
      <c r="E787" s="74" t="s">
        <v>26257</v>
      </c>
      <c r="F787" s="74" t="s">
        <v>1182</v>
      </c>
      <c r="G787" s="74" t="s">
        <v>25425</v>
      </c>
      <c r="H787" s="74" t="s">
        <v>25354</v>
      </c>
      <c r="I787" s="74" t="s">
        <v>135</v>
      </c>
      <c r="J787" s="74" t="s">
        <v>8723</v>
      </c>
      <c r="K787" s="74" t="s">
        <v>983</v>
      </c>
      <c r="L787" s="74" t="s">
        <v>76</v>
      </c>
    </row>
    <row r="788" spans="1:12" ht="25.5">
      <c r="A788" s="74">
        <v>1443</v>
      </c>
      <c r="B788" s="74" t="s">
        <v>27522</v>
      </c>
      <c r="C788" s="74" t="s">
        <v>27523</v>
      </c>
      <c r="D788" s="74" t="s">
        <v>7932</v>
      </c>
      <c r="E788" s="74" t="s">
        <v>27524</v>
      </c>
      <c r="F788" s="74" t="s">
        <v>8671</v>
      </c>
      <c r="G788" s="74" t="s">
        <v>25426</v>
      </c>
      <c r="H788" s="74" t="s">
        <v>25361</v>
      </c>
      <c r="I788" s="74" t="s">
        <v>8675</v>
      </c>
      <c r="J788" s="74" t="s">
        <v>8674</v>
      </c>
      <c r="K788" s="74" t="s">
        <v>8673</v>
      </c>
      <c r="L788" s="74" t="s">
        <v>336</v>
      </c>
    </row>
    <row r="789" spans="1:12" ht="25.5">
      <c r="A789" s="74">
        <v>1425</v>
      </c>
      <c r="B789" s="74" t="s">
        <v>27525</v>
      </c>
      <c r="C789" s="74" t="s">
        <v>27526</v>
      </c>
      <c r="D789" s="74" t="s">
        <v>6598</v>
      </c>
      <c r="E789" s="74" t="s">
        <v>27065</v>
      </c>
      <c r="F789" s="74" t="s">
        <v>1980</v>
      </c>
      <c r="G789" s="74" t="s">
        <v>25425</v>
      </c>
      <c r="H789" s="74" t="s">
        <v>25354</v>
      </c>
      <c r="I789" s="74" t="s">
        <v>8537</v>
      </c>
      <c r="J789" s="74" t="s">
        <v>8536</v>
      </c>
      <c r="K789" s="74" t="s">
        <v>983</v>
      </c>
      <c r="L789" s="74" t="s">
        <v>25764</v>
      </c>
    </row>
    <row r="790" spans="1:12" ht="25.5">
      <c r="A790" s="74">
        <v>1424</v>
      </c>
      <c r="B790" s="74" t="s">
        <v>27527</v>
      </c>
      <c r="C790" s="74" t="s">
        <v>27528</v>
      </c>
      <c r="D790" s="74" t="s">
        <v>1609</v>
      </c>
      <c r="E790" s="74" t="s">
        <v>26074</v>
      </c>
      <c r="F790" s="74" t="s">
        <v>1980</v>
      </c>
      <c r="G790" s="74" t="s">
        <v>25421</v>
      </c>
      <c r="H790" s="74" t="s">
        <v>25345</v>
      </c>
      <c r="I790" s="74" t="s">
        <v>8529</v>
      </c>
      <c r="J790" s="74" t="s">
        <v>8528</v>
      </c>
      <c r="K790" s="74" t="s">
        <v>1106</v>
      </c>
      <c r="L790" s="74" t="s">
        <v>230</v>
      </c>
    </row>
    <row r="791" spans="1:12" ht="25.5">
      <c r="A791" s="74">
        <v>1416</v>
      </c>
      <c r="B791" s="74" t="s">
        <v>27529</v>
      </c>
      <c r="C791" s="74" t="s">
        <v>27530</v>
      </c>
      <c r="D791" s="74" t="s">
        <v>5569</v>
      </c>
      <c r="E791" s="74" t="s">
        <v>27531</v>
      </c>
      <c r="F791" s="74" t="s">
        <v>8459</v>
      </c>
      <c r="G791" s="74" t="s">
        <v>25413</v>
      </c>
      <c r="H791" s="74" t="s">
        <v>25340</v>
      </c>
      <c r="I791" s="74" t="s">
        <v>5596</v>
      </c>
      <c r="J791" s="74" t="s">
        <v>8461</v>
      </c>
      <c r="K791" s="74" t="s">
        <v>1106</v>
      </c>
      <c r="L791" s="74" t="s">
        <v>207</v>
      </c>
    </row>
    <row r="792" spans="1:12" ht="25.5">
      <c r="A792" s="74">
        <v>1415</v>
      </c>
      <c r="B792" s="74" t="s">
        <v>27532</v>
      </c>
      <c r="C792" s="74" t="s">
        <v>27533</v>
      </c>
      <c r="D792" s="74" t="s">
        <v>3218</v>
      </c>
      <c r="E792" s="74" t="s">
        <v>26246</v>
      </c>
      <c r="F792" s="74" t="s">
        <v>2079</v>
      </c>
      <c r="G792" s="74" t="s">
        <v>25421</v>
      </c>
      <c r="H792" s="74" t="s">
        <v>25348</v>
      </c>
      <c r="I792" s="74" t="s">
        <v>8455</v>
      </c>
      <c r="J792" s="74" t="s">
        <v>8454</v>
      </c>
      <c r="K792" s="74" t="s">
        <v>1106</v>
      </c>
      <c r="L792" s="74" t="s">
        <v>25382</v>
      </c>
    </row>
    <row r="793" spans="1:12" ht="25.5">
      <c r="A793" s="74">
        <v>1411</v>
      </c>
      <c r="B793" s="74" t="s">
        <v>27534</v>
      </c>
      <c r="C793" s="74" t="s">
        <v>27535</v>
      </c>
      <c r="D793" s="74" t="s">
        <v>8423</v>
      </c>
      <c r="E793" s="74" t="s">
        <v>27536</v>
      </c>
      <c r="F793" s="74" t="s">
        <v>5574</v>
      </c>
      <c r="G793" s="74" t="s">
        <v>25426</v>
      </c>
      <c r="H793" s="74" t="s">
        <v>25359</v>
      </c>
      <c r="I793" s="74" t="s">
        <v>8427</v>
      </c>
      <c r="J793" s="74" t="s">
        <v>8426</v>
      </c>
      <c r="K793" s="74" t="s">
        <v>1106</v>
      </c>
      <c r="L793" s="74" t="s">
        <v>608</v>
      </c>
    </row>
    <row r="794" spans="1:12" ht="25.5">
      <c r="A794" s="74">
        <v>1405</v>
      </c>
      <c r="B794" s="74" t="s">
        <v>27537</v>
      </c>
      <c r="C794" s="74" t="s">
        <v>27538</v>
      </c>
      <c r="D794" s="74" t="s">
        <v>6554</v>
      </c>
      <c r="E794" s="74" t="s">
        <v>25751</v>
      </c>
      <c r="F794" s="74" t="s">
        <v>2079</v>
      </c>
      <c r="G794" s="74" t="s">
        <v>25424</v>
      </c>
      <c r="H794" s="74" t="s">
        <v>25349</v>
      </c>
      <c r="I794" s="74" t="s">
        <v>8381</v>
      </c>
      <c r="J794" s="74" t="s">
        <v>8380</v>
      </c>
      <c r="K794" s="74" t="s">
        <v>8379</v>
      </c>
      <c r="L794" s="74" t="s">
        <v>107</v>
      </c>
    </row>
    <row r="795" spans="1:12" ht="25.5">
      <c r="A795" s="74">
        <v>1404</v>
      </c>
      <c r="B795" s="74" t="s">
        <v>27539</v>
      </c>
      <c r="C795" s="74" t="s">
        <v>27540</v>
      </c>
      <c r="D795" s="74" t="s">
        <v>1559</v>
      </c>
      <c r="E795" s="74" t="s">
        <v>27155</v>
      </c>
      <c r="F795" s="74" t="s">
        <v>27541</v>
      </c>
      <c r="G795" s="74" t="s">
        <v>25426</v>
      </c>
      <c r="H795" s="74" t="s">
        <v>25357</v>
      </c>
      <c r="I795" s="74" t="s">
        <v>8372</v>
      </c>
      <c r="J795" s="74" t="s">
        <v>8371</v>
      </c>
      <c r="K795" s="74" t="s">
        <v>8370</v>
      </c>
      <c r="L795" s="74" t="s">
        <v>102</v>
      </c>
    </row>
    <row r="796" spans="1:12" ht="25.5">
      <c r="A796" s="74">
        <v>1400</v>
      </c>
      <c r="B796" s="74" t="s">
        <v>27542</v>
      </c>
      <c r="C796" s="74" t="s">
        <v>27543</v>
      </c>
      <c r="D796" s="74" t="s">
        <v>1598</v>
      </c>
      <c r="E796" s="74" t="s">
        <v>26284</v>
      </c>
      <c r="F796" s="74" t="s">
        <v>3759</v>
      </c>
      <c r="G796" s="74" t="s">
        <v>25424</v>
      </c>
      <c r="H796" s="74" t="s">
        <v>25349</v>
      </c>
      <c r="I796" s="74" t="s">
        <v>8344</v>
      </c>
      <c r="J796" s="74" t="s">
        <v>8343</v>
      </c>
      <c r="K796" s="74" t="s">
        <v>1106</v>
      </c>
      <c r="L796" s="74" t="s">
        <v>107</v>
      </c>
    </row>
    <row r="797" spans="1:12" ht="25.5">
      <c r="A797" s="74">
        <v>1397</v>
      </c>
      <c r="B797" s="74" t="s">
        <v>27544</v>
      </c>
      <c r="C797" s="74" t="s">
        <v>27545</v>
      </c>
      <c r="D797" s="74" t="s">
        <v>8313</v>
      </c>
      <c r="E797" s="74" t="s">
        <v>26183</v>
      </c>
      <c r="F797" s="74" t="s">
        <v>2680</v>
      </c>
      <c r="G797" s="74" t="s">
        <v>25424</v>
      </c>
      <c r="H797" s="74" t="s">
        <v>25353</v>
      </c>
      <c r="I797" s="74" t="s">
        <v>8316</v>
      </c>
      <c r="J797" s="74" t="s">
        <v>8315</v>
      </c>
      <c r="K797" s="74" t="s">
        <v>1106</v>
      </c>
      <c r="L797" s="74" t="s">
        <v>167</v>
      </c>
    </row>
    <row r="798" spans="1:12" ht="25.5">
      <c r="A798" s="74">
        <v>1388</v>
      </c>
      <c r="B798" s="74" t="s">
        <v>27546</v>
      </c>
      <c r="C798" s="74" t="s">
        <v>27547</v>
      </c>
      <c r="D798" s="74" t="s">
        <v>5222</v>
      </c>
      <c r="E798" s="74" t="s">
        <v>26329</v>
      </c>
      <c r="F798" s="74" t="s">
        <v>8237</v>
      </c>
      <c r="G798" s="74" t="s">
        <v>25421</v>
      </c>
      <c r="H798" s="74" t="s">
        <v>25345</v>
      </c>
      <c r="I798" s="74" t="s">
        <v>8240</v>
      </c>
      <c r="J798" s="74" t="s">
        <v>8239</v>
      </c>
      <c r="K798" s="74" t="s">
        <v>1106</v>
      </c>
      <c r="L798" s="74" t="s">
        <v>230</v>
      </c>
    </row>
    <row r="799" spans="1:12" ht="25.5">
      <c r="A799" s="74">
        <v>1385</v>
      </c>
      <c r="B799" s="74" t="s">
        <v>27548</v>
      </c>
      <c r="C799" s="74" t="s">
        <v>27549</v>
      </c>
      <c r="D799" s="74" t="s">
        <v>4361</v>
      </c>
      <c r="E799" s="74" t="s">
        <v>26566</v>
      </c>
      <c r="F799" s="74" t="s">
        <v>8209</v>
      </c>
      <c r="G799" s="74" t="s">
        <v>25421</v>
      </c>
      <c r="H799" s="74" t="s">
        <v>25423</v>
      </c>
      <c r="I799" s="74" t="s">
        <v>8213</v>
      </c>
      <c r="J799" s="74" t="s">
        <v>8212</v>
      </c>
      <c r="K799" s="74" t="s">
        <v>8211</v>
      </c>
      <c r="L799" s="74" t="s">
        <v>25384</v>
      </c>
    </row>
    <row r="800" spans="1:12" ht="25.5">
      <c r="A800" s="74">
        <v>1379</v>
      </c>
      <c r="B800" s="74" t="s">
        <v>27550</v>
      </c>
      <c r="C800" s="74" t="s">
        <v>27551</v>
      </c>
      <c r="D800" s="74" t="s">
        <v>8163</v>
      </c>
      <c r="E800" s="74" t="s">
        <v>27331</v>
      </c>
      <c r="F800" s="74" t="s">
        <v>27552</v>
      </c>
      <c r="G800" s="74" t="s">
        <v>25411</v>
      </c>
      <c r="H800" s="74" t="s">
        <v>25342</v>
      </c>
      <c r="I800" s="74" t="s">
        <v>8167</v>
      </c>
      <c r="J800" s="74" t="s">
        <v>8166</v>
      </c>
      <c r="K800" s="74" t="s">
        <v>1106</v>
      </c>
      <c r="L800" s="74" t="s">
        <v>234</v>
      </c>
    </row>
    <row r="801" spans="1:12" ht="25.5">
      <c r="A801" s="74">
        <v>1365</v>
      </c>
      <c r="B801" s="74" t="s">
        <v>27553</v>
      </c>
      <c r="C801" s="74" t="s">
        <v>27554</v>
      </c>
      <c r="D801" s="74" t="s">
        <v>8040</v>
      </c>
      <c r="E801" s="74" t="s">
        <v>25978</v>
      </c>
      <c r="F801" s="74" t="s">
        <v>1244</v>
      </c>
      <c r="G801" s="74" t="s">
        <v>25424</v>
      </c>
      <c r="H801" s="74" t="s">
        <v>25353</v>
      </c>
      <c r="I801" s="74" t="s">
        <v>8043</v>
      </c>
      <c r="J801" s="74" t="s">
        <v>8042</v>
      </c>
      <c r="K801" s="74" t="s">
        <v>1106</v>
      </c>
      <c r="L801" s="74" t="s">
        <v>167</v>
      </c>
    </row>
    <row r="802" spans="1:12" ht="25.5">
      <c r="A802" s="74">
        <v>1347</v>
      </c>
      <c r="B802" s="74" t="s">
        <v>27555</v>
      </c>
      <c r="C802" s="74" t="s">
        <v>27556</v>
      </c>
      <c r="D802" s="74" t="s">
        <v>1824</v>
      </c>
      <c r="E802" s="74" t="s">
        <v>26933</v>
      </c>
      <c r="F802" s="74" t="s">
        <v>4184</v>
      </c>
      <c r="G802" s="74" t="s">
        <v>25424</v>
      </c>
      <c r="H802" s="74" t="s">
        <v>25353</v>
      </c>
      <c r="I802" s="74" t="s">
        <v>200</v>
      </c>
      <c r="J802" s="74" t="s">
        <v>7897</v>
      </c>
      <c r="K802" s="74" t="s">
        <v>1106</v>
      </c>
      <c r="L802" s="74" t="s">
        <v>167</v>
      </c>
    </row>
    <row r="803" spans="1:12" ht="25.5">
      <c r="A803" s="74">
        <v>1346</v>
      </c>
      <c r="B803" s="74" t="s">
        <v>27557</v>
      </c>
      <c r="C803" s="74" t="s">
        <v>27558</v>
      </c>
      <c r="D803" s="74" t="s">
        <v>4285</v>
      </c>
      <c r="E803" s="74" t="s">
        <v>27397</v>
      </c>
      <c r="F803" s="74" t="s">
        <v>1631</v>
      </c>
      <c r="G803" s="74" t="s">
        <v>25413</v>
      </c>
      <c r="H803" s="74" t="s">
        <v>25340</v>
      </c>
      <c r="I803" s="74" t="s">
        <v>7891</v>
      </c>
      <c r="J803" s="74" t="s">
        <v>7890</v>
      </c>
      <c r="K803" s="74" t="s">
        <v>1106</v>
      </c>
      <c r="L803" s="74" t="s">
        <v>207</v>
      </c>
    </row>
    <row r="804" spans="1:12" ht="25.5">
      <c r="A804" s="74">
        <v>1340</v>
      </c>
      <c r="B804" s="74" t="s">
        <v>27559</v>
      </c>
      <c r="C804" s="74" t="s">
        <v>27560</v>
      </c>
      <c r="D804" s="74" t="s">
        <v>1038</v>
      </c>
      <c r="E804" s="74" t="s">
        <v>25588</v>
      </c>
      <c r="F804" s="74" t="s">
        <v>1376</v>
      </c>
      <c r="G804" s="74" t="s">
        <v>25421</v>
      </c>
      <c r="H804" s="74" t="s">
        <v>25348</v>
      </c>
      <c r="I804" s="74" t="s">
        <v>7843</v>
      </c>
      <c r="J804" s="74" t="s">
        <v>7842</v>
      </c>
      <c r="K804" s="74" t="s">
        <v>1106</v>
      </c>
      <c r="L804" s="74" t="s">
        <v>679</v>
      </c>
    </row>
    <row r="805" spans="1:12" ht="25.5">
      <c r="A805" s="74">
        <v>1331</v>
      </c>
      <c r="B805" s="74" t="s">
        <v>27561</v>
      </c>
      <c r="C805" s="74" t="s">
        <v>27562</v>
      </c>
      <c r="D805" s="74" t="s">
        <v>6281</v>
      </c>
      <c r="E805" s="74" t="s">
        <v>25728</v>
      </c>
      <c r="F805" s="74" t="s">
        <v>1091</v>
      </c>
      <c r="G805" s="74" t="s">
        <v>25425</v>
      </c>
      <c r="H805" s="74" t="s">
        <v>25354</v>
      </c>
      <c r="I805" s="74" t="s">
        <v>7779</v>
      </c>
      <c r="J805" s="74" t="s">
        <v>7778</v>
      </c>
      <c r="K805" s="74" t="s">
        <v>1106</v>
      </c>
      <c r="L805" s="74" t="s">
        <v>25764</v>
      </c>
    </row>
    <row r="806" spans="1:12" ht="25.5">
      <c r="A806" s="74">
        <v>1324</v>
      </c>
      <c r="B806" s="74" t="s">
        <v>27563</v>
      </c>
      <c r="C806" s="74" t="s">
        <v>27564</v>
      </c>
      <c r="D806" s="74" t="s">
        <v>7724</v>
      </c>
      <c r="E806" s="74" t="s">
        <v>27565</v>
      </c>
      <c r="F806" s="74" t="s">
        <v>2411</v>
      </c>
      <c r="G806" s="74" t="s">
        <v>25411</v>
      </c>
      <c r="H806" s="74" t="s">
        <v>25339</v>
      </c>
      <c r="I806" s="74" t="s">
        <v>7727</v>
      </c>
      <c r="J806" s="74" t="s">
        <v>7726</v>
      </c>
      <c r="K806" s="74" t="s">
        <v>1106</v>
      </c>
      <c r="L806" s="74" t="s">
        <v>45</v>
      </c>
    </row>
    <row r="807" spans="1:12" ht="25.5">
      <c r="A807" s="74">
        <v>1315</v>
      </c>
      <c r="B807" s="74" t="s">
        <v>27566</v>
      </c>
      <c r="C807" s="74" t="s">
        <v>27567</v>
      </c>
      <c r="D807" s="74" t="s">
        <v>1417</v>
      </c>
      <c r="E807" s="74" t="s">
        <v>27202</v>
      </c>
      <c r="F807" s="74" t="s">
        <v>2411</v>
      </c>
      <c r="G807" s="74" t="s">
        <v>25411</v>
      </c>
      <c r="H807" s="74" t="s">
        <v>25412</v>
      </c>
      <c r="I807" s="74" t="s">
        <v>7659</v>
      </c>
      <c r="J807" s="74" t="s">
        <v>7658</v>
      </c>
      <c r="K807" s="74" t="s">
        <v>7657</v>
      </c>
      <c r="L807" s="74" t="s">
        <v>25394</v>
      </c>
    </row>
    <row r="808" spans="1:12" ht="25.5">
      <c r="A808" s="74">
        <v>1312</v>
      </c>
      <c r="B808" s="74" t="s">
        <v>27568</v>
      </c>
      <c r="C808" s="74" t="s">
        <v>27569</v>
      </c>
      <c r="D808" s="74" t="s">
        <v>7631</v>
      </c>
      <c r="E808" s="74" t="s">
        <v>26905</v>
      </c>
      <c r="F808" s="74" t="s">
        <v>1938</v>
      </c>
      <c r="G808" s="74" t="s">
        <v>25414</v>
      </c>
      <c r="H808" s="74" t="s">
        <v>25415</v>
      </c>
      <c r="I808" s="74" t="s">
        <v>7634</v>
      </c>
      <c r="J808" s="74" t="s">
        <v>7633</v>
      </c>
      <c r="K808" s="74" t="s">
        <v>1106</v>
      </c>
      <c r="L808" s="74" t="s">
        <v>25371</v>
      </c>
    </row>
    <row r="809" spans="1:12" ht="25.5">
      <c r="A809" s="74">
        <v>1306</v>
      </c>
      <c r="B809" s="74" t="s">
        <v>27570</v>
      </c>
      <c r="C809" s="74" t="s">
        <v>27571</v>
      </c>
      <c r="D809" s="74" t="s">
        <v>1598</v>
      </c>
      <c r="E809" s="74" t="s">
        <v>26284</v>
      </c>
      <c r="F809" s="74" t="s">
        <v>1631</v>
      </c>
      <c r="G809" s="74" t="s">
        <v>25413</v>
      </c>
      <c r="H809" s="74" t="s">
        <v>25340</v>
      </c>
      <c r="I809" s="74" t="s">
        <v>7587</v>
      </c>
      <c r="J809" s="74" t="s">
        <v>7586</v>
      </c>
      <c r="K809" s="74" t="s">
        <v>1106</v>
      </c>
      <c r="L809" s="74" t="s">
        <v>207</v>
      </c>
    </row>
    <row r="810" spans="1:12" ht="25.5">
      <c r="A810" s="74">
        <v>1304</v>
      </c>
      <c r="B810" s="74" t="s">
        <v>27572</v>
      </c>
      <c r="C810" s="74" t="s">
        <v>27573</v>
      </c>
      <c r="D810" s="74" t="s">
        <v>7567</v>
      </c>
      <c r="E810" s="74" t="s">
        <v>27397</v>
      </c>
      <c r="F810" s="74" t="s">
        <v>1560</v>
      </c>
      <c r="G810" s="74" t="s">
        <v>25411</v>
      </c>
      <c r="H810" s="74" t="s">
        <v>25341</v>
      </c>
      <c r="I810" s="74" t="s">
        <v>7570</v>
      </c>
      <c r="J810" s="74" t="s">
        <v>7569</v>
      </c>
      <c r="K810" s="74" t="s">
        <v>1106</v>
      </c>
      <c r="L810" s="74" t="s">
        <v>92</v>
      </c>
    </row>
    <row r="811" spans="1:12" ht="25.5">
      <c r="A811" s="74">
        <v>1303</v>
      </c>
      <c r="B811" s="74" t="s">
        <v>27574</v>
      </c>
      <c r="C811" s="74" t="s">
        <v>27575</v>
      </c>
      <c r="D811" s="74" t="s">
        <v>7559</v>
      </c>
      <c r="E811" s="74" t="s">
        <v>25740</v>
      </c>
      <c r="F811" s="74" t="s">
        <v>6809</v>
      </c>
      <c r="G811" s="74" t="s">
        <v>25404</v>
      </c>
      <c r="H811" s="74" t="s">
        <v>25407</v>
      </c>
      <c r="I811" s="74" t="s">
        <v>7563</v>
      </c>
      <c r="J811" s="74" t="s">
        <v>7562</v>
      </c>
      <c r="K811" s="74" t="s">
        <v>7561</v>
      </c>
      <c r="L811" s="74" t="s">
        <v>25368</v>
      </c>
    </row>
    <row r="812" spans="1:12" ht="25.5">
      <c r="A812" s="74">
        <v>1281</v>
      </c>
      <c r="B812" s="74" t="s">
        <v>27576</v>
      </c>
      <c r="C812" s="74" t="s">
        <v>27577</v>
      </c>
      <c r="D812" s="74" t="s">
        <v>7373</v>
      </c>
      <c r="E812" s="74" t="s">
        <v>27024</v>
      </c>
      <c r="F812" s="74" t="s">
        <v>7374</v>
      </c>
      <c r="G812" s="74" t="s">
        <v>25413</v>
      </c>
      <c r="H812" s="74" t="s">
        <v>25343</v>
      </c>
      <c r="I812" s="74" t="s">
        <v>7379</v>
      </c>
      <c r="J812" s="74" t="s">
        <v>7378</v>
      </c>
      <c r="K812" s="74" t="s">
        <v>1106</v>
      </c>
      <c r="L812" s="74" t="s">
        <v>26898</v>
      </c>
    </row>
    <row r="813" spans="1:12" ht="25.5">
      <c r="A813" s="74">
        <v>1267</v>
      </c>
      <c r="B813" s="74" t="s">
        <v>27578</v>
      </c>
      <c r="C813" s="74" t="s">
        <v>27579</v>
      </c>
      <c r="D813" s="74" t="s">
        <v>7274</v>
      </c>
      <c r="E813" s="74" t="s">
        <v>25514</v>
      </c>
      <c r="F813" s="74" t="s">
        <v>2079</v>
      </c>
      <c r="G813" s="74" t="s">
        <v>25421</v>
      </c>
      <c r="H813" s="74" t="s">
        <v>25348</v>
      </c>
      <c r="I813" s="74" t="s">
        <v>7277</v>
      </c>
      <c r="J813" s="74" t="s">
        <v>7276</v>
      </c>
      <c r="K813" s="74" t="s">
        <v>1106</v>
      </c>
      <c r="L813" s="74" t="s">
        <v>27580</v>
      </c>
    </row>
    <row r="814" spans="1:12" ht="25.5">
      <c r="A814" s="74">
        <v>1256</v>
      </c>
      <c r="B814" s="74" t="s">
        <v>27581</v>
      </c>
      <c r="C814" s="74" t="s">
        <v>27582</v>
      </c>
      <c r="D814" s="74" t="s">
        <v>7189</v>
      </c>
      <c r="E814" s="74" t="s">
        <v>27583</v>
      </c>
      <c r="F814" s="74" t="s">
        <v>27584</v>
      </c>
      <c r="G814" s="74" t="s">
        <v>25421</v>
      </c>
      <c r="H814" s="74" t="s">
        <v>25348</v>
      </c>
      <c r="I814" s="74" t="s">
        <v>7193</v>
      </c>
      <c r="J814" s="74" t="s">
        <v>7192</v>
      </c>
      <c r="K814" s="74" t="s">
        <v>1106</v>
      </c>
      <c r="L814" s="74" t="s">
        <v>679</v>
      </c>
    </row>
    <row r="815" spans="1:12" ht="25.5">
      <c r="A815" s="74">
        <v>1247</v>
      </c>
      <c r="B815" s="74" t="s">
        <v>27585</v>
      </c>
      <c r="C815" s="74" t="s">
        <v>27586</v>
      </c>
      <c r="D815" s="74" t="s">
        <v>2384</v>
      </c>
      <c r="E815" s="74" t="s">
        <v>27587</v>
      </c>
      <c r="F815" s="74" t="s">
        <v>7112</v>
      </c>
      <c r="G815" s="74" t="s">
        <v>25421</v>
      </c>
      <c r="H815" s="74" t="s">
        <v>25350</v>
      </c>
      <c r="I815" s="74" t="s">
        <v>7116</v>
      </c>
      <c r="J815" s="74" t="s">
        <v>7115</v>
      </c>
      <c r="K815" s="74" t="s">
        <v>1106</v>
      </c>
      <c r="L815" s="74" t="s">
        <v>53</v>
      </c>
    </row>
    <row r="816" spans="1:12" ht="25.5">
      <c r="A816" s="74">
        <v>1245</v>
      </c>
      <c r="B816" s="74" t="s">
        <v>27588</v>
      </c>
      <c r="C816" s="74" t="s">
        <v>27589</v>
      </c>
      <c r="D816" s="74" t="s">
        <v>7097</v>
      </c>
      <c r="E816" s="74" t="s">
        <v>27590</v>
      </c>
      <c r="F816" s="74" t="s">
        <v>1720</v>
      </c>
      <c r="G816" s="74" t="s">
        <v>25413</v>
      </c>
      <c r="H816" s="74" t="s">
        <v>25343</v>
      </c>
      <c r="I816" s="74" t="s">
        <v>7100</v>
      </c>
      <c r="J816" s="74" t="s">
        <v>7099</v>
      </c>
      <c r="K816" s="74" t="s">
        <v>1106</v>
      </c>
      <c r="L816" s="74" t="s">
        <v>642</v>
      </c>
    </row>
    <row r="817" spans="1:12" ht="25.5">
      <c r="A817" s="74">
        <v>1225</v>
      </c>
      <c r="B817" s="74" t="s">
        <v>27591</v>
      </c>
      <c r="C817" s="74" t="s">
        <v>27592</v>
      </c>
      <c r="D817" s="74" t="s">
        <v>6951</v>
      </c>
      <c r="E817" s="74" t="s">
        <v>27123</v>
      </c>
      <c r="F817" s="74" t="s">
        <v>2011</v>
      </c>
      <c r="G817" s="74" t="s">
        <v>25413</v>
      </c>
      <c r="H817" s="74" t="s">
        <v>25338</v>
      </c>
      <c r="I817" s="74" t="s">
        <v>6955</v>
      </c>
      <c r="J817" s="74" t="s">
        <v>6954</v>
      </c>
      <c r="K817" s="74" t="s">
        <v>1106</v>
      </c>
      <c r="L817" s="74" t="s">
        <v>27</v>
      </c>
    </row>
    <row r="818" spans="1:12" ht="25.5">
      <c r="A818" s="74">
        <v>1211</v>
      </c>
      <c r="B818" s="74" t="s">
        <v>27593</v>
      </c>
      <c r="C818" s="74" t="s">
        <v>27594</v>
      </c>
      <c r="D818" s="74" t="s">
        <v>3097</v>
      </c>
      <c r="E818" s="74" t="s">
        <v>25944</v>
      </c>
      <c r="F818" s="74" t="s">
        <v>6850</v>
      </c>
      <c r="G818" s="74" t="s">
        <v>25414</v>
      </c>
      <c r="H818" s="74" t="s">
        <v>25416</v>
      </c>
      <c r="I818" s="74" t="s">
        <v>6854</v>
      </c>
      <c r="J818" s="74" t="s">
        <v>6853</v>
      </c>
      <c r="K818" s="74" t="s">
        <v>6852</v>
      </c>
      <c r="L818" s="74" t="s">
        <v>25372</v>
      </c>
    </row>
    <row r="819" spans="1:12" ht="25.5">
      <c r="A819" s="74">
        <v>1193</v>
      </c>
      <c r="B819" s="74" t="s">
        <v>27595</v>
      </c>
      <c r="C819" s="74" t="s">
        <v>27596</v>
      </c>
      <c r="D819" s="74" t="s">
        <v>5454</v>
      </c>
      <c r="E819" s="74" t="s">
        <v>27144</v>
      </c>
      <c r="F819" s="74" t="s">
        <v>2312</v>
      </c>
      <c r="G819" s="74" t="s">
        <v>25421</v>
      </c>
      <c r="H819" s="74" t="s">
        <v>25348</v>
      </c>
      <c r="I819" s="74" t="s">
        <v>6706</v>
      </c>
      <c r="J819" s="74" t="s">
        <v>6705</v>
      </c>
      <c r="K819" s="74" t="s">
        <v>1106</v>
      </c>
      <c r="L819" s="74" t="s">
        <v>483</v>
      </c>
    </row>
    <row r="820" spans="1:12" ht="25.5">
      <c r="A820" s="74">
        <v>1183</v>
      </c>
      <c r="B820" s="74" t="s">
        <v>27597</v>
      </c>
      <c r="C820" s="74" t="s">
        <v>27598</v>
      </c>
      <c r="D820" s="74" t="s">
        <v>6617</v>
      </c>
      <c r="E820" s="74" t="s">
        <v>6613</v>
      </c>
      <c r="F820" s="74" t="s">
        <v>2895</v>
      </c>
      <c r="G820" s="74" t="s">
        <v>25411</v>
      </c>
      <c r="H820" s="74" t="s">
        <v>25341</v>
      </c>
      <c r="I820" s="74" t="s">
        <v>6620</v>
      </c>
      <c r="J820" s="74" t="s">
        <v>6619</v>
      </c>
      <c r="K820" s="74" t="s">
        <v>1106</v>
      </c>
      <c r="L820" s="74" t="s">
        <v>92</v>
      </c>
    </row>
    <row r="821" spans="1:12" ht="25.5">
      <c r="A821" s="74">
        <v>1182</v>
      </c>
      <c r="B821" s="74" t="s">
        <v>27599</v>
      </c>
      <c r="C821" s="74" t="s">
        <v>27600</v>
      </c>
      <c r="D821" s="74" t="s">
        <v>6606</v>
      </c>
      <c r="E821" s="74" t="s">
        <v>25629</v>
      </c>
      <c r="F821" s="74" t="s">
        <v>6607</v>
      </c>
      <c r="G821" s="74" t="s">
        <v>25421</v>
      </c>
      <c r="H821" s="74" t="s">
        <v>25348</v>
      </c>
      <c r="I821" s="74" t="s">
        <v>6611</v>
      </c>
      <c r="J821" s="74" t="s">
        <v>6610</v>
      </c>
      <c r="K821" s="74" t="s">
        <v>1106</v>
      </c>
      <c r="L821" s="74" t="s">
        <v>308</v>
      </c>
    </row>
    <row r="822" spans="1:12" ht="25.5">
      <c r="A822" s="74">
        <v>1171</v>
      </c>
      <c r="B822" s="74" t="s">
        <v>27601</v>
      </c>
      <c r="C822" s="74" t="s">
        <v>27602</v>
      </c>
      <c r="D822" s="74" t="s">
        <v>1999</v>
      </c>
      <c r="E822" s="74" t="s">
        <v>25806</v>
      </c>
      <c r="F822" s="74" t="s">
        <v>6512</v>
      </c>
      <c r="G822" s="74" t="s">
        <v>25421</v>
      </c>
      <c r="H822" s="74" t="s">
        <v>25348</v>
      </c>
      <c r="I822" s="74" t="s">
        <v>6516</v>
      </c>
      <c r="J822" s="74" t="s">
        <v>6515</v>
      </c>
      <c r="K822" s="74" t="s">
        <v>1106</v>
      </c>
      <c r="L822" s="74" t="s">
        <v>25383</v>
      </c>
    </row>
    <row r="823" spans="1:12" ht="25.5">
      <c r="A823" s="74">
        <v>1169</v>
      </c>
      <c r="B823" s="74" t="s">
        <v>27603</v>
      </c>
      <c r="C823" s="74" t="s">
        <v>27604</v>
      </c>
      <c r="D823" s="74" t="s">
        <v>5420</v>
      </c>
      <c r="E823" s="74" t="s">
        <v>25997</v>
      </c>
      <c r="F823" s="74" t="s">
        <v>4157</v>
      </c>
      <c r="G823" s="74" t="s">
        <v>25413</v>
      </c>
      <c r="H823" s="74" t="s">
        <v>25343</v>
      </c>
      <c r="I823" s="74" t="s">
        <v>6499</v>
      </c>
      <c r="J823" s="74" t="s">
        <v>6498</v>
      </c>
      <c r="K823" s="74" t="s">
        <v>1106</v>
      </c>
      <c r="L823" s="74" t="s">
        <v>642</v>
      </c>
    </row>
    <row r="824" spans="1:12" ht="25.5">
      <c r="A824" s="74">
        <v>1156</v>
      </c>
      <c r="B824" s="74" t="s">
        <v>27605</v>
      </c>
      <c r="C824" s="74" t="s">
        <v>27606</v>
      </c>
      <c r="D824" s="74" t="s">
        <v>6405</v>
      </c>
      <c r="E824" s="74" t="s">
        <v>25901</v>
      </c>
      <c r="F824" s="74" t="s">
        <v>6406</v>
      </c>
      <c r="G824" s="74" t="s">
        <v>25426</v>
      </c>
      <c r="H824" s="74" t="s">
        <v>25361</v>
      </c>
      <c r="I824" s="74" t="s">
        <v>6410</v>
      </c>
      <c r="J824" s="74" t="s">
        <v>6409</v>
      </c>
      <c r="K824" s="74" t="s">
        <v>1106</v>
      </c>
      <c r="L824" s="74" t="s">
        <v>336</v>
      </c>
    </row>
    <row r="825" spans="1:12" ht="25.5">
      <c r="A825" s="74">
        <v>1145</v>
      </c>
      <c r="B825" s="74" t="s">
        <v>27607</v>
      </c>
      <c r="C825" s="74" t="s">
        <v>27608</v>
      </c>
      <c r="D825" s="74" t="s">
        <v>2952</v>
      </c>
      <c r="E825" s="74" t="s">
        <v>27609</v>
      </c>
      <c r="F825" s="74" t="s">
        <v>2079</v>
      </c>
      <c r="G825" s="74" t="s">
        <v>25424</v>
      </c>
      <c r="H825" s="74" t="s">
        <v>25353</v>
      </c>
      <c r="I825" s="74" t="s">
        <v>6310</v>
      </c>
      <c r="J825" s="74" t="s">
        <v>6309</v>
      </c>
      <c r="K825" s="74" t="s">
        <v>1106</v>
      </c>
      <c r="L825" s="74" t="s">
        <v>167</v>
      </c>
    </row>
    <row r="826" spans="1:12" ht="25.5">
      <c r="A826" s="74">
        <v>1143</v>
      </c>
      <c r="B826" s="74" t="s">
        <v>27610</v>
      </c>
      <c r="C826" s="74" t="s">
        <v>27611</v>
      </c>
      <c r="D826" s="74" t="s">
        <v>5955</v>
      </c>
      <c r="E826" s="74" t="s">
        <v>26305</v>
      </c>
      <c r="F826" s="74" t="s">
        <v>4603</v>
      </c>
      <c r="G826" s="74" t="s">
        <v>25424</v>
      </c>
      <c r="H826" s="74" t="s">
        <v>25349</v>
      </c>
      <c r="I826" s="74" t="s">
        <v>6303</v>
      </c>
      <c r="J826" s="74" t="s">
        <v>6302</v>
      </c>
      <c r="K826" s="74" t="s">
        <v>1106</v>
      </c>
      <c r="L826" s="74" t="s">
        <v>107</v>
      </c>
    </row>
    <row r="827" spans="1:12" ht="25.5">
      <c r="A827" s="74">
        <v>1135</v>
      </c>
      <c r="B827" s="74" t="s">
        <v>27612</v>
      </c>
      <c r="C827" s="74" t="s">
        <v>27613</v>
      </c>
      <c r="D827" s="74" t="s">
        <v>2323</v>
      </c>
      <c r="E827" s="74" t="s">
        <v>27614</v>
      </c>
      <c r="F827" s="74" t="s">
        <v>1631</v>
      </c>
      <c r="G827" s="74" t="s">
        <v>25413</v>
      </c>
      <c r="H827" s="74" t="s">
        <v>25340</v>
      </c>
      <c r="I827" s="74" t="s">
        <v>6250</v>
      </c>
      <c r="J827" s="74" t="s">
        <v>6249</v>
      </c>
      <c r="K827" s="74" t="s">
        <v>1106</v>
      </c>
      <c r="L827" s="74" t="s">
        <v>207</v>
      </c>
    </row>
    <row r="828" spans="1:12" ht="25.5">
      <c r="A828" s="74">
        <v>1128</v>
      </c>
      <c r="B828" s="74" t="s">
        <v>27615</v>
      </c>
      <c r="C828" s="74" t="s">
        <v>27616</v>
      </c>
      <c r="D828" s="74" t="s">
        <v>2463</v>
      </c>
      <c r="E828" s="74" t="s">
        <v>25629</v>
      </c>
      <c r="F828" s="74" t="s">
        <v>6185</v>
      </c>
      <c r="G828" s="74" t="s">
        <v>25411</v>
      </c>
      <c r="H828" s="74" t="s">
        <v>25341</v>
      </c>
      <c r="I828" s="74" t="s">
        <v>6188</v>
      </c>
      <c r="J828" s="74" t="s">
        <v>6187</v>
      </c>
      <c r="K828" s="74" t="s">
        <v>1106</v>
      </c>
      <c r="L828" s="74" t="s">
        <v>280</v>
      </c>
    </row>
    <row r="829" spans="1:12" ht="25.5">
      <c r="A829" s="74">
        <v>1122</v>
      </c>
      <c r="B829" s="74" t="s">
        <v>27617</v>
      </c>
      <c r="C829" s="74" t="s">
        <v>27618</v>
      </c>
      <c r="D829" s="74" t="s">
        <v>4871</v>
      </c>
      <c r="E829" s="74" t="s">
        <v>25640</v>
      </c>
      <c r="F829" s="74" t="s">
        <v>1547</v>
      </c>
      <c r="G829" s="74" t="s">
        <v>25408</v>
      </c>
      <c r="H829" s="74" t="s">
        <v>25410</v>
      </c>
      <c r="I829" s="74" t="s">
        <v>6136</v>
      </c>
      <c r="J829" s="74" t="s">
        <v>6135</v>
      </c>
      <c r="K829" s="74" t="s">
        <v>6134</v>
      </c>
      <c r="L829" s="74" t="s">
        <v>25702</v>
      </c>
    </row>
    <row r="830" spans="1:12" ht="25.5">
      <c r="A830" s="74">
        <v>1093</v>
      </c>
      <c r="B830" s="74" t="s">
        <v>27619</v>
      </c>
      <c r="C830" s="74" t="s">
        <v>27620</v>
      </c>
      <c r="D830" s="74" t="s">
        <v>5894</v>
      </c>
      <c r="E830" s="74" t="s">
        <v>27621</v>
      </c>
      <c r="F830" s="74" t="s">
        <v>5895</v>
      </c>
      <c r="G830" s="74" t="s">
        <v>25404</v>
      </c>
      <c r="H830" s="74" t="s">
        <v>25333</v>
      </c>
      <c r="I830" s="74" t="s">
        <v>5899</v>
      </c>
      <c r="J830" s="74" t="s">
        <v>5898</v>
      </c>
      <c r="K830" s="74" t="s">
        <v>5897</v>
      </c>
      <c r="L830" s="74" t="s">
        <v>414</v>
      </c>
    </row>
    <row r="831" spans="1:12" ht="25.5">
      <c r="A831" s="74">
        <v>1087</v>
      </c>
      <c r="B831" s="74" t="s">
        <v>27622</v>
      </c>
      <c r="C831" s="74" t="s">
        <v>27623</v>
      </c>
      <c r="D831" s="74" t="s">
        <v>5841</v>
      </c>
      <c r="E831" s="74" t="s">
        <v>27624</v>
      </c>
      <c r="F831" s="74" t="s">
        <v>2111</v>
      </c>
      <c r="G831" s="74" t="s">
        <v>25413</v>
      </c>
      <c r="H831" s="74" t="s">
        <v>25343</v>
      </c>
      <c r="I831" s="74" t="s">
        <v>5844</v>
      </c>
      <c r="J831" s="74" t="s">
        <v>5843</v>
      </c>
      <c r="K831" s="74" t="s">
        <v>1106</v>
      </c>
      <c r="L831" s="74" t="s">
        <v>25378</v>
      </c>
    </row>
    <row r="832" spans="1:12" ht="25.5">
      <c r="A832" s="74">
        <v>1086</v>
      </c>
      <c r="B832" s="74" t="s">
        <v>27625</v>
      </c>
      <c r="C832" s="74" t="s">
        <v>27626</v>
      </c>
      <c r="D832" s="74" t="s">
        <v>5829</v>
      </c>
      <c r="E832" s="74" t="s">
        <v>26660</v>
      </c>
      <c r="F832" s="74" t="s">
        <v>5830</v>
      </c>
      <c r="G832" s="74" t="s">
        <v>25413</v>
      </c>
      <c r="H832" s="74" t="s">
        <v>25343</v>
      </c>
      <c r="I832" s="74" t="s">
        <v>5835</v>
      </c>
      <c r="J832" s="74" t="s">
        <v>5834</v>
      </c>
      <c r="K832" s="74" t="s">
        <v>1106</v>
      </c>
      <c r="L832" s="74" t="s">
        <v>702</v>
      </c>
    </row>
    <row r="833" spans="1:12" ht="25.5">
      <c r="A833" s="74">
        <v>1083</v>
      </c>
      <c r="B833" s="74" t="s">
        <v>27627</v>
      </c>
      <c r="C833" s="74" t="s">
        <v>27628</v>
      </c>
      <c r="D833" s="74" t="s">
        <v>5804</v>
      </c>
      <c r="E833" s="74" t="s">
        <v>27629</v>
      </c>
      <c r="F833" s="74" t="s">
        <v>2586</v>
      </c>
      <c r="G833" s="74" t="s">
        <v>25425</v>
      </c>
      <c r="H833" s="74" t="s">
        <v>25354</v>
      </c>
      <c r="I833" s="74" t="s">
        <v>5808</v>
      </c>
      <c r="J833" s="74" t="s">
        <v>5807</v>
      </c>
      <c r="K833" s="74" t="s">
        <v>5806</v>
      </c>
      <c r="L833" s="74" t="s">
        <v>76</v>
      </c>
    </row>
    <row r="834" spans="1:12" ht="25.5">
      <c r="A834" s="74">
        <v>1082</v>
      </c>
      <c r="B834" s="74" t="s">
        <v>27630</v>
      </c>
      <c r="C834" s="74" t="s">
        <v>27631</v>
      </c>
      <c r="D834" s="74" t="s">
        <v>5793</v>
      </c>
      <c r="E834" s="74" t="s">
        <v>26375</v>
      </c>
      <c r="F834" s="74" t="s">
        <v>15073</v>
      </c>
      <c r="G834" s="74" t="s">
        <v>25425</v>
      </c>
      <c r="H834" s="74" t="s">
        <v>25410</v>
      </c>
      <c r="I834" s="74" t="s">
        <v>5798</v>
      </c>
      <c r="J834" s="74" t="s">
        <v>5797</v>
      </c>
      <c r="K834" s="74" t="s">
        <v>5796</v>
      </c>
      <c r="L834" s="74" t="s">
        <v>25395</v>
      </c>
    </row>
    <row r="835" spans="1:12" ht="25.5">
      <c r="A835" s="74">
        <v>1081</v>
      </c>
      <c r="B835" s="74" t="s">
        <v>27632</v>
      </c>
      <c r="C835" s="74" t="s">
        <v>27633</v>
      </c>
      <c r="D835" s="74" t="s">
        <v>3373</v>
      </c>
      <c r="E835" s="74" t="s">
        <v>27634</v>
      </c>
      <c r="F835" s="74" t="s">
        <v>5782</v>
      </c>
      <c r="G835" s="74" t="s">
        <v>25426</v>
      </c>
      <c r="H835" s="74" t="s">
        <v>25357</v>
      </c>
      <c r="I835" s="74" t="s">
        <v>5787</v>
      </c>
      <c r="J835" s="74" t="s">
        <v>5786</v>
      </c>
      <c r="K835" s="74" t="s">
        <v>5785</v>
      </c>
      <c r="L835" s="74" t="s">
        <v>692</v>
      </c>
    </row>
    <row r="836" spans="1:12" ht="25.5">
      <c r="A836" s="74">
        <v>1077</v>
      </c>
      <c r="B836" s="74" t="s">
        <v>27635</v>
      </c>
      <c r="C836" s="74" t="s">
        <v>27636</v>
      </c>
      <c r="D836" s="74" t="s">
        <v>5745</v>
      </c>
      <c r="E836" s="74" t="s">
        <v>27637</v>
      </c>
      <c r="F836" s="74" t="s">
        <v>2842</v>
      </c>
      <c r="G836" s="74" t="s">
        <v>25425</v>
      </c>
      <c r="H836" s="74" t="s">
        <v>25354</v>
      </c>
      <c r="I836" s="74" t="s">
        <v>5749</v>
      </c>
      <c r="J836" s="74" t="s">
        <v>5748</v>
      </c>
      <c r="K836" s="74" t="s">
        <v>983</v>
      </c>
      <c r="L836" s="74" t="s">
        <v>76</v>
      </c>
    </row>
    <row r="837" spans="1:12" ht="25.5">
      <c r="A837" s="74">
        <v>1073</v>
      </c>
      <c r="B837" s="74" t="s">
        <v>27638</v>
      </c>
      <c r="C837" s="74" t="s">
        <v>27639</v>
      </c>
      <c r="D837" s="74" t="s">
        <v>5705</v>
      </c>
      <c r="E837" s="74" t="s">
        <v>27640</v>
      </c>
      <c r="F837" s="74" t="s">
        <v>1980</v>
      </c>
      <c r="G837" s="74" t="s">
        <v>25421</v>
      </c>
      <c r="H837" s="74" t="s">
        <v>25346</v>
      </c>
      <c r="I837" s="74" t="s">
        <v>5709</v>
      </c>
      <c r="J837" s="74" t="s">
        <v>5708</v>
      </c>
      <c r="K837" s="74" t="s">
        <v>1106</v>
      </c>
      <c r="L837" s="74" t="s">
        <v>247</v>
      </c>
    </row>
    <row r="838" spans="1:12" ht="25.5">
      <c r="A838" s="74">
        <v>1072</v>
      </c>
      <c r="B838" s="74" t="s">
        <v>27641</v>
      </c>
      <c r="C838" s="74" t="s">
        <v>27642</v>
      </c>
      <c r="D838" s="74" t="s">
        <v>5696</v>
      </c>
      <c r="E838" s="74" t="s">
        <v>27643</v>
      </c>
      <c r="F838" s="74" t="s">
        <v>1274</v>
      </c>
      <c r="G838" s="74" t="s">
        <v>25421</v>
      </c>
      <c r="H838" s="74" t="s">
        <v>25423</v>
      </c>
      <c r="I838" s="74" t="s">
        <v>5700</v>
      </c>
      <c r="J838" s="74" t="s">
        <v>5699</v>
      </c>
      <c r="K838" s="74" t="s">
        <v>5698</v>
      </c>
      <c r="L838" s="74" t="s">
        <v>25384</v>
      </c>
    </row>
    <row r="839" spans="1:12" ht="25.5">
      <c r="A839" s="74">
        <v>1067</v>
      </c>
      <c r="B839" s="74" t="s">
        <v>27644</v>
      </c>
      <c r="C839" s="74" t="s">
        <v>27645</v>
      </c>
      <c r="D839" s="74" t="s">
        <v>5652</v>
      </c>
      <c r="E839" s="74" t="s">
        <v>23380</v>
      </c>
      <c r="F839" s="74" t="s">
        <v>5653</v>
      </c>
      <c r="G839" s="74" t="s">
        <v>25413</v>
      </c>
      <c r="H839" s="74" t="s">
        <v>25343</v>
      </c>
      <c r="I839" s="74" t="s">
        <v>5656</v>
      </c>
      <c r="J839" s="74" t="s">
        <v>5655</v>
      </c>
      <c r="K839" s="74" t="s">
        <v>1106</v>
      </c>
      <c r="L839" s="74" t="s">
        <v>658</v>
      </c>
    </row>
    <row r="840" spans="1:12" ht="25.5">
      <c r="A840" s="74">
        <v>1063</v>
      </c>
      <c r="B840" s="74" t="s">
        <v>27646</v>
      </c>
      <c r="C840" s="74" t="s">
        <v>27647</v>
      </c>
      <c r="D840" s="74" t="s">
        <v>1024</v>
      </c>
      <c r="E840" s="74" t="s">
        <v>26563</v>
      </c>
      <c r="F840" s="74" t="s">
        <v>2411</v>
      </c>
      <c r="G840" s="74" t="s">
        <v>25421</v>
      </c>
      <c r="H840" s="74" t="s">
        <v>25348</v>
      </c>
      <c r="I840" s="74" t="s">
        <v>5620</v>
      </c>
      <c r="J840" s="74" t="s">
        <v>5619</v>
      </c>
      <c r="K840" s="74" t="s">
        <v>1106</v>
      </c>
      <c r="L840" s="74" t="s">
        <v>483</v>
      </c>
    </row>
    <row r="841" spans="1:12" ht="25.5">
      <c r="A841" s="74">
        <v>1059</v>
      </c>
      <c r="B841" s="74" t="s">
        <v>27648</v>
      </c>
      <c r="C841" s="74" t="s">
        <v>27649</v>
      </c>
      <c r="D841" s="74" t="s">
        <v>2483</v>
      </c>
      <c r="E841" s="74" t="s">
        <v>27650</v>
      </c>
      <c r="F841" s="74" t="s">
        <v>5583</v>
      </c>
      <c r="G841" s="74" t="s">
        <v>25413</v>
      </c>
      <c r="H841" s="74" t="s">
        <v>25343</v>
      </c>
      <c r="I841" s="74" t="s">
        <v>5587</v>
      </c>
      <c r="J841" s="74" t="s">
        <v>5586</v>
      </c>
      <c r="K841" s="74" t="s">
        <v>1106</v>
      </c>
      <c r="L841" s="74" t="s">
        <v>322</v>
      </c>
    </row>
    <row r="842" spans="1:12" ht="25.5">
      <c r="A842" s="74">
        <v>1056</v>
      </c>
      <c r="B842" s="74" t="s">
        <v>27651</v>
      </c>
      <c r="C842" s="74" t="s">
        <v>27652</v>
      </c>
      <c r="D842" s="74" t="s">
        <v>5569</v>
      </c>
      <c r="E842" s="74" t="s">
        <v>27531</v>
      </c>
      <c r="F842" s="74" t="s">
        <v>2895</v>
      </c>
      <c r="G842" s="74" t="s">
        <v>25413</v>
      </c>
      <c r="H842" s="74" t="s">
        <v>25340</v>
      </c>
      <c r="I842" s="74" t="s">
        <v>397</v>
      </c>
      <c r="J842" s="74" t="s">
        <v>5571</v>
      </c>
      <c r="K842" s="74" t="s">
        <v>1106</v>
      </c>
      <c r="L842" s="74" t="s">
        <v>207</v>
      </c>
    </row>
    <row r="843" spans="1:12" ht="25.5">
      <c r="A843" s="74">
        <v>1051</v>
      </c>
      <c r="B843" s="74" t="s">
        <v>27653</v>
      </c>
      <c r="C843" s="74" t="s">
        <v>27654</v>
      </c>
      <c r="D843" s="74" t="s">
        <v>2335</v>
      </c>
      <c r="E843" s="74" t="s">
        <v>26160</v>
      </c>
      <c r="F843" s="74" t="s">
        <v>5526</v>
      </c>
      <c r="G843" s="74" t="s">
        <v>25408</v>
      </c>
      <c r="H843" s="74" t="s">
        <v>25409</v>
      </c>
      <c r="I843" s="74" t="s">
        <v>5530</v>
      </c>
      <c r="J843" s="74" t="s">
        <v>5529</v>
      </c>
      <c r="K843" s="74" t="s">
        <v>5528</v>
      </c>
      <c r="L843" s="74" t="s">
        <v>25369</v>
      </c>
    </row>
    <row r="844" spans="1:12" ht="25.5">
      <c r="A844" s="74">
        <v>1047</v>
      </c>
      <c r="B844" s="74" t="s">
        <v>27655</v>
      </c>
      <c r="C844" s="74" t="s">
        <v>27656</v>
      </c>
      <c r="D844" s="74" t="s">
        <v>2770</v>
      </c>
      <c r="E844" s="74" t="s">
        <v>26137</v>
      </c>
      <c r="F844" s="74" t="s">
        <v>5497</v>
      </c>
      <c r="G844" s="74" t="s">
        <v>25414</v>
      </c>
      <c r="H844" s="74" t="s">
        <v>25416</v>
      </c>
      <c r="I844" s="74" t="s">
        <v>5501</v>
      </c>
      <c r="J844" s="74" t="s">
        <v>5500</v>
      </c>
      <c r="K844" s="74" t="s">
        <v>5499</v>
      </c>
      <c r="L844" s="74" t="s">
        <v>25372</v>
      </c>
    </row>
    <row r="845" spans="1:12" ht="25.5">
      <c r="A845" s="74">
        <v>1025</v>
      </c>
      <c r="B845" s="74" t="s">
        <v>27657</v>
      </c>
      <c r="C845" s="74" t="s">
        <v>27658</v>
      </c>
      <c r="D845" s="74" t="s">
        <v>2302</v>
      </c>
      <c r="E845" s="74" t="s">
        <v>26745</v>
      </c>
      <c r="F845" s="74" t="s">
        <v>5330</v>
      </c>
      <c r="G845" s="74" t="s">
        <v>25421</v>
      </c>
      <c r="H845" s="74" t="s">
        <v>25350</v>
      </c>
      <c r="I845" s="74" t="s">
        <v>884</v>
      </c>
      <c r="J845" s="74" t="s">
        <v>5332</v>
      </c>
      <c r="K845" s="74" t="s">
        <v>1106</v>
      </c>
      <c r="L845" s="74" t="s">
        <v>53</v>
      </c>
    </row>
    <row r="846" spans="1:12" ht="25.5">
      <c r="A846" s="74">
        <v>1023</v>
      </c>
      <c r="B846" s="74" t="s">
        <v>27659</v>
      </c>
      <c r="C846" s="74" t="s">
        <v>27660</v>
      </c>
      <c r="D846" s="74" t="s">
        <v>5314</v>
      </c>
      <c r="E846" s="74" t="s">
        <v>26037</v>
      </c>
      <c r="F846" s="74" t="s">
        <v>2079</v>
      </c>
      <c r="G846" s="74" t="s">
        <v>25424</v>
      </c>
      <c r="H846" s="74" t="s">
        <v>25353</v>
      </c>
      <c r="I846" s="74" t="s">
        <v>5317</v>
      </c>
      <c r="J846" s="74" t="s">
        <v>5316</v>
      </c>
      <c r="K846" s="74" t="s">
        <v>1106</v>
      </c>
      <c r="L846" s="74" t="s">
        <v>167</v>
      </c>
    </row>
    <row r="847" spans="1:12" ht="25.5">
      <c r="A847" s="74">
        <v>1008</v>
      </c>
      <c r="B847" s="74" t="s">
        <v>27661</v>
      </c>
      <c r="C847" s="74" t="s">
        <v>27662</v>
      </c>
      <c r="D847" s="74" t="s">
        <v>5203</v>
      </c>
      <c r="E847" s="74" t="s">
        <v>25475</v>
      </c>
      <c r="F847" s="74" t="s">
        <v>1489</v>
      </c>
      <c r="G847" s="74" t="s">
        <v>25404</v>
      </c>
      <c r="H847" s="74" t="s">
        <v>25405</v>
      </c>
      <c r="I847" s="74" t="s">
        <v>5207</v>
      </c>
      <c r="J847" s="74" t="s">
        <v>5206</v>
      </c>
      <c r="K847" s="74" t="s">
        <v>5205</v>
      </c>
      <c r="L847" s="74" t="s">
        <v>25365</v>
      </c>
    </row>
    <row r="848" spans="1:12" ht="25.5">
      <c r="A848" s="74">
        <v>1004</v>
      </c>
      <c r="B848" s="74" t="s">
        <v>27663</v>
      </c>
      <c r="C848" s="74" t="s">
        <v>27664</v>
      </c>
      <c r="D848" s="74" t="s">
        <v>5176</v>
      </c>
      <c r="E848" s="74" t="s">
        <v>27665</v>
      </c>
      <c r="F848" s="74" t="s">
        <v>5177</v>
      </c>
      <c r="G848" s="74" t="s">
        <v>25421</v>
      </c>
      <c r="H848" s="74" t="s">
        <v>25345</v>
      </c>
      <c r="I848" s="74" t="s">
        <v>5181</v>
      </c>
      <c r="J848" s="74" t="s">
        <v>5180</v>
      </c>
      <c r="K848" s="74" t="s">
        <v>5179</v>
      </c>
      <c r="L848" s="74" t="s">
        <v>230</v>
      </c>
    </row>
    <row r="849" spans="1:12" ht="25.5">
      <c r="A849" s="74">
        <v>990</v>
      </c>
      <c r="B849" s="74" t="s">
        <v>27666</v>
      </c>
      <c r="C849" s="74" t="s">
        <v>27667</v>
      </c>
      <c r="D849" s="74" t="s">
        <v>5079</v>
      </c>
      <c r="E849" s="74" t="s">
        <v>27668</v>
      </c>
      <c r="F849" s="74" t="s">
        <v>5080</v>
      </c>
      <c r="G849" s="74" t="s">
        <v>25421</v>
      </c>
      <c r="H849" s="74" t="s">
        <v>25348</v>
      </c>
      <c r="I849" s="74" t="s">
        <v>741</v>
      </c>
      <c r="J849" s="74" t="s">
        <v>5083</v>
      </c>
      <c r="K849" s="74" t="s">
        <v>1106</v>
      </c>
      <c r="L849" s="74" t="s">
        <v>679</v>
      </c>
    </row>
    <row r="850" spans="1:12" ht="25.5">
      <c r="A850" s="74">
        <v>989</v>
      </c>
      <c r="B850" s="74" t="s">
        <v>27669</v>
      </c>
      <c r="C850" s="74" t="s">
        <v>27670</v>
      </c>
      <c r="D850" s="74" t="s">
        <v>5069</v>
      </c>
      <c r="E850" s="74" t="s">
        <v>27086</v>
      </c>
      <c r="F850" s="74" t="s">
        <v>5070</v>
      </c>
      <c r="G850" s="74" t="s">
        <v>25421</v>
      </c>
      <c r="H850" s="74" t="s">
        <v>25422</v>
      </c>
      <c r="I850" s="74" t="s">
        <v>5074</v>
      </c>
      <c r="J850" s="74" t="s">
        <v>5073</v>
      </c>
      <c r="K850" s="74" t="s">
        <v>5072</v>
      </c>
      <c r="L850" s="74" t="s">
        <v>25381</v>
      </c>
    </row>
    <row r="851" spans="1:12" ht="25.5">
      <c r="A851" s="74">
        <v>986</v>
      </c>
      <c r="B851" s="74" t="s">
        <v>27671</v>
      </c>
      <c r="C851" s="74" t="s">
        <v>27672</v>
      </c>
      <c r="D851" s="74" t="s">
        <v>1038</v>
      </c>
      <c r="E851" s="74" t="s">
        <v>25588</v>
      </c>
      <c r="F851" s="74" t="s">
        <v>2895</v>
      </c>
      <c r="G851" s="74" t="s">
        <v>25413</v>
      </c>
      <c r="H851" s="74" t="s">
        <v>25340</v>
      </c>
      <c r="I851" s="74" t="s">
        <v>5055</v>
      </c>
      <c r="J851" s="74" t="s">
        <v>5054</v>
      </c>
      <c r="K851" s="74" t="s">
        <v>1106</v>
      </c>
      <c r="L851" s="74" t="s">
        <v>207</v>
      </c>
    </row>
    <row r="852" spans="1:12" ht="25.5">
      <c r="A852" s="74">
        <v>981</v>
      </c>
      <c r="B852" s="74" t="s">
        <v>27673</v>
      </c>
      <c r="C852" s="74" t="s">
        <v>27674</v>
      </c>
      <c r="D852" s="74" t="s">
        <v>5028</v>
      </c>
      <c r="E852" s="74" t="s">
        <v>25499</v>
      </c>
      <c r="F852" s="74" t="s">
        <v>5029</v>
      </c>
      <c r="G852" s="74" t="s">
        <v>25404</v>
      </c>
      <c r="H852" s="74" t="s">
        <v>25407</v>
      </c>
      <c r="I852" s="74" t="s">
        <v>5033</v>
      </c>
      <c r="J852" s="74" t="s">
        <v>5032</v>
      </c>
      <c r="K852" s="74" t="s">
        <v>5031</v>
      </c>
      <c r="L852" s="74" t="s">
        <v>25368</v>
      </c>
    </row>
    <row r="853" spans="1:12" ht="25.5">
      <c r="A853" s="74">
        <v>974</v>
      </c>
      <c r="B853" s="74" t="s">
        <v>27675</v>
      </c>
      <c r="C853" s="74" t="s">
        <v>27676</v>
      </c>
      <c r="D853" s="74" t="s">
        <v>4995</v>
      </c>
      <c r="E853" s="74" t="s">
        <v>27677</v>
      </c>
      <c r="F853" s="74" t="s">
        <v>2411</v>
      </c>
      <c r="G853" s="74" t="s">
        <v>25421</v>
      </c>
      <c r="H853" s="74" t="s">
        <v>25348</v>
      </c>
      <c r="I853" s="74" t="s">
        <v>4998</v>
      </c>
      <c r="J853" s="74" t="s">
        <v>4997</v>
      </c>
      <c r="K853" s="74" t="s">
        <v>1106</v>
      </c>
      <c r="L853" s="74" t="s">
        <v>483</v>
      </c>
    </row>
    <row r="854" spans="1:12" ht="25.5">
      <c r="A854" s="74">
        <v>973</v>
      </c>
      <c r="B854" s="74" t="s">
        <v>27678</v>
      </c>
      <c r="C854" s="74" t="s">
        <v>27679</v>
      </c>
      <c r="D854" s="74" t="s">
        <v>4984</v>
      </c>
      <c r="E854" s="74" t="s">
        <v>27680</v>
      </c>
      <c r="F854" s="74" t="s">
        <v>2586</v>
      </c>
      <c r="G854" s="74" t="s">
        <v>25414</v>
      </c>
      <c r="H854" s="74" t="s">
        <v>25415</v>
      </c>
      <c r="I854" s="74" t="s">
        <v>4989</v>
      </c>
      <c r="J854" s="74" t="s">
        <v>4988</v>
      </c>
      <c r="K854" s="74" t="s">
        <v>4986</v>
      </c>
      <c r="L854" s="74" t="s">
        <v>25371</v>
      </c>
    </row>
    <row r="855" spans="1:12" ht="25.5">
      <c r="A855" s="74">
        <v>968</v>
      </c>
      <c r="B855" s="74" t="s">
        <v>27681</v>
      </c>
      <c r="C855" s="74" t="s">
        <v>27682</v>
      </c>
      <c r="D855" s="74" t="s">
        <v>1317</v>
      </c>
      <c r="E855" s="74" t="s">
        <v>27683</v>
      </c>
      <c r="F855" s="74" t="s">
        <v>1720</v>
      </c>
      <c r="G855" s="74" t="s">
        <v>25411</v>
      </c>
      <c r="H855" s="74" t="s">
        <v>25412</v>
      </c>
      <c r="I855" s="74" t="s">
        <v>4953</v>
      </c>
      <c r="J855" s="74" t="s">
        <v>4952</v>
      </c>
      <c r="K855" s="74" t="s">
        <v>1106</v>
      </c>
      <c r="L855" s="74" t="s">
        <v>25394</v>
      </c>
    </row>
    <row r="856" spans="1:12" ht="25.5">
      <c r="A856" s="74">
        <v>958</v>
      </c>
      <c r="B856" s="74" t="s">
        <v>27684</v>
      </c>
      <c r="C856" s="74" t="s">
        <v>27685</v>
      </c>
      <c r="D856" s="74" t="s">
        <v>1872</v>
      </c>
      <c r="E856" s="74" t="s">
        <v>26479</v>
      </c>
      <c r="F856" s="74" t="s">
        <v>1244</v>
      </c>
      <c r="G856" s="74" t="s">
        <v>25424</v>
      </c>
      <c r="H856" s="74" t="s">
        <v>25353</v>
      </c>
      <c r="I856" s="74" t="s">
        <v>4883</v>
      </c>
      <c r="J856" s="74" t="s">
        <v>4882</v>
      </c>
      <c r="K856" s="74" t="s">
        <v>1106</v>
      </c>
      <c r="L856" s="74" t="s">
        <v>167</v>
      </c>
    </row>
    <row r="857" spans="1:12" ht="25.5">
      <c r="A857" s="74">
        <v>955</v>
      </c>
      <c r="B857" s="74" t="s">
        <v>27686</v>
      </c>
      <c r="C857" s="74" t="s">
        <v>27687</v>
      </c>
      <c r="D857" s="74" t="s">
        <v>2801</v>
      </c>
      <c r="E857" s="74" t="s">
        <v>25740</v>
      </c>
      <c r="F857" s="74" t="s">
        <v>4184</v>
      </c>
      <c r="G857" s="74" t="s">
        <v>25424</v>
      </c>
      <c r="H857" s="74" t="s">
        <v>25353</v>
      </c>
      <c r="I857" s="74" t="s">
        <v>4857</v>
      </c>
      <c r="J857" s="74" t="s">
        <v>4856</v>
      </c>
      <c r="K857" s="74" t="s">
        <v>1106</v>
      </c>
      <c r="L857" s="74" t="s">
        <v>167</v>
      </c>
    </row>
    <row r="858" spans="1:12" ht="25.5">
      <c r="A858" s="74">
        <v>952</v>
      </c>
      <c r="B858" s="74" t="s">
        <v>27688</v>
      </c>
      <c r="C858" s="74" t="s">
        <v>27689</v>
      </c>
      <c r="D858" s="74" t="s">
        <v>3227</v>
      </c>
      <c r="E858" s="74" t="s">
        <v>10732</v>
      </c>
      <c r="F858" s="74" t="s">
        <v>4837</v>
      </c>
      <c r="G858" s="74" t="s">
        <v>25404</v>
      </c>
      <c r="H858" s="74" t="s">
        <v>25407</v>
      </c>
      <c r="I858" s="74" t="s">
        <v>4841</v>
      </c>
      <c r="J858" s="74" t="s">
        <v>4840</v>
      </c>
      <c r="K858" s="74" t="s">
        <v>4839</v>
      </c>
      <c r="L858" s="74" t="s">
        <v>25367</v>
      </c>
    </row>
    <row r="859" spans="1:12" ht="25.5">
      <c r="A859" s="74">
        <v>947</v>
      </c>
      <c r="B859" s="74" t="s">
        <v>27690</v>
      </c>
      <c r="C859" s="74" t="s">
        <v>27691</v>
      </c>
      <c r="D859" s="74" t="s">
        <v>4806</v>
      </c>
      <c r="E859" s="74" t="s">
        <v>26140</v>
      </c>
      <c r="F859" s="74" t="s">
        <v>1631</v>
      </c>
      <c r="G859" s="74" t="s">
        <v>25413</v>
      </c>
      <c r="H859" s="74" t="s">
        <v>25340</v>
      </c>
      <c r="I859" s="74" t="s">
        <v>756</v>
      </c>
      <c r="J859" s="74" t="s">
        <v>4808</v>
      </c>
      <c r="K859" s="74" t="s">
        <v>1106</v>
      </c>
      <c r="L859" s="74" t="s">
        <v>207</v>
      </c>
    </row>
    <row r="860" spans="1:12" ht="25.5">
      <c r="A860" s="74">
        <v>945</v>
      </c>
      <c r="B860" s="74" t="s">
        <v>27692</v>
      </c>
      <c r="C860" s="74" t="s">
        <v>27693</v>
      </c>
      <c r="D860" s="74" t="s">
        <v>4788</v>
      </c>
      <c r="E860" s="74" t="s">
        <v>27694</v>
      </c>
      <c r="F860" s="74" t="s">
        <v>4212</v>
      </c>
      <c r="G860" s="74" t="s">
        <v>25421</v>
      </c>
      <c r="H860" s="74" t="s">
        <v>25348</v>
      </c>
      <c r="I860" s="74" t="s">
        <v>4792</v>
      </c>
      <c r="J860" s="74" t="s">
        <v>4791</v>
      </c>
      <c r="K860" s="74" t="s">
        <v>1106</v>
      </c>
      <c r="L860" s="74" t="s">
        <v>27580</v>
      </c>
    </row>
    <row r="861" spans="1:12" ht="25.5">
      <c r="A861" s="74">
        <v>930</v>
      </c>
      <c r="B861" s="74" t="s">
        <v>27695</v>
      </c>
      <c r="C861" s="74" t="s">
        <v>27696</v>
      </c>
      <c r="D861" s="74" t="s">
        <v>4670</v>
      </c>
      <c r="E861" s="74" t="s">
        <v>6744</v>
      </c>
      <c r="F861" s="74" t="s">
        <v>4661</v>
      </c>
      <c r="G861" s="74" t="s">
        <v>25404</v>
      </c>
      <c r="H861" s="74" t="s">
        <v>25407</v>
      </c>
      <c r="I861" s="74" t="s">
        <v>4674</v>
      </c>
      <c r="J861" s="74" t="s">
        <v>4673</v>
      </c>
      <c r="K861" s="74" t="s">
        <v>4672</v>
      </c>
      <c r="L861" s="74" t="s">
        <v>25368</v>
      </c>
    </row>
    <row r="862" spans="1:12" ht="25.5">
      <c r="A862" s="74">
        <v>928</v>
      </c>
      <c r="B862" s="74" t="s">
        <v>27697</v>
      </c>
      <c r="C862" s="74" t="s">
        <v>27698</v>
      </c>
      <c r="D862" s="74" t="s">
        <v>2030</v>
      </c>
      <c r="E862" s="74" t="s">
        <v>27005</v>
      </c>
      <c r="F862" s="74" t="s">
        <v>4650</v>
      </c>
      <c r="G862" s="74" t="s">
        <v>25404</v>
      </c>
      <c r="H862" s="74" t="s">
        <v>25333</v>
      </c>
      <c r="I862" s="74" t="s">
        <v>4655</v>
      </c>
      <c r="J862" s="74" t="s">
        <v>4654</v>
      </c>
      <c r="K862" s="74" t="s">
        <v>4652</v>
      </c>
      <c r="L862" s="74" t="s">
        <v>414</v>
      </c>
    </row>
    <row r="863" spans="1:12" ht="25.5">
      <c r="A863" s="74">
        <v>910</v>
      </c>
      <c r="B863" s="74" t="s">
        <v>27699</v>
      </c>
      <c r="C863" s="74" t="s">
        <v>27700</v>
      </c>
      <c r="D863" s="74" t="s">
        <v>3227</v>
      </c>
      <c r="E863" s="74" t="s">
        <v>10732</v>
      </c>
      <c r="F863" s="74" t="s">
        <v>4519</v>
      </c>
      <c r="G863" s="74" t="s">
        <v>25404</v>
      </c>
      <c r="H863" s="74" t="s">
        <v>25333</v>
      </c>
      <c r="I863" s="74" t="s">
        <v>415</v>
      </c>
      <c r="J863" s="74" t="s">
        <v>27701</v>
      </c>
      <c r="K863" s="74" t="s">
        <v>4521</v>
      </c>
      <c r="L863" s="74" t="s">
        <v>414</v>
      </c>
    </row>
    <row r="864" spans="1:12" ht="25.5">
      <c r="A864" s="74">
        <v>889</v>
      </c>
      <c r="B864" s="74" t="s">
        <v>27702</v>
      </c>
      <c r="C864" s="74" t="s">
        <v>27703</v>
      </c>
      <c r="D864" s="74" t="s">
        <v>4383</v>
      </c>
      <c r="E864" s="74" t="s">
        <v>27704</v>
      </c>
      <c r="F864" s="74" t="s">
        <v>4384</v>
      </c>
      <c r="G864" s="74" t="s">
        <v>25426</v>
      </c>
      <c r="H864" s="74" t="s">
        <v>25357</v>
      </c>
      <c r="I864" s="74" t="s">
        <v>4388</v>
      </c>
      <c r="J864" s="74" t="s">
        <v>4387</v>
      </c>
      <c r="K864" s="74" t="s">
        <v>4386</v>
      </c>
      <c r="L864" s="74" t="s">
        <v>25399</v>
      </c>
    </row>
    <row r="865" spans="1:12" ht="25.5">
      <c r="A865" s="74">
        <v>882</v>
      </c>
      <c r="B865" s="74" t="s">
        <v>27705</v>
      </c>
      <c r="C865" s="74" t="s">
        <v>27706</v>
      </c>
      <c r="D865" s="74" t="s">
        <v>2010</v>
      </c>
      <c r="E865" s="74" t="s">
        <v>25454</v>
      </c>
      <c r="F865" s="74" t="s">
        <v>1535</v>
      </c>
      <c r="G865" s="74" t="s">
        <v>25413</v>
      </c>
      <c r="H865" s="74" t="s">
        <v>25338</v>
      </c>
      <c r="I865" s="74" t="s">
        <v>4346</v>
      </c>
      <c r="J865" s="74" t="s">
        <v>4345</v>
      </c>
      <c r="K865" s="74" t="s">
        <v>1106</v>
      </c>
      <c r="L865" s="74" t="s">
        <v>27</v>
      </c>
    </row>
    <row r="866" spans="1:12" ht="25.5">
      <c r="A866" s="74">
        <v>842</v>
      </c>
      <c r="B866" s="74" t="s">
        <v>27707</v>
      </c>
      <c r="C866" s="74" t="s">
        <v>27708</v>
      </c>
      <c r="D866" s="74" t="s">
        <v>1534</v>
      </c>
      <c r="E866" s="74" t="s">
        <v>27709</v>
      </c>
      <c r="F866" s="74" t="s">
        <v>27710</v>
      </c>
      <c r="G866" s="74" t="s">
        <v>25408</v>
      </c>
      <c r="H866" s="74" t="s">
        <v>25409</v>
      </c>
      <c r="I866" s="74" t="s">
        <v>4234</v>
      </c>
      <c r="J866" s="74" t="s">
        <v>4233</v>
      </c>
      <c r="K866" s="74" t="s">
        <v>4231</v>
      </c>
      <c r="L866" s="74" t="s">
        <v>25369</v>
      </c>
    </row>
    <row r="867" spans="1:12" ht="25.5">
      <c r="A867" s="74">
        <v>839</v>
      </c>
      <c r="B867" s="74" t="s">
        <v>27711</v>
      </c>
      <c r="C867" s="74" t="s">
        <v>27712</v>
      </c>
      <c r="D867" s="74" t="s">
        <v>4211</v>
      </c>
      <c r="E867" s="74" t="s">
        <v>25869</v>
      </c>
      <c r="F867" s="74" t="s">
        <v>4212</v>
      </c>
      <c r="G867" s="74" t="s">
        <v>25424</v>
      </c>
      <c r="H867" s="74" t="s">
        <v>25353</v>
      </c>
      <c r="I867" s="74" t="s">
        <v>4216</v>
      </c>
      <c r="J867" s="74" t="s">
        <v>4215</v>
      </c>
      <c r="K867" s="74" t="s">
        <v>1106</v>
      </c>
      <c r="L867" s="74" t="s">
        <v>167</v>
      </c>
    </row>
    <row r="868" spans="1:12" ht="25.5">
      <c r="A868" s="74">
        <v>833</v>
      </c>
      <c r="B868" s="74" t="s">
        <v>27713</v>
      </c>
      <c r="C868" s="74" t="s">
        <v>27714</v>
      </c>
      <c r="D868" s="74" t="s">
        <v>4156</v>
      </c>
      <c r="E868" s="74" t="s">
        <v>26993</v>
      </c>
      <c r="F868" s="74" t="s">
        <v>4157</v>
      </c>
      <c r="G868" s="74" t="s">
        <v>25424</v>
      </c>
      <c r="H868" s="74" t="s">
        <v>25353</v>
      </c>
      <c r="I868" s="74" t="s">
        <v>4161</v>
      </c>
      <c r="J868" s="74" t="s">
        <v>4160</v>
      </c>
      <c r="K868" s="74" t="s">
        <v>1106</v>
      </c>
      <c r="L868" s="74" t="s">
        <v>167</v>
      </c>
    </row>
    <row r="869" spans="1:12" ht="25.5">
      <c r="A869" s="74">
        <v>823</v>
      </c>
      <c r="B869" s="74" t="s">
        <v>27715</v>
      </c>
      <c r="C869" s="74" t="s">
        <v>27716</v>
      </c>
      <c r="D869" s="74" t="s">
        <v>2841</v>
      </c>
      <c r="E869" s="74" t="s">
        <v>26569</v>
      </c>
      <c r="F869" s="74" t="s">
        <v>1079</v>
      </c>
      <c r="G869" s="74" t="s">
        <v>25421</v>
      </c>
      <c r="H869" s="74" t="s">
        <v>25348</v>
      </c>
      <c r="I869" s="74" t="s">
        <v>4090</v>
      </c>
      <c r="J869" s="74" t="s">
        <v>4089</v>
      </c>
      <c r="K869" s="74" t="s">
        <v>1106</v>
      </c>
      <c r="L869" s="74" t="s">
        <v>152</v>
      </c>
    </row>
    <row r="870" spans="1:12" ht="25.5">
      <c r="A870" s="74">
        <v>822</v>
      </c>
      <c r="B870" s="74" t="s">
        <v>27717</v>
      </c>
      <c r="C870" s="74" t="s">
        <v>27718</v>
      </c>
      <c r="D870" s="74" t="s">
        <v>4080</v>
      </c>
      <c r="E870" s="74" t="s">
        <v>1775</v>
      </c>
      <c r="F870" s="74" t="s">
        <v>1770</v>
      </c>
      <c r="G870" s="74" t="s">
        <v>25413</v>
      </c>
      <c r="H870" s="74" t="s">
        <v>25338</v>
      </c>
      <c r="I870" s="74" t="s">
        <v>4083</v>
      </c>
      <c r="J870" s="74" t="s">
        <v>4082</v>
      </c>
      <c r="K870" s="74" t="s">
        <v>1106</v>
      </c>
      <c r="L870" s="74" t="s">
        <v>27</v>
      </c>
    </row>
    <row r="871" spans="1:12" ht="25.5">
      <c r="A871" s="74">
        <v>788</v>
      </c>
      <c r="B871" s="74" t="s">
        <v>27719</v>
      </c>
      <c r="C871" s="74" t="s">
        <v>27720</v>
      </c>
      <c r="D871" s="74" t="s">
        <v>3859</v>
      </c>
      <c r="E871" s="74" t="s">
        <v>27721</v>
      </c>
      <c r="F871" s="74" t="s">
        <v>3860</v>
      </c>
      <c r="G871" s="74" t="s">
        <v>25424</v>
      </c>
      <c r="H871" s="74" t="s">
        <v>25353</v>
      </c>
      <c r="I871" s="74" t="s">
        <v>3864</v>
      </c>
      <c r="J871" s="74" t="s">
        <v>3863</v>
      </c>
      <c r="K871" s="74" t="s">
        <v>3862</v>
      </c>
      <c r="L871" s="74" t="s">
        <v>167</v>
      </c>
    </row>
    <row r="872" spans="1:12" ht="25.5">
      <c r="A872" s="74">
        <v>770</v>
      </c>
      <c r="B872" s="74" t="s">
        <v>27722</v>
      </c>
      <c r="C872" s="74" t="s">
        <v>27723</v>
      </c>
      <c r="D872" s="74" t="s">
        <v>3778</v>
      </c>
      <c r="E872" s="74" t="s">
        <v>27144</v>
      </c>
      <c r="F872" s="74" t="s">
        <v>2411</v>
      </c>
      <c r="G872" s="74" t="s">
        <v>25413</v>
      </c>
      <c r="H872" s="74" t="s">
        <v>25338</v>
      </c>
      <c r="I872" s="74" t="s">
        <v>284</v>
      </c>
      <c r="J872" s="74" t="s">
        <v>3781</v>
      </c>
      <c r="K872" s="74" t="s">
        <v>1106</v>
      </c>
      <c r="L872" s="74" t="s">
        <v>27</v>
      </c>
    </row>
    <row r="873" spans="1:12" ht="25.5">
      <c r="A873" s="74">
        <v>755</v>
      </c>
      <c r="B873" s="74" t="s">
        <v>27724</v>
      </c>
      <c r="C873" s="74" t="s">
        <v>27725</v>
      </c>
      <c r="D873" s="74" t="s">
        <v>3730</v>
      </c>
      <c r="E873" s="74" t="s">
        <v>27726</v>
      </c>
      <c r="F873" s="74" t="s">
        <v>1079</v>
      </c>
      <c r="G873" s="74" t="s">
        <v>25421</v>
      </c>
      <c r="H873" s="74" t="s">
        <v>25348</v>
      </c>
      <c r="I873" s="74" t="s">
        <v>3734</v>
      </c>
      <c r="J873" s="74" t="s">
        <v>3733</v>
      </c>
      <c r="K873" s="74" t="s">
        <v>1106</v>
      </c>
      <c r="L873" s="74" t="s">
        <v>152</v>
      </c>
    </row>
    <row r="874" spans="1:12" ht="25.5">
      <c r="A874" s="74">
        <v>751</v>
      </c>
      <c r="B874" s="74" t="s">
        <v>27727</v>
      </c>
      <c r="C874" s="74" t="s">
        <v>27728</v>
      </c>
      <c r="D874" s="74" t="s">
        <v>1404</v>
      </c>
      <c r="E874" s="74" t="s">
        <v>26296</v>
      </c>
      <c r="F874" s="74" t="s">
        <v>1478</v>
      </c>
      <c r="G874" s="74" t="s">
        <v>25425</v>
      </c>
      <c r="H874" s="74" t="s">
        <v>25354</v>
      </c>
      <c r="I874" s="74" t="s">
        <v>3705</v>
      </c>
      <c r="J874" s="74" t="s">
        <v>3704</v>
      </c>
      <c r="K874" s="74" t="s">
        <v>983</v>
      </c>
      <c r="L874" s="74" t="s">
        <v>276</v>
      </c>
    </row>
    <row r="875" spans="1:12" ht="25.5">
      <c r="A875" s="74">
        <v>740</v>
      </c>
      <c r="B875" s="74" t="s">
        <v>27729</v>
      </c>
      <c r="C875" s="74" t="s">
        <v>27730</v>
      </c>
      <c r="D875" s="74" t="s">
        <v>3659</v>
      </c>
      <c r="E875" s="74" t="s">
        <v>26535</v>
      </c>
      <c r="F875" s="74" t="s">
        <v>2428</v>
      </c>
      <c r="G875" s="74" t="s">
        <v>25421</v>
      </c>
      <c r="H875" s="74" t="s">
        <v>25348</v>
      </c>
      <c r="I875" s="74" t="s">
        <v>309</v>
      </c>
      <c r="J875" s="74" t="s">
        <v>3661</v>
      </c>
      <c r="K875" s="74" t="s">
        <v>1106</v>
      </c>
      <c r="L875" s="74" t="s">
        <v>308</v>
      </c>
    </row>
    <row r="876" spans="1:12" ht="25.5">
      <c r="A876" s="74">
        <v>730</v>
      </c>
      <c r="B876" s="74" t="s">
        <v>27731</v>
      </c>
      <c r="C876" s="74" t="s">
        <v>27732</v>
      </c>
      <c r="D876" s="74" t="s">
        <v>1500</v>
      </c>
      <c r="E876" s="74" t="s">
        <v>27269</v>
      </c>
      <c r="F876" s="74" t="s">
        <v>1696</v>
      </c>
      <c r="G876" s="74" t="s">
        <v>25411</v>
      </c>
      <c r="H876" s="74" t="s">
        <v>25341</v>
      </c>
      <c r="I876" s="74" t="s">
        <v>132</v>
      </c>
      <c r="J876" s="74" t="s">
        <v>3595</v>
      </c>
      <c r="K876" s="74" t="s">
        <v>1106</v>
      </c>
      <c r="L876" s="74" t="s">
        <v>92</v>
      </c>
    </row>
    <row r="877" spans="1:12" ht="25.5">
      <c r="A877" s="74">
        <v>724</v>
      </c>
      <c r="B877" s="74" t="s">
        <v>27733</v>
      </c>
      <c r="C877" s="74" t="s">
        <v>27734</v>
      </c>
      <c r="D877" s="74" t="s">
        <v>3552</v>
      </c>
      <c r="E877" s="74" t="s">
        <v>26312</v>
      </c>
      <c r="F877" s="74" t="s">
        <v>1696</v>
      </c>
      <c r="G877" s="74" t="s">
        <v>25411</v>
      </c>
      <c r="H877" s="74" t="s">
        <v>25341</v>
      </c>
      <c r="I877" s="74" t="s">
        <v>3555</v>
      </c>
      <c r="J877" s="74" t="s">
        <v>3554</v>
      </c>
      <c r="K877" s="74" t="s">
        <v>1106</v>
      </c>
      <c r="L877" s="74" t="s">
        <v>72</v>
      </c>
    </row>
    <row r="878" spans="1:12" ht="25.5">
      <c r="A878" s="74">
        <v>721</v>
      </c>
      <c r="B878" s="74" t="s">
        <v>27735</v>
      </c>
      <c r="C878" s="74" t="s">
        <v>27736</v>
      </c>
      <c r="D878" s="74" t="s">
        <v>3533</v>
      </c>
      <c r="E878" s="74" t="s">
        <v>26302</v>
      </c>
      <c r="F878" s="74" t="s">
        <v>3534</v>
      </c>
      <c r="G878" s="74" t="s">
        <v>25424</v>
      </c>
      <c r="H878" s="74" t="s">
        <v>25349</v>
      </c>
      <c r="I878" s="74" t="s">
        <v>3538</v>
      </c>
      <c r="J878" s="74" t="s">
        <v>3537</v>
      </c>
      <c r="K878" s="74" t="s">
        <v>1106</v>
      </c>
      <c r="L878" s="74" t="s">
        <v>127</v>
      </c>
    </row>
    <row r="879" spans="1:12" ht="25.5">
      <c r="A879" s="74">
        <v>720</v>
      </c>
      <c r="B879" s="74" t="s">
        <v>27737</v>
      </c>
      <c r="C879" s="74" t="s">
        <v>27738</v>
      </c>
      <c r="D879" s="74" t="s">
        <v>2384</v>
      </c>
      <c r="E879" s="74" t="s">
        <v>27739</v>
      </c>
      <c r="F879" s="74" t="s">
        <v>3524</v>
      </c>
      <c r="G879" s="74" t="s">
        <v>25424</v>
      </c>
      <c r="H879" s="74" t="s">
        <v>25349</v>
      </c>
      <c r="I879" s="74" t="s">
        <v>3527</v>
      </c>
      <c r="J879" s="74" t="s">
        <v>3526</v>
      </c>
      <c r="K879" s="74" t="s">
        <v>1106</v>
      </c>
      <c r="L879" s="74" t="s">
        <v>107</v>
      </c>
    </row>
    <row r="880" spans="1:12" ht="25.5">
      <c r="A880" s="74">
        <v>706</v>
      </c>
      <c r="B880" s="74" t="s">
        <v>27740</v>
      </c>
      <c r="C880" s="74" t="s">
        <v>27741</v>
      </c>
      <c r="D880" s="74" t="s">
        <v>3490</v>
      </c>
      <c r="E880" s="74" t="s">
        <v>27742</v>
      </c>
      <c r="F880" s="74" t="s">
        <v>3491</v>
      </c>
      <c r="G880" s="74" t="s">
        <v>25421</v>
      </c>
      <c r="H880" s="74" t="s">
        <v>25348</v>
      </c>
      <c r="I880" s="74" t="s">
        <v>3494</v>
      </c>
      <c r="J880" s="74" t="s">
        <v>3493</v>
      </c>
      <c r="K880" s="74" t="s">
        <v>1106</v>
      </c>
      <c r="L880" s="74" t="s">
        <v>308</v>
      </c>
    </row>
    <row r="881" spans="1:12" ht="25.5">
      <c r="A881" s="74">
        <v>704</v>
      </c>
      <c r="B881" s="74" t="s">
        <v>27743</v>
      </c>
      <c r="C881" s="74" t="s">
        <v>27744</v>
      </c>
      <c r="D881" s="74" t="s">
        <v>1598</v>
      </c>
      <c r="E881" s="74" t="s">
        <v>26284</v>
      </c>
      <c r="F881" s="74" t="s">
        <v>3473</v>
      </c>
      <c r="G881" s="74" t="s">
        <v>25413</v>
      </c>
      <c r="H881" s="74" t="s">
        <v>25340</v>
      </c>
      <c r="I881" s="74" t="s">
        <v>574</v>
      </c>
      <c r="J881" s="74" t="s">
        <v>3475</v>
      </c>
      <c r="K881" s="74" t="s">
        <v>1106</v>
      </c>
      <c r="L881" s="74" t="s">
        <v>207</v>
      </c>
    </row>
    <row r="882" spans="1:12" ht="25.5">
      <c r="A882" s="74">
        <v>701</v>
      </c>
      <c r="B882" s="74" t="s">
        <v>27745</v>
      </c>
      <c r="C882" s="74" t="s">
        <v>27746</v>
      </c>
      <c r="D882" s="74" t="s">
        <v>2302</v>
      </c>
      <c r="E882" s="74" t="s">
        <v>26745</v>
      </c>
      <c r="F882" s="74" t="s">
        <v>2312</v>
      </c>
      <c r="G882" s="74" t="s">
        <v>25421</v>
      </c>
      <c r="H882" s="74" t="s">
        <v>25348</v>
      </c>
      <c r="I882" s="74" t="s">
        <v>887</v>
      </c>
      <c r="J882" s="74" t="s">
        <v>3468</v>
      </c>
      <c r="K882" s="74" t="s">
        <v>1106</v>
      </c>
      <c r="L882" s="74" t="s">
        <v>483</v>
      </c>
    </row>
    <row r="883" spans="1:12" ht="25.5">
      <c r="A883" s="74">
        <v>700</v>
      </c>
      <c r="B883" s="74" t="s">
        <v>27747</v>
      </c>
      <c r="C883" s="74" t="s">
        <v>27748</v>
      </c>
      <c r="D883" s="74" t="s">
        <v>3460</v>
      </c>
      <c r="E883" s="74" t="s">
        <v>27749</v>
      </c>
      <c r="F883" s="74" t="s">
        <v>1815</v>
      </c>
      <c r="G883" s="74" t="s">
        <v>25425</v>
      </c>
      <c r="H883" s="74" t="s">
        <v>25354</v>
      </c>
      <c r="I883" s="74" t="s">
        <v>3463</v>
      </c>
      <c r="J883" s="74" t="s">
        <v>3462</v>
      </c>
      <c r="K883" s="74" t="s">
        <v>983</v>
      </c>
      <c r="L883" s="74" t="s">
        <v>76</v>
      </c>
    </row>
    <row r="884" spans="1:12" ht="25.5">
      <c r="A884" s="74">
        <v>697</v>
      </c>
      <c r="B884" s="74" t="s">
        <v>27750</v>
      </c>
      <c r="C884" s="74" t="s">
        <v>27751</v>
      </c>
      <c r="D884" s="74" t="s">
        <v>1577</v>
      </c>
      <c r="E884" s="74" t="s">
        <v>26557</v>
      </c>
      <c r="F884" s="74" t="s">
        <v>3442</v>
      </c>
      <c r="G884" s="74" t="s">
        <v>25404</v>
      </c>
      <c r="H884" s="74" t="s">
        <v>25333</v>
      </c>
      <c r="I884" s="74" t="s">
        <v>3446</v>
      </c>
      <c r="J884" s="74" t="s">
        <v>27752</v>
      </c>
      <c r="K884" s="74" t="s">
        <v>3444</v>
      </c>
      <c r="L884" s="74" t="s">
        <v>414</v>
      </c>
    </row>
    <row r="885" spans="1:12" ht="25.5">
      <c r="A885" s="74">
        <v>693</v>
      </c>
      <c r="B885" s="74" t="s">
        <v>27753</v>
      </c>
      <c r="C885" s="74" t="s">
        <v>27754</v>
      </c>
      <c r="D885" s="74" t="s">
        <v>3414</v>
      </c>
      <c r="E885" s="74" t="s">
        <v>16280</v>
      </c>
      <c r="F885" s="74" t="s">
        <v>1535</v>
      </c>
      <c r="G885" s="74" t="s">
        <v>25411</v>
      </c>
      <c r="H885" s="74" t="s">
        <v>25339</v>
      </c>
      <c r="I885" s="74" t="s">
        <v>363</v>
      </c>
      <c r="J885" s="74" t="s">
        <v>3417</v>
      </c>
      <c r="K885" s="74" t="s">
        <v>1106</v>
      </c>
      <c r="L885" s="74" t="s">
        <v>45</v>
      </c>
    </row>
    <row r="886" spans="1:12" ht="25.5">
      <c r="A886" s="74">
        <v>691</v>
      </c>
      <c r="B886" s="74" t="s">
        <v>27755</v>
      </c>
      <c r="C886" s="74" t="s">
        <v>27756</v>
      </c>
      <c r="D886" s="74" t="s">
        <v>3407</v>
      </c>
      <c r="E886" s="74" t="s">
        <v>17706</v>
      </c>
      <c r="F886" s="74" t="s">
        <v>2493</v>
      </c>
      <c r="G886" s="74" t="s">
        <v>25411</v>
      </c>
      <c r="H886" s="74" t="s">
        <v>25342</v>
      </c>
      <c r="I886" s="74" t="s">
        <v>3410</v>
      </c>
      <c r="J886" s="74" t="s">
        <v>3409</v>
      </c>
      <c r="K886" s="74" t="s">
        <v>1106</v>
      </c>
      <c r="L886" s="74" t="s">
        <v>234</v>
      </c>
    </row>
    <row r="887" spans="1:12" ht="25.5">
      <c r="A887" s="74">
        <v>688</v>
      </c>
      <c r="B887" s="74" t="s">
        <v>27757</v>
      </c>
      <c r="C887" s="74" t="s">
        <v>27758</v>
      </c>
      <c r="D887" s="74" t="s">
        <v>3389</v>
      </c>
      <c r="E887" s="74" t="s">
        <v>27759</v>
      </c>
      <c r="F887" s="74" t="s">
        <v>1696</v>
      </c>
      <c r="G887" s="74" t="s">
        <v>25411</v>
      </c>
      <c r="H887" s="74" t="s">
        <v>25341</v>
      </c>
      <c r="I887" s="74" t="s">
        <v>281</v>
      </c>
      <c r="J887" s="74" t="s">
        <v>3392</v>
      </c>
      <c r="K887" s="74" t="s">
        <v>1106</v>
      </c>
      <c r="L887" s="74" t="s">
        <v>280</v>
      </c>
    </row>
    <row r="888" spans="1:12" ht="25.5">
      <c r="A888" s="74">
        <v>679</v>
      </c>
      <c r="B888" s="74" t="s">
        <v>27760</v>
      </c>
      <c r="C888" s="74" t="s">
        <v>27761</v>
      </c>
      <c r="D888" s="74" t="s">
        <v>3362</v>
      </c>
      <c r="E888" s="74" t="s">
        <v>27762</v>
      </c>
      <c r="F888" s="74" t="s">
        <v>3363</v>
      </c>
      <c r="G888" s="74" t="s">
        <v>25424</v>
      </c>
      <c r="H888" s="74" t="s">
        <v>25349</v>
      </c>
      <c r="I888" s="74" t="s">
        <v>3367</v>
      </c>
      <c r="J888" s="74" t="s">
        <v>3366</v>
      </c>
      <c r="K888" s="74" t="s">
        <v>1106</v>
      </c>
      <c r="L888" s="74" t="s">
        <v>107</v>
      </c>
    </row>
    <row r="889" spans="1:12" ht="25.5">
      <c r="A889" s="74">
        <v>672</v>
      </c>
      <c r="B889" s="74" t="s">
        <v>27763</v>
      </c>
      <c r="C889" s="74" t="s">
        <v>27764</v>
      </c>
      <c r="D889" s="74" t="s">
        <v>3324</v>
      </c>
      <c r="E889" s="74" t="s">
        <v>27012</v>
      </c>
      <c r="F889" s="74" t="s">
        <v>3325</v>
      </c>
      <c r="G889" s="74" t="s">
        <v>25421</v>
      </c>
      <c r="H889" s="74" t="s">
        <v>25350</v>
      </c>
      <c r="I889" s="74" t="s">
        <v>3329</v>
      </c>
      <c r="J889" s="74" t="s">
        <v>3328</v>
      </c>
      <c r="K889" s="74" t="s">
        <v>3327</v>
      </c>
      <c r="L889" s="74" t="s">
        <v>479</v>
      </c>
    </row>
    <row r="890" spans="1:12" ht="25.5">
      <c r="A890" s="74">
        <v>669</v>
      </c>
      <c r="B890" s="74" t="s">
        <v>27765</v>
      </c>
      <c r="C890" s="74" t="s">
        <v>27766</v>
      </c>
      <c r="D890" s="74" t="s">
        <v>3314</v>
      </c>
      <c r="E890" s="74" t="s">
        <v>26499</v>
      </c>
      <c r="F890" s="74" t="s">
        <v>2680</v>
      </c>
      <c r="G890" s="74" t="s">
        <v>25424</v>
      </c>
      <c r="H890" s="74" t="s">
        <v>25349</v>
      </c>
      <c r="I890" s="74" t="s">
        <v>3318</v>
      </c>
      <c r="J890" s="74" t="s">
        <v>3317</v>
      </c>
      <c r="K890" s="74" t="s">
        <v>3316</v>
      </c>
      <c r="L890" s="74" t="s">
        <v>107</v>
      </c>
    </row>
    <row r="891" spans="1:12" ht="25.5">
      <c r="A891" s="74">
        <v>659</v>
      </c>
      <c r="B891" s="74" t="s">
        <v>27767</v>
      </c>
      <c r="C891" s="74" t="s">
        <v>27768</v>
      </c>
      <c r="D891" s="74" t="s">
        <v>3264</v>
      </c>
      <c r="E891" s="74" t="s">
        <v>26024</v>
      </c>
      <c r="F891" s="74" t="s">
        <v>3265</v>
      </c>
      <c r="G891" s="74" t="s">
        <v>25413</v>
      </c>
      <c r="H891" s="74" t="s">
        <v>25340</v>
      </c>
      <c r="I891" s="74" t="s">
        <v>3268</v>
      </c>
      <c r="J891" s="74" t="s">
        <v>3267</v>
      </c>
      <c r="K891" s="74" t="s">
        <v>1106</v>
      </c>
      <c r="L891" s="74" t="s">
        <v>207</v>
      </c>
    </row>
    <row r="892" spans="1:12" ht="25.5">
      <c r="A892" s="74">
        <v>615</v>
      </c>
      <c r="B892" s="74" t="s">
        <v>27769</v>
      </c>
      <c r="C892" s="74" t="s">
        <v>27770</v>
      </c>
      <c r="D892" s="74" t="s">
        <v>3060</v>
      </c>
      <c r="E892" s="74" t="s">
        <v>14521</v>
      </c>
      <c r="F892" s="74" t="s">
        <v>1843</v>
      </c>
      <c r="G892" s="74" t="s">
        <v>25411</v>
      </c>
      <c r="H892" s="74" t="s">
        <v>25339</v>
      </c>
      <c r="I892" s="74" t="s">
        <v>3063</v>
      </c>
      <c r="J892" s="74" t="s">
        <v>3062</v>
      </c>
      <c r="K892" s="74" t="s">
        <v>1106</v>
      </c>
      <c r="L892" s="74" t="s">
        <v>45</v>
      </c>
    </row>
    <row r="893" spans="1:12" ht="25.5">
      <c r="A893" s="74">
        <v>613</v>
      </c>
      <c r="B893" s="74" t="s">
        <v>27771</v>
      </c>
      <c r="C893" s="74" t="s">
        <v>27772</v>
      </c>
      <c r="D893" s="74" t="s">
        <v>3045</v>
      </c>
      <c r="E893" s="74" t="s">
        <v>25654</v>
      </c>
      <c r="F893" s="74" t="s">
        <v>2842</v>
      </c>
      <c r="G893" s="74" t="s">
        <v>25425</v>
      </c>
      <c r="H893" s="74" t="s">
        <v>25354</v>
      </c>
      <c r="I893" s="74" t="s">
        <v>277</v>
      </c>
      <c r="J893" s="74" t="s">
        <v>3047</v>
      </c>
      <c r="K893" s="74" t="s">
        <v>983</v>
      </c>
      <c r="L893" s="74" t="s">
        <v>276</v>
      </c>
    </row>
    <row r="894" spans="1:12" ht="25.5">
      <c r="A894" s="74">
        <v>611</v>
      </c>
      <c r="B894" s="74" t="s">
        <v>27773</v>
      </c>
      <c r="C894" s="74" t="s">
        <v>27774</v>
      </c>
      <c r="D894" s="74" t="s">
        <v>3026</v>
      </c>
      <c r="E894" s="74" t="s">
        <v>27775</v>
      </c>
      <c r="F894" s="74" t="s">
        <v>2411</v>
      </c>
      <c r="G894" s="74" t="s">
        <v>25421</v>
      </c>
      <c r="H894" s="74" t="s">
        <v>25348</v>
      </c>
      <c r="I894" s="74" t="s">
        <v>3029</v>
      </c>
      <c r="J894" s="74" t="s">
        <v>3028</v>
      </c>
      <c r="K894" s="74" t="s">
        <v>1106</v>
      </c>
      <c r="L894" s="74" t="s">
        <v>483</v>
      </c>
    </row>
    <row r="895" spans="1:12" ht="25.5">
      <c r="A895" s="74">
        <v>586</v>
      </c>
      <c r="B895" s="74" t="s">
        <v>27776</v>
      </c>
      <c r="C895" s="74" t="s">
        <v>27777</v>
      </c>
      <c r="D895" s="74" t="s">
        <v>2929</v>
      </c>
      <c r="E895" s="74" t="s">
        <v>9150</v>
      </c>
      <c r="F895" s="74" t="s">
        <v>1770</v>
      </c>
      <c r="G895" s="74" t="s">
        <v>25413</v>
      </c>
      <c r="H895" s="74" t="s">
        <v>25343</v>
      </c>
      <c r="I895" s="74" t="s">
        <v>587</v>
      </c>
      <c r="J895" s="74" t="s">
        <v>2931</v>
      </c>
      <c r="K895" s="74" t="s">
        <v>1106</v>
      </c>
      <c r="L895" s="74" t="s">
        <v>586</v>
      </c>
    </row>
    <row r="896" spans="1:12" ht="25.5">
      <c r="A896" s="74">
        <v>562</v>
      </c>
      <c r="B896" s="74" t="s">
        <v>27778</v>
      </c>
      <c r="C896" s="74" t="s">
        <v>27779</v>
      </c>
      <c r="D896" s="74" t="s">
        <v>2829</v>
      </c>
      <c r="E896" s="74" t="s">
        <v>27780</v>
      </c>
      <c r="F896" s="74" t="s">
        <v>27781</v>
      </c>
      <c r="G896" s="74" t="s">
        <v>25424</v>
      </c>
      <c r="H896" s="74" t="s">
        <v>25352</v>
      </c>
      <c r="I896" s="74" t="s">
        <v>2835</v>
      </c>
      <c r="J896" s="74" t="s">
        <v>2834</v>
      </c>
      <c r="K896" s="74" t="s">
        <v>1106</v>
      </c>
      <c r="L896" s="74" t="s">
        <v>375</v>
      </c>
    </row>
    <row r="897" spans="1:12" ht="25.5">
      <c r="A897" s="74">
        <v>560</v>
      </c>
      <c r="B897" s="74" t="s">
        <v>27782</v>
      </c>
      <c r="C897" s="74" t="s">
        <v>27783</v>
      </c>
      <c r="D897" s="74" t="s">
        <v>2820</v>
      </c>
      <c r="E897" s="74" t="s">
        <v>27784</v>
      </c>
      <c r="F897" s="74" t="s">
        <v>1696</v>
      </c>
      <c r="G897" s="74" t="s">
        <v>25411</v>
      </c>
      <c r="H897" s="74" t="s">
        <v>25341</v>
      </c>
      <c r="I897" s="74" t="s">
        <v>2823</v>
      </c>
      <c r="J897" s="74" t="s">
        <v>2822</v>
      </c>
      <c r="K897" s="74" t="s">
        <v>1106</v>
      </c>
      <c r="L897" s="74" t="s">
        <v>203</v>
      </c>
    </row>
    <row r="898" spans="1:12" ht="25.5">
      <c r="A898" s="74">
        <v>559</v>
      </c>
      <c r="B898" s="74" t="s">
        <v>27785</v>
      </c>
      <c r="C898" s="74" t="s">
        <v>27786</v>
      </c>
      <c r="D898" s="74" t="s">
        <v>2810</v>
      </c>
      <c r="E898" s="74" t="s">
        <v>27377</v>
      </c>
      <c r="F898" s="74" t="s">
        <v>2811</v>
      </c>
      <c r="G898" s="74" t="s">
        <v>25404</v>
      </c>
      <c r="H898" s="74" t="s">
        <v>25407</v>
      </c>
      <c r="I898" s="74" t="s">
        <v>2815</v>
      </c>
      <c r="J898" s="74" t="s">
        <v>2814</v>
      </c>
      <c r="K898" s="74" t="s">
        <v>2813</v>
      </c>
      <c r="L898" s="74" t="s">
        <v>25367</v>
      </c>
    </row>
    <row r="899" spans="1:12" ht="25.5">
      <c r="A899" s="74">
        <v>554</v>
      </c>
      <c r="B899" s="74" t="s">
        <v>27787</v>
      </c>
      <c r="C899" s="74" t="s">
        <v>27788</v>
      </c>
      <c r="D899" s="74" t="s">
        <v>2790</v>
      </c>
      <c r="E899" s="74" t="s">
        <v>27789</v>
      </c>
      <c r="F899" s="74" t="s">
        <v>2791</v>
      </c>
      <c r="G899" s="74" t="s">
        <v>25421</v>
      </c>
      <c r="H899" s="74" t="s">
        <v>25348</v>
      </c>
      <c r="I899" s="74" t="s">
        <v>2795</v>
      </c>
      <c r="J899" s="74" t="s">
        <v>2794</v>
      </c>
      <c r="K899" s="74" t="s">
        <v>2793</v>
      </c>
      <c r="L899" s="74" t="s">
        <v>483</v>
      </c>
    </row>
    <row r="900" spans="1:12" ht="25.5">
      <c r="A900" s="74">
        <v>553</v>
      </c>
      <c r="B900" s="74" t="s">
        <v>27790</v>
      </c>
      <c r="C900" s="74" t="s">
        <v>27791</v>
      </c>
      <c r="D900" s="74" t="s">
        <v>2778</v>
      </c>
      <c r="E900" s="74" t="s">
        <v>27792</v>
      </c>
      <c r="F900" s="74" t="s">
        <v>2779</v>
      </c>
      <c r="G900" s="74" t="s">
        <v>25424</v>
      </c>
      <c r="H900" s="74" t="s">
        <v>25353</v>
      </c>
      <c r="I900" s="74" t="s">
        <v>2783</v>
      </c>
      <c r="J900" s="74" t="s">
        <v>2782</v>
      </c>
      <c r="K900" s="74" t="s">
        <v>2781</v>
      </c>
      <c r="L900" s="74" t="s">
        <v>167</v>
      </c>
    </row>
    <row r="901" spans="1:12" ht="25.5">
      <c r="A901" s="74">
        <v>552</v>
      </c>
      <c r="B901" s="74" t="s">
        <v>27793</v>
      </c>
      <c r="C901" s="74" t="s">
        <v>27794</v>
      </c>
      <c r="D901" s="74" t="s">
        <v>2770</v>
      </c>
      <c r="E901" s="74" t="s">
        <v>26137</v>
      </c>
      <c r="F901" s="74" t="s">
        <v>1815</v>
      </c>
      <c r="G901" s="74" t="s">
        <v>25425</v>
      </c>
      <c r="H901" s="74" t="s">
        <v>25354</v>
      </c>
      <c r="I901" s="74" t="s">
        <v>2773</v>
      </c>
      <c r="J901" s="74" t="s">
        <v>2772</v>
      </c>
      <c r="K901" s="74" t="s">
        <v>983</v>
      </c>
      <c r="L901" s="74" t="s">
        <v>25500</v>
      </c>
    </row>
    <row r="902" spans="1:12" ht="25.5">
      <c r="A902" s="74">
        <v>541</v>
      </c>
      <c r="B902" s="74" t="s">
        <v>27795</v>
      </c>
      <c r="C902" s="74" t="s">
        <v>27796</v>
      </c>
      <c r="D902" s="74" t="s">
        <v>2841</v>
      </c>
      <c r="E902" s="74" t="s">
        <v>26569</v>
      </c>
      <c r="F902" s="74" t="s">
        <v>2744</v>
      </c>
      <c r="G902" s="74" t="s">
        <v>25424</v>
      </c>
      <c r="H902" s="74" t="s">
        <v>25349</v>
      </c>
      <c r="I902" s="74" t="s">
        <v>2747</v>
      </c>
      <c r="J902" s="74" t="s">
        <v>2746</v>
      </c>
      <c r="K902" s="74" t="s">
        <v>1106</v>
      </c>
      <c r="L902" s="74" t="s">
        <v>127</v>
      </c>
    </row>
    <row r="903" spans="1:12" ht="25.5">
      <c r="A903" s="74">
        <v>514</v>
      </c>
      <c r="B903" s="74" t="s">
        <v>27797</v>
      </c>
      <c r="C903" s="74" t="s">
        <v>27798</v>
      </c>
      <c r="D903" s="74" t="s">
        <v>1442</v>
      </c>
      <c r="E903" s="74" t="s">
        <v>7979</v>
      </c>
      <c r="F903" s="74" t="s">
        <v>2641</v>
      </c>
      <c r="G903" s="74" t="s">
        <v>25413</v>
      </c>
      <c r="H903" s="74" t="s">
        <v>25338</v>
      </c>
      <c r="I903" s="74" t="s">
        <v>2645</v>
      </c>
      <c r="J903" s="74" t="s">
        <v>2644</v>
      </c>
      <c r="K903" s="74" t="s">
        <v>1106</v>
      </c>
      <c r="L903" s="74" t="s">
        <v>27</v>
      </c>
    </row>
    <row r="904" spans="1:12" ht="25.5">
      <c r="A904" s="74">
        <v>511</v>
      </c>
      <c r="B904" s="74" t="s">
        <v>27799</v>
      </c>
      <c r="C904" s="74" t="s">
        <v>27800</v>
      </c>
      <c r="D904" s="74" t="s">
        <v>2632</v>
      </c>
      <c r="E904" s="74" t="s">
        <v>25640</v>
      </c>
      <c r="F904" s="74" t="s">
        <v>1730</v>
      </c>
      <c r="G904" s="74" t="s">
        <v>25411</v>
      </c>
      <c r="H904" s="74" t="s">
        <v>25341</v>
      </c>
      <c r="I904" s="74" t="s">
        <v>2635</v>
      </c>
      <c r="J904" s="74" t="s">
        <v>2634</v>
      </c>
      <c r="K904" s="74" t="s">
        <v>1106</v>
      </c>
      <c r="L904" s="74" t="s">
        <v>92</v>
      </c>
    </row>
    <row r="905" spans="1:12" ht="25.5">
      <c r="A905" s="74">
        <v>505</v>
      </c>
      <c r="B905" s="74" t="s">
        <v>27801</v>
      </c>
      <c r="C905" s="74" t="s">
        <v>27802</v>
      </c>
      <c r="D905" s="74" t="s">
        <v>1090</v>
      </c>
      <c r="E905" s="74" t="s">
        <v>27803</v>
      </c>
      <c r="F905" s="74" t="s">
        <v>1720</v>
      </c>
      <c r="G905" s="74" t="s">
        <v>25411</v>
      </c>
      <c r="H905" s="74" t="s">
        <v>25339</v>
      </c>
      <c r="I905" s="74" t="s">
        <v>2607</v>
      </c>
      <c r="J905" s="74" t="s">
        <v>2606</v>
      </c>
      <c r="K905" s="74" t="s">
        <v>1106</v>
      </c>
      <c r="L905" s="74" t="s">
        <v>45</v>
      </c>
    </row>
    <row r="906" spans="1:12" ht="25.5">
      <c r="A906" s="74">
        <v>497</v>
      </c>
      <c r="B906" s="74" t="s">
        <v>27804</v>
      </c>
      <c r="C906" s="74" t="s">
        <v>27805</v>
      </c>
      <c r="D906" s="74" t="s">
        <v>2546</v>
      </c>
      <c r="E906" s="74" t="s">
        <v>27195</v>
      </c>
      <c r="F906" s="74" t="s">
        <v>2547</v>
      </c>
      <c r="G906" s="74" t="s">
        <v>25411</v>
      </c>
      <c r="H906" s="74" t="s">
        <v>25341</v>
      </c>
      <c r="I906" s="74" t="s">
        <v>750</v>
      </c>
      <c r="J906" s="74" t="s">
        <v>2549</v>
      </c>
      <c r="K906" s="74" t="s">
        <v>1106</v>
      </c>
      <c r="L906" s="74" t="s">
        <v>60</v>
      </c>
    </row>
    <row r="907" spans="1:12" ht="25.5">
      <c r="A907" s="74">
        <v>491</v>
      </c>
      <c r="B907" s="74" t="s">
        <v>27806</v>
      </c>
      <c r="C907" s="74" t="s">
        <v>27807</v>
      </c>
      <c r="D907" s="74" t="s">
        <v>2518</v>
      </c>
      <c r="E907" s="74" t="s">
        <v>26652</v>
      </c>
      <c r="F907" s="74" t="s">
        <v>2519</v>
      </c>
      <c r="G907" s="74" t="s">
        <v>25404</v>
      </c>
      <c r="H907" s="74" t="s">
        <v>25407</v>
      </c>
      <c r="I907" s="74" t="s">
        <v>2523</v>
      </c>
      <c r="J907" s="74" t="s">
        <v>2522</v>
      </c>
      <c r="K907" s="74" t="s">
        <v>2521</v>
      </c>
      <c r="L907" s="74" t="s">
        <v>25367</v>
      </c>
    </row>
    <row r="908" spans="1:12" ht="25.5">
      <c r="A908" s="74">
        <v>484</v>
      </c>
      <c r="B908" s="74" t="s">
        <v>27808</v>
      </c>
      <c r="C908" s="74" t="s">
        <v>27809</v>
      </c>
      <c r="D908" s="74" t="s">
        <v>2501</v>
      </c>
      <c r="E908" s="74" t="s">
        <v>27810</v>
      </c>
      <c r="F908" s="74" t="s">
        <v>1696</v>
      </c>
      <c r="G908" s="74" t="s">
        <v>25411</v>
      </c>
      <c r="H908" s="74" t="s">
        <v>25341</v>
      </c>
      <c r="I908" s="74" t="s">
        <v>520</v>
      </c>
      <c r="J908" s="74" t="s">
        <v>2505</v>
      </c>
      <c r="K908" s="74" t="s">
        <v>1106</v>
      </c>
      <c r="L908" s="74" t="s">
        <v>60</v>
      </c>
    </row>
    <row r="909" spans="1:12" ht="25.5">
      <c r="A909" s="74">
        <v>478</v>
      </c>
      <c r="B909" s="74" t="s">
        <v>27811</v>
      </c>
      <c r="C909" s="74" t="s">
        <v>27812</v>
      </c>
      <c r="D909" s="74" t="s">
        <v>2323</v>
      </c>
      <c r="E909" s="74" t="s">
        <v>27813</v>
      </c>
      <c r="F909" s="74" t="s">
        <v>1221</v>
      </c>
      <c r="G909" s="74" t="s">
        <v>25424</v>
      </c>
      <c r="H909" s="74" t="s">
        <v>25353</v>
      </c>
      <c r="I909" s="74" t="s">
        <v>2477</v>
      </c>
      <c r="J909" s="74" t="s">
        <v>2476</v>
      </c>
      <c r="K909" s="74" t="s">
        <v>1106</v>
      </c>
      <c r="L909" s="74" t="s">
        <v>167</v>
      </c>
    </row>
    <row r="910" spans="1:12" ht="25.5">
      <c r="A910" s="74">
        <v>455</v>
      </c>
      <c r="B910" s="74" t="s">
        <v>27814</v>
      </c>
      <c r="C910" s="74" t="s">
        <v>27815</v>
      </c>
      <c r="D910" s="74" t="s">
        <v>2410</v>
      </c>
      <c r="E910" s="74" t="s">
        <v>27816</v>
      </c>
      <c r="F910" s="74" t="s">
        <v>2411</v>
      </c>
      <c r="G910" s="74" t="s">
        <v>25413</v>
      </c>
      <c r="H910" s="74" t="s">
        <v>25343</v>
      </c>
      <c r="I910" s="74" t="s">
        <v>2414</v>
      </c>
      <c r="J910" s="74" t="s">
        <v>2413</v>
      </c>
      <c r="K910" s="74" t="s">
        <v>1106</v>
      </c>
      <c r="L910" s="74" t="s">
        <v>586</v>
      </c>
    </row>
    <row r="911" spans="1:12" ht="25.5">
      <c r="A911" s="74">
        <v>451</v>
      </c>
      <c r="B911" s="74" t="s">
        <v>27817</v>
      </c>
      <c r="C911" s="74" t="s">
        <v>27818</v>
      </c>
      <c r="D911" s="74" t="s">
        <v>1920</v>
      </c>
      <c r="E911" s="74" t="s">
        <v>25924</v>
      </c>
      <c r="F911" s="74" t="s">
        <v>1709</v>
      </c>
      <c r="G911" s="74" t="s">
        <v>25424</v>
      </c>
      <c r="H911" s="74" t="s">
        <v>25349</v>
      </c>
      <c r="I911" s="74" t="s">
        <v>388</v>
      </c>
      <c r="J911" s="74" t="s">
        <v>2395</v>
      </c>
      <c r="K911" s="74" t="s">
        <v>1106</v>
      </c>
      <c r="L911" s="74" t="s">
        <v>107</v>
      </c>
    </row>
    <row r="912" spans="1:12" ht="25.5">
      <c r="A912" s="74">
        <v>450</v>
      </c>
      <c r="B912" s="74" t="s">
        <v>27819</v>
      </c>
      <c r="C912" s="74" t="s">
        <v>27820</v>
      </c>
      <c r="D912" s="74" t="s">
        <v>2384</v>
      </c>
      <c r="E912" s="74" t="s">
        <v>27821</v>
      </c>
      <c r="F912" s="74" t="s">
        <v>2385</v>
      </c>
      <c r="G912" s="74" t="s">
        <v>25425</v>
      </c>
      <c r="H912" s="74" t="s">
        <v>25354</v>
      </c>
      <c r="I912" s="74" t="s">
        <v>2389</v>
      </c>
      <c r="J912" s="74" t="s">
        <v>2388</v>
      </c>
      <c r="K912" s="74" t="s">
        <v>983</v>
      </c>
      <c r="L912" s="74" t="s">
        <v>76</v>
      </c>
    </row>
    <row r="913" spans="1:12" ht="25.5">
      <c r="A913" s="74">
        <v>444</v>
      </c>
      <c r="B913" s="74" t="s">
        <v>27822</v>
      </c>
      <c r="C913" s="74" t="s">
        <v>27823</v>
      </c>
      <c r="D913" s="74" t="s">
        <v>2356</v>
      </c>
      <c r="E913" s="74" t="s">
        <v>27792</v>
      </c>
      <c r="F913" s="74" t="s">
        <v>1182</v>
      </c>
      <c r="G913" s="74" t="s">
        <v>25425</v>
      </c>
      <c r="H913" s="74" t="s">
        <v>25354</v>
      </c>
      <c r="I913" s="74" t="s">
        <v>2359</v>
      </c>
      <c r="J913" s="74" t="s">
        <v>2358</v>
      </c>
      <c r="K913" s="74" t="s">
        <v>983</v>
      </c>
      <c r="L913" s="74" t="s">
        <v>25500</v>
      </c>
    </row>
    <row r="914" spans="1:12" ht="25.5">
      <c r="A914" s="74">
        <v>432</v>
      </c>
      <c r="B914" s="74" t="s">
        <v>27824</v>
      </c>
      <c r="C914" s="74" t="s">
        <v>27825</v>
      </c>
      <c r="D914" s="74" t="s">
        <v>2323</v>
      </c>
      <c r="E914" s="74" t="s">
        <v>27813</v>
      </c>
      <c r="F914" s="74" t="s">
        <v>2324</v>
      </c>
      <c r="G914" s="74" t="s">
        <v>25425</v>
      </c>
      <c r="H914" s="74" t="s">
        <v>25355</v>
      </c>
      <c r="I914" s="74" t="s">
        <v>2329</v>
      </c>
      <c r="J914" s="74" t="s">
        <v>2328</v>
      </c>
      <c r="K914" s="74" t="s">
        <v>1106</v>
      </c>
      <c r="L914" s="74" t="s">
        <v>41</v>
      </c>
    </row>
    <row r="915" spans="1:12" ht="25.5">
      <c r="A915" s="74">
        <v>402</v>
      </c>
      <c r="B915" s="74" t="s">
        <v>27826</v>
      </c>
      <c r="C915" s="74" t="s">
        <v>27827</v>
      </c>
      <c r="D915" s="74" t="s">
        <v>2262</v>
      </c>
      <c r="E915" s="74" t="s">
        <v>27340</v>
      </c>
      <c r="F915" s="74" t="s">
        <v>1720</v>
      </c>
      <c r="G915" s="74" t="s">
        <v>25413</v>
      </c>
      <c r="H915" s="74" t="s">
        <v>25343</v>
      </c>
      <c r="I915" s="74" t="s">
        <v>2266</v>
      </c>
      <c r="J915" s="74" t="s">
        <v>2265</v>
      </c>
      <c r="K915" s="74" t="s">
        <v>1106</v>
      </c>
      <c r="L915" s="74" t="s">
        <v>586</v>
      </c>
    </row>
    <row r="916" spans="1:12" ht="25.5">
      <c r="A916" s="74">
        <v>388</v>
      </c>
      <c r="B916" s="74" t="s">
        <v>27828</v>
      </c>
      <c r="C916" s="74" t="s">
        <v>27829</v>
      </c>
      <c r="D916" s="74" t="s">
        <v>2220</v>
      </c>
      <c r="E916" s="74" t="s">
        <v>26175</v>
      </c>
      <c r="F916" s="74" t="s">
        <v>27830</v>
      </c>
      <c r="G916" s="74" t="s">
        <v>25404</v>
      </c>
      <c r="H916" s="74" t="s">
        <v>25405</v>
      </c>
      <c r="I916" s="74" t="s">
        <v>2226</v>
      </c>
      <c r="J916" s="74" t="s">
        <v>2225</v>
      </c>
      <c r="K916" s="74" t="s">
        <v>2224</v>
      </c>
      <c r="L916" s="74" t="s">
        <v>25365</v>
      </c>
    </row>
    <row r="917" spans="1:12" ht="25.5">
      <c r="A917" s="74">
        <v>383</v>
      </c>
      <c r="B917" s="74" t="s">
        <v>27831</v>
      </c>
      <c r="C917" s="74" t="s">
        <v>27832</v>
      </c>
      <c r="D917" s="74" t="s">
        <v>2198</v>
      </c>
      <c r="E917" s="74" t="s">
        <v>27833</v>
      </c>
      <c r="F917" s="74" t="s">
        <v>2199</v>
      </c>
      <c r="G917" s="74" t="s">
        <v>25414</v>
      </c>
      <c r="H917" s="74" t="s">
        <v>25416</v>
      </c>
      <c r="I917" s="74" t="s">
        <v>2204</v>
      </c>
      <c r="J917" s="74" t="s">
        <v>2203</v>
      </c>
      <c r="K917" s="74" t="s">
        <v>2202</v>
      </c>
      <c r="L917" s="74" t="s">
        <v>25372</v>
      </c>
    </row>
    <row r="918" spans="1:12" ht="25.5">
      <c r="A918" s="74">
        <v>379</v>
      </c>
      <c r="B918" s="74" t="s">
        <v>27834</v>
      </c>
      <c r="C918" s="74" t="s">
        <v>27835</v>
      </c>
      <c r="D918" s="74" t="s">
        <v>2169</v>
      </c>
      <c r="E918" s="74" t="s">
        <v>26785</v>
      </c>
      <c r="F918" s="74" t="s">
        <v>1815</v>
      </c>
      <c r="G918" s="74" t="s">
        <v>25425</v>
      </c>
      <c r="H918" s="74" t="s">
        <v>25354</v>
      </c>
      <c r="I918" s="74" t="s">
        <v>2172</v>
      </c>
      <c r="J918" s="74" t="s">
        <v>2171</v>
      </c>
      <c r="K918" s="74" t="s">
        <v>983</v>
      </c>
      <c r="L918" s="74" t="s">
        <v>76</v>
      </c>
    </row>
    <row r="919" spans="1:12" ht="25.5">
      <c r="A919" s="74">
        <v>374</v>
      </c>
      <c r="B919" s="74" t="s">
        <v>27836</v>
      </c>
      <c r="C919" s="74" t="s">
        <v>27837</v>
      </c>
      <c r="D919" s="74" t="s">
        <v>2143</v>
      </c>
      <c r="E919" s="74" t="s">
        <v>25878</v>
      </c>
      <c r="F919" s="74" t="s">
        <v>1815</v>
      </c>
      <c r="G919" s="74" t="s">
        <v>25425</v>
      </c>
      <c r="H919" s="74" t="s">
        <v>25354</v>
      </c>
      <c r="I919" s="74" t="s">
        <v>499</v>
      </c>
      <c r="J919" s="74" t="s">
        <v>2146</v>
      </c>
      <c r="K919" s="74" t="s">
        <v>983</v>
      </c>
      <c r="L919" s="74" t="s">
        <v>76</v>
      </c>
    </row>
    <row r="920" spans="1:12" ht="25.5">
      <c r="A920" s="74">
        <v>369</v>
      </c>
      <c r="B920" s="74" t="s">
        <v>27838</v>
      </c>
      <c r="C920" s="74" t="s">
        <v>27839</v>
      </c>
      <c r="D920" s="74" t="s">
        <v>2110</v>
      </c>
      <c r="E920" s="74" t="s">
        <v>27840</v>
      </c>
      <c r="F920" s="74" t="s">
        <v>2111</v>
      </c>
      <c r="G920" s="74" t="s">
        <v>25413</v>
      </c>
      <c r="H920" s="74" t="s">
        <v>25343</v>
      </c>
      <c r="I920" s="74" t="s">
        <v>2116</v>
      </c>
      <c r="J920" s="74" t="s">
        <v>2115</v>
      </c>
      <c r="K920" s="74" t="s">
        <v>1106</v>
      </c>
      <c r="L920" s="74" t="s">
        <v>25378</v>
      </c>
    </row>
    <row r="921" spans="1:12" ht="25.5">
      <c r="A921" s="74">
        <v>366</v>
      </c>
      <c r="B921" s="74" t="s">
        <v>27841</v>
      </c>
      <c r="C921" s="74" t="s">
        <v>27842</v>
      </c>
      <c r="D921" s="74" t="s">
        <v>2088</v>
      </c>
      <c r="E921" s="74" t="s">
        <v>27484</v>
      </c>
      <c r="F921" s="74" t="s">
        <v>2089</v>
      </c>
      <c r="G921" s="74" t="s">
        <v>25404</v>
      </c>
      <c r="H921" s="74" t="s">
        <v>25333</v>
      </c>
      <c r="I921" s="74" t="s">
        <v>2095</v>
      </c>
      <c r="J921" s="74" t="s">
        <v>2094</v>
      </c>
      <c r="K921" s="74" t="s">
        <v>2092</v>
      </c>
      <c r="L921" s="74" t="s">
        <v>414</v>
      </c>
    </row>
    <row r="922" spans="1:12" ht="25.5">
      <c r="A922" s="74">
        <v>336</v>
      </c>
      <c r="B922" s="74" t="s">
        <v>27843</v>
      </c>
      <c r="C922" s="74" t="s">
        <v>27844</v>
      </c>
      <c r="D922" s="74" t="s">
        <v>1970</v>
      </c>
      <c r="E922" s="74" t="s">
        <v>27845</v>
      </c>
      <c r="F922" s="74" t="s">
        <v>1971</v>
      </c>
      <c r="G922" s="74" t="s">
        <v>25426</v>
      </c>
      <c r="H922" s="74" t="s">
        <v>25361</v>
      </c>
      <c r="I922" s="74" t="s">
        <v>1974</v>
      </c>
      <c r="J922" s="74" t="s">
        <v>1973</v>
      </c>
      <c r="K922" s="74" t="s">
        <v>1106</v>
      </c>
      <c r="L922" s="74" t="s">
        <v>336</v>
      </c>
    </row>
    <row r="923" spans="1:12" ht="25.5">
      <c r="A923" s="74">
        <v>323</v>
      </c>
      <c r="B923" s="74" t="s">
        <v>27846</v>
      </c>
      <c r="C923" s="74" t="s">
        <v>27847</v>
      </c>
      <c r="D923" s="74" t="s">
        <v>1038</v>
      </c>
      <c r="E923" s="74" t="s">
        <v>25588</v>
      </c>
      <c r="F923" s="74" t="s">
        <v>1950</v>
      </c>
      <c r="G923" s="74" t="s">
        <v>25411</v>
      </c>
      <c r="H923" s="74" t="s">
        <v>25341</v>
      </c>
      <c r="I923" s="74" t="s">
        <v>1954</v>
      </c>
      <c r="J923" s="74" t="s">
        <v>1953</v>
      </c>
      <c r="K923" s="74" t="s">
        <v>1106</v>
      </c>
      <c r="L923" s="74" t="s">
        <v>203</v>
      </c>
    </row>
    <row r="924" spans="1:12" ht="25.5">
      <c r="A924" s="74">
        <v>314</v>
      </c>
      <c r="B924" s="74" t="s">
        <v>27848</v>
      </c>
      <c r="C924" s="74" t="s">
        <v>27849</v>
      </c>
      <c r="D924" s="74" t="s">
        <v>1910</v>
      </c>
      <c r="E924" s="74" t="s">
        <v>1907</v>
      </c>
      <c r="F924" s="74" t="s">
        <v>1911</v>
      </c>
      <c r="G924" s="74" t="s">
        <v>25414</v>
      </c>
      <c r="H924" s="74" t="s">
        <v>25415</v>
      </c>
      <c r="I924" s="74" t="s">
        <v>1914</v>
      </c>
      <c r="J924" s="74" t="s">
        <v>1913</v>
      </c>
      <c r="K924" s="74" t="s">
        <v>1106</v>
      </c>
      <c r="L924" s="74" t="s">
        <v>25371</v>
      </c>
    </row>
    <row r="925" spans="1:12" ht="25.5">
      <c r="A925" s="74">
        <v>310</v>
      </c>
      <c r="B925" s="74" t="s">
        <v>27850</v>
      </c>
      <c r="C925" s="74" t="s">
        <v>27851</v>
      </c>
      <c r="D925" s="74" t="s">
        <v>1890</v>
      </c>
      <c r="E925" s="74" t="s">
        <v>27852</v>
      </c>
      <c r="F925" s="74" t="s">
        <v>1891</v>
      </c>
      <c r="G925" s="74" t="s">
        <v>25424</v>
      </c>
      <c r="H925" s="74" t="s">
        <v>25353</v>
      </c>
      <c r="I925" s="74" t="s">
        <v>1895</v>
      </c>
      <c r="J925" s="74" t="s">
        <v>1894</v>
      </c>
      <c r="K925" s="74" t="s">
        <v>1893</v>
      </c>
      <c r="L925" s="74" t="s">
        <v>167</v>
      </c>
    </row>
    <row r="926" spans="1:12" ht="25.5">
      <c r="A926" s="74">
        <v>301</v>
      </c>
      <c r="B926" s="74" t="s">
        <v>27853</v>
      </c>
      <c r="C926" s="74" t="s">
        <v>27854</v>
      </c>
      <c r="D926" s="74" t="s">
        <v>1882</v>
      </c>
      <c r="E926" s="74" t="s">
        <v>27189</v>
      </c>
      <c r="F926" s="74" t="s">
        <v>1182</v>
      </c>
      <c r="G926" s="74" t="s">
        <v>25421</v>
      </c>
      <c r="H926" s="74" t="s">
        <v>25348</v>
      </c>
      <c r="I926" s="74" t="s">
        <v>881</v>
      </c>
      <c r="J926" s="74" t="s">
        <v>1884</v>
      </c>
      <c r="K926" s="74" t="s">
        <v>1106</v>
      </c>
      <c r="L926" s="74" t="s">
        <v>152</v>
      </c>
    </row>
    <row r="927" spans="1:12" ht="25.5">
      <c r="A927" s="74">
        <v>290</v>
      </c>
      <c r="B927" s="74" t="s">
        <v>27855</v>
      </c>
      <c r="C927" s="74" t="s">
        <v>27856</v>
      </c>
      <c r="D927" s="74" t="s">
        <v>1842</v>
      </c>
      <c r="E927" s="74" t="s">
        <v>27857</v>
      </c>
      <c r="F927" s="74" t="s">
        <v>1843</v>
      </c>
      <c r="G927" s="74" t="s">
        <v>25413</v>
      </c>
      <c r="H927" s="74" t="s">
        <v>25343</v>
      </c>
      <c r="I927" s="74" t="s">
        <v>1846</v>
      </c>
      <c r="J927" s="74" t="s">
        <v>1845</v>
      </c>
      <c r="K927" s="74" t="s">
        <v>1106</v>
      </c>
      <c r="L927" s="74" t="s">
        <v>658</v>
      </c>
    </row>
    <row r="928" spans="1:12" ht="25.5">
      <c r="A928" s="74">
        <v>285</v>
      </c>
      <c r="B928" s="74" t="s">
        <v>27858</v>
      </c>
      <c r="C928" s="74" t="s">
        <v>27859</v>
      </c>
      <c r="D928" s="74" t="s">
        <v>1806</v>
      </c>
      <c r="E928" s="74" t="s">
        <v>25938</v>
      </c>
      <c r="F928" s="74" t="s">
        <v>2079</v>
      </c>
      <c r="G928" s="74" t="s">
        <v>25426</v>
      </c>
      <c r="H928" s="74" t="s">
        <v>25360</v>
      </c>
      <c r="I928" s="74" t="s">
        <v>652</v>
      </c>
      <c r="J928" s="74" t="s">
        <v>1808</v>
      </c>
      <c r="K928" s="74" t="s">
        <v>1106</v>
      </c>
      <c r="L928" s="74" t="s">
        <v>171</v>
      </c>
    </row>
    <row r="929" spans="1:12" ht="25.5">
      <c r="A929" s="74">
        <v>282</v>
      </c>
      <c r="B929" s="74" t="s">
        <v>27860</v>
      </c>
      <c r="C929" s="74" t="s">
        <v>27861</v>
      </c>
      <c r="D929" s="74" t="s">
        <v>1789</v>
      </c>
      <c r="E929" s="74" t="s">
        <v>27862</v>
      </c>
      <c r="F929" s="74" t="s">
        <v>1790</v>
      </c>
      <c r="G929" s="74" t="s">
        <v>25411</v>
      </c>
      <c r="H929" s="74" t="s">
        <v>25341</v>
      </c>
      <c r="I929" s="74" t="s">
        <v>1794</v>
      </c>
      <c r="J929" s="74" t="s">
        <v>1793</v>
      </c>
      <c r="K929" s="74" t="s">
        <v>1106</v>
      </c>
      <c r="L929" s="74" t="s">
        <v>190</v>
      </c>
    </row>
    <row r="930" spans="1:12" ht="25.5">
      <c r="A930" s="74">
        <v>267</v>
      </c>
      <c r="B930" s="74" t="s">
        <v>27863</v>
      </c>
      <c r="C930" s="74" t="s">
        <v>27864</v>
      </c>
      <c r="D930" s="74" t="s">
        <v>1729</v>
      </c>
      <c r="E930" s="74" t="s">
        <v>27865</v>
      </c>
      <c r="F930" s="74" t="s">
        <v>1730</v>
      </c>
      <c r="G930" s="74" t="s">
        <v>25411</v>
      </c>
      <c r="H930" s="74" t="s">
        <v>25341</v>
      </c>
      <c r="I930" s="74" t="s">
        <v>1734</v>
      </c>
      <c r="J930" s="74" t="s">
        <v>1733</v>
      </c>
      <c r="K930" s="74" t="s">
        <v>1106</v>
      </c>
      <c r="L930" s="74" t="s">
        <v>92</v>
      </c>
    </row>
    <row r="931" spans="1:12" ht="25.5">
      <c r="A931" s="74">
        <v>261</v>
      </c>
      <c r="B931" s="74" t="s">
        <v>27866</v>
      </c>
      <c r="C931" s="74" t="s">
        <v>27867</v>
      </c>
      <c r="D931" s="74" t="s">
        <v>1708</v>
      </c>
      <c r="E931" s="74" t="s">
        <v>26960</v>
      </c>
      <c r="F931" s="74" t="s">
        <v>1709</v>
      </c>
      <c r="G931" s="74" t="s">
        <v>25424</v>
      </c>
      <c r="H931" s="74" t="s">
        <v>25349</v>
      </c>
      <c r="I931" s="74" t="s">
        <v>129</v>
      </c>
      <c r="J931" s="74" t="s">
        <v>1714</v>
      </c>
      <c r="K931" s="74" t="s">
        <v>1712</v>
      </c>
      <c r="L931" s="74" t="s">
        <v>127</v>
      </c>
    </row>
    <row r="932" spans="1:12" ht="25.5">
      <c r="A932" s="74">
        <v>252</v>
      </c>
      <c r="B932" s="74" t="s">
        <v>27868</v>
      </c>
      <c r="C932" s="74" t="s">
        <v>27869</v>
      </c>
      <c r="D932" s="74" t="s">
        <v>1695</v>
      </c>
      <c r="E932" s="74" t="s">
        <v>27870</v>
      </c>
      <c r="F932" s="74" t="s">
        <v>1696</v>
      </c>
      <c r="G932" s="74" t="s">
        <v>25411</v>
      </c>
      <c r="H932" s="74" t="s">
        <v>25341</v>
      </c>
      <c r="I932" s="74" t="s">
        <v>1702</v>
      </c>
      <c r="J932" s="74" t="s">
        <v>1701</v>
      </c>
      <c r="K932" s="74" t="s">
        <v>1106</v>
      </c>
      <c r="L932" s="74" t="s">
        <v>37</v>
      </c>
    </row>
    <row r="933" spans="1:12" ht="25.5">
      <c r="A933" s="74">
        <v>251</v>
      </c>
      <c r="B933" s="74" t="s">
        <v>27871</v>
      </c>
      <c r="C933" s="74" t="s">
        <v>27872</v>
      </c>
      <c r="D933" s="74" t="s">
        <v>1680</v>
      </c>
      <c r="E933" s="74" t="s">
        <v>25514</v>
      </c>
      <c r="F933" s="74" t="s">
        <v>1681</v>
      </c>
      <c r="G933" s="74" t="s">
        <v>25413</v>
      </c>
      <c r="H933" s="74" t="s">
        <v>25343</v>
      </c>
      <c r="I933" s="74" t="s">
        <v>1688</v>
      </c>
      <c r="J933" s="74" t="s">
        <v>1687</v>
      </c>
      <c r="K933" s="74" t="s">
        <v>1685</v>
      </c>
      <c r="L933" s="74" t="s">
        <v>658</v>
      </c>
    </row>
    <row r="934" spans="1:12" ht="25.5">
      <c r="A934" s="74">
        <v>250</v>
      </c>
      <c r="B934" s="74" t="s">
        <v>27873</v>
      </c>
      <c r="C934" s="74" t="s">
        <v>27874</v>
      </c>
      <c r="D934" s="74" t="s">
        <v>1670</v>
      </c>
      <c r="E934" s="74" t="s">
        <v>27875</v>
      </c>
      <c r="F934" s="74" t="s">
        <v>1671</v>
      </c>
      <c r="G934" s="74" t="s">
        <v>25421</v>
      </c>
      <c r="H934" s="74" t="s">
        <v>25348</v>
      </c>
      <c r="I934" s="74" t="s">
        <v>1675</v>
      </c>
      <c r="J934" s="74" t="s">
        <v>1674</v>
      </c>
      <c r="K934" s="74" t="s">
        <v>1106</v>
      </c>
      <c r="L934" s="74" t="s">
        <v>308</v>
      </c>
    </row>
    <row r="935" spans="1:12" ht="25.5">
      <c r="A935" s="74">
        <v>247</v>
      </c>
      <c r="B935" s="74" t="s">
        <v>27876</v>
      </c>
      <c r="C935" s="74" t="s">
        <v>27877</v>
      </c>
      <c r="D935" s="74" t="s">
        <v>1649</v>
      </c>
      <c r="E935" s="74" t="s">
        <v>27878</v>
      </c>
      <c r="F935" s="74" t="s">
        <v>1650</v>
      </c>
      <c r="G935" s="74" t="s">
        <v>25408</v>
      </c>
      <c r="H935" s="74" t="s">
        <v>25409</v>
      </c>
      <c r="I935" s="74" t="s">
        <v>1654</v>
      </c>
      <c r="J935" s="74" t="s">
        <v>1653</v>
      </c>
      <c r="K935" s="74" t="s">
        <v>1652</v>
      </c>
      <c r="L935" s="74" t="s">
        <v>25369</v>
      </c>
    </row>
    <row r="936" spans="1:12" ht="25.5">
      <c r="A936" s="74">
        <v>242</v>
      </c>
      <c r="B936" s="74" t="s">
        <v>27879</v>
      </c>
      <c r="C936" s="74" t="s">
        <v>27880</v>
      </c>
      <c r="D936" s="74" t="s">
        <v>1630</v>
      </c>
      <c r="E936" s="74" t="s">
        <v>27881</v>
      </c>
      <c r="F936" s="74" t="s">
        <v>1631</v>
      </c>
      <c r="G936" s="74" t="s">
        <v>25426</v>
      </c>
      <c r="H936" s="74" t="s">
        <v>25361</v>
      </c>
      <c r="I936" s="74" t="s">
        <v>1634</v>
      </c>
      <c r="J936" s="74" t="s">
        <v>1633</v>
      </c>
      <c r="K936" s="74" t="s">
        <v>1106</v>
      </c>
      <c r="L936" s="74" t="s">
        <v>336</v>
      </c>
    </row>
    <row r="937" spans="1:12" ht="25.5">
      <c r="A937" s="74">
        <v>239</v>
      </c>
      <c r="B937" s="74" t="s">
        <v>27882</v>
      </c>
      <c r="C937" s="74" t="s">
        <v>27883</v>
      </c>
      <c r="D937" s="74" t="s">
        <v>1619</v>
      </c>
      <c r="E937" s="74" t="s">
        <v>27884</v>
      </c>
      <c r="F937" s="74" t="s">
        <v>1620</v>
      </c>
      <c r="G937" s="74" t="s">
        <v>25421</v>
      </c>
      <c r="H937" s="74" t="s">
        <v>25350</v>
      </c>
      <c r="I937" s="74" t="s">
        <v>1624</v>
      </c>
      <c r="J937" s="74" t="s">
        <v>1623</v>
      </c>
      <c r="K937" s="74" t="s">
        <v>1106</v>
      </c>
      <c r="L937" s="74" t="s">
        <v>25385</v>
      </c>
    </row>
    <row r="938" spans="1:12" ht="25.5">
      <c r="A938" s="74">
        <v>211</v>
      </c>
      <c r="B938" s="74" t="s">
        <v>27885</v>
      </c>
      <c r="C938" s="74" t="s">
        <v>27886</v>
      </c>
      <c r="D938" s="74" t="s">
        <v>1546</v>
      </c>
      <c r="E938" s="74" t="s">
        <v>27887</v>
      </c>
      <c r="F938" s="74" t="s">
        <v>1547</v>
      </c>
      <c r="G938" s="74" t="s">
        <v>25421</v>
      </c>
      <c r="H938" s="74" t="s">
        <v>25350</v>
      </c>
      <c r="I938" s="74" t="s">
        <v>1553</v>
      </c>
      <c r="J938" s="74" t="s">
        <v>1552</v>
      </c>
      <c r="K938" s="74" t="s">
        <v>1106</v>
      </c>
      <c r="L938" s="74" t="s">
        <v>53</v>
      </c>
    </row>
    <row r="939" spans="1:12" ht="25.5">
      <c r="A939" s="74">
        <v>208</v>
      </c>
      <c r="B939" s="74" t="s">
        <v>27888</v>
      </c>
      <c r="C939" s="74" t="s">
        <v>27889</v>
      </c>
      <c r="D939" s="74" t="s">
        <v>1521</v>
      </c>
      <c r="E939" s="74" t="s">
        <v>25606</v>
      </c>
      <c r="F939" s="74" t="s">
        <v>1522</v>
      </c>
      <c r="G939" s="74" t="s">
        <v>25413</v>
      </c>
      <c r="H939" s="74" t="s">
        <v>25340</v>
      </c>
      <c r="I939" s="74" t="s">
        <v>466</v>
      </c>
      <c r="J939" s="74" t="s">
        <v>1527</v>
      </c>
      <c r="K939" s="74" t="s">
        <v>1106</v>
      </c>
      <c r="L939" s="74" t="s">
        <v>207</v>
      </c>
    </row>
    <row r="940" spans="1:12" ht="25.5">
      <c r="A940" s="74">
        <v>206</v>
      </c>
      <c r="B940" s="74" t="s">
        <v>27890</v>
      </c>
      <c r="C940" s="74" t="s">
        <v>27891</v>
      </c>
      <c r="D940" s="74" t="s">
        <v>1511</v>
      </c>
      <c r="E940" s="74" t="s">
        <v>27277</v>
      </c>
      <c r="F940" s="74" t="s">
        <v>1512</v>
      </c>
      <c r="G940" s="74" t="s">
        <v>25404</v>
      </c>
      <c r="H940" s="74" t="s">
        <v>25406</v>
      </c>
      <c r="I940" s="74" t="s">
        <v>1516</v>
      </c>
      <c r="J940" s="74" t="s">
        <v>1515</v>
      </c>
      <c r="K940" s="74" t="s">
        <v>1514</v>
      </c>
      <c r="L940" s="74" t="s">
        <v>25366</v>
      </c>
    </row>
    <row r="941" spans="1:12" ht="25.5">
      <c r="A941" s="74">
        <v>204</v>
      </c>
      <c r="B941" s="74" t="s">
        <v>27892</v>
      </c>
      <c r="C941" s="74" t="s">
        <v>27893</v>
      </c>
      <c r="D941" s="74" t="s">
        <v>1500</v>
      </c>
      <c r="E941" s="74" t="s">
        <v>27269</v>
      </c>
      <c r="F941" s="74" t="s">
        <v>1501</v>
      </c>
      <c r="G941" s="74" t="s">
        <v>25404</v>
      </c>
      <c r="H941" s="74" t="s">
        <v>25407</v>
      </c>
      <c r="I941" s="74" t="s">
        <v>1505</v>
      </c>
      <c r="J941" s="74" t="s">
        <v>1504</v>
      </c>
      <c r="K941" s="74" t="s">
        <v>1503</v>
      </c>
      <c r="L941" s="74" t="s">
        <v>25367</v>
      </c>
    </row>
    <row r="942" spans="1:12" ht="25.5">
      <c r="A942" s="74">
        <v>196</v>
      </c>
      <c r="B942" s="74" t="s">
        <v>27894</v>
      </c>
      <c r="C942" s="74" t="s">
        <v>27895</v>
      </c>
      <c r="D942" s="74" t="s">
        <v>1477</v>
      </c>
      <c r="E942" s="74" t="s">
        <v>27896</v>
      </c>
      <c r="F942" s="74" t="s">
        <v>1478</v>
      </c>
      <c r="G942" s="74" t="s">
        <v>25425</v>
      </c>
      <c r="H942" s="74" t="s">
        <v>25354</v>
      </c>
      <c r="I942" s="74" t="s">
        <v>1481</v>
      </c>
      <c r="J942" s="74" t="s">
        <v>1480</v>
      </c>
      <c r="K942" s="74" t="s">
        <v>983</v>
      </c>
      <c r="L942" s="74" t="s">
        <v>276</v>
      </c>
    </row>
    <row r="943" spans="1:12" ht="25.5">
      <c r="A943" s="74">
        <v>184</v>
      </c>
      <c r="B943" s="74" t="s">
        <v>27897</v>
      </c>
      <c r="C943" s="74" t="s">
        <v>27898</v>
      </c>
      <c r="D943" s="74" t="s">
        <v>1453</v>
      </c>
      <c r="E943" s="74" t="s">
        <v>27899</v>
      </c>
      <c r="F943" s="74" t="s">
        <v>1454</v>
      </c>
      <c r="G943" s="74" t="s">
        <v>25426</v>
      </c>
      <c r="H943" s="74" t="s">
        <v>25359</v>
      </c>
      <c r="I943" s="74" t="s">
        <v>1459</v>
      </c>
      <c r="J943" s="74" t="s">
        <v>1458</v>
      </c>
      <c r="K943" s="74" t="s">
        <v>1106</v>
      </c>
      <c r="L943" s="74" t="s">
        <v>608</v>
      </c>
    </row>
    <row r="944" spans="1:12" ht="25.5">
      <c r="A944" s="74">
        <v>167</v>
      </c>
      <c r="B944" s="74" t="s">
        <v>27900</v>
      </c>
      <c r="C944" s="74" t="s">
        <v>27901</v>
      </c>
      <c r="D944" s="74" t="s">
        <v>1429</v>
      </c>
      <c r="E944" s="74" t="s">
        <v>27902</v>
      </c>
      <c r="F944" s="74" t="s">
        <v>1430</v>
      </c>
      <c r="G944" s="74" t="s">
        <v>25425</v>
      </c>
      <c r="H944" s="74" t="s">
        <v>25354</v>
      </c>
      <c r="I944" s="74" t="s">
        <v>1435</v>
      </c>
      <c r="J944" s="74" t="s">
        <v>1434</v>
      </c>
      <c r="K944" s="74" t="s">
        <v>1433</v>
      </c>
      <c r="L944" s="74" t="s">
        <v>25764</v>
      </c>
    </row>
    <row r="945" spans="1:12" ht="25.5">
      <c r="A945" s="74">
        <v>165</v>
      </c>
      <c r="B945" s="74" t="s">
        <v>27903</v>
      </c>
      <c r="C945" s="74" t="s">
        <v>27904</v>
      </c>
      <c r="D945" s="74" t="s">
        <v>1417</v>
      </c>
      <c r="E945" s="74" t="s">
        <v>27905</v>
      </c>
      <c r="F945" s="74" t="s">
        <v>1418</v>
      </c>
      <c r="G945" s="74" t="s">
        <v>25414</v>
      </c>
      <c r="H945" s="74" t="s">
        <v>25415</v>
      </c>
      <c r="I945" s="74" t="s">
        <v>1423</v>
      </c>
      <c r="J945" s="74" t="s">
        <v>1422</v>
      </c>
      <c r="K945" s="74" t="s">
        <v>1420</v>
      </c>
      <c r="L945" s="74" t="s">
        <v>25371</v>
      </c>
    </row>
    <row r="946" spans="1:12" ht="25.5">
      <c r="A946" s="74">
        <v>164</v>
      </c>
      <c r="B946" s="74" t="s">
        <v>27906</v>
      </c>
      <c r="C946" s="74" t="s">
        <v>27907</v>
      </c>
      <c r="D946" s="74" t="s">
        <v>1404</v>
      </c>
      <c r="E946" s="74" t="s">
        <v>26296</v>
      </c>
      <c r="F946" s="74" t="s">
        <v>1405</v>
      </c>
      <c r="G946" s="74" t="s">
        <v>25408</v>
      </c>
      <c r="H946" s="74" t="s">
        <v>25409</v>
      </c>
      <c r="I946" s="74" t="s">
        <v>1412</v>
      </c>
      <c r="J946" s="74" t="s">
        <v>1411</v>
      </c>
      <c r="K946" s="74" t="s">
        <v>1409</v>
      </c>
      <c r="L946" s="74" t="s">
        <v>25369</v>
      </c>
    </row>
    <row r="947" spans="1:12" ht="25.5">
      <c r="A947" s="74">
        <v>163</v>
      </c>
      <c r="B947" s="74" t="s">
        <v>27908</v>
      </c>
      <c r="C947" s="74" t="s">
        <v>27909</v>
      </c>
      <c r="D947" s="74" t="s">
        <v>1393</v>
      </c>
      <c r="E947" s="74" t="s">
        <v>26111</v>
      </c>
      <c r="F947" s="74" t="s">
        <v>1394</v>
      </c>
      <c r="G947" s="74" t="s">
        <v>25425</v>
      </c>
      <c r="H947" s="74" t="s">
        <v>25354</v>
      </c>
      <c r="I947" s="74" t="s">
        <v>1398</v>
      </c>
      <c r="J947" s="74" t="s">
        <v>1397</v>
      </c>
      <c r="K947" s="74" t="s">
        <v>983</v>
      </c>
      <c r="L947" s="74" t="s">
        <v>25764</v>
      </c>
    </row>
    <row r="948" spans="1:12" ht="25.5">
      <c r="A948" s="74">
        <v>162</v>
      </c>
      <c r="B948" s="74" t="s">
        <v>27910</v>
      </c>
      <c r="C948" s="74" t="s">
        <v>27911</v>
      </c>
      <c r="D948" s="74" t="s">
        <v>1114</v>
      </c>
      <c r="E948" s="74" t="s">
        <v>962</v>
      </c>
      <c r="F948" s="74" t="s">
        <v>1385</v>
      </c>
      <c r="G948" s="74" t="s">
        <v>25425</v>
      </c>
      <c r="H948" s="74" t="s">
        <v>25354</v>
      </c>
      <c r="I948" s="74" t="s">
        <v>1388</v>
      </c>
      <c r="J948" s="74" t="s">
        <v>1387</v>
      </c>
      <c r="K948" s="74" t="s">
        <v>983</v>
      </c>
      <c r="L948" s="74" t="s">
        <v>25396</v>
      </c>
    </row>
    <row r="949" spans="1:12" ht="25.5">
      <c r="A949" s="74">
        <v>160</v>
      </c>
      <c r="B949" s="74" t="s">
        <v>27912</v>
      </c>
      <c r="C949" s="74" t="s">
        <v>27913</v>
      </c>
      <c r="D949" s="74" t="s">
        <v>1375</v>
      </c>
      <c r="E949" s="74" t="s">
        <v>27914</v>
      </c>
      <c r="F949" s="74" t="s">
        <v>1376</v>
      </c>
      <c r="G949" s="74" t="s">
        <v>25421</v>
      </c>
      <c r="H949" s="74" t="s">
        <v>25348</v>
      </c>
      <c r="I949" s="74" t="s">
        <v>1380</v>
      </c>
      <c r="J949" s="74" t="s">
        <v>1379</v>
      </c>
      <c r="K949" s="74" t="s">
        <v>1106</v>
      </c>
      <c r="L949" s="74" t="s">
        <v>679</v>
      </c>
    </row>
    <row r="950" spans="1:12" ht="25.5">
      <c r="A950" s="74">
        <v>159</v>
      </c>
      <c r="B950" s="74" t="s">
        <v>27915</v>
      </c>
      <c r="C950" s="74" t="s">
        <v>27916</v>
      </c>
      <c r="D950" s="74" t="s">
        <v>1363</v>
      </c>
      <c r="E950" s="74" t="s">
        <v>17014</v>
      </c>
      <c r="F950" s="74" t="s">
        <v>11706</v>
      </c>
      <c r="G950" s="74" t="s">
        <v>25426</v>
      </c>
      <c r="H950" s="74" t="s">
        <v>25360</v>
      </c>
      <c r="I950" s="74" t="s">
        <v>1369</v>
      </c>
      <c r="J950" s="74" t="s">
        <v>1368</v>
      </c>
      <c r="K950" s="74" t="s">
        <v>1106</v>
      </c>
      <c r="L950" s="74" t="s">
        <v>171</v>
      </c>
    </row>
    <row r="951" spans="1:12" ht="25.5">
      <c r="A951" s="74">
        <v>153</v>
      </c>
      <c r="B951" s="74" t="s">
        <v>27917</v>
      </c>
      <c r="C951" s="74" t="s">
        <v>27918</v>
      </c>
      <c r="D951" s="74" t="s">
        <v>1024</v>
      </c>
      <c r="E951" s="74" t="s">
        <v>26563</v>
      </c>
      <c r="F951" s="74" t="s">
        <v>1352</v>
      </c>
      <c r="G951" s="74" t="s">
        <v>25421</v>
      </c>
      <c r="H951" s="74" t="s">
        <v>25345</v>
      </c>
      <c r="I951" s="74" t="s">
        <v>231</v>
      </c>
      <c r="J951" s="74" t="s">
        <v>1356</v>
      </c>
      <c r="K951" s="74" t="s">
        <v>1106</v>
      </c>
      <c r="L951" s="74" t="s">
        <v>230</v>
      </c>
    </row>
    <row r="952" spans="1:12" ht="25.5">
      <c r="A952" s="74">
        <v>149</v>
      </c>
      <c r="B952" s="74" t="s">
        <v>27919</v>
      </c>
      <c r="C952" s="74" t="s">
        <v>27920</v>
      </c>
      <c r="D952" s="74" t="s">
        <v>1328</v>
      </c>
      <c r="E952" s="74" t="s">
        <v>27921</v>
      </c>
      <c r="F952" s="74" t="s">
        <v>1329</v>
      </c>
      <c r="G952" s="74" t="s">
        <v>25417</v>
      </c>
      <c r="H952" s="74" t="s">
        <v>25418</v>
      </c>
      <c r="I952" s="74" t="s">
        <v>1335</v>
      </c>
      <c r="J952" s="74" t="s">
        <v>1334</v>
      </c>
      <c r="K952" s="74" t="s">
        <v>1332</v>
      </c>
      <c r="L952" s="74" t="s">
        <v>25373</v>
      </c>
    </row>
    <row r="953" spans="1:12" ht="25.5">
      <c r="A953" s="74">
        <v>148</v>
      </c>
      <c r="B953" s="74" t="s">
        <v>27922</v>
      </c>
      <c r="C953" s="74" t="s">
        <v>27923</v>
      </c>
      <c r="D953" s="74" t="s">
        <v>1317</v>
      </c>
      <c r="E953" s="74" t="s">
        <v>27924</v>
      </c>
      <c r="F953" s="74" t="s">
        <v>1318</v>
      </c>
      <c r="G953" s="74" t="s">
        <v>25425</v>
      </c>
      <c r="H953" s="74" t="s">
        <v>25354</v>
      </c>
      <c r="I953" s="74" t="s">
        <v>1322</v>
      </c>
      <c r="J953" s="74" t="s">
        <v>1321</v>
      </c>
      <c r="K953" s="74" t="s">
        <v>983</v>
      </c>
      <c r="L953" s="74" t="s">
        <v>76</v>
      </c>
    </row>
    <row r="954" spans="1:12" ht="25.5">
      <c r="A954" s="74">
        <v>145</v>
      </c>
      <c r="B954" s="74" t="s">
        <v>27925</v>
      </c>
      <c r="C954" s="74" t="s">
        <v>27926</v>
      </c>
      <c r="D954" s="74" t="s">
        <v>1282</v>
      </c>
      <c r="E954" s="74" t="s">
        <v>27346</v>
      </c>
      <c r="F954" s="74" t="s">
        <v>1283</v>
      </c>
      <c r="G954" s="74" t="s">
        <v>25425</v>
      </c>
      <c r="H954" s="74" t="s">
        <v>25354</v>
      </c>
      <c r="I954" s="74" t="s">
        <v>1287</v>
      </c>
      <c r="J954" s="74" t="s">
        <v>1286</v>
      </c>
      <c r="K954" s="74" t="s">
        <v>983</v>
      </c>
      <c r="L954" s="74" t="s">
        <v>276</v>
      </c>
    </row>
    <row r="955" spans="1:12" ht="25.5">
      <c r="A955" s="74">
        <v>134</v>
      </c>
      <c r="B955" s="74" t="s">
        <v>27927</v>
      </c>
      <c r="C955" s="74" t="s">
        <v>27928</v>
      </c>
      <c r="D955" s="74" t="s">
        <v>1243</v>
      </c>
      <c r="E955" s="74" t="s">
        <v>27929</v>
      </c>
      <c r="F955" s="74" t="s">
        <v>1244</v>
      </c>
      <c r="G955" s="74" t="s">
        <v>25425</v>
      </c>
      <c r="H955" s="74" t="s">
        <v>25354</v>
      </c>
      <c r="I955" s="74" t="s">
        <v>1248</v>
      </c>
      <c r="J955" s="74" t="s">
        <v>1247</v>
      </c>
      <c r="K955" s="74" t="s">
        <v>983</v>
      </c>
      <c r="L955" s="74" t="s">
        <v>276</v>
      </c>
    </row>
    <row r="956" spans="1:12" ht="25.5">
      <c r="A956" s="74">
        <v>126</v>
      </c>
      <c r="B956" s="74" t="s">
        <v>27930</v>
      </c>
      <c r="C956" s="74" t="s">
        <v>27931</v>
      </c>
      <c r="D956" s="74" t="s">
        <v>1207</v>
      </c>
      <c r="E956" s="74" t="s">
        <v>27932</v>
      </c>
      <c r="F956" s="74" t="s">
        <v>1208</v>
      </c>
      <c r="G956" s="74" t="s">
        <v>25421</v>
      </c>
      <c r="H956" s="74" t="s">
        <v>25423</v>
      </c>
      <c r="I956" s="74" t="s">
        <v>1213</v>
      </c>
      <c r="J956" s="74" t="s">
        <v>1212</v>
      </c>
      <c r="K956" s="74" t="s">
        <v>1211</v>
      </c>
      <c r="L956" s="74" t="s">
        <v>25384</v>
      </c>
    </row>
    <row r="957" spans="1:12" ht="25.5">
      <c r="A957" s="74">
        <v>124</v>
      </c>
      <c r="B957" s="74" t="s">
        <v>27933</v>
      </c>
      <c r="C957" s="74" t="s">
        <v>27934</v>
      </c>
      <c r="D957" s="74" t="s">
        <v>1195</v>
      </c>
      <c r="E957" s="74" t="s">
        <v>27935</v>
      </c>
      <c r="F957" s="74" t="s">
        <v>1196</v>
      </c>
      <c r="G957" s="74" t="s">
        <v>25404</v>
      </c>
      <c r="H957" s="74" t="s">
        <v>25407</v>
      </c>
      <c r="I957" s="74" t="s">
        <v>1201</v>
      </c>
      <c r="J957" s="74" t="s">
        <v>1200</v>
      </c>
      <c r="K957" s="74" t="s">
        <v>1199</v>
      </c>
      <c r="L957" s="74" t="s">
        <v>25368</v>
      </c>
    </row>
    <row r="958" spans="1:12" ht="25.5">
      <c r="A958" s="74">
        <v>86</v>
      </c>
      <c r="B958" s="74" t="s">
        <v>27936</v>
      </c>
      <c r="C958" s="74" t="s">
        <v>27937</v>
      </c>
      <c r="D958" s="74" t="s">
        <v>1146</v>
      </c>
      <c r="E958" s="74" t="s">
        <v>27938</v>
      </c>
      <c r="F958" s="74" t="s">
        <v>1147</v>
      </c>
      <c r="G958" s="74" t="s">
        <v>25424</v>
      </c>
      <c r="H958" s="74" t="s">
        <v>25353</v>
      </c>
      <c r="I958" s="74" t="s">
        <v>1151</v>
      </c>
      <c r="J958" s="74" t="s">
        <v>1150</v>
      </c>
      <c r="K958" s="74" t="s">
        <v>1106</v>
      </c>
      <c r="L958" s="74" t="s">
        <v>167</v>
      </c>
    </row>
    <row r="959" spans="1:12" ht="25.5">
      <c r="A959" s="74">
        <v>82</v>
      </c>
      <c r="B959" s="74" t="s">
        <v>27939</v>
      </c>
      <c r="C959" s="74" t="s">
        <v>27940</v>
      </c>
      <c r="D959" s="74" t="s">
        <v>1136</v>
      </c>
      <c r="E959" s="74" t="s">
        <v>25975</v>
      </c>
      <c r="F959" s="74" t="s">
        <v>1137</v>
      </c>
      <c r="G959" s="74" t="s">
        <v>25425</v>
      </c>
      <c r="H959" s="74" t="s">
        <v>25354</v>
      </c>
      <c r="I959" s="74" t="s">
        <v>792</v>
      </c>
      <c r="J959" s="74" t="s">
        <v>1140</v>
      </c>
      <c r="K959" s="74" t="s">
        <v>983</v>
      </c>
      <c r="L959" s="74" t="s">
        <v>76</v>
      </c>
    </row>
    <row r="960" spans="1:12" ht="25.5">
      <c r="A960" s="74">
        <v>78</v>
      </c>
      <c r="B960" s="74" t="s">
        <v>27941</v>
      </c>
      <c r="C960" s="74" t="s">
        <v>27942</v>
      </c>
      <c r="D960" s="74" t="s">
        <v>1124</v>
      </c>
      <c r="E960" s="74" t="s">
        <v>27943</v>
      </c>
      <c r="F960" s="74" t="s">
        <v>27944</v>
      </c>
      <c r="G960" s="74" t="s">
        <v>25404</v>
      </c>
      <c r="H960" s="74" t="s">
        <v>25407</v>
      </c>
      <c r="I960" s="74" t="s">
        <v>1130</v>
      </c>
      <c r="J960" s="74" t="s">
        <v>1129</v>
      </c>
      <c r="K960" s="74" t="s">
        <v>1128</v>
      </c>
      <c r="L960" s="74" t="s">
        <v>25367</v>
      </c>
    </row>
    <row r="961" spans="1:12" ht="25.5">
      <c r="A961" s="74">
        <v>71</v>
      </c>
      <c r="B961" s="74" t="s">
        <v>27945</v>
      </c>
      <c r="C961" s="74" t="s">
        <v>27946</v>
      </c>
      <c r="D961" s="74" t="s">
        <v>1101</v>
      </c>
      <c r="E961" s="74" t="s">
        <v>27947</v>
      </c>
      <c r="F961" s="74" t="s">
        <v>1102</v>
      </c>
      <c r="G961" s="74" t="s">
        <v>25424</v>
      </c>
      <c r="H961" s="74" t="s">
        <v>25353</v>
      </c>
      <c r="I961" s="74" t="s">
        <v>1108</v>
      </c>
      <c r="J961" s="74" t="s">
        <v>1107</v>
      </c>
      <c r="K961" s="74" t="s">
        <v>1106</v>
      </c>
      <c r="L961" s="74" t="s">
        <v>167</v>
      </c>
    </row>
    <row r="962" spans="1:12" ht="25.5">
      <c r="A962" s="74">
        <v>57</v>
      </c>
      <c r="B962" s="74" t="s">
        <v>27948</v>
      </c>
      <c r="C962" s="74" t="s">
        <v>27949</v>
      </c>
      <c r="D962" s="74" t="s">
        <v>1065</v>
      </c>
      <c r="E962" s="74" t="s">
        <v>27103</v>
      </c>
      <c r="F962" s="74" t="s">
        <v>1066</v>
      </c>
      <c r="G962" s="74" t="s">
        <v>25414</v>
      </c>
      <c r="H962" s="74" t="s">
        <v>25335</v>
      </c>
      <c r="I962" s="74" t="s">
        <v>1071</v>
      </c>
      <c r="J962" s="74" t="s">
        <v>1070</v>
      </c>
      <c r="K962" s="74" t="s">
        <v>1069</v>
      </c>
      <c r="L962" s="74" t="s">
        <v>356</v>
      </c>
    </row>
    <row r="963" spans="1:12" ht="25.5">
      <c r="A963" s="74">
        <v>45</v>
      </c>
      <c r="B963" s="74" t="s">
        <v>27950</v>
      </c>
      <c r="C963" s="74" t="s">
        <v>27951</v>
      </c>
      <c r="D963" s="74" t="s">
        <v>1038</v>
      </c>
      <c r="E963" s="74" t="s">
        <v>25588</v>
      </c>
      <c r="F963" s="74" t="s">
        <v>1039</v>
      </c>
      <c r="G963" s="74" t="s">
        <v>25425</v>
      </c>
      <c r="H963" s="74" t="s">
        <v>25354</v>
      </c>
      <c r="I963" s="74" t="s">
        <v>1044</v>
      </c>
      <c r="J963" s="74" t="s">
        <v>1043</v>
      </c>
      <c r="K963" s="74" t="s">
        <v>983</v>
      </c>
      <c r="L963" s="74" t="s">
        <v>25396</v>
      </c>
    </row>
    <row r="964" spans="1:12" ht="25.5">
      <c r="A964" s="74">
        <v>42</v>
      </c>
      <c r="B964" s="74" t="s">
        <v>27952</v>
      </c>
      <c r="C964" s="74" t="s">
        <v>27953</v>
      </c>
      <c r="D964" s="74" t="s">
        <v>1024</v>
      </c>
      <c r="E964" s="74" t="s">
        <v>27954</v>
      </c>
      <c r="F964" s="74" t="s">
        <v>1025</v>
      </c>
      <c r="G964" s="74" t="s">
        <v>25425</v>
      </c>
      <c r="H964" s="74" t="s">
        <v>25354</v>
      </c>
      <c r="I964" s="74" t="s">
        <v>1031</v>
      </c>
      <c r="J964" s="74" t="s">
        <v>1030</v>
      </c>
      <c r="K964" s="74" t="s">
        <v>1028</v>
      </c>
      <c r="L964" s="74" t="s">
        <v>25764</v>
      </c>
    </row>
    <row r="965" spans="1:12" ht="25.5">
      <c r="A965" s="74">
        <v>41</v>
      </c>
      <c r="B965" s="74" t="s">
        <v>27955</v>
      </c>
      <c r="C965" s="74" t="s">
        <v>27956</v>
      </c>
      <c r="D965" s="74" t="s">
        <v>3069</v>
      </c>
      <c r="E965" s="74" t="s">
        <v>25668</v>
      </c>
      <c r="F965" s="74" t="s">
        <v>1010</v>
      </c>
      <c r="G965" s="74" t="s">
        <v>25404</v>
      </c>
      <c r="H965" s="74" t="s">
        <v>25406</v>
      </c>
      <c r="I965" s="74" t="s">
        <v>27957</v>
      </c>
      <c r="J965" s="74" t="s">
        <v>1015</v>
      </c>
      <c r="K965" s="74" t="s">
        <v>1014</v>
      </c>
      <c r="L965" s="74" t="s">
        <v>25366</v>
      </c>
    </row>
    <row r="966" spans="1:12" ht="25.5">
      <c r="A966" s="74">
        <v>26</v>
      </c>
      <c r="B966" s="74" t="s">
        <v>27958</v>
      </c>
      <c r="C966" s="74" t="s">
        <v>27959</v>
      </c>
      <c r="D966" s="74" t="s">
        <v>977</v>
      </c>
      <c r="E966" s="74" t="s">
        <v>27960</v>
      </c>
      <c r="F966" s="74" t="s">
        <v>978</v>
      </c>
      <c r="G966" s="74" t="s">
        <v>25425</v>
      </c>
      <c r="H966" s="74" t="s">
        <v>25354</v>
      </c>
      <c r="I966" s="74" t="s">
        <v>986</v>
      </c>
      <c r="J966" s="74" t="s">
        <v>985</v>
      </c>
      <c r="K966" s="74" t="s">
        <v>983</v>
      </c>
      <c r="L966" s="74" t="s">
        <v>25764</v>
      </c>
    </row>
    <row r="967" spans="1:12" ht="25.5">
      <c r="A967" s="74">
        <v>1</v>
      </c>
      <c r="B967" s="74" t="s">
        <v>27961</v>
      </c>
      <c r="C967" s="74" t="s">
        <v>27962</v>
      </c>
      <c r="D967" s="74" t="s">
        <v>959</v>
      </c>
      <c r="E967" s="74" t="s">
        <v>27963</v>
      </c>
      <c r="F967" s="74" t="s">
        <v>961</v>
      </c>
      <c r="G967" s="74" t="s">
        <v>25414</v>
      </c>
      <c r="H967" s="74" t="s">
        <v>25415</v>
      </c>
      <c r="I967" s="74" t="s">
        <v>970</v>
      </c>
      <c r="J967" s="74" t="s">
        <v>969</v>
      </c>
      <c r="K967" s="74" t="s">
        <v>967</v>
      </c>
      <c r="L967" s="74" t="s">
        <v>25371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10A9-D2AF-1B4D-B53E-39D8DCEAE45F}">
  <dimension ref="A1:B92"/>
  <sheetViews>
    <sheetView topLeftCell="A46" workbookViewId="0">
      <selection activeCell="A3" sqref="A3:B92"/>
    </sheetView>
  </sheetViews>
  <sheetFormatPr defaultColWidth="11.42578125" defaultRowHeight="12.75"/>
  <cols>
    <col min="1" max="1" width="14" style="77" bestFit="1" customWidth="1"/>
    <col min="2" max="2" width="20.140625" style="77" bestFit="1" customWidth="1"/>
  </cols>
  <sheetData>
    <row r="1" spans="1:2">
      <c r="A1" s="86" t="s">
        <v>27964</v>
      </c>
      <c r="B1" s="77" t="s">
        <v>27965</v>
      </c>
    </row>
    <row r="3" spans="1:2">
      <c r="A3" s="86" t="s">
        <v>25325</v>
      </c>
      <c r="B3" s="77" t="s">
        <v>27966</v>
      </c>
    </row>
    <row r="4" spans="1:2">
      <c r="A4" s="76" t="s">
        <v>414</v>
      </c>
      <c r="B4" s="77">
        <v>12</v>
      </c>
    </row>
    <row r="5" spans="1:2">
      <c r="A5" s="76" t="s">
        <v>25365</v>
      </c>
      <c r="B5" s="77">
        <v>5</v>
      </c>
    </row>
    <row r="6" spans="1:2">
      <c r="A6" s="76" t="s">
        <v>25366</v>
      </c>
      <c r="B6" s="77">
        <v>4</v>
      </c>
    </row>
    <row r="7" spans="1:2">
      <c r="A7" s="76" t="s">
        <v>25367</v>
      </c>
      <c r="B7" s="77">
        <v>1</v>
      </c>
    </row>
    <row r="8" spans="1:2">
      <c r="A8" s="76" t="s">
        <v>25368</v>
      </c>
      <c r="B8" s="77">
        <v>6</v>
      </c>
    </row>
    <row r="9" spans="1:2">
      <c r="A9" s="76" t="s">
        <v>332</v>
      </c>
      <c r="B9" s="77">
        <v>1</v>
      </c>
    </row>
    <row r="10" spans="1:2">
      <c r="A10" s="76" t="s">
        <v>25369</v>
      </c>
      <c r="B10" s="77">
        <v>3</v>
      </c>
    </row>
    <row r="11" spans="1:2">
      <c r="A11" s="76" t="s">
        <v>25702</v>
      </c>
      <c r="B11" s="77">
        <v>12</v>
      </c>
    </row>
    <row r="12" spans="1:2">
      <c r="A12" s="76" t="s">
        <v>25371</v>
      </c>
      <c r="B12" s="77">
        <v>10</v>
      </c>
    </row>
    <row r="13" spans="1:2">
      <c r="A13" s="76" t="s">
        <v>356</v>
      </c>
      <c r="B13" s="77">
        <v>2</v>
      </c>
    </row>
    <row r="14" spans="1:2">
      <c r="A14" s="76" t="s">
        <v>25372</v>
      </c>
      <c r="B14" s="77">
        <v>4</v>
      </c>
    </row>
    <row r="15" spans="1:2">
      <c r="A15" s="76" t="s">
        <v>25373</v>
      </c>
      <c r="B15" s="77">
        <v>3</v>
      </c>
    </row>
    <row r="16" spans="1:2">
      <c r="A16" s="76" t="s">
        <v>25374</v>
      </c>
      <c r="B16" s="77">
        <v>3</v>
      </c>
    </row>
    <row r="17" spans="1:2">
      <c r="A17" s="76" t="s">
        <v>340</v>
      </c>
      <c r="B17" s="77">
        <v>3</v>
      </c>
    </row>
    <row r="18" spans="1:2">
      <c r="A18" s="76" t="s">
        <v>163</v>
      </c>
      <c r="B18" s="77">
        <v>6</v>
      </c>
    </row>
    <row r="19" spans="1:2">
      <c r="A19" s="76" t="s">
        <v>27</v>
      </c>
      <c r="B19" s="77">
        <v>17</v>
      </c>
    </row>
    <row r="20" spans="1:2">
      <c r="A20" s="76" t="s">
        <v>45</v>
      </c>
      <c r="B20" s="77">
        <v>16</v>
      </c>
    </row>
    <row r="21" spans="1:2">
      <c r="A21" s="76" t="s">
        <v>207</v>
      </c>
      <c r="B21" s="77">
        <v>26</v>
      </c>
    </row>
    <row r="22" spans="1:2">
      <c r="A22" s="76" t="s">
        <v>49</v>
      </c>
      <c r="B22" s="77">
        <v>1</v>
      </c>
    </row>
    <row r="23" spans="1:2">
      <c r="A23" s="76" t="s">
        <v>72</v>
      </c>
      <c r="B23" s="77">
        <v>11</v>
      </c>
    </row>
    <row r="24" spans="1:2">
      <c r="A24" s="76" t="s">
        <v>25375</v>
      </c>
      <c r="B24" s="77">
        <v>12</v>
      </c>
    </row>
    <row r="25" spans="1:2">
      <c r="A25" s="76" t="s">
        <v>37</v>
      </c>
      <c r="B25" s="77">
        <v>24</v>
      </c>
    </row>
    <row r="26" spans="1:2">
      <c r="A26" s="76" t="s">
        <v>190</v>
      </c>
      <c r="B26" s="77">
        <v>17</v>
      </c>
    </row>
    <row r="27" spans="1:2">
      <c r="A27" s="76" t="s">
        <v>60</v>
      </c>
      <c r="B27" s="77">
        <v>15</v>
      </c>
    </row>
    <row r="28" spans="1:2">
      <c r="A28" s="76" t="s">
        <v>280</v>
      </c>
      <c r="B28" s="77">
        <v>17</v>
      </c>
    </row>
    <row r="29" spans="1:2">
      <c r="A29" s="76" t="s">
        <v>92</v>
      </c>
      <c r="B29" s="77">
        <v>19</v>
      </c>
    </row>
    <row r="30" spans="1:2">
      <c r="A30" s="76" t="s">
        <v>203</v>
      </c>
      <c r="B30" s="77">
        <v>32</v>
      </c>
    </row>
    <row r="31" spans="1:2">
      <c r="A31" s="76" t="s">
        <v>234</v>
      </c>
      <c r="B31" s="77">
        <v>24</v>
      </c>
    </row>
    <row r="32" spans="1:2">
      <c r="A32" s="76" t="s">
        <v>25376</v>
      </c>
      <c r="B32" s="77">
        <v>1</v>
      </c>
    </row>
    <row r="33" spans="1:2">
      <c r="A33" s="76" t="s">
        <v>658</v>
      </c>
      <c r="B33" s="77">
        <v>11</v>
      </c>
    </row>
    <row r="34" spans="1:2">
      <c r="A34" s="76" t="s">
        <v>26898</v>
      </c>
      <c r="B34" s="77">
        <v>5</v>
      </c>
    </row>
    <row r="35" spans="1:2">
      <c r="A35" s="76" t="s">
        <v>702</v>
      </c>
      <c r="B35" s="77">
        <v>22</v>
      </c>
    </row>
    <row r="36" spans="1:2">
      <c r="A36" s="76" t="s">
        <v>25377</v>
      </c>
      <c r="B36" s="77">
        <v>7</v>
      </c>
    </row>
    <row r="37" spans="1:2">
      <c r="A37" s="76" t="s">
        <v>433</v>
      </c>
      <c r="B37" s="77">
        <v>16</v>
      </c>
    </row>
    <row r="38" spans="1:2">
      <c r="A38" s="76" t="s">
        <v>25378</v>
      </c>
      <c r="B38" s="77">
        <v>11</v>
      </c>
    </row>
    <row r="39" spans="1:2">
      <c r="A39" s="76" t="s">
        <v>586</v>
      </c>
      <c r="B39" s="77">
        <v>5</v>
      </c>
    </row>
    <row r="40" spans="1:2">
      <c r="A40" s="76" t="s">
        <v>642</v>
      </c>
      <c r="B40" s="77">
        <v>8</v>
      </c>
    </row>
    <row r="41" spans="1:2">
      <c r="A41" s="76" t="s">
        <v>322</v>
      </c>
      <c r="B41" s="77">
        <v>15</v>
      </c>
    </row>
    <row r="42" spans="1:2">
      <c r="A42" s="76" t="s">
        <v>25380</v>
      </c>
      <c r="B42" s="77">
        <v>6</v>
      </c>
    </row>
    <row r="43" spans="1:2">
      <c r="A43" s="76" t="s">
        <v>25381</v>
      </c>
      <c r="B43" s="77">
        <v>8</v>
      </c>
    </row>
    <row r="44" spans="1:2">
      <c r="A44" s="76" t="s">
        <v>230</v>
      </c>
      <c r="B44" s="77">
        <v>15</v>
      </c>
    </row>
    <row r="45" spans="1:2">
      <c r="A45" s="76" t="s">
        <v>247</v>
      </c>
      <c r="B45" s="77">
        <v>3</v>
      </c>
    </row>
    <row r="46" spans="1:2">
      <c r="A46" s="76" t="s">
        <v>257</v>
      </c>
      <c r="B46" s="77">
        <v>2</v>
      </c>
    </row>
    <row r="47" spans="1:2">
      <c r="A47" s="76" t="s">
        <v>483</v>
      </c>
      <c r="B47" s="77">
        <v>11</v>
      </c>
    </row>
    <row r="48" spans="1:2">
      <c r="A48" s="76" t="s">
        <v>63</v>
      </c>
      <c r="B48" s="77">
        <v>21</v>
      </c>
    </row>
    <row r="49" spans="1:2">
      <c r="A49" s="76" t="s">
        <v>459</v>
      </c>
      <c r="B49" s="77">
        <v>16</v>
      </c>
    </row>
    <row r="50" spans="1:2">
      <c r="A50" s="76" t="s">
        <v>679</v>
      </c>
      <c r="B50" s="77">
        <v>5</v>
      </c>
    </row>
    <row r="51" spans="1:2">
      <c r="A51" s="76" t="s">
        <v>25382</v>
      </c>
      <c r="B51" s="77">
        <v>8</v>
      </c>
    </row>
    <row r="52" spans="1:2">
      <c r="A52" s="76" t="s">
        <v>152</v>
      </c>
      <c r="B52" s="77">
        <v>11</v>
      </c>
    </row>
    <row r="53" spans="1:2">
      <c r="A53" s="76" t="s">
        <v>25383</v>
      </c>
      <c r="B53" s="77">
        <v>2</v>
      </c>
    </row>
    <row r="54" spans="1:2">
      <c r="A54" s="76" t="s">
        <v>308</v>
      </c>
      <c r="B54" s="77">
        <v>3</v>
      </c>
    </row>
    <row r="55" spans="1:2">
      <c r="A55" s="76" t="s">
        <v>315</v>
      </c>
      <c r="B55" s="77">
        <v>2</v>
      </c>
    </row>
    <row r="56" spans="1:2">
      <c r="A56" s="76" t="s">
        <v>25384</v>
      </c>
      <c r="B56" s="77">
        <v>4</v>
      </c>
    </row>
    <row r="57" spans="1:2">
      <c r="A57" s="76" t="s">
        <v>145</v>
      </c>
      <c r="B57" s="77">
        <v>1</v>
      </c>
    </row>
    <row r="58" spans="1:2">
      <c r="A58" s="76" t="s">
        <v>127</v>
      </c>
      <c r="B58" s="77">
        <v>16</v>
      </c>
    </row>
    <row r="59" spans="1:2">
      <c r="A59" s="76" t="s">
        <v>107</v>
      </c>
      <c r="B59" s="77">
        <v>49</v>
      </c>
    </row>
    <row r="60" spans="1:2">
      <c r="A60" s="76" t="s">
        <v>25385</v>
      </c>
      <c r="B60" s="77">
        <v>2</v>
      </c>
    </row>
    <row r="61" spans="1:2">
      <c r="A61" s="76" t="s">
        <v>53</v>
      </c>
      <c r="B61" s="77">
        <v>29</v>
      </c>
    </row>
    <row r="62" spans="1:2">
      <c r="A62" s="76" t="s">
        <v>83</v>
      </c>
      <c r="B62" s="77">
        <v>5</v>
      </c>
    </row>
    <row r="63" spans="1:2">
      <c r="A63" s="76" t="s">
        <v>25386</v>
      </c>
      <c r="B63" s="77">
        <v>5</v>
      </c>
    </row>
    <row r="64" spans="1:2">
      <c r="A64" s="76" t="s">
        <v>25387</v>
      </c>
      <c r="B64" s="77">
        <v>3</v>
      </c>
    </row>
    <row r="65" spans="1:2">
      <c r="A65" s="76" t="s">
        <v>25388</v>
      </c>
      <c r="B65" s="77">
        <v>5</v>
      </c>
    </row>
    <row r="66" spans="1:2">
      <c r="A66" s="76" t="s">
        <v>25389</v>
      </c>
      <c r="B66" s="77">
        <v>7</v>
      </c>
    </row>
    <row r="67" spans="1:2">
      <c r="A67" s="76" t="s">
        <v>25390</v>
      </c>
      <c r="B67" s="77">
        <v>3</v>
      </c>
    </row>
    <row r="68" spans="1:2">
      <c r="A68" s="76" t="s">
        <v>25391</v>
      </c>
      <c r="B68" s="77">
        <v>2</v>
      </c>
    </row>
    <row r="69" spans="1:2">
      <c r="A69" s="76" t="s">
        <v>25392</v>
      </c>
      <c r="B69" s="77">
        <v>3</v>
      </c>
    </row>
    <row r="70" spans="1:2">
      <c r="A70" s="76" t="s">
        <v>479</v>
      </c>
      <c r="B70" s="77">
        <v>5</v>
      </c>
    </row>
    <row r="71" spans="1:2">
      <c r="A71" s="76" t="s">
        <v>375</v>
      </c>
      <c r="B71" s="77">
        <v>14</v>
      </c>
    </row>
    <row r="72" spans="1:2">
      <c r="A72" s="76" t="s">
        <v>167</v>
      </c>
      <c r="B72" s="77">
        <v>51</v>
      </c>
    </row>
    <row r="73" spans="1:2">
      <c r="A73" s="76" t="s">
        <v>25633</v>
      </c>
      <c r="B73" s="77">
        <v>1</v>
      </c>
    </row>
    <row r="74" spans="1:2">
      <c r="A74" s="76" t="s">
        <v>25394</v>
      </c>
      <c r="B74" s="77">
        <v>10</v>
      </c>
    </row>
    <row r="75" spans="1:2">
      <c r="A75" s="76" t="s">
        <v>25764</v>
      </c>
      <c r="B75" s="77">
        <v>11</v>
      </c>
    </row>
    <row r="76" spans="1:2">
      <c r="A76" s="76" t="s">
        <v>25396</v>
      </c>
      <c r="B76" s="77">
        <v>1</v>
      </c>
    </row>
    <row r="77" spans="1:2">
      <c r="A77" s="76" t="s">
        <v>76</v>
      </c>
      <c r="B77" s="77">
        <v>39</v>
      </c>
    </row>
    <row r="78" spans="1:2">
      <c r="A78" s="76" t="s">
        <v>25500</v>
      </c>
      <c r="B78" s="77">
        <v>3</v>
      </c>
    </row>
    <row r="79" spans="1:2">
      <c r="A79" s="76" t="s">
        <v>276</v>
      </c>
      <c r="B79" s="77">
        <v>4</v>
      </c>
    </row>
    <row r="80" spans="1:2">
      <c r="A80" s="76" t="s">
        <v>41</v>
      </c>
      <c r="B80" s="77">
        <v>12</v>
      </c>
    </row>
    <row r="81" spans="1:2">
      <c r="A81" s="76" t="s">
        <v>25398</v>
      </c>
      <c r="B81" s="77">
        <v>1</v>
      </c>
    </row>
    <row r="82" spans="1:2">
      <c r="A82" s="76" t="s">
        <v>159</v>
      </c>
      <c r="B82" s="77">
        <v>3</v>
      </c>
    </row>
    <row r="83" spans="1:2">
      <c r="A83" s="76" t="s">
        <v>214</v>
      </c>
      <c r="B83" s="77">
        <v>1</v>
      </c>
    </row>
    <row r="84" spans="1:2">
      <c r="A84" s="76" t="s">
        <v>692</v>
      </c>
      <c r="B84" s="77">
        <v>5</v>
      </c>
    </row>
    <row r="85" spans="1:2">
      <c r="A85" s="76" t="s">
        <v>102</v>
      </c>
      <c r="B85" s="77">
        <v>2</v>
      </c>
    </row>
    <row r="86" spans="1:2">
      <c r="A86" s="76" t="s">
        <v>25399</v>
      </c>
      <c r="B86" s="77">
        <v>6</v>
      </c>
    </row>
    <row r="87" spans="1:2">
      <c r="A87" s="76" t="s">
        <v>118</v>
      </c>
      <c r="B87" s="77">
        <v>3</v>
      </c>
    </row>
    <row r="88" spans="1:2">
      <c r="A88" s="76" t="s">
        <v>608</v>
      </c>
      <c r="B88" s="77">
        <v>9</v>
      </c>
    </row>
    <row r="89" spans="1:2">
      <c r="A89" s="76" t="s">
        <v>171</v>
      </c>
      <c r="B89" s="77">
        <v>15</v>
      </c>
    </row>
    <row r="90" spans="1:2">
      <c r="A90" s="76" t="s">
        <v>336</v>
      </c>
      <c r="B90" s="77">
        <v>8</v>
      </c>
    </row>
    <row r="91" spans="1:2">
      <c r="A91" s="76" t="s">
        <v>25400</v>
      </c>
    </row>
    <row r="92" spans="1:2">
      <c r="A92" s="76" t="s">
        <v>25363</v>
      </c>
      <c r="B92" s="77">
        <v>858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12"/>
  <sheetViews>
    <sheetView workbookViewId="0">
      <selection activeCell="B20" sqref="B20"/>
    </sheetView>
  </sheetViews>
  <sheetFormatPr defaultColWidth="8.85546875" defaultRowHeight="12.75"/>
  <cols>
    <col min="1" max="1" width="40" customWidth="1"/>
    <col min="2" max="2" width="39" customWidth="1"/>
    <col min="3" max="3" width="13" customWidth="1"/>
  </cols>
  <sheetData>
    <row r="2" spans="1:3">
      <c r="A2" t="s">
        <v>27967</v>
      </c>
      <c r="B2" t="s">
        <v>27968</v>
      </c>
      <c r="C2" t="s">
        <v>27969</v>
      </c>
    </row>
    <row r="3" spans="1:3" ht="25.5">
      <c r="A3" t="s">
        <v>27970</v>
      </c>
      <c r="B3" t="s">
        <v>27971</v>
      </c>
      <c r="C3" t="s">
        <v>27972</v>
      </c>
    </row>
    <row r="4" spans="1:3" ht="25.5">
      <c r="A4" t="s">
        <v>27973</v>
      </c>
      <c r="B4" t="s">
        <v>27974</v>
      </c>
      <c r="C4" t="s">
        <v>27975</v>
      </c>
    </row>
    <row r="5" spans="1:3" ht="25.5">
      <c r="A5" t="s">
        <v>27976</v>
      </c>
      <c r="B5" t="s">
        <v>27977</v>
      </c>
      <c r="C5" t="s">
        <v>27978</v>
      </c>
    </row>
    <row r="6" spans="1:3" ht="25.5">
      <c r="A6" t="s">
        <v>27979</v>
      </c>
      <c r="B6" t="s">
        <v>27980</v>
      </c>
      <c r="C6" t="s">
        <v>27981</v>
      </c>
    </row>
    <row r="7" spans="1:3" ht="25.5">
      <c r="A7" t="s">
        <v>27982</v>
      </c>
      <c r="B7" t="s">
        <v>27983</v>
      </c>
      <c r="C7" t="s">
        <v>27984</v>
      </c>
    </row>
    <row r="8" spans="1:3">
      <c r="B8" t="s">
        <v>27985</v>
      </c>
      <c r="C8" t="s">
        <v>27986</v>
      </c>
    </row>
    <row r="9" spans="1:3" ht="25.5">
      <c r="B9" t="s">
        <v>27987</v>
      </c>
      <c r="C9" t="s">
        <v>27988</v>
      </c>
    </row>
    <row r="10" spans="1:3" ht="25.5">
      <c r="B10" t="s">
        <v>27989</v>
      </c>
      <c r="C10" t="s">
        <v>27990</v>
      </c>
    </row>
    <row r="11" spans="1:3">
      <c r="B11" s="1" t="e">
        <f>#REF!</f>
        <v>#REF!</v>
      </c>
    </row>
    <row r="12" spans="1:3">
      <c r="B12" s="1" t="e">
        <f>#REF!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F36CE987E5B4479E514718B642BD2D" ma:contentTypeVersion="17" ma:contentTypeDescription="Create a new document." ma:contentTypeScope="" ma:versionID="68cae88bdf4b2c5c7dc185a0ac3d8c81">
  <xsd:schema xmlns:xsd="http://www.w3.org/2001/XMLSchema" xmlns:xs="http://www.w3.org/2001/XMLSchema" xmlns:p="http://schemas.microsoft.com/office/2006/metadata/properties" xmlns:ns2="83c3a10e-d59e-4e72-b087-3ab59e0f37f4" xmlns:ns3="e989b573-f569-4590-82f6-ba17c333aa99" targetNamespace="http://schemas.microsoft.com/office/2006/metadata/properties" ma:root="true" ma:fieldsID="8564eb9325caff61a5925aadb1170adf" ns2:_="" ns3:_="">
    <xsd:import namespace="83c3a10e-d59e-4e72-b087-3ab59e0f37f4"/>
    <xsd:import namespace="e989b573-f569-4590-82f6-ba17c333aa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c3a10e-d59e-4e72-b087-3ab59e0f37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7fc1409-46a7-4d59-b4fe-005e91f54a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89b573-f569-4590-82f6-ba17c333aa9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785e289-9125-46db-ac7a-06b7da9b97c9}" ma:internalName="TaxCatchAll" ma:showField="CatchAllData" ma:web="e989b573-f569-4590-82f6-ba17c333aa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989b573-f569-4590-82f6-ba17c333aa99" xsi:nil="true"/>
    <lcf76f155ced4ddcb4097134ff3c332f xmlns="83c3a10e-d59e-4e72-b087-3ab59e0f37f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49D3B67-5740-468E-81A1-A94B5D231A0A}"/>
</file>

<file path=customXml/itemProps2.xml><?xml version="1.0" encoding="utf-8"?>
<ds:datastoreItem xmlns:ds="http://schemas.openxmlformats.org/officeDocument/2006/customXml" ds:itemID="{AB5EDB04-F6C6-49F5-B965-F29C920BE00D}"/>
</file>

<file path=customXml/itemProps3.xml><?xml version="1.0" encoding="utf-8"?>
<ds:datastoreItem xmlns:ds="http://schemas.openxmlformats.org/officeDocument/2006/customXml" ds:itemID="{59D37237-CAC6-4C49-8EBA-2E41FFD8F3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Narada</dc:creator>
  <cp:keywords/>
  <dc:description/>
  <cp:lastModifiedBy>Rachan Janma</cp:lastModifiedBy>
  <cp:revision/>
  <dcterms:created xsi:type="dcterms:W3CDTF">2018-09-05T18:18:02Z</dcterms:created>
  <dcterms:modified xsi:type="dcterms:W3CDTF">2019-11-28T06:52:42Z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0x010100BDF36CE987E5B4479E514718B642BD2D</vt:lpwstr>
  </property>
</Properties>
</file>